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shiq\Data Analytics\Mini Project\"/>
    </mc:Choice>
  </mc:AlternateContent>
  <bookViews>
    <workbookView xWindow="0" yWindow="0" windowWidth="20490" windowHeight="7530" activeTab="1"/>
  </bookViews>
  <sheets>
    <sheet name="Raw Data" sheetId="2" r:id="rId1"/>
    <sheet name="Data Cleaning" sheetId="1" r:id="rId2"/>
  </sheets>
  <definedNames>
    <definedName name="retail_sales_dataset" localSheetId="0">'Raw Data'!$A$1:$U$4311</definedName>
  </definedNames>
  <calcPr calcId="162913"/>
</workbook>
</file>

<file path=xl/calcChain.xml><?xml version="1.0" encoding="utf-8"?>
<calcChain xmlns="http://schemas.openxmlformats.org/spreadsheetml/2006/main">
  <c r="F14" i="1" l="1"/>
  <c r="F2" i="1"/>
  <c r="F3" i="1"/>
  <c r="F4" i="1"/>
  <c r="F5" i="1"/>
  <c r="F6" i="1"/>
  <c r="F7" i="1"/>
  <c r="F8" i="1"/>
  <c r="F9" i="1"/>
  <c r="F10" i="1"/>
  <c r="F11" i="1"/>
  <c r="F12" i="1"/>
  <c r="F13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6" i="1"/>
  <c r="F77" i="1"/>
  <c r="F78" i="1"/>
  <c r="F79" i="1"/>
  <c r="F80" i="1"/>
  <c r="F81" i="1"/>
  <c r="F82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4" i="1"/>
  <c r="F225" i="1"/>
  <c r="F226" i="1"/>
  <c r="F228" i="1"/>
  <c r="F229" i="1"/>
  <c r="F230" i="1"/>
  <c r="F231" i="1"/>
  <c r="F232" i="1"/>
  <c r="F233" i="1"/>
  <c r="F234" i="1"/>
  <c r="F235" i="1"/>
  <c r="F236" i="1"/>
  <c r="F237" i="1"/>
  <c r="F238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6" i="1"/>
  <c r="F267" i="1"/>
  <c r="F268" i="1"/>
  <c r="F269" i="1"/>
  <c r="F270" i="1"/>
  <c r="F271" i="1"/>
  <c r="F272" i="1"/>
  <c r="F273" i="1"/>
  <c r="F276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3" i="1"/>
  <c r="F294" i="1"/>
  <c r="F295" i="1"/>
  <c r="F296" i="1"/>
  <c r="F297" i="1"/>
  <c r="F299" i="1"/>
  <c r="F300" i="1"/>
  <c r="F301" i="1"/>
  <c r="F302" i="1"/>
  <c r="F303" i="1"/>
  <c r="F304" i="1"/>
  <c r="F305" i="1"/>
  <c r="F306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2" i="1"/>
  <c r="F383" i="1"/>
  <c r="F384" i="1"/>
  <c r="F385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9" i="1"/>
  <c r="F480" i="1"/>
  <c r="F481" i="1"/>
  <c r="F482" i="1"/>
  <c r="F483" i="1"/>
  <c r="F485" i="1"/>
  <c r="F486" i="1"/>
  <c r="F487" i="1"/>
  <c r="F488" i="1"/>
  <c r="F489" i="1"/>
  <c r="F490" i="1"/>
  <c r="F491" i="1"/>
  <c r="F493" i="1"/>
  <c r="F494" i="1"/>
  <c r="F495" i="1"/>
  <c r="F496" i="1"/>
  <c r="F497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5" i="1"/>
  <c r="F566" i="1"/>
  <c r="F567" i="1"/>
  <c r="F568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4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5" i="1"/>
  <c r="F666" i="1"/>
  <c r="F667" i="1"/>
  <c r="F668" i="1"/>
  <c r="F669" i="1"/>
  <c r="F670" i="1"/>
  <c r="F671" i="1"/>
  <c r="F672" i="1"/>
  <c r="F673" i="1"/>
  <c r="F674" i="1"/>
  <c r="F675" i="1"/>
  <c r="F677" i="1"/>
  <c r="F678" i="1"/>
  <c r="F679" i="1"/>
  <c r="F680" i="1"/>
  <c r="F681" i="1"/>
  <c r="F682" i="1"/>
  <c r="F684" i="1"/>
  <c r="F685" i="1"/>
  <c r="F686" i="1"/>
  <c r="F687" i="1"/>
  <c r="F689" i="1"/>
  <c r="F690" i="1"/>
  <c r="F691" i="1"/>
  <c r="F692" i="1"/>
  <c r="F693" i="1"/>
  <c r="F694" i="1"/>
  <c r="F695" i="1"/>
  <c r="F696" i="1"/>
  <c r="F697" i="1"/>
  <c r="F698" i="1"/>
  <c r="F700" i="1"/>
  <c r="F701" i="1"/>
  <c r="F702" i="1"/>
  <c r="F703" i="1"/>
  <c r="F705" i="1"/>
  <c r="F706" i="1"/>
  <c r="F707" i="1"/>
  <c r="F708" i="1"/>
  <c r="F709" i="1"/>
  <c r="F710" i="1"/>
  <c r="F711" i="1"/>
  <c r="F713" i="1"/>
  <c r="F714" i="1"/>
  <c r="F715" i="1"/>
  <c r="F716" i="1"/>
  <c r="F717" i="1"/>
  <c r="F718" i="1"/>
  <c r="F719" i="1"/>
  <c r="F721" i="1"/>
  <c r="F722" i="1"/>
  <c r="F724" i="1"/>
  <c r="F725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8" i="1"/>
  <c r="F749" i="1"/>
  <c r="F750" i="1"/>
  <c r="F751" i="1"/>
  <c r="F752" i="1"/>
  <c r="F753" i="1"/>
  <c r="F754" i="1"/>
  <c r="F755" i="1"/>
  <c r="F756" i="1"/>
  <c r="F757" i="1"/>
  <c r="F758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2" i="1"/>
  <c r="F793" i="1"/>
  <c r="F794" i="1"/>
  <c r="F795" i="1"/>
  <c r="F796" i="1"/>
  <c r="F797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2" i="1"/>
  <c r="F983" i="1"/>
  <c r="F984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9" i="1"/>
  <c r="F1000" i="1"/>
  <c r="F1001" i="1"/>
  <c r="F1002" i="1"/>
  <c r="F1003" i="1"/>
  <c r="F1004" i="1"/>
  <c r="F1005" i="1"/>
  <c r="F1006" i="1"/>
  <c r="F1008" i="1"/>
  <c r="F1009" i="1"/>
  <c r="F1010" i="1"/>
  <c r="F1011" i="1"/>
  <c r="F1013" i="1"/>
  <c r="F1014" i="1"/>
  <c r="F1015" i="1"/>
  <c r="F1016" i="1"/>
  <c r="F1017" i="1"/>
  <c r="F1018" i="1"/>
  <c r="F1019" i="1"/>
  <c r="F1020" i="1"/>
  <c r="F1021" i="1"/>
  <c r="F1022" i="1"/>
  <c r="F1024" i="1"/>
  <c r="F1025" i="1"/>
  <c r="F1026" i="1"/>
  <c r="F1027" i="1"/>
  <c r="F1028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5" i="1"/>
  <c r="F1226" i="1"/>
  <c r="F1228" i="1"/>
  <c r="F1229" i="1"/>
  <c r="F1230" i="1"/>
  <c r="F1231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2" i="1"/>
  <c r="F1313" i="1"/>
  <c r="F1314" i="1"/>
  <c r="F1315" i="1"/>
  <c r="F1316" i="1"/>
  <c r="F1317" i="1"/>
  <c r="F1318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60" i="1"/>
  <c r="F1361" i="1"/>
  <c r="F1362" i="1"/>
  <c r="F1364" i="1"/>
  <c r="F1365" i="1"/>
  <c r="F1366" i="1"/>
  <c r="F1367" i="1"/>
  <c r="F1368" i="1"/>
  <c r="F1369" i="1"/>
  <c r="F1370" i="1"/>
  <c r="F1371" i="1"/>
  <c r="F1372" i="1"/>
  <c r="F1373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30" i="1"/>
  <c r="F1431" i="1"/>
  <c r="F1432" i="1"/>
  <c r="F1433" i="1"/>
  <c r="F1434" i="1"/>
  <c r="F1435" i="1"/>
  <c r="F1436" i="1"/>
  <c r="F1437" i="1"/>
  <c r="F1438" i="1"/>
  <c r="F1440" i="1"/>
  <c r="F1441" i="1"/>
  <c r="F1442" i="1"/>
  <c r="F1443" i="1"/>
  <c r="F1444" i="1"/>
  <c r="F1445" i="1"/>
  <c r="F1446" i="1"/>
  <c r="F1447" i="1"/>
  <c r="F1448" i="1"/>
  <c r="F1450" i="1"/>
  <c r="F1451" i="1"/>
  <c r="F1452" i="1"/>
  <c r="F1453" i="1"/>
  <c r="F1454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9" i="1"/>
  <c r="F1470" i="1"/>
  <c r="F1471" i="1"/>
  <c r="F1472" i="1"/>
  <c r="F1473" i="1"/>
  <c r="F1474" i="1"/>
  <c r="F1475" i="1"/>
  <c r="F1476" i="1"/>
  <c r="F1477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9" i="1"/>
  <c r="F1550" i="1"/>
  <c r="F1551" i="1"/>
  <c r="F1552" i="1"/>
  <c r="F1553" i="1"/>
  <c r="F1554" i="1"/>
  <c r="F1555" i="1"/>
  <c r="F1556" i="1"/>
  <c r="F1557" i="1"/>
  <c r="F1559" i="1"/>
  <c r="F1560" i="1"/>
  <c r="F1561" i="1"/>
  <c r="F1562" i="1"/>
  <c r="F1564" i="1"/>
  <c r="F1565" i="1"/>
  <c r="F1566" i="1"/>
  <c r="F1567" i="1"/>
  <c r="F1568" i="1"/>
  <c r="F1570" i="1"/>
  <c r="F1571" i="1"/>
  <c r="F1572" i="1"/>
  <c r="F1573" i="1"/>
  <c r="F1574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9" i="1"/>
  <c r="F1610" i="1"/>
  <c r="F1611" i="1"/>
  <c r="F1612" i="1"/>
  <c r="F1613" i="1"/>
  <c r="F1614" i="1"/>
  <c r="F1615" i="1"/>
  <c r="F1616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9" i="1"/>
  <c r="F1750" i="1"/>
  <c r="F1751" i="1"/>
  <c r="F1752" i="1"/>
  <c r="F1754" i="1"/>
  <c r="F1755" i="1"/>
  <c r="F1756" i="1"/>
  <c r="F1757" i="1"/>
  <c r="F1758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3" i="1"/>
  <c r="F1944" i="1"/>
  <c r="F1945" i="1"/>
  <c r="F1946" i="1"/>
  <c r="F1947" i="1"/>
  <c r="F1948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60" i="1"/>
  <c r="F2161" i="1"/>
  <c r="F2162" i="1"/>
  <c r="F2163" i="1"/>
  <c r="F2164" i="1"/>
  <c r="F2165" i="1"/>
  <c r="F2166" i="1"/>
  <c r="F2167" i="1"/>
  <c r="F2168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1" i="1"/>
  <c r="F2222" i="1"/>
  <c r="F2223" i="1"/>
  <c r="F2224" i="1"/>
  <c r="F2225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1" i="1"/>
  <c r="F2312" i="1"/>
  <c r="F2313" i="1"/>
  <c r="F2314" i="1"/>
  <c r="F2315" i="1"/>
  <c r="F2317" i="1"/>
  <c r="F2318" i="1"/>
  <c r="F2319" i="1"/>
  <c r="F2320" i="1"/>
  <c r="F2321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3" i="1"/>
  <c r="F2404" i="1"/>
  <c r="F2405" i="1"/>
  <c r="F2406" i="1"/>
  <c r="F2408" i="1"/>
  <c r="F2411" i="1"/>
  <c r="F2412" i="1"/>
  <c r="F2413" i="1"/>
  <c r="F2414" i="1"/>
  <c r="F2415" i="1"/>
  <c r="F2416" i="1"/>
  <c r="F2418" i="1"/>
  <c r="F2419" i="1"/>
  <c r="F2420" i="1"/>
  <c r="F2422" i="1"/>
  <c r="F2423" i="1"/>
  <c r="F2424" i="1"/>
  <c r="F2425" i="1"/>
  <c r="F2426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20" i="1"/>
  <c r="F2521" i="1"/>
  <c r="F2522" i="1"/>
  <c r="F2523" i="1"/>
  <c r="F2524" i="1"/>
  <c r="F2525" i="1"/>
  <c r="F2526" i="1"/>
  <c r="F2527" i="1"/>
  <c r="F2528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4" i="1"/>
  <c r="F2635" i="1"/>
  <c r="F2636" i="1"/>
  <c r="F2637" i="1"/>
  <c r="F2638" i="1"/>
  <c r="F2639" i="1"/>
  <c r="F2640" i="1"/>
  <c r="F2641" i="1"/>
  <c r="F2642" i="1"/>
  <c r="F2643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5" i="1"/>
  <c r="F3036" i="1"/>
  <c r="F3037" i="1"/>
  <c r="F3038" i="1"/>
  <c r="F3039" i="1"/>
  <c r="F3040" i="1"/>
  <c r="F3041" i="1"/>
  <c r="F3042" i="1"/>
  <c r="F3044" i="1"/>
  <c r="F3045" i="1"/>
  <c r="F3046" i="1"/>
  <c r="F3047" i="1"/>
  <c r="F3048" i="1"/>
  <c r="F3049" i="1"/>
  <c r="F3051" i="1"/>
  <c r="F3052" i="1"/>
  <c r="F3053" i="1"/>
  <c r="F3054" i="1"/>
  <c r="F3055" i="1"/>
  <c r="F3056" i="1"/>
  <c r="F3057" i="1"/>
  <c r="F3058" i="1"/>
  <c r="F3059" i="1"/>
  <c r="F3060" i="1"/>
  <c r="F3061" i="1"/>
  <c r="F3063" i="1"/>
  <c r="F3064" i="1"/>
  <c r="F3065" i="1"/>
  <c r="F3066" i="1"/>
  <c r="F3067" i="1"/>
  <c r="F3068" i="1"/>
  <c r="F3069" i="1"/>
  <c r="F3070" i="1"/>
  <c r="F3071" i="1"/>
  <c r="F3072" i="1"/>
  <c r="F3073" i="1"/>
  <c r="F3075" i="1"/>
  <c r="F3076" i="1"/>
  <c r="F3077" i="1"/>
  <c r="F3078" i="1"/>
  <c r="F3079" i="1"/>
  <c r="F3080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3" i="1"/>
  <c r="F3284" i="1"/>
  <c r="F3285" i="1"/>
  <c r="F3286" i="1"/>
  <c r="F3287" i="1"/>
  <c r="F3288" i="1"/>
  <c r="F3289" i="1"/>
  <c r="F3290" i="1"/>
  <c r="F3291" i="1"/>
  <c r="F3292" i="1"/>
  <c r="F3293" i="1"/>
  <c r="F3295" i="1"/>
  <c r="F3296" i="1"/>
  <c r="F3297" i="1"/>
  <c r="F3298" i="1"/>
  <c r="F3299" i="1"/>
  <c r="F3301" i="1"/>
  <c r="F3302" i="1"/>
  <c r="F3303" i="1"/>
  <c r="F3304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4" i="1"/>
  <c r="F3335" i="1"/>
  <c r="F3336" i="1"/>
  <c r="F3337" i="1"/>
  <c r="F3338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4" i="1"/>
  <c r="F3355" i="1"/>
  <c r="F3356" i="1"/>
  <c r="F3357" i="1"/>
  <c r="F3358" i="1"/>
  <c r="F3359" i="1"/>
  <c r="F3360" i="1"/>
  <c r="F3361" i="1"/>
  <c r="F3362" i="1"/>
  <c r="F3363" i="1"/>
  <c r="F3365" i="1"/>
  <c r="F3366" i="1"/>
  <c r="F3367" i="1"/>
  <c r="F3368" i="1"/>
  <c r="F3369" i="1"/>
  <c r="F3370" i="1"/>
  <c r="F3371" i="1"/>
  <c r="F3372" i="1"/>
  <c r="F3373" i="1"/>
  <c r="F3374" i="1"/>
  <c r="F3376" i="1"/>
  <c r="F3377" i="1"/>
  <c r="F3378" i="1"/>
  <c r="F3379" i="1"/>
  <c r="F3380" i="1"/>
  <c r="F3381" i="1"/>
  <c r="F3382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4" i="1"/>
  <c r="F3415" i="1"/>
  <c r="F3416" i="1"/>
  <c r="F3417" i="1"/>
  <c r="F3418" i="1"/>
  <c r="F3419" i="1"/>
  <c r="F3420" i="1"/>
  <c r="F3421" i="1"/>
  <c r="F3422" i="1"/>
  <c r="F3423" i="1"/>
  <c r="F3424" i="1"/>
  <c r="F3426" i="1"/>
  <c r="F3427" i="1"/>
  <c r="F3428" i="1"/>
  <c r="F3429" i="1"/>
  <c r="F3430" i="1"/>
  <c r="F3431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1" i="1"/>
  <c r="F3522" i="1"/>
  <c r="F3523" i="1"/>
  <c r="F3524" i="1"/>
  <c r="F3525" i="1"/>
  <c r="F3526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4" i="1"/>
  <c r="F3555" i="1"/>
  <c r="F3556" i="1"/>
  <c r="F3558" i="1"/>
  <c r="F3559" i="1"/>
  <c r="F3560" i="1"/>
  <c r="F3561" i="1"/>
  <c r="F3562" i="1"/>
  <c r="F3563" i="1"/>
  <c r="F3564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9" i="1"/>
  <c r="F3710" i="1"/>
  <c r="F3711" i="1"/>
  <c r="F3712" i="1"/>
  <c r="F3713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7" i="1"/>
  <c r="F3758" i="1"/>
  <c r="F3759" i="1"/>
  <c r="F3760" i="1"/>
  <c r="F3761" i="1"/>
  <c r="F3762" i="1"/>
  <c r="F3763" i="1"/>
  <c r="F3764" i="1"/>
  <c r="F3765" i="1"/>
  <c r="F3767" i="1"/>
  <c r="F3768" i="1"/>
  <c r="F3769" i="1"/>
  <c r="F3770" i="1"/>
  <c r="F3771" i="1"/>
  <c r="F3772" i="1"/>
  <c r="F3773" i="1"/>
  <c r="F3774" i="1"/>
  <c r="F3777" i="1"/>
  <c r="F3778" i="1"/>
  <c r="F3780" i="1"/>
  <c r="F3781" i="1"/>
  <c r="F3782" i="1"/>
  <c r="F3783" i="1"/>
  <c r="F3784" i="1"/>
  <c r="F3785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1" i="1"/>
  <c r="F3822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6" i="1"/>
  <c r="F3897" i="1"/>
  <c r="F3898" i="1"/>
  <c r="F3899" i="1"/>
  <c r="F3900" i="1"/>
  <c r="F3901" i="1"/>
  <c r="F3902" i="1"/>
  <c r="F3903" i="1"/>
  <c r="F3904" i="1"/>
  <c r="F3905" i="1"/>
  <c r="F3906" i="1"/>
  <c r="F3908" i="1"/>
  <c r="F3909" i="1"/>
  <c r="F3910" i="1"/>
  <c r="F3911" i="1"/>
  <c r="F3912" i="1"/>
  <c r="F3913" i="1"/>
  <c r="F3914" i="1"/>
  <c r="F3915" i="1"/>
  <c r="F3916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2" i="1"/>
  <c r="F3943" i="1"/>
  <c r="F3944" i="1"/>
  <c r="F3945" i="1"/>
  <c r="F3946" i="1"/>
  <c r="F3947" i="1"/>
  <c r="F3948" i="1"/>
  <c r="F3949" i="1"/>
  <c r="F3950" i="1"/>
  <c r="F3951" i="1"/>
  <c r="F3953" i="1"/>
  <c r="F3954" i="1"/>
  <c r="F3955" i="1"/>
  <c r="F3956" i="1"/>
  <c r="F3957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9" i="1"/>
  <c r="F4000" i="1"/>
  <c r="F4001" i="1"/>
  <c r="F4002" i="1"/>
  <c r="F4003" i="1"/>
  <c r="F4004" i="1"/>
  <c r="F4005" i="1"/>
  <c r="F4006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9" i="1"/>
  <c r="F4030" i="1"/>
  <c r="F4031" i="1"/>
  <c r="F4033" i="1"/>
  <c r="F4034" i="1"/>
  <c r="F4035" i="1"/>
  <c r="F4036" i="1"/>
  <c r="F4037" i="1"/>
  <c r="F4038" i="1"/>
  <c r="F4039" i="1"/>
  <c r="F4040" i="1"/>
  <c r="F4041" i="1"/>
  <c r="F4042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9" i="1"/>
  <c r="F4090" i="1"/>
  <c r="F4091" i="1"/>
  <c r="F4092" i="1"/>
  <c r="F4094" i="1"/>
  <c r="F4095" i="1"/>
  <c r="F4096" i="1"/>
  <c r="F4097" i="1"/>
  <c r="F4098" i="1"/>
  <c r="F4099" i="1"/>
  <c r="F4100" i="1"/>
  <c r="F4101" i="1"/>
  <c r="F4102" i="1"/>
  <c r="F4104" i="1"/>
  <c r="F4105" i="1"/>
  <c r="F4106" i="1"/>
  <c r="F4107" i="1"/>
  <c r="F4108" i="1"/>
  <c r="F4109" i="1"/>
  <c r="F4111" i="1"/>
  <c r="F4112" i="1"/>
  <c r="F4113" i="1"/>
  <c r="F4114" i="1"/>
  <c r="F4115" i="1"/>
  <c r="F4116" i="1"/>
  <c r="F4118" i="1"/>
  <c r="F4120" i="1"/>
  <c r="F4121" i="1"/>
  <c r="F4122" i="1"/>
  <c r="F4123" i="1"/>
  <c r="F4124" i="1"/>
  <c r="F4125" i="1"/>
  <c r="F4126" i="1"/>
  <c r="F4127" i="1"/>
  <c r="F4128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5" i="1"/>
  <c r="F4146" i="1"/>
  <c r="F4147" i="1"/>
  <c r="F4148" i="1"/>
  <c r="F4149" i="1"/>
  <c r="F4150" i="1"/>
  <c r="F4151" i="1"/>
  <c r="F4152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9" i="1"/>
  <c r="F4170" i="1"/>
  <c r="F4171" i="1"/>
  <c r="F4173" i="1"/>
  <c r="F4174" i="1"/>
  <c r="F4175" i="1"/>
  <c r="F4176" i="1"/>
  <c r="F4177" i="1"/>
  <c r="F4178" i="1"/>
  <c r="F4179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4" i="1"/>
  <c r="F4215" i="1"/>
  <c r="F4216" i="1"/>
  <c r="F4217" i="1"/>
  <c r="F4219" i="1"/>
  <c r="F4220" i="1"/>
  <c r="F4221" i="1"/>
  <c r="F4223" i="1"/>
  <c r="F4224" i="1"/>
  <c r="F4225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3" i="1"/>
  <c r="F4264" i="1"/>
  <c r="F4265" i="1"/>
  <c r="F4266" i="1"/>
  <c r="F4267" i="1"/>
  <c r="F4270" i="1"/>
  <c r="F4271" i="1"/>
  <c r="F4273" i="1"/>
  <c r="F4274" i="1"/>
  <c r="F4275" i="1"/>
  <c r="F4276" i="1"/>
  <c r="F4277" i="1"/>
  <c r="F4278" i="1"/>
  <c r="F4279" i="1"/>
  <c r="F4280" i="1"/>
  <c r="F4281" i="1"/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4" i="1"/>
  <c r="Z95" i="1"/>
  <c r="Z96" i="1"/>
  <c r="Z97" i="1"/>
  <c r="Z98" i="1"/>
  <c r="Z99" i="1"/>
  <c r="Z100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3" i="1"/>
  <c r="Z464" i="1"/>
  <c r="Z465" i="1"/>
  <c r="Z466" i="1"/>
  <c r="Z467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8" i="1"/>
  <c r="Z629" i="1"/>
  <c r="Z630" i="1"/>
  <c r="Z631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8" i="1"/>
  <c r="Z869" i="1"/>
  <c r="Z870" i="1"/>
  <c r="Z871" i="1"/>
  <c r="Z873" i="1"/>
  <c r="Z874" i="1"/>
  <c r="Z875" i="1"/>
  <c r="Z876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2" i="1"/>
  <c r="Z1033" i="1"/>
  <c r="Z1034" i="1"/>
  <c r="Z1035" i="1"/>
  <c r="Z1036" i="1"/>
  <c r="Z1037" i="1"/>
  <c r="Z1038" i="1"/>
  <c r="Z1039" i="1"/>
  <c r="Z1040" i="1"/>
  <c r="Z1041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3" i="1"/>
  <c r="Z1204" i="1"/>
  <c r="Z1205" i="1"/>
  <c r="Z1206" i="1"/>
  <c r="Z1207" i="1"/>
  <c r="Z1208" i="1"/>
  <c r="Z1209" i="1"/>
  <c r="Z1210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3" i="1"/>
  <c r="Z1234" i="1"/>
  <c r="Z1235" i="1"/>
  <c r="Z1236" i="1"/>
  <c r="Z1237" i="1"/>
  <c r="Z1238" i="1"/>
  <c r="Z1239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4" i="1"/>
  <c r="Z1695" i="1"/>
  <c r="Z1696" i="1"/>
  <c r="Z1697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2" i="1"/>
  <c r="Z1833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7" i="1"/>
  <c r="Z1938" i="1"/>
  <c r="Z1939" i="1"/>
  <c r="Z1940" i="1"/>
  <c r="Z1941" i="1"/>
  <c r="Z1942" i="1"/>
  <c r="Z1943" i="1"/>
  <c r="Z1945" i="1"/>
  <c r="Z1946" i="1"/>
  <c r="Z1947" i="1"/>
  <c r="Z1948" i="1"/>
  <c r="Z1949" i="1"/>
  <c r="Z1950" i="1"/>
  <c r="Z1951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8" i="1"/>
  <c r="Z2569" i="1"/>
  <c r="Z2570" i="1"/>
  <c r="Z2571" i="1"/>
  <c r="Z2572" i="1"/>
  <c r="Z2573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2" i="1"/>
  <c r="Z2763" i="1"/>
  <c r="Z2764" i="1"/>
  <c r="Z2765" i="1"/>
  <c r="Z2766" i="1"/>
  <c r="Z2767" i="1"/>
  <c r="Z2768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1" i="1"/>
  <c r="Z2872" i="1"/>
  <c r="Z2873" i="1"/>
  <c r="Z2874" i="1"/>
  <c r="Z2875" i="1"/>
  <c r="Z2876" i="1"/>
  <c r="Z2877" i="1"/>
  <c r="Z2878" i="1"/>
  <c r="Z2879" i="1"/>
  <c r="Z2882" i="1"/>
  <c r="Z2883" i="1"/>
  <c r="Z2884" i="1"/>
  <c r="Z2885" i="1"/>
  <c r="Z2886" i="1"/>
  <c r="Z2887" i="1"/>
  <c r="Z2888" i="1"/>
  <c r="Z2889" i="1"/>
  <c r="Z2890" i="1"/>
  <c r="Z2891" i="1"/>
  <c r="Z2892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4" i="1"/>
  <c r="Z3015" i="1"/>
  <c r="Z3016" i="1"/>
  <c r="Z3017" i="1"/>
  <c r="Z3018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5" i="1"/>
  <c r="Z3806" i="1"/>
  <c r="Z3807" i="1"/>
  <c r="Z3808" i="1"/>
  <c r="Z3810" i="1"/>
  <c r="Z3811" i="1"/>
  <c r="Z3812" i="1"/>
  <c r="Z3813" i="1"/>
  <c r="Z3814" i="1"/>
  <c r="Z3815" i="1"/>
  <c r="Z3816" i="1"/>
  <c r="Z3817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5" i="1"/>
  <c r="Z3866" i="1"/>
  <c r="Z3867" i="1"/>
  <c r="Z3868" i="1"/>
  <c r="Z3869" i="1"/>
  <c r="Z3871" i="1"/>
  <c r="Z3872" i="1"/>
  <c r="Z3873" i="1"/>
  <c r="Z3874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9" i="1"/>
  <c r="Z3990" i="1"/>
  <c r="Z3991" i="1"/>
  <c r="Z3992" i="1"/>
  <c r="Z3993" i="1"/>
  <c r="Z3994" i="1"/>
  <c r="Z3995" i="1"/>
  <c r="Z3996" i="1"/>
  <c r="Z3997" i="1"/>
  <c r="Z3998" i="1"/>
  <c r="Z4000" i="1"/>
  <c r="Z4001" i="1"/>
  <c r="Z4002" i="1"/>
  <c r="Z4003" i="1"/>
  <c r="Z4004" i="1"/>
  <c r="Z4005" i="1"/>
  <c r="Z4006" i="1"/>
  <c r="Z4007" i="1"/>
  <c r="Z4008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2" i="1"/>
  <c r="Z4253" i="1"/>
  <c r="Z4254" i="1"/>
  <c r="Z4255" i="1"/>
  <c r="Z4256" i="1"/>
  <c r="Z4257" i="1"/>
  <c r="Z4258" i="1"/>
  <c r="Z4259" i="1"/>
  <c r="Z4260" i="1"/>
  <c r="Z4261" i="1"/>
  <c r="Z4262" i="1"/>
  <c r="Z4264" i="1"/>
  <c r="Z4265" i="1"/>
  <c r="Z4266" i="1"/>
  <c r="Z4267" i="1"/>
  <c r="Z4268" i="1"/>
  <c r="Z4269" i="1"/>
  <c r="Z4270" i="1"/>
  <c r="Z4271" i="1"/>
  <c r="Z4272" i="1"/>
  <c r="Z4274" i="1"/>
  <c r="Z4275" i="1"/>
  <c r="Z4276" i="1"/>
  <c r="Z4277" i="1"/>
  <c r="Z4278" i="1"/>
  <c r="Z4279" i="1"/>
  <c r="Z4280" i="1"/>
  <c r="Z428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3" i="1"/>
  <c r="P64" i="1"/>
  <c r="P65" i="1"/>
  <c r="P66" i="1"/>
  <c r="P67" i="1"/>
  <c r="P68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7" i="1"/>
  <c r="P198" i="1"/>
  <c r="P199" i="1"/>
  <c r="P200" i="1"/>
  <c r="P201" i="1"/>
  <c r="P202" i="1"/>
  <c r="P203" i="1"/>
  <c r="P204" i="1"/>
  <c r="P205" i="1"/>
  <c r="P206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7" i="1"/>
  <c r="P388" i="1"/>
  <c r="P389" i="1"/>
  <c r="P390" i="1"/>
  <c r="P391" i="1"/>
  <c r="P392" i="1"/>
  <c r="P393" i="1"/>
  <c r="P395" i="1"/>
  <c r="P396" i="1"/>
  <c r="P397" i="1"/>
  <c r="P398" i="1"/>
  <c r="P399" i="1"/>
  <c r="P400" i="1"/>
  <c r="P401" i="1"/>
  <c r="P402" i="1"/>
  <c r="P403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6" i="1"/>
  <c r="P547" i="1"/>
  <c r="P548" i="1"/>
  <c r="P549" i="1"/>
  <c r="P550" i="1"/>
  <c r="P551" i="1"/>
  <c r="P553" i="1"/>
  <c r="P554" i="1"/>
  <c r="P555" i="1"/>
  <c r="P556" i="1"/>
  <c r="P557" i="1"/>
  <c r="P558" i="1"/>
  <c r="P559" i="1"/>
  <c r="P560" i="1"/>
  <c r="P561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40" i="1"/>
  <c r="P841" i="1"/>
  <c r="P842" i="1"/>
  <c r="P843" i="1"/>
  <c r="P844" i="1"/>
  <c r="P845" i="1"/>
  <c r="P846" i="1"/>
  <c r="P847" i="1"/>
  <c r="P848" i="1"/>
  <c r="P849" i="1"/>
  <c r="P850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5" i="1"/>
  <c r="P1006" i="1"/>
  <c r="P1007" i="1"/>
  <c r="P1009" i="1"/>
  <c r="P1010" i="1"/>
  <c r="P1011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2" i="1"/>
  <c r="P1133" i="1"/>
  <c r="P1134" i="1"/>
  <c r="P1135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2" i="1"/>
  <c r="P1173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9" i="1"/>
  <c r="P1340" i="1"/>
  <c r="P1341" i="1"/>
  <c r="P1342" i="1"/>
  <c r="P1343" i="1"/>
  <c r="P1344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2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7" i="1"/>
  <c r="P1858" i="1"/>
  <c r="P1859" i="1"/>
  <c r="P1860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1" i="1"/>
  <c r="P2052" i="1"/>
  <c r="P2053" i="1"/>
  <c r="P2054" i="1"/>
  <c r="P2055" i="1"/>
  <c r="P2056" i="1"/>
  <c r="P2057" i="1"/>
  <c r="P2058" i="1"/>
  <c r="P2059" i="1"/>
  <c r="P2060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4" i="1"/>
  <c r="P2195" i="1"/>
  <c r="P2196" i="1"/>
  <c r="P2197" i="1"/>
  <c r="P2198" i="1"/>
  <c r="P2199" i="1"/>
  <c r="P2200" i="1"/>
  <c r="P2201" i="1"/>
  <c r="P2202" i="1"/>
  <c r="P2203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4" i="1"/>
  <c r="P2295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5" i="1"/>
  <c r="P2526" i="1"/>
  <c r="P2527" i="1"/>
  <c r="P2528" i="1"/>
  <c r="P2529" i="1"/>
  <c r="P2530" i="1"/>
  <c r="P2531" i="1"/>
  <c r="P2532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2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30" i="1"/>
  <c r="P2631" i="1"/>
  <c r="P2632" i="1"/>
  <c r="P2633" i="1"/>
  <c r="P2634" i="1"/>
  <c r="P2635" i="1"/>
  <c r="P2636" i="1"/>
  <c r="P2637" i="1"/>
  <c r="P2638" i="1"/>
  <c r="P2639" i="1"/>
  <c r="P2640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9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2" i="1"/>
  <c r="P3043" i="1"/>
  <c r="P3044" i="1"/>
  <c r="P3045" i="1"/>
  <c r="P3046" i="1"/>
  <c r="P3047" i="1"/>
  <c r="P3048" i="1"/>
  <c r="P3049" i="1"/>
  <c r="P3050" i="1"/>
  <c r="P3051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8" i="1"/>
  <c r="P3179" i="1"/>
  <c r="P3180" i="1"/>
  <c r="P3181" i="1"/>
  <c r="P3182" i="1"/>
  <c r="P3183" i="1"/>
  <c r="P3185" i="1"/>
  <c r="P3186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5" i="1"/>
  <c r="P3306" i="1"/>
  <c r="P3307" i="1"/>
  <c r="P3308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3" i="1"/>
  <c r="P3394" i="1"/>
  <c r="P3395" i="1"/>
  <c r="P3396" i="1"/>
  <c r="P3397" i="1"/>
  <c r="P3398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9" i="1"/>
  <c r="P3551" i="1"/>
  <c r="P3552" i="1"/>
  <c r="P3553" i="1"/>
  <c r="P3554" i="1"/>
  <c r="P3555" i="1"/>
  <c r="P3556" i="1"/>
  <c r="P3557" i="1"/>
  <c r="P3558" i="1"/>
  <c r="P3559" i="1"/>
  <c r="P3561" i="1"/>
  <c r="P3562" i="1"/>
  <c r="P3563" i="1"/>
  <c r="P3564" i="1"/>
  <c r="P3565" i="1"/>
  <c r="P3566" i="1"/>
  <c r="P3567" i="1"/>
  <c r="P3568" i="1"/>
  <c r="P3569" i="1"/>
  <c r="P3571" i="1"/>
  <c r="P3572" i="1"/>
  <c r="P3573" i="1"/>
  <c r="P3574" i="1"/>
  <c r="P3576" i="1"/>
  <c r="P3577" i="1"/>
  <c r="P3578" i="1"/>
  <c r="P3579" i="1"/>
  <c r="P3580" i="1"/>
  <c r="P3581" i="1"/>
  <c r="P3582" i="1"/>
  <c r="P3583" i="1"/>
  <c r="P3585" i="1"/>
  <c r="P3586" i="1"/>
  <c r="P3587" i="1"/>
  <c r="P3588" i="1"/>
  <c r="P3589" i="1"/>
  <c r="P3590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4" i="1"/>
  <c r="P3665" i="1"/>
  <c r="P3666" i="1"/>
  <c r="P3667" i="1"/>
  <c r="P3668" i="1"/>
  <c r="P3669" i="1"/>
  <c r="P3671" i="1"/>
  <c r="P3672" i="1"/>
  <c r="P3673" i="1"/>
  <c r="P3674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8" i="1"/>
  <c r="P3969" i="1"/>
  <c r="P3970" i="1"/>
  <c r="P3971" i="1"/>
  <c r="P3973" i="1"/>
  <c r="P3974" i="1"/>
  <c r="P3975" i="1"/>
  <c r="P3976" i="1"/>
  <c r="P3977" i="1"/>
  <c r="P3978" i="1"/>
  <c r="P3979" i="1"/>
  <c r="P3980" i="1"/>
  <c r="P3981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P62" i="1" s="1"/>
  <c r="M63" i="1"/>
  <c r="M64" i="1"/>
  <c r="M65" i="1"/>
  <c r="M66" i="1"/>
  <c r="M67" i="1"/>
  <c r="M68" i="1"/>
  <c r="M69" i="1"/>
  <c r="P69" i="1" s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P101" i="1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P125" i="1" s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P146" i="1" s="1"/>
  <c r="M147" i="1"/>
  <c r="P147" i="1" s="1"/>
  <c r="M148" i="1"/>
  <c r="P148" i="1" s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P181" i="1" s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P196" i="1" s="1"/>
  <c r="M197" i="1"/>
  <c r="M198" i="1"/>
  <c r="M199" i="1"/>
  <c r="M200" i="1"/>
  <c r="M201" i="1"/>
  <c r="M202" i="1"/>
  <c r="M203" i="1"/>
  <c r="M204" i="1"/>
  <c r="M205" i="1"/>
  <c r="M206" i="1"/>
  <c r="M207" i="1"/>
  <c r="P207" i="1" s="1"/>
  <c r="M208" i="1"/>
  <c r="P208" i="1" s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P239" i="1" s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P262" i="1" s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P301" i="1" s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P386" i="1" s="1"/>
  <c r="M387" i="1"/>
  <c r="M388" i="1"/>
  <c r="M389" i="1"/>
  <c r="M390" i="1"/>
  <c r="M391" i="1"/>
  <c r="M392" i="1"/>
  <c r="M393" i="1"/>
  <c r="M394" i="1"/>
  <c r="P394" i="1" s="1"/>
  <c r="M395" i="1"/>
  <c r="M396" i="1"/>
  <c r="M397" i="1"/>
  <c r="M398" i="1"/>
  <c r="M399" i="1"/>
  <c r="M400" i="1"/>
  <c r="M401" i="1"/>
  <c r="M402" i="1"/>
  <c r="M403" i="1"/>
  <c r="M404" i="1"/>
  <c r="P404" i="1" s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P439" i="1" s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P495" i="1" s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P545" i="1" s="1"/>
  <c r="M546" i="1"/>
  <c r="M547" i="1"/>
  <c r="M548" i="1"/>
  <c r="M549" i="1"/>
  <c r="M550" i="1"/>
  <c r="M551" i="1"/>
  <c r="M552" i="1"/>
  <c r="P552" i="1" s="1"/>
  <c r="M553" i="1"/>
  <c r="M554" i="1"/>
  <c r="M555" i="1"/>
  <c r="M556" i="1"/>
  <c r="M557" i="1"/>
  <c r="M558" i="1"/>
  <c r="M559" i="1"/>
  <c r="M560" i="1"/>
  <c r="M561" i="1"/>
  <c r="M562" i="1"/>
  <c r="P562" i="1" s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P643" i="1" s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P664" i="1" s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P706" i="1" s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P738" i="1" s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P800" i="1" s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P839" i="1" s="1"/>
  <c r="M840" i="1"/>
  <c r="M841" i="1"/>
  <c r="M842" i="1"/>
  <c r="M843" i="1"/>
  <c r="M844" i="1"/>
  <c r="M845" i="1"/>
  <c r="M846" i="1"/>
  <c r="M847" i="1"/>
  <c r="M848" i="1"/>
  <c r="M849" i="1"/>
  <c r="M850" i="1"/>
  <c r="M851" i="1"/>
  <c r="P851" i="1" s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P932" i="1" s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P947" i="1" s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P963" i="1" s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P1004" i="1" s="1"/>
  <c r="M1005" i="1"/>
  <c r="M1006" i="1"/>
  <c r="M1007" i="1"/>
  <c r="M1008" i="1"/>
  <c r="P1008" i="1" s="1"/>
  <c r="M1009" i="1"/>
  <c r="M1010" i="1"/>
  <c r="M1011" i="1"/>
  <c r="M1012" i="1"/>
  <c r="P1012" i="1" s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P1060" i="1" s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P1088" i="1" s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P1109" i="1" s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P1131" i="1" s="1"/>
  <c r="M1132" i="1"/>
  <c r="M1133" i="1"/>
  <c r="M1134" i="1"/>
  <c r="M1135" i="1"/>
  <c r="M1136" i="1"/>
  <c r="P1136" i="1" s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P1171" i="1" s="1"/>
  <c r="M1172" i="1"/>
  <c r="M1173" i="1"/>
  <c r="M1174" i="1"/>
  <c r="P1174" i="1" s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P1198" i="1" s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P1222" i="1" s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P1313" i="1" s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P1338" i="1" s="1"/>
  <c r="M1339" i="1"/>
  <c r="M1340" i="1"/>
  <c r="M1341" i="1"/>
  <c r="M1342" i="1"/>
  <c r="M1343" i="1"/>
  <c r="M1344" i="1"/>
  <c r="M1345" i="1"/>
  <c r="P1345" i="1" s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P1450" i="1" s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P1521" i="1" s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P1601" i="1" s="1"/>
  <c r="M1602" i="1"/>
  <c r="M1603" i="1"/>
  <c r="P1603" i="1" s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P1630" i="1" s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P1653" i="1" s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P1761" i="1" s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P1856" i="1" s="1"/>
  <c r="M1857" i="1"/>
  <c r="M1858" i="1"/>
  <c r="M1859" i="1"/>
  <c r="M1860" i="1"/>
  <c r="M1861" i="1"/>
  <c r="P1861" i="1" s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P1874" i="1" s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P1978" i="1" s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P2008" i="1" s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P2050" i="1" s="1"/>
  <c r="M2051" i="1"/>
  <c r="M2052" i="1"/>
  <c r="M2053" i="1"/>
  <c r="M2054" i="1"/>
  <c r="M2055" i="1"/>
  <c r="M2056" i="1"/>
  <c r="M2057" i="1"/>
  <c r="M2058" i="1"/>
  <c r="M2059" i="1"/>
  <c r="M2060" i="1"/>
  <c r="M2061" i="1"/>
  <c r="P2061" i="1" s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P2109" i="1" s="1"/>
  <c r="M2110" i="1"/>
  <c r="P2110" i="1" s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P2137" i="1" s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P2193" i="1" s="1"/>
  <c r="M2194" i="1"/>
  <c r="M2195" i="1"/>
  <c r="M2196" i="1"/>
  <c r="M2197" i="1"/>
  <c r="M2198" i="1"/>
  <c r="M2199" i="1"/>
  <c r="M2200" i="1"/>
  <c r="M2201" i="1"/>
  <c r="M2202" i="1"/>
  <c r="M2203" i="1"/>
  <c r="M2204" i="1"/>
  <c r="P2204" i="1" s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P2248" i="1" s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P2293" i="1" s="1"/>
  <c r="M2294" i="1"/>
  <c r="M2295" i="1"/>
  <c r="M2296" i="1"/>
  <c r="P2296" i="1" s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P2335" i="1" s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P2380" i="1" s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P2423" i="1" s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P2473" i="1" s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P2494" i="1" s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P2523" i="1" s="1"/>
  <c r="M2524" i="1"/>
  <c r="P2524" i="1" s="1"/>
  <c r="M2525" i="1"/>
  <c r="M2526" i="1"/>
  <c r="M2527" i="1"/>
  <c r="M2528" i="1"/>
  <c r="M2529" i="1"/>
  <c r="M2530" i="1"/>
  <c r="M2531" i="1"/>
  <c r="M2532" i="1"/>
  <c r="M2533" i="1"/>
  <c r="P2533" i="1" s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P2553" i="1" s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P2581" i="1" s="1"/>
  <c r="M2582" i="1"/>
  <c r="M2583" i="1"/>
  <c r="P2583" i="1" s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P2629" i="1" s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P2641" i="1" s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P2668" i="1" s="1"/>
  <c r="M2669" i="1"/>
  <c r="M2670" i="1"/>
  <c r="P2670" i="1" s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P2685" i="1" s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P2769" i="1" s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P2829" i="1" s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P2845" i="1" s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P2861" i="1" s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P2993" i="1" s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P3023" i="1" s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P3040" i="1" s="1"/>
  <c r="M3041" i="1"/>
  <c r="P3041" i="1" s="1"/>
  <c r="M3042" i="1"/>
  <c r="M3043" i="1"/>
  <c r="M3044" i="1"/>
  <c r="M3045" i="1"/>
  <c r="M3046" i="1"/>
  <c r="M3047" i="1"/>
  <c r="M3048" i="1"/>
  <c r="M3049" i="1"/>
  <c r="M3050" i="1"/>
  <c r="M3051" i="1"/>
  <c r="M3052" i="1"/>
  <c r="P3052" i="1" s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P3072" i="1" s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P3090" i="1" s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P3177" i="1" s="1"/>
  <c r="M3178" i="1"/>
  <c r="M3179" i="1"/>
  <c r="M3180" i="1"/>
  <c r="M3181" i="1"/>
  <c r="M3182" i="1"/>
  <c r="M3183" i="1"/>
  <c r="M3184" i="1"/>
  <c r="P3184" i="1" s="1"/>
  <c r="M3185" i="1"/>
  <c r="M3186" i="1"/>
  <c r="M3187" i="1"/>
  <c r="P3187" i="1" s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P3237" i="1" s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P3259" i="1" s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P3304" i="1" s="1"/>
  <c r="M3305" i="1"/>
  <c r="M3306" i="1"/>
  <c r="M3307" i="1"/>
  <c r="M3308" i="1"/>
  <c r="M3309" i="1"/>
  <c r="P3309" i="1" s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P3330" i="1" s="1"/>
  <c r="M3331" i="1"/>
  <c r="P3331" i="1" s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P3371" i="1" s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P3392" i="1" s="1"/>
  <c r="M3393" i="1"/>
  <c r="M3394" i="1"/>
  <c r="M3395" i="1"/>
  <c r="M3396" i="1"/>
  <c r="M3397" i="1"/>
  <c r="M3398" i="1"/>
  <c r="M3399" i="1"/>
  <c r="P3399" i="1" s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P3455" i="1" s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P3482" i="1" s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P3548" i="1" s="1"/>
  <c r="M3549" i="1"/>
  <c r="M3550" i="1"/>
  <c r="P3550" i="1" s="1"/>
  <c r="M3551" i="1"/>
  <c r="M3552" i="1"/>
  <c r="M3553" i="1"/>
  <c r="M3554" i="1"/>
  <c r="M3555" i="1"/>
  <c r="M3556" i="1"/>
  <c r="M3557" i="1"/>
  <c r="M3558" i="1"/>
  <c r="M3559" i="1"/>
  <c r="M3560" i="1"/>
  <c r="P3560" i="1" s="1"/>
  <c r="M3561" i="1"/>
  <c r="M3562" i="1"/>
  <c r="M3563" i="1"/>
  <c r="M3564" i="1"/>
  <c r="M3565" i="1"/>
  <c r="M3566" i="1"/>
  <c r="M3567" i="1"/>
  <c r="M3568" i="1"/>
  <c r="M3569" i="1"/>
  <c r="M3570" i="1"/>
  <c r="P3570" i="1" s="1"/>
  <c r="M3571" i="1"/>
  <c r="M3572" i="1"/>
  <c r="M3573" i="1"/>
  <c r="M3574" i="1"/>
  <c r="M3575" i="1"/>
  <c r="P3575" i="1" s="1"/>
  <c r="M3576" i="1"/>
  <c r="M3577" i="1"/>
  <c r="M3578" i="1"/>
  <c r="M3579" i="1"/>
  <c r="M3580" i="1"/>
  <c r="M3581" i="1"/>
  <c r="M3582" i="1"/>
  <c r="M3583" i="1"/>
  <c r="M3584" i="1"/>
  <c r="P3584" i="1" s="1"/>
  <c r="M3585" i="1"/>
  <c r="M3586" i="1"/>
  <c r="M3587" i="1"/>
  <c r="M3588" i="1"/>
  <c r="M3589" i="1"/>
  <c r="M3590" i="1"/>
  <c r="M3591" i="1"/>
  <c r="P3591" i="1" s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P3648" i="1" s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P3663" i="1" s="1"/>
  <c r="M3664" i="1"/>
  <c r="M3665" i="1"/>
  <c r="M3666" i="1"/>
  <c r="M3667" i="1"/>
  <c r="M3668" i="1"/>
  <c r="M3669" i="1"/>
  <c r="M3670" i="1"/>
  <c r="P3670" i="1" s="1"/>
  <c r="M3671" i="1"/>
  <c r="M3672" i="1"/>
  <c r="M3673" i="1"/>
  <c r="M3674" i="1"/>
  <c r="M3675" i="1"/>
  <c r="P3675" i="1" s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P3730" i="1" s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P3749" i="1" s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P3765" i="1" s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P3867" i="1" s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P3920" i="1" s="1"/>
  <c r="M3921" i="1"/>
  <c r="P3921" i="1" s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P3946" i="1" s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P3967" i="1" s="1"/>
  <c r="M3968" i="1"/>
  <c r="M3969" i="1"/>
  <c r="M3970" i="1"/>
  <c r="M3971" i="1"/>
  <c r="M3972" i="1"/>
  <c r="P3972" i="1" s="1"/>
  <c r="M3973" i="1"/>
  <c r="M3974" i="1"/>
  <c r="M3975" i="1"/>
  <c r="M3976" i="1"/>
  <c r="M3977" i="1"/>
  <c r="M3978" i="1"/>
  <c r="M3979" i="1"/>
  <c r="M3980" i="1"/>
  <c r="M3981" i="1"/>
  <c r="M3982" i="1"/>
  <c r="P3982" i="1" s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P4004" i="1" s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P4019" i="1" s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P4042" i="1" s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P4209" i="1" s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P4222" i="1" s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P4250" i="1" s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9" i="1"/>
  <c r="V60" i="1"/>
  <c r="V61" i="1"/>
  <c r="V62" i="1"/>
  <c r="V63" i="1"/>
  <c r="V64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90" i="1"/>
  <c r="V91" i="1"/>
  <c r="V92" i="1"/>
  <c r="V93" i="1"/>
  <c r="V94" i="1"/>
  <c r="V95" i="1"/>
  <c r="V96" i="1"/>
  <c r="V97" i="1"/>
  <c r="V98" i="1"/>
  <c r="V99" i="1"/>
  <c r="V100" i="1"/>
  <c r="V101" i="1"/>
  <c r="V103" i="1"/>
  <c r="V104" i="1"/>
  <c r="V105" i="1"/>
  <c r="V106" i="1"/>
  <c r="V107" i="1"/>
  <c r="V108" i="1"/>
  <c r="V109" i="1"/>
  <c r="V110" i="1"/>
  <c r="V111" i="1"/>
  <c r="V112" i="1"/>
  <c r="V113" i="1"/>
  <c r="V115" i="1"/>
  <c r="V116" i="1"/>
  <c r="V117" i="1"/>
  <c r="V118" i="1"/>
  <c r="V119" i="1"/>
  <c r="V120" i="1"/>
  <c r="V121" i="1"/>
  <c r="V122" i="1"/>
  <c r="V123" i="1"/>
  <c r="V124" i="1"/>
  <c r="V125" i="1"/>
  <c r="V127" i="1"/>
  <c r="V128" i="1"/>
  <c r="V130" i="1"/>
  <c r="V131" i="1"/>
  <c r="V132" i="1"/>
  <c r="V133" i="1"/>
  <c r="V134" i="1"/>
  <c r="V135" i="1"/>
  <c r="V136" i="1"/>
  <c r="V137" i="1"/>
  <c r="V138" i="1"/>
  <c r="V140" i="1"/>
  <c r="V141" i="1"/>
  <c r="V142" i="1"/>
  <c r="V143" i="1"/>
  <c r="V144" i="1"/>
  <c r="V145" i="1"/>
  <c r="V146" i="1"/>
  <c r="V147" i="1"/>
  <c r="V148" i="1"/>
  <c r="V149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6" i="1"/>
  <c r="V168" i="1"/>
  <c r="V169" i="1"/>
  <c r="V171" i="1"/>
  <c r="V172" i="1"/>
  <c r="V173" i="1"/>
  <c r="V174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9" i="1"/>
  <c r="V190" i="1"/>
  <c r="V191" i="1"/>
  <c r="V192" i="1"/>
  <c r="V194" i="1"/>
  <c r="V195" i="1"/>
  <c r="V196" i="1"/>
  <c r="V197" i="1"/>
  <c r="V198" i="1"/>
  <c r="V199" i="1"/>
  <c r="V200" i="1"/>
  <c r="V201" i="1"/>
  <c r="V202" i="1"/>
  <c r="V204" i="1"/>
  <c r="V205" i="1"/>
  <c r="V207" i="1"/>
  <c r="V208" i="1"/>
  <c r="V209" i="1"/>
  <c r="V210" i="1"/>
  <c r="V211" i="1"/>
  <c r="V212" i="1"/>
  <c r="V214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2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7" i="1"/>
  <c r="V288" i="1"/>
  <c r="V289" i="1"/>
  <c r="V291" i="1"/>
  <c r="V292" i="1"/>
  <c r="V293" i="1"/>
  <c r="V294" i="1"/>
  <c r="V295" i="1"/>
  <c r="V296" i="1"/>
  <c r="V297" i="1"/>
  <c r="V298" i="1"/>
  <c r="V299" i="1"/>
  <c r="V301" i="1"/>
  <c r="V302" i="1"/>
  <c r="V303" i="1"/>
  <c r="V304" i="1"/>
  <c r="V306" i="1"/>
  <c r="V307" i="1"/>
  <c r="V308" i="1"/>
  <c r="V309" i="1"/>
  <c r="V310" i="1"/>
  <c r="V311" i="1"/>
  <c r="V312" i="1"/>
  <c r="V313" i="1"/>
  <c r="V314" i="1"/>
  <c r="V315" i="1"/>
  <c r="V316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4" i="1"/>
  <c r="V375" i="1"/>
  <c r="V376" i="1"/>
  <c r="V377" i="1"/>
  <c r="V378" i="1"/>
  <c r="V379" i="1"/>
  <c r="V380" i="1"/>
  <c r="V381" i="1"/>
  <c r="V383" i="1"/>
  <c r="V384" i="1"/>
  <c r="V386" i="1"/>
  <c r="V387" i="1"/>
  <c r="V388" i="1"/>
  <c r="V389" i="1"/>
  <c r="V390" i="1"/>
  <c r="V391" i="1"/>
  <c r="V392" i="1"/>
  <c r="V393" i="1"/>
  <c r="V394" i="1"/>
  <c r="V395" i="1"/>
  <c r="V398" i="1"/>
  <c r="V399" i="1"/>
  <c r="V400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5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8" i="1"/>
  <c r="V449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9" i="1"/>
  <c r="V530" i="1"/>
  <c r="V531" i="1"/>
  <c r="V532" i="1"/>
  <c r="V533" i="1"/>
  <c r="V535" i="1"/>
  <c r="V536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9" i="1"/>
  <c r="V570" i="1"/>
  <c r="V571" i="1"/>
  <c r="V572" i="1"/>
  <c r="V573" i="1"/>
  <c r="V574" i="1"/>
  <c r="V575" i="1"/>
  <c r="V576" i="1"/>
  <c r="V577" i="1"/>
  <c r="V578" i="1"/>
  <c r="V580" i="1"/>
  <c r="V581" i="1"/>
  <c r="V582" i="1"/>
  <c r="V583" i="1"/>
  <c r="V584" i="1"/>
  <c r="V585" i="1"/>
  <c r="V587" i="1"/>
  <c r="V588" i="1"/>
  <c r="V589" i="1"/>
  <c r="V590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7" i="1"/>
  <c r="V608" i="1"/>
  <c r="V609" i="1"/>
  <c r="V610" i="1"/>
  <c r="V612" i="1"/>
  <c r="V613" i="1"/>
  <c r="V614" i="1"/>
  <c r="V615" i="1"/>
  <c r="V616" i="1"/>
  <c r="V617" i="1"/>
  <c r="V618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9" i="1"/>
  <c r="V641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5" i="1"/>
  <c r="V706" i="1"/>
  <c r="V707" i="1"/>
  <c r="V708" i="1"/>
  <c r="V709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3" i="1"/>
  <c r="V754" i="1"/>
  <c r="V755" i="1"/>
  <c r="V756" i="1"/>
  <c r="V757" i="1"/>
  <c r="V759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5" i="1"/>
  <c r="V776" i="1"/>
  <c r="V777" i="1"/>
  <c r="V778" i="1"/>
  <c r="V781" i="1"/>
  <c r="V782" i="1"/>
  <c r="V783" i="1"/>
  <c r="V784" i="1"/>
  <c r="V785" i="1"/>
  <c r="V786" i="1"/>
  <c r="V787" i="1"/>
  <c r="V788" i="1"/>
  <c r="V789" i="1"/>
  <c r="V790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8" i="1"/>
  <c r="V829" i="1"/>
  <c r="V830" i="1"/>
  <c r="V831" i="1"/>
  <c r="V832" i="1"/>
  <c r="V833" i="1"/>
  <c r="V834" i="1"/>
  <c r="V835" i="1"/>
  <c r="V836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3" i="1"/>
  <c r="V884" i="1"/>
  <c r="V885" i="1"/>
  <c r="V886" i="1"/>
  <c r="V887" i="1"/>
  <c r="V888" i="1"/>
  <c r="V889" i="1"/>
  <c r="V890" i="1"/>
  <c r="V891" i="1"/>
  <c r="V894" i="1"/>
  <c r="V895" i="1"/>
  <c r="V896" i="1"/>
  <c r="V897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3" i="1"/>
  <c r="V944" i="1"/>
  <c r="V945" i="1"/>
  <c r="V946" i="1"/>
  <c r="V947" i="1"/>
  <c r="V948" i="1"/>
  <c r="V950" i="1"/>
  <c r="V951" i="1"/>
  <c r="V952" i="1"/>
  <c r="V956" i="1"/>
  <c r="V957" i="1"/>
  <c r="V958" i="1"/>
  <c r="V959" i="1"/>
  <c r="V960" i="1"/>
  <c r="V961" i="1"/>
  <c r="V962" i="1"/>
  <c r="V963" i="1"/>
  <c r="V964" i="1"/>
  <c r="V966" i="1"/>
  <c r="V967" i="1"/>
  <c r="V968" i="1"/>
  <c r="V969" i="1"/>
  <c r="V970" i="1"/>
  <c r="V972" i="1"/>
  <c r="V973" i="1"/>
  <c r="V974" i="1"/>
  <c r="V975" i="1"/>
  <c r="V976" i="1"/>
  <c r="V977" i="1"/>
  <c r="V978" i="1"/>
  <c r="V979" i="1"/>
  <c r="V980" i="1"/>
  <c r="V982" i="1"/>
  <c r="V983" i="1"/>
  <c r="V984" i="1"/>
  <c r="V985" i="1"/>
  <c r="V986" i="1"/>
  <c r="V987" i="1"/>
  <c r="V988" i="1"/>
  <c r="V989" i="1"/>
  <c r="V991" i="1"/>
  <c r="V992" i="1"/>
  <c r="V993" i="1"/>
  <c r="V994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50" i="1"/>
  <c r="V1051" i="1"/>
  <c r="V1052" i="1"/>
  <c r="V1053" i="1"/>
  <c r="V1054" i="1"/>
  <c r="V1055" i="1"/>
  <c r="V1056" i="1"/>
  <c r="V1057" i="1"/>
  <c r="V1058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2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1" i="1"/>
  <c r="V1132" i="1"/>
  <c r="V1133" i="1"/>
  <c r="V1134" i="1"/>
  <c r="V1135" i="1"/>
  <c r="V1136" i="1"/>
  <c r="V1137" i="1"/>
  <c r="V1138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4" i="1"/>
  <c r="V1155" i="1"/>
  <c r="V1156" i="1"/>
  <c r="V1157" i="1"/>
  <c r="V1158" i="1"/>
  <c r="V1159" i="1"/>
  <c r="V1160" i="1"/>
  <c r="V1163" i="1"/>
  <c r="V1164" i="1"/>
  <c r="V1165" i="1"/>
  <c r="V1166" i="1"/>
  <c r="V1167" i="1"/>
  <c r="V1168" i="1"/>
  <c r="V1169" i="1"/>
  <c r="V1170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6" i="1"/>
  <c r="V1187" i="1"/>
  <c r="V1188" i="1"/>
  <c r="V1189" i="1"/>
  <c r="V1190" i="1"/>
  <c r="V1191" i="1"/>
  <c r="V1192" i="1"/>
  <c r="V1193" i="1"/>
  <c r="V1194" i="1"/>
  <c r="V1195" i="1"/>
  <c r="V1196" i="1"/>
  <c r="V1198" i="1"/>
  <c r="V1199" i="1"/>
  <c r="V1200" i="1"/>
  <c r="V1201" i="1"/>
  <c r="V1202" i="1"/>
  <c r="V1203" i="1"/>
  <c r="V1204" i="1"/>
  <c r="V1205" i="1"/>
  <c r="V1206" i="1"/>
  <c r="V1207" i="1"/>
  <c r="V1208" i="1"/>
  <c r="V1210" i="1"/>
  <c r="V1211" i="1"/>
  <c r="V1212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4" i="1"/>
  <c r="V1255" i="1"/>
  <c r="V1256" i="1"/>
  <c r="V1257" i="1"/>
  <c r="V1259" i="1"/>
  <c r="V1260" i="1"/>
  <c r="V1261" i="1"/>
  <c r="V1262" i="1"/>
  <c r="V1263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7" i="1"/>
  <c r="V1308" i="1"/>
  <c r="V1309" i="1"/>
  <c r="V1310" i="1"/>
  <c r="V1311" i="1"/>
  <c r="V1312" i="1"/>
  <c r="V1313" i="1"/>
  <c r="V1314" i="1"/>
  <c r="V1315" i="1"/>
  <c r="V1316" i="1"/>
  <c r="V1317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9" i="1"/>
  <c r="V1421" i="1"/>
  <c r="V1423" i="1"/>
  <c r="V1424" i="1"/>
  <c r="V1425" i="1"/>
  <c r="V1426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1" i="1"/>
  <c r="V1452" i="1"/>
  <c r="V1453" i="1"/>
  <c r="V1454" i="1"/>
  <c r="V1455" i="1"/>
  <c r="V1456" i="1"/>
  <c r="V1457" i="1"/>
  <c r="V1458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1" i="1"/>
  <c r="V1482" i="1"/>
  <c r="V1483" i="1"/>
  <c r="V1484" i="1"/>
  <c r="V1485" i="1"/>
  <c r="V1486" i="1"/>
  <c r="V1488" i="1"/>
  <c r="V1489" i="1"/>
  <c r="V1490" i="1"/>
  <c r="V1491" i="1"/>
  <c r="V1492" i="1"/>
  <c r="V1494" i="1"/>
  <c r="V1495" i="1"/>
  <c r="V1496" i="1"/>
  <c r="V1497" i="1"/>
  <c r="V1498" i="1"/>
  <c r="V1499" i="1"/>
  <c r="V1500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9" i="1"/>
  <c r="V1520" i="1"/>
  <c r="V1521" i="1"/>
  <c r="V1522" i="1"/>
  <c r="V1523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4" i="1"/>
  <c r="V1555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3" i="1"/>
  <c r="V1604" i="1"/>
  <c r="V1605" i="1"/>
  <c r="V1606" i="1"/>
  <c r="V1607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6" i="1"/>
  <c r="V1627" i="1"/>
  <c r="V1628" i="1"/>
  <c r="V1630" i="1"/>
  <c r="V1631" i="1"/>
  <c r="V1632" i="1"/>
  <c r="V1633" i="1"/>
  <c r="V1634" i="1"/>
  <c r="V1635" i="1"/>
  <c r="V1636" i="1"/>
  <c r="V1637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5" i="1"/>
  <c r="V1656" i="1"/>
  <c r="V1657" i="1"/>
  <c r="V1658" i="1"/>
  <c r="V1659" i="1"/>
  <c r="V1660" i="1"/>
  <c r="V1661" i="1"/>
  <c r="V1662" i="1"/>
  <c r="V1663" i="1"/>
  <c r="V1665" i="1"/>
  <c r="V1666" i="1"/>
  <c r="V1667" i="1"/>
  <c r="V1668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1" i="1"/>
  <c r="V1742" i="1"/>
  <c r="V1743" i="1"/>
  <c r="V1744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9" i="1"/>
  <c r="V1770" i="1"/>
  <c r="V1772" i="1"/>
  <c r="V1773" i="1"/>
  <c r="V1774" i="1"/>
  <c r="V1775" i="1"/>
  <c r="V1776" i="1"/>
  <c r="V1777" i="1"/>
  <c r="V1778" i="1"/>
  <c r="V1779" i="1"/>
  <c r="V1781" i="1"/>
  <c r="V1782" i="1"/>
  <c r="V1783" i="1"/>
  <c r="V1784" i="1"/>
  <c r="V1785" i="1"/>
  <c r="V1786" i="1"/>
  <c r="V1788" i="1"/>
  <c r="V1789" i="1"/>
  <c r="V1791" i="1"/>
  <c r="V1792" i="1"/>
  <c r="V1793" i="1"/>
  <c r="V1794" i="1"/>
  <c r="V1795" i="1"/>
  <c r="V1796" i="1"/>
  <c r="V1797" i="1"/>
  <c r="V1799" i="1"/>
  <c r="V1800" i="1"/>
  <c r="V1801" i="1"/>
  <c r="V1802" i="1"/>
  <c r="V1803" i="1"/>
  <c r="V1806" i="1"/>
  <c r="V1807" i="1"/>
  <c r="V1808" i="1"/>
  <c r="V1809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6" i="1"/>
  <c r="V1827" i="1"/>
  <c r="V1828" i="1"/>
  <c r="V1829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2" i="1"/>
  <c r="V1853" i="1"/>
  <c r="V1854" i="1"/>
  <c r="V1856" i="1"/>
  <c r="V1857" i="1"/>
  <c r="V1858" i="1"/>
  <c r="V1860" i="1"/>
  <c r="V1861" i="1"/>
  <c r="V1862" i="1"/>
  <c r="V1863" i="1"/>
  <c r="V1864" i="1"/>
  <c r="V1865" i="1"/>
  <c r="V1866" i="1"/>
  <c r="V1868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5" i="1"/>
  <c r="V1886" i="1"/>
  <c r="V1887" i="1"/>
  <c r="V1888" i="1"/>
  <c r="V1889" i="1"/>
  <c r="V1890" i="1"/>
  <c r="V1891" i="1"/>
  <c r="V1893" i="1"/>
  <c r="V1894" i="1"/>
  <c r="V1895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8" i="1"/>
  <c r="V1999" i="1"/>
  <c r="V2000" i="1"/>
  <c r="V2001" i="1"/>
  <c r="V2002" i="1"/>
  <c r="V2003" i="1"/>
  <c r="V2004" i="1"/>
  <c r="V2005" i="1"/>
  <c r="V2006" i="1"/>
  <c r="V2008" i="1"/>
  <c r="V2009" i="1"/>
  <c r="V2010" i="1"/>
  <c r="V2011" i="1"/>
  <c r="V2012" i="1"/>
  <c r="V2013" i="1"/>
  <c r="V2015" i="1"/>
  <c r="V2016" i="1"/>
  <c r="V2017" i="1"/>
  <c r="V2018" i="1"/>
  <c r="V2019" i="1"/>
  <c r="V2021" i="1"/>
  <c r="V2022" i="1"/>
  <c r="V2023" i="1"/>
  <c r="V2024" i="1"/>
  <c r="V2025" i="1"/>
  <c r="V2026" i="1"/>
  <c r="V2027" i="1"/>
  <c r="V2028" i="1"/>
  <c r="V2029" i="1"/>
  <c r="V2031" i="1"/>
  <c r="V2032" i="1"/>
  <c r="V2033" i="1"/>
  <c r="V2035" i="1"/>
  <c r="V2036" i="1"/>
  <c r="V2037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8" i="1"/>
  <c r="V2159" i="1"/>
  <c r="V2160" i="1"/>
  <c r="V2161" i="1"/>
  <c r="V2163" i="1"/>
  <c r="V2164" i="1"/>
  <c r="V2165" i="1"/>
  <c r="V2166" i="1"/>
  <c r="V2167" i="1"/>
  <c r="V2168" i="1"/>
  <c r="V2169" i="1"/>
  <c r="V2170" i="1"/>
  <c r="V2171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4" i="1"/>
  <c r="V2196" i="1"/>
  <c r="V2197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8" i="1"/>
  <c r="V2349" i="1"/>
  <c r="V2350" i="1"/>
  <c r="V2351" i="1"/>
  <c r="V2352" i="1"/>
  <c r="V2353" i="1"/>
  <c r="V2355" i="1"/>
  <c r="V2356" i="1"/>
  <c r="V2357" i="1"/>
  <c r="V2358" i="1"/>
  <c r="V2359" i="1"/>
  <c r="V2360" i="1"/>
  <c r="V2361" i="1"/>
  <c r="V2362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3" i="1"/>
  <c r="V2404" i="1"/>
  <c r="V2405" i="1"/>
  <c r="V2406" i="1"/>
  <c r="V2407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2" i="1"/>
  <c r="V2423" i="1"/>
  <c r="V2424" i="1"/>
  <c r="V2425" i="1"/>
  <c r="V2427" i="1"/>
  <c r="V2428" i="1"/>
  <c r="V2429" i="1"/>
  <c r="V2430" i="1"/>
  <c r="V2431" i="1"/>
  <c r="V2432" i="1"/>
  <c r="V2433" i="1"/>
  <c r="V2435" i="1"/>
  <c r="V2436" i="1"/>
  <c r="V2437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6" i="1"/>
  <c r="V2457" i="1"/>
  <c r="V2458" i="1"/>
  <c r="V2459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4" i="1"/>
  <c r="V2505" i="1"/>
  <c r="V2507" i="1"/>
  <c r="V2508" i="1"/>
  <c r="V2509" i="1"/>
  <c r="V2510" i="1"/>
  <c r="V2511" i="1"/>
  <c r="V2514" i="1"/>
  <c r="V2515" i="1"/>
  <c r="V2517" i="1"/>
  <c r="V2518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60" i="1"/>
  <c r="V2561" i="1"/>
  <c r="V2562" i="1"/>
  <c r="V2563" i="1"/>
  <c r="V2564" i="1"/>
  <c r="V2565" i="1"/>
  <c r="V2566" i="1"/>
  <c r="V2567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8" i="1"/>
  <c r="V2620" i="1"/>
  <c r="V2621" i="1"/>
  <c r="V2622" i="1"/>
  <c r="V2623" i="1"/>
  <c r="V2624" i="1"/>
  <c r="V2625" i="1"/>
  <c r="V2626" i="1"/>
  <c r="V2627" i="1"/>
  <c r="V2629" i="1"/>
  <c r="V2631" i="1"/>
  <c r="V2632" i="1"/>
  <c r="V2633" i="1"/>
  <c r="V2634" i="1"/>
  <c r="V2635" i="1"/>
  <c r="V2636" i="1"/>
  <c r="V2637" i="1"/>
  <c r="V2638" i="1"/>
  <c r="V2639" i="1"/>
  <c r="V2640" i="1"/>
  <c r="V2642" i="1"/>
  <c r="V2643" i="1"/>
  <c r="V2644" i="1"/>
  <c r="V2645" i="1"/>
  <c r="V2646" i="1"/>
  <c r="V2647" i="1"/>
  <c r="V2648" i="1"/>
  <c r="V2649" i="1"/>
  <c r="V2650" i="1"/>
  <c r="V2651" i="1"/>
  <c r="V2652" i="1"/>
  <c r="V2654" i="1"/>
  <c r="V2655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8" i="1"/>
  <c r="V2689" i="1"/>
  <c r="V2690" i="1"/>
  <c r="V2691" i="1"/>
  <c r="V2692" i="1"/>
  <c r="V2693" i="1"/>
  <c r="V2694" i="1"/>
  <c r="V2695" i="1"/>
  <c r="V2696" i="1"/>
  <c r="V2697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20" i="1"/>
  <c r="V2722" i="1"/>
  <c r="V2723" i="1"/>
  <c r="V2724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8" i="1"/>
  <c r="V2769" i="1"/>
  <c r="V2770" i="1"/>
  <c r="V2771" i="1"/>
  <c r="V2772" i="1"/>
  <c r="V2773" i="1"/>
  <c r="V2774" i="1"/>
  <c r="V2775" i="1"/>
  <c r="V2777" i="1"/>
  <c r="V2778" i="1"/>
  <c r="V2780" i="1"/>
  <c r="V2781" i="1"/>
  <c r="V2782" i="1"/>
  <c r="V2783" i="1"/>
  <c r="V2784" i="1"/>
  <c r="V2785" i="1"/>
  <c r="V2787" i="1"/>
  <c r="V2788" i="1"/>
  <c r="V2789" i="1"/>
  <c r="V2790" i="1"/>
  <c r="V2791" i="1"/>
  <c r="V2792" i="1"/>
  <c r="V2793" i="1"/>
  <c r="V2794" i="1"/>
  <c r="V2796" i="1"/>
  <c r="V2797" i="1"/>
  <c r="V2798" i="1"/>
  <c r="V2799" i="1"/>
  <c r="V2800" i="1"/>
  <c r="V2801" i="1"/>
  <c r="V2802" i="1"/>
  <c r="V2803" i="1"/>
  <c r="V2804" i="1"/>
  <c r="V2805" i="1"/>
  <c r="V2807" i="1"/>
  <c r="V2808" i="1"/>
  <c r="V2809" i="1"/>
  <c r="V2810" i="1"/>
  <c r="V2812" i="1"/>
  <c r="V2813" i="1"/>
  <c r="V2814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5" i="1"/>
  <c r="V2856" i="1"/>
  <c r="V2857" i="1"/>
  <c r="V2859" i="1"/>
  <c r="V2861" i="1"/>
  <c r="V2862" i="1"/>
  <c r="V2863" i="1"/>
  <c r="V2864" i="1"/>
  <c r="V2865" i="1"/>
  <c r="V2866" i="1"/>
  <c r="V2867" i="1"/>
  <c r="V2868" i="1"/>
  <c r="V2869" i="1"/>
  <c r="V2870" i="1"/>
  <c r="V2872" i="1"/>
  <c r="V2873" i="1"/>
  <c r="V2875" i="1"/>
  <c r="V2876" i="1"/>
  <c r="V2877" i="1"/>
  <c r="V2878" i="1"/>
  <c r="V2879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5" i="1"/>
  <c r="V2896" i="1"/>
  <c r="V2897" i="1"/>
  <c r="V2898" i="1"/>
  <c r="V2899" i="1"/>
  <c r="V2900" i="1"/>
  <c r="V2901" i="1"/>
  <c r="V2902" i="1"/>
  <c r="V2903" i="1"/>
  <c r="V2904" i="1"/>
  <c r="V2906" i="1"/>
  <c r="V2907" i="1"/>
  <c r="V2908" i="1"/>
  <c r="V2909" i="1"/>
  <c r="V2910" i="1"/>
  <c r="V2911" i="1"/>
  <c r="V2913" i="1"/>
  <c r="V2914" i="1"/>
  <c r="V2915" i="1"/>
  <c r="V2916" i="1"/>
  <c r="V2917" i="1"/>
  <c r="V2919" i="1"/>
  <c r="V2920" i="1"/>
  <c r="V2921" i="1"/>
  <c r="V2922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9" i="1"/>
  <c r="V2980" i="1"/>
  <c r="V2981" i="1"/>
  <c r="V2984" i="1"/>
  <c r="V2985" i="1"/>
  <c r="V2986" i="1"/>
  <c r="V2987" i="1"/>
  <c r="V2988" i="1"/>
  <c r="V2989" i="1"/>
  <c r="V2991" i="1"/>
  <c r="V2992" i="1"/>
  <c r="V2993" i="1"/>
  <c r="V2994" i="1"/>
  <c r="V2995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20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6" i="1"/>
  <c r="V3067" i="1"/>
  <c r="V3068" i="1"/>
  <c r="V3069" i="1"/>
  <c r="V3070" i="1"/>
  <c r="V3071" i="1"/>
  <c r="V3072" i="1"/>
  <c r="V3074" i="1"/>
  <c r="V3076" i="1"/>
  <c r="V3077" i="1"/>
  <c r="V3078" i="1"/>
  <c r="V3079" i="1"/>
  <c r="V3080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8" i="1"/>
  <c r="V3119" i="1"/>
  <c r="V3120" i="1"/>
  <c r="V3121" i="1"/>
  <c r="V3122" i="1"/>
  <c r="V3123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8" i="1"/>
  <c r="V3139" i="1"/>
  <c r="V3140" i="1"/>
  <c r="V3141" i="1"/>
  <c r="V3142" i="1"/>
  <c r="V3143" i="1"/>
  <c r="V3145" i="1"/>
  <c r="V3146" i="1"/>
  <c r="V3147" i="1"/>
  <c r="V3148" i="1"/>
  <c r="V3149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3" i="1"/>
  <c r="V3174" i="1"/>
  <c r="V3175" i="1"/>
  <c r="V3176" i="1"/>
  <c r="V3177" i="1"/>
  <c r="V3179" i="1"/>
  <c r="V3180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4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6" i="1"/>
  <c r="V3337" i="1"/>
  <c r="V3338" i="1"/>
  <c r="V3339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6" i="1"/>
  <c r="V3367" i="1"/>
  <c r="V3368" i="1"/>
  <c r="V3370" i="1"/>
  <c r="V3371" i="1"/>
  <c r="V3373" i="1"/>
  <c r="V3374" i="1"/>
  <c r="V3375" i="1"/>
  <c r="V3376" i="1"/>
  <c r="V3377" i="1"/>
  <c r="V3378" i="1"/>
  <c r="V3380" i="1"/>
  <c r="V3381" i="1"/>
  <c r="V3382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4" i="1"/>
  <c r="V3435" i="1"/>
  <c r="V3436" i="1"/>
  <c r="V3437" i="1"/>
  <c r="V3438" i="1"/>
  <c r="V3439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3" i="1"/>
  <c r="V3494" i="1"/>
  <c r="V3495" i="1"/>
  <c r="V3496" i="1"/>
  <c r="V3497" i="1"/>
  <c r="V3498" i="1"/>
  <c r="V3499" i="1"/>
  <c r="V3500" i="1"/>
  <c r="V3501" i="1"/>
  <c r="V3502" i="1"/>
  <c r="V3503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3" i="1"/>
  <c r="V3534" i="1"/>
  <c r="V3535" i="1"/>
  <c r="V3536" i="1"/>
  <c r="V3537" i="1"/>
  <c r="V3538" i="1"/>
  <c r="V3539" i="1"/>
  <c r="V3540" i="1"/>
  <c r="V3542" i="1"/>
  <c r="V3543" i="1"/>
  <c r="V3544" i="1"/>
  <c r="V3545" i="1"/>
  <c r="V3546" i="1"/>
  <c r="V3547" i="1"/>
  <c r="V3548" i="1"/>
  <c r="V3549" i="1"/>
  <c r="V3551" i="1"/>
  <c r="V3552" i="1"/>
  <c r="V3553" i="1"/>
  <c r="V3554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3" i="1"/>
  <c r="V3595" i="1"/>
  <c r="V3597" i="1"/>
  <c r="V3599" i="1"/>
  <c r="V3601" i="1"/>
  <c r="V3602" i="1"/>
  <c r="V3603" i="1"/>
  <c r="V3604" i="1"/>
  <c r="V3606" i="1"/>
  <c r="V3607" i="1"/>
  <c r="V3608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30" i="1"/>
  <c r="V3631" i="1"/>
  <c r="V3632" i="1"/>
  <c r="V3633" i="1"/>
  <c r="V3634" i="1"/>
  <c r="V3635" i="1"/>
  <c r="V3636" i="1"/>
  <c r="V3637" i="1"/>
  <c r="V3638" i="1"/>
  <c r="V3639" i="1"/>
  <c r="V3640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5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3" i="1"/>
  <c r="V3674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6" i="1"/>
  <c r="V3727" i="1"/>
  <c r="V3728" i="1"/>
  <c r="V3729" i="1"/>
  <c r="V3730" i="1"/>
  <c r="V3731" i="1"/>
  <c r="V3734" i="1"/>
  <c r="V3735" i="1"/>
  <c r="V3736" i="1"/>
  <c r="V3737" i="1"/>
  <c r="V3738" i="1"/>
  <c r="V3739" i="1"/>
  <c r="V3740" i="1"/>
  <c r="V3742" i="1"/>
  <c r="V3743" i="1"/>
  <c r="V3744" i="1"/>
  <c r="V3745" i="1"/>
  <c r="V3746" i="1"/>
  <c r="V3747" i="1"/>
  <c r="V3748" i="1"/>
  <c r="V3749" i="1"/>
  <c r="V3751" i="1"/>
  <c r="V3752" i="1"/>
  <c r="V3753" i="1"/>
  <c r="V3754" i="1"/>
  <c r="V3755" i="1"/>
  <c r="V3756" i="1"/>
  <c r="V3757" i="1"/>
  <c r="V3759" i="1"/>
  <c r="V3760" i="1"/>
  <c r="V3761" i="1"/>
  <c r="V3762" i="1"/>
  <c r="V3764" i="1"/>
  <c r="V3765" i="1"/>
  <c r="V3766" i="1"/>
  <c r="V3767" i="1"/>
  <c r="V3768" i="1"/>
  <c r="V3769" i="1"/>
  <c r="V3770" i="1"/>
  <c r="V3771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8" i="1"/>
  <c r="V3789" i="1"/>
  <c r="V3790" i="1"/>
  <c r="V3791" i="1"/>
  <c r="V3792" i="1"/>
  <c r="V3793" i="1"/>
  <c r="V3794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8" i="1"/>
  <c r="V3859" i="1"/>
  <c r="V3860" i="1"/>
  <c r="V3861" i="1"/>
  <c r="V3862" i="1"/>
  <c r="V3863" i="1"/>
  <c r="V3864" i="1"/>
  <c r="V3865" i="1"/>
  <c r="V3866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9" i="1"/>
  <c r="V3890" i="1"/>
  <c r="V3891" i="1"/>
  <c r="V3892" i="1"/>
  <c r="V3893" i="1"/>
  <c r="V3894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5" i="1"/>
  <c r="V3938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8" i="1"/>
  <c r="V3969" i="1"/>
  <c r="V3970" i="1"/>
  <c r="V3971" i="1"/>
  <c r="V3972" i="1"/>
  <c r="V3973" i="1"/>
  <c r="V3975" i="1"/>
  <c r="V3976" i="1"/>
  <c r="V3977" i="1"/>
  <c r="V3978" i="1"/>
  <c r="V3979" i="1"/>
  <c r="V3980" i="1"/>
  <c r="V3981" i="1"/>
  <c r="V3983" i="1"/>
  <c r="V3984" i="1"/>
  <c r="V3985" i="1"/>
  <c r="V3986" i="1"/>
  <c r="V3987" i="1"/>
  <c r="V3988" i="1"/>
  <c r="V3990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2" i="1"/>
  <c r="V4034" i="1"/>
  <c r="V4036" i="1"/>
  <c r="V4037" i="1"/>
  <c r="V4038" i="1"/>
  <c r="V4039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5" i="1"/>
  <c r="V4066" i="1"/>
  <c r="V4067" i="1"/>
  <c r="V4068" i="1"/>
  <c r="V4069" i="1"/>
  <c r="V4070" i="1"/>
  <c r="V4072" i="1"/>
  <c r="V4073" i="1"/>
  <c r="V4074" i="1"/>
  <c r="V4075" i="1"/>
  <c r="V4076" i="1"/>
  <c r="V4077" i="1"/>
  <c r="V4078" i="1"/>
  <c r="V4080" i="1"/>
  <c r="V4081" i="1"/>
  <c r="V4082" i="1"/>
  <c r="V4083" i="1"/>
  <c r="V4085" i="1"/>
  <c r="V4087" i="1"/>
  <c r="V4088" i="1"/>
  <c r="V4089" i="1"/>
  <c r="V4091" i="1"/>
  <c r="V4092" i="1"/>
  <c r="V4093" i="1"/>
  <c r="V4094" i="1"/>
  <c r="V4095" i="1"/>
  <c r="V4096" i="1"/>
  <c r="V4097" i="1"/>
  <c r="V4098" i="1"/>
  <c r="V4099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8" i="1"/>
  <c r="V4119" i="1"/>
  <c r="V4120" i="1"/>
  <c r="V4121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4" i="1"/>
  <c r="V4175" i="1"/>
  <c r="V4177" i="1"/>
  <c r="V4178" i="1"/>
  <c r="V4179" i="1"/>
  <c r="V4181" i="1"/>
  <c r="V4182" i="1"/>
  <c r="V4183" i="1"/>
  <c r="V4184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7" i="1"/>
  <c r="V4248" i="1"/>
  <c r="V4249" i="1"/>
  <c r="V4250" i="1"/>
  <c r="V4252" i="1"/>
  <c r="V4254" i="1"/>
  <c r="V4255" i="1"/>
  <c r="V4256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58" i="1"/>
  <c r="Z242" i="1"/>
  <c r="Z3175" i="1" l="1"/>
  <c r="Z3423" i="1"/>
  <c r="Z1831" i="1"/>
  <c r="Z2567" i="1"/>
  <c r="Z2575" i="1"/>
  <c r="Z4263" i="1"/>
  <c r="Z1679" i="1"/>
  <c r="Z3999" i="1"/>
  <c r="Z4273" i="1"/>
  <c r="Z4177" i="1"/>
  <c r="Z4009" i="1"/>
  <c r="Z3809" i="1"/>
  <c r="Z3657" i="1"/>
  <c r="Z2881" i="1"/>
  <c r="Z2769" i="1"/>
  <c r="Z2761" i="1"/>
  <c r="Z2601" i="1"/>
  <c r="Z2065" i="1"/>
  <c r="Z1753" i="1"/>
  <c r="Z161" i="1"/>
  <c r="Z41" i="1"/>
  <c r="Z4200" i="1"/>
  <c r="Z3864" i="1"/>
  <c r="Z3384" i="1"/>
  <c r="Z2928" i="1"/>
  <c r="Z2880" i="1"/>
  <c r="Z2840" i="1"/>
  <c r="Z2280" i="1"/>
  <c r="Z2192" i="1"/>
  <c r="Z1952" i="1"/>
  <c r="Z1944" i="1"/>
  <c r="Z1936" i="1"/>
  <c r="Z1856" i="1"/>
  <c r="Z1488" i="1"/>
  <c r="Z1240" i="1"/>
  <c r="Z1232" i="1"/>
  <c r="Z872" i="1"/>
  <c r="Z632" i="1"/>
  <c r="Z576" i="1"/>
  <c r="Z1439" i="1"/>
  <c r="Z1263" i="1"/>
  <c r="Z1031" i="1"/>
  <c r="Z1015" i="1"/>
  <c r="Z823" i="1"/>
  <c r="Z671" i="1"/>
  <c r="Z575" i="1"/>
  <c r="Z3870" i="1"/>
  <c r="Z2870" i="1"/>
  <c r="Z2574" i="1"/>
  <c r="Z2038" i="1"/>
  <c r="Z1630" i="1"/>
  <c r="Z1286" i="1"/>
  <c r="Z462" i="1"/>
  <c r="Z3013" i="1"/>
  <c r="Z2893" i="1"/>
  <c r="Z2661" i="1"/>
  <c r="Z1693" i="1"/>
  <c r="Z1405" i="1"/>
  <c r="Z877" i="1"/>
  <c r="Z693" i="1"/>
  <c r="Z101" i="1"/>
  <c r="Z93" i="1"/>
  <c r="Z4076" i="1"/>
  <c r="Z3988" i="1"/>
  <c r="Z3804" i="1"/>
  <c r="Z3516" i="1"/>
  <c r="Z3484" i="1"/>
  <c r="Z2308" i="1"/>
  <c r="Z2236" i="1"/>
  <c r="Z1892" i="1"/>
  <c r="Z1788" i="1"/>
  <c r="Z468" i="1"/>
  <c r="Z4251" i="1"/>
  <c r="Z3915" i="1"/>
  <c r="Z3875" i="1"/>
  <c r="Z3691" i="1"/>
  <c r="Z3019" i="1"/>
  <c r="Z2235" i="1"/>
  <c r="Z1211" i="1"/>
  <c r="Z867" i="1"/>
  <c r="Z627" i="1"/>
  <c r="Z203" i="1"/>
  <c r="Z4146" i="1"/>
  <c r="Z3818" i="1"/>
  <c r="Z3690" i="1"/>
  <c r="Z3346" i="1"/>
  <c r="Z2482" i="1"/>
  <c r="Z2466" i="1"/>
  <c r="Z2234" i="1"/>
  <c r="Z1994" i="1"/>
  <c r="Z1834" i="1"/>
  <c r="Z1698" i="1"/>
  <c r="Z1322" i="1"/>
  <c r="Z1202" i="1"/>
  <c r="Z1042" i="1"/>
  <c r="Z850" i="1"/>
  <c r="Z650" i="1"/>
  <c r="Z610" i="1"/>
  <c r="V3042" i="1"/>
  <c r="V4123" i="1"/>
  <c r="V2786" i="1"/>
  <c r="V2811" i="1"/>
  <c r="V4035" i="1"/>
  <c r="V1427" i="1"/>
  <c r="V1459" i="1"/>
  <c r="V4257" i="1"/>
  <c r="V3313" i="1"/>
  <c r="V3241" i="1"/>
  <c r="V2698" i="1"/>
  <c r="V1139" i="1"/>
  <c r="V4122" i="1"/>
  <c r="V3939" i="1"/>
  <c r="V3289" i="1"/>
  <c r="V3075" i="1"/>
  <c r="V2595" i="1"/>
  <c r="V1450" i="1"/>
  <c r="V4033" i="1"/>
  <c r="V2923" i="1"/>
  <c r="V2619" i="1"/>
  <c r="V2474" i="1"/>
  <c r="V2034" i="1"/>
  <c r="V3937" i="1"/>
  <c r="V3763" i="1"/>
  <c r="V3609" i="1"/>
  <c r="V3379" i="1"/>
  <c r="V3081" i="1"/>
  <c r="V2978" i="1"/>
  <c r="V2315" i="1"/>
  <c r="V1939" i="1"/>
  <c r="V1722" i="1"/>
  <c r="V1602" i="1"/>
  <c r="V3795" i="1"/>
  <c r="V3787" i="1"/>
  <c r="V3641" i="1"/>
  <c r="V3555" i="1"/>
  <c r="V3369" i="1"/>
  <c r="V2858" i="1"/>
  <c r="V2506" i="1"/>
  <c r="V2379" i="1"/>
  <c r="V2363" i="1"/>
  <c r="V2347" i="1"/>
  <c r="V2314" i="1"/>
  <c r="V1810" i="1"/>
  <c r="V1171" i="1"/>
  <c r="V3867" i="1"/>
  <c r="V3675" i="1"/>
  <c r="V3418" i="1"/>
  <c r="V3137" i="1"/>
  <c r="V2402" i="1"/>
  <c r="V2354" i="1"/>
  <c r="V2138" i="1"/>
  <c r="V1851" i="1"/>
  <c r="V1083" i="1"/>
  <c r="V1059" i="1"/>
  <c r="V4251" i="1"/>
  <c r="V4185" i="1"/>
  <c r="V3833" i="1"/>
  <c r="V3809" i="1"/>
  <c r="V3594" i="1"/>
  <c r="V3019" i="1"/>
  <c r="V2874" i="1"/>
  <c r="V2162" i="1"/>
  <c r="V1867" i="1"/>
  <c r="V1859" i="1"/>
  <c r="V1771" i="1"/>
  <c r="V1306" i="1"/>
  <c r="V4225" i="1"/>
  <c r="V4090" i="1"/>
  <c r="V3857" i="1"/>
  <c r="V3433" i="1"/>
  <c r="V3315" i="1"/>
  <c r="V3275" i="1"/>
  <c r="V3211" i="1"/>
  <c r="V3178" i="1"/>
  <c r="V2795" i="1"/>
  <c r="V2779" i="1"/>
  <c r="V2434" i="1"/>
  <c r="V2426" i="1"/>
  <c r="V2195" i="1"/>
  <c r="V1787" i="1"/>
  <c r="V1418" i="1"/>
  <c r="V3073" i="1"/>
  <c r="V2721" i="1"/>
  <c r="V2513" i="1"/>
  <c r="V1825" i="1"/>
  <c r="V1553" i="1"/>
  <c r="V1185" i="1"/>
  <c r="V1049" i="1"/>
  <c r="V537" i="1"/>
  <c r="V305" i="1"/>
  <c r="V233" i="1"/>
  <c r="V193" i="1"/>
  <c r="V129" i="1"/>
  <c r="V89" i="1"/>
  <c r="V65" i="1"/>
  <c r="V2905" i="1"/>
  <c r="V2617" i="1"/>
  <c r="V1625" i="1"/>
  <c r="V1209" i="1"/>
  <c r="V1161" i="1"/>
  <c r="V1113" i="1"/>
  <c r="V665" i="1"/>
  <c r="V385" i="1"/>
  <c r="V4176" i="1"/>
  <c r="V4136" i="1"/>
  <c r="V4064" i="1"/>
  <c r="V4040" i="1"/>
  <c r="V3936" i="1"/>
  <c r="V3888" i="1"/>
  <c r="V3856" i="1"/>
  <c r="V3672" i="1"/>
  <c r="V3656" i="1"/>
  <c r="V3600" i="1"/>
  <c r="V3592" i="1"/>
  <c r="V3504" i="1"/>
  <c r="V3440" i="1"/>
  <c r="V3432" i="1"/>
  <c r="V3144" i="1"/>
  <c r="V2912" i="1"/>
  <c r="V2880" i="1"/>
  <c r="V2776" i="1"/>
  <c r="V2656" i="1"/>
  <c r="V2568" i="1"/>
  <c r="V2512" i="1"/>
  <c r="V2408" i="1"/>
  <c r="V2296" i="1"/>
  <c r="V2064" i="1"/>
  <c r="V1968" i="1"/>
  <c r="V1912" i="1"/>
  <c r="V1896" i="1"/>
  <c r="V1768" i="1"/>
  <c r="V1664" i="1"/>
  <c r="V1608" i="1"/>
  <c r="V1480" i="1"/>
  <c r="V1264" i="1"/>
  <c r="V792" i="1"/>
  <c r="V760" i="1"/>
  <c r="V752" i="1"/>
  <c r="V704" i="1"/>
  <c r="V640" i="1"/>
  <c r="V568" i="1"/>
  <c r="V528" i="1"/>
  <c r="V512" i="1"/>
  <c r="V424" i="1"/>
  <c r="V3065" i="1"/>
  <c r="V2641" i="1"/>
  <c r="V2193" i="1"/>
  <c r="V1745" i="1"/>
  <c r="V1305" i="1"/>
  <c r="V1153" i="1"/>
  <c r="V953" i="1"/>
  <c r="V401" i="1"/>
  <c r="V4079" i="1"/>
  <c r="V4071" i="1"/>
  <c r="V4031" i="1"/>
  <c r="V3991" i="1"/>
  <c r="V3967" i="1"/>
  <c r="V3895" i="1"/>
  <c r="V3383" i="1"/>
  <c r="V3335" i="1"/>
  <c r="V2983" i="1"/>
  <c r="V2871" i="1"/>
  <c r="V2815" i="1"/>
  <c r="V2767" i="1"/>
  <c r="V2719" i="1"/>
  <c r="V2687" i="1"/>
  <c r="V2559" i="1"/>
  <c r="V2519" i="1"/>
  <c r="V2503" i="1"/>
  <c r="V2487" i="1"/>
  <c r="V2455" i="1"/>
  <c r="V2007" i="1"/>
  <c r="V1855" i="1"/>
  <c r="V1767" i="1"/>
  <c r="V1487" i="1"/>
  <c r="V1111" i="1"/>
  <c r="V791" i="1"/>
  <c r="V703" i="1"/>
  <c r="V591" i="1"/>
  <c r="V487" i="1"/>
  <c r="V447" i="1"/>
  <c r="V231" i="1"/>
  <c r="V215" i="1"/>
  <c r="V175" i="1"/>
  <c r="V167" i="1"/>
  <c r="V4246" i="1"/>
  <c r="V4086" i="1"/>
  <c r="V3982" i="1"/>
  <c r="V3974" i="1"/>
  <c r="V3934" i="1"/>
  <c r="V3758" i="1"/>
  <c r="V3750" i="1"/>
  <c r="V3654" i="1"/>
  <c r="V3598" i="1"/>
  <c r="V3550" i="1"/>
  <c r="V3150" i="1"/>
  <c r="V2990" i="1"/>
  <c r="V2982" i="1"/>
  <c r="V2918" i="1"/>
  <c r="V2894" i="1"/>
  <c r="V2854" i="1"/>
  <c r="V2806" i="1"/>
  <c r="V2766" i="1"/>
  <c r="V2742" i="1"/>
  <c r="V2630" i="1"/>
  <c r="V2438" i="1"/>
  <c r="V2334" i="1"/>
  <c r="V2214" i="1"/>
  <c r="V2198" i="1"/>
  <c r="V2038" i="1"/>
  <c r="V2030" i="1"/>
  <c r="V2014" i="1"/>
  <c r="V1830" i="1"/>
  <c r="V1798" i="1"/>
  <c r="V1790" i="1"/>
  <c r="V1702" i="1"/>
  <c r="V1654" i="1"/>
  <c r="V1638" i="1"/>
  <c r="V1582" i="1"/>
  <c r="V1518" i="1"/>
  <c r="V1422" i="1"/>
  <c r="V1318" i="1"/>
  <c r="V1238" i="1"/>
  <c r="V990" i="1"/>
  <c r="V942" i="1"/>
  <c r="V774" i="1"/>
  <c r="V758" i="1"/>
  <c r="V710" i="1"/>
  <c r="V686" i="1"/>
  <c r="V638" i="1"/>
  <c r="V606" i="1"/>
  <c r="V534" i="1"/>
  <c r="V382" i="1"/>
  <c r="V286" i="1"/>
  <c r="V206" i="1"/>
  <c r="V150" i="1"/>
  <c r="V126" i="1"/>
  <c r="V102" i="1"/>
  <c r="V4117" i="1"/>
  <c r="V3989" i="1"/>
  <c r="V3741" i="1"/>
  <c r="V3725" i="1"/>
  <c r="V3629" i="1"/>
  <c r="V3605" i="1"/>
  <c r="V3541" i="1"/>
  <c r="V3469" i="1"/>
  <c r="V3365" i="1"/>
  <c r="V3181" i="1"/>
  <c r="V3117" i="1"/>
  <c r="V3021" i="1"/>
  <c r="V2725" i="1"/>
  <c r="V2653" i="1"/>
  <c r="V2421" i="1"/>
  <c r="V2245" i="1"/>
  <c r="V2157" i="1"/>
  <c r="V2077" i="1"/>
  <c r="V1997" i="1"/>
  <c r="V1869" i="1"/>
  <c r="V1805" i="1"/>
  <c r="V1669" i="1"/>
  <c r="V1629" i="1"/>
  <c r="V1557" i="1"/>
  <c r="V1501" i="1"/>
  <c r="V1493" i="1"/>
  <c r="V1253" i="1"/>
  <c r="V1213" i="1"/>
  <c r="V1197" i="1"/>
  <c r="V981" i="1"/>
  <c r="V965" i="1"/>
  <c r="V949" i="1"/>
  <c r="V893" i="1"/>
  <c r="V837" i="1"/>
  <c r="V397" i="1"/>
  <c r="V373" i="1"/>
  <c r="V317" i="1"/>
  <c r="V213" i="1"/>
  <c r="V165" i="1"/>
  <c r="V4253" i="1"/>
  <c r="V4173" i="1"/>
  <c r="V3733" i="1"/>
  <c r="V4212" i="1"/>
  <c r="V4180" i="1"/>
  <c r="V4100" i="1"/>
  <c r="V4084" i="1"/>
  <c r="V4012" i="1"/>
  <c r="V3772" i="1"/>
  <c r="V3732" i="1"/>
  <c r="V3596" i="1"/>
  <c r="V3532" i="1"/>
  <c r="V3492" i="1"/>
  <c r="V3372" i="1"/>
  <c r="V3340" i="1"/>
  <c r="V3172" i="1"/>
  <c r="V3124" i="1"/>
  <c r="V2996" i="1"/>
  <c r="V2860" i="1"/>
  <c r="V2828" i="1"/>
  <c r="V2628" i="1"/>
  <c r="V2516" i="1"/>
  <c r="V2460" i="1"/>
  <c r="V2172" i="1"/>
  <c r="V2020" i="1"/>
  <c r="V1892" i="1"/>
  <c r="V1884" i="1"/>
  <c r="V1804" i="1"/>
  <c r="V1780" i="1"/>
  <c r="V1740" i="1"/>
  <c r="V1556" i="1"/>
  <c r="V1524" i="1"/>
  <c r="V1420" i="1"/>
  <c r="V892" i="1"/>
  <c r="V780" i="1"/>
  <c r="V620" i="1"/>
  <c r="V396" i="1"/>
  <c r="V300" i="1"/>
  <c r="V268" i="1"/>
  <c r="V188" i="1"/>
  <c r="V1027" i="1"/>
  <c r="V995" i="1"/>
  <c r="V971" i="1"/>
  <c r="V955" i="1"/>
  <c r="V827" i="1"/>
  <c r="V779" i="1"/>
  <c r="V619" i="1"/>
  <c r="V611" i="1"/>
  <c r="V579" i="1"/>
  <c r="V355" i="1"/>
  <c r="V203" i="1"/>
  <c r="V139" i="1"/>
  <c r="V1258" i="1"/>
  <c r="V1162" i="1"/>
  <c r="V1130" i="1"/>
  <c r="V1114" i="1"/>
  <c r="V954" i="1"/>
  <c r="V898" i="1"/>
  <c r="V882" i="1"/>
  <c r="V866" i="1"/>
  <c r="V642" i="1"/>
  <c r="V586" i="1"/>
  <c r="V554" i="1"/>
  <c r="V450" i="1"/>
  <c r="V426" i="1"/>
  <c r="V290" i="1"/>
  <c r="V170" i="1"/>
  <c r="V114" i="1"/>
  <c r="F1429" i="1" l="1"/>
  <c r="F3714" i="1"/>
  <c r="F4213" i="1"/>
  <c r="F2169" i="1"/>
  <c r="F3907" i="1"/>
  <c r="F1617" i="1"/>
  <c r="F1798" i="1"/>
  <c r="F1593" i="1"/>
  <c r="F688" i="1"/>
  <c r="F1859" i="1"/>
  <c r="F1374" i="1"/>
  <c r="F2407" i="1"/>
  <c r="F3527" i="1"/>
  <c r="F3941" i="1"/>
  <c r="F3062" i="1"/>
  <c r="F4032" i="1"/>
  <c r="F720" i="1"/>
  <c r="F1012" i="1"/>
  <c r="F563" i="1"/>
  <c r="F3998" i="1"/>
  <c r="F3766" i="1"/>
  <c r="F1569" i="1"/>
  <c r="F664" i="1"/>
  <c r="F3397" i="1"/>
  <c r="F3756" i="1"/>
  <c r="F2421" i="1"/>
  <c r="F3294" i="1"/>
  <c r="F1843" i="1"/>
  <c r="F2721" i="1"/>
  <c r="F2561" i="1"/>
  <c r="F3413" i="1"/>
  <c r="F2461" i="1"/>
  <c r="F292" i="1"/>
  <c r="F4268" i="1"/>
  <c r="F2463" i="1"/>
  <c r="F274" i="1"/>
  <c r="F569" i="1"/>
  <c r="F326" i="1"/>
  <c r="F4028" i="1"/>
  <c r="F1532" i="1"/>
  <c r="F492" i="1"/>
  <c r="F3917" i="1"/>
  <c r="F1478" i="1"/>
  <c r="F676" i="1"/>
  <c r="F4153" i="1"/>
  <c r="F4154" i="1"/>
  <c r="F2417" i="1"/>
  <c r="F2310" i="1"/>
  <c r="F3708" i="1"/>
  <c r="F2502" i="1"/>
  <c r="F4168" i="1"/>
  <c r="F1449" i="1"/>
  <c r="F4043" i="1"/>
  <c r="F2402" i="1"/>
  <c r="F798" i="1"/>
  <c r="F747" i="1"/>
  <c r="F603" i="1"/>
  <c r="F1893" i="1"/>
  <c r="F1608" i="1"/>
  <c r="F2661" i="1"/>
  <c r="F1224" i="1"/>
  <c r="F1949" i="1"/>
  <c r="F605" i="1"/>
  <c r="F4103" i="1"/>
  <c r="F1942" i="1"/>
  <c r="F4117" i="1"/>
  <c r="F3565" i="1"/>
  <c r="F93" i="1"/>
  <c r="F4226" i="1"/>
  <c r="F386" i="1"/>
  <c r="F3050" i="1"/>
  <c r="F1575" i="1"/>
  <c r="F3300" i="1"/>
  <c r="F2088" i="1"/>
  <c r="F3479" i="1"/>
  <c r="F3786" i="1"/>
  <c r="F347" i="1"/>
  <c r="F1319" i="1"/>
  <c r="F2290" i="1"/>
  <c r="F3364" i="1"/>
  <c r="F277" i="1"/>
  <c r="F1208" i="1"/>
  <c r="F32" i="1"/>
  <c r="F3319" i="1"/>
  <c r="F2046" i="1"/>
  <c r="F1363" i="1"/>
  <c r="F2316" i="1"/>
  <c r="F3043" i="1"/>
  <c r="F3690" i="1"/>
  <c r="F4262" i="1"/>
  <c r="F425" i="1"/>
  <c r="F3233" i="1"/>
  <c r="F4222" i="1"/>
  <c r="F4172" i="1"/>
  <c r="F2409" i="1"/>
  <c r="F3034" i="1"/>
  <c r="F227" i="1"/>
  <c r="F1029" i="1"/>
  <c r="F1455" i="1"/>
  <c r="F1359" i="1"/>
  <c r="F3895" i="1"/>
  <c r="F2410" i="1"/>
  <c r="F1563" i="1"/>
  <c r="F484" i="1"/>
  <c r="F1748" i="1"/>
  <c r="F1513" i="1"/>
  <c r="F168" i="1"/>
  <c r="F1292" i="1"/>
  <c r="F3557" i="1"/>
  <c r="F1023" i="1"/>
  <c r="F3775" i="1"/>
  <c r="F2322" i="1"/>
  <c r="F1558" i="1"/>
  <c r="F4249" i="1"/>
  <c r="F3166" i="1"/>
  <c r="F223" i="1"/>
  <c r="F3839" i="1"/>
  <c r="F2159" i="1"/>
  <c r="F3383" i="1"/>
  <c r="F3081" i="1"/>
  <c r="F1311" i="1"/>
  <c r="F3776" i="1"/>
  <c r="F4218" i="1"/>
  <c r="F307" i="1"/>
  <c r="F4129" i="1"/>
  <c r="F1439" i="1"/>
  <c r="F1232" i="1"/>
  <c r="F2360" i="1"/>
  <c r="F773" i="1"/>
  <c r="F1148" i="1"/>
  <c r="F2763" i="1"/>
  <c r="F4110" i="1"/>
  <c r="F3333" i="1"/>
  <c r="F3823" i="1"/>
  <c r="F1227" i="1"/>
  <c r="F2203" i="1"/>
  <c r="F1083" i="1"/>
  <c r="F381" i="1"/>
  <c r="F3282" i="1"/>
  <c r="F981" i="1"/>
  <c r="F4119" i="1"/>
  <c r="F1688" i="1"/>
  <c r="F3958" i="1"/>
  <c r="F2904" i="1"/>
  <c r="F791" i="1"/>
  <c r="F3820" i="1"/>
  <c r="F1716" i="1"/>
  <c r="F2633" i="1"/>
  <c r="F3866" i="1"/>
  <c r="F2427" i="1"/>
  <c r="F447" i="1"/>
  <c r="F683" i="1"/>
  <c r="F2291" i="1"/>
  <c r="F265" i="1"/>
  <c r="F3432" i="1"/>
  <c r="F2846" i="1"/>
  <c r="F1951" i="1"/>
  <c r="F1387" i="1"/>
  <c r="F1753" i="1"/>
  <c r="F712" i="1"/>
  <c r="F1689" i="1"/>
  <c r="F723" i="1"/>
  <c r="F1007" i="1"/>
  <c r="F1640" i="1"/>
  <c r="F2674" i="1"/>
  <c r="F3520" i="1"/>
  <c r="F4044" i="1"/>
  <c r="F3375" i="1"/>
  <c r="F2692" i="1"/>
  <c r="F275" i="1"/>
  <c r="F4088" i="1"/>
  <c r="F1247" i="1"/>
  <c r="F3305" i="1"/>
  <c r="F3656" i="1"/>
  <c r="F3425" i="1"/>
  <c r="F564" i="1"/>
  <c r="F4180" i="1"/>
  <c r="F2644" i="1"/>
  <c r="F2548" i="1"/>
  <c r="F1759" i="1"/>
  <c r="F3339" i="1"/>
  <c r="F1468" i="1"/>
  <c r="F3257" i="1"/>
  <c r="F2519" i="1"/>
  <c r="F298" i="1"/>
  <c r="F4144" i="1"/>
  <c r="F1779" i="1"/>
  <c r="F726" i="1"/>
  <c r="F83" i="1"/>
  <c r="F3779" i="1"/>
  <c r="F4093" i="1"/>
  <c r="F1703" i="1"/>
  <c r="F759" i="1"/>
  <c r="F2220" i="1"/>
  <c r="F2462" i="1"/>
  <c r="F2529" i="1"/>
  <c r="F113" i="1"/>
  <c r="F2961" i="1"/>
  <c r="F498" i="1"/>
  <c r="F998" i="1"/>
  <c r="F239" i="1"/>
  <c r="F2778" i="1"/>
  <c r="F704" i="1"/>
  <c r="F4007" i="1"/>
  <c r="F2136" i="1"/>
  <c r="F3074" i="1"/>
  <c r="F985" i="1"/>
  <c r="F4269" i="1"/>
  <c r="F548" i="1"/>
  <c r="F3353" i="1"/>
  <c r="F478" i="1"/>
  <c r="F17" i="1"/>
  <c r="F75" i="1"/>
  <c r="F2226" i="1"/>
  <c r="F194" i="1"/>
  <c r="F851" i="1"/>
  <c r="F2611" i="1"/>
  <c r="F3127" i="1"/>
  <c r="F2831" i="1"/>
  <c r="F3952" i="1"/>
  <c r="F3553" i="1"/>
  <c r="F699" i="1"/>
  <c r="F3152" i="1"/>
  <c r="F59" i="1"/>
  <c r="F1548" i="1"/>
  <c r="F4272" i="1"/>
  <c r="F1950" i="1"/>
</calcChain>
</file>

<file path=xl/connections.xml><?xml version="1.0" encoding="utf-8"?>
<connections xmlns="http://schemas.openxmlformats.org/spreadsheetml/2006/main">
  <connection id="1" name="retail_sales_dataset" type="6" refreshedVersion="6" background="1" saveData="1">
    <textPr codePage="437" sourceFile="C:\Users\DELL\Desktop\Ashiq\Data Analytics\Mini Project\retail_sales_dataset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<sst xmlns="http://schemas.openxmlformats.org/spreadsheetml/2006/main" count="85733" uniqueCount="8921">
  <si>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</si>
  <si>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</si>
  <si>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</si>
  <si>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</si>
  <si>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</si>
  <si>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</si>
  <si>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</si>
  <si>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</si>
  <si>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</si>
  <si>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</si>
  <si>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</si>
  <si>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</si>
  <si>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</si>
  <si>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</si>
  <si>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</si>
  <si>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</si>
  <si>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</si>
  <si>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</si>
  <si>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</si>
  <si>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</si>
  <si>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</si>
  <si>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</si>
  <si>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</si>
  <si>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</si>
  <si>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</si>
  <si>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</si>
  <si>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</si>
  <si>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</si>
  <si>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</si>
  <si>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</si>
  <si>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</si>
  <si>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</si>
  <si>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</si>
  <si>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</si>
  <si>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</si>
  <si>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</si>
  <si>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</si>
  <si>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</si>
  <si>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</si>
  <si>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Delivered</t>
  </si>
  <si>
    <t>ORD-01348</t>
  </si>
  <si>
    <t>CUST49296</t>
  </si>
  <si>
    <t>Pooja Sharma</t>
  </si>
  <si>
    <t>Surat</t>
  </si>
  <si>
    <t>Furniture</t>
  </si>
  <si>
    <t>Sofa</t>
  </si>
  <si>
    <t>ORD-02076</t>
  </si>
  <si>
    <t>CUST05587</t>
  </si>
  <si>
    <t>Priya Reddy</t>
  </si>
  <si>
    <t>Ahmedabad</t>
  </si>
  <si>
    <t>Bed Frame</t>
  </si>
  <si>
    <t>EMI</t>
  </si>
  <si>
    <t>ORD-00287</t>
  </si>
  <si>
    <t>CUST58035</t>
  </si>
  <si>
    <t>Ritu Sharma</t>
  </si>
  <si>
    <t>Nagpur</t>
  </si>
  <si>
    <t>Cooking Oil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</si>
  <si>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</si>
  <si>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</si>
  <si>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</si>
  <si>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</si>
  <si>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</si>
  <si>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</si>
  <si>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</si>
  <si>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Cash on Delivery</t>
  </si>
  <si>
    <t>ORD-01412</t>
  </si>
  <si>
    <t>CUST02453</t>
  </si>
  <si>
    <t>Arjun Shah</t>
  </si>
  <si>
    <t>Female</t>
  </si>
  <si>
    <t>Bhopal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</si>
  <si>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</si>
  <si>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</si>
  <si>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</si>
  <si>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</si>
  <si>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</si>
  <si>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</si>
  <si>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</si>
  <si>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</si>
  <si>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UPI</t>
  </si>
  <si>
    <t>ORD-00465</t>
  </si>
  <si>
    <t>CUST23609</t>
  </si>
  <si>
    <t>Aditya Patel</t>
  </si>
  <si>
    <t>East</t>
  </si>
  <si>
    <t>Patna</t>
  </si>
  <si>
    <t>Cancelled</t>
  </si>
  <si>
    <t>ORD-00105</t>
  </si>
  <si>
    <t>CUST75337</t>
  </si>
  <si>
    <t>Arjun Das</t>
  </si>
  <si>
    <t>FEMALE</t>
  </si>
  <si>
    <t>Kurta</t>
  </si>
  <si>
    <t>ORD-00362</t>
  </si>
  <si>
    <t>CUST80340</t>
  </si>
  <si>
    <t>Meera Mishra</t>
  </si>
  <si>
    <t>Wardrobe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</si>
  <si>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</si>
  <si>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</si>
  <si>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</si>
  <si>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</si>
  <si>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</si>
  <si>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</si>
  <si>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</si>
  <si>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</si>
  <si>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</si>
  <si>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</si>
  <si>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</si>
  <si>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</si>
  <si>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</si>
  <si>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</si>
  <si>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</si>
  <si>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</si>
  <si>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</si>
  <si>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</si>
  <si>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</si>
  <si>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</si>
  <si>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</si>
  <si>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</si>
  <si>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</si>
  <si>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</si>
  <si>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</si>
  <si>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</si>
  <si>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</si>
  <si>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</si>
  <si>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</si>
  <si>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ORD-03257</t>
  </si>
  <si>
    <t>CUST88256</t>
  </si>
  <si>
    <t>Shreya Singh</t>
  </si>
  <si>
    <t>Guwahati</t>
  </si>
  <si>
    <t>Electronics</t>
  </si>
  <si>
    <t>Tablet</t>
  </si>
  <si>
    <t>ORD-04171</t>
  </si>
  <si>
    <t>CUST15084</t>
  </si>
  <si>
    <t>Nikhil Mishra</t>
  </si>
  <si>
    <t>Jacket</t>
  </si>
  <si>
    <t>ORD-00049</t>
  </si>
  <si>
    <t>CUST43401</t>
  </si>
  <si>
    <t>Sanjay Bose</t>
  </si>
  <si>
    <t>Delhi</t>
  </si>
  <si>
    <t>Shipped</t>
  </si>
  <si>
    <t>ORD-01978</t>
  </si>
  <si>
    <t>CUST43165</t>
  </si>
  <si>
    <t>Kavya Kumar</t>
  </si>
  <si>
    <t>Chennai</t>
  </si>
  <si>
    <t>Headphones</t>
  </si>
  <si>
    <t>ORD-00968</t>
  </si>
  <si>
    <t>CUST41573</t>
  </si>
  <si>
    <t>Sanjay Mishra</t>
  </si>
  <si>
    <t>Sports</t>
  </si>
  <si>
    <t>Dumbbells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</si>
  <si>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</si>
  <si>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</si>
  <si>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</si>
  <si>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</si>
  <si>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</si>
  <si>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</si>
  <si>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</si>
  <si>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</si>
  <si>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</si>
  <si>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</si>
  <si>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</si>
  <si>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CUST83779</t>
  </si>
  <si>
    <t>Nikhil Bhat</t>
  </si>
  <si>
    <t>Football</t>
  </si>
  <si>
    <t>ORD-01473</t>
  </si>
  <si>
    <t>CUST33809</t>
  </si>
  <si>
    <t>Sanjay Reddy</t>
  </si>
  <si>
    <t>ORD-03795</t>
  </si>
  <si>
    <t>CUST28954</t>
  </si>
  <si>
    <t>Nikhil Bose</t>
  </si>
  <si>
    <t>ORD-01275</t>
  </si>
  <si>
    <t>CUST94413</t>
  </si>
  <si>
    <t>Indore</t>
  </si>
  <si>
    <t>Laptop</t>
  </si>
  <si>
    <t>ORD-00412</t>
  </si>
  <si>
    <t>CUST88814</t>
  </si>
  <si>
    <t>Rahul Kapoor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</si>
  <si>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</si>
  <si>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</si>
  <si>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</si>
  <si>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</si>
  <si>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</si>
  <si>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</si>
  <si>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</si>
  <si>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</si>
  <si>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</si>
  <si>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</si>
  <si>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</si>
  <si>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</si>
  <si>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</si>
  <si>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</si>
  <si>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</si>
  <si>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</si>
  <si>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</si>
  <si>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</si>
  <si>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</si>
  <si>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</si>
  <si>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</si>
  <si>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</si>
  <si>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delivered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</si>
  <si>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</si>
  <si>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</si>
  <si>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</si>
  <si>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</si>
  <si>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</si>
  <si>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</si>
  <si>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</si>
  <si>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</si>
  <si>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</si>
  <si>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</si>
  <si>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</si>
  <si>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</si>
  <si>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</si>
  <si>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</si>
  <si>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</si>
  <si>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</si>
  <si>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</si>
  <si>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</si>
  <si>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</si>
  <si>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</si>
  <si>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</si>
  <si>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</si>
  <si>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</si>
  <si>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</si>
  <si>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</si>
  <si>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</si>
  <si>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</si>
  <si>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ORD-00757</t>
  </si>
  <si>
    <t>CUST29818</t>
  </si>
  <si>
    <t>Meera Gupta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</si>
  <si>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</si>
  <si>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</si>
  <si>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</si>
  <si>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</si>
  <si>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</si>
  <si>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</si>
  <si>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</si>
  <si>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</si>
  <si>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CUST99588</t>
  </si>
  <si>
    <t>Meera Kumar</t>
  </si>
  <si>
    <t>ORD-00707</t>
  </si>
  <si>
    <t>CUST43806</t>
  </si>
  <si>
    <t>Nikhil Reddy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</si>
  <si>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</si>
  <si>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</si>
  <si>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</si>
  <si>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</si>
  <si>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</si>
  <si>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</si>
  <si>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</si>
  <si>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</si>
  <si>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</si>
  <si>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</si>
  <si>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ORD-03033</t>
  </si>
  <si>
    <t>CUST52453</t>
  </si>
  <si>
    <t>Vikram Shah</t>
  </si>
  <si>
    <t>ORD-02831</t>
  </si>
  <si>
    <t>CUST55922</t>
  </si>
  <si>
    <t>Aditya Pillai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</si>
  <si>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</si>
  <si>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</si>
  <si>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</si>
  <si>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</si>
  <si>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</si>
  <si>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</si>
  <si>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</si>
  <si>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</si>
  <si>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</si>
  <si>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</si>
  <si>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</si>
  <si>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</si>
  <si>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</si>
  <si>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</si>
  <si>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</si>
  <si>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</si>
  <si>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</si>
  <si>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</si>
  <si>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</si>
  <si>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</si>
  <si>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</si>
  <si>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</si>
  <si>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</si>
  <si>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</si>
  <si>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</si>
  <si>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</si>
  <si>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</si>
  <si>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</si>
  <si>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</si>
  <si>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</si>
  <si>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</si>
  <si>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</si>
  <si>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</si>
  <si>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</si>
  <si>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</si>
  <si>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</si>
  <si>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</si>
  <si>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</si>
  <si>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</si>
  <si>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</si>
  <si>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</si>
  <si>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Aditya Gupta</t>
  </si>
  <si>
    <t>ORD-03248</t>
  </si>
  <si>
    <t>CUST43818</t>
  </si>
  <si>
    <t>Arjun Bhat</t>
  </si>
  <si>
    <t>ORD-00099</t>
  </si>
  <si>
    <t>CUST15599</t>
  </si>
  <si>
    <t>Karan Shah</t>
  </si>
  <si>
    <t>ORD-00849</t>
  </si>
  <si>
    <t>CUST59483</t>
  </si>
  <si>
    <t>Nisha Shah</t>
  </si>
  <si>
    <t>Smartwatch</t>
  </si>
  <si>
    <t>ORD-02850</t>
  </si>
  <si>
    <t>CUST30753</t>
  </si>
  <si>
    <t>Deepa Chatterjee</t>
  </si>
  <si>
    <t>ORD-03177</t>
  </si>
  <si>
    <t>CUST99258</t>
  </si>
  <si>
    <t>Ananya Joshi</t>
  </si>
  <si>
    <t>ORD-02058</t>
  </si>
  <si>
    <t>CUST44617</t>
  </si>
  <si>
    <t>ORD-03092</t>
  </si>
  <si>
    <t>CUST21970</t>
  </si>
  <si>
    <t>Rahul Verma</t>
  </si>
  <si>
    <t>ORD-02241</t>
  </si>
  <si>
    <t>CUST64655</t>
  </si>
  <si>
    <t>ORD-01278</t>
  </si>
  <si>
    <t>CUST65126</t>
  </si>
  <si>
    <t>Arjun Mishra</t>
  </si>
  <si>
    <t>ORD-03281</t>
  </si>
  <si>
    <t>CUST21469</t>
  </si>
  <si>
    <t>ORD-00011</t>
  </si>
  <si>
    <t>CUST64950</t>
  </si>
  <si>
    <t>Nisha Mehta</t>
  </si>
  <si>
    <t>Hyderabad</t>
  </si>
  <si>
    <t>ORD-00058</t>
  </si>
  <si>
    <t>CUST60127</t>
  </si>
  <si>
    <t>Ritu Kapoor</t>
  </si>
  <si>
    <t>ORD-02876</t>
  </si>
  <si>
    <t>CUST23195</t>
  </si>
  <si>
    <t>f</t>
  </si>
  <si>
    <t>ORD-02210</t>
  </si>
  <si>
    <t>CUST53700</t>
  </si>
  <si>
    <t>Ananya Shah</t>
  </si>
  <si>
    <t>ORD-01057</t>
  </si>
  <si>
    <t>CUST83911</t>
  </si>
  <si>
    <t>Aditya Das</t>
  </si>
  <si>
    <t>ORD-02900</t>
  </si>
  <si>
    <t>CUST23268</t>
  </si>
  <si>
    <t>Deepa Das</t>
  </si>
  <si>
    <t>ORD-04048</t>
  </si>
  <si>
    <t>CUST20477</t>
  </si>
  <si>
    <t>ORD-00402</t>
  </si>
  <si>
    <t>CUST55018</t>
  </si>
  <si>
    <t>Vikram Nair</t>
  </si>
  <si>
    <t>ORD-01747</t>
  </si>
  <si>
    <t>CUST14531</t>
  </si>
  <si>
    <t>ORD-00593</t>
  </si>
  <si>
    <t>CUST21963</t>
  </si>
  <si>
    <t>Priya Bhat</t>
  </si>
  <si>
    <t>ORD-04017</t>
  </si>
  <si>
    <t>CUST02198</t>
  </si>
  <si>
    <t>Meera Singh</t>
  </si>
  <si>
    <t>ORD-02956</t>
  </si>
  <si>
    <t>CUST64061</t>
  </si>
  <si>
    <t>Rohan Pillai</t>
  </si>
  <si>
    <t>ORD-00634</t>
  </si>
  <si>
    <t>CUST01277</t>
  </si>
  <si>
    <t>Sanjay Iyer</t>
  </si>
  <si>
    <t>ORD-03084</t>
  </si>
  <si>
    <t>CUST97761</t>
  </si>
  <si>
    <t>ORD-01699</t>
  </si>
  <si>
    <t>CUST22943</t>
  </si>
  <si>
    <t>ORD-01353</t>
  </si>
  <si>
    <t>CUST45393</t>
  </si>
  <si>
    <t>Shreya Reddy</t>
  </si>
  <si>
    <t>ORD-02391</t>
  </si>
  <si>
    <t>CUST63245</t>
  </si>
  <si>
    <t>ORD-00729</t>
  </si>
  <si>
    <t>CUST88249</t>
  </si>
  <si>
    <t>Karan Das</t>
  </si>
  <si>
    <t>F</t>
  </si>
  <si>
    <t>ORD-03692</t>
  </si>
  <si>
    <t>CUST93738</t>
  </si>
  <si>
    <t>Rohan Gupta</t>
  </si>
  <si>
    <t>ORD-01385</t>
  </si>
  <si>
    <t>CUST85642</t>
  </si>
  <si>
    <t>Priya Singh</t>
  </si>
  <si>
    <t>ORD-02434</t>
  </si>
  <si>
    <t>CUST85190</t>
  </si>
  <si>
    <t>Nikhil Patel</t>
  </si>
  <si>
    <t>ORD-00158</t>
  </si>
  <si>
    <t>CUST56042</t>
  </si>
  <si>
    <t>Deepa Rao</t>
  </si>
  <si>
    <t>ORD-00857</t>
  </si>
  <si>
    <t>CUST59535</t>
  </si>
  <si>
    <t>Vikram Gupta</t>
  </si>
  <si>
    <t>male</t>
  </si>
  <si>
    <t>ORD-03406</t>
  </si>
  <si>
    <t>CUST62905</t>
  </si>
  <si>
    <t>ORD-02843</t>
  </si>
  <si>
    <t>CUST04791</t>
  </si>
  <si>
    <t>ORD-01014</t>
  </si>
  <si>
    <t>CUST62653</t>
  </si>
  <si>
    <t>ORD-02991</t>
  </si>
  <si>
    <t>19/07/2023</t>
  </si>
  <si>
    <t>CUST01027</t>
  </si>
  <si>
    <t>Rice (5kg)</t>
  </si>
  <si>
    <t>ORD-01087</t>
  </si>
  <si>
    <t>CUST29357</t>
  </si>
  <si>
    <t>Meera Nair</t>
  </si>
  <si>
    <t>ORD-00943</t>
  </si>
  <si>
    <t>CUST48937</t>
  </si>
  <si>
    <t>Nisha Iyer</t>
  </si>
  <si>
    <t>ORD-03731</t>
  </si>
  <si>
    <t>CUST46976</t>
  </si>
  <si>
    <t>Nikhil Sharma</t>
  </si>
  <si>
    <t>ORD-02485</t>
  </si>
  <si>
    <t>CUST69585</t>
  </si>
  <si>
    <t>Sunita Joshi</t>
  </si>
  <si>
    <t>ORD-02773</t>
  </si>
  <si>
    <t>CUST69945</t>
  </si>
  <si>
    <t>Rahul Das</t>
  </si>
  <si>
    <t>ORD-01093</t>
  </si>
  <si>
    <t>CUST80149</t>
  </si>
  <si>
    <t>Pooja Mishra</t>
  </si>
  <si>
    <t>ORD-00101</t>
  </si>
  <si>
    <t>CUST45487</t>
  </si>
  <si>
    <t>ORD-03804</t>
  </si>
  <si>
    <t>CUST42902</t>
  </si>
  <si>
    <t>Rahul Kumar</t>
  </si>
  <si>
    <t>ORD-02873</t>
  </si>
  <si>
    <t>CUST07917</t>
  </si>
  <si>
    <t>Nikhil Nair</t>
  </si>
  <si>
    <t>ORD-03342</t>
  </si>
  <si>
    <t>CUST26677</t>
  </si>
  <si>
    <t>Rahul Chatterjee</t>
  </si>
  <si>
    <t>Tea</t>
  </si>
  <si>
    <t>ORD-04177</t>
  </si>
  <si>
    <t>CUST44560</t>
  </si>
  <si>
    <t>Amit Verma</t>
  </si>
  <si>
    <t>female</t>
  </si>
  <si>
    <t>ORD-02805</t>
  </si>
  <si>
    <t>CUST85937</t>
  </si>
  <si>
    <t>Deepa Verma</t>
  </si>
  <si>
    <t>ORD-00918</t>
  </si>
  <si>
    <t>CUST67405</t>
  </si>
  <si>
    <t>Meera Pillai</t>
  </si>
  <si>
    <t>ORD-00759</t>
  </si>
  <si>
    <t>CUST23197</t>
  </si>
  <si>
    <t>Amit Patel</t>
  </si>
  <si>
    <t>ORD-00086</t>
  </si>
  <si>
    <t>CUST63884</t>
  </si>
  <si>
    <t>Amit Das</t>
  </si>
  <si>
    <t>ORD-00793</t>
  </si>
  <si>
    <t>CUST49838</t>
  </si>
  <si>
    <t>Sunita Gupta</t>
  </si>
  <si>
    <t>Flour</t>
  </si>
  <si>
    <t>ORD-01894</t>
  </si>
  <si>
    <t>CUST28783</t>
  </si>
  <si>
    <t>Rohan Shah</t>
  </si>
  <si>
    <t>Perfume</t>
  </si>
  <si>
    <t>ORD-04109</t>
  </si>
  <si>
    <t>CUST36614</t>
  </si>
  <si>
    <t>Shreya Pillai</t>
  </si>
  <si>
    <t>ORD-02963</t>
  </si>
  <si>
    <t>CUST21979</t>
  </si>
  <si>
    <t>Sanjay Singh</t>
  </si>
  <si>
    <t>ORD-02212</t>
  </si>
  <si>
    <t>CUST44717</t>
  </si>
  <si>
    <t>MALE</t>
  </si>
  <si>
    <t>ORD-02836</t>
  </si>
  <si>
    <t>CUST76017</t>
  </si>
  <si>
    <t>ORD-00409</t>
  </si>
  <si>
    <t>CUST97162</t>
  </si>
  <si>
    <t>Sanjay Mehta</t>
  </si>
  <si>
    <t>ORD-00528</t>
  </si>
  <si>
    <t>CUST94563</t>
  </si>
  <si>
    <t>ORD-00268</t>
  </si>
  <si>
    <t>CUST64785</t>
  </si>
  <si>
    <t>Sunita Reddy</t>
  </si>
  <si>
    <t>ORD-02778</t>
  </si>
  <si>
    <t>CUST21931</t>
  </si>
  <si>
    <t>Kavya Mehta</t>
  </si>
  <si>
    <t>ORD-00948</t>
  </si>
  <si>
    <t>CUST85939</t>
  </si>
  <si>
    <t>ORD-03678</t>
  </si>
  <si>
    <t>CUST45890</t>
  </si>
  <si>
    <t>Ritu Patel</t>
  </si>
  <si>
    <t>ORD-01310</t>
  </si>
  <si>
    <t>CUST84751</t>
  </si>
  <si>
    <t>Yoga Mat</t>
  </si>
  <si>
    <t>ORD-00672</t>
  </si>
  <si>
    <t>CUST71562</t>
  </si>
  <si>
    <t>Rahul Bhat</t>
  </si>
  <si>
    <t>ORD-04060</t>
  </si>
  <si>
    <t>CUST99521</t>
  </si>
  <si>
    <t>ORD-01996</t>
  </si>
  <si>
    <t>CUST48253</t>
  </si>
  <si>
    <t>ORD-01584</t>
  </si>
  <si>
    <t>CUST51398</t>
  </si>
  <si>
    <t>ORD-01026</t>
  </si>
  <si>
    <t>CUST78889</t>
  </si>
  <si>
    <t>Nikhil Joshi</t>
  </si>
  <si>
    <t>ORD-03309</t>
  </si>
  <si>
    <t>CUST44030</t>
  </si>
  <si>
    <t>Aditya Iyer</t>
  </si>
  <si>
    <t>M</t>
  </si>
  <si>
    <t>ORD-01973</t>
  </si>
  <si>
    <t>CUST45923</t>
  </si>
  <si>
    <t>Ananya Rao</t>
  </si>
  <si>
    <t>ORD-03390</t>
  </si>
  <si>
    <t>CUST51656</t>
  </si>
  <si>
    <t>Kavya Singh</t>
  </si>
  <si>
    <t>ORD-00540</t>
  </si>
  <si>
    <t>CUST59198</t>
  </si>
  <si>
    <t>Priya Das</t>
  </si>
  <si>
    <t>ORD-01905</t>
  </si>
  <si>
    <t>CUST28422</t>
  </si>
  <si>
    <t>ORD-00422</t>
  </si>
  <si>
    <t>CUST44523</t>
  </si>
  <si>
    <t>Priya Sharma</t>
  </si>
  <si>
    <t>ORD-03365</t>
  </si>
  <si>
    <t>CUST03410</t>
  </si>
  <si>
    <t>Sunita Das</t>
  </si>
  <si>
    <t>Smartphone</t>
  </si>
  <si>
    <t>ORD-02069</t>
  </si>
  <si>
    <t>CUST03769</t>
  </si>
  <si>
    <t>Sunita Mishra</t>
  </si>
  <si>
    <t>ORD-02723</t>
  </si>
  <si>
    <t>CUST08867</t>
  </si>
  <si>
    <t>Nisha Kapoor</t>
  </si>
  <si>
    <t>ORD-00073</t>
  </si>
  <si>
    <t>CUST44662</t>
  </si>
  <si>
    <t>m</t>
  </si>
  <si>
    <t>ORD-02497</t>
  </si>
  <si>
    <t>CUST57740</t>
  </si>
  <si>
    <t>Sunita Verma</t>
  </si>
  <si>
    <t>ORD-03163</t>
  </si>
  <si>
    <t>CUST87976</t>
  </si>
  <si>
    <t>Amit Singh</t>
  </si>
  <si>
    <t>ORD-03997</t>
  </si>
  <si>
    <t>CUST57164</t>
  </si>
  <si>
    <t>Karan Reddy</t>
  </si>
  <si>
    <t>ORD-02268</t>
  </si>
  <si>
    <t>CUST89600</t>
  </si>
  <si>
    <t>Aarav Joshi</t>
  </si>
  <si>
    <t>ORD-01535</t>
  </si>
  <si>
    <t>CUST92130</t>
  </si>
  <si>
    <t>Sunita Shah</t>
  </si>
  <si>
    <t>ORD-02522</t>
  </si>
  <si>
    <t>CUST79852</t>
  </si>
  <si>
    <t>ORD-02356</t>
  </si>
  <si>
    <t>CUST40158</t>
  </si>
  <si>
    <t>ORD-03607</t>
  </si>
  <si>
    <t>CUST69333</t>
  </si>
  <si>
    <t>Pooja Iyer</t>
  </si>
  <si>
    <t>ORD-01868</t>
  </si>
  <si>
    <t>CUST05359</t>
  </si>
  <si>
    <t>ORD-00888</t>
  </si>
  <si>
    <t>CUST27547</t>
  </si>
  <si>
    <t>Shreya Gupta</t>
  </si>
  <si>
    <t>ORD-01208</t>
  </si>
  <si>
    <t>CUST72453</t>
  </si>
  <si>
    <t>Arjun Joshi</t>
  </si>
  <si>
    <t>ORD-02771</t>
  </si>
  <si>
    <t>CUST00213</t>
  </si>
  <si>
    <t>Ritu Reddy</t>
  </si>
  <si>
    <t>ORD-00591</t>
  </si>
  <si>
    <t>CUST49777</t>
  </si>
  <si>
    <t>Pooja Shah</t>
  </si>
  <si>
    <t>ORD-03777</t>
  </si>
  <si>
    <t>CUST77207</t>
  </si>
  <si>
    <t>ORD-03456</t>
  </si>
  <si>
    <t>CUST58295</t>
  </si>
  <si>
    <t>Sunita Iyer</t>
  </si>
  <si>
    <t>ORD-03788</t>
  </si>
  <si>
    <t>CUST59409</t>
  </si>
  <si>
    <t>Sanjay Rao</t>
  </si>
  <si>
    <t>Biography</t>
  </si>
  <si>
    <t>ORD-01031</t>
  </si>
  <si>
    <t>CUST25835</t>
  </si>
  <si>
    <t>ORD-03205</t>
  </si>
  <si>
    <t>18/10/2023</t>
  </si>
  <si>
    <t>CUST12676</t>
  </si>
  <si>
    <t>Meera Iyer</t>
  </si>
  <si>
    <t>ORD-03330</t>
  </si>
  <si>
    <t>CUST18271</t>
  </si>
  <si>
    <t>Pooja Chatterjee</t>
  </si>
  <si>
    <t>ORD-03149</t>
  </si>
  <si>
    <t>CUST52921</t>
  </si>
  <si>
    <t>ORD-00490</t>
  </si>
  <si>
    <t>CUST00642</t>
  </si>
  <si>
    <t>Kavya Das</t>
  </si>
  <si>
    <t>ORD-00653</t>
  </si>
  <si>
    <t>CUST35559</t>
  </si>
  <si>
    <t>ORD-01457</t>
  </si>
  <si>
    <t>CUST96946</t>
  </si>
  <si>
    <t>Sunita Sharma</t>
  </si>
  <si>
    <t>ORD-03779</t>
  </si>
  <si>
    <t>CUST68889</t>
  </si>
  <si>
    <t>Vikram Chatterjee</t>
  </si>
  <si>
    <t>ORD-01596</t>
  </si>
  <si>
    <t>CUST72370</t>
  </si>
  <si>
    <t>Priya Verma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</si>
  <si>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</si>
  <si>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</si>
  <si>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</si>
  <si>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</si>
  <si>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</si>
  <si>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</si>
  <si>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</si>
  <si>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</si>
  <si>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Rohan Kumar</t>
  </si>
  <si>
    <t>ORD-03376</t>
  </si>
  <si>
    <t>CUST86469</t>
  </si>
  <si>
    <t>ORD-00542</t>
  </si>
  <si>
    <t>CUST19508</t>
  </si>
  <si>
    <t>Arjun Rao</t>
  </si>
  <si>
    <t>ORD-00273</t>
  </si>
  <si>
    <t>CUST92554</t>
  </si>
  <si>
    <t>Nisha Joshi</t>
  </si>
  <si>
    <t>ORD-03823</t>
  </si>
  <si>
    <t>CUST65889</t>
  </si>
  <si>
    <t>ORD-02004</t>
  </si>
  <si>
    <t>CUST71669</t>
  </si>
  <si>
    <t>Nikhil Singh</t>
  </si>
  <si>
    <t>ORD-04015</t>
  </si>
  <si>
    <t>CUST50530</t>
  </si>
  <si>
    <t>ORD-01540</t>
  </si>
  <si>
    <t>CUST28110</t>
  </si>
  <si>
    <t>Kavya Rao</t>
  </si>
  <si>
    <t>ORD-03094</t>
  </si>
  <si>
    <t>CUST98803</t>
  </si>
  <si>
    <t>Vikram Joshi</t>
  </si>
  <si>
    <t>ORD-03859</t>
  </si>
  <si>
    <t>CUST22956</t>
  </si>
  <si>
    <t>ORD-01861</t>
  </si>
  <si>
    <t>CUST08538</t>
  </si>
  <si>
    <t>Shreya Kapoor</t>
  </si>
  <si>
    <t>ORD-02147</t>
  </si>
  <si>
    <t>CUST10089</t>
  </si>
  <si>
    <t>Vikram Bhat</t>
  </si>
  <si>
    <t>ORD-03452</t>
  </si>
  <si>
    <t>CUST47815</t>
  </si>
  <si>
    <t>Aditya Shah</t>
  </si>
  <si>
    <t>ORD-01640</t>
  </si>
  <si>
    <t>CUST78194</t>
  </si>
  <si>
    <t>Shreya Mishra</t>
  </si>
  <si>
    <t>ORD-02680</t>
  </si>
  <si>
    <t>CUST75386</t>
  </si>
  <si>
    <t>Rohan Mishra</t>
  </si>
  <si>
    <t>ORD-03902</t>
  </si>
  <si>
    <t>CUST28307</t>
  </si>
  <si>
    <t>Nisha Bhat</t>
  </si>
  <si>
    <t>ORD-03310</t>
  </si>
  <si>
    <t>CUST44114</t>
  </si>
  <si>
    <t>ORD-00280</t>
  </si>
  <si>
    <t>CUST00544</t>
  </si>
  <si>
    <t>ORD-03732</t>
  </si>
  <si>
    <t>CUST93241</t>
  </si>
  <si>
    <t>ORD-01188</t>
  </si>
  <si>
    <t>CUST64503</t>
  </si>
  <si>
    <t>ORD-02746</t>
  </si>
  <si>
    <t>CUST71887</t>
  </si>
  <si>
    <t>ORD-02871</t>
  </si>
  <si>
    <t>CUST88518</t>
  </si>
  <si>
    <t>Aditya Bose</t>
  </si>
  <si>
    <t>ORD-03298</t>
  </si>
  <si>
    <t>CUST82100</t>
  </si>
  <si>
    <t>Pooja Kapoor</t>
  </si>
  <si>
    <t>ORD-00693</t>
  </si>
  <si>
    <t>CUST90563</t>
  </si>
  <si>
    <t>ORD-02945</t>
  </si>
  <si>
    <t>CUST19434</t>
  </si>
  <si>
    <t>Aarav Das</t>
  </si>
  <si>
    <t>ORD-00291</t>
  </si>
  <si>
    <t>CUST36091</t>
  </si>
  <si>
    <t>Meera Mehta</t>
  </si>
  <si>
    <t>ORD-02931</t>
  </si>
  <si>
    <t>CUST81737</t>
  </si>
  <si>
    <t>Shampoo</t>
  </si>
  <si>
    <t>ORD-00530</t>
  </si>
  <si>
    <t>CUST91144</t>
  </si>
  <si>
    <t>ORD-01920</t>
  </si>
  <si>
    <t>CUST28329</t>
  </si>
  <si>
    <t>Vikram Sharma</t>
  </si>
  <si>
    <t>ORD-04004</t>
  </si>
  <si>
    <t>CUST45019</t>
  </si>
  <si>
    <t>ORD-02861</t>
  </si>
  <si>
    <t>CUST53780</t>
  </si>
  <si>
    <t>Meera Joshi</t>
  </si>
  <si>
    <t>ORD-00403</t>
  </si>
  <si>
    <t>CUST52549</t>
  </si>
  <si>
    <t>Pooja Rao</t>
  </si>
  <si>
    <t>ORD-03741</t>
  </si>
  <si>
    <t>CUST11870</t>
  </si>
  <si>
    <t>Arjun Iyer</t>
  </si>
  <si>
    <t>ORD-03172</t>
  </si>
  <si>
    <t>CUST73615</t>
  </si>
  <si>
    <t>Sanjay Gupta</t>
  </si>
  <si>
    <t>ORD-00749</t>
  </si>
  <si>
    <t>CUST43010</t>
  </si>
  <si>
    <t>Priya Gupta</t>
  </si>
  <si>
    <t>ORD-00053</t>
  </si>
  <si>
    <t>CUST07190</t>
  </si>
  <si>
    <t>Deepa Kapoor</t>
  </si>
  <si>
    <t>ORD-01418</t>
  </si>
  <si>
    <t>CUST26109</t>
  </si>
  <si>
    <t>cancelled</t>
  </si>
  <si>
    <t>ORD-03527</t>
  </si>
  <si>
    <t>CUST89020</t>
  </si>
  <si>
    <t>Meera Patel</t>
  </si>
  <si>
    <t>ORD-02382</t>
  </si>
  <si>
    <t>CUST54015</t>
  </si>
  <si>
    <t>Shreya Rao</t>
  </si>
  <si>
    <t>ORD-00601</t>
  </si>
  <si>
    <t>CUST39660</t>
  </si>
  <si>
    <t>Priya Pillai</t>
  </si>
  <si>
    <t>ORD-00339</t>
  </si>
  <si>
    <t>CUST65020</t>
  </si>
  <si>
    <t>Pooja Bhat</t>
  </si>
  <si>
    <t>ORD-02825</t>
  </si>
  <si>
    <t>CUST40911</t>
  </si>
  <si>
    <t>ORD-01292</t>
  </si>
  <si>
    <t>CUST14859</t>
  </si>
  <si>
    <t>Vikram Mehta</t>
  </si>
  <si>
    <t>ORD-03394</t>
  </si>
  <si>
    <t>CUST94721</t>
  </si>
  <si>
    <t>Nisha Reddy</t>
  </si>
  <si>
    <t>ORD-03486</t>
  </si>
  <si>
    <t>CUST56798</t>
  </si>
  <si>
    <t>ORD-03191</t>
  </si>
  <si>
    <t>CUST15190</t>
  </si>
  <si>
    <t>ORD-00183</t>
  </si>
  <si>
    <t>CUST16395</t>
  </si>
  <si>
    <t>Sunita Pillai</t>
  </si>
  <si>
    <t>ORD-02779</t>
  </si>
  <si>
    <t>CUST66673</t>
  </si>
  <si>
    <t>Pooja Mehta</t>
  </si>
  <si>
    <t>ORD-01224</t>
  </si>
  <si>
    <t>CUST34079</t>
  </si>
  <si>
    <t>Nisha Das</t>
  </si>
  <si>
    <t>ORD-03282</t>
  </si>
  <si>
    <t>CUST30266</t>
  </si>
  <si>
    <t>Deepa Bose</t>
  </si>
  <si>
    <t>ORD-03259</t>
  </si>
  <si>
    <t>CUST28855</t>
  </si>
  <si>
    <t>ORD-00458</t>
  </si>
  <si>
    <t>CUST53954</t>
  </si>
  <si>
    <t>Amit Kapoor</t>
  </si>
  <si>
    <t>ORD-02316</t>
  </si>
  <si>
    <t>CUST62789</t>
  </si>
  <si>
    <t>Ananya Gupta</t>
  </si>
  <si>
    <t>ORD-02007</t>
  </si>
  <si>
    <t>CUST96054</t>
  </si>
  <si>
    <t>ORD-02400</t>
  </si>
  <si>
    <t>CUST21465</t>
  </si>
  <si>
    <t>Pooja Kumar</t>
  </si>
  <si>
    <t>ORD-02972</t>
  </si>
  <si>
    <t>CUST95419</t>
  </si>
  <si>
    <t>ORD-03622</t>
  </si>
  <si>
    <t>CUST32129</t>
  </si>
  <si>
    <t>ORD-00200</t>
  </si>
  <si>
    <t>CUST79644</t>
  </si>
  <si>
    <t>Aarav Verma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</si>
  <si>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</si>
  <si>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</si>
  <si>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</si>
  <si>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</si>
  <si>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</si>
  <si>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</si>
  <si>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</si>
  <si>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</si>
  <si>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Shreya Chatterjee</t>
  </si>
  <si>
    <t>ORD-02757</t>
  </si>
  <si>
    <t>CUST97559</t>
  </si>
  <si>
    <t>Sunita Kumar</t>
  </si>
  <si>
    <t>ORD-00881</t>
  </si>
  <si>
    <t>CUST31073</t>
  </si>
  <si>
    <t>Kavya Shah</t>
  </si>
  <si>
    <t>ORD-01700</t>
  </si>
  <si>
    <t>CUST75005</t>
  </si>
  <si>
    <t>Meera Bhat</t>
  </si>
  <si>
    <t>ORD-00751</t>
  </si>
  <si>
    <t>CUST41385</t>
  </si>
  <si>
    <t>Rohan Patel</t>
  </si>
  <si>
    <t>ORD-01788</t>
  </si>
  <si>
    <t>CUST10753</t>
  </si>
  <si>
    <t>ORD-00262</t>
  </si>
  <si>
    <t>CUST33827</t>
  </si>
  <si>
    <t>Rahul Bose</t>
  </si>
  <si>
    <t>ORD-04086</t>
  </si>
  <si>
    <t>CUST69304</t>
  </si>
  <si>
    <t>ORD-03415</t>
  </si>
  <si>
    <t>CUST23737</t>
  </si>
  <si>
    <t>Karan Kumar</t>
  </si>
  <si>
    <t>ORD-01693</t>
  </si>
  <si>
    <t>CUST37446</t>
  </si>
  <si>
    <t>Shreya Das</t>
  </si>
  <si>
    <t>ORD-02495</t>
  </si>
  <si>
    <t>CUST29148</t>
  </si>
  <si>
    <t>ORD-02508</t>
  </si>
  <si>
    <t>CUST55151</t>
  </si>
  <si>
    <t>Ananya Reddy</t>
  </si>
  <si>
    <t>ORD-02734</t>
  </si>
  <si>
    <t>CUST69340</t>
  </si>
  <si>
    <t>ORD-01872</t>
  </si>
  <si>
    <t>CUST60962</t>
  </si>
  <si>
    <t>ORD-01233</t>
  </si>
  <si>
    <t>CUST64805</t>
  </si>
  <si>
    <t>Priya Mishra</t>
  </si>
  <si>
    <t>ORD-00752</t>
  </si>
  <si>
    <t>CUST76726</t>
  </si>
  <si>
    <t>Meera Rao</t>
  </si>
  <si>
    <t>ORD-00038</t>
  </si>
  <si>
    <t>CUST79223</t>
  </si>
  <si>
    <t>ORD-00994</t>
  </si>
  <si>
    <t>CUST13598</t>
  </si>
  <si>
    <t>Sanjay Chatterjee</t>
  </si>
  <si>
    <t>ORD-00436</t>
  </si>
  <si>
    <t>CUST18887</t>
  </si>
  <si>
    <t>ORD-00923</t>
  </si>
  <si>
    <t>CUST41859</t>
  </si>
  <si>
    <t>Deepa Kumar</t>
  </si>
  <si>
    <t>ORD-03838</t>
  </si>
  <si>
    <t>CUST12042</t>
  </si>
  <si>
    <t>Vikram Reddy</t>
  </si>
  <si>
    <t>ORD-04035</t>
  </si>
  <si>
    <t>CUST10272</t>
  </si>
  <si>
    <t>ORD-04090</t>
  </si>
  <si>
    <t>CUST31562</t>
  </si>
  <si>
    <t>ORD-02193</t>
  </si>
  <si>
    <t>CUST54369</t>
  </si>
  <si>
    <t>Priya Rao</t>
  </si>
  <si>
    <t>ORD-03275</t>
  </si>
  <si>
    <t>CUST06690</t>
  </si>
  <si>
    <t>ORD-01237</t>
  </si>
  <si>
    <t>CUST86703</t>
  </si>
  <si>
    <t>ORD-03401</t>
  </si>
  <si>
    <t>CUST97545</t>
  </si>
  <si>
    <t>Ritu Bose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</si>
  <si>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</si>
  <si>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</si>
  <si>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</si>
  <si>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</si>
  <si>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</si>
  <si>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</si>
  <si>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</si>
  <si>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</si>
  <si>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</si>
  <si>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</si>
  <si>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Aditya Chatterjee</t>
  </si>
  <si>
    <t>ORD-01213</t>
  </si>
  <si>
    <t>CUST54226</t>
  </si>
  <si>
    <t>ORD-04115</t>
  </si>
  <si>
    <t>CUST88970</t>
  </si>
  <si>
    <t>Ritu Pillai</t>
  </si>
  <si>
    <t>ORD-03200</t>
  </si>
  <si>
    <t>CUST43688</t>
  </si>
  <si>
    <t>Amit Iyer</t>
  </si>
  <si>
    <t>ORD-00713</t>
  </si>
  <si>
    <t>CUST97013</t>
  </si>
  <si>
    <t>ORD-00975</t>
  </si>
  <si>
    <t>CUST76263</t>
  </si>
  <si>
    <t>Arjun Reddy</t>
  </si>
  <si>
    <t>ORD-01391</t>
  </si>
  <si>
    <t>CUST53724</t>
  </si>
  <si>
    <t>Kavya Iyer</t>
  </si>
  <si>
    <t>ORD-02467</t>
  </si>
  <si>
    <t>CUST34028</t>
  </si>
  <si>
    <t>Vikram Rao</t>
  </si>
  <si>
    <t>ORD-02390</t>
  </si>
  <si>
    <t>CUST38274</t>
  </si>
  <si>
    <t>ORD-01111</t>
  </si>
  <si>
    <t>CUST07335</t>
  </si>
  <si>
    <t>Vikram Kapoor</t>
  </si>
  <si>
    <t>ORD-02171</t>
  </si>
  <si>
    <t>CUST77492</t>
  </si>
  <si>
    <t>Karan Sharma</t>
  </si>
  <si>
    <t>ORD-01824</t>
  </si>
  <si>
    <t>CUST58449</t>
  </si>
  <si>
    <t>Priya Chatterjee</t>
  </si>
  <si>
    <t>ORD-02834</t>
  </si>
  <si>
    <t>CUST80957</t>
  </si>
  <si>
    <t>Pooja Gupta</t>
  </si>
  <si>
    <t>ORD-03900</t>
  </si>
  <si>
    <t>CUST14119</t>
  </si>
  <si>
    <t>Vikram Verma</t>
  </si>
  <si>
    <t>ORD-02550</t>
  </si>
  <si>
    <t>CUST69130</t>
  </si>
  <si>
    <t>ORD-02192</t>
  </si>
  <si>
    <t>CUST61790</t>
  </si>
  <si>
    <t>ORD-02000</t>
  </si>
  <si>
    <t>CUST60137</t>
  </si>
  <si>
    <t>Sanjay Sharma</t>
  </si>
  <si>
    <t>ORD-03042</t>
  </si>
  <si>
    <t>CUST48817</t>
  </si>
  <si>
    <t>Karan Singh</t>
  </si>
  <si>
    <t>ORD-03399</t>
  </si>
  <si>
    <t>CUST76705</t>
  </si>
  <si>
    <t>Meera Das</t>
  </si>
  <si>
    <t>ORD-01991</t>
  </si>
  <si>
    <t>CUST25027</t>
  </si>
  <si>
    <t>Nisha Mishra</t>
  </si>
  <si>
    <t>ORD-00322</t>
  </si>
  <si>
    <t>CUST34894</t>
  </si>
  <si>
    <t>Ritu Mehta</t>
  </si>
  <si>
    <t>ORD-04049</t>
  </si>
  <si>
    <t>CUST98496</t>
  </si>
  <si>
    <t>Nisha Singh</t>
  </si>
  <si>
    <t>ORD-02187</t>
  </si>
  <si>
    <t>CUST47298</t>
  </si>
  <si>
    <t>ORD-03703</t>
  </si>
  <si>
    <t>CUST91203</t>
  </si>
  <si>
    <t>Arjun Verma</t>
  </si>
  <si>
    <t>ORD-01312</t>
  </si>
  <si>
    <t>CUST22985</t>
  </si>
  <si>
    <t>Amit Pillai</t>
  </si>
  <si>
    <t>ORD-00797</t>
  </si>
  <si>
    <t>CUST04732</t>
  </si>
  <si>
    <t>ORD-00034</t>
  </si>
  <si>
    <t>CUST21613</t>
  </si>
  <si>
    <t>ORD-02663</t>
  </si>
  <si>
    <t>CUST82371</t>
  </si>
  <si>
    <t>Kavya Nair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</si>
  <si>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</si>
  <si>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</si>
  <si>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</si>
  <si>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</si>
  <si>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</si>
  <si>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</si>
  <si>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</si>
  <si>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</si>
  <si>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</si>
  <si>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</si>
  <si>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Meera Verma</t>
  </si>
  <si>
    <t>ORD-03014</t>
  </si>
  <si>
    <t>CUST35539</t>
  </si>
  <si>
    <t>ORD-01318</t>
  </si>
  <si>
    <t>CUST59067</t>
  </si>
  <si>
    <t>Nikhil Gupta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</si>
  <si>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</si>
  <si>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</si>
  <si>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</si>
  <si>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</si>
  <si>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</si>
  <si>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</si>
  <si>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</si>
  <si>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</si>
  <si>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Ritu Das</t>
  </si>
  <si>
    <t>ORD-02030</t>
  </si>
  <si>
    <t>CUST98295</t>
  </si>
  <si>
    <t>Ritu Rao</t>
  </si>
  <si>
    <t>ORD-02150</t>
  </si>
  <si>
    <t>CUST80481</t>
  </si>
  <si>
    <t>ORD-01826</t>
  </si>
  <si>
    <t>CUST42492</t>
  </si>
  <si>
    <t>ORD-03667</t>
  </si>
  <si>
    <t>CUST95748</t>
  </si>
  <si>
    <t>Arjun Kapoor</t>
  </si>
  <si>
    <t>ORD-03993</t>
  </si>
  <si>
    <t>CUST65197</t>
  </si>
  <si>
    <t>Rohan Chatterjee</t>
  </si>
  <si>
    <t>ORD-02332</t>
  </si>
  <si>
    <t>CUST15721</t>
  </si>
  <si>
    <t>ORD-02774</t>
  </si>
  <si>
    <t>CUST92472</t>
  </si>
  <si>
    <t>Deepa Gupta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</si>
  <si>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</si>
  <si>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</si>
  <si>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</si>
  <si>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</si>
  <si>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</si>
  <si>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</si>
  <si>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</si>
  <si>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</si>
  <si>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</si>
  <si>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</si>
  <si>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</si>
  <si>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</si>
  <si>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</si>
  <si>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</si>
  <si>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Amit Rao</t>
  </si>
  <si>
    <t>ORD-00727</t>
  </si>
  <si>
    <t>CUST39869</t>
  </si>
  <si>
    <t>Ritu Mishra</t>
  </si>
  <si>
    <t>ORD-02529</t>
  </si>
  <si>
    <t>CUST61216</t>
  </si>
  <si>
    <t>ORD-03018</t>
  </si>
  <si>
    <t>CUST13941</t>
  </si>
  <si>
    <t>ORD-01841</t>
  </si>
  <si>
    <t>CUST02321</t>
  </si>
  <si>
    <t>Sunita Patel</t>
  </si>
  <si>
    <t>ORD-02858</t>
  </si>
  <si>
    <t>28/05/2023</t>
  </si>
  <si>
    <t>CUST34534</t>
  </si>
  <si>
    <t>ORD-04176</t>
  </si>
  <si>
    <t>CUST37046</t>
  </si>
  <si>
    <t>Rohan Bhat</t>
  </si>
  <si>
    <t>ORD-03609</t>
  </si>
  <si>
    <t>CUST45693</t>
  </si>
  <si>
    <t>Aditya Singh</t>
  </si>
  <si>
    <t>ORD-00559</t>
  </si>
  <si>
    <t>CUST34558</t>
  </si>
  <si>
    <t>Amit Bhat</t>
  </si>
  <si>
    <t>ORD-01775</t>
  </si>
  <si>
    <t>CUST42783</t>
  </si>
  <si>
    <t>ORD-02870</t>
  </si>
  <si>
    <t>CUST15861</t>
  </si>
  <si>
    <t>ORD-00130</t>
  </si>
  <si>
    <t>CUST73625</t>
  </si>
  <si>
    <t>Nisha Bose</t>
  </si>
  <si>
    <t>ORD-02188</t>
  </si>
  <si>
    <t>CUST93685</t>
  </si>
  <si>
    <t>Vikram Singh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</si>
  <si>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</si>
  <si>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</si>
  <si>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</si>
  <si>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</si>
  <si>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</si>
  <si>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</si>
  <si>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</si>
  <si>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</si>
  <si>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</si>
  <si>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</si>
  <si>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Amit Joshi</t>
  </si>
  <si>
    <t>ORD-00485</t>
  </si>
  <si>
    <t>CUST67381</t>
  </si>
  <si>
    <t>Amit Mehta</t>
  </si>
  <si>
    <t>ORD-03297</t>
  </si>
  <si>
    <t>CUST29713</t>
  </si>
  <si>
    <t>ORD-04137</t>
  </si>
  <si>
    <t>CUST62051</t>
  </si>
  <si>
    <t>Ananya Pillai</t>
  </si>
  <si>
    <t>ORD-02163</t>
  </si>
  <si>
    <t>CUST72247</t>
  </si>
  <si>
    <t>ORD-02445</t>
  </si>
  <si>
    <t>CUST71240</t>
  </si>
  <si>
    <t>ORD-00767</t>
  </si>
  <si>
    <t>CUST99682</t>
  </si>
  <si>
    <t>Aditya Mishra</t>
  </si>
  <si>
    <t>ORD-00629</t>
  </si>
  <si>
    <t>CUST51786</t>
  </si>
  <si>
    <t>Kavya Joshi</t>
  </si>
  <si>
    <t>ORD-00701</t>
  </si>
  <si>
    <t>CUST90688</t>
  </si>
  <si>
    <t>Priya Nair</t>
  </si>
  <si>
    <t>ORD-00439</t>
  </si>
  <si>
    <t>CUST45071</t>
  </si>
  <si>
    <t>Aditya Nair</t>
  </si>
  <si>
    <t>ORD-00132</t>
  </si>
  <si>
    <t>CUST20387</t>
  </si>
  <si>
    <t>ORD-00343</t>
  </si>
  <si>
    <t>28/05/2020</t>
  </si>
  <si>
    <t>CUST91659</t>
  </si>
  <si>
    <t>Shreya Verma</t>
  </si>
  <si>
    <t>ORD-02362</t>
  </si>
  <si>
    <t>CUST09796</t>
  </si>
  <si>
    <t>Shreya Mehta</t>
  </si>
  <si>
    <t>ORD-01138</t>
  </si>
  <si>
    <t>CUST65692</t>
  </si>
  <si>
    <t>Aarav Kumar</t>
  </si>
  <si>
    <t>ORD-03480</t>
  </si>
  <si>
    <t>CUST61945</t>
  </si>
  <si>
    <t>ORD-02011</t>
  </si>
  <si>
    <t>CUST67385</t>
  </si>
  <si>
    <t>ORD-03217</t>
  </si>
  <si>
    <t>CUST14537</t>
  </si>
  <si>
    <t>Pooja Joshi</t>
  </si>
  <si>
    <t>ORD-02921</t>
  </si>
  <si>
    <t>CUST51781</t>
  </si>
  <si>
    <t>ORD-01303</t>
  </si>
  <si>
    <t>CUST71873</t>
  </si>
  <si>
    <t>ORD-01463</t>
  </si>
  <si>
    <t>CUST80946</t>
  </si>
  <si>
    <t>Nikhil Verma</t>
  </si>
  <si>
    <t>ORD-02411</t>
  </si>
  <si>
    <t>CUST04556</t>
  </si>
  <si>
    <t>Amit Shah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</si>
  <si>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</si>
  <si>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</si>
  <si>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</si>
  <si>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</si>
  <si>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</si>
  <si>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</si>
  <si>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</si>
  <si>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</si>
  <si>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Nisha Chatterjee</t>
  </si>
  <si>
    <t>ORD-00799</t>
  </si>
  <si>
    <t>CUST20881</t>
  </si>
  <si>
    <t>Rohan Singh</t>
  </si>
  <si>
    <t>ORD-03920</t>
  </si>
  <si>
    <t>CUST20311</t>
  </si>
  <si>
    <t>ORD-01013</t>
  </si>
  <si>
    <t>CUST39675</t>
  </si>
  <si>
    <t>Priya Kapoor</t>
  </si>
  <si>
    <t>ORD-02295</t>
  </si>
  <si>
    <t>CUST16205</t>
  </si>
  <si>
    <t>ORD-00267</t>
  </si>
  <si>
    <t>CUST76356</t>
  </si>
  <si>
    <t>ORD-01704</t>
  </si>
  <si>
    <t>CUST33909</t>
  </si>
  <si>
    <t>Amit Reddy</t>
  </si>
  <si>
    <t>ORD-01925</t>
  </si>
  <si>
    <t>CUST73689</t>
  </si>
  <si>
    <t>ORD-02748</t>
  </si>
  <si>
    <t>CUST72583</t>
  </si>
  <si>
    <t>Sunita Bose</t>
  </si>
  <si>
    <t>ORD-00575</t>
  </si>
  <si>
    <t>CUST39101</t>
  </si>
  <si>
    <t>Sunita Mehta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</si>
  <si>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</si>
  <si>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</si>
  <si>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</si>
  <si>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</si>
  <si>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</si>
  <si>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</si>
  <si>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</si>
  <si>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</si>
  <si>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Arjun Patel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</si>
  <si>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</si>
  <si>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</si>
  <si>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</si>
  <si>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</si>
  <si>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</si>
  <si>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</si>
  <si>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</si>
  <si>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</si>
  <si>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</si>
  <si>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</si>
  <si>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Shreya Bhat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</si>
  <si>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</si>
  <si>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</si>
  <si>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</si>
  <si>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</si>
  <si>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</si>
  <si>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</si>
  <si>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</si>
  <si>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</si>
  <si>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Amit Nair</t>
  </si>
  <si>
    <t>ORD-00644</t>
  </si>
  <si>
    <t>CUST94203</t>
  </si>
  <si>
    <t>Sanjay Nair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</si>
  <si>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</si>
  <si>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</si>
  <si>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</si>
  <si>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</si>
  <si>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</si>
  <si>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</si>
  <si>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</si>
  <si>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</si>
  <si>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</si>
  <si>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</si>
  <si>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Amit Sharma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</si>
  <si>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</si>
  <si>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</si>
  <si>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</si>
  <si>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</si>
  <si>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</si>
  <si>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</si>
  <si>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</si>
  <si>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</si>
  <si>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</si>
  <si>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</si>
  <si>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</si>
  <si>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Ritu Joshi</t>
  </si>
  <si>
    <t>ORD-03035</t>
  </si>
  <si>
    <t>CUST76199</t>
  </si>
  <si>
    <t>ORD-04095</t>
  </si>
  <si>
    <t>CUST78442</t>
  </si>
  <si>
    <t>Arjun Gupta</t>
  </si>
  <si>
    <t>ORD-03088</t>
  </si>
  <si>
    <t>CUST49151</t>
  </si>
  <si>
    <t>ORD-00283</t>
  </si>
  <si>
    <t>CUST17741</t>
  </si>
  <si>
    <t>ORD-01821</t>
  </si>
  <si>
    <t>CUST07773</t>
  </si>
  <si>
    <t>Karan Gupta</t>
  </si>
  <si>
    <t>ORD-01627</t>
  </si>
  <si>
    <t>CUST42701</t>
  </si>
  <si>
    <t>ORD-02274</t>
  </si>
  <si>
    <t>CUST66737</t>
  </si>
  <si>
    <t>ORD-03211</t>
  </si>
  <si>
    <t>CUST59240</t>
  </si>
  <si>
    <t>Ananya Mehta</t>
  </si>
  <si>
    <t>ORD-02973</t>
  </si>
  <si>
    <t>CUST55824</t>
  </si>
  <si>
    <t>Ritu Kumar</t>
  </si>
  <si>
    <t>ORD-03131</t>
  </si>
  <si>
    <t>CUST60904</t>
  </si>
  <si>
    <t>ORD-01170</t>
  </si>
  <si>
    <t>CUST04051</t>
  </si>
  <si>
    <t>Ananya Sharma</t>
  </si>
  <si>
    <t>ORD-02153</t>
  </si>
  <si>
    <t>CUST05495</t>
  </si>
  <si>
    <t>ORD-02260</t>
  </si>
  <si>
    <t>CUST10492</t>
  </si>
  <si>
    <t>Rahul Patel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</si>
  <si>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</si>
  <si>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</si>
  <si>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</si>
  <si>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</si>
  <si>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</si>
  <si>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</si>
  <si>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</si>
  <si>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</si>
  <si>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</si>
  <si>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</si>
  <si>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</si>
  <si>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</si>
  <si>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</si>
  <si>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</si>
  <si>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Ananya Das</t>
  </si>
  <si>
    <t>ORD-03995</t>
  </si>
  <si>
    <t>CUST60857</t>
  </si>
  <si>
    <t>Aarav Kapoor</t>
  </si>
  <si>
    <t>ORD-03729</t>
  </si>
  <si>
    <t>CUST27952</t>
  </si>
  <si>
    <t>ORD-03122</t>
  </si>
  <si>
    <t>CUST56458</t>
  </si>
  <si>
    <t>ORD-02176</t>
  </si>
  <si>
    <t>CUST51575</t>
  </si>
  <si>
    <t>Karan Mishra</t>
  </si>
  <si>
    <t>ORD-01078</t>
  </si>
  <si>
    <t>CUST72966</t>
  </si>
  <si>
    <t>ORD-03959</t>
  </si>
  <si>
    <t>CUST64416</t>
  </si>
  <si>
    <t>Pooja Reddy</t>
  </si>
  <si>
    <t>ORD-02697</t>
  </si>
  <si>
    <t>CUST37138</t>
  </si>
  <si>
    <t>ORD-00270</t>
  </si>
  <si>
    <t>28/04/2020</t>
  </si>
  <si>
    <t>CUST73911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</si>
  <si>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</si>
  <si>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</si>
  <si>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</si>
  <si>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</si>
  <si>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</si>
  <si>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</si>
  <si>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</si>
  <si>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</si>
  <si>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Ananya Mishra</t>
  </si>
  <si>
    <t>ORD-00671</t>
  </si>
  <si>
    <t>CUST93387</t>
  </si>
  <si>
    <t>ORD-03931</t>
  </si>
  <si>
    <t>CUST94914</t>
  </si>
  <si>
    <t>ORD-04022</t>
  </si>
  <si>
    <t>CUST76630</t>
  </si>
  <si>
    <t>Aarav Patel</t>
  </si>
  <si>
    <t>ORD-01721</t>
  </si>
  <si>
    <t>CUST05033</t>
  </si>
  <si>
    <t>ORD-03054</t>
  </si>
  <si>
    <t>CUST26906</t>
  </si>
  <si>
    <t>ORD-03543</t>
  </si>
  <si>
    <t>CUST14777</t>
  </si>
  <si>
    <t>Aarav Shah</t>
  </si>
  <si>
    <t>ORD-02803</t>
  </si>
  <si>
    <t>CUST07347</t>
  </si>
  <si>
    <t>Priya Mehta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</si>
  <si>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</si>
  <si>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</si>
  <si>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</si>
  <si>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</si>
  <si>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</si>
  <si>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</si>
  <si>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</si>
  <si>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</si>
  <si>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</si>
  <si>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</si>
  <si>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</si>
  <si>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</si>
  <si>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</si>
  <si>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</si>
  <si>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</si>
  <si>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</si>
  <si>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Nikhil Iyer</t>
  </si>
  <si>
    <t>ORD-03327</t>
  </si>
  <si>
    <t>CUST05689</t>
  </si>
  <si>
    <t>Ananya Bhat</t>
  </si>
  <si>
    <t>ORD-03907</t>
  </si>
  <si>
    <t>CUST07299</t>
  </si>
  <si>
    <t>ORD-02613</t>
  </si>
  <si>
    <t>CUST69520</t>
  </si>
  <si>
    <t>ORD-04164</t>
  </si>
  <si>
    <t>CUST96903</t>
  </si>
  <si>
    <t>ORD-01065</t>
  </si>
  <si>
    <t>CUST39633</t>
  </si>
  <si>
    <t>Aarav Mishra</t>
  </si>
  <si>
    <t>ORD-00656</t>
  </si>
  <si>
    <t>CUST42875</t>
  </si>
  <si>
    <t>ORD-02588</t>
  </si>
  <si>
    <t>30/01/2023</t>
  </si>
  <si>
    <t>CUST71632</t>
  </si>
  <si>
    <t>ORD-00172</t>
  </si>
  <si>
    <t>CUST40704</t>
  </si>
  <si>
    <t>Aarav Rao</t>
  </si>
  <si>
    <t>ORD-03479</t>
  </si>
  <si>
    <t>CUST39897</t>
  </si>
  <si>
    <t>Sunita Singh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</si>
  <si>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</si>
  <si>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</si>
  <si>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</si>
  <si>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</si>
  <si>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</si>
  <si>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</si>
  <si>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</si>
  <si>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</si>
  <si>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Aarav Bose</t>
  </si>
  <si>
    <t>ORD-02322</t>
  </si>
  <si>
    <t>CUST93809</t>
  </si>
  <si>
    <t>Kavya Sharma</t>
  </si>
  <si>
    <t>ORD-01659</t>
  </si>
  <si>
    <t>CUST72759</t>
  </si>
  <si>
    <t>Pooja Patel</t>
  </si>
  <si>
    <t>ORD-02365</t>
  </si>
  <si>
    <t>CUST12074</t>
  </si>
  <si>
    <t>ORD-00115</t>
  </si>
  <si>
    <t>CUST05374</t>
  </si>
  <si>
    <t>ORD-01557</t>
  </si>
  <si>
    <t>29/11/2021</t>
  </si>
  <si>
    <t>CUST23869</t>
  </si>
  <si>
    <t>ORD-00800</t>
  </si>
  <si>
    <t>CUST77423</t>
  </si>
  <si>
    <t>Priya Shah</t>
  </si>
  <si>
    <t>ORD-00020</t>
  </si>
  <si>
    <t>CUST05879</t>
  </si>
  <si>
    <t>Nisha Nair</t>
  </si>
  <si>
    <t>ORD-03912</t>
  </si>
  <si>
    <t>CUST72269</t>
  </si>
  <si>
    <t>ORD-04036</t>
  </si>
  <si>
    <t>CUST12279</t>
  </si>
  <si>
    <t>ORD-02381</t>
  </si>
  <si>
    <t>CUST35452</t>
  </si>
  <si>
    <t>Rahul Singh</t>
  </si>
  <si>
    <t>ORD-01862</t>
  </si>
  <si>
    <t>CUST38887</t>
  </si>
  <si>
    <t>ORD-04033</t>
  </si>
  <si>
    <t>CUST01456</t>
  </si>
  <si>
    <t>Ananya Singh</t>
  </si>
  <si>
    <t>ORD-04061</t>
  </si>
  <si>
    <t>CUST83988</t>
  </si>
  <si>
    <t>Arjun Bose</t>
  </si>
  <si>
    <t>ORD-02662</t>
  </si>
  <si>
    <t>CUST02913</t>
  </si>
  <si>
    <t>Nisha Kumar</t>
  </si>
  <si>
    <t>ORD-01421</t>
  </si>
  <si>
    <t>CUST32538</t>
  </si>
  <si>
    <t>ORD-03373</t>
  </si>
  <si>
    <t>CUST23969</t>
  </si>
  <si>
    <t>Rahul Mehta</t>
  </si>
  <si>
    <t>ORD-02686</t>
  </si>
  <si>
    <t>CUST63976</t>
  </si>
  <si>
    <t>ORD-02630</t>
  </si>
  <si>
    <t>CUST21078</t>
  </si>
  <si>
    <t>Meera Kapoor</t>
  </si>
  <si>
    <t>ORD-01893</t>
  </si>
  <si>
    <t>CUST98008</t>
  </si>
  <si>
    <t>ORD-01702</t>
  </si>
  <si>
    <t>CUST81394</t>
  </si>
  <si>
    <t>Nikhil Kumar</t>
  </si>
  <si>
    <t>ORD-00781</t>
  </si>
  <si>
    <t>CUST92097</t>
  </si>
  <si>
    <t>Nisha Gupta</t>
  </si>
  <si>
    <t>ORD-02838</t>
  </si>
  <si>
    <t>CUST32623</t>
  </si>
  <si>
    <t>ORD-00983</t>
  </si>
  <si>
    <t>CUST01477</t>
  </si>
  <si>
    <t>ORD-01403</t>
  </si>
  <si>
    <t>CUST02694</t>
  </si>
  <si>
    <t>ORD-03034</t>
  </si>
  <si>
    <t>CUST76477</t>
  </si>
  <si>
    <t>ORD-03420</t>
  </si>
  <si>
    <t>CUST83939</t>
  </si>
  <si>
    <t>Priya Bose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</si>
  <si>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</si>
  <si>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</si>
  <si>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</si>
  <si>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</si>
  <si>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</si>
  <si>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</si>
  <si>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</si>
  <si>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</si>
  <si>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</si>
  <si>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</si>
  <si>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</si>
  <si>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</si>
  <si>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</si>
  <si>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</si>
  <si>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</si>
  <si>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</si>
  <si>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</si>
  <si>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</si>
  <si>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</si>
  <si>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</si>
  <si>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</si>
  <si>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</si>
  <si>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</si>
  <si>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</si>
  <si>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Ritu Bhat</t>
  </si>
  <si>
    <t>ORD-03713</t>
  </si>
  <si>
    <t>CUST56250</t>
  </si>
  <si>
    <t>Shreya Shah</t>
  </si>
  <si>
    <t>ORD-02022</t>
  </si>
  <si>
    <t>CUST15844</t>
  </si>
  <si>
    <t>Rohan Verma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</si>
  <si>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</si>
  <si>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</si>
  <si>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</si>
  <si>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</si>
  <si>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</si>
  <si>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</si>
  <si>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</si>
  <si>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</si>
  <si>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Kavya Kapoor</t>
  </si>
  <si>
    <t>ORD-00617</t>
  </si>
  <si>
    <t>CUST56731</t>
  </si>
  <si>
    <t>ORD-00973</t>
  </si>
  <si>
    <t>CUST18672</t>
  </si>
  <si>
    <t>Rahul Rao</t>
  </si>
  <si>
    <t>ORD-03961</t>
  </si>
  <si>
    <t>CUST41469</t>
  </si>
  <si>
    <t>ORD-04195</t>
  </si>
  <si>
    <t>CUST13220</t>
  </si>
  <si>
    <t>ORD-03605</t>
  </si>
  <si>
    <t>CUST13355</t>
  </si>
  <si>
    <t>shipped</t>
  </si>
  <si>
    <t>ORD-01381</t>
  </si>
  <si>
    <t>CUST67856</t>
  </si>
  <si>
    <t>ORD-02719</t>
  </si>
  <si>
    <t>CUST07357</t>
  </si>
  <si>
    <t>ORD-00779</t>
  </si>
  <si>
    <t>CUST99814</t>
  </si>
  <si>
    <t>ORD-02925</t>
  </si>
  <si>
    <t>19/06/2023</t>
  </si>
  <si>
    <t>CUST97817</t>
  </si>
  <si>
    <t>ORD-04101</t>
  </si>
  <si>
    <t>CUST53114</t>
  </si>
  <si>
    <t>Kavya Bose</t>
  </si>
  <si>
    <t>ORD-03749</t>
  </si>
  <si>
    <t>CUST71536</t>
  </si>
  <si>
    <t>Amit Bose</t>
  </si>
  <si>
    <t>ORD-01544</t>
  </si>
  <si>
    <t>CUST03481</t>
  </si>
  <si>
    <t>Rahul Mishra</t>
  </si>
  <si>
    <t>ORD-01040</t>
  </si>
  <si>
    <t>CUST99976</t>
  </si>
  <si>
    <t>ORD-01527</t>
  </si>
  <si>
    <t>CUST25719</t>
  </si>
  <si>
    <t>Nikhil Chatterjee</t>
  </si>
  <si>
    <t>ORD-00164</t>
  </si>
  <si>
    <t>CUST97663</t>
  </si>
  <si>
    <t>Aarav Singh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</si>
  <si>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</si>
  <si>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</si>
  <si>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</si>
  <si>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</si>
  <si>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</si>
  <si>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</si>
  <si>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</si>
  <si>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</si>
  <si>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</si>
  <si>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</si>
  <si>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Rohan Mehta</t>
  </si>
  <si>
    <t>ORD-02510</t>
  </si>
  <si>
    <t>CUST29676</t>
  </si>
  <si>
    <t>ORD-03352</t>
  </si>
  <si>
    <t>CUST97209</t>
  </si>
  <si>
    <t>ORD-03714</t>
  </si>
  <si>
    <t>CUST48600</t>
  </si>
  <si>
    <t>Kavya Reddy</t>
  </si>
  <si>
    <t>ORD-00941</t>
  </si>
  <si>
    <t>CUST76016</t>
  </si>
  <si>
    <t>ORD-00669</t>
  </si>
  <si>
    <t>CUST66974</t>
  </si>
  <si>
    <t>Aarav Sharma</t>
  </si>
  <si>
    <t>ORD-02173</t>
  </si>
  <si>
    <t>CUST84895</t>
  </si>
  <si>
    <t>Vikram Mishra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</si>
  <si>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</si>
  <si>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</si>
  <si>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</si>
  <si>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</si>
  <si>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</si>
  <si>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</si>
  <si>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</si>
  <si>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</si>
  <si>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Kavya Bhat</t>
  </si>
  <si>
    <t>ORD-02847</t>
  </si>
  <si>
    <t>CUST62909</t>
  </si>
  <si>
    <t>ORD-02511</t>
  </si>
  <si>
    <t>CUST68061</t>
  </si>
  <si>
    <t>Sunita Chatterjee</t>
  </si>
  <si>
    <t>ORD-01066</t>
  </si>
  <si>
    <t>CUST14264</t>
  </si>
  <si>
    <t>ORD-03740</t>
  </si>
  <si>
    <t>18/06/2024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</si>
  <si>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</si>
  <si>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</si>
  <si>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</si>
  <si>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</si>
  <si>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</si>
  <si>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</si>
  <si>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</si>
  <si>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</si>
  <si>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</si>
  <si>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Sanjay Bhat</t>
  </si>
  <si>
    <t>ORD-00582</t>
  </si>
  <si>
    <t>CUST42583</t>
  </si>
  <si>
    <t>Nisha Rao</t>
  </si>
  <si>
    <t>ORD-00571</t>
  </si>
  <si>
    <t>CUST29775</t>
  </si>
  <si>
    <t>Deepa Sharma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</si>
  <si>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</si>
  <si>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</si>
  <si>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</si>
  <si>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</si>
  <si>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</si>
  <si>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</si>
  <si>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</si>
  <si>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</si>
  <si>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</si>
  <si>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</si>
  <si>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</si>
  <si>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</si>
  <si>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</si>
  <si>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</si>
  <si>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Rohan Kapoor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</si>
  <si>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</si>
  <si>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</si>
  <si>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</si>
  <si>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</si>
  <si>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</si>
  <si>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</si>
  <si>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</si>
  <si>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</si>
  <si>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Deepa Iyer</t>
  </si>
  <si>
    <t>ORD-02223</t>
  </si>
  <si>
    <t>CUST98444</t>
  </si>
  <si>
    <t>ORD-01042</t>
  </si>
  <si>
    <t>CUST52708</t>
  </si>
  <si>
    <t>ORD-00452</t>
  </si>
  <si>
    <t>CUST52335</t>
  </si>
  <si>
    <t>Nisha Patel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</si>
  <si>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</si>
  <si>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</si>
  <si>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</si>
  <si>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</si>
  <si>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</si>
  <si>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</si>
  <si>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</si>
  <si>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</si>
  <si>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Ananya Kumar</t>
  </si>
  <si>
    <t>ORD-02052</t>
  </si>
  <si>
    <t>CUST10079</t>
  </si>
  <si>
    <t>Pooja Singh</t>
  </si>
  <si>
    <t>ORD-01961</t>
  </si>
  <si>
    <t>CUST60023</t>
  </si>
  <si>
    <t>Rohan Rao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</si>
  <si>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</si>
  <si>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</si>
  <si>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</si>
  <si>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</si>
  <si>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</si>
  <si>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</si>
  <si>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</si>
  <si>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</si>
  <si>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Rahul Shah</t>
  </si>
  <si>
    <t>ORD-03440</t>
  </si>
  <si>
    <t>CUST60633</t>
  </si>
  <si>
    <t>ORD-00318</t>
  </si>
  <si>
    <t>CUST80292</t>
  </si>
  <si>
    <t>Ritu Shah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</si>
  <si>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</si>
  <si>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</si>
  <si>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</si>
  <si>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</si>
  <si>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</si>
  <si>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</si>
  <si>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</si>
  <si>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</si>
  <si>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</si>
  <si>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</si>
  <si>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</si>
  <si>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</si>
  <si>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</si>
  <si>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</si>
  <si>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</si>
  <si>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</si>
  <si>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</si>
  <si>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30/04/2024</t>
  </si>
  <si>
    <t>CUST91185</t>
  </si>
  <si>
    <t>Karan Rao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</si>
  <si>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</si>
  <si>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</si>
  <si>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</si>
  <si>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</si>
  <si>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</si>
  <si>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</si>
  <si>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</si>
  <si>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</si>
  <si>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Rahul Nair</t>
  </si>
  <si>
    <t>ORD-00428</t>
  </si>
  <si>
    <t>CUST48382</t>
  </si>
  <si>
    <t>Priya Kumar</t>
  </si>
  <si>
    <t>ORD-03405</t>
  </si>
  <si>
    <t>CUST34808</t>
  </si>
  <si>
    <t>ORD-03621</t>
  </si>
  <si>
    <t>CUST65858</t>
  </si>
  <si>
    <t>Karan Nair</t>
  </si>
  <si>
    <t>ORD-02736</t>
  </si>
  <si>
    <t>30/03/2023</t>
  </si>
  <si>
    <t>CUST35540</t>
  </si>
  <si>
    <t>ORD-02856</t>
  </si>
  <si>
    <t>CUST18697</t>
  </si>
  <si>
    <t>Karan Verma</t>
  </si>
  <si>
    <t>ORD-01999</t>
  </si>
  <si>
    <t>CUST83431</t>
  </si>
  <si>
    <t>ORD-02823</t>
  </si>
  <si>
    <t>CUST96063</t>
  </si>
  <si>
    <t>Shreya Iyer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</si>
  <si>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</si>
  <si>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</si>
  <si>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</si>
  <si>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</si>
  <si>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</si>
  <si>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</si>
  <si>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</si>
  <si>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</si>
  <si>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</si>
  <si>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</si>
  <si>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Aditya Rao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</si>
  <si>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</si>
  <si>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</si>
  <si>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</si>
  <si>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</si>
  <si>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</si>
  <si>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</si>
  <si>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</si>
  <si>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</si>
  <si>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</si>
  <si>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</si>
  <si>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</si>
  <si>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</si>
  <si>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</si>
  <si>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</si>
  <si>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Ritu Chatterjee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</si>
  <si>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</si>
  <si>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</si>
  <si>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</si>
  <si>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</si>
  <si>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</si>
  <si>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</si>
  <si>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</si>
  <si>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</si>
  <si>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</si>
  <si>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</si>
  <si>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Shreya Patel</t>
  </si>
  <si>
    <t>ORD-03968</t>
  </si>
  <si>
    <t>CUST99406</t>
  </si>
  <si>
    <t>ORD-00447</t>
  </si>
  <si>
    <t>CUST75670</t>
  </si>
  <si>
    <t>ORD-00174</t>
  </si>
  <si>
    <t>CUST91348</t>
  </si>
  <si>
    <t>Meera Reddy</t>
  </si>
  <si>
    <t>ORD-03612</t>
  </si>
  <si>
    <t>CUST81078</t>
  </si>
  <si>
    <t>ORD-03829</t>
  </si>
  <si>
    <t>CUST62705</t>
  </si>
  <si>
    <t>Sunita Rao</t>
  </si>
  <si>
    <t>ORD-00685</t>
  </si>
  <si>
    <t>CUST18067</t>
  </si>
  <si>
    <t>Amit Mishra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</si>
  <si>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</si>
  <si>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</si>
  <si>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</si>
  <si>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</si>
  <si>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</si>
  <si>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</si>
  <si>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</si>
  <si>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</si>
  <si>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</si>
  <si>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</si>
  <si>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</si>
  <si>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Meera Shah</t>
  </si>
  <si>
    <t>ORD-02425</t>
  </si>
  <si>
    <t>CUST81941</t>
  </si>
  <si>
    <t>ORD-01605</t>
  </si>
  <si>
    <t>CUST74310</t>
  </si>
  <si>
    <t>ORD-03886</t>
  </si>
  <si>
    <t>CUST37843</t>
  </si>
  <si>
    <t>Rahul Iyer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</si>
  <si>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</si>
  <si>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</si>
  <si>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</si>
  <si>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</si>
  <si>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</si>
  <si>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</si>
  <si>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</si>
  <si>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</si>
  <si>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Karan Patel</t>
  </si>
  <si>
    <t>ORD-02760</t>
  </si>
  <si>
    <t>CUST27593</t>
  </si>
  <si>
    <t>Nikhil Shah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</si>
  <si>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</si>
  <si>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</si>
  <si>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</si>
  <si>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</si>
  <si>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</si>
  <si>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</si>
  <si>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</si>
  <si>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</si>
  <si>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</si>
  <si>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</si>
  <si>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</si>
  <si>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</si>
  <si>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</si>
  <si>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</si>
  <si>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</si>
  <si>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</si>
  <si>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</si>
  <si>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</si>
  <si>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</si>
  <si>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</si>
  <si>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</si>
  <si>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</si>
  <si>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</si>
  <si>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</si>
  <si>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</si>
  <si>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</si>
  <si>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</si>
  <si>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</si>
  <si>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</si>
  <si>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</si>
  <si>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</si>
  <si>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</si>
  <si>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</si>
  <si>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</si>
  <si>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</si>
  <si>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</si>
  <si>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</si>
  <si>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</si>
  <si>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</si>
  <si>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</si>
  <si>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</si>
  <si>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</si>
  <si>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</si>
  <si>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</si>
  <si>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</si>
  <si>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</si>
  <si>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</si>
  <si>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</si>
  <si>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Aditya Kumar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</si>
  <si>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</si>
  <si>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</si>
  <si>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</si>
  <si>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</si>
  <si>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</si>
  <si>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</si>
  <si>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</si>
  <si>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</si>
  <si>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</si>
  <si>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</si>
  <si>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</si>
  <si>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</si>
  <si>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</si>
  <si>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</si>
  <si>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</si>
  <si>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</si>
  <si>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</si>
  <si>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</si>
  <si>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</si>
  <si>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</si>
  <si>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</si>
  <si>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</si>
  <si>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Vikram Das</t>
  </si>
  <si>
    <t>ORD-03844</t>
  </si>
  <si>
    <t>CUST42003</t>
  </si>
  <si>
    <t>ORD-00374</t>
  </si>
  <si>
    <t>CUST62120</t>
  </si>
  <si>
    <t>Pooja Pillai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</si>
  <si>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</si>
  <si>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</si>
  <si>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</si>
  <si>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</si>
  <si>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</si>
  <si>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</si>
  <si>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</si>
  <si>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</si>
  <si>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</si>
  <si>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</si>
  <si>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</si>
  <si>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</si>
  <si>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</si>
  <si>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</si>
  <si>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</si>
  <si>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</si>
  <si>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</si>
  <si>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</si>
  <si>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</si>
  <si>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</si>
  <si>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Amit Chatterjee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</si>
  <si>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</si>
  <si>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</si>
  <si>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</si>
  <si>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</si>
  <si>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</si>
  <si>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</si>
  <si>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</si>
  <si>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</si>
  <si>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</si>
  <si>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</si>
  <si>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</si>
  <si>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</si>
  <si>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</si>
  <si>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</si>
  <si>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</si>
  <si>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</si>
  <si>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</si>
  <si>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</si>
  <si>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</si>
  <si>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</si>
  <si>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Sunita Bhat</t>
  </si>
  <si>
    <t>ORD-03364</t>
  </si>
  <si>
    <t>CUST81812</t>
  </si>
  <si>
    <t>ORD-03526</t>
  </si>
  <si>
    <t>CUST01333</t>
  </si>
  <si>
    <t>ORD-03758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</si>
  <si>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</si>
  <si>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</si>
  <si>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</si>
  <si>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</si>
  <si>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</si>
  <si>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</si>
  <si>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</si>
  <si>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</si>
  <si>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</si>
  <si>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</si>
  <si>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</si>
  <si>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Shreya Joshi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</si>
  <si>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</si>
  <si>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</si>
  <si>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</si>
  <si>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</si>
  <si>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</si>
  <si>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</si>
  <si>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</si>
  <si>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</si>
  <si>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</si>
  <si>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</si>
  <si>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</si>
  <si>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</si>
  <si>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Deepa Bhat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</si>
  <si>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</si>
  <si>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</si>
  <si>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</si>
  <si>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</si>
  <si>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</si>
  <si>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</si>
  <si>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</si>
  <si>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</si>
  <si>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</si>
  <si>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</si>
  <si>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</si>
  <si>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</si>
  <si>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</si>
  <si>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</si>
  <si>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</si>
  <si>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</si>
  <si>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</si>
  <si>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</si>
  <si>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</si>
  <si>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</si>
  <si>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</si>
  <si>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</si>
  <si>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</si>
  <si>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</si>
  <si>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</si>
  <si>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</si>
  <si>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</si>
  <si>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</si>
  <si>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Arjun Kumar</t>
  </si>
  <si>
    <t>ORD-00758</t>
  </si>
  <si>
    <t>CUST74570</t>
  </si>
  <si>
    <t>Vikram Patel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</si>
  <si>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</si>
  <si>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</si>
  <si>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</si>
  <si>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</si>
  <si>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</si>
  <si>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</si>
  <si>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</si>
  <si>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</si>
  <si>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</si>
  <si>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</si>
  <si>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</si>
  <si>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</si>
  <si>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</si>
  <si>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</si>
  <si>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</si>
  <si>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</si>
  <si>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</si>
  <si>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</si>
  <si>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</si>
  <si>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</si>
  <si>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Nikhil Pillai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</si>
  <si>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</si>
  <si>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</si>
  <si>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</si>
  <si>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</si>
  <si>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</si>
  <si>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</si>
  <si>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</si>
  <si>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</si>
  <si>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</si>
  <si>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</si>
  <si>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</si>
  <si>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</si>
  <si>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Nisha Sharma</t>
  </si>
  <si>
    <t>ORD-02884</t>
  </si>
  <si>
    <t>CUST30359</t>
  </si>
  <si>
    <t>ORD-00529</t>
  </si>
  <si>
    <t>22/08/2020</t>
  </si>
  <si>
    <t>CUST06871</t>
  </si>
  <si>
    <t>Arjun Sharma</t>
  </si>
  <si>
    <t>ORD-01422</t>
  </si>
  <si>
    <t>CUST97273</t>
  </si>
  <si>
    <t>Aarav Gupta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</si>
  <si>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</si>
  <si>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</si>
  <si>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</si>
  <si>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</si>
  <si>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</si>
  <si>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</si>
  <si>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</si>
  <si>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</si>
  <si>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</si>
  <si>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</si>
  <si>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</si>
  <si>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</si>
  <si>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</si>
  <si>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</si>
  <si>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</si>
  <si>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</si>
  <si>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</si>
  <si>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</si>
  <si>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</si>
  <si>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</si>
  <si>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</si>
  <si>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</si>
  <si>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</si>
  <si>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</si>
  <si>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</si>
  <si>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</si>
  <si>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</si>
  <si>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</si>
  <si>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</si>
  <si>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</si>
  <si>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</si>
  <si>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</si>
  <si>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</si>
  <si>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</si>
  <si>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</si>
  <si>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</si>
  <si>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</si>
  <si>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</si>
  <si>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</si>
  <si>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</si>
  <si>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</si>
  <si>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</si>
  <si>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Aarav Chatterjee</t>
  </si>
  <si>
    <t>ORD-00718</t>
  </si>
  <si>
    <t>CUST87168</t>
  </si>
  <si>
    <t>ORD-00732</t>
  </si>
  <si>
    <t>CUST50773</t>
  </si>
  <si>
    <t>Pooja Nair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</si>
  <si>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</si>
  <si>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</si>
  <si>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</si>
  <si>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</si>
  <si>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</si>
  <si>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</si>
  <si>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</si>
  <si>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</si>
  <si>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</si>
  <si>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</si>
  <si>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</si>
  <si>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</si>
  <si>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</si>
  <si>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</si>
  <si>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</si>
  <si>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</si>
  <si>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</si>
  <si>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</si>
  <si>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</si>
  <si>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CUST20907</t>
  </si>
  <si>
    <t>ORD-00866</t>
  </si>
  <si>
    <t>CUST71222</t>
  </si>
  <si>
    <t>Pooja Das</t>
  </si>
  <si>
    <t>ORD-02674</t>
  </si>
  <si>
    <t>CUST43411</t>
  </si>
  <si>
    <t>ORD-01520</t>
  </si>
  <si>
    <t>CUST85696</t>
  </si>
  <si>
    <t>Kavya Mishra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</si>
  <si>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</si>
  <si>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</si>
  <si>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</si>
  <si>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</si>
  <si>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</si>
  <si>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</si>
  <si>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</si>
  <si>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</si>
  <si>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</si>
  <si>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</si>
  <si>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</si>
  <si>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CUST17595</t>
  </si>
  <si>
    <t>Ritu Iyer</t>
  </si>
  <si>
    <t>ORD-00386</t>
  </si>
  <si>
    <t>CUST61530</t>
  </si>
  <si>
    <t>ORD-01321</t>
  </si>
  <si>
    <t>CUST60359</t>
  </si>
  <si>
    <t>Kavya Gupta</t>
  </si>
  <si>
    <t>ORD-03432</t>
  </si>
  <si>
    <t>CUST93500</t>
  </si>
  <si>
    <t>ORD-01995</t>
  </si>
  <si>
    <t>CUST56565</t>
  </si>
  <si>
    <t>ORD-02537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</si>
  <si>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</si>
  <si>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</si>
  <si>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</si>
  <si>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</si>
  <si>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</si>
  <si>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</si>
  <si>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</si>
  <si>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</si>
  <si>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</si>
  <si>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</si>
  <si>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</si>
  <si>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</si>
  <si>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</si>
  <si>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</si>
  <si>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</si>
  <si>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</si>
  <si>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</si>
  <si>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</si>
  <si>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</si>
  <si>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</si>
  <si>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CUST14176</t>
  </si>
  <si>
    <t>ORD-01713</t>
  </si>
  <si>
    <t>CUST87459</t>
  </si>
  <si>
    <t>Sanjay Das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</si>
  <si>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</si>
  <si>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</si>
  <si>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</si>
  <si>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</si>
  <si>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</si>
  <si>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</si>
  <si>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</si>
  <si>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</si>
  <si>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</si>
  <si>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</si>
  <si>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</si>
  <si>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</si>
  <si>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</si>
  <si>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19/05/2023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</si>
  <si>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</si>
  <si>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</si>
  <si>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</si>
  <si>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</si>
  <si>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</si>
  <si>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</si>
  <si>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</si>
  <si>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</si>
  <si>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</si>
  <si>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Shreya Sharma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</si>
  <si>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</si>
  <si>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</si>
  <si>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</si>
  <si>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</si>
  <si>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</si>
  <si>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</si>
  <si>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</si>
  <si>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</si>
  <si>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</si>
  <si>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</si>
  <si>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</si>
  <si>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</si>
  <si>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</si>
  <si>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</si>
  <si>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</si>
  <si>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</si>
  <si>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</si>
  <si>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</si>
  <si>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</si>
  <si>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</si>
  <si>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</si>
  <si>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</si>
  <si>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</si>
  <si>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</si>
  <si>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</si>
  <si>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</si>
  <si>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</si>
  <si>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</si>
  <si>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</si>
  <si>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</si>
  <si>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</si>
  <si>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</si>
  <si>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</si>
  <si>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</si>
  <si>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</si>
  <si>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</si>
  <si>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</si>
  <si>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</si>
  <si>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</si>
  <si>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</si>
  <si>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</si>
  <si>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</si>
  <si>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</si>
  <si>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</si>
  <si>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</si>
  <si>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</si>
  <si>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</si>
  <si>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</si>
  <si>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</si>
  <si>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</si>
  <si>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</si>
  <si>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</si>
  <si>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</si>
  <si>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</si>
  <si>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</si>
  <si>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</si>
  <si>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Amit Gupta</t>
  </si>
  <si>
    <t>ORD-02244</t>
  </si>
  <si>
    <t>CUST41690</t>
  </si>
  <si>
    <t>ORD-01182</t>
  </si>
  <si>
    <t>CUST88678</t>
  </si>
  <si>
    <t>ORD-01343</t>
  </si>
  <si>
    <t>CUST26367</t>
  </si>
  <si>
    <t>Vikram Bose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</si>
  <si>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</si>
  <si>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</si>
  <si>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</si>
  <si>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</si>
  <si>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</si>
  <si>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</si>
  <si>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</si>
  <si>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</si>
  <si>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</si>
  <si>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</si>
  <si>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</si>
  <si>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</si>
  <si>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Deepa Patel</t>
  </si>
  <si>
    <t>ORD-01270</t>
  </si>
  <si>
    <t>CUST77971</t>
  </si>
  <si>
    <t>ORD-03463</t>
  </si>
  <si>
    <t>CUST64065</t>
  </si>
  <si>
    <t>ORD-03213</t>
  </si>
  <si>
    <t>CUST91826</t>
  </si>
  <si>
    <t>Sanjay Patel</t>
  </si>
  <si>
    <t>ORD-02929</t>
  </si>
  <si>
    <t>CUST82307</t>
  </si>
  <si>
    <t>Sanjay Kumar</t>
  </si>
  <si>
    <t>ORD-01420</t>
  </si>
  <si>
    <t>CUST46668</t>
  </si>
  <si>
    <t>ORD-01441</t>
  </si>
  <si>
    <t>Karan Bhat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</si>
  <si>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</si>
  <si>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</si>
  <si>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</si>
  <si>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</si>
  <si>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</si>
  <si>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</si>
  <si>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</si>
  <si>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</si>
  <si>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</si>
  <si>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</si>
  <si>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</si>
  <si>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CUST19408</t>
  </si>
  <si>
    <t>ORD-01309</t>
  </si>
  <si>
    <t>CUST97836</t>
  </si>
  <si>
    <t>ORD-00750</t>
  </si>
  <si>
    <t>CUST88589</t>
  </si>
  <si>
    <t>Karan Joshi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</si>
  <si>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</si>
  <si>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</si>
  <si>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</si>
  <si>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</si>
  <si>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</si>
  <si>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</si>
  <si>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</si>
  <si>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</si>
  <si>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</si>
  <si>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</si>
  <si>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</si>
  <si>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</si>
  <si>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</si>
  <si>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</si>
  <si>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</si>
  <si>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</si>
  <si>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</si>
  <si>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</si>
  <si>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</si>
  <si>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</si>
  <si>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</si>
  <si>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</si>
  <si>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</si>
  <si>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</si>
  <si>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</si>
  <si>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</si>
  <si>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</si>
  <si>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</si>
  <si>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</si>
  <si>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</si>
  <si>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</si>
  <si>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</si>
  <si>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</si>
  <si>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</si>
  <si>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</si>
  <si>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</si>
  <si>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</si>
  <si>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</si>
  <si>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</si>
  <si>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</si>
  <si>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</si>
  <si>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</si>
  <si>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</si>
  <si>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</si>
  <si>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</si>
  <si>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</si>
  <si>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</si>
  <si>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</si>
  <si>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</si>
  <si>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</si>
  <si>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</si>
  <si>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</si>
  <si>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Nikhil Mehta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</si>
  <si>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</si>
  <si>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</si>
  <si>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</si>
  <si>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</si>
  <si>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</si>
  <si>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</si>
  <si>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</si>
  <si>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</si>
  <si>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</si>
  <si>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</si>
  <si>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</si>
  <si>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</si>
  <si>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</si>
  <si>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</si>
  <si>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Rahul Pillai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</si>
  <si>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</si>
  <si>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</si>
  <si>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</si>
  <si>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</si>
  <si>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</si>
  <si>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</si>
  <si>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</si>
  <si>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</si>
  <si>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</si>
  <si>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</si>
  <si>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</si>
  <si>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</si>
  <si>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</si>
  <si>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</si>
  <si>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</si>
  <si>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</si>
  <si>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</si>
  <si>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</si>
  <si>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</si>
  <si>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</si>
  <si>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Nisha Pillai</t>
  </si>
  <si>
    <t>ORD-02266</t>
  </si>
  <si>
    <t>CUST21061</t>
  </si>
  <si>
    <t>ORD-04172</t>
  </si>
  <si>
    <t>CUST07872</t>
  </si>
  <si>
    <t>ORD-04076</t>
  </si>
  <si>
    <t>CUST95354</t>
  </si>
  <si>
    <t>Aarav Nair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</si>
  <si>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</si>
  <si>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</si>
  <si>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</si>
  <si>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</si>
  <si>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</si>
  <si>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</si>
  <si>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</si>
  <si>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</si>
  <si>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</si>
  <si>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</si>
  <si>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</si>
  <si>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</si>
  <si>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</si>
  <si>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</si>
  <si>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</si>
  <si>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</si>
  <si>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</si>
  <si>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</si>
  <si>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</si>
  <si>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</si>
  <si>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</si>
  <si>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</si>
  <si>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</si>
  <si>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Rohan Das</t>
  </si>
  <si>
    <t>ORD-01849</t>
  </si>
  <si>
    <t>CUST56391</t>
  </si>
  <si>
    <t>ORD-02703</t>
  </si>
  <si>
    <t>CUST53601</t>
  </si>
  <si>
    <t>Rohan Iyer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</si>
  <si>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</si>
  <si>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</si>
  <si>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</si>
  <si>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</si>
  <si>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</si>
  <si>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</si>
  <si>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</si>
  <si>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</si>
  <si>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Priya Patel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</si>
  <si>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</si>
  <si>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</si>
  <si>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</si>
  <si>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</si>
  <si>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</si>
  <si>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</si>
  <si>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</si>
  <si>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</si>
  <si>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</si>
  <si>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</si>
  <si>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</si>
  <si>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</si>
  <si>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</si>
  <si>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</si>
  <si>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</si>
  <si>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</si>
  <si>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</si>
  <si>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</si>
  <si>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</si>
  <si>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</si>
  <si>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</si>
  <si>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</si>
  <si>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</si>
  <si>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</si>
  <si>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</si>
  <si>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</si>
  <si>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</si>
  <si>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</si>
  <si>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</si>
  <si>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</si>
  <si>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</si>
  <si>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</si>
  <si>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Ritu Singh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</si>
  <si>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</si>
  <si>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</si>
  <si>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</si>
  <si>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</si>
  <si>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</si>
  <si>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</si>
  <si>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</si>
  <si>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</si>
  <si>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</si>
  <si>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</si>
  <si>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</si>
  <si>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</si>
  <si>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</si>
  <si>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</si>
  <si>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</si>
  <si>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</si>
  <si>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</si>
  <si>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</si>
  <si>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</si>
  <si>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</si>
  <si>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</si>
  <si>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</si>
  <si>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</si>
  <si>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</si>
  <si>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</si>
  <si>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</si>
  <si>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</si>
  <si>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</si>
  <si>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</si>
  <si>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</si>
  <si>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</si>
  <si>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</si>
  <si>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</si>
  <si>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</si>
  <si>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</si>
  <si>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</si>
  <si>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</si>
  <si>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</si>
  <si>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Arjun Nair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</si>
  <si>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</si>
  <si>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</si>
  <si>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</si>
  <si>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</si>
  <si>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</si>
  <si>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</si>
  <si>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</si>
  <si>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</si>
  <si>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</si>
  <si>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</si>
  <si>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</si>
  <si>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</si>
  <si>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</si>
  <si>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14/04/2021</t>
  </si>
  <si>
    <t>CUST49938</t>
  </si>
  <si>
    <t>ORD-02114</t>
  </si>
  <si>
    <t>CUST71584</t>
  </si>
  <si>
    <t>ORD-03137</t>
  </si>
  <si>
    <t>CUST53427</t>
  </si>
  <si>
    <t>ORD-01438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</si>
  <si>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</si>
  <si>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</si>
  <si>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</si>
  <si>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</si>
  <si>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</si>
  <si>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</si>
  <si>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</si>
  <si>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</si>
  <si>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</si>
  <si>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</si>
  <si>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</si>
  <si>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</si>
  <si>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</si>
  <si>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</si>
  <si>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</si>
  <si>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</si>
  <si>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</si>
  <si>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</si>
  <si>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</si>
  <si>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</si>
  <si>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</si>
  <si>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</si>
  <si>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</si>
  <si>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</si>
  <si>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</si>
  <si>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</si>
  <si>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</si>
  <si>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</si>
  <si>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</si>
  <si>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</si>
  <si>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</si>
  <si>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</si>
  <si>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</si>
  <si>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</si>
  <si>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</si>
  <si>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</si>
  <si>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</si>
  <si>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</si>
  <si>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</si>
  <si>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</si>
  <si>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</si>
  <si>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</si>
  <si>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</si>
  <si>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</si>
  <si>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</si>
  <si>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</si>
  <si>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</si>
  <si>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</si>
  <si>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</si>
  <si>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</si>
  <si>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</si>
  <si>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</si>
  <si>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</si>
  <si>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</si>
  <si>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</si>
  <si>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</si>
  <si>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</si>
  <si>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</si>
  <si>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</si>
  <si>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ORD-01503</t>
  </si>
  <si>
    <t>CUST60626</t>
  </si>
  <si>
    <t>ORD-00763</t>
  </si>
  <si>
    <t>CUST44894</t>
  </si>
  <si>
    <t>ORD-03388</t>
  </si>
  <si>
    <t>CUST95454</t>
  </si>
  <si>
    <t>ORD-04199</t>
  </si>
  <si>
    <t>CUST53723</t>
  </si>
  <si>
    <t>ORD-00146</t>
  </si>
  <si>
    <t>CUST63156</t>
  </si>
  <si>
    <t>ORD-01415</t>
  </si>
  <si>
    <t>CUST50601</t>
  </si>
  <si>
    <t>ORD-02994</t>
  </si>
  <si>
    <t>CUST67685</t>
  </si>
  <si>
    <t>ORD-03734</t>
  </si>
  <si>
    <t>CUST31945</t>
  </si>
  <si>
    <t>Aarav Iyer</t>
  </si>
  <si>
    <t>ORD-03433</t>
  </si>
  <si>
    <t>CUST02072</t>
  </si>
  <si>
    <t>ORD-01140</t>
  </si>
  <si>
    <t>29/05/2021</t>
  </si>
  <si>
    <t>CUST57705</t>
  </si>
  <si>
    <t>ORD-04145</t>
  </si>
  <si>
    <t>CUST52922</t>
  </si>
  <si>
    <t>ORD-03069</t>
  </si>
  <si>
    <t>CUST13129</t>
  </si>
  <si>
    <t>ORD-01242</t>
  </si>
  <si>
    <t>CUST50699</t>
  </si>
  <si>
    <t>ORD-02668</t>
  </si>
  <si>
    <t>CUST00301</t>
  </si>
  <si>
    <t>ORD-00995</t>
  </si>
  <si>
    <t>CUST31960</t>
  </si>
  <si>
    <t>ORD-03960</t>
  </si>
  <si>
    <t>CUST08100</t>
  </si>
  <si>
    <t>ORD-02617</t>
  </si>
  <si>
    <t>CUST17877</t>
  </si>
  <si>
    <t>Priya Iyer</t>
  </si>
  <si>
    <t>ORD-00850</t>
  </si>
  <si>
    <t>CUST69680</t>
  </si>
  <si>
    <t>ORD-02659</t>
  </si>
  <si>
    <t>CUST24774</t>
  </si>
  <si>
    <t>ORD-03153</t>
  </si>
  <si>
    <t>CUST93955</t>
  </si>
  <si>
    <t>ORD-00517</t>
  </si>
  <si>
    <t>CUST58116</t>
  </si>
  <si>
    <t>ORD-02808</t>
  </si>
  <si>
    <t>CUST74228</t>
  </si>
  <si>
    <t>ORD-00501</t>
  </si>
  <si>
    <t>CUST64153</t>
  </si>
  <si>
    <t>Aarav Reddy</t>
  </si>
  <si>
    <t>ORD-01127</t>
  </si>
  <si>
    <t>CUST44836</t>
  </si>
  <si>
    <t>ORD-00464</t>
  </si>
  <si>
    <t>CUST22675</t>
  </si>
  <si>
    <t>ORD-00898</t>
  </si>
  <si>
    <t>CUST48501</t>
  </si>
  <si>
    <t>ORD-00642</t>
  </si>
  <si>
    <t>CUST75414</t>
  </si>
  <si>
    <t>ORD-00482</t>
  </si>
  <si>
    <t>CUST78799</t>
  </si>
  <si>
    <t>Rahul Reddy</t>
  </si>
  <si>
    <t>ORD-01088</t>
  </si>
  <si>
    <t>CUST86516</t>
  </si>
  <si>
    <t>ORD-00639</t>
  </si>
  <si>
    <t>CUST32361</t>
  </si>
  <si>
    <t>ORD-00330</t>
  </si>
  <si>
    <t>CUST60862</t>
  </si>
  <si>
    <t>ORD-00919</t>
  </si>
  <si>
    <t>CUST83261</t>
  </si>
  <si>
    <t>ORD-03509</t>
  </si>
  <si>
    <t>CUST87841</t>
  </si>
  <si>
    <t>ORD-00643</t>
  </si>
  <si>
    <t>CUST54148</t>
  </si>
  <si>
    <t>ORD-00218</t>
  </si>
  <si>
    <t>CUST80333</t>
  </si>
  <si>
    <t>ORD-00135</t>
  </si>
  <si>
    <t>CUST09673</t>
  </si>
  <si>
    <t>ORD-02572</t>
  </si>
  <si>
    <t>CUST19082</t>
  </si>
  <si>
    <t>ORD-03640</t>
  </si>
  <si>
    <t>CUST31568</t>
  </si>
  <si>
    <t>ORD-02527</t>
  </si>
  <si>
    <t>CUST06675</t>
  </si>
  <si>
    <t>ORD-03863</t>
  </si>
  <si>
    <t>CUST81760</t>
  </si>
  <si>
    <t>ORD-00705</t>
  </si>
  <si>
    <t>CUST82661</t>
  </si>
  <si>
    <t>ORD-01488</t>
  </si>
  <si>
    <t>CUST63879</t>
  </si>
  <si>
    <t>ORD-03808</t>
  </si>
  <si>
    <t>CUST03800</t>
  </si>
  <si>
    <t>ORD-00133</t>
  </si>
  <si>
    <t>CUST06416</t>
  </si>
  <si>
    <t>ORD-02267</t>
  </si>
  <si>
    <t>CUST18261</t>
  </si>
  <si>
    <t>ORD-01914</t>
  </si>
  <si>
    <t>CUST69924</t>
  </si>
  <si>
    <t>ORD-01975</t>
  </si>
  <si>
    <t>CUST55730</t>
  </si>
  <si>
    <t>ORD-03854</t>
  </si>
  <si>
    <t>CUST17266</t>
  </si>
  <si>
    <t>ORD-02441</t>
  </si>
  <si>
    <t>CUST43234</t>
  </si>
  <si>
    <t>ORD-00675</t>
  </si>
  <si>
    <t>CUST59612</t>
  </si>
  <si>
    <t>ORD-00157</t>
  </si>
  <si>
    <t>CUST32598</t>
  </si>
  <si>
    <t>ORD-04167</t>
  </si>
  <si>
    <t>CUST06213</t>
  </si>
  <si>
    <t>ORD-03855</t>
  </si>
  <si>
    <t>CUST83631</t>
  </si>
  <si>
    <t>ORD-03190</t>
  </si>
  <si>
    <t>CUST24234</t>
  </si>
  <si>
    <t>ORD-03757</t>
  </si>
  <si>
    <t>CUST96410</t>
  </si>
  <si>
    <t>ORD-02500</t>
  </si>
  <si>
    <t>CUST39273</t>
  </si>
  <si>
    <t>ORD-02344</t>
  </si>
  <si>
    <t>CUST14351</t>
  </si>
  <si>
    <t>ORD-03341</t>
  </si>
  <si>
    <t>CUST62991</t>
  </si>
  <si>
    <t>ORD-03642</t>
  </si>
  <si>
    <t>CUST91604</t>
  </si>
  <si>
    <t>ORD-03571</t>
  </si>
  <si>
    <t>CUST52512</t>
  </si>
  <si>
    <t>ORD-01181</t>
  </si>
  <si>
    <t>CUST78578</t>
  </si>
  <si>
    <t>ORD-01135</t>
  </si>
  <si>
    <t>CUST96639</t>
  </si>
  <si>
    <t>ORD-03783</t>
  </si>
  <si>
    <t>CUST12983</t>
  </si>
  <si>
    <t>ORD-01837</t>
  </si>
  <si>
    <t>25/03/2022</t>
  </si>
  <si>
    <t>CUST54771</t>
  </si>
  <si>
    <t>ORD-03375</t>
  </si>
  <si>
    <t>CUST69853</t>
  </si>
  <si>
    <t>ORD-00352</t>
  </si>
  <si>
    <t>CUST23957</t>
  </si>
  <si>
    <t>Aditya Joshi</t>
  </si>
  <si>
    <t>ORD-03565</t>
  </si>
  <si>
    <t>CUST40074</t>
  </si>
  <si>
    <t>ORD-03987</t>
  </si>
  <si>
    <t>CUST84905</t>
  </si>
  <si>
    <t>ORD-03285</t>
  </si>
  <si>
    <t>CUST64046</t>
  </si>
  <si>
    <t>ORD-03045</t>
  </si>
  <si>
    <t>CUST54485</t>
  </si>
  <si>
    <t>ORD-03187</t>
  </si>
  <si>
    <t>CUST63003</t>
  </si>
  <si>
    <t>ORD-03170</t>
  </si>
  <si>
    <t>CUST69634</t>
  </si>
  <si>
    <t>ORD-02112</t>
  </si>
  <si>
    <t>CUST60338</t>
  </si>
  <si>
    <t>ORD-01355</t>
  </si>
  <si>
    <t>CUST96314</t>
  </si>
  <si>
    <t>ORD-03828</t>
  </si>
  <si>
    <t>CUST16772</t>
  </si>
  <si>
    <t>ORD-00769</t>
  </si>
  <si>
    <t>CUST22535</t>
  </si>
  <si>
    <t>ORD-01203</t>
  </si>
  <si>
    <t>CUST20494</t>
  </si>
  <si>
    <t>ORD-01548</t>
  </si>
  <si>
    <t>CUST86499</t>
  </si>
  <si>
    <t>ORD-03754</t>
  </si>
  <si>
    <t>CUST83515</t>
  </si>
  <si>
    <t>ORD-01404</t>
  </si>
  <si>
    <t>CUST34886</t>
  </si>
  <si>
    <t>ORD-03344</t>
  </si>
  <si>
    <t>CUST66556</t>
  </si>
  <si>
    <t>ORD-00023</t>
  </si>
  <si>
    <t>CUST78914</t>
  </si>
  <si>
    <t>ORD-03573</t>
  </si>
  <si>
    <t>CUST13424</t>
  </si>
  <si>
    <t>ORD-03438</t>
  </si>
  <si>
    <t>CUST66705</t>
  </si>
  <si>
    <t>ORD-02818</t>
  </si>
  <si>
    <t>CUST11582</t>
  </si>
  <si>
    <t>ORD-03416</t>
  </si>
  <si>
    <t>CUST98563</t>
  </si>
  <si>
    <t>ORD-00351</t>
  </si>
  <si>
    <t>CUST05560</t>
  </si>
  <si>
    <t>ORD-02653</t>
  </si>
  <si>
    <t>CUST19008</t>
  </si>
  <si>
    <t>ORD-00604</t>
  </si>
  <si>
    <t>CUST47446</t>
  </si>
  <si>
    <t>ORD-00768</t>
  </si>
  <si>
    <t>CUST47322</t>
  </si>
  <si>
    <t>ORD-01175</t>
  </si>
  <si>
    <t>CUST72525</t>
  </si>
  <si>
    <t>ORD-00596</t>
  </si>
  <si>
    <t>CUST30793</t>
  </si>
  <si>
    <t>ORD-02256</t>
  </si>
  <si>
    <t>CUST76072</t>
  </si>
  <si>
    <t>Karan Pillai</t>
  </si>
  <si>
    <t>ORD-01241</t>
  </si>
  <si>
    <t>CUST61863</t>
  </si>
  <si>
    <t>ORD-01000</t>
  </si>
  <si>
    <t>CUST98974</t>
  </si>
  <si>
    <t>ORD-02229</t>
  </si>
  <si>
    <t>CUST82156</t>
  </si>
  <si>
    <t>ORD-03572</t>
  </si>
  <si>
    <t>CUST95134</t>
  </si>
  <si>
    <t>ORD-03892</t>
  </si>
  <si>
    <t>CUST28116</t>
  </si>
  <si>
    <t>Pooja Bose</t>
  </si>
  <si>
    <t>ORD-00574</t>
  </si>
  <si>
    <t>CUST90504</t>
  </si>
  <si>
    <t>ORD-01591</t>
  </si>
  <si>
    <t>CUST83440</t>
  </si>
  <si>
    <t>ORD-00499</t>
  </si>
  <si>
    <t>CUST68621</t>
  </si>
  <si>
    <t>Sunita Nair</t>
  </si>
  <si>
    <t>ORD-01130</t>
  </si>
  <si>
    <t>CUST78754</t>
  </si>
  <si>
    <t>ORD-00756</t>
  </si>
  <si>
    <t>CUST60860</t>
  </si>
  <si>
    <t>ORD-02357</t>
  </si>
  <si>
    <t>CUST17365</t>
  </si>
  <si>
    <t>ORD-02897</t>
  </si>
  <si>
    <t>CUST64599</t>
  </si>
  <si>
    <t>ORD-02629</t>
  </si>
  <si>
    <t>CUST23638</t>
  </si>
  <si>
    <t>ORD-01317</t>
  </si>
  <si>
    <t>CUST37544</t>
  </si>
  <si>
    <t>ORD-03043</t>
  </si>
  <si>
    <t>CUST77236</t>
  </si>
  <si>
    <t>ORD-04152</t>
  </si>
  <si>
    <t>CUST27678</t>
  </si>
  <si>
    <t>ORD-00084</t>
  </si>
  <si>
    <t>CUST43984</t>
  </si>
  <si>
    <t>ORD-00539</t>
  </si>
  <si>
    <t>CUST19345</t>
  </si>
  <si>
    <t>ORD-01926</t>
  </si>
  <si>
    <t>CUST98569</t>
  </si>
  <si>
    <t>ORD-03361</t>
  </si>
  <si>
    <t>CUST86557</t>
  </si>
  <si>
    <t>ORD-02174</t>
  </si>
  <si>
    <t>CUST21947</t>
  </si>
  <si>
    <t>ORD-01785</t>
  </si>
  <si>
    <t>CUST57566</t>
  </si>
  <si>
    <t>ORD-02544</t>
  </si>
  <si>
    <t>CUST94242</t>
  </si>
  <si>
    <t>ORD-00016</t>
  </si>
  <si>
    <t>CUST31154</t>
  </si>
  <si>
    <t>ORD-01005</t>
  </si>
  <si>
    <t>CUST25038</t>
  </si>
  <si>
    <t>ORD-02197</t>
  </si>
  <si>
    <t>CUST78749</t>
  </si>
  <si>
    <t>ORD-01714</t>
  </si>
  <si>
    <t>CUST52422</t>
  </si>
  <si>
    <t>ORD-01722</t>
  </si>
  <si>
    <t>CUST63028</t>
  </si>
  <si>
    <t>Deepa Mishra</t>
  </si>
  <si>
    <t>ORD-01626</t>
  </si>
  <si>
    <t>CUST71913</t>
  </si>
  <si>
    <t>ORD-04025</t>
  </si>
  <si>
    <t>CUST94922</t>
  </si>
  <si>
    <t>ORD-02917</t>
  </si>
  <si>
    <t>CUST53514</t>
  </si>
  <si>
    <t>ORD-03254</t>
  </si>
  <si>
    <t>CUST62167</t>
  </si>
  <si>
    <t>ORD-03240</t>
  </si>
  <si>
    <t>CUST64411</t>
  </si>
  <si>
    <t>ORD-03770</t>
  </si>
  <si>
    <t>CUST96876</t>
  </si>
  <si>
    <t>ORD-03698</t>
  </si>
  <si>
    <t>ORD-00220</t>
  </si>
  <si>
    <t>CUST34125</t>
  </si>
  <si>
    <t>ORD-01606</t>
  </si>
  <si>
    <t>CUST76863</t>
  </si>
  <si>
    <t>ORD-00188</t>
  </si>
  <si>
    <t>CUST84898</t>
  </si>
  <si>
    <t>ORD-03444</t>
  </si>
  <si>
    <t>CUST31786</t>
  </si>
  <si>
    <t>ORD-01492</t>
  </si>
  <si>
    <t>CUST52972</t>
  </si>
  <si>
    <t>ORD-01673</t>
  </si>
  <si>
    <t>CUST61953</t>
  </si>
  <si>
    <t>ORD-00645</t>
  </si>
  <si>
    <t>CUST20584</t>
  </si>
  <si>
    <t>ORD-01025</t>
  </si>
  <si>
    <t>CUST16923</t>
  </si>
  <si>
    <t>ORD-01835</t>
  </si>
  <si>
    <t>CUST19761</t>
  </si>
  <si>
    <t>ORD-03501</t>
  </si>
  <si>
    <t>CUST99295</t>
  </si>
  <si>
    <t>ORD-01836</t>
  </si>
  <si>
    <t>CUST59858</t>
  </si>
  <si>
    <t>ORD-02683</t>
  </si>
  <si>
    <t>CUST18854</t>
  </si>
  <si>
    <t>ORD-03701</t>
  </si>
  <si>
    <t>CUST18957</t>
  </si>
  <si>
    <t>ORD-04039</t>
  </si>
  <si>
    <t>CUST38048</t>
  </si>
  <si>
    <t>ORD-01471</t>
  </si>
  <si>
    <t>CUST70306</t>
  </si>
  <si>
    <t>ORD-02561</t>
  </si>
  <si>
    <t>CUST34744</t>
  </si>
  <si>
    <t>ORD-02297</t>
  </si>
  <si>
    <t>CUST42672</t>
  </si>
  <si>
    <t>ORD-03108</t>
  </si>
  <si>
    <t>CUST73404</t>
  </si>
  <si>
    <t>ORD-01121</t>
  </si>
  <si>
    <t>CUST42961</t>
  </si>
  <si>
    <t>ORD-04059</t>
  </si>
  <si>
    <t>CUST50161</t>
  </si>
  <si>
    <t>ORD-03653</t>
  </si>
  <si>
    <t>CUST59471</t>
  </si>
  <si>
    <t>Karan Mehta</t>
  </si>
  <si>
    <t>ORD-03548</t>
  </si>
  <si>
    <t>CUST66417</t>
  </si>
  <si>
    <t>ORD-02642</t>
  </si>
  <si>
    <t>CUST28950</t>
  </si>
  <si>
    <t>ORD-01107</t>
  </si>
  <si>
    <t>CUST94112</t>
  </si>
  <si>
    <t>ORD-01743</t>
  </si>
  <si>
    <t>CUST21723</t>
  </si>
  <si>
    <t>ORD-03587</t>
  </si>
  <si>
    <t>CUST49861</t>
  </si>
  <si>
    <t>ORD-02306</t>
  </si>
  <si>
    <t>CUST12892</t>
  </si>
  <si>
    <t>ORD-02019</t>
  </si>
  <si>
    <t>CUST93903</t>
  </si>
  <si>
    <t>ORD-01432</t>
  </si>
  <si>
    <t>CUST02652</t>
  </si>
  <si>
    <t>ORD-02901</t>
  </si>
  <si>
    <t>CUST57226</t>
  </si>
  <si>
    <t>ORD-01156</t>
  </si>
  <si>
    <t>CUST97655</t>
  </si>
  <si>
    <t>ORD-02148</t>
  </si>
  <si>
    <t>CUST63511</t>
  </si>
  <si>
    <t>ORD-02168</t>
  </si>
  <si>
    <t>CUST41061</t>
  </si>
  <si>
    <t>ORD-03098</t>
  </si>
  <si>
    <t>CUST98755</t>
  </si>
  <si>
    <t>ORD-04021</t>
  </si>
  <si>
    <t>CUST14904</t>
  </si>
  <si>
    <t>ORD-01075</t>
  </si>
  <si>
    <t>CUST51934</t>
  </si>
  <si>
    <t>ORD-01935</t>
  </si>
  <si>
    <t>CUST62118</t>
  </si>
  <si>
    <t>ORD-02195</t>
  </si>
  <si>
    <t>CUST93002</t>
  </si>
  <si>
    <t>ORD-03623</t>
  </si>
  <si>
    <t>CUST36037</t>
  </si>
  <si>
    <t>ORD-04139</t>
  </si>
  <si>
    <t>CUST95283</t>
  </si>
  <si>
    <t>Ananya Chatterjee</t>
  </si>
  <si>
    <t>ORD-02082</t>
  </si>
  <si>
    <t>CUST70646</t>
  </si>
  <si>
    <t>ORD-02286</t>
  </si>
  <si>
    <t>CUST95250</t>
  </si>
  <si>
    <t>ORD-01748</t>
  </si>
  <si>
    <t>CUST68997</t>
  </si>
  <si>
    <t>ORD-01860</t>
  </si>
  <si>
    <t>CUST41096</t>
  </si>
  <si>
    <t>ORD-01169</t>
  </si>
  <si>
    <t>CUST81880</t>
  </si>
  <si>
    <t>ORD-00369</t>
  </si>
  <si>
    <t>CUST07373</t>
  </si>
  <si>
    <t>ORD-01979</t>
  </si>
  <si>
    <t>25/05/2022</t>
  </si>
  <si>
    <t>CUST52587</t>
  </si>
  <si>
    <t>ORD-01173</t>
  </si>
  <si>
    <t>CUST01335</t>
  </si>
  <si>
    <t>ORD-01566</t>
  </si>
  <si>
    <t>CUST20422</t>
  </si>
  <si>
    <t>ORD-00853</t>
  </si>
  <si>
    <t>CUST13945</t>
  </si>
  <si>
    <t>ORD-02762</t>
  </si>
  <si>
    <t>CUST36388</t>
  </si>
  <si>
    <t>ORD-03677</t>
  </si>
  <si>
    <t>CUST13845</t>
  </si>
  <si>
    <t>ORD-00342</t>
  </si>
  <si>
    <t>CUST87199</t>
  </si>
  <si>
    <t>ORD-03227</t>
  </si>
  <si>
    <t>CUST26871</t>
  </si>
  <si>
    <t>ORD-02547</t>
  </si>
  <si>
    <t>CUST35370</t>
  </si>
  <si>
    <t>ORD-03009</t>
  </si>
  <si>
    <t>CUST37112</t>
  </si>
  <si>
    <t>ORD-00286</t>
  </si>
  <si>
    <t>CUST11198</t>
  </si>
  <si>
    <t>ORD-03160</t>
  </si>
  <si>
    <t>CUST54899</t>
  </si>
  <si>
    <t>ORD-01757</t>
  </si>
  <si>
    <t>CUST67988</t>
  </si>
  <si>
    <t>ORD-02392</t>
  </si>
  <si>
    <t>CUST20067</t>
  </si>
  <si>
    <t>ORD-01863</t>
  </si>
  <si>
    <t>CUST08965</t>
  </si>
  <si>
    <t>ORD-01011</t>
  </si>
  <si>
    <t>CUST27445</t>
  </si>
  <si>
    <t>ORD-00798</t>
  </si>
  <si>
    <t>CUST23116</t>
  </si>
  <si>
    <t>ORD-04051</t>
  </si>
  <si>
    <t>CUST81236</t>
  </si>
  <si>
    <t>ORD-00637</t>
  </si>
  <si>
    <t>CUST31450</t>
  </si>
  <si>
    <t>ORD-01842</t>
  </si>
  <si>
    <t>CUST29238</t>
  </si>
  <si>
    <t>ORD-02516</t>
  </si>
  <si>
    <t>CUST04115</t>
  </si>
  <si>
    <t>ORD-03304</t>
  </si>
  <si>
    <t>CUST38933</t>
  </si>
  <si>
    <t>ORD-02928</t>
  </si>
  <si>
    <t>CUST17827</t>
  </si>
  <si>
    <t>ORD-02162</t>
  </si>
  <si>
    <t>CUST70128</t>
  </si>
  <si>
    <t>ORD-01965</t>
  </si>
  <si>
    <t>CUST41329</t>
  </si>
  <si>
    <t>ORD-02573</t>
  </si>
  <si>
    <t>CUST56165</t>
  </si>
  <si>
    <t>ORD-00524</t>
  </si>
  <si>
    <t>CUST71429</t>
  </si>
  <si>
    <t>ORD-01244</t>
  </si>
  <si>
    <t>CUST02216</t>
  </si>
  <si>
    <t>ORD-02410</t>
  </si>
  <si>
    <t>ORD-00411</t>
  </si>
  <si>
    <t>CUST25002</t>
  </si>
  <si>
    <t>ORD-02285</t>
  </si>
  <si>
    <t>CUST27442</t>
  </si>
  <si>
    <t>ORD-00443</t>
  </si>
  <si>
    <t>CUST99270</t>
  </si>
  <si>
    <t>ORD-01551</t>
  </si>
  <si>
    <t>CUST57238</t>
  </si>
  <si>
    <t>ORD-00359</t>
  </si>
  <si>
    <t>CUST46631</t>
  </si>
  <si>
    <t>ORD-01204</t>
  </si>
  <si>
    <t>CUST58365</t>
  </si>
  <si>
    <t>ORD-02758</t>
  </si>
  <si>
    <t>CUST17548</t>
  </si>
  <si>
    <t>Deepa Singh</t>
  </si>
  <si>
    <t>ORD-00315</t>
  </si>
  <si>
    <t>CUST62709</t>
  </si>
  <si>
    <t>ORD-02014</t>
  </si>
  <si>
    <t>CUST26242</t>
  </si>
  <si>
    <t>ORD-00806</t>
  </si>
  <si>
    <t>CUST73115</t>
  </si>
  <si>
    <t>ORD-02679</t>
  </si>
  <si>
    <t>CUST93760</t>
  </si>
  <si>
    <t>ORD-00035</t>
  </si>
  <si>
    <t>CUST07419</t>
  </si>
  <si>
    <t>ORD-01207</t>
  </si>
  <si>
    <t>CUST44749</t>
  </si>
  <si>
    <t>ORD-03186</t>
  </si>
  <si>
    <t>CUST37684</t>
  </si>
  <si>
    <t>ORD-03315</t>
  </si>
  <si>
    <t>CUST93902</t>
  </si>
  <si>
    <t>ORD-02563</t>
  </si>
  <si>
    <t>CUST04574</t>
  </si>
  <si>
    <t>ORD-03706</t>
  </si>
  <si>
    <t>CUST22929</t>
  </si>
  <si>
    <t>ORD-03895</t>
  </si>
  <si>
    <t>CUST09260</t>
  </si>
  <si>
    <t>ORD-00026</t>
  </si>
  <si>
    <t>CUST14542</t>
  </si>
  <si>
    <t>Kavya Chatterjee</t>
  </si>
  <si>
    <t>ORD-04150</t>
  </si>
  <si>
    <t>CUST41606</t>
  </si>
  <si>
    <t>ORD-02234</t>
  </si>
  <si>
    <t>CUST98675</t>
  </si>
  <si>
    <t>ORD-03427</t>
  </si>
  <si>
    <t>CUST72511</t>
  </si>
  <si>
    <t>ORD-01311</t>
  </si>
  <si>
    <t>CUST00450</t>
  </si>
  <si>
    <t>ORD-00314</t>
  </si>
  <si>
    <t>CUST45424</t>
  </si>
  <si>
    <t>ORD-02156</t>
  </si>
  <si>
    <t>CUST99111</t>
  </si>
  <si>
    <t>ORD-02101</t>
  </si>
  <si>
    <t>CUST17742</t>
  </si>
  <si>
    <t>ORD-00733</t>
  </si>
  <si>
    <t>CUST15499</t>
  </si>
  <si>
    <t>ORD-01641</t>
  </si>
  <si>
    <t>CUST87800</t>
  </si>
  <si>
    <t>ORD-00406</t>
  </si>
  <si>
    <t>CUST55912</t>
  </si>
  <si>
    <t>ORD-03604</t>
  </si>
  <si>
    <t>CUST22575</t>
  </si>
  <si>
    <t>ORD-00419</t>
  </si>
  <si>
    <t>CUST41041</t>
  </si>
  <si>
    <t>ORD-01329</t>
  </si>
  <si>
    <t>CUST48811</t>
  </si>
  <si>
    <t>Ananya Kapoor</t>
  </si>
  <si>
    <t>ORD-01219</t>
  </si>
  <si>
    <t>CUST74829</t>
  </si>
  <si>
    <t>ORD-03413</t>
  </si>
  <si>
    <t>CUST01012</t>
  </si>
  <si>
    <t>ORD-03002</t>
  </si>
  <si>
    <t>CUST83812</t>
  </si>
  <si>
    <t>Karan Chatterjee</t>
  </si>
  <si>
    <t>ORD-03159</t>
  </si>
  <si>
    <t>CUST24304</t>
  </si>
  <si>
    <t>ORD-03450</t>
  </si>
  <si>
    <t>CUST80072</t>
  </si>
  <si>
    <t>ORD-02992</t>
  </si>
  <si>
    <t>CUST09576</t>
  </si>
  <si>
    <t>ORD-01737</t>
  </si>
  <si>
    <t>CUST67585</t>
  </si>
  <si>
    <t>ORD-01298</t>
  </si>
  <si>
    <t>CUST05275</t>
  </si>
  <si>
    <t>ORD-00747</t>
  </si>
  <si>
    <t>CUST87215</t>
  </si>
  <si>
    <t>ORD-01120</t>
  </si>
  <si>
    <t>CUST83419</t>
  </si>
  <si>
    <t>ORD-02912</t>
  </si>
  <si>
    <t>CUST85957</t>
  </si>
  <si>
    <t>ORD-01957</t>
  </si>
  <si>
    <t>CUST64737</t>
  </si>
  <si>
    <t>ORD-01288</t>
  </si>
  <si>
    <t>CUST52141</t>
  </si>
  <si>
    <t>ORD-02581</t>
  </si>
  <si>
    <t>CUST31891</t>
  </si>
  <si>
    <t>ORD-00773</t>
  </si>
  <si>
    <t>CUST43341</t>
  </si>
  <si>
    <t>ORD-00682</t>
  </si>
  <si>
    <t>CUST98255</t>
  </si>
  <si>
    <t>ORD-00092</t>
  </si>
  <si>
    <t>CUST33858</t>
  </si>
  <si>
    <t>ORD-02172</t>
  </si>
  <si>
    <t>CUST49313</t>
  </si>
  <si>
    <t>ORD-00897</t>
  </si>
  <si>
    <t>CUST66586</t>
  </si>
  <si>
    <t>ORD-03312</t>
  </si>
  <si>
    <t>CUST71934</t>
  </si>
  <si>
    <t>ORD-00874</t>
  </si>
  <si>
    <t>CUST90693</t>
  </si>
  <si>
    <t>ORD-01844</t>
  </si>
  <si>
    <t>CUST38409</t>
  </si>
  <si>
    <t>ORD-04034</t>
  </si>
  <si>
    <t>16/10/2024</t>
  </si>
  <si>
    <t>CUST75503</t>
  </si>
  <si>
    <t>ORD-01608</t>
  </si>
  <si>
    <t>CUST49887</t>
  </si>
  <si>
    <t>ORD-01258</t>
  </si>
  <si>
    <t>CUST67262</t>
  </si>
  <si>
    <t>ORD-00585</t>
  </si>
  <si>
    <t>CUST92797</t>
  </si>
  <si>
    <t>ORD-04091</t>
  </si>
  <si>
    <t>CUST86939</t>
  </si>
  <si>
    <t>ORD-03075</t>
  </si>
  <si>
    <t>CUST66159</t>
  </si>
  <si>
    <t>ORD-02293</t>
  </si>
  <si>
    <t>CUST83140</t>
  </si>
  <si>
    <t>ORD-03389</t>
  </si>
  <si>
    <t>CUST12949</t>
  </si>
  <si>
    <t>ORD-01409</t>
  </si>
  <si>
    <t>26/09/2021</t>
  </si>
  <si>
    <t>CUST49105</t>
  </si>
  <si>
    <t>ORD-04106</t>
  </si>
  <si>
    <t>CUST44096</t>
  </si>
  <si>
    <t>ORD-02488</t>
  </si>
  <si>
    <t>CUST92446</t>
  </si>
  <si>
    <t>ORD-02468</t>
  </si>
  <si>
    <t>CUST62783</t>
  </si>
  <si>
    <t>ORD-03558</t>
  </si>
  <si>
    <t>CUST69842</t>
  </si>
  <si>
    <t>ORD-03872</t>
  </si>
  <si>
    <t>CUST05197</t>
  </si>
  <si>
    <t>ORD-04053</t>
  </si>
  <si>
    <t>CUST88893</t>
  </si>
  <si>
    <t>ORD-01927</t>
  </si>
  <si>
    <t>CUST95099</t>
  </si>
  <si>
    <t>Nisha Verma</t>
  </si>
  <si>
    <t>ORD-03251</t>
  </si>
  <si>
    <t>CUST86211</t>
  </si>
  <si>
    <t>ORD-01913</t>
  </si>
  <si>
    <t>CUST36526</t>
  </si>
  <si>
    <t>ORD-00430</t>
  </si>
  <si>
    <t>CUST04699</t>
  </si>
  <si>
    <t>ORD-03805</t>
  </si>
  <si>
    <t>CUST88017</t>
  </si>
  <si>
    <t>ORD-03311</t>
  </si>
  <si>
    <t>CUST69847</t>
  </si>
  <si>
    <t>Nikhil Rao</t>
  </si>
  <si>
    <t>ORD-04002</t>
  </si>
  <si>
    <t>CUST44623</t>
  </si>
  <si>
    <t>ORD-01009</t>
  </si>
  <si>
    <t>CUST88411</t>
  </si>
  <si>
    <t>ORD-01669</t>
  </si>
  <si>
    <t>CUST66582</t>
  </si>
  <si>
    <t>ORD-03539</t>
  </si>
  <si>
    <t>CUST80870</t>
  </si>
  <si>
    <t>ORD-03910</t>
  </si>
  <si>
    <t>CUST13303</t>
  </si>
  <si>
    <t>ORD-02860</t>
  </si>
  <si>
    <t>CUST89287</t>
  </si>
  <si>
    <t>ORD-00441</t>
  </si>
  <si>
    <t>CUST63862</t>
  </si>
  <si>
    <t>Sunita Kapoor</t>
  </si>
  <si>
    <t>ORD-01942</t>
  </si>
  <si>
    <t>CUST68557</t>
  </si>
  <si>
    <t>ORD-03242</t>
  </si>
  <si>
    <t>CUST97241</t>
  </si>
  <si>
    <t>ORD-03830</t>
  </si>
  <si>
    <t>CUST01634</t>
  </si>
  <si>
    <t>ORD-03782</t>
  </si>
  <si>
    <t>CUST04568</t>
  </si>
  <si>
    <t>Rohan Joshi</t>
  </si>
  <si>
    <t>ORD-03175</t>
  </si>
  <si>
    <t>CUST40113</t>
  </si>
  <si>
    <t>ORD-00202</t>
  </si>
  <si>
    <t>CUST45698</t>
  </si>
  <si>
    <t>ORD-00112</t>
  </si>
  <si>
    <t>CUST64249</t>
  </si>
  <si>
    <t>ORD-02325</t>
  </si>
  <si>
    <t>CUST90684</t>
  </si>
  <si>
    <t>ORD-03914</t>
  </si>
  <si>
    <t>CUST37605</t>
  </si>
  <si>
    <t>ORD-02035</t>
  </si>
  <si>
    <t>CUST24912</t>
  </si>
  <si>
    <t>ORD-03656</t>
  </si>
  <si>
    <t>CUST68462</t>
  </si>
  <si>
    <t>ORD-01623</t>
  </si>
  <si>
    <t>CUST05179</t>
  </si>
  <si>
    <t>ORD-01251</t>
  </si>
  <si>
    <t>CUST66419</t>
  </si>
  <si>
    <t>ORD-01522</t>
  </si>
  <si>
    <t>CUST98765</t>
  </si>
  <si>
    <t>ORD-00089</t>
  </si>
  <si>
    <t>CUST25767</t>
  </si>
  <si>
    <t>ORD-00531</t>
  </si>
  <si>
    <t>CUST56061</t>
  </si>
  <si>
    <t>ORD-01371</t>
  </si>
  <si>
    <t>CUST72149</t>
  </si>
  <si>
    <t>ORD-01934</t>
  </si>
  <si>
    <t>CUST13888</t>
  </si>
  <si>
    <t>ORD-03061</t>
  </si>
  <si>
    <t>CUST33333</t>
  </si>
  <si>
    <t>ORD-01179</t>
  </si>
  <si>
    <t>CUST89762</t>
  </si>
  <si>
    <t>ORD-03799</t>
  </si>
  <si>
    <t>CUST47925</t>
  </si>
  <si>
    <t>ORD-00794</t>
  </si>
  <si>
    <t>CUST66490</t>
  </si>
  <si>
    <t>Arjun Singh</t>
  </si>
  <si>
    <t>ORD-01291</t>
  </si>
  <si>
    <t>CUST96686</t>
  </si>
  <si>
    <t>ORD-02252</t>
  </si>
  <si>
    <t>CUST72140</t>
  </si>
  <si>
    <t>ORD-00042</t>
  </si>
  <si>
    <t>CUST56144</t>
  </si>
  <si>
    <t>ORD-02881</t>
  </si>
  <si>
    <t>CUST20568</t>
  </si>
  <si>
    <t>ORD-01232</t>
  </si>
  <si>
    <t>CUST30852</t>
  </si>
  <si>
    <t>ORD-02822</t>
  </si>
  <si>
    <t>CUST92489</t>
  </si>
  <si>
    <t>ORD-03751</t>
  </si>
  <si>
    <t>CUST80011</t>
  </si>
  <si>
    <t>ORD-01046</t>
  </si>
  <si>
    <t>CUST00053</t>
  </si>
  <si>
    <t>ORD-01873</t>
  </si>
  <si>
    <t>CUST87809</t>
  </si>
  <si>
    <t>ORD-01680</t>
  </si>
  <si>
    <t>CUST80666</t>
  </si>
  <si>
    <t>ORD-02521</t>
  </si>
  <si>
    <t>CUST93392</t>
  </si>
  <si>
    <t>ORD-02666</t>
  </si>
  <si>
    <t>CUST26826</t>
  </si>
  <si>
    <t>ORD-02924</t>
  </si>
  <si>
    <t>CUST46273</t>
  </si>
  <si>
    <t>ORD-01692</t>
  </si>
  <si>
    <t>CUST69225</t>
  </si>
  <si>
    <t>pending</t>
  </si>
  <si>
    <t>ORD-01325</t>
  </si>
  <si>
    <t>CUST05247</t>
  </si>
  <si>
    <t>ORD-01455</t>
  </si>
  <si>
    <t>CUST02169</t>
  </si>
  <si>
    <t>ORD-02237</t>
  </si>
  <si>
    <t>CUST79034</t>
  </si>
  <si>
    <t>ORD-01030</t>
  </si>
  <si>
    <t>CUST27078</t>
  </si>
  <si>
    <t>ORD-04196</t>
  </si>
  <si>
    <t>CUST70995</t>
  </si>
  <si>
    <t>ORD-02574</t>
  </si>
  <si>
    <t>CUST72214</t>
  </si>
  <si>
    <t>ORD-03121</t>
  </si>
  <si>
    <t>CUST63009</t>
  </si>
  <si>
    <t>ORD-00581</t>
  </si>
  <si>
    <t>CUST52841</t>
  </si>
  <si>
    <t>ORD-02207</t>
  </si>
  <si>
    <t>CUST52808</t>
  </si>
  <si>
    <t>ORD-03594</t>
  </si>
  <si>
    <t>CUST78597</t>
  </si>
  <si>
    <t>ORD-00120</t>
  </si>
  <si>
    <t>CUST90788</t>
  </si>
  <si>
    <t>ORD-01633</t>
  </si>
  <si>
    <t>CUST05863</t>
  </si>
  <si>
    <t>ORD-01647</t>
  </si>
  <si>
    <t>CUST89140</t>
  </si>
  <si>
    <t>ORD-02033</t>
  </si>
  <si>
    <t>CUST51814</t>
  </si>
  <si>
    <t>ORD-02302</t>
  </si>
  <si>
    <t>CUST57376</t>
  </si>
  <si>
    <t>ORD-04136</t>
  </si>
  <si>
    <t>CUST52875</t>
  </si>
  <si>
    <t>ORD-01685</t>
  </si>
  <si>
    <t>CUST87567</t>
  </si>
  <si>
    <t>ORD-00808</t>
  </si>
  <si>
    <t>CUST38701</t>
  </si>
  <si>
    <t>Meera Sharma</t>
  </si>
  <si>
    <t>ORD-02227</t>
  </si>
  <si>
    <t>CUST03537</t>
  </si>
  <si>
    <t>ORD-02880</t>
  </si>
  <si>
    <t>CUST70204</t>
  </si>
  <si>
    <t>ORD-01460</t>
  </si>
  <si>
    <t>CUST92264</t>
  </si>
  <si>
    <t>ORD-00068</t>
  </si>
  <si>
    <t>25/01/2020</t>
  </si>
  <si>
    <t>CUST52906</t>
  </si>
  <si>
    <t>Rohan Bose</t>
  </si>
  <si>
    <t>ORD-03265</t>
  </si>
  <si>
    <t>CUST91791</t>
  </si>
  <si>
    <t>ORD-01981</t>
  </si>
  <si>
    <t>CUST59895</t>
  </si>
  <si>
    <t>ORD-01376</t>
  </si>
  <si>
    <t>CUST33017</t>
  </si>
  <si>
    <t>ORD-01105</t>
  </si>
  <si>
    <t>CUST80204</t>
  </si>
  <si>
    <t>ORD-00113</t>
  </si>
  <si>
    <t>CUST93734</t>
  </si>
  <si>
    <t>ORD-03368</t>
  </si>
  <si>
    <t>CUST21747</t>
  </si>
  <si>
    <t>ORD-01783</t>
  </si>
  <si>
    <t>CUST27111</t>
  </si>
  <si>
    <t>ORD-02280</t>
  </si>
  <si>
    <t>CUST85697</t>
  </si>
  <si>
    <t>ORD-03216</t>
  </si>
  <si>
    <t>CUST32134</t>
  </si>
  <si>
    <t>ORD-01898</t>
  </si>
  <si>
    <t>CUST93402</t>
  </si>
  <si>
    <t>ORD-00988</t>
  </si>
  <si>
    <t>CUST03932</t>
  </si>
  <si>
    <t>ORD-03593</t>
  </si>
  <si>
    <t>CUST55992</t>
  </si>
  <si>
    <t>ORD-04132</t>
  </si>
  <si>
    <t>CUST70066</t>
  </si>
  <si>
    <t>ORD-02551</t>
  </si>
  <si>
    <t>CUST18241</t>
  </si>
  <si>
    <t>ORD-01050</t>
  </si>
  <si>
    <t>CUST80824</t>
  </si>
  <si>
    <t>Arjun Mehta</t>
  </si>
  <si>
    <t>ORD-03839</t>
  </si>
  <si>
    <t>CUST67708</t>
  </si>
  <si>
    <t>ORD-03826</t>
  </si>
  <si>
    <t>CUST11947</t>
  </si>
  <si>
    <t>ORD-04131</t>
  </si>
  <si>
    <t>CUST27632</t>
  </si>
  <si>
    <t>ORD-02794</t>
  </si>
  <si>
    <t>CUST50448</t>
  </si>
  <si>
    <t>ORD-01822</t>
  </si>
  <si>
    <t>CUST25475</t>
  </si>
  <si>
    <t>ORD-02486</t>
  </si>
  <si>
    <t>CUST08668</t>
  </si>
  <si>
    <t>ORD-03654</t>
  </si>
  <si>
    <t>CUST00096</t>
  </si>
  <si>
    <t>ORD-02789</t>
  </si>
  <si>
    <t>CUST60012</t>
  </si>
  <si>
    <t>ORD-02310</t>
  </si>
  <si>
    <t>CUST33052</t>
  </si>
  <si>
    <t>ORD-03019</t>
  </si>
  <si>
    <t>CUST46142</t>
  </si>
  <si>
    <t>ORD-02018</t>
  </si>
  <si>
    <t>CUST30360</t>
  </si>
  <si>
    <t>ORD-04165</t>
  </si>
  <si>
    <t>CUST82149</t>
  </si>
  <si>
    <t>ORD-02728</t>
  </si>
  <si>
    <t>CUST26931</t>
  </si>
  <si>
    <t>ORD-00946</t>
  </si>
  <si>
    <t>CUST66962</t>
  </si>
  <si>
    <t>ORD-03868</t>
  </si>
  <si>
    <t>CUST05602</t>
  </si>
  <si>
    <t>ORD-01950</t>
  </si>
  <si>
    <t>CUST82536</t>
  </si>
  <si>
    <t>ORD-02702</t>
  </si>
  <si>
    <t>CUST41199</t>
  </si>
  <si>
    <t>ORD-03056</t>
  </si>
  <si>
    <t>CUST57382</t>
  </si>
  <si>
    <t>ORD-01906</t>
  </si>
  <si>
    <t>CUST38374</t>
  </si>
  <si>
    <t>ORD-01259</t>
  </si>
  <si>
    <t>CUST98747</t>
  </si>
  <si>
    <t>ORD-01168</t>
  </si>
  <si>
    <t>CUST35029</t>
  </si>
  <si>
    <t>ORD-03894</t>
  </si>
  <si>
    <t>CUST65883</t>
  </si>
  <si>
    <t>ORD-01171</t>
  </si>
  <si>
    <t>CUST15457</t>
  </si>
  <si>
    <t>ORD-03735</t>
  </si>
  <si>
    <t>CUST24467</t>
  </si>
  <si>
    <t>ORD-02716</t>
  </si>
  <si>
    <t>CUST34371</t>
  </si>
  <si>
    <t>ORD-04198</t>
  </si>
  <si>
    <t>CUST54617</t>
  </si>
  <si>
    <t>ORD-03300</t>
  </si>
  <si>
    <t>CUST46539</t>
  </si>
  <si>
    <t>ORD-02819</t>
  </si>
  <si>
    <t>CUST12681</t>
  </si>
  <si>
    <t>ORD-03025</t>
  </si>
  <si>
    <t>CUST12807</t>
  </si>
  <si>
    <t>ORD-00299</t>
  </si>
  <si>
    <t>CUST26567</t>
  </si>
  <si>
    <t>ORD-01123</t>
  </si>
  <si>
    <t>CUST18686</t>
  </si>
  <si>
    <t>ORD-00203</t>
  </si>
  <si>
    <t>CUST07224</t>
  </si>
  <si>
    <t>Aditya Bhat</t>
  </si>
  <si>
    <t>ORD-00075</t>
  </si>
  <si>
    <t>CUST92174</t>
  </si>
  <si>
    <t>ORD-02185</t>
  </si>
  <si>
    <t>CUST95667</t>
  </si>
  <si>
    <t>Deepa Reddy</t>
  </si>
  <si>
    <t>ORD-00041</t>
  </si>
  <si>
    <t>CUST87348</t>
  </si>
  <si>
    <t>ORD-00731</t>
  </si>
  <si>
    <t>CUST84048</t>
  </si>
  <si>
    <t>ORD-00599</t>
  </si>
  <si>
    <t>24/09/2020</t>
  </si>
  <si>
    <t>CUST89927</t>
  </si>
  <si>
    <t>ORD-00110</t>
  </si>
  <si>
    <t>CUST80843</t>
  </si>
  <si>
    <t>ORD-01541</t>
  </si>
  <si>
    <t>CUST10620</t>
  </si>
  <si>
    <t>ORD-00163</t>
  </si>
  <si>
    <t>CUST31561</t>
  </si>
  <si>
    <t>ORD-01875</t>
  </si>
  <si>
    <t>CUST64095</t>
  </si>
  <si>
    <t>ORD-01719</t>
  </si>
  <si>
    <t>CUST35511</t>
  </si>
  <si>
    <t>ORD-01665</t>
  </si>
  <si>
    <t>CUST72087</t>
  </si>
  <si>
    <t>ORD-03188</t>
  </si>
  <si>
    <t>CUST87675</t>
  </si>
  <si>
    <t>ORD-03469</t>
  </si>
  <si>
    <t>CUST84032</t>
  </si>
  <si>
    <t>ORD-01387</t>
  </si>
  <si>
    <t>CUST58789</t>
  </si>
  <si>
    <t>ORD-01369</t>
  </si>
  <si>
    <t>CUST31474</t>
  </si>
  <si>
    <t>ORD-02786</t>
  </si>
  <si>
    <t>CUST59888</t>
  </si>
  <si>
    <t>ORD-02359</t>
  </si>
  <si>
    <t>CUST04245</t>
  </si>
  <si>
    <t>ORD-01667</t>
  </si>
  <si>
    <t>CUST51290</t>
  </si>
  <si>
    <t>ORD-02562</t>
  </si>
  <si>
    <t>CUST95323</t>
  </si>
  <si>
    <t>ORD-04018</t>
  </si>
  <si>
    <t>CUST05715</t>
  </si>
  <si>
    <t>ORD-01015</t>
  </si>
  <si>
    <t>CUST48355</t>
  </si>
  <si>
    <t>ORD-00770</t>
  </si>
  <si>
    <t>CUST84428</t>
  </si>
  <si>
    <t>ORD-03888</t>
  </si>
  <si>
    <t>CUST02813</t>
  </si>
  <si>
    <t>ORD-04046</t>
  </si>
  <si>
    <t>CUST70308</t>
  </si>
  <si>
    <t>ORD-02317</t>
  </si>
  <si>
    <t>CUST47149</t>
  </si>
  <si>
    <t>ORD-04047</t>
  </si>
  <si>
    <t>CUST94569</t>
  </si>
  <si>
    <t>ORD-02877</t>
  </si>
  <si>
    <t>CUST52099</t>
  </si>
  <si>
    <t>ORD-01323</t>
  </si>
  <si>
    <t>16/08/2021</t>
  </si>
  <si>
    <t>CUST78691</t>
  </si>
  <si>
    <t>ORD-02645</t>
  </si>
  <si>
    <t>CUST11538</t>
  </si>
  <si>
    <t>ORD-03853</t>
  </si>
  <si>
    <t>CUST55701</t>
  </si>
  <si>
    <t>ORD-03024</t>
  </si>
  <si>
    <t>CUST08460</t>
  </si>
  <si>
    <t>ORD-01609</t>
  </si>
  <si>
    <t>20/12/2021</t>
  </si>
  <si>
    <t>CUST09235</t>
  </si>
  <si>
    <t>ORD-00870</t>
  </si>
  <si>
    <t>CUST22353</t>
  </si>
  <si>
    <t>ORD-04089</t>
  </si>
  <si>
    <t>CUST65407</t>
  </si>
  <si>
    <t>ORD-03631</t>
  </si>
  <si>
    <t>CUST36710</t>
  </si>
  <si>
    <t>ORD-01594</t>
  </si>
  <si>
    <t>CUST74210</t>
  </si>
  <si>
    <t>Ananya Iyer</t>
  </si>
  <si>
    <t>ORD-02450</t>
  </si>
  <si>
    <t>CUST85866</t>
  </si>
  <si>
    <t>ORD-01729</t>
  </si>
  <si>
    <t>CUST21576</t>
  </si>
  <si>
    <t>ORD-00334</t>
  </si>
  <si>
    <t>ORD-02841</t>
  </si>
  <si>
    <t>CUST62482</t>
  </si>
  <si>
    <t>ORD-00613</t>
  </si>
  <si>
    <t>CUST52615</t>
  </si>
  <si>
    <t>ORD-01225</t>
  </si>
  <si>
    <t>CUST92217</t>
  </si>
  <si>
    <t>ORD-00728</t>
  </si>
  <si>
    <t>CUST89689</t>
  </si>
  <si>
    <t>ORD-01326</t>
  </si>
  <si>
    <t>CUST15556</t>
  </si>
  <si>
    <t>ORD-03070</t>
  </si>
  <si>
    <t>CUST29394</t>
  </si>
  <si>
    <t>ORD-00143</t>
  </si>
  <si>
    <t>CUST29473</t>
  </si>
  <si>
    <t>ORD-01765</t>
  </si>
  <si>
    <t>CUST28045</t>
  </si>
  <si>
    <t>ORD-04014</t>
  </si>
  <si>
    <t>CUST71983</t>
  </si>
  <si>
    <t>ORD-04079</t>
  </si>
  <si>
    <t>CUST85445</t>
  </si>
  <si>
    <t>ORD-01322</t>
  </si>
  <si>
    <t>CUST89590</t>
  </si>
  <si>
    <t>ORD-00964</t>
  </si>
  <si>
    <t>CUST62220</t>
  </si>
  <si>
    <t>ORD-01452</t>
  </si>
  <si>
    <t>CUST49495</t>
  </si>
  <si>
    <t>ORD-03037</t>
  </si>
  <si>
    <t>CUST23747</t>
  </si>
  <si>
    <t>ORD-01324</t>
  </si>
  <si>
    <t>CUST72753</t>
  </si>
  <si>
    <t>ORD-00233</t>
  </si>
  <si>
    <t>CUST32440</t>
  </si>
  <si>
    <t>ORD-01302</t>
  </si>
  <si>
    <t>CUST86947</t>
  </si>
  <si>
    <t>ORD-01767</t>
  </si>
  <si>
    <t>CUST86434</t>
  </si>
  <si>
    <t>ORD-02761</t>
  </si>
  <si>
    <t>CUST40656</t>
  </si>
  <si>
    <t>ORD-03277</t>
  </si>
  <si>
    <t>CUST00162</t>
  </si>
  <si>
    <t>ORD-00077</t>
  </si>
  <si>
    <t>CUST29476</t>
  </si>
  <si>
    <t>ORD-03707</t>
  </si>
  <si>
    <t>CUST19426</t>
  </si>
  <si>
    <t>ORD-00234</t>
  </si>
  <si>
    <t>CUST16850</t>
  </si>
  <si>
    <t>ORD-01429</t>
  </si>
  <si>
    <t>CUST79705</t>
  </si>
  <si>
    <t>ORD-01782</t>
  </si>
  <si>
    <t>CUST00399</t>
  </si>
  <si>
    <t>ORD-00257</t>
  </si>
  <si>
    <t>CUST54277</t>
  </si>
  <si>
    <t>ORD-02393</t>
  </si>
  <si>
    <t>CUST36476</t>
  </si>
  <si>
    <t>ORD-03551</t>
  </si>
  <si>
    <t>CUST00900</t>
  </si>
  <si>
    <t>ORD-00834</t>
  </si>
  <si>
    <t>CUST47770</t>
  </si>
  <si>
    <t>ORD-02243</t>
  </si>
  <si>
    <t>CUST19197</t>
  </si>
  <si>
    <t>ORD-04175</t>
  </si>
  <si>
    <t>CUST38221</t>
  </si>
  <si>
    <t>ORD-01079</t>
  </si>
  <si>
    <t>CUST14896</t>
  </si>
  <si>
    <t>ORD-00155</t>
  </si>
  <si>
    <t>CUST46589</t>
  </si>
  <si>
    <t>ORD-02829</t>
  </si>
  <si>
    <t>CUST25805</t>
  </si>
  <si>
    <t>ORD-03948</t>
  </si>
  <si>
    <t>CUST69929</t>
  </si>
  <si>
    <t>ORD-03980</t>
  </si>
  <si>
    <t>CUST14258</t>
  </si>
  <si>
    <t>ORD-02443</t>
  </si>
  <si>
    <t>CUST14094</t>
  </si>
  <si>
    <t>Ananya Bose</t>
  </si>
  <si>
    <t>ORD-01744</t>
  </si>
  <si>
    <t>CUST90888</t>
  </si>
  <si>
    <t>ORD-03766</t>
  </si>
  <si>
    <t>CUST36068</t>
  </si>
  <si>
    <t>ORD-03239</t>
  </si>
  <si>
    <t>CUST65289</t>
  </si>
  <si>
    <t>ORD-00154</t>
  </si>
  <si>
    <t>CUST48876</t>
  </si>
  <si>
    <t>ORD-03429</t>
  </si>
  <si>
    <t>CUST09088</t>
  </si>
  <si>
    <t>ORD-03908</t>
  </si>
  <si>
    <t>CUST32213</t>
  </si>
  <si>
    <t>ORD-01433</t>
  </si>
  <si>
    <t>CUST83420</t>
  </si>
  <si>
    <t>ORD-01395</t>
  </si>
  <si>
    <t>CUST24924</t>
  </si>
  <si>
    <t>ORD-02966</t>
  </si>
  <si>
    <t>CUST38879</t>
  </si>
  <si>
    <t>ORD-01393</t>
  </si>
  <si>
    <t>CUST82169</t>
  </si>
  <si>
    <t>ORD-04050</t>
  </si>
  <si>
    <t>CUST03944</t>
  </si>
  <si>
    <t>ORD-02331</t>
  </si>
  <si>
    <t>CUST06489</t>
  </si>
  <si>
    <t>ORD-02006</t>
  </si>
  <si>
    <t>CUST22452</t>
  </si>
  <si>
    <t>ORD-00387</t>
  </si>
  <si>
    <t>CUST18372</t>
  </si>
  <si>
    <t>ORD-03927</t>
  </si>
  <si>
    <t>CUST77199</t>
  </si>
  <si>
    <t>ORD-01629</t>
  </si>
  <si>
    <t>CUST37392</t>
  </si>
  <si>
    <t>ORD-01895</t>
  </si>
  <si>
    <t>CUST07132</t>
  </si>
  <si>
    <t>ORD-01375</t>
  </si>
  <si>
    <t>CUST51615</t>
  </si>
  <si>
    <t>ORD-01406</t>
  </si>
  <si>
    <t>CUST72539</t>
  </si>
  <si>
    <t>ORD-01469</t>
  </si>
  <si>
    <t>CUST87162</t>
  </si>
  <si>
    <t>ORD-00780</t>
  </si>
  <si>
    <t>CUST96960</t>
  </si>
  <si>
    <t>ORD-03581</t>
  </si>
  <si>
    <t>CUST67732</t>
  </si>
  <si>
    <t>ORD-02763</t>
  </si>
  <si>
    <t>CUST85402</t>
  </si>
  <si>
    <t>ORD-04087</t>
  </si>
  <si>
    <t>CUST15824</t>
  </si>
  <si>
    <t>ORD-01154</t>
  </si>
  <si>
    <t>CUST61383</t>
  </si>
  <si>
    <t>ORD-00977</t>
  </si>
  <si>
    <t>CUST76218</t>
  </si>
  <si>
    <t>ORD-00435</t>
  </si>
  <si>
    <t>CUST40017</t>
  </si>
  <si>
    <t>ORD-02887</t>
  </si>
  <si>
    <t>CUST19802</t>
  </si>
  <si>
    <t>ORD-01400</t>
  </si>
  <si>
    <t>ORD-00175</t>
  </si>
  <si>
    <t>CUST47786</t>
  </si>
  <si>
    <t>ORD-00002</t>
  </si>
  <si>
    <t>CUST51802</t>
  </si>
  <si>
    <t>ORD-04135</t>
  </si>
  <si>
    <t>CUST23239</t>
  </si>
  <si>
    <t>ORD-02590</t>
  </si>
  <si>
    <t>CUST47612</t>
  </si>
  <si>
    <t>ORD-03114</t>
  </si>
  <si>
    <t>CUST43839</t>
  </si>
  <si>
    <t>ORD-01899</t>
  </si>
  <si>
    <t>CUST81485</t>
  </si>
  <si>
    <t>ORD-02691</t>
  </si>
  <si>
    <t>CUST42275</t>
  </si>
  <si>
    <t>ORD-01084</t>
  </si>
  <si>
    <t>CUST77289</t>
  </si>
  <si>
    <t>ORD-03337</t>
  </si>
  <si>
    <t>CUST12631</t>
  </si>
  <si>
    <t>ORD-00996</t>
  </si>
  <si>
    <t>29/03/2021</t>
  </si>
  <si>
    <t>CUST03526</t>
  </si>
  <si>
    <t>ORD-02783</t>
  </si>
  <si>
    <t>CUST75727</t>
  </si>
  <si>
    <t>ORD-02049</t>
  </si>
  <si>
    <t>CUST42115</t>
  </si>
  <si>
    <t>ORD-02714</t>
  </si>
  <si>
    <t>CUST62341</t>
  </si>
  <si>
    <t>ORD-00410</t>
  </si>
  <si>
    <t>CUST64583</t>
  </si>
  <si>
    <t>ORD-00804</t>
  </si>
  <si>
    <t>CUST33294</t>
  </si>
  <si>
    <t>ORD-01545</t>
  </si>
  <si>
    <t>CUST15680</t>
  </si>
  <si>
    <t>ORD-03699</t>
  </si>
  <si>
    <t>CUST14480</t>
  </si>
  <si>
    <t>ORD-03516</t>
  </si>
  <si>
    <t>CUST15414</t>
  </si>
  <si>
    <t>ORD-01587</t>
  </si>
  <si>
    <t>CUST32752</t>
  </si>
  <si>
    <t>ORD-02475</t>
  </si>
  <si>
    <t>CUST99227</t>
  </si>
  <si>
    <t>ORD-02216</t>
  </si>
  <si>
    <t>CUST38823</t>
  </si>
  <si>
    <t>ORD-00416</t>
  </si>
  <si>
    <t>CUST63769</t>
  </si>
  <si>
    <t>ORD-02081</t>
  </si>
  <si>
    <t>CUST66488</t>
  </si>
  <si>
    <t>ORD-02161</t>
  </si>
  <si>
    <t>CUST39402</t>
  </si>
  <si>
    <t>ORD-02209</t>
  </si>
  <si>
    <t>CUST97691</t>
  </si>
  <si>
    <t>ORD-00584</t>
  </si>
  <si>
    <t>CUST21732</t>
  </si>
  <si>
    <t>ORD-00533</t>
  </si>
  <si>
    <t>CUST56679</t>
  </si>
  <si>
    <t>ORD-03815</t>
  </si>
  <si>
    <t>CUST41610</t>
  </si>
  <si>
    <t>ORD-00256</t>
  </si>
  <si>
    <t>CUST86402</t>
  </si>
  <si>
    <t>Rohan Sharma</t>
  </si>
  <si>
    <t>ORD-04054</t>
  </si>
  <si>
    <t>CUST37273</t>
  </si>
  <si>
    <t>ORD-02337</t>
  </si>
  <si>
    <t>CUST50406</t>
  </si>
  <si>
    <t>ORD-00704</t>
  </si>
  <si>
    <t>CUST63229</t>
  </si>
  <si>
    <t>ORD-02869</t>
  </si>
  <si>
    <t>CUST19907</t>
  </si>
  <si>
    <t>ORD-01763</t>
  </si>
  <si>
    <t>CUST50692</t>
  </si>
  <si>
    <t>ORD-01871</t>
  </si>
  <si>
    <t>CUST74013</t>
  </si>
  <si>
    <t>ORD-02664</t>
  </si>
  <si>
    <t>CUST91653</t>
  </si>
  <si>
    <t>ORD-00532</t>
  </si>
  <si>
    <t>CUST60381</t>
  </si>
  <si>
    <t>ORD-01461</t>
  </si>
  <si>
    <t>CUST73189</t>
  </si>
  <si>
    <t>ORD-03582</t>
  </si>
  <si>
    <t>CUST09968</t>
  </si>
  <si>
    <t>ORD-00247</t>
  </si>
  <si>
    <t>CUST50948</t>
  </si>
  <si>
    <t>ORD-01777</t>
  </si>
  <si>
    <t>CUST89073</t>
  </si>
  <si>
    <t>ORD-00931</t>
  </si>
  <si>
    <t>CUST18103</t>
  </si>
  <si>
    <t>ORD-02491</t>
  </si>
  <si>
    <t>ORD-00103</t>
  </si>
  <si>
    <t>CUST60692</t>
  </si>
  <si>
    <t>ORD-00070</t>
  </si>
  <si>
    <t>CUST26658</t>
  </si>
  <si>
    <t>ORD-00389</t>
  </si>
  <si>
    <t>CUST75682</t>
  </si>
  <si>
    <t>ORD-04011</t>
  </si>
  <si>
    <t>CUST75729</t>
  </si>
  <si>
    <t>ORD-02415</t>
  </si>
  <si>
    <t>CUST74245</t>
  </si>
  <si>
    <t>ORD-01885</t>
  </si>
  <si>
    <t>CUST27246</t>
  </si>
  <si>
    <t>ORD-00699</t>
  </si>
  <si>
    <t>CUST14220</t>
  </si>
  <si>
    <t>ORD-03606</t>
  </si>
  <si>
    <t>CUST74320</t>
  </si>
  <si>
    <t>ORD-00748</t>
  </si>
  <si>
    <t>CUST08513</t>
  </si>
  <si>
    <t>ORD-03171</t>
  </si>
  <si>
    <t>CUST77683</t>
  </si>
  <si>
    <t>ORD-02291</t>
  </si>
  <si>
    <t>CUST86351</t>
  </si>
  <si>
    <t>ORD-02579</t>
  </si>
  <si>
    <t>CUST31841</t>
  </si>
  <si>
    <t>ORD-02137</t>
  </si>
  <si>
    <t>CUST01916</t>
  </si>
  <si>
    <t>ORD-01730</t>
  </si>
  <si>
    <t>CUST08530</t>
  </si>
  <si>
    <t>ORD-03602</t>
  </si>
  <si>
    <t>CUST90978</t>
  </si>
  <si>
    <t>ORD-00228</t>
  </si>
  <si>
    <t>ORD-01036</t>
  </si>
  <si>
    <t>CUST48956</t>
  </si>
  <si>
    <t>ORD-01194</t>
  </si>
  <si>
    <t>21/06/2021</t>
  </si>
  <si>
    <t>CUST42289</t>
  </si>
  <si>
    <t>ORD-02361</t>
  </si>
  <si>
    <t>CUST59891</t>
  </si>
  <si>
    <t>ORD-01096</t>
  </si>
  <si>
    <t>CUST64848</t>
  </si>
  <si>
    <t>ORD-01984</t>
  </si>
  <si>
    <t>CUST04061</t>
  </si>
  <si>
    <t>ORD-01365</t>
  </si>
  <si>
    <t>CUST34491</t>
  </si>
  <si>
    <t>ORD-02190</t>
  </si>
  <si>
    <t>CUST31810</t>
  </si>
  <si>
    <t>ORD-01466</t>
  </si>
  <si>
    <t>CUST22468</t>
  </si>
  <si>
    <t>ORD-04178</t>
  </si>
  <si>
    <t>CUST11016</t>
  </si>
  <si>
    <t>ORD-00726</t>
  </si>
  <si>
    <t>CUST02385</t>
  </si>
  <si>
    <t>ORD-03264</t>
  </si>
  <si>
    <t>CUST84619</t>
  </si>
  <si>
    <t>ORD-00963</t>
  </si>
  <si>
    <t>CUST03100</t>
  </si>
  <si>
    <t>ORD-00892</t>
  </si>
  <si>
    <t>CUST40329</t>
  </si>
  <si>
    <t>ORD-00190</t>
  </si>
  <si>
    <t>CUST46839</t>
  </si>
  <si>
    <t>ORD-00947</t>
  </si>
  <si>
    <t>CUST36851</t>
  </si>
  <si>
    <t>ORD-01055</t>
  </si>
  <si>
    <t>CUST95496</t>
  </si>
  <si>
    <t>ORD-03424</t>
  </si>
  <si>
    <t>24/01/2024</t>
  </si>
  <si>
    <t>CUST78421</t>
  </si>
  <si>
    <t>ORD-03802</t>
  </si>
  <si>
    <t>CUST44356</t>
  </si>
  <si>
    <t>ORD-00173</t>
  </si>
  <si>
    <t>CUST46878</t>
  </si>
  <si>
    <t>ORD-02895</t>
  </si>
  <si>
    <t>CUST35710</t>
  </si>
  <si>
    <t>ORD-02625</t>
  </si>
  <si>
    <t>CUST78576</t>
  </si>
  <si>
    <t>ORD-01661</t>
  </si>
  <si>
    <t>ORD-00208</t>
  </si>
  <si>
    <t>CUST69756</t>
  </si>
  <si>
    <t>ORD-00272</t>
  </si>
  <si>
    <t>CUST97522</t>
  </si>
  <si>
    <t>ORD-01061</t>
  </si>
  <si>
    <t>CUST63508</t>
  </si>
  <si>
    <t>ORD-02546</t>
  </si>
  <si>
    <t>CUST96368</t>
  </si>
  <si>
    <t>ORD-04010</t>
  </si>
  <si>
    <t>CUST04352</t>
  </si>
  <si>
    <t>ORD-02830</t>
  </si>
  <si>
    <t>CUST23051</t>
  </si>
  <si>
    <t>ORD-03136</t>
  </si>
  <si>
    <t>CUST92424</t>
  </si>
  <si>
    <t>ORD-00361</t>
  </si>
  <si>
    <t>CUST34273</t>
  </si>
  <si>
    <t>ORD-00178</t>
  </si>
  <si>
    <t>CUST56675</t>
  </si>
  <si>
    <t>ORD-03759</t>
  </si>
  <si>
    <t>CUST16441</t>
  </si>
  <si>
    <t>ORD-01724</t>
  </si>
  <si>
    <t>CUST56841</t>
  </si>
  <si>
    <t>ORD-00873</t>
  </si>
  <si>
    <t>CUST74542</t>
  </si>
  <si>
    <t>ORD-03197</t>
  </si>
  <si>
    <t>CUST33951</t>
  </si>
  <si>
    <t>ORD-00929</t>
  </si>
  <si>
    <t>CUST75952</t>
  </si>
  <si>
    <t>ORD-03836</t>
  </si>
  <si>
    <t>CUST17574</t>
  </si>
  <si>
    <t>ORD-03158</t>
  </si>
  <si>
    <t>CUST54265</t>
  </si>
  <si>
    <t>ORD-02765</t>
  </si>
  <si>
    <t>CUST09924</t>
  </si>
  <si>
    <t>ORD-00778</t>
  </si>
  <si>
    <t>CUST98642</t>
  </si>
  <si>
    <t>ORD-03353</t>
  </si>
  <si>
    <t>CUST13354</t>
  </si>
  <si>
    <t>ORD-00863</t>
  </si>
  <si>
    <t>CUST78361</t>
  </si>
  <si>
    <t>ORD-03986</t>
  </si>
  <si>
    <t>CUST02647</t>
  </si>
  <si>
    <t>ORD-01945</t>
  </si>
  <si>
    <t>CUST15198</t>
  </si>
  <si>
    <t>Aarav Bhat</t>
  </si>
  <si>
    <t>ORD-03665</t>
  </si>
  <si>
    <t>CUST12838</t>
  </si>
  <si>
    <t>Sanjay Pillai</t>
  </si>
  <si>
    <t>ORD-01149</t>
  </si>
  <si>
    <t>CUST17159</t>
  </si>
  <si>
    <t>ORD-02749</t>
  </si>
  <si>
    <t>CUST37997</t>
  </si>
  <si>
    <t>ORD-00787</t>
  </si>
  <si>
    <t>CUST40665</t>
  </si>
  <si>
    <t>ORD-01614</t>
  </si>
  <si>
    <t>CUST91726</t>
  </si>
  <si>
    <t>ORD-04104</t>
  </si>
  <si>
    <t>CUST00610</t>
  </si>
  <si>
    <t>ORD-01328</t>
  </si>
  <si>
    <t>CUST77757</t>
  </si>
  <si>
    <t>ORD-01880</t>
  </si>
  <si>
    <t>CUST68733</t>
  </si>
  <si>
    <t>ORD-01752</t>
  </si>
  <si>
    <t>CUST58616</t>
  </si>
  <si>
    <t>ORD-04099</t>
  </si>
  <si>
    <t>CUST82403</t>
  </si>
  <si>
    <t>ORD-00565</t>
  </si>
  <si>
    <t>CUST05627</t>
  </si>
  <si>
    <t>ORD-03634</t>
  </si>
  <si>
    <t>CUST10137</t>
  </si>
  <si>
    <t>ORD-00222</t>
  </si>
  <si>
    <t>CUST35116</t>
  </si>
  <si>
    <t>ORD-01354</t>
  </si>
  <si>
    <t>CUST77279</t>
  </si>
  <si>
    <t>ORD-01890</t>
  </si>
  <si>
    <t>CUST59516</t>
  </si>
  <si>
    <t>ORD-02160</t>
  </si>
  <si>
    <t>CUST01889</t>
  </si>
  <si>
    <t>ORD-00324</t>
  </si>
  <si>
    <t>CUST46595</t>
  </si>
  <si>
    <t>ORD-03314</t>
  </si>
  <si>
    <t>CUST74780</t>
  </si>
  <si>
    <t>ORD-03021</t>
  </si>
  <si>
    <t>CUST66733</t>
  </si>
  <si>
    <t>ORD-03963</t>
  </si>
  <si>
    <t>CUST85913</t>
  </si>
  <si>
    <t>ORD-03326</t>
  </si>
  <si>
    <t>CUST35382</t>
  </si>
  <si>
    <t>ORD-02513</t>
  </si>
  <si>
    <t>CUST10153</t>
  </si>
  <si>
    <t>ORD-03675</t>
  </si>
  <si>
    <t>CUST24522</t>
  </si>
  <si>
    <t>ORD-00805</t>
  </si>
  <si>
    <t>CUST38399</t>
  </si>
  <si>
    <t>ORD-00838</t>
  </si>
  <si>
    <t>CUST92341</t>
  </si>
  <si>
    <t>ORD-00433</t>
  </si>
  <si>
    <t>CUST34701</t>
  </si>
  <si>
    <t>ORD-03453</t>
  </si>
  <si>
    <t>CUST73572</t>
  </si>
  <si>
    <t>ORD-02906</t>
  </si>
  <si>
    <t>CUST43728</t>
  </si>
  <si>
    <t>ORD-02700</t>
  </si>
  <si>
    <t>CUST26383</t>
  </si>
  <si>
    <t>ORD-03679</t>
  </si>
  <si>
    <t>CUST33255</t>
  </si>
  <si>
    <t>ORD-03397</t>
  </si>
  <si>
    <t>CUST80323</t>
  </si>
  <si>
    <t>ORD-02354</t>
  </si>
  <si>
    <t>CUST69204</t>
  </si>
  <si>
    <t>ORD-00623</t>
  </si>
  <si>
    <t>CUST24662</t>
  </si>
  <si>
    <t>ORD-00417</t>
  </si>
  <si>
    <t>CUST24241</t>
  </si>
  <si>
    <t>ORD-03426</t>
  </si>
  <si>
    <t>CUST99964</t>
  </si>
  <si>
    <t>ORD-00125</t>
  </si>
  <si>
    <t>17/02/2020</t>
  </si>
  <si>
    <t>CUST87260</t>
  </si>
  <si>
    <t>ORD-00577</t>
  </si>
  <si>
    <t>CUST53381</t>
  </si>
  <si>
    <t>ORD-02110</t>
  </si>
  <si>
    <t>CUST80301</t>
  </si>
  <si>
    <t>ORD-01444</t>
  </si>
  <si>
    <t>CUST08288</t>
  </si>
  <si>
    <t>ORD-03182</t>
  </si>
  <si>
    <t>CUST49514</t>
  </si>
  <si>
    <t>ORD-00496</t>
  </si>
  <si>
    <t>CUST35738</t>
  </si>
  <si>
    <t>ORD-00854</t>
  </si>
  <si>
    <t>CUST64876</t>
  </si>
  <si>
    <t>ORD-00271</t>
  </si>
  <si>
    <t>ORD-00615</t>
  </si>
  <si>
    <t>CUST47101</t>
  </si>
  <si>
    <t>ORD-03412</t>
  </si>
  <si>
    <t>CUST88295</t>
  </si>
  <si>
    <t>ORD-03685</t>
  </si>
  <si>
    <t>CUST54368</t>
  </si>
  <si>
    <t>ORD-02233</t>
  </si>
  <si>
    <t>CUST53670</t>
  </si>
  <si>
    <t>ORD-03340</t>
  </si>
  <si>
    <t>CUST00381</t>
  </si>
  <si>
    <t>ORD-00958</t>
  </si>
  <si>
    <t>CUST07589</t>
  </si>
  <si>
    <t>ORD-02135</t>
  </si>
  <si>
    <t>CUST59057</t>
  </si>
  <si>
    <t>ORD-00681</t>
  </si>
  <si>
    <t>CUST25326</t>
  </si>
  <si>
    <t>ORD-02649</t>
  </si>
  <si>
    <t>CUST25132</t>
  </si>
  <si>
    <t>ORD-00814</t>
  </si>
  <si>
    <t>CUST27919</t>
  </si>
  <si>
    <t>ORD-02368</t>
  </si>
  <si>
    <t>CUST57089</t>
  </si>
  <si>
    <t>ORD-03156</t>
  </si>
  <si>
    <t>CUST34657</t>
  </si>
  <si>
    <t>ORD-01658</t>
  </si>
  <si>
    <t>CUST14731</t>
  </si>
  <si>
    <t>ORD-00587</t>
  </si>
  <si>
    <t>CUST69337</t>
  </si>
  <si>
    <t>ORD-02543</t>
  </si>
  <si>
    <t>CUST35512</t>
  </si>
  <si>
    <t>ORD-03592</t>
  </si>
  <si>
    <t>CUST10003</t>
  </si>
  <si>
    <t>ORD-00940</t>
  </si>
  <si>
    <t>CUST20288</t>
  </si>
  <si>
    <t>ORD-03709</t>
  </si>
  <si>
    <t>CUST34494</t>
  </si>
  <si>
    <t>ORD-01178</t>
  </si>
  <si>
    <t>CUST90166</t>
  </si>
  <si>
    <t>ORD-02130</t>
  </si>
  <si>
    <t>CUST23716</t>
  </si>
  <si>
    <t>ORD-02092</t>
  </si>
  <si>
    <t>CUST11724</t>
  </si>
  <si>
    <t>ORD-04128</t>
  </si>
  <si>
    <t>CUST77827</t>
  </si>
  <si>
    <t>ORD-02330</t>
  </si>
  <si>
    <t>CUST47001</t>
  </si>
  <si>
    <t>ORD-02454</t>
  </si>
  <si>
    <t>CUST09118</t>
  </si>
  <si>
    <t>ORD-02557</t>
  </si>
  <si>
    <t>CUST61978</t>
  </si>
  <si>
    <t>ORD-03101</t>
  </si>
  <si>
    <t>CUST69379</t>
  </si>
  <si>
    <t>ORD-02839</t>
  </si>
  <si>
    <t>CUST65852</t>
  </si>
  <si>
    <t>ORD-01511</t>
  </si>
  <si>
    <t>CUST08590</t>
  </si>
  <si>
    <t>ORD-00504</t>
  </si>
  <si>
    <t>CUST76030</t>
  </si>
  <si>
    <t>ORD-03891</t>
  </si>
  <si>
    <t>CUST84613</t>
  </si>
  <si>
    <t>ORD-01941</t>
  </si>
  <si>
    <t>CUST72548</t>
  </si>
  <si>
    <t>ORD-02073</t>
  </si>
  <si>
    <t>CUST56467</t>
  </si>
  <si>
    <t>ORD-02253</t>
  </si>
  <si>
    <t>CUST22702</t>
  </si>
  <si>
    <t>ORD-04062</t>
  </si>
  <si>
    <t>CUST68176</t>
  </si>
  <si>
    <t>ORD-03967</t>
  </si>
  <si>
    <t>CUST37272</t>
  </si>
  <si>
    <t>ORD-03269</t>
  </si>
  <si>
    <t>CUST63780</t>
  </si>
  <si>
    <t>ORD-01600</t>
  </si>
  <si>
    <t>ORD-01003</t>
  </si>
  <si>
    <t>CUST87374</t>
  </si>
  <si>
    <t>ORD-00840</t>
  </si>
  <si>
    <t>CUST21706</t>
  </si>
  <si>
    <t>ORD-02591</t>
  </si>
  <si>
    <t>CUST31554</t>
  </si>
  <si>
    <t>ORD-02071</t>
  </si>
  <si>
    <t>CUST84689</t>
  </si>
  <si>
    <t>ORD-01919</t>
  </si>
  <si>
    <t>CUST47510</t>
  </si>
  <si>
    <t>ORD-03682</t>
  </si>
  <si>
    <t>CUST30084</t>
  </si>
  <si>
    <t>ORD-03702</t>
  </si>
  <si>
    <t>CUST35943</t>
  </si>
  <si>
    <t>ORD-00736</t>
  </si>
  <si>
    <t>CUST74868</t>
  </si>
  <si>
    <t>ORD-00108</t>
  </si>
  <si>
    <t>CUST71620</t>
  </si>
  <si>
    <t>ORD-02438</t>
  </si>
  <si>
    <t>24/11/2022</t>
  </si>
  <si>
    <t>CUST92064</t>
  </si>
  <si>
    <t>ORD-00833</t>
  </si>
  <si>
    <t>CUST53156</t>
  </si>
  <si>
    <t>ORD-00689</t>
  </si>
  <si>
    <t>CUST06352</t>
  </si>
  <si>
    <t>ORD-03363</t>
  </si>
  <si>
    <t>CUST98456</t>
  </si>
  <si>
    <t>ORD-01678</t>
  </si>
  <si>
    <t>CUST69653</t>
  </si>
  <si>
    <t>ORD-00040</t>
  </si>
  <si>
    <t>CUST53328</t>
  </si>
  <si>
    <t>ORD-01163</t>
  </si>
  <si>
    <t>CUST43541</t>
  </si>
  <si>
    <t>ORD-02426</t>
  </si>
  <si>
    <t>CUST17865</t>
  </si>
  <si>
    <t>ORD-01903</t>
  </si>
  <si>
    <t>CUST83392</t>
  </si>
  <si>
    <t>ORD-04042</t>
  </si>
  <si>
    <t>CUST13143</t>
  </si>
  <si>
    <t>ORD-03152</t>
  </si>
  <si>
    <t>CUST23783</t>
  </si>
  <si>
    <t>ORD-00762</t>
  </si>
  <si>
    <t>CUST56124</t>
  </si>
  <si>
    <t>ORD-01874</t>
  </si>
  <si>
    <t>CUST43568</t>
  </si>
  <si>
    <t>ORD-00910</t>
  </si>
  <si>
    <t>CUST43459</t>
  </si>
  <si>
    <t>ORD-00822</t>
  </si>
  <si>
    <t>CUST46373</t>
  </si>
  <si>
    <t>ORD-02848</t>
  </si>
  <si>
    <t>CUST09047</t>
  </si>
  <si>
    <t>ORD-03082</t>
  </si>
  <si>
    <t>CUST93135</t>
  </si>
  <si>
    <t>ORD-02336</t>
  </si>
  <si>
    <t>CUST70109</t>
  </si>
  <si>
    <t>ORD-00723</t>
  </si>
  <si>
    <t>CUST73920</t>
  </si>
  <si>
    <t>ORD-03941</t>
  </si>
  <si>
    <t>CUST54628</t>
  </si>
  <si>
    <t>ORD-02699</t>
  </si>
  <si>
    <t>CUST30292</t>
  </si>
  <si>
    <t>ORD-03348</t>
  </si>
  <si>
    <t>CUST22988</t>
  </si>
  <si>
    <t>ORD-01072</t>
  </si>
  <si>
    <t>CUST97294</t>
  </si>
  <si>
    <t>ORD-03476</t>
  </si>
  <si>
    <t>CUST72336</t>
  </si>
  <si>
    <t>ORD-02037</t>
  </si>
  <si>
    <t>CUST43812</t>
  </si>
  <si>
    <t>ORD-02102</t>
  </si>
  <si>
    <t>CUST33411</t>
  </si>
  <si>
    <t>ORD-01099</t>
  </si>
  <si>
    <t>CUST12441</t>
  </si>
  <si>
    <t>ORD-00296</t>
  </si>
  <si>
    <t>CUST10572</t>
  </si>
  <si>
    <t>ORD-02387</t>
  </si>
  <si>
    <t>CUST50482</t>
  </si>
  <si>
    <t>ORD-00046</t>
  </si>
  <si>
    <t>CUST01705</t>
  </si>
  <si>
    <t>ORD-03443</t>
  </si>
  <si>
    <t>CUST29477</t>
  </si>
  <si>
    <t>ORD-00039</t>
  </si>
  <si>
    <t>CUST51057</t>
  </si>
  <si>
    <t>ORD-03335</t>
  </si>
  <si>
    <t>CUST09205</t>
  </si>
  <si>
    <t>ORD-01985</t>
  </si>
  <si>
    <t>CUST62252</t>
  </si>
  <si>
    <t>ORD-03651</t>
  </si>
  <si>
    <t>CUST95089</t>
  </si>
  <si>
    <t>ORD-00855</t>
  </si>
  <si>
    <t>CUST20377</t>
  </si>
  <si>
    <t>ORD-02036</t>
  </si>
  <si>
    <t>CUST01271</t>
  </si>
  <si>
    <t>ORD-02142</t>
  </si>
  <si>
    <t>CUST09685</t>
  </si>
  <si>
    <t>ORD-00033</t>
  </si>
  <si>
    <t>CUST74345</t>
  </si>
  <si>
    <t>ORD-00019</t>
  </si>
  <si>
    <t>CUST27279</t>
  </si>
  <si>
    <t>ORD-00248</t>
  </si>
  <si>
    <t>ORD-02489</t>
  </si>
  <si>
    <t>CUST09533</t>
  </si>
  <si>
    <t>ORD-01253</t>
  </si>
  <si>
    <t>CUST22505</t>
  </si>
  <si>
    <t>ORD-00196</t>
  </si>
  <si>
    <t>CUST37557</t>
  </si>
  <si>
    <t>ORD-02698</t>
  </si>
  <si>
    <t>CUST60455</t>
  </si>
  <si>
    <t>ORD-00204</t>
  </si>
  <si>
    <t>CUST60582</t>
  </si>
  <si>
    <t>ORD-00293</t>
  </si>
  <si>
    <t>CUST52570</t>
  </si>
  <si>
    <t>ORD-01346</t>
  </si>
  <si>
    <t>CUST63670</t>
  </si>
  <si>
    <t>ORD-00913</t>
  </si>
  <si>
    <t>CUST25496</t>
  </si>
  <si>
    <t>ORD-00114</t>
  </si>
  <si>
    <t>CUST09240</t>
  </si>
  <si>
    <t>ORD-01751</t>
  </si>
  <si>
    <t>CUST01506</t>
  </si>
  <si>
    <t>ORD-03697</t>
  </si>
  <si>
    <t>CUST35363</t>
  </si>
  <si>
    <t>ORD-02056</t>
  </si>
  <si>
    <t>CUST33480</t>
  </si>
  <si>
    <t>ORD-03879</t>
  </si>
  <si>
    <t>CUST22795</t>
  </si>
  <si>
    <t>ORD-03317</t>
  </si>
  <si>
    <t>CUST33429</t>
  </si>
  <si>
    <t>ORD-03514</t>
  </si>
  <si>
    <t>CUST77487</t>
  </si>
  <si>
    <t>ORD-01630</t>
  </si>
  <si>
    <t>CUST77556</t>
  </si>
  <si>
    <t>ORD-03201</t>
  </si>
  <si>
    <t>CUST99262</t>
  </si>
  <si>
    <t>ORD-03641</t>
  </si>
  <si>
    <t>CUST69845</t>
  </si>
  <si>
    <t>ORD-00005</t>
  </si>
  <si>
    <t>CUST66045</t>
  </si>
  <si>
    <t>ORD-00176</t>
  </si>
  <si>
    <t>CUST81366</t>
  </si>
  <si>
    <t>ORD-00413</t>
  </si>
  <si>
    <t>CUST24888</t>
  </si>
  <si>
    <t>ORD-02231</t>
  </si>
  <si>
    <t>30/08/2022</t>
  </si>
  <si>
    <t>CUST06734</t>
  </si>
  <si>
    <t>ORD-01431</t>
  </si>
  <si>
    <t>CUST03275</t>
  </si>
  <si>
    <t>ORD-03100</t>
  </si>
  <si>
    <t>CUST55749</t>
  </si>
  <si>
    <t>ORD-00024</t>
  </si>
  <si>
    <t>ORD-03041</t>
  </si>
  <si>
    <t>CUST35537</t>
  </si>
  <si>
    <t>ORD-02422</t>
  </si>
  <si>
    <t>CUST80806</t>
  </si>
  <si>
    <t>ORD-02615</t>
  </si>
  <si>
    <t>CUST36242</t>
  </si>
  <si>
    <t>ORD-04133</t>
  </si>
  <si>
    <t>CUST61673</t>
  </si>
  <si>
    <t>ORD-02269</t>
  </si>
  <si>
    <t>CUST17627</t>
  </si>
  <si>
    <t>ORD-00027</t>
  </si>
  <si>
    <t>CUST34383</t>
  </si>
  <si>
    <t>ORD-00421</t>
  </si>
  <si>
    <t>CUST80414</t>
  </si>
  <si>
    <t>ORD-00960</t>
  </si>
  <si>
    <t>CUST61286</t>
  </si>
  <si>
    <t>ORD-00603</t>
  </si>
  <si>
    <t>CUST11712</t>
  </si>
  <si>
    <t>ORD-03058</t>
  </si>
  <si>
    <t>CUST75687</t>
  </si>
  <si>
    <t>ORD-00830</t>
  </si>
  <si>
    <t>CUST61741</t>
  </si>
  <si>
    <t>ORD-00516</t>
  </si>
  <si>
    <t>CUST07356</t>
  </si>
  <si>
    <t>ORD-03673</t>
  </si>
  <si>
    <t>CUST42403</t>
  </si>
  <si>
    <t>ORD-04052</t>
  </si>
  <si>
    <t>CUST70027</t>
  </si>
  <si>
    <t>ORD-03481</t>
  </si>
  <si>
    <t>CUST77456</t>
  </si>
  <si>
    <t>ORD-03266</t>
  </si>
  <si>
    <t>CUST94697</t>
  </si>
  <si>
    <t>ORD-01128</t>
  </si>
  <si>
    <t>CUST64957</t>
  </si>
  <si>
    <t>ORD-02681</t>
  </si>
  <si>
    <t>CUST22232</t>
  </si>
  <si>
    <t>ORD-00885</t>
  </si>
  <si>
    <t>CUST26006</t>
  </si>
  <si>
    <t>ORD-03811</t>
  </si>
  <si>
    <t>CUST17506</t>
  </si>
  <si>
    <t>ORD-03276</t>
  </si>
  <si>
    <t>CUST08733</t>
  </si>
  <si>
    <t>ORD-01577</t>
  </si>
  <si>
    <t>CUST22334</t>
  </si>
  <si>
    <t>ORD-00583</t>
  </si>
  <si>
    <t>CUST16103</t>
  </si>
  <si>
    <t>ORD-03374</t>
  </si>
  <si>
    <t>30/12/2023</t>
  </si>
  <si>
    <t>CUST19728</t>
  </si>
  <si>
    <t>ORD-03590</t>
  </si>
  <si>
    <t>CUST88984</t>
  </si>
  <si>
    <t>ORD-02341</t>
  </si>
  <si>
    <t>CUST63955</t>
  </si>
  <si>
    <t>ORD-01090</t>
  </si>
  <si>
    <t>CUST81568</t>
  </si>
  <si>
    <t>ORD-02009</t>
  </si>
  <si>
    <t>CUST02356</t>
  </si>
  <si>
    <t>ORD-03864</t>
  </si>
  <si>
    <t>CUST15933</t>
  </si>
  <si>
    <t>ORD-03244</t>
  </si>
  <si>
    <t>CUST42835</t>
  </si>
  <si>
    <t>ORD-00698</t>
  </si>
  <si>
    <t>CUST94944</t>
  </si>
  <si>
    <t>ORD-03015</t>
  </si>
  <si>
    <t>CUST53698</t>
  </si>
  <si>
    <t>ORD-02569</t>
  </si>
  <si>
    <t>23/01/2023</t>
  </si>
  <si>
    <t>CUST55735</t>
  </si>
  <si>
    <t>ORD-03658</t>
  </si>
  <si>
    <t>CUST59639</t>
  </si>
  <si>
    <t>ORD-00455</t>
  </si>
  <si>
    <t>CUST20908</t>
  </si>
  <si>
    <t>ORD-03302</t>
  </si>
  <si>
    <t>CUST00808</t>
  </si>
  <si>
    <t>ORD-00276</t>
  </si>
  <si>
    <t>CUST77008</t>
  </si>
  <si>
    <t>ORD-03325</t>
  </si>
  <si>
    <t>ORD-00082</t>
  </si>
  <si>
    <t>CUST20826</t>
  </si>
  <si>
    <t>ORD-01677</t>
  </si>
  <si>
    <t>CUST23764</t>
  </si>
  <si>
    <t>ORD-02651</t>
  </si>
  <si>
    <t>CUST11133</t>
  </si>
  <si>
    <t>ORD-00862</t>
  </si>
  <si>
    <t>CUST25585</t>
  </si>
  <si>
    <t>ORD-00502</t>
  </si>
  <si>
    <t>CUST52899</t>
  </si>
  <si>
    <t>ORD-03847</t>
  </si>
  <si>
    <t>CUST01197</t>
  </si>
  <si>
    <t>ORD-01567</t>
  </si>
  <si>
    <t>CUST20735</t>
  </si>
  <si>
    <t>ORD-02184</t>
  </si>
  <si>
    <t>CUST04059</t>
  </si>
  <si>
    <t>ORD-03372</t>
  </si>
  <si>
    <t>CUST23507</t>
  </si>
  <si>
    <t>ORD-02378</t>
  </si>
  <si>
    <t>CUST66835</t>
  </si>
  <si>
    <t>ORD-03585</t>
  </si>
  <si>
    <t>CUST38973</t>
  </si>
  <si>
    <t>ORD-02183</t>
  </si>
  <si>
    <t>CUST73899</t>
  </si>
  <si>
    <t>ORD-01801</t>
  </si>
  <si>
    <t>CUST42354</t>
  </si>
  <si>
    <t>ORD-01191</t>
  </si>
  <si>
    <t>CUST42018</t>
  </si>
  <si>
    <t>ORD-01367</t>
  </si>
  <si>
    <t>CUST32462</t>
  </si>
  <si>
    <t>ORD-00321</t>
  </si>
  <si>
    <t>CUST74301</t>
  </si>
  <si>
    <t>ORD-03973</t>
  </si>
  <si>
    <t>CUST60649</t>
  </si>
  <si>
    <t>ORD-00259</t>
  </si>
  <si>
    <t>CUST68265</t>
  </si>
  <si>
    <t>ORD-01295</t>
  </si>
  <si>
    <t>CUST43573</t>
  </si>
  <si>
    <t>ORD-04037</t>
  </si>
  <si>
    <t>CUST70226</t>
  </si>
  <si>
    <t>ORD-03087</t>
  </si>
  <si>
    <t>CUST32672</t>
  </si>
  <si>
    <t>ORD-01162</t>
  </si>
  <si>
    <t>CUST45949</t>
  </si>
  <si>
    <t>ORD-01742</t>
  </si>
  <si>
    <t>CUST91415</t>
  </si>
  <si>
    <t>ORD-02413</t>
  </si>
  <si>
    <t>CUST99486</t>
  </si>
  <si>
    <t>ORD-00933</t>
  </si>
  <si>
    <t>CUST94720</t>
  </si>
  <si>
    <t>ORD-01933</t>
  </si>
  <si>
    <t>CUST20246</t>
  </si>
  <si>
    <t>ORD-03355</t>
  </si>
  <si>
    <t>CUST79039</t>
  </si>
  <si>
    <t>ORD-01790</t>
  </si>
  <si>
    <t>CUST11770</t>
  </si>
  <si>
    <t>ORD-00546</t>
  </si>
  <si>
    <t>CUST11171</t>
  </si>
  <si>
    <t>ORD-02123</t>
  </si>
  <si>
    <t>23/07/2022</t>
  </si>
  <si>
    <t>CUST62186</t>
  </si>
  <si>
    <t>ORD-02806</t>
  </si>
  <si>
    <t>CUST69501</t>
  </si>
  <si>
    <t>ORD-04085</t>
  </si>
  <si>
    <t>CUST20306</t>
  </si>
  <si>
    <t>ORD-01794</t>
  </si>
  <si>
    <t>CUST42681</t>
  </si>
  <si>
    <t>ORD-00473</t>
  </si>
  <si>
    <t>CUST19554</t>
  </si>
  <si>
    <t>ORD-01652</t>
  </si>
  <si>
    <t>CUST31119</t>
  </si>
  <si>
    <t>ORD-00310</t>
  </si>
  <si>
    <t>CUST01960</t>
  </si>
  <si>
    <t>ORD-00847</t>
  </si>
  <si>
    <t>CUST36203</t>
  </si>
  <si>
    <t>ORD-01755</t>
  </si>
  <si>
    <t>CUST47141</t>
  </si>
  <si>
    <t>ORD-01549</t>
  </si>
  <si>
    <t>CUST76040</t>
  </si>
  <si>
    <t>ORD-00997</t>
  </si>
  <si>
    <t>CUST53232</t>
  </si>
  <si>
    <t>ORD-04029</t>
  </si>
  <si>
    <t>CUST20995</t>
  </si>
  <si>
    <t>Deepa Shah</t>
  </si>
  <si>
    <t>ORD-03288</t>
  </si>
  <si>
    <t>CUST96629</t>
  </si>
  <si>
    <t>ORD-02314</t>
  </si>
  <si>
    <t>CUST99949</t>
  </si>
  <si>
    <t>ORD-04092</t>
  </si>
  <si>
    <t>CUST89947</t>
  </si>
  <si>
    <t>ORD-00308</t>
  </si>
  <si>
    <t>CUST07042</t>
  </si>
  <si>
    <t>ORD-00887</t>
  </si>
  <si>
    <t>CUST50884</t>
  </si>
  <si>
    <t>ORD-00397</t>
  </si>
  <si>
    <t>CUST17107</t>
  </si>
  <si>
    <t>ORD-00955</t>
  </si>
  <si>
    <t>CUST63974</t>
  </si>
  <si>
    <t>ORD-00875</t>
  </si>
  <si>
    <t>CUST89431</t>
  </si>
  <si>
    <t>ORD-01740</t>
  </si>
  <si>
    <t>CUST21895</t>
  </si>
  <si>
    <t>ORD-00169</t>
  </si>
  <si>
    <t>CUST14141</t>
  </si>
  <si>
    <t>Nikhil Das</t>
  </si>
  <si>
    <t>ORD-00626</t>
  </si>
  <si>
    <t>CUST10712</t>
  </si>
  <si>
    <t>ORD-01142</t>
  </si>
  <si>
    <t>CUST59363</t>
  </si>
  <si>
    <t>ORD-02077</t>
  </si>
  <si>
    <t>CUST06928</t>
  </si>
  <si>
    <t>ORD-02987</t>
  </si>
  <si>
    <t>CUST78771</t>
  </si>
  <si>
    <t>ORD-03554</t>
  </si>
  <si>
    <t>CUST02299</t>
  </si>
  <si>
    <t>ORD-03655</t>
  </si>
  <si>
    <t>CUST44723</t>
  </si>
  <si>
    <t>ORD-02465</t>
  </si>
  <si>
    <t>CUST74998</t>
  </si>
  <si>
    <t>ORD-04187</t>
  </si>
  <si>
    <t>CUST58320</t>
  </si>
  <si>
    <t>ORD-00094</t>
  </si>
  <si>
    <t>CUST12581</t>
  </si>
  <si>
    <t>ORD-03410</t>
  </si>
  <si>
    <t>CUST69094</t>
  </si>
  <si>
    <t>ORD-03917</t>
  </si>
  <si>
    <t>CUST40587</t>
  </si>
  <si>
    <t>ORD-01482</t>
  </si>
  <si>
    <t>CUST43427</t>
  </si>
  <si>
    <t>ORD-02055</t>
  </si>
  <si>
    <t>CUST92237</t>
  </si>
  <si>
    <t>ORD-03552</t>
  </si>
  <si>
    <t>CUST47390</t>
  </si>
  <si>
    <t>ORD-00147</t>
  </si>
  <si>
    <t>CUST66395</t>
  </si>
  <si>
    <t>ORD-03721</t>
  </si>
  <si>
    <t>CUST98311</t>
  </si>
  <si>
    <t>ORD-02238</t>
  </si>
  <si>
    <t>CUST61636</t>
  </si>
  <si>
    <t>ORD-00193</t>
  </si>
  <si>
    <t>CUST20505</t>
  </si>
  <si>
    <t>ORD-00722</t>
  </si>
  <si>
    <t>CUST22239</t>
  </si>
  <si>
    <t>ORD-03234</t>
  </si>
  <si>
    <t>CUST23301</t>
  </si>
  <si>
    <t>ORD-00363</t>
  </si>
  <si>
    <t>CUST26055</t>
  </si>
  <si>
    <t>ORD-03203</t>
  </si>
  <si>
    <t>CUST79007</t>
  </si>
  <si>
    <t>ORD-00431</t>
  </si>
  <si>
    <t>CUST12471</t>
  </si>
  <si>
    <t>ORD-00442</t>
  </si>
  <si>
    <t>CUST98850</t>
  </si>
  <si>
    <t>ORD-03366</t>
  </si>
  <si>
    <t>29/12/2023</t>
  </si>
  <si>
    <t>CUST68537</t>
  </si>
  <si>
    <t>ORD-01892</t>
  </si>
  <si>
    <t>CUST98022</t>
  </si>
  <si>
    <t>ORD-01106</t>
  </si>
  <si>
    <t>CUST22860</t>
  </si>
  <si>
    <t>ORD-01362</t>
  </si>
  <si>
    <t>CUST75771</t>
  </si>
  <si>
    <t>ORD-01581</t>
  </si>
  <si>
    <t>CUST13351</t>
  </si>
  <si>
    <t>ORD-00152</t>
  </si>
  <si>
    <t>CUST55982</t>
  </si>
  <si>
    <t>Meera Bose</t>
  </si>
  <si>
    <t>ORD-03040</t>
  </si>
  <si>
    <t>CUST92392</t>
  </si>
  <si>
    <t>ORD-01709</t>
  </si>
  <si>
    <t>CUST24292</t>
  </si>
  <si>
    <t>ORD-04130</t>
  </si>
  <si>
    <t>CUST33881</t>
  </si>
  <si>
    <t>ORD-02290</t>
  </si>
  <si>
    <t>CUST57859</t>
  </si>
  <si>
    <t>ORD-03083</t>
  </si>
  <si>
    <t>CUST78430</t>
  </si>
  <si>
    <t>ORD-01556</t>
  </si>
  <si>
    <t>CUST84287</t>
  </si>
  <si>
    <t>ORD-03820</t>
  </si>
  <si>
    <t>CUST00780</t>
  </si>
  <si>
    <t>ORD-02483</t>
  </si>
  <si>
    <t>CUST37391</t>
  </si>
  <si>
    <t>ORD-00360</t>
  </si>
  <si>
    <t>CUST65000</t>
  </si>
  <si>
    <t>ORD-02864</t>
  </si>
  <si>
    <t>CUST39044</t>
  </si>
  <si>
    <t>ORD-02366</t>
  </si>
  <si>
    <t>CUST55712</t>
  </si>
  <si>
    <t>ORD-02439</t>
  </si>
  <si>
    <t>CUST05236</t>
  </si>
  <si>
    <t>ORD-01672</t>
  </si>
  <si>
    <t>CUST15767</t>
  </si>
  <si>
    <t>ORD-01368</t>
  </si>
  <si>
    <t>CUST02383</t>
  </si>
  <si>
    <t>ORD-04112</t>
  </si>
  <si>
    <t>CUST28483</t>
  </si>
  <si>
    <t>ORD-02943</t>
  </si>
  <si>
    <t>CUST64972</t>
  </si>
  <si>
    <t>ORD-00353</t>
  </si>
  <si>
    <t>CUST09451</t>
  </si>
  <si>
    <t>ORD-00520</t>
  </si>
  <si>
    <t>CUST37089</t>
  </si>
  <si>
    <t>ORD-00930</t>
  </si>
  <si>
    <t>CUST93704</t>
  </si>
  <si>
    <t>ORD-03564</t>
  </si>
  <si>
    <t>CUST37631</t>
  </si>
  <si>
    <t>ORD-01710</t>
  </si>
  <si>
    <t>CUST45078</t>
  </si>
  <si>
    <t>ORD-02303</t>
  </si>
  <si>
    <t>CUST73687</t>
  </si>
  <si>
    <t>ORD-02596</t>
  </si>
  <si>
    <t>CUST81623</t>
  </si>
  <si>
    <t>ORD-01373</t>
  </si>
  <si>
    <t>CUST56843</t>
  </si>
  <si>
    <t>ORD-01358</t>
  </si>
  <si>
    <t>CUST24273</t>
  </si>
  <si>
    <t>ORD-02472</t>
  </si>
  <si>
    <t>CUST85179</t>
  </si>
  <si>
    <t>ORD-03876</t>
  </si>
  <si>
    <t>CUST87444</t>
  </si>
  <si>
    <t>ORD-02435</t>
  </si>
  <si>
    <t>CUST20967</t>
  </si>
  <si>
    <t>ORD-02722</t>
  </si>
  <si>
    <t>CUST57029</t>
  </si>
  <si>
    <t>ORD-01260</t>
  </si>
  <si>
    <t>CUST55880</t>
  </si>
  <si>
    <t>ORD-03688</t>
  </si>
  <si>
    <t>CUST87861</t>
  </si>
  <si>
    <t>ORD-03284</t>
  </si>
  <si>
    <t>CUST26543</t>
  </si>
  <si>
    <t>ORD-02889</t>
  </si>
  <si>
    <t>CUST93642</t>
  </si>
  <si>
    <t>ORD-02509</t>
  </si>
  <si>
    <t>CUST45867</t>
  </si>
  <si>
    <t>ORD-03833</t>
  </si>
  <si>
    <t>CUST19407</t>
  </si>
  <si>
    <t>ORD-02473</t>
  </si>
  <si>
    <t>CUST36383</t>
  </si>
  <si>
    <t>ORD-02225</t>
  </si>
  <si>
    <t>CUST76092</t>
  </si>
  <si>
    <t>ORD-01943</t>
  </si>
  <si>
    <t>CUST27635</t>
  </si>
  <si>
    <t>ORD-02312</t>
  </si>
  <si>
    <t>CUST81714</t>
  </si>
  <si>
    <t>ORD-01416</t>
  </si>
  <si>
    <t>ORD-03584</t>
  </si>
  <si>
    <t>CUST44948</t>
  </si>
  <si>
    <t>ORD-02320</t>
  </si>
  <si>
    <t>CUST01629</t>
  </si>
  <si>
    <t>ORD-00477</t>
  </si>
  <si>
    <t>CUST11769</t>
  </si>
  <si>
    <t>ORD-01470</t>
  </si>
  <si>
    <t>CUST64854</t>
  </si>
  <si>
    <t>ORD-02902</t>
  </si>
  <si>
    <t>CUST92378</t>
  </si>
  <si>
    <t>ORD-02493</t>
  </si>
  <si>
    <t>CUST53174</t>
  </si>
  <si>
    <t>ORD-01625</t>
  </si>
  <si>
    <t>CUST55070</t>
  </si>
  <si>
    <t>ORD-00641</t>
  </si>
  <si>
    <t>CUST42461</t>
  </si>
  <si>
    <t>ORD-01828</t>
  </si>
  <si>
    <t>CUST21183</t>
  </si>
  <si>
    <t>ORD-01958</t>
  </si>
  <si>
    <t>CUST44438</t>
  </si>
  <si>
    <t>ORD-00380</t>
  </si>
  <si>
    <t>CUST14649</t>
  </si>
  <si>
    <t>ORD-00184</t>
  </si>
  <si>
    <t>CUST00684</t>
  </si>
  <si>
    <t>ORD-04024</t>
  </si>
  <si>
    <t>CUST40456</t>
  </si>
  <si>
    <t>ORD-02964</t>
  </si>
  <si>
    <t>CUST46382</t>
  </si>
  <si>
    <t>ORD-04070</t>
  </si>
  <si>
    <t>CUST44343</t>
  </si>
  <si>
    <t>ORD-00899</t>
  </si>
  <si>
    <t>CUST12934</t>
  </si>
  <si>
    <t>ORD-01931</t>
  </si>
  <si>
    <t>CUST56329</t>
  </si>
  <si>
    <t>ORD-01271</t>
  </si>
  <si>
    <t>CUST89833</t>
  </si>
  <si>
    <t>ORD-02502</t>
  </si>
  <si>
    <t>CUST57769</t>
  </si>
  <si>
    <t>ORD-02471</t>
  </si>
  <si>
    <t>CUST13297</t>
  </si>
  <si>
    <t>ORD-00278</t>
  </si>
  <si>
    <t>CUST14008</t>
  </si>
  <si>
    <t>ORD-01585</t>
  </si>
  <si>
    <t>CUST80517</t>
  </si>
  <si>
    <t>ORD-03822</t>
  </si>
  <si>
    <t>CUST66429</t>
  </si>
  <si>
    <t>ORD-01043</t>
  </si>
  <si>
    <t>CUST85718</t>
  </si>
  <si>
    <t>ORD-03219</t>
  </si>
  <si>
    <t>CUST75320</t>
  </si>
  <si>
    <t>ORD-01774</t>
  </si>
  <si>
    <t>CUST82194</t>
  </si>
  <si>
    <t>ORD-00137</t>
  </si>
  <si>
    <t>CUST00764</t>
  </si>
  <si>
    <t>ORD-02072</t>
  </si>
  <si>
    <t>CUST80210</t>
  </si>
  <si>
    <t>ORD-00212</t>
  </si>
  <si>
    <t>CUST28918</t>
  </si>
  <si>
    <t>ORD-00984</t>
  </si>
  <si>
    <t>CUST55320</t>
  </si>
  <si>
    <t>ORD-03746</t>
  </si>
  <si>
    <t>CUST06683</t>
  </si>
  <si>
    <t>ORD-00340</t>
  </si>
  <si>
    <t>CUST72613</t>
  </si>
  <si>
    <t>ORD-03546</t>
  </si>
  <si>
    <t>CUST33381</t>
  </si>
  <si>
    <t>ORD-03786</t>
  </si>
  <si>
    <t>CUST30148</t>
  </si>
  <si>
    <t>ORD-03662</t>
  </si>
  <si>
    <t>CUST72198</t>
  </si>
  <si>
    <t>ORD-02558</t>
  </si>
  <si>
    <t>CUST46065</t>
  </si>
  <si>
    <t>ORD-02482</t>
  </si>
  <si>
    <t>CUST15107</t>
  </si>
  <si>
    <t>ORD-03570</t>
  </si>
  <si>
    <t>CUST46618</t>
  </si>
  <si>
    <t>ORD-03377</t>
  </si>
  <si>
    <t>CUST63612</t>
  </si>
  <si>
    <t>ORD-04064</t>
  </si>
  <si>
    <t>CUST01728</t>
  </si>
  <si>
    <t>ORD-02770</t>
  </si>
  <si>
    <t>CUST50030</t>
  </si>
  <si>
    <t>ORD-03629</t>
  </si>
  <si>
    <t>ORD-00792</t>
  </si>
  <si>
    <t>Rohan Reddy</t>
  </si>
  <si>
    <t>ORD-01760</t>
  </si>
  <si>
    <t>CUST10245</t>
  </si>
  <si>
    <t>ORD-01846</t>
  </si>
  <si>
    <t>CUST07057</t>
  </si>
  <si>
    <t>ORD-03700</t>
  </si>
  <si>
    <t>CUST90578</t>
  </si>
  <si>
    <t>ORD-01198</t>
  </si>
  <si>
    <t>CUST90801</t>
  </si>
  <si>
    <t>ORD-03617</t>
  </si>
  <si>
    <t>CUST82513</t>
  </si>
  <si>
    <t>ORD-02962</t>
  </si>
  <si>
    <t>CUST66452</t>
  </si>
  <si>
    <t>ORD-01908</t>
  </si>
  <si>
    <t>CUST76107</t>
  </si>
  <si>
    <t>ORD-01791</t>
  </si>
  <si>
    <t>CUST01822</t>
  </si>
  <si>
    <t>ORD-01345</t>
  </si>
  <si>
    <t>CUST45352</t>
  </si>
  <si>
    <t>ORD-01806</t>
  </si>
  <si>
    <t>CUST55100</t>
  </si>
  <si>
    <t>ORD-01817</t>
  </si>
  <si>
    <t>CUST33739</t>
  </si>
  <si>
    <t>ORD-02608</t>
  </si>
  <si>
    <t>CUST97191</t>
  </si>
  <si>
    <t>ORD-03745</t>
  </si>
  <si>
    <t>CUST90657</t>
  </si>
  <si>
    <t>ORD-00825</t>
  </si>
  <si>
    <t>CUST51985</t>
  </si>
  <si>
    <t>ORD-02399</t>
  </si>
  <si>
    <t>CUST55942</t>
  </si>
  <si>
    <t>ORD-00991</t>
  </si>
  <si>
    <t>CUST03567</t>
  </si>
  <si>
    <t>ORD-03915</t>
  </si>
  <si>
    <t>CUST79020</t>
  </si>
  <si>
    <t>ORD-00818</t>
  </si>
  <si>
    <t>CUST07023</t>
  </si>
  <si>
    <t>ORD-00937</t>
  </si>
  <si>
    <t>CUST46314</t>
  </si>
  <si>
    <t>ORD-01069</t>
  </si>
  <si>
    <t>CUST92885</t>
  </si>
  <si>
    <t>ORD-03613</t>
  </si>
  <si>
    <t>CUST46029</t>
  </si>
  <si>
    <t>ORD-03744</t>
  </si>
  <si>
    <t>CUST99332</t>
  </si>
  <si>
    <t>ORD-01392</t>
  </si>
  <si>
    <t>20/09/2021</t>
  </si>
  <si>
    <t>CUST84604</t>
  </si>
  <si>
    <t>ORD-01018</t>
  </si>
  <si>
    <t>CUST44454</t>
  </si>
  <si>
    <t>ORD-02461</t>
  </si>
  <si>
    <t>CUST40699</t>
  </si>
  <si>
    <t>ORD-03162</t>
  </si>
  <si>
    <t>CUST64139</t>
  </si>
  <si>
    <t>ORD-00408</t>
  </si>
  <si>
    <t>CUST53614</t>
  </si>
  <si>
    <t>ORD-03774</t>
  </si>
  <si>
    <t>CUST67934</t>
  </si>
  <si>
    <t>ORD-03936</t>
  </si>
  <si>
    <t>CUST41339</t>
  </si>
  <si>
    <t>ORD-00332</t>
  </si>
  <si>
    <t>CUST41074</t>
  </si>
  <si>
    <t>ORD-03979</t>
  </si>
  <si>
    <t>CUST11949</t>
  </si>
  <si>
    <t>ORD-02583</t>
  </si>
  <si>
    <t>CUST12302</t>
  </si>
  <si>
    <t>ORD-00168</t>
  </si>
  <si>
    <t>CUST93790</t>
  </si>
  <si>
    <t>ORD-03195</t>
  </si>
  <si>
    <t>CUST34227</t>
  </si>
  <si>
    <t>ORD-03568</t>
  </si>
  <si>
    <t>CUST25934</t>
  </si>
  <si>
    <t>ORD-03574</t>
  </si>
  <si>
    <t>CUST89268</t>
  </si>
  <si>
    <t>ORD-00297</t>
  </si>
  <si>
    <t>CUST79842</t>
  </si>
  <si>
    <t>ORD-01214</t>
  </si>
  <si>
    <t>CUST35473</t>
  </si>
  <si>
    <t>ORD-00576</t>
  </si>
  <si>
    <t>CUST60901</t>
  </si>
  <si>
    <t>ORD-00320</t>
  </si>
  <si>
    <t>CUST42313</t>
  </si>
  <si>
    <t>ORD-04068</t>
  </si>
  <si>
    <t>CUST38940</t>
  </si>
  <si>
    <t>ORD-00831</t>
  </si>
  <si>
    <t>CUST89108</t>
  </si>
  <si>
    <t>ORD-00663</t>
  </si>
  <si>
    <t>CUST83467</t>
  </si>
  <si>
    <t>ORD-01197</t>
  </si>
  <si>
    <t>CUST79216</t>
  </si>
  <si>
    <t>ORD-03301</t>
  </si>
  <si>
    <t>CUST23165</t>
  </si>
  <si>
    <t>ORD-01301</t>
  </si>
  <si>
    <t>CUST03306</t>
  </si>
  <si>
    <t>ORD-02652</t>
  </si>
  <si>
    <t>CUST68660</t>
  </si>
  <si>
    <t>ORD-03334</t>
  </si>
  <si>
    <t>CUST68810</t>
  </si>
  <si>
    <t>ORD-03776</t>
  </si>
  <si>
    <t>CUST73430</t>
  </si>
  <si>
    <t>ORD-00536</t>
  </si>
  <si>
    <t>CUST36425</t>
  </si>
  <si>
    <t>ORD-02061</t>
  </si>
  <si>
    <t>CUST88965</t>
  </si>
  <si>
    <t>ORD-01588</t>
  </si>
  <si>
    <t>CUST52878</t>
  </si>
  <si>
    <t>ORD-00333</t>
  </si>
  <si>
    <t>CUST88068</t>
  </si>
  <si>
    <t>ORD-02953</t>
  </si>
  <si>
    <t>CUST69533</t>
  </si>
  <si>
    <t>ORD-01264</t>
  </si>
  <si>
    <t>CUST96144</t>
  </si>
  <si>
    <t>ORD-02904</t>
  </si>
  <si>
    <t>CUST88828</t>
  </si>
  <si>
    <t>ORD-02919</t>
  </si>
  <si>
    <t>CUST99491</t>
  </si>
  <si>
    <t>ORD-01655</t>
  </si>
  <si>
    <t>ORD-02612</t>
  </si>
  <si>
    <t>CUST04336</t>
  </si>
  <si>
    <t>ORD-00938</t>
  </si>
  <si>
    <t>CUST93635</t>
  </si>
  <si>
    <t>ORD-03313</t>
  </si>
  <si>
    <t>CUST96995</t>
  </si>
  <si>
    <t>ORD-04097</t>
  </si>
  <si>
    <t>CUST91716</t>
  </si>
  <si>
    <t>ORD-02965</t>
  </si>
  <si>
    <t>CUST90321</t>
  </si>
  <si>
    <t>ORD-00521</t>
  </si>
  <si>
    <t>CUST03527</t>
  </si>
  <si>
    <t>ORD-02257</t>
  </si>
  <si>
    <t>CUST98457</t>
  </si>
  <si>
    <t>ORD-00561</t>
  </si>
  <si>
    <t>CUST12729</t>
  </si>
  <si>
    <t>ORD-04197</t>
  </si>
  <si>
    <t>CUST98908</t>
  </si>
  <si>
    <t>ORD-02512</t>
  </si>
  <si>
    <t>CUST90307</t>
  </si>
  <si>
    <t>ORD-00961</t>
  </si>
  <si>
    <t>CUST15494</t>
  </si>
  <si>
    <t>ORD-01161</t>
  </si>
  <si>
    <t>CUST99492</t>
  </si>
  <si>
    <t>ORD-02518</t>
  </si>
  <si>
    <t>CUST08264</t>
  </si>
  <si>
    <t>ORD-01776</t>
  </si>
  <si>
    <t>CUST91761</t>
  </si>
  <si>
    <t>ORD-02954</t>
  </si>
  <si>
    <t>CUST48148</t>
  </si>
  <si>
    <t>ORD-01442</t>
  </si>
  <si>
    <t>CUST07818</t>
  </si>
  <si>
    <t>ORD-02480</t>
  </si>
  <si>
    <t>CUST00142</t>
  </si>
  <si>
    <t>ORD-03130</t>
  </si>
  <si>
    <t>14/09/2023</t>
  </si>
  <si>
    <t>CUST42331</t>
  </si>
  <si>
    <t>ORD-01332</t>
  </si>
  <si>
    <t>CUST68136</t>
  </si>
  <si>
    <t>ORD-02126</t>
  </si>
  <si>
    <t>CUST82300</t>
  </si>
  <si>
    <t>Aditya Verma</t>
  </si>
  <si>
    <t>ORD-00017</t>
  </si>
  <si>
    <t>CUST24691</t>
  </si>
  <si>
    <t>ORD-03471</t>
  </si>
  <si>
    <t>CUST34890</t>
  </si>
  <si>
    <t>ORD-01132</t>
  </si>
  <si>
    <t>CUST78632</t>
  </si>
  <si>
    <t>ORD-04116</t>
  </si>
  <si>
    <t>CUST40250</t>
  </si>
  <si>
    <t>ORD-00658</t>
  </si>
  <si>
    <t>CUST16403</t>
  </si>
  <si>
    <t>ORD-01656</t>
  </si>
  <si>
    <t>CUST94727</t>
  </si>
  <si>
    <t>ORD-03442</t>
  </si>
  <si>
    <t>CUST90404</t>
  </si>
  <si>
    <t>ORD-03180</t>
  </si>
  <si>
    <t>CUST65855</t>
  </si>
  <si>
    <t>ORD-00393</t>
  </si>
  <si>
    <t>CUST84712</t>
  </si>
  <si>
    <t>ORD-01696</t>
  </si>
  <si>
    <t>CUST42627</t>
  </si>
  <si>
    <t>ORD-01296</t>
  </si>
  <si>
    <t>CUST28222</t>
  </si>
  <si>
    <t>ORD-00844</t>
  </si>
  <si>
    <t>CUST33448</t>
  </si>
  <si>
    <t>ORD-01428</t>
  </si>
  <si>
    <t>CUST77645</t>
  </si>
  <si>
    <t>ORD-01590</t>
  </si>
  <si>
    <t>CUST86639</t>
  </si>
  <si>
    <t>ORD-03472</t>
  </si>
  <si>
    <t>CUST99763</t>
  </si>
  <si>
    <t>ORD-00181</t>
  </si>
  <si>
    <t>CUST09112</t>
  </si>
  <si>
    <t>ORD-01632</t>
  </si>
  <si>
    <t>CUST95874</t>
  </si>
  <si>
    <t>ORD-01293</t>
  </si>
  <si>
    <t>CUST71906</t>
  </si>
  <si>
    <t>ORD-02271</t>
  </si>
  <si>
    <t>CUST64969</t>
  </si>
  <si>
    <t>ORD-03525</t>
  </si>
  <si>
    <t>CUST05396</t>
  </si>
  <si>
    <t>ORD-03683</t>
  </si>
  <si>
    <t>CUST23854</t>
  </si>
  <si>
    <t>ORD-00555</t>
  </si>
  <si>
    <t>CUST68739</t>
  </si>
  <si>
    <t>ORD-03016</t>
  </si>
  <si>
    <t>CUST64559</t>
  </si>
  <si>
    <t>ORD-02284</t>
  </si>
  <si>
    <t>CUST37893</t>
  </si>
  <si>
    <t>ORD-03157</t>
  </si>
  <si>
    <t>CUST79492</t>
  </si>
  <si>
    <t>ORD-03392</t>
  </si>
  <si>
    <t>CUST98375</t>
  </si>
  <si>
    <t>ORD-02810</t>
  </si>
  <si>
    <t>CUST60489</t>
  </si>
  <si>
    <t>ORD-00993</t>
  </si>
  <si>
    <t>CUST44486</t>
  </si>
  <si>
    <t>ORD-03359</t>
  </si>
  <si>
    <t>CUST32879</t>
  </si>
  <si>
    <t>ORD-02602</t>
  </si>
  <si>
    <t>CUST51085</t>
  </si>
  <si>
    <t>ORD-00171</t>
  </si>
  <si>
    <t>CUST76866</t>
  </si>
  <si>
    <t>ORD-00687</t>
  </si>
  <si>
    <t>CUST92441</t>
  </si>
  <si>
    <t>ORD-02294</t>
  </si>
  <si>
    <t>CUST45988</t>
  </si>
  <si>
    <t>ORD-02358</t>
  </si>
  <si>
    <t>CUST18994</t>
  </si>
  <si>
    <t>ORD-03764</t>
  </si>
  <si>
    <t>CUST98746</t>
  </si>
  <si>
    <t>ORD-03720</t>
  </si>
  <si>
    <t>CUST38522</t>
  </si>
  <si>
    <t>ORD-03005</t>
  </si>
  <si>
    <t>CUST48500</t>
  </si>
  <si>
    <t>ORD-03696</t>
  </si>
  <si>
    <t>CUST19992</t>
  </si>
  <si>
    <t>ORD-00720</t>
  </si>
  <si>
    <t>CUST10417</t>
  </si>
  <si>
    <t>ORD-02517</t>
  </si>
  <si>
    <t>29/12/2022</t>
  </si>
  <si>
    <t>CUST41813</t>
  </si>
  <si>
    <t>ORD-00526</t>
  </si>
  <si>
    <t>CUST44854</t>
  </si>
  <si>
    <t>ORD-00670</t>
  </si>
  <si>
    <t>CUST29205</t>
  </si>
  <si>
    <t>ORD-03328</t>
  </si>
  <si>
    <t>ORD-02597</t>
  </si>
  <si>
    <t>CUST48131</t>
  </si>
  <si>
    <t>ORD-00999</t>
  </si>
  <si>
    <t>CUST40323</t>
  </si>
  <si>
    <t>ORD-03827</t>
  </si>
  <si>
    <t>CUST03364</t>
  </si>
  <si>
    <t>ORD-03474</t>
  </si>
  <si>
    <t>CUST68381</t>
  </si>
  <si>
    <t>ORD-02421</t>
  </si>
  <si>
    <t>CUST94458</t>
  </si>
  <si>
    <t>ORD-00054</t>
  </si>
  <si>
    <t>CUST65539</t>
  </si>
  <si>
    <t>ORD-02745</t>
  </si>
  <si>
    <t>CUST89552</t>
  </si>
  <si>
    <t>ORD-03803</t>
  </si>
  <si>
    <t>CUST18219</t>
  </si>
  <si>
    <t>ORD-01825</t>
  </si>
  <si>
    <t>CUST98135</t>
  </si>
  <si>
    <t>ORD-03007</t>
  </si>
  <si>
    <t>CUST57212</t>
  </si>
  <si>
    <t>ORD-02587</t>
  </si>
  <si>
    <t>CUST42705</t>
  </si>
  <si>
    <t>ORD-03614</t>
  </si>
  <si>
    <t>CUST04682</t>
  </si>
  <si>
    <t>ORD-03494</t>
  </si>
  <si>
    <t>CUST06002</t>
  </si>
  <si>
    <t>ORD-03984</t>
  </si>
  <si>
    <t>CUST54260</t>
  </si>
  <si>
    <t>ORD-01832</t>
  </si>
  <si>
    <t>CUST40044</t>
  </si>
  <si>
    <t>ORD-03161</t>
  </si>
  <si>
    <t>CUST77629</t>
  </si>
  <si>
    <t>ORD-01193</t>
  </si>
  <si>
    <t>CUST13957</t>
  </si>
  <si>
    <t>ORD-04108</t>
  </si>
  <si>
    <t>CUST02996</t>
  </si>
  <si>
    <t>ORD-02875</t>
  </si>
  <si>
    <t>CUST97371</t>
  </si>
  <si>
    <t>ORD-01889</t>
  </si>
  <si>
    <t>CUST95351</t>
  </si>
  <si>
    <t>ORD-03814</t>
  </si>
  <si>
    <t>CUST84704</t>
  </si>
  <si>
    <t>ORD-03899</t>
  </si>
  <si>
    <t>CUST68293</t>
  </si>
  <si>
    <t>ORD-04063</t>
  </si>
  <si>
    <t>CUST86629</t>
  </si>
  <si>
    <t>ORD-02859</t>
  </si>
  <si>
    <t>CUST98103</t>
  </si>
  <si>
    <t>ORD-03258</t>
  </si>
  <si>
    <t>CUST96311</t>
  </si>
  <si>
    <t>ORD-03938</t>
  </si>
  <si>
    <t>CUST11052</t>
  </si>
  <si>
    <t>ORD-01276</t>
  </si>
  <si>
    <t>CUST57127</t>
  </si>
  <si>
    <t>ORD-00739</t>
  </si>
  <si>
    <t>CUST79943</t>
  </si>
  <si>
    <t>ORD-03845</t>
  </si>
  <si>
    <t>29/07/2024</t>
  </si>
  <si>
    <t>CUST16479</t>
  </si>
  <si>
    <t>ORD-00992</t>
  </si>
  <si>
    <t>CUST50288</t>
  </si>
  <si>
    <t>ORD-02051</t>
  </si>
  <si>
    <t>21/06/2022</t>
  </si>
  <si>
    <t>CUST76675</t>
  </si>
  <si>
    <t>ORD-03996</t>
  </si>
  <si>
    <t>CUST21024</t>
  </si>
  <si>
    <t>ORD-01177</t>
  </si>
  <si>
    <t>CUST30988</t>
  </si>
  <si>
    <t>ORD-00048</t>
  </si>
  <si>
    <t>CUST66040</t>
  </si>
  <si>
    <t>ORD-00606</t>
  </si>
  <si>
    <t>CUST28576</t>
  </si>
  <si>
    <t>ORD-03939</t>
  </si>
  <si>
    <t>CUST03602</t>
  </si>
  <si>
    <t>ORD-03994</t>
  </si>
  <si>
    <t>CUST52703</t>
  </si>
  <si>
    <t>ORD-00673</t>
  </si>
  <si>
    <t>CUST95082</t>
  </si>
  <si>
    <t>ORD-00488</t>
  </si>
  <si>
    <t>CUST37691</t>
  </si>
  <si>
    <t>ORD-00300</t>
  </si>
  <si>
    <t>CUST03819</t>
  </si>
  <si>
    <t>ORD-02840</t>
  </si>
  <si>
    <t>CUST58515</t>
  </si>
  <si>
    <t>ORD-03537</t>
  </si>
  <si>
    <t>CUST44168</t>
  </si>
  <si>
    <t>ORD-02383</t>
  </si>
  <si>
    <t>CUST86276</t>
  </si>
  <si>
    <t>ORD-01930</t>
  </si>
  <si>
    <t>ORD-03183</t>
  </si>
  <si>
    <t>CUST13349</t>
  </si>
  <si>
    <t>ORD-02855</t>
  </si>
  <si>
    <t>CUST40126</t>
  </si>
  <si>
    <t>ORD-03256</t>
  </si>
  <si>
    <t>CUST28145</t>
  </si>
  <si>
    <t>ORD-00107</t>
  </si>
  <si>
    <t>CUST65665</t>
  </si>
  <si>
    <t>ORD-00607</t>
  </si>
  <si>
    <t>CUST28390</t>
  </si>
  <si>
    <t>ORD-02533</t>
  </si>
  <si>
    <t>CUST12043</t>
  </si>
  <si>
    <t>ORD-01222</t>
  </si>
  <si>
    <t>CUST75358</t>
  </si>
  <si>
    <t>ORD-03974</t>
  </si>
  <si>
    <t>CUST86540</t>
  </si>
  <si>
    <t>ORD-03165</t>
  </si>
  <si>
    <t>CUST41533</t>
  </si>
  <si>
    <t>ORD-00079</t>
  </si>
  <si>
    <t>CUST80503</t>
  </si>
  <si>
    <t>ORD-00032</t>
  </si>
  <si>
    <t>CUST11636</t>
  </si>
  <si>
    <t>ORD-02726</t>
  </si>
  <si>
    <t>CUST09504</t>
  </si>
  <si>
    <t>ORD-03946</t>
  </si>
  <si>
    <t>CUST42531</t>
  </si>
  <si>
    <t>ORD-02717</t>
  </si>
  <si>
    <t>CUST63078</t>
  </si>
  <si>
    <t>ORD-01735</t>
  </si>
  <si>
    <t>CUST25514</t>
  </si>
  <si>
    <t>ORD-00390</t>
  </si>
  <si>
    <t>CUST27791</t>
  </si>
  <si>
    <t>ORD-02136</t>
  </si>
  <si>
    <t>CUST11127</t>
  </si>
  <si>
    <t>ORD-00045</t>
  </si>
  <si>
    <t>CUST28149</t>
  </si>
  <si>
    <t>ORD-01988</t>
  </si>
  <si>
    <t>CUST56529</t>
  </si>
  <si>
    <t>ORD-01960</t>
  </si>
  <si>
    <t>CUST87825</t>
  </si>
  <si>
    <t>ORD-02327</t>
  </si>
  <si>
    <t>CUST19975</t>
  </si>
  <si>
    <t>ORD-03030</t>
  </si>
  <si>
    <t>CUST86844</t>
  </si>
  <si>
    <t>ORD-03531</t>
  </si>
  <si>
    <t>CUST79922</t>
  </si>
  <si>
    <t>ORD-00708</t>
  </si>
  <si>
    <t>CUST56942</t>
  </si>
  <si>
    <t>ORD-00811</t>
  </si>
  <si>
    <t>CUST59025</t>
  </si>
  <si>
    <t>ORD-02632</t>
  </si>
  <si>
    <t>CUST24212</t>
  </si>
  <si>
    <t>ORD-03666</t>
  </si>
  <si>
    <t>ORD-03215</t>
  </si>
  <si>
    <t>CUST12249</t>
  </si>
  <si>
    <t>ORD-03132</t>
  </si>
  <si>
    <t>CUST70495</t>
  </si>
  <si>
    <t>ORD-02586</t>
  </si>
  <si>
    <t>CUST42525</t>
  </si>
  <si>
    <t>ORD-04103</t>
  </si>
  <si>
    <t>CUST86891</t>
  </si>
  <si>
    <t>ORD-03116</t>
  </si>
  <si>
    <t>CUST84463</t>
  </si>
  <si>
    <t>ORD-00851</t>
  </si>
  <si>
    <t>CUST39419</t>
  </si>
  <si>
    <t>ORD-01297</t>
  </si>
  <si>
    <t>CUST93424</t>
  </si>
  <si>
    <t>Aditya Kapoor</t>
  </si>
  <si>
    <t>ORD-04065</t>
  </si>
  <si>
    <t>CUST38659</t>
  </si>
  <si>
    <t>ORD-01732</t>
  </si>
  <si>
    <t>CUST51801</t>
  </si>
  <si>
    <t>ORD-00258</t>
  </si>
  <si>
    <t>CUST53446</t>
  </si>
  <si>
    <t>ORD-03737</t>
  </si>
  <si>
    <t>CUST37666</t>
  </si>
  <si>
    <t>ORD-03105</t>
  </si>
  <si>
    <t>CUST41278</t>
  </si>
  <si>
    <t>ORD-02816</t>
  </si>
  <si>
    <t>CUST17433</t>
  </si>
  <si>
    <t>ORD-01067</t>
  </si>
  <si>
    <t>CUST21073</t>
  </si>
  <si>
    <t>ORD-01706</t>
  </si>
  <si>
    <t>CUST04976</t>
  </si>
  <si>
    <t>ORD-02419</t>
  </si>
  <si>
    <t>CUST71186</t>
  </si>
  <si>
    <t>ORD-01646</t>
  </si>
  <si>
    <t>CUST16475</t>
  </si>
  <si>
    <t>ORD-02927</t>
  </si>
  <si>
    <t>CUST53444</t>
  </si>
  <si>
    <t>ORD-00703</t>
  </si>
  <si>
    <t>CUST23905</t>
  </si>
  <si>
    <t>ORD-00719</t>
  </si>
  <si>
    <t>CUST77326</t>
  </si>
  <si>
    <t>ORD-02689</t>
  </si>
  <si>
    <t>CUST30478</t>
  </si>
  <si>
    <t>ORD-03636</t>
  </si>
  <si>
    <t>ORD-04174</t>
  </si>
  <si>
    <t>CUST60428</t>
  </si>
  <si>
    <t>ORD-03142</t>
  </si>
  <si>
    <t>20/09/2023</t>
  </si>
  <si>
    <t>CUST26022</t>
  </si>
  <si>
    <t>ORD-03076</t>
  </si>
  <si>
    <t>CUST49954</t>
  </si>
  <si>
    <t>ORD-02882</t>
  </si>
  <si>
    <t>CUST50309</t>
  </si>
  <si>
    <t>ORD-04023</t>
  </si>
  <si>
    <t>CUST25803</t>
  </si>
  <si>
    <t>ORD-03957</t>
  </si>
  <si>
    <t>CUST42062</t>
  </si>
  <si>
    <t>ORD-03482</t>
  </si>
  <si>
    <t>CUST84959</t>
  </si>
  <si>
    <t>ORD-00972</t>
  </si>
  <si>
    <t>CUST58228</t>
  </si>
  <si>
    <t>ORD-03460</t>
  </si>
  <si>
    <t>CUST25321</t>
  </si>
  <si>
    <t>ORD-02189</t>
  </si>
  <si>
    <t>CUST72195</t>
  </si>
  <si>
    <t>ORD-00231</t>
  </si>
  <si>
    <t>CUST27455</t>
  </si>
  <si>
    <t>ORD-03591</t>
  </si>
  <si>
    <t>CUST08962</t>
  </si>
  <si>
    <t>ORD-00954</t>
  </si>
  <si>
    <t>CUST75813</t>
  </si>
  <si>
    <t>ORD-02240</t>
  </si>
  <si>
    <t>CUST70797</t>
  </si>
  <si>
    <t>ORD-03889</t>
  </si>
  <si>
    <t>CUST81355</t>
  </si>
  <si>
    <t>ORD-01543</t>
  </si>
  <si>
    <t>CUST69055</t>
  </si>
  <si>
    <t>ORD-01216</t>
  </si>
  <si>
    <t>CUST87398</t>
  </si>
  <si>
    <t>ORD-02143</t>
  </si>
  <si>
    <t>CUST46675</t>
  </si>
  <si>
    <t>ORD-01621</t>
  </si>
  <si>
    <t>CUST91294</t>
  </si>
  <si>
    <t>ORD-04182</t>
  </si>
  <si>
    <t>CUST64358</t>
  </si>
  <si>
    <t>ORD-00437</t>
  </si>
  <si>
    <t>CUST55232</t>
  </si>
  <si>
    <t>ORD-01604</t>
  </si>
  <si>
    <t>CUST18532</t>
  </si>
  <si>
    <t>ORD-00821</t>
  </si>
  <si>
    <t>CUST07868</t>
  </si>
  <si>
    <t>ORD-03794</t>
  </si>
  <si>
    <t>CUST94259</t>
  </si>
  <si>
    <t>ORD-00282</t>
  </si>
  <si>
    <t>CUST51993</t>
  </si>
  <si>
    <t>ORD-01982</t>
  </si>
  <si>
    <t>26/05/2022</t>
  </si>
  <si>
    <t>CUST60037</t>
  </si>
  <si>
    <t>ORD-01249</t>
  </si>
  <si>
    <t>CUST24069</t>
  </si>
  <si>
    <t>ORD-01494</t>
  </si>
  <si>
    <t>CUST49312</t>
  </si>
  <si>
    <t>ORD-03255</t>
  </si>
  <si>
    <t>CUST68003</t>
  </si>
  <si>
    <t>ORD-03287</t>
  </si>
  <si>
    <t>CUST45543</t>
  </si>
  <si>
    <t>ORD-01027</t>
  </si>
  <si>
    <t>CUST39229</t>
  </si>
  <si>
    <t>ORD-02372</t>
  </si>
  <si>
    <t>CUST49286</t>
  </si>
  <si>
    <t>ORD-01210</t>
  </si>
  <si>
    <t>CUST18457</t>
  </si>
  <si>
    <t>ORD-03956</t>
  </si>
  <si>
    <t>CUST78830</t>
  </si>
  <si>
    <t>ORD-01136</t>
  </si>
  <si>
    <t>CUST75145</t>
  </si>
  <si>
    <t>ORD-03515</t>
  </si>
  <si>
    <t>CUST85880</t>
  </si>
  <si>
    <t>ORD-00302</t>
  </si>
  <si>
    <t>CUST45098</t>
  </si>
  <si>
    <t>ORD-03127</t>
  </si>
  <si>
    <t>CUST95818</t>
  </si>
  <si>
    <t>ORD-03245</t>
  </si>
  <si>
    <t>CUST51623</t>
  </si>
  <si>
    <t>ORD-02263</t>
  </si>
  <si>
    <t>CUST80227</t>
  </si>
  <si>
    <t>ORD-00852</t>
  </si>
  <si>
    <t>23/01/2021</t>
  </si>
  <si>
    <t>CUST80007</t>
  </si>
  <si>
    <t>ORD-02724</t>
  </si>
  <si>
    <t>CUST36410</t>
  </si>
  <si>
    <t>ORD-04027</t>
  </si>
  <si>
    <t>CUST22444</t>
  </si>
  <si>
    <t>ORD-00081</t>
  </si>
  <si>
    <t>CUST60867</t>
  </si>
  <si>
    <t>ORD-00884</t>
  </si>
  <si>
    <t>CUST13555</t>
  </si>
  <si>
    <t>ORD-01962</t>
  </si>
  <si>
    <t>16/05/2022</t>
  </si>
  <si>
    <t>CUST39536</t>
  </si>
  <si>
    <t>ORD-03308</t>
  </si>
  <si>
    <t>CUST41593</t>
  </si>
  <si>
    <t>ORD-03542</t>
  </si>
  <si>
    <t>CUST99848</t>
  </si>
  <si>
    <t>ORD-00980</t>
  </si>
  <si>
    <t>CUST55402</t>
  </si>
  <si>
    <t>ORD-02627</t>
  </si>
  <si>
    <t>CUST23490</t>
  </si>
  <si>
    <t>ORD-02553</t>
  </si>
  <si>
    <t>CUST10304</t>
  </si>
  <si>
    <t>ORD-00216</t>
  </si>
  <si>
    <t>CUST86362</t>
  </si>
  <si>
    <t>ORD-03247</t>
  </si>
  <si>
    <t>CUST92610</t>
  </si>
  <si>
    <t>ORD-00839</t>
  </si>
  <si>
    <t>ORD-03063</t>
  </si>
  <si>
    <t>CUST46790</t>
  </si>
  <si>
    <t>ORD-03985</t>
  </si>
  <si>
    <t>CUST56825</t>
  </si>
  <si>
    <t>ORD-01915</t>
  </si>
  <si>
    <t>CUST50959</t>
  </si>
  <si>
    <t>ORD-02706</t>
  </si>
  <si>
    <t>CUST55586</t>
  </si>
  <si>
    <t>ORD-01687</t>
  </si>
  <si>
    <t>CUST88552</t>
  </si>
  <si>
    <t>ORD-01530</t>
  </si>
  <si>
    <t>CUST71272</t>
  </si>
  <si>
    <t>ORD-00635</t>
  </si>
  <si>
    <t>CUST99442</t>
  </si>
  <si>
    <t>ORD-03013</t>
  </si>
  <si>
    <t>CUST43350</t>
  </si>
  <si>
    <t>ORD-03561</t>
  </si>
  <si>
    <t>CUST09606</t>
  </si>
  <si>
    <t>ORD-03475</t>
  </si>
  <si>
    <t>CUST36492</t>
  </si>
  <si>
    <t>ORD-03639</t>
  </si>
  <si>
    <t>CUST46406</t>
  </si>
  <si>
    <t>ORD-04067</t>
  </si>
  <si>
    <t>CUST49069</t>
  </si>
  <si>
    <t>ORD-01539</t>
  </si>
  <si>
    <t>CUST68441</t>
  </si>
  <si>
    <t>ORD-01254</t>
  </si>
  <si>
    <t>CUST21375</t>
  </si>
  <si>
    <t>ORD-00426</t>
  </si>
  <si>
    <t>CUST45896</t>
  </si>
  <si>
    <t>ORD-03000</t>
  </si>
  <si>
    <t>CUST14868</t>
  </si>
  <si>
    <t>ORD-04007</t>
  </si>
  <si>
    <t>CUST26263</t>
  </si>
  <si>
    <t>ORD-00230</t>
  </si>
  <si>
    <t>CUST62810</t>
  </si>
  <si>
    <t>ORD-02318</t>
  </si>
  <si>
    <t>CUST67509</t>
  </si>
  <si>
    <t>ORD-04055</t>
  </si>
  <si>
    <t>CUST17101</t>
  </si>
  <si>
    <t>ORD-03090</t>
  </si>
  <si>
    <t>CUST80368</t>
  </si>
  <si>
    <t>ORD-02152</t>
  </si>
  <si>
    <t>CUST59332</t>
  </si>
  <si>
    <t>ORD-01327</t>
  </si>
  <si>
    <t>CUST26929</t>
  </si>
  <si>
    <t>ORD-01206</t>
  </si>
  <si>
    <t>CUST64199</t>
  </si>
  <si>
    <t>ORD-03569</t>
  </si>
  <si>
    <t>CUST54474</t>
  </si>
  <si>
    <t>ORD-00877</t>
  </si>
  <si>
    <t>CUST26337</t>
  </si>
  <si>
    <t>ORD-00475</t>
  </si>
  <si>
    <t>CUST88974</t>
  </si>
  <si>
    <t>ORD-01480</t>
  </si>
  <si>
    <t>CUST85847</t>
  </si>
  <si>
    <t>ORD-01053</t>
  </si>
  <si>
    <t>CUST27057</t>
  </si>
  <si>
    <t>ORD-00570</t>
  </si>
  <si>
    <t>CUST24704</t>
  </si>
  <si>
    <t>ORD-00106</t>
  </si>
  <si>
    <t>CUST55820</t>
  </si>
  <si>
    <t>ORD-02202</t>
  </si>
  <si>
    <t>17/08/2022</t>
  </si>
  <si>
    <t>CUST31801</t>
  </si>
  <si>
    <t>ORD-03436</t>
  </si>
  <si>
    <t>CUST95683</t>
  </si>
  <si>
    <t>ORD-00254</t>
  </si>
  <si>
    <t>CUST17284</t>
  </si>
  <si>
    <t>ORD-01972</t>
  </si>
  <si>
    <t>CUST38989</t>
  </si>
  <si>
    <t>ORD-01423</t>
  </si>
  <si>
    <t>CUST36676</t>
  </si>
  <si>
    <t>ORD-01287</t>
  </si>
  <si>
    <t>CUST98013</t>
  </si>
  <si>
    <t>ORD-02196</t>
  </si>
  <si>
    <t>CUST89124</t>
  </si>
  <si>
    <t>ORD-03462</t>
  </si>
  <si>
    <t>CUST54484</t>
  </si>
  <si>
    <t>ORD-03148</t>
  </si>
  <si>
    <t>CUST35235</t>
  </si>
  <si>
    <t>ORD-01764</t>
  </si>
  <si>
    <t>CUST85243</t>
  </si>
  <si>
    <t>ORD-02436</t>
  </si>
  <si>
    <t>CUST21059</t>
  </si>
  <si>
    <t>ORD-01313</t>
  </si>
  <si>
    <t>CUST70748</t>
  </si>
  <si>
    <t>ORD-03681</t>
  </si>
  <si>
    <t>CUST54460</t>
  </si>
  <si>
    <t>ORD-03671</t>
  </si>
  <si>
    <t>CUST25446</t>
  </si>
  <si>
    <t>ORD-02673</t>
  </si>
  <si>
    <t>CUST85212</t>
  </si>
  <si>
    <t>ORD-02564</t>
  </si>
  <si>
    <t>16/01/2023</t>
  </si>
  <si>
    <t>CUST30884</t>
  </si>
  <si>
    <t>ORD-02405</t>
  </si>
  <si>
    <t>CUST00698</t>
  </si>
  <si>
    <t>ORD-00391</t>
  </si>
  <si>
    <t>CUST29649</t>
  </si>
  <si>
    <t>ORD-02449</t>
  </si>
  <si>
    <t>CUST58842</t>
  </si>
  <si>
    <t>ORD-03813</t>
  </si>
  <si>
    <t>CUST58830</t>
  </si>
  <si>
    <t>ORD-03835</t>
  </si>
  <si>
    <t>CUST19222</t>
  </si>
  <si>
    <t>ORD-00007</t>
  </si>
  <si>
    <t>CUST36722</t>
  </si>
  <si>
    <t>ORD-02298</t>
  </si>
  <si>
    <t>CUST36266</t>
  </si>
  <si>
    <t>ORD-03553</t>
  </si>
  <si>
    <t>CUST14583</t>
  </si>
  <si>
    <t>ORD-00661</t>
  </si>
  <si>
    <t>CUST14505</t>
  </si>
  <si>
    <t>ORD-03950</t>
  </si>
  <si>
    <t>CUST58511</t>
  </si>
  <si>
    <t>ORD-02353</t>
  </si>
  <si>
    <t>CUST90384</t>
  </si>
  <si>
    <t>ORD-00185</t>
  </si>
  <si>
    <t>CUST40829</t>
  </si>
  <si>
    <t>ORD-02549</t>
  </si>
  <si>
    <t>CUST27551</t>
  </si>
  <si>
    <t>ORD-02351</t>
  </si>
  <si>
    <t>CUST84589</t>
  </si>
  <si>
    <t>ORD-01202</t>
  </si>
  <si>
    <t>CUST40333</t>
  </si>
  <si>
    <t>ORD-03380</t>
  </si>
  <si>
    <t>CUST31806</t>
  </si>
  <si>
    <t>ORD-00274</t>
  </si>
  <si>
    <t>CUST60735</t>
  </si>
  <si>
    <t>ORD-01689</t>
  </si>
  <si>
    <t>CUST51141</t>
  </si>
  <si>
    <t>ORD-01424</t>
  </si>
  <si>
    <t>CUST12417</t>
  </si>
  <si>
    <t>ORD-02753</t>
  </si>
  <si>
    <t>CUST30170</t>
  </si>
  <si>
    <t>ORD-02165</t>
  </si>
  <si>
    <t>CUST76665</t>
  </si>
  <si>
    <t>ORD-01284</t>
  </si>
  <si>
    <t>CUST80616</t>
  </si>
  <si>
    <t>ORD-02416</t>
  </si>
  <si>
    <t>CUST19301</t>
  </si>
  <si>
    <t>ORD-01768</t>
  </si>
  <si>
    <t>CUST56693</t>
  </si>
  <si>
    <t>ORD-02936</t>
  </si>
  <si>
    <t>CUST18941</t>
  </si>
  <si>
    <t>ORD-03817</t>
  </si>
  <si>
    <t>CUST73190</t>
  </si>
  <si>
    <t>ORD-00828</t>
  </si>
  <si>
    <t>CUST36600</t>
  </si>
  <si>
    <t>ORD-02169</t>
  </si>
  <si>
    <t>CUST26086</t>
  </si>
  <si>
    <t>ORD-02309</t>
  </si>
  <si>
    <t>CUST06929</t>
  </si>
  <si>
    <t>ORD-01056</t>
  </si>
  <si>
    <t>CUST25647</t>
  </si>
  <si>
    <t>ORD-00981</t>
  </si>
  <si>
    <t>CUST13256</t>
  </si>
  <si>
    <t>ORD-03778</t>
  </si>
  <si>
    <t>CUST84717</t>
  </si>
  <si>
    <t>ORD-04186</t>
  </si>
  <si>
    <t>CUST56795</t>
  </si>
  <si>
    <t>ORD-02967</t>
  </si>
  <si>
    <t>CUST52334</t>
  </si>
  <si>
    <t>ORD-02790</t>
  </si>
  <si>
    <t>CUST65266</t>
  </si>
  <si>
    <t>ORD-00721</t>
  </si>
  <si>
    <t>CUST21865</t>
  </si>
  <si>
    <t>ORD-00469</t>
  </si>
  <si>
    <t>CUST18174</t>
  </si>
  <si>
    <t>ORD-01859</t>
  </si>
  <si>
    <t>CUST93119</t>
  </si>
  <si>
    <t>ORD-02093</t>
  </si>
  <si>
    <t>CUST94639</t>
  </si>
  <si>
    <t>ORD-01778</t>
  </si>
  <si>
    <t>CUST75473</t>
  </si>
  <si>
    <t>ORD-03046</t>
  </si>
  <si>
    <t>CUST98613</t>
  </si>
  <si>
    <t>ORD-00127</t>
  </si>
  <si>
    <t>18/02/2020</t>
  </si>
  <si>
    <t>CUST88548</t>
  </si>
  <si>
    <t>ORD-03705</t>
  </si>
  <si>
    <t>CUST12809</t>
  </si>
  <si>
    <t>ORD-01987</t>
  </si>
  <si>
    <t>CUST54169</t>
  </si>
  <si>
    <t>ORD-00652</t>
  </si>
  <si>
    <t>CUST29202</t>
  </si>
  <si>
    <t>ORD-00235</t>
  </si>
  <si>
    <t>CUST75902</t>
  </si>
  <si>
    <t>ORD-01405</t>
  </si>
  <si>
    <t>CUST15111</t>
  </si>
  <si>
    <t>ORD-03407</t>
  </si>
  <si>
    <t>16/01/2024</t>
  </si>
  <si>
    <t>CUST97699</t>
  </si>
  <si>
    <t>ORD-03850</t>
  </si>
  <si>
    <t>CUST65624</t>
  </si>
  <si>
    <t>ORD-00199</t>
  </si>
  <si>
    <t>CUST55694</t>
  </si>
  <si>
    <t>ORD-03865</t>
  </si>
  <si>
    <t>CUST15771</t>
  </si>
  <si>
    <t>ORD-02095</t>
  </si>
  <si>
    <t>CUST53657</t>
  </si>
  <si>
    <t>ORD-01643</t>
  </si>
  <si>
    <t>CUST47779</t>
  </si>
  <si>
    <t>ORD-03810</t>
  </si>
  <si>
    <t>CUST08609</t>
  </si>
  <si>
    <t>ORD-00775</t>
  </si>
  <si>
    <t>CUST05760</t>
  </si>
  <si>
    <t>ORD-01098</t>
  </si>
  <si>
    <t>CUST73609</t>
  </si>
  <si>
    <t>ORD-02186</t>
  </si>
  <si>
    <t>CUST37457</t>
  </si>
  <si>
    <t>ORD-02455</t>
  </si>
  <si>
    <t>CUST78730</t>
  </si>
  <si>
    <t>ORD-01364</t>
  </si>
  <si>
    <t>CUST64778</t>
  </si>
  <si>
    <t>ORD-00694</t>
  </si>
  <si>
    <t>CUST85469</t>
  </si>
  <si>
    <t>ORD-03055</t>
  </si>
  <si>
    <t>CUST44516</t>
  </si>
  <si>
    <t>ORD-00043</t>
  </si>
  <si>
    <t>CUST34094</t>
  </si>
  <si>
    <t>ORD-03051</t>
  </si>
  <si>
    <t>CUST77025</t>
  </si>
  <si>
    <t>ORD-01095</t>
  </si>
  <si>
    <t>CUST71557</t>
  </si>
  <si>
    <t>ORD-01448</t>
  </si>
  <si>
    <t>CUST01241</t>
  </si>
  <si>
    <t>ORD-03120</t>
  </si>
  <si>
    <t>CUST93065</t>
  </si>
  <si>
    <t>ORD-00249</t>
  </si>
  <si>
    <t>CUST09291</t>
  </si>
  <si>
    <t>ORD-00709</t>
  </si>
  <si>
    <t>CUST65141</t>
  </si>
  <si>
    <t>ORD-01180</t>
  </si>
  <si>
    <t>ORD-03451</t>
  </si>
  <si>
    <t>CUST41962</t>
  </si>
  <si>
    <t>ORD-02127</t>
  </si>
  <si>
    <t>24/07/2022</t>
  </si>
  <si>
    <t>CUST94881</t>
  </si>
  <si>
    <t>ORD-01450</t>
  </si>
  <si>
    <t>CUST04445</t>
  </si>
  <si>
    <t>ORD-03628</t>
  </si>
  <si>
    <t>CUST29710</t>
  </si>
  <si>
    <t>ORD-02448</t>
  </si>
  <si>
    <t>CUST48568</t>
  </si>
  <si>
    <t>ORD-00224</t>
  </si>
  <si>
    <t>ORD-03193</t>
  </si>
  <si>
    <t>CUST32406</t>
  </si>
  <si>
    <t>ORD-00690</t>
  </si>
  <si>
    <t>CUST28753</t>
  </si>
  <si>
    <t>ORD-00665</t>
  </si>
  <si>
    <t>CUST66018</t>
  </si>
  <si>
    <t>ORD-03860</t>
  </si>
  <si>
    <t>CUST32006</t>
  </si>
  <si>
    <t>ORD-01877</t>
  </si>
  <si>
    <t>CUST48958</t>
  </si>
  <si>
    <t>ORD-03189</t>
  </si>
  <si>
    <t>CUST05334</t>
  </si>
  <si>
    <t>ORD-01437</t>
  </si>
  <si>
    <t>CUST07360</t>
  </si>
  <si>
    <t>ORD-03003</t>
  </si>
  <si>
    <t>CUST08739</t>
  </si>
  <si>
    <t>ORD-03345</t>
  </si>
  <si>
    <t>CUST37057</t>
  </si>
  <si>
    <t>ORD-04129</t>
  </si>
  <si>
    <t>CUST74208</t>
  </si>
  <si>
    <t>ORD-03173</t>
  </si>
  <si>
    <t>CUST89046</t>
  </si>
  <si>
    <t>ORD-00429</t>
  </si>
  <si>
    <t>CUST64265</t>
  </si>
  <si>
    <t>ORD-03332</t>
  </si>
  <si>
    <t>CUST93234</t>
  </si>
  <si>
    <t>ORD-02074</t>
  </si>
  <si>
    <t>CUST45847</t>
  </si>
  <si>
    <t>ORD-02787</t>
  </si>
  <si>
    <t>CUST78026</t>
  </si>
  <si>
    <t>ORD-02623</t>
  </si>
  <si>
    <t>CUST26102</t>
  </si>
  <si>
    <t>ORD-01963</t>
  </si>
  <si>
    <t>CUST48981</t>
  </si>
  <si>
    <t>ORD-02140</t>
  </si>
  <si>
    <t>CUST21643</t>
  </si>
  <si>
    <t>ORD-01017</t>
  </si>
  <si>
    <t>CUST14507</t>
  </si>
  <si>
    <t>ORD-01728</t>
  </si>
  <si>
    <t>CUST08152</t>
  </si>
  <si>
    <t>ORD-02277</t>
  </si>
  <si>
    <t>CUST41635</t>
  </si>
  <si>
    <t>ORD-03550</t>
  </si>
  <si>
    <t>CUST71158</t>
  </si>
  <si>
    <t>ORD-02675</t>
  </si>
  <si>
    <t>CUST02795</t>
  </si>
  <si>
    <t>ORD-01124</t>
  </si>
  <si>
    <t>CUST87218</t>
  </si>
  <si>
    <t>ORD-02920</t>
  </si>
  <si>
    <t>CUST13418</t>
  </si>
  <si>
    <t>ORD-03057</t>
  </si>
  <si>
    <t>CUST99865</t>
  </si>
  <si>
    <t>ORD-00598</t>
  </si>
  <si>
    <t>CUST89742</t>
  </si>
  <si>
    <t>ORD-01726</t>
  </si>
  <si>
    <t>CUST66954</t>
  </si>
  <si>
    <t>ORD-03498</t>
  </si>
  <si>
    <t>CUST03536</t>
  </si>
  <si>
    <t>ORD-00588</t>
  </si>
  <si>
    <t>CUST24071</t>
  </si>
  <si>
    <t>ORD-00667</t>
  </si>
  <si>
    <t>CUST93755</t>
  </si>
  <si>
    <t>ORD-00018</t>
  </si>
  <si>
    <t>CUST36404</t>
  </si>
  <si>
    <t>ORD-02708</t>
  </si>
  <si>
    <t>CUST34073</t>
  </si>
  <si>
    <t>ORD-01956</t>
  </si>
  <si>
    <t>CUST35857</t>
  </si>
  <si>
    <t>ORD-02113</t>
  </si>
  <si>
    <t>19/07/2022</t>
  </si>
  <si>
    <t>CUST19165</t>
  </si>
  <si>
    <t>ORD-01255</t>
  </si>
  <si>
    <t>CUST86441</t>
  </si>
  <si>
    <t>ORD-03575</t>
  </si>
  <si>
    <t>CUST61605</t>
  </si>
  <si>
    <t>ORD-03837</t>
  </si>
  <si>
    <t>CUST54910</t>
  </si>
  <si>
    <t>ORD-02205</t>
  </si>
  <si>
    <t>CUST91054</t>
  </si>
  <si>
    <t>ORD-01498</t>
  </si>
  <si>
    <t>CUST49593</t>
  </si>
  <si>
    <t>ORD-01344</t>
  </si>
  <si>
    <t>CUST50875</t>
  </si>
  <si>
    <t>ORD-01770</t>
  </si>
  <si>
    <t>CUST16064</t>
  </si>
  <si>
    <t>ORD-02414</t>
  </si>
  <si>
    <t>CUST28757</t>
  </si>
  <si>
    <t>ORD-00646</t>
  </si>
  <si>
    <t>CUST29116</t>
  </si>
  <si>
    <t>ORD-00457</t>
  </si>
  <si>
    <t>CUST62741</t>
  </si>
  <si>
    <t>ORD-02034</t>
  </si>
  <si>
    <t>CUST52824</t>
  </si>
  <si>
    <t>ORD-01319</t>
  </si>
  <si>
    <t>CUST97277</t>
  </si>
  <si>
    <t>ORD-03381</t>
  </si>
  <si>
    <t>CUST00337</t>
  </si>
  <si>
    <t>ORD-00813</t>
  </si>
  <si>
    <t>CUST99023</t>
  </si>
  <si>
    <t>ORD-00309</t>
  </si>
  <si>
    <t>CUST17538</t>
  </si>
  <si>
    <t>ORD-01007</t>
  </si>
  <si>
    <t>CUST38810</t>
  </si>
  <si>
    <t>ORD-03273</t>
  </si>
  <si>
    <t>CUST10941</t>
  </si>
  <si>
    <t>ORD-04066</t>
  </si>
  <si>
    <t>CUST43387</t>
  </si>
  <si>
    <t>ORD-04013</t>
  </si>
  <si>
    <t>CUST80488</t>
  </si>
  <si>
    <t>ORD-01218</t>
  </si>
  <si>
    <t>CUST69231</t>
  </si>
  <si>
    <t>ORD-03199</t>
  </si>
  <si>
    <t>CUST93632</t>
  </si>
  <si>
    <t>ORD-03446</t>
  </si>
  <si>
    <t>CUST54039</t>
  </si>
  <si>
    <t>ORD-04162</t>
  </si>
  <si>
    <t>CUST14967</t>
  </si>
  <si>
    <t>ORD-01886</t>
  </si>
  <si>
    <t>CUST07676</t>
  </si>
  <si>
    <t>ORD-03026</t>
  </si>
  <si>
    <t>CUST65223</t>
  </si>
  <si>
    <t>ORD-02957</t>
  </si>
  <si>
    <t>CUST77083</t>
  </si>
  <si>
    <t>ORD-03687</t>
  </si>
  <si>
    <t>CUST45246</t>
  </si>
  <si>
    <t>ORD-01238</t>
  </si>
  <si>
    <t>CUST00512</t>
  </si>
  <si>
    <t>ORD-01226</t>
  </si>
  <si>
    <t>CUST93943</t>
  </si>
  <si>
    <t>ORD-02385</t>
  </si>
  <si>
    <t>CUST01228</t>
  </si>
  <si>
    <t>ORD-00920</t>
  </si>
  <si>
    <t>CUST85930</t>
  </si>
  <si>
    <t>ORD-01929</t>
  </si>
  <si>
    <t>CUST34607</t>
  </si>
  <si>
    <t>ORD-01619</t>
  </si>
  <si>
    <t>CUST88221</t>
  </si>
  <si>
    <t>ORD-00085</t>
  </si>
  <si>
    <t>CUST18248</t>
  </si>
  <si>
    <t>ORD-02824</t>
  </si>
  <si>
    <t>CUST94776</t>
  </si>
  <si>
    <t>ORD-00674</t>
  </si>
  <si>
    <t>CUST87680</t>
  </si>
  <si>
    <t>ORD-03338</t>
  </si>
  <si>
    <t>CUST84437</t>
  </si>
  <si>
    <t>ORD-04084</t>
  </si>
  <si>
    <t>CUST03465</t>
  </si>
  <si>
    <t>ORD-02733</t>
  </si>
  <si>
    <t>CUST12771</t>
  </si>
  <si>
    <t>ORD-04080</t>
  </si>
  <si>
    <t>CUST09163</t>
  </si>
  <si>
    <t>ORD-01089</t>
  </si>
  <si>
    <t>CUST29692</t>
  </si>
  <si>
    <t>ORD-00620</t>
  </si>
  <si>
    <t>ORD-03140</t>
  </si>
  <si>
    <t>CUST76392</t>
  </si>
  <si>
    <t>ORD-02960</t>
  </si>
  <si>
    <t>CUST73492</t>
  </si>
  <si>
    <t>ORD-01215</t>
  </si>
  <si>
    <t>CUST92946</t>
  </si>
  <si>
    <t>ORD-01703</t>
  </si>
  <si>
    <t>CUST78614</t>
  </si>
  <si>
    <t>ORD-02066</t>
  </si>
  <si>
    <t>CUST80371</t>
  </si>
  <si>
    <t>ORD-00784</t>
  </si>
  <si>
    <t>CUST57890</t>
  </si>
  <si>
    <t>ORD-03278</t>
  </si>
  <si>
    <t>CUST28845</t>
  </si>
  <si>
    <t>ORD-02693</t>
  </si>
  <si>
    <t>CUST31367</t>
  </si>
  <si>
    <t>ORD-02996</t>
  </si>
  <si>
    <t>CUST44301</t>
  </si>
  <si>
    <t>ORD-01580</t>
  </si>
  <si>
    <t>CUST43143</t>
  </si>
  <si>
    <t>ORD-03204</t>
  </si>
  <si>
    <t>CUST20726</t>
  </si>
  <si>
    <t>ORD-04102</t>
  </si>
  <si>
    <t>16/11/2024</t>
  </si>
  <si>
    <t>CUST19687</t>
  </si>
  <si>
    <t>ORD-02530</t>
  </si>
  <si>
    <t>CUST03671</t>
  </si>
  <si>
    <t>ORD-02995</t>
  </si>
  <si>
    <t>CUST01120</t>
  </si>
  <si>
    <t>ORD-02396</t>
  </si>
  <si>
    <t>CUST15736</t>
  </si>
  <si>
    <t>ORD-00625</t>
  </si>
  <si>
    <t>CUST00251</t>
  </si>
  <si>
    <t>ORD-01366</t>
  </si>
  <si>
    <t>CUST19666</t>
  </si>
  <si>
    <t>ORD-02221</t>
  </si>
  <si>
    <t>CUST03778</t>
  </si>
  <si>
    <t>ORD-02182</t>
  </si>
  <si>
    <t>CUST10127</t>
  </si>
  <si>
    <t>ORD-02494</t>
  </si>
  <si>
    <t>CUST57358</t>
  </si>
  <si>
    <t>ORD-03684</t>
  </si>
  <si>
    <t>CUST27580</t>
  </si>
  <si>
    <t>ORD-02893</t>
  </si>
  <si>
    <t>CUST15263</t>
  </si>
  <si>
    <t>ORD-03643</t>
  </si>
  <si>
    <t>CUST93078</t>
  </si>
  <si>
    <t>ORD-00355</t>
  </si>
  <si>
    <t>CUST29275</t>
  </si>
  <si>
    <t>ORD-02634</t>
  </si>
  <si>
    <t>CUST87463</t>
  </si>
  <si>
    <t>ORD-01268</t>
  </si>
  <si>
    <t>CUST13250</t>
  </si>
  <si>
    <t>ORD-03154</t>
  </si>
  <si>
    <t>CUST59117</t>
  </si>
  <si>
    <t>ORD-00459</t>
  </si>
  <si>
    <t>CUST05833</t>
  </si>
  <si>
    <t>ORD-00009</t>
  </si>
  <si>
    <t>CUST92855</t>
  </si>
  <si>
    <t>ORD-02167</t>
  </si>
  <si>
    <t>CUST40588</t>
  </si>
  <si>
    <t>ORD-03848</t>
  </si>
  <si>
    <t>CUST92309</t>
  </si>
  <si>
    <t>ORD-02898</t>
  </si>
  <si>
    <t>ORD-03727</t>
  </si>
  <si>
    <t>CUST15010</t>
  </si>
  <si>
    <t>ORD-01542</t>
  </si>
  <si>
    <t>CUST20530</t>
  </si>
  <si>
    <t>ORD-02431</t>
  </si>
  <si>
    <t>CUST33602</t>
  </si>
  <si>
    <t>ORD-00716</t>
  </si>
  <si>
    <t>CUST94113</t>
  </si>
  <si>
    <t>ORD-00444</t>
  </si>
  <si>
    <t>CUST81670</t>
  </si>
  <si>
    <t>ORD-02815</t>
  </si>
  <si>
    <t>CUST75268</t>
  </si>
  <si>
    <t>ORD-04069</t>
  </si>
  <si>
    <t>CUST61722</t>
  </si>
  <si>
    <t>ORD-03630</t>
  </si>
  <si>
    <t>CUST62637</t>
  </si>
  <si>
    <t>ORD-02063</t>
  </si>
  <si>
    <t>CUST13406</t>
  </si>
  <si>
    <t>ORD-00192</t>
  </si>
  <si>
    <t>CUST62597</t>
  </si>
  <si>
    <t>ORD-02097</t>
  </si>
  <si>
    <t>CUST68451</t>
  </si>
  <si>
    <t>ORD-00425</t>
  </si>
  <si>
    <t>CUST69172</t>
  </si>
  <si>
    <t>ORD-01073</t>
  </si>
  <si>
    <t>CUST74821</t>
  </si>
  <si>
    <t>ORD-01644</t>
  </si>
  <si>
    <t>CUST20877</t>
  </si>
  <si>
    <t>ORD-01390</t>
  </si>
  <si>
    <t>CUST50244</t>
  </si>
  <si>
    <t>ORD-00182</t>
  </si>
  <si>
    <t>CUST63049</t>
  </si>
  <si>
    <t>ORD-01681</t>
  </si>
  <si>
    <t>CUST96522</t>
  </si>
  <si>
    <t>ORD-02568</t>
  </si>
  <si>
    <t>CUST63565</t>
  </si>
  <si>
    <t>ORD-03369</t>
  </si>
  <si>
    <t>CUST12624</t>
  </si>
  <si>
    <t>ORD-00788</t>
  </si>
  <si>
    <t>CUST62453</t>
  </si>
  <si>
    <t>ORD-01351</t>
  </si>
  <si>
    <t>CUST05251</t>
  </si>
  <si>
    <t>ORD-01491</t>
  </si>
  <si>
    <t>CUST70333</t>
  </si>
  <si>
    <t>ORD-03649</t>
  </si>
  <si>
    <t>CUST00250</t>
  </si>
  <si>
    <t>ORD-04153</t>
  </si>
  <si>
    <t>ORD-01601</t>
  </si>
  <si>
    <t>CUST25228</t>
  </si>
  <si>
    <t>ORD-04168</t>
  </si>
  <si>
    <t>CUST39751</t>
  </si>
  <si>
    <t>ORD-02540</t>
  </si>
  <si>
    <t>CUST48928</t>
  </si>
  <si>
    <t>ORD-04193</t>
  </si>
  <si>
    <t>CUST18192</t>
  </si>
  <si>
    <t>ORD-02432</t>
  </si>
  <si>
    <t>CUST26395</t>
  </si>
  <si>
    <t>ORD-00059</t>
  </si>
  <si>
    <t>CUST44752</t>
  </si>
  <si>
    <t>ORD-00523</t>
  </si>
  <si>
    <t>CUST62159</t>
  </si>
  <si>
    <t>ORD-01901</t>
  </si>
  <si>
    <t>CUST72800</t>
  </si>
  <si>
    <t>ORD-04180</t>
  </si>
  <si>
    <t>CUST01003</t>
  </si>
  <si>
    <t>ORD-02827</t>
  </si>
  <si>
    <t>CUST71925</t>
  </si>
  <si>
    <t>ORD-03493</t>
  </si>
  <si>
    <t>CUST44061</t>
  </si>
  <si>
    <t>ORD-03484</t>
  </si>
  <si>
    <t>CUST42985</t>
  </si>
  <si>
    <t>ORD-00123</t>
  </si>
  <si>
    <t>CUST54173</t>
  </si>
  <si>
    <t>ORD-01002</t>
  </si>
  <si>
    <t>CUST22154</t>
  </si>
  <si>
    <t>ORD-01374</t>
  </si>
  <si>
    <t>CUST68198</t>
  </si>
  <si>
    <t>ORD-00917</t>
  </si>
  <si>
    <t>CUST45413</t>
  </si>
  <si>
    <t>ORD-00827</t>
  </si>
  <si>
    <t>14/01/2021</t>
  </si>
  <si>
    <t>CUST71416</t>
  </si>
  <si>
    <t>ORD-00527</t>
  </si>
  <si>
    <t>CUST81582</t>
  </si>
  <si>
    <t>ORD-02423</t>
  </si>
  <si>
    <t>CUST98860</t>
  </si>
  <si>
    <t>ORD-02002</t>
  </si>
  <si>
    <t>CUST93495</t>
  </si>
  <si>
    <t>ORD-01547</t>
  </si>
  <si>
    <t>CUST82417</t>
  </si>
  <si>
    <t>ORD-02671</t>
  </si>
  <si>
    <t>CUST19942</t>
  </si>
  <si>
    <t>ORD-01137</t>
  </si>
  <si>
    <t>CUST09710</t>
  </si>
  <si>
    <t>ORD-02688</t>
  </si>
  <si>
    <t>CUST01507</t>
  </si>
  <si>
    <t>ORD-03878</t>
  </si>
  <si>
    <t>CUST09035</t>
  </si>
  <si>
    <t>ORD-00279</t>
  </si>
  <si>
    <t>CUST43418</t>
  </si>
  <si>
    <t>ORD-02890</t>
  </si>
  <si>
    <t>CUST22330</t>
  </si>
  <si>
    <t>ORD-00883</t>
  </si>
  <si>
    <t>CUST25736</t>
  </si>
  <si>
    <t>ORD-00738</t>
  </si>
  <si>
    <t>CUST90925</t>
  </si>
  <si>
    <t>ORD-03295</t>
  </si>
  <si>
    <t>CUST19218</t>
  </si>
  <si>
    <t>ORD-02609</t>
  </si>
  <si>
    <t>CUST96498</t>
  </si>
  <si>
    <t>ORD-00295</t>
  </si>
  <si>
    <t>CUST86265</t>
  </si>
  <si>
    <t>ORD-00505</t>
  </si>
  <si>
    <t>CUST37735</t>
  </si>
  <si>
    <t>ORD-01660</t>
  </si>
  <si>
    <t>CUST07883</t>
  </si>
  <si>
    <t>ORD-02120</t>
  </si>
  <si>
    <t>CUST74638</t>
  </si>
  <si>
    <t>ORD-01718</t>
  </si>
  <si>
    <t>CUST91928</t>
  </si>
  <si>
    <t>ORD-02730</t>
  </si>
  <si>
    <t>CUST20266</t>
  </si>
  <si>
    <t>ORD-01183</t>
  </si>
  <si>
    <t>CUST36587</t>
  </si>
  <si>
    <t>ORD-00548</t>
  </si>
  <si>
    <t>CUST25946</t>
  </si>
  <si>
    <t>ORD-00004</t>
  </si>
  <si>
    <t>CUST59539</t>
  </si>
  <si>
    <t>ORD-00979</t>
  </si>
  <si>
    <t>CUST08503</t>
  </si>
  <si>
    <t>ORD-01144</t>
  </si>
  <si>
    <t>CUST45935</t>
  </si>
  <si>
    <t>ORD-04114</t>
  </si>
  <si>
    <t>CUST90879</t>
  </si>
  <si>
    <t>ORD-03044</t>
  </si>
  <si>
    <t>CUST65535</t>
  </si>
  <si>
    <t>ORD-01574</t>
  </si>
  <si>
    <t>CUST51745</t>
  </si>
  <si>
    <t>ORD-02571</t>
  </si>
  <si>
    <t>CUST27786</t>
  </si>
  <si>
    <t>ORD-03212</t>
  </si>
  <si>
    <t>20/10/2023</t>
  </si>
  <si>
    <t>CUST59899</t>
  </si>
  <si>
    <t>ORD-00836</t>
  </si>
  <si>
    <t>CUST64754</t>
  </si>
  <si>
    <t>ORD-00198</t>
  </si>
  <si>
    <t>CUST42117</t>
  </si>
  <si>
    <t>ORD-00612</t>
  </si>
  <si>
    <t>CUST14600</t>
  </si>
  <si>
    <t>ORD-02525</t>
  </si>
  <si>
    <t>CUST46864</t>
  </si>
  <si>
    <t>ORD-02913</t>
  </si>
  <si>
    <t>CUST21693</t>
  </si>
  <si>
    <t>ORD-01803</t>
  </si>
  <si>
    <t>CUST75917</t>
  </si>
  <si>
    <t>ORD-01141</t>
  </si>
  <si>
    <t>CUST04487</t>
  </si>
  <si>
    <t>ORD-01022</t>
  </si>
  <si>
    <t>CUST91541</t>
  </si>
  <si>
    <t>ORD-03638</t>
  </si>
  <si>
    <t>CUST06952</t>
  </si>
  <si>
    <t>ORD-03505</t>
  </si>
  <si>
    <t>CUST59852</t>
  </si>
  <si>
    <t>ORD-02440</t>
  </si>
  <si>
    <t>CUST91846</t>
  </si>
  <si>
    <t>ORD-01819</t>
  </si>
  <si>
    <t>CUST63222</t>
  </si>
  <si>
    <t>ORD-02785</t>
  </si>
  <si>
    <t>CUST80688</t>
  </si>
  <si>
    <t>ORD-03793</t>
  </si>
  <si>
    <t>CUST34536</t>
  </si>
  <si>
    <t>ORD-02711</t>
  </si>
  <si>
    <t>CUST25704</t>
  </si>
  <si>
    <t>ORD-03507</t>
  </si>
  <si>
    <t>CUST15344</t>
  </si>
  <si>
    <t>ORD-02636</t>
  </si>
  <si>
    <t>CUST87391</t>
  </si>
  <si>
    <t>ORD-03103</t>
  </si>
  <si>
    <t>CUST01278</t>
  </si>
  <si>
    <t>ORD-03650</t>
  </si>
  <si>
    <t>CUST58829</t>
  </si>
  <si>
    <t>ORD-01571</t>
  </si>
  <si>
    <t>CUST56653</t>
  </si>
  <si>
    <t>ORD-00063</t>
  </si>
  <si>
    <t>CUST82089</t>
  </si>
  <si>
    <t>ORD-02696</t>
  </si>
  <si>
    <t>CUST64855</t>
  </si>
  <si>
    <t>ORD-00714</t>
  </si>
  <si>
    <t>CUST61590</t>
  </si>
  <si>
    <t>ORD-00753</t>
  </si>
  <si>
    <t>CUST57450</t>
  </si>
  <si>
    <t>ORD-01223</t>
  </si>
  <si>
    <t>CUST92686</t>
  </si>
  <si>
    <t>ORD-03378</t>
  </si>
  <si>
    <t>CUST54270</t>
  </si>
  <si>
    <t>ORD-00809</t>
  </si>
  <si>
    <t>CUST99388</t>
  </si>
  <si>
    <t>ORD-02106</t>
  </si>
  <si>
    <t>CUST15065</t>
  </si>
  <si>
    <t>ORD-01928</t>
  </si>
  <si>
    <t>CUST06307</t>
  </si>
  <si>
    <t>ORD-01189</t>
  </si>
  <si>
    <t>CUST03077</t>
  </si>
  <si>
    <t>ORD-01971</t>
  </si>
  <si>
    <t>CUST35736</t>
  </si>
  <si>
    <t>ORD-03270</t>
  </si>
  <si>
    <t>CUST56619</t>
  </si>
  <si>
    <t>ORD-01447</t>
  </si>
  <si>
    <t>CUST92723</t>
  </si>
  <si>
    <t>ORD-00717</t>
  </si>
  <si>
    <t>24/11/2020</t>
  </si>
  <si>
    <t>CUST23500</t>
  </si>
  <si>
    <t>ORD-01883</t>
  </si>
  <si>
    <t>CUST03672</t>
  </si>
  <si>
    <t>ORD-01300</t>
  </si>
  <si>
    <t>CUST98101</t>
  </si>
  <si>
    <t>ORD-01676</t>
  </si>
  <si>
    <t>CUST65261</t>
  </si>
  <si>
    <t>ORD-00987</t>
  </si>
  <si>
    <t>CUST04483</t>
  </si>
  <si>
    <t>ORD-00141</t>
  </si>
  <si>
    <t>CUST83686</t>
  </si>
  <si>
    <t>ORD-01924</t>
  </si>
  <si>
    <t>CUST39294</t>
  </si>
  <si>
    <t>ORD-03134</t>
  </si>
  <si>
    <t>CUST94057</t>
  </si>
  <si>
    <t>ORD-01112</t>
  </si>
  <si>
    <t>CUST48929</t>
  </si>
  <si>
    <t>ORD-00378</t>
  </si>
  <si>
    <t>CUST11134</t>
  </si>
  <si>
    <t>ORD-01800</t>
  </si>
  <si>
    <t>CUST93477</t>
  </si>
  <si>
    <t>ORD-01637</t>
  </si>
  <si>
    <t>CUST05372</t>
  </si>
  <si>
    <t>ORD-04113</t>
  </si>
  <si>
    <t>CUST10274</t>
  </si>
  <si>
    <t>ORD-00500</t>
  </si>
  <si>
    <t>CUST80941</t>
  </si>
  <si>
    <t>ORD-02067</t>
  </si>
  <si>
    <t>CUST70593</t>
  </si>
  <si>
    <t>ORD-01280</t>
  </si>
  <si>
    <t>CUST18652</t>
  </si>
  <si>
    <t>ORD-00145</t>
  </si>
  <si>
    <t>CUST49284</t>
  </si>
  <si>
    <t>ORD-03921</t>
  </si>
  <si>
    <t>CUST65997</t>
  </si>
  <si>
    <t>ORD-02335</t>
  </si>
  <si>
    <t>CUST67913</t>
  </si>
  <si>
    <t>ORD-00367</t>
  </si>
  <si>
    <t>CUST80217</t>
  </si>
  <si>
    <t>ORD-03343</t>
  </si>
  <si>
    <t>CUST67045</t>
  </si>
  <si>
    <t>ORD-01675</t>
  </si>
  <si>
    <t>CUST33813</t>
  </si>
  <si>
    <t>ORD-02430</t>
  </si>
  <si>
    <t>CUST93527</t>
  </si>
  <si>
    <t>ORD-02619</t>
  </si>
  <si>
    <t>CUST88761</t>
  </si>
  <si>
    <t>ORD-00967</t>
  </si>
  <si>
    <t>17/03/2021</t>
  </si>
  <si>
    <t>CUST90596</t>
  </si>
  <si>
    <t>ORD-02226</t>
  </si>
  <si>
    <t>CUST46124</t>
  </si>
  <si>
    <t>ORD-02599</t>
  </si>
  <si>
    <t>CUST92468</t>
  </si>
  <si>
    <t>ORD-04127</t>
  </si>
  <si>
    <t>CUST07792</t>
  </si>
  <si>
    <t>ORD-00238</t>
  </si>
  <si>
    <t>CUST04066</t>
  </si>
  <si>
    <t>ORD-02334</t>
  </si>
  <si>
    <t>CUST20367</t>
  </si>
  <si>
    <t>ORD-01019</t>
  </si>
  <si>
    <t>CUST72581</t>
  </si>
  <si>
    <t>ORD-02346</t>
  </si>
  <si>
    <t>CUST57309</t>
  </si>
  <si>
    <t>ORD-03762</t>
  </si>
  <si>
    <t>CUST95973</t>
  </si>
  <si>
    <t>ORD-02935</t>
  </si>
  <si>
    <t>CUST75718</t>
  </si>
  <si>
    <t>ORD-01146</t>
  </si>
  <si>
    <t>CUST14306</t>
  </si>
  <si>
    <t>ORD-03466</t>
  </si>
  <si>
    <t>CUST49074</t>
  </si>
  <si>
    <t>ORD-00306</t>
  </si>
  <si>
    <t>CUST49089</t>
  </si>
  <si>
    <t>ORD-04001</t>
  </si>
  <si>
    <t>CUST65012</t>
  </si>
  <si>
    <t>ORD-03305</t>
  </si>
  <si>
    <t>CUST44322</t>
  </si>
  <si>
    <t>ORD-01454</t>
  </si>
  <si>
    <t>CUST23242</t>
  </si>
  <si>
    <t>ORD-02968</t>
  </si>
  <si>
    <t>CUST30076</t>
  </si>
  <si>
    <t>ORD-04121</t>
  </si>
  <si>
    <t>CUST46430</t>
  </si>
  <si>
    <t>ORD-01496</t>
  </si>
  <si>
    <t>CUST57725</t>
  </si>
  <si>
    <t>ORD-00890</t>
  </si>
  <si>
    <t>CUST21364</t>
  </si>
  <si>
    <t>ORD-03736</t>
  </si>
  <si>
    <t>CUST82654</t>
  </si>
  <si>
    <t>ORD-02939</t>
  </si>
  <si>
    <t>CUST99269</t>
  </si>
  <si>
    <t>ORD-01481</t>
  </si>
  <si>
    <t>CUST71792</t>
  </si>
  <si>
    <t>ORD-01427</t>
  </si>
  <si>
    <t>CUST62447</t>
  </si>
  <si>
    <t>ORD-01514</t>
  </si>
  <si>
    <t>CUST41703</t>
  </si>
  <si>
    <t>ORD-00654</t>
  </si>
  <si>
    <t>CUST92572</t>
  </si>
  <si>
    <t>ORD-01501</t>
  </si>
  <si>
    <t>CUST09268</t>
  </si>
  <si>
    <t>ORD-00631</t>
  </si>
  <si>
    <t>CUST25609</t>
  </si>
  <si>
    <t>ORD-01235</t>
  </si>
  <si>
    <t>CUST68009</t>
  </si>
  <si>
    <t>ORD-03504</t>
  </si>
  <si>
    <t>CUST34451</t>
  </si>
  <si>
    <t>ORD-04190</t>
  </si>
  <si>
    <t>CUST01943</t>
  </si>
  <si>
    <t>ORD-01579</t>
  </si>
  <si>
    <t>CUST34002</t>
  </si>
  <si>
    <t>ORD-01804</t>
  </si>
  <si>
    <t>CUST98137</t>
  </si>
  <si>
    <t>ORD-03541</t>
  </si>
  <si>
    <t>CUST20196</t>
  </si>
  <si>
    <t>ORD-03750</t>
  </si>
  <si>
    <t>CUST58867</t>
  </si>
  <si>
    <t>ORD-01104</t>
  </si>
  <si>
    <t>CUST46318</t>
  </si>
  <si>
    <t>ORD-00567</t>
  </si>
  <si>
    <t>CUST22945</t>
  </si>
  <si>
    <t>ORD-01662</t>
  </si>
  <si>
    <t>CUST29153</t>
  </si>
  <si>
    <t>ORD-03139</t>
  </si>
  <si>
    <t>CUST16592</t>
  </si>
  <si>
    <t>ORD-03409</t>
  </si>
  <si>
    <t>CUST78204</t>
  </si>
  <si>
    <t>ORD-02418</t>
  </si>
  <si>
    <t>CUST18934</t>
  </si>
  <si>
    <t>ORD-01612</t>
  </si>
  <si>
    <t>CUST27676</t>
  </si>
  <si>
    <t>ORD-03761</t>
  </si>
  <si>
    <t>CUST71732</t>
  </si>
  <si>
    <t>ORD-00569</t>
  </si>
  <si>
    <t>CUST30901</t>
  </si>
  <si>
    <t>ORD-02038</t>
  </si>
  <si>
    <t>CUST04354</t>
  </si>
  <si>
    <t>ORD-01570</t>
  </si>
  <si>
    <t>CUST84183</t>
  </si>
  <si>
    <t>ORD-03115</t>
  </si>
  <si>
    <t>CUST63946</t>
  </si>
  <si>
    <t>ORD-00826</t>
  </si>
  <si>
    <t>CUST30306</t>
  </si>
  <si>
    <t>ORD-01160</t>
  </si>
  <si>
    <t>ORD-04043</t>
  </si>
  <si>
    <t>CUST23084</t>
  </si>
  <si>
    <t>ORD-01352</t>
  </si>
  <si>
    <t>CUST17309</t>
  </si>
  <si>
    <t>ORD-00223</t>
  </si>
  <si>
    <t>CUST38820</t>
  </si>
  <si>
    <t>ORD-01797</t>
  </si>
  <si>
    <t>CUST91049</t>
  </si>
  <si>
    <t>ORD-01143</t>
  </si>
  <si>
    <t>CUST25482</t>
  </si>
  <si>
    <t>ORD-03370</t>
  </si>
  <si>
    <t>CUST29187</t>
  </si>
  <si>
    <t>ORD-02090</t>
  </si>
  <si>
    <t>CUST03478</t>
  </si>
  <si>
    <t>ORD-03176</t>
  </si>
  <si>
    <t>CUST24094</t>
  </si>
  <si>
    <t>ORD-00965</t>
  </si>
  <si>
    <t>CUST01123</t>
  </si>
  <si>
    <t>ORD-00900</t>
  </si>
  <si>
    <t>CUST52346</t>
  </si>
  <si>
    <t>ORD-00250</t>
  </si>
  <si>
    <t>CUST60360</t>
  </si>
  <si>
    <t>ORD-01805</t>
  </si>
  <si>
    <t>CUST13304</t>
  </si>
  <si>
    <t>ORD-00462</t>
  </si>
  <si>
    <t>CUST21355</t>
  </si>
  <si>
    <t>ORD-03206</t>
  </si>
  <si>
    <t>CUST74267</t>
  </si>
  <si>
    <t>ORD-03680</t>
  </si>
  <si>
    <t>CUST34978</t>
  </si>
  <si>
    <t>ORD-03072</t>
  </si>
  <si>
    <t>CUST71775</t>
  </si>
  <si>
    <t>ORD-01964</t>
  </si>
  <si>
    <t>CUST41576</t>
  </si>
  <si>
    <t>ORD-00889</t>
  </si>
  <si>
    <t>CUST13240</t>
  </si>
  <si>
    <t>ORD-00712</t>
  </si>
  <si>
    <t>CUST65830</t>
  </si>
  <si>
    <t>ORD-03528</t>
  </si>
  <si>
    <t>CUST06064</t>
  </si>
  <si>
    <t>ORD-02845</t>
  </si>
  <si>
    <t>CUST08284</t>
  </si>
  <si>
    <t>ORD-04009</t>
  </si>
  <si>
    <t>CUST19149</t>
  </si>
  <si>
    <t>ORD-00492</t>
  </si>
  <si>
    <t>CUST93700</t>
  </si>
  <si>
    <t>ORD-00124</t>
  </si>
  <si>
    <t>CUST06506</t>
  </si>
  <si>
    <t>ORD-02333</t>
  </si>
  <si>
    <t>CUST56340</t>
  </si>
  <si>
    <t>ORD-00618</t>
  </si>
  <si>
    <t>CUST23090</t>
  </si>
  <si>
    <t>ORD-01562</t>
  </si>
  <si>
    <t>CUST52989</t>
  </si>
  <si>
    <t>ORD-02524</t>
  </si>
  <si>
    <t>CUST02441</t>
  </si>
  <si>
    <t>ORD-03445</t>
  </si>
  <si>
    <t>CUST68712</t>
  </si>
  <si>
    <t>ORD-01977</t>
  </si>
  <si>
    <t>CUST02433</t>
  </si>
  <si>
    <t>ORD-00562</t>
  </si>
  <si>
    <t>CUST35414</t>
  </si>
  <si>
    <t>ORD-01698</t>
  </si>
  <si>
    <t>CUST81725</t>
  </si>
  <si>
    <t>ORD-00765</t>
  </si>
  <si>
    <t>CUST44683</t>
  </si>
  <si>
    <t>ORD-02155</t>
  </si>
  <si>
    <t>CUST14965</t>
  </si>
  <si>
    <t>ORD-00696</t>
  </si>
  <si>
    <t>ORD-01267</t>
  </si>
  <si>
    <t>CUST48930</t>
  </si>
  <si>
    <t>ORD-01951</t>
  </si>
  <si>
    <t>CUST38752</t>
  </si>
  <si>
    <t>ORD-02802</t>
  </si>
  <si>
    <t>CUST45496</t>
  </si>
  <si>
    <t>ORD-03202</t>
  </si>
  <si>
    <t>CUST22113</t>
  </si>
  <si>
    <t>ORD-02299</t>
  </si>
  <si>
    <t>CUST52655</t>
  </si>
  <si>
    <t>ORD-02203</t>
  </si>
  <si>
    <t>CUST79474</t>
  </si>
  <si>
    <t>ORD-02020</t>
  </si>
  <si>
    <t>CUST31285</t>
  </si>
  <si>
    <t>ORD-02729</t>
  </si>
  <si>
    <t>CUST02485</t>
  </si>
  <si>
    <t>ORD-03881</t>
  </si>
  <si>
    <t>CUST11708</t>
  </si>
  <si>
    <t>ORD-00358</t>
  </si>
  <si>
    <t>CUST25786</t>
  </si>
  <si>
    <t>ORD-02955</t>
  </si>
  <si>
    <t>CUST34816</t>
  </si>
  <si>
    <t>ORD-03032</t>
  </si>
  <si>
    <t>CUST90825</t>
  </si>
  <si>
    <t>ORD-03487</t>
  </si>
  <si>
    <t>CUST26096</t>
  </si>
  <si>
    <t>ORD-03074</t>
  </si>
  <si>
    <t>CUST55244</t>
  </si>
  <si>
    <t>ORD-00311</t>
  </si>
  <si>
    <t>CUST95800</t>
  </si>
  <si>
    <t>ORD-03580</t>
  </si>
  <si>
    <t>CUST38004</t>
  </si>
  <si>
    <t>ORD-01308</t>
  </si>
  <si>
    <t>CUST81370</t>
  </si>
  <si>
    <t>ORD-00128</t>
  </si>
  <si>
    <t>CUST31223</t>
  </si>
  <si>
    <t>ORD-03477</t>
  </si>
  <si>
    <t>CUST49962</t>
  </si>
  <si>
    <t>ORD-01831</t>
  </si>
  <si>
    <t>CUST23447</t>
  </si>
  <si>
    <t>ORD-03785</t>
  </si>
  <si>
    <t>CUST16284</t>
  </si>
  <si>
    <t>ORD-00660</t>
  </si>
  <si>
    <t>CUST65041</t>
  </si>
  <si>
    <t>ORD-02979</t>
  </si>
  <si>
    <t>CUST09411</t>
  </si>
  <si>
    <t>ORD-01674</t>
  </si>
  <si>
    <t>CUST09628</t>
  </si>
  <si>
    <t>ORD-03129</t>
  </si>
  <si>
    <t>CUST31428</t>
  </si>
  <si>
    <t>ORD-01531</t>
  </si>
  <si>
    <t>CUST67021</t>
  </si>
  <si>
    <t>ORD-02713</t>
  </si>
  <si>
    <t>CUST44605</t>
  </si>
  <si>
    <t>ORD-03661</t>
  </si>
  <si>
    <t>CUST49064</t>
  </si>
  <si>
    <t>ORD-00044</t>
  </si>
  <si>
    <t>CUST88344</t>
  </si>
  <si>
    <t>ORD-02505</t>
  </si>
  <si>
    <t>CUST69354</t>
  </si>
  <si>
    <t>ORD-03756</t>
  </si>
  <si>
    <t>CUST46771</t>
  </si>
  <si>
    <t>ORD-02262</t>
  </si>
  <si>
    <t>CUST07130</t>
  </si>
  <si>
    <t>ORD-03459</t>
  </si>
  <si>
    <t>CUST64884</t>
  </si>
  <si>
    <t>ORD-04093</t>
  </si>
  <si>
    <t>CUST78809</t>
  </si>
  <si>
    <t>ORD-01793</t>
  </si>
  <si>
    <t>CUST72099</t>
  </si>
  <si>
    <t>ORD-01741</t>
  </si>
  <si>
    <t>CUST77934</t>
  </si>
  <si>
    <t>ORD-04012</t>
  </si>
  <si>
    <t>CUST14684</t>
  </si>
  <si>
    <t>ORD-02250</t>
  </si>
  <si>
    <t>CUST89025</t>
  </si>
  <si>
    <t>ORD-01419</t>
  </si>
  <si>
    <t>CUST19497</t>
  </si>
  <si>
    <t>ORD-01546</t>
  </si>
  <si>
    <t>CUST16135</t>
  </si>
  <si>
    <t>ORD-02539</t>
  </si>
  <si>
    <t>CUST20162</t>
  </si>
  <si>
    <t>ORD-02364</t>
  </si>
  <si>
    <t>CUST13899</t>
  </si>
  <si>
    <t>ORD-04188</t>
  </si>
  <si>
    <t>CUST03222</t>
  </si>
  <si>
    <t>ORD-01004</t>
  </si>
  <si>
    <t>CUST99373</t>
  </si>
  <si>
    <t>ORD-04020</t>
  </si>
  <si>
    <t>CUST94098</t>
  </si>
  <si>
    <t>ORD-02496</t>
  </si>
  <si>
    <t>CUST46384</t>
  </si>
  <si>
    <t>ORD-01843</t>
  </si>
  <si>
    <t>CUST28515</t>
  </si>
  <si>
    <t>ORD-03784</t>
  </si>
  <si>
    <t>CUST30184</t>
  </si>
  <si>
    <t>ORD-03869</t>
  </si>
  <si>
    <t>CUST15668</t>
  </si>
  <si>
    <t>ORD-03225</t>
  </si>
  <si>
    <t>CUST29656</t>
  </si>
  <si>
    <t>ORD-02042</t>
  </si>
  <si>
    <t>CUST37864</t>
  </si>
  <si>
    <t>ORD-01184</t>
  </si>
  <si>
    <t>CUST45729</t>
  </si>
  <si>
    <t>ORD-00366</t>
  </si>
  <si>
    <t>CUST37493</t>
  </si>
  <si>
    <t>ORD-01921</t>
  </si>
  <si>
    <t>CUST32688</t>
  </si>
  <si>
    <t>ORD-04105</t>
  </si>
  <si>
    <t>CUST23063</t>
  </si>
  <si>
    <t>ORD-02946</t>
  </si>
  <si>
    <t>CUST34949</t>
  </si>
  <si>
    <t>ORD-03807</t>
  </si>
  <si>
    <t>CUST40435</t>
  </si>
  <si>
    <t>ORD-02692</t>
  </si>
  <si>
    <t>CUST16083</t>
  </si>
  <si>
    <t>ORD-02324</t>
  </si>
  <si>
    <t>CUST50408</t>
  </si>
  <si>
    <t>ORD-01839</t>
  </si>
  <si>
    <t>CUST27694</t>
  </si>
  <si>
    <t>ORD-01917</t>
  </si>
  <si>
    <t>CUST61040</t>
  </si>
  <si>
    <t>ORD-01495</t>
  </si>
  <si>
    <t>CUST79339</t>
  </si>
  <si>
    <t>ORD-01756</t>
  </si>
  <si>
    <t>CUST12665</t>
  </si>
  <si>
    <t>ORD-01151</t>
  </si>
  <si>
    <t>CUST42604</t>
  </si>
  <si>
    <t>ORD-02820</t>
  </si>
  <si>
    <t>CUST01567</t>
  </si>
  <si>
    <t>ORD-01285</t>
  </si>
  <si>
    <t>CUST48631</t>
  </si>
  <si>
    <t>ORD-04185</t>
  </si>
  <si>
    <t>CUST09877</t>
  </si>
  <si>
    <t>ORD-01599</t>
  </si>
  <si>
    <t>CUST93504</t>
  </si>
  <si>
    <t>ORD-03535</t>
  </si>
  <si>
    <t>CUST89629</t>
  </si>
  <si>
    <t>ORD-01314</t>
  </si>
  <si>
    <t>CUST47839</t>
  </si>
  <si>
    <t>ORD-03944</t>
  </si>
  <si>
    <t>CUST94187</t>
  </si>
  <si>
    <t>ORD-01959</t>
  </si>
  <si>
    <t>CUST38124</t>
  </si>
  <si>
    <t>ORD-00483</t>
  </si>
  <si>
    <t>CUST65437</t>
  </si>
  <si>
    <t>ORD-02595</t>
  </si>
  <si>
    <t>CUST96722</t>
  </si>
  <si>
    <t>ORD-02128</t>
  </si>
  <si>
    <t>CUST18334</t>
  </si>
  <si>
    <t>ORD-03386</t>
  </si>
  <si>
    <t>CUST80775</t>
  </si>
  <si>
    <t>ORD-02283</t>
  </si>
  <si>
    <t>CUST06888</t>
  </si>
  <si>
    <t>ORD-03743</t>
  </si>
  <si>
    <t>CUST19488</t>
  </si>
  <si>
    <t>ORD-01955</t>
  </si>
  <si>
    <t>CUST76793</t>
  </si>
  <si>
    <t>ORD-00903</t>
  </si>
  <si>
    <t>CUST30562</t>
  </si>
  <si>
    <t>ORD-03047</t>
  </si>
  <si>
    <t>CUST16193</t>
  </si>
  <si>
    <t>ORD-02998</t>
  </si>
  <si>
    <t>CUST44251</t>
  </si>
  <si>
    <t>ORD-01779</t>
  </si>
  <si>
    <t>CUST52985</t>
  </si>
  <si>
    <t>ORD-00832</t>
  </si>
  <si>
    <t>CUST36178</t>
  </si>
  <si>
    <t>ORD-02180</t>
  </si>
  <si>
    <t>CUST97256</t>
  </si>
  <si>
    <t>ORD-03884</t>
  </si>
  <si>
    <t>CUST63006</t>
  </si>
  <si>
    <t>ORD-00650</t>
  </si>
  <si>
    <t>CUST76163</t>
  </si>
  <si>
    <t>ORD-00328</t>
  </si>
  <si>
    <t>CUST60147</t>
  </si>
  <si>
    <t>ORD-02273</t>
  </si>
  <si>
    <t>CUST71816</t>
  </si>
  <si>
    <t>ORD-01865</t>
  </si>
  <si>
    <t>CUST36542</t>
  </si>
  <si>
    <t>ORD-03447</t>
  </si>
  <si>
    <t>CUST05925</t>
  </si>
  <si>
    <t>ORD-01126</t>
  </si>
  <si>
    <t>24/05/2021</t>
  </si>
  <si>
    <t>CUST35386</t>
  </si>
  <si>
    <t>ORD-01509</t>
  </si>
  <si>
    <t>CUST01750</t>
  </si>
  <si>
    <t>ORD-00301</t>
  </si>
  <si>
    <t>CUST15889</t>
  </si>
  <si>
    <t>ORD-01048</t>
  </si>
  <si>
    <t>CUST60742</t>
  </si>
  <si>
    <t>ORD-00261</t>
  </si>
  <si>
    <t>CUST73139</t>
  </si>
  <si>
    <t>ORD-02272</t>
  </si>
  <si>
    <t>CUST73221</t>
  </si>
  <si>
    <t>ORD-03533</t>
  </si>
  <si>
    <t>CUST80821</t>
  </si>
  <si>
    <t>ORD-01909</t>
  </si>
  <si>
    <t>CUST04537</t>
  </si>
  <si>
    <t>ORD-01080</t>
  </si>
  <si>
    <t>CUST75006</t>
  </si>
  <si>
    <t>ORD-00480</t>
  </si>
  <si>
    <t>CUST64893</t>
  </si>
  <si>
    <t>ORD-03883</t>
  </si>
  <si>
    <t>CUST62193</t>
  </si>
  <si>
    <t>ORD-01340</t>
  </si>
  <si>
    <t>CUST16922</t>
  </si>
  <si>
    <t>ORD-02424</t>
  </si>
  <si>
    <t>CUST76878</t>
  </si>
  <si>
    <t>ORD-00513</t>
  </si>
  <si>
    <t>CUST92623</t>
  </si>
  <si>
    <t>ORD-00871</t>
  </si>
  <si>
    <t>CUST03293</t>
  </si>
  <si>
    <t>ORD-03951</t>
  </si>
  <si>
    <t>CUST33825</t>
  </si>
  <si>
    <t>ORD-02460</t>
  </si>
  <si>
    <t>CUST99353</t>
  </si>
  <si>
    <t>ORD-03672</t>
  </si>
  <si>
    <t>CUST50417</t>
  </si>
  <si>
    <t>ORD-01900</t>
  </si>
  <si>
    <t>CUST41577</t>
  </si>
  <si>
    <t>ORD-01401</t>
  </si>
  <si>
    <t>CUST40146</t>
  </si>
  <si>
    <t>ORD-02311</t>
  </si>
  <si>
    <t>CUST01001</t>
  </si>
  <si>
    <t>ORD-02582</t>
  </si>
  <si>
    <t>CUST82185</t>
  </si>
  <si>
    <t>ORD-01062</t>
  </si>
  <si>
    <t>CUST17327</t>
  </si>
  <si>
    <t>ORD-03522</t>
  </si>
  <si>
    <t>CUST10582</t>
  </si>
  <si>
    <t>ORD-03523</t>
  </si>
  <si>
    <t>CUST64913</t>
  </si>
  <si>
    <t>ORD-02775</t>
  </si>
  <si>
    <t>CUST34245</t>
  </si>
  <si>
    <t>ORD-01134</t>
  </si>
  <si>
    <t>27/05/2021</t>
  </si>
  <si>
    <t>CUST08345</t>
  </si>
  <si>
    <t>ORD-00802</t>
  </si>
  <si>
    <t>CUST38432</t>
  </si>
  <si>
    <t>ORD-02178</t>
  </si>
  <si>
    <t>CUST85408</t>
  </si>
  <si>
    <t>ORD-01815</t>
  </si>
  <si>
    <t>CUST92618</t>
  </si>
  <si>
    <t>ORD-00510</t>
  </si>
  <si>
    <t>CUST90008</t>
  </si>
  <si>
    <t>ORD-02457</t>
  </si>
  <si>
    <t>CUST32217</t>
  </si>
  <si>
    <t>ORD-03632</t>
  </si>
  <si>
    <t>CUST07289</t>
  </si>
  <si>
    <t>ORD-00725</t>
  </si>
  <si>
    <t>CUST53613</t>
  </si>
  <si>
    <t>ORD-03726</t>
  </si>
  <si>
    <t>CUST30497</t>
  </si>
  <si>
    <t>ORD-01856</t>
  </si>
  <si>
    <t>CUST17816</t>
  </si>
  <si>
    <t>ORD-03831</t>
  </si>
  <si>
    <t>CUST20981</t>
  </si>
  <si>
    <t>ORD-01745</t>
  </si>
  <si>
    <t>CUST00928</t>
  </si>
  <si>
    <t>ORD-00067</t>
  </si>
  <si>
    <t>CUST86021</t>
  </si>
  <si>
    <t>ORD-00761</t>
  </si>
  <si>
    <t>CUST55772</t>
  </si>
  <si>
    <t>ORD-01397</t>
  </si>
  <si>
    <t>CUST70416</t>
  </si>
  <si>
    <t>ORD-01622</t>
  </si>
  <si>
    <t>CUST32470</t>
  </si>
  <si>
    <t>ORD-00611</t>
  </si>
  <si>
    <t>CUST98921</t>
  </si>
  <si>
    <t>ORD-00679</t>
  </si>
  <si>
    <t>CUST52083</t>
  </si>
  <si>
    <t>ORD-02788</t>
  </si>
  <si>
    <t>CUST95526</t>
  </si>
  <si>
    <t>ORD-00373</t>
  </si>
  <si>
    <t>CUST27217</t>
  </si>
  <si>
    <t>ORD-02159</t>
  </si>
  <si>
    <t>CUST82127</t>
  </si>
  <si>
    <t>ORD-02125</t>
  </si>
  <si>
    <t>CUST56134</t>
  </si>
  <si>
    <t>ORD-03360</t>
  </si>
  <si>
    <t>CUST69375</t>
  </si>
  <si>
    <t>ORD-02119</t>
  </si>
  <si>
    <t>CUST07014</t>
  </si>
  <si>
    <t>ORD-02350</t>
  </si>
  <si>
    <t>CUST49485</t>
  </si>
  <si>
    <t>ORD-01153</t>
  </si>
  <si>
    <t>CUST24181</t>
  </si>
  <si>
    <t>ORD-01716</t>
  </si>
  <si>
    <t>CUST37025</t>
  </si>
  <si>
    <t>ORD-03983</t>
  </si>
  <si>
    <t>CUST90035</t>
  </si>
  <si>
    <t>ORD-00243</t>
  </si>
  <si>
    <t>CUST09436</t>
  </si>
  <si>
    <t>ORD-03502</t>
  </si>
  <si>
    <t>CUST00188</t>
  </si>
  <si>
    <t>ORD-00215</t>
  </si>
  <si>
    <t>CUST24370</t>
  </si>
  <si>
    <t>ORD-01261</t>
  </si>
  <si>
    <t>CUST72026</t>
  </si>
  <si>
    <t>ORD-02213</t>
  </si>
  <si>
    <t>CUST26490</t>
  </si>
  <si>
    <t>ORD-00453</t>
  </si>
  <si>
    <t>CUST16095</t>
  </si>
  <si>
    <t>ORD-03933</t>
  </si>
  <si>
    <t>CUST65920</t>
  </si>
  <si>
    <t>ORD-01380</t>
  </si>
  <si>
    <t>15/09/2021</t>
  </si>
  <si>
    <t>CUST11106</t>
  </si>
  <si>
    <t>ORD-02865</t>
  </si>
  <si>
    <t>CUST23967</t>
  </si>
  <si>
    <t>ORD-00424</t>
  </si>
  <si>
    <t>CUST80538</t>
  </si>
  <si>
    <t>ORD-01795</t>
  </si>
  <si>
    <t>CUST84855</t>
  </si>
  <si>
    <t>ORD-02149</t>
  </si>
  <si>
    <t>CUST84198</t>
  </si>
  <si>
    <t>ORD-01333</t>
  </si>
  <si>
    <t>CUST98551</t>
  </si>
  <si>
    <t>ORD-02981</t>
  </si>
  <si>
    <t>CUST16972</t>
  </si>
  <si>
    <t>ORD-02677</t>
  </si>
  <si>
    <t>CUST29585</t>
  </si>
  <si>
    <t>ORD-01720</t>
  </si>
  <si>
    <t>CUST86385</t>
  </si>
  <si>
    <t>ORD-01918</t>
  </si>
  <si>
    <t>CUST04256</t>
  </si>
  <si>
    <t>ORD-01679</t>
  </si>
  <si>
    <t>CUST27192</t>
  </si>
  <si>
    <t>ORD-00076</t>
  </si>
  <si>
    <t>CUST67944</t>
  </si>
  <si>
    <t>ORD-00684</t>
  </si>
  <si>
    <t>ORD-01786</t>
  </si>
  <si>
    <t>CUST84190</t>
  </si>
  <si>
    <t>ORD-03011</t>
  </si>
  <si>
    <t>CUST93010</t>
  </si>
  <si>
    <t>ORD-01092</t>
  </si>
  <si>
    <t>CUST67703</t>
  </si>
  <si>
    <t>ORD-03226</t>
  </si>
  <si>
    <t>CUST57729</t>
  </si>
  <si>
    <t>ORD-00935</t>
  </si>
  <si>
    <t>CUST09173</t>
  </si>
  <si>
    <t>ORD-01506</t>
  </si>
  <si>
    <t>CUST86212</t>
  </si>
  <si>
    <t>ORD-01833</t>
  </si>
  <si>
    <t>CUST97409</t>
  </si>
  <si>
    <t>ORD-02179</t>
  </si>
  <si>
    <t>CUST70183</t>
  </si>
  <si>
    <t>ORD-02086</t>
  </si>
  <si>
    <t>CUST76981</t>
  </si>
  <si>
    <t>ORD-01994</t>
  </si>
  <si>
    <t>CUST77542</t>
  </si>
  <si>
    <t>ORD-02640</t>
  </si>
  <si>
    <t>CUST79657</t>
  </si>
  <si>
    <t>ORD-00666</t>
  </si>
  <si>
    <t>CUST11287</t>
  </si>
  <si>
    <t>ORD-01446</t>
  </si>
  <si>
    <t>CUST71072</t>
  </si>
  <si>
    <t>ORD-01573</t>
  </si>
  <si>
    <t>CUST89799</t>
  </si>
  <si>
    <t>ORD-02177</t>
  </si>
  <si>
    <t>CUST13161</t>
  </si>
  <si>
    <t>ORD-01727</t>
  </si>
  <si>
    <t>CUST59056</t>
  </si>
  <si>
    <t>ORD-01816</t>
  </si>
  <si>
    <t>CUST09358</t>
  </si>
  <si>
    <t>ORD-01231</t>
  </si>
  <si>
    <t>CUST41296</t>
  </si>
  <si>
    <t>ORD-03928</t>
  </si>
  <si>
    <t>CUST93025</t>
  </si>
  <si>
    <t>ORD-00949</t>
  </si>
  <si>
    <t>ORD-02969</t>
  </si>
  <si>
    <t>CUST90919</t>
  </si>
  <si>
    <t>ORD-02219</t>
  </si>
  <si>
    <t>CUST79612</t>
  </si>
  <si>
    <t>ORD-00356</t>
  </si>
  <si>
    <t>CUST08599</t>
  </si>
  <si>
    <t>ORD-01691</t>
  </si>
  <si>
    <t>CUST25926</t>
  </si>
  <si>
    <t>ORD-01320</t>
  </si>
  <si>
    <t>CUST49427</t>
  </si>
  <si>
    <t>ORD-03846</t>
  </si>
  <si>
    <t>CUST69930</t>
  </si>
  <si>
    <t>ORD-02738</t>
  </si>
  <si>
    <t>CUST25037</t>
  </si>
  <si>
    <t>ORD-00448</t>
  </si>
  <si>
    <t>CUST82556</t>
  </si>
  <si>
    <t>ORD-02008</t>
  </si>
  <si>
    <t>CUST38535</t>
  </si>
  <si>
    <t>ORD-03723</t>
  </si>
  <si>
    <t>CUST40746</t>
  </si>
  <si>
    <t>ORD-02685</t>
  </si>
  <si>
    <t>CUST44671</t>
  </si>
  <si>
    <t>ORD-00057</t>
  </si>
  <si>
    <t>CUST26450</t>
  </si>
  <si>
    <t>ORD-00856</t>
  </si>
  <si>
    <t>CUST85777</t>
  </si>
  <si>
    <t>ORD-00932</t>
  </si>
  <si>
    <t>CUST66017</t>
  </si>
  <si>
    <t>ORD-03730</t>
  </si>
  <si>
    <t>CUST49008</t>
  </si>
  <si>
    <t>ORD-04003</t>
  </si>
  <si>
    <t>CUST94541</t>
  </si>
  <si>
    <t>ORD-03393</t>
  </si>
  <si>
    <t>CUST78516</t>
  </si>
  <si>
    <t>ORD-04140</t>
  </si>
  <si>
    <t>CUST10076</t>
  </si>
  <si>
    <t>ORD-02578</t>
  </si>
  <si>
    <t>CUST92230</t>
  </si>
  <si>
    <t>ORD-03991</t>
  </si>
  <si>
    <t>CUST26095</t>
  </si>
  <si>
    <t>ORD-02080</t>
  </si>
  <si>
    <t>CUST66538</t>
  </si>
  <si>
    <t>ORD-01603</t>
  </si>
  <si>
    <t>CUST45758</t>
  </si>
  <si>
    <t>ORD-02170</t>
  </si>
  <si>
    <t>CUST83068</t>
  </si>
  <si>
    <t>ORD-00743</t>
  </si>
  <si>
    <t>CUST22966</t>
  </si>
  <si>
    <t>ORD-03095</t>
  </si>
  <si>
    <t>CUST91267</t>
  </si>
  <si>
    <t>ORD-02886</t>
  </si>
  <si>
    <t>CUST25210</t>
  </si>
  <si>
    <t>ORD-00810</t>
  </si>
  <si>
    <t>CUST91471</t>
  </si>
  <si>
    <t>ORD-00595</t>
  </si>
  <si>
    <t>CUST82726</t>
  </si>
  <si>
    <t>ORD-01510</t>
  </si>
  <si>
    <t>CUST71235</t>
  </si>
  <si>
    <t>ORD-00878</t>
  </si>
  <si>
    <t>CUST74864</t>
  </si>
  <si>
    <t>ORD-00381</t>
  </si>
  <si>
    <t>ORD-02628</t>
  </si>
  <si>
    <t>CUST48700</t>
  </si>
  <si>
    <t>ORD-03708</t>
  </si>
  <si>
    <t>CUST22717</t>
  </si>
  <si>
    <t>ORD-02585</t>
  </si>
  <si>
    <t>CUST32210</t>
  </si>
  <si>
    <t>ORD-01884</t>
  </si>
  <si>
    <t>CUST42306</t>
  </si>
  <si>
    <t>ORD-02534</t>
  </si>
  <si>
    <t>CUST25928</t>
  </si>
  <si>
    <t>ORD-01827</t>
  </si>
  <si>
    <t>CUST19509</t>
  </si>
  <si>
    <t>ORD-00829</t>
  </si>
  <si>
    <t>CUST78751</t>
  </si>
  <si>
    <t>ORD-01220</t>
  </si>
  <si>
    <t>CUST25349</t>
  </si>
  <si>
    <t>ORD-03491</t>
  </si>
  <si>
    <t>CUST43868</t>
  </si>
  <si>
    <t>ORD-04191</t>
  </si>
  <si>
    <t>CUST42768</t>
  </si>
  <si>
    <t>ORD-00307</t>
  </si>
  <si>
    <t>CUST09307</t>
  </si>
  <si>
    <t>ORD-03600</t>
  </si>
  <si>
    <t>CUST20450</t>
  </si>
  <si>
    <t>ORD-03857</t>
  </si>
  <si>
    <t>CUST13391</t>
  </si>
  <si>
    <t>ORD-00507</t>
  </si>
  <si>
    <t>CUST46786</t>
  </si>
  <si>
    <t>ORD-03454</t>
  </si>
  <si>
    <t>CUST89953</t>
  </si>
  <si>
    <t>ORD-00481</t>
  </si>
  <si>
    <t>CUST68644</t>
  </si>
  <si>
    <t>ORD-00609</t>
  </si>
  <si>
    <t>CUST16346</t>
  </si>
  <si>
    <t>ORD-02905</t>
  </si>
  <si>
    <t>CUST02847</t>
  </si>
  <si>
    <t>ORD-01411</t>
  </si>
  <si>
    <t>CUST46708</t>
  </si>
  <si>
    <t>ORD-01282</t>
  </si>
  <si>
    <t>CUST23140</t>
  </si>
  <si>
    <t>ORD-01240</t>
  </si>
  <si>
    <t>CUST02075</t>
  </si>
  <si>
    <t>ORD-03971</t>
  </si>
  <si>
    <t>CUST63045</t>
  </si>
  <si>
    <t>ORD-04179</t>
  </si>
  <si>
    <t>CUST52695</t>
  </si>
  <si>
    <t>ORD-04081</t>
  </si>
  <si>
    <t>CUST07666</t>
  </si>
  <si>
    <t>ORD-03733</t>
  </si>
  <si>
    <t>CUST26791</t>
  </si>
  <si>
    <t>ORD-03421</t>
  </si>
  <si>
    <t>CUST55778</t>
  </si>
  <si>
    <t>ORD-03292</t>
  </si>
  <si>
    <t>CUST35522</t>
  </si>
  <si>
    <t>ORD-00037</t>
  </si>
  <si>
    <t>CUST89513</t>
  </si>
  <si>
    <t>ORD-00859</t>
  </si>
  <si>
    <t>CUST24558</t>
  </si>
  <si>
    <t>ORD-01796</t>
  </si>
  <si>
    <t>CUST63701</t>
  </si>
  <si>
    <t>ORD-01799</t>
  </si>
  <si>
    <t>CUST98513</t>
  </si>
  <si>
    <t>ORD-00454</t>
  </si>
  <si>
    <t>CUST32184</t>
  </si>
  <si>
    <t>ORD-01617</t>
  </si>
  <si>
    <t>ORD-03567</t>
  </si>
  <si>
    <t>CUST78044</t>
  </si>
  <si>
    <t>ORD-02577</t>
  </si>
  <si>
    <t>CUST41943</t>
  </si>
  <si>
    <t>ORD-02129</t>
  </si>
  <si>
    <t>CUST19983</t>
  </si>
  <si>
    <t>ORD-03128</t>
  </si>
  <si>
    <t>CUST69119</t>
  </si>
  <si>
    <t>ORD-03423</t>
  </si>
  <si>
    <t>CUST37977</t>
  </si>
  <si>
    <t>ORD-01707</t>
  </si>
  <si>
    <t>CUST39127</t>
  </si>
  <si>
    <t>ORD-03676</t>
  </si>
  <si>
    <t>CUST12575</t>
  </si>
  <si>
    <t>ORD-03511</t>
  </si>
  <si>
    <t>CUST39314</t>
  </si>
  <si>
    <t>ORD-03953</t>
  </si>
  <si>
    <t>CUST98548</t>
  </si>
  <si>
    <t>ORD-02492</t>
  </si>
  <si>
    <t>CUST41637</t>
  </si>
  <si>
    <t>ORD-00066</t>
  </si>
  <si>
    <t>CUST42917</t>
  </si>
  <si>
    <t>ORD-03742</t>
  </si>
  <si>
    <t>CUST49165</t>
  </si>
  <si>
    <t>ORD-01044</t>
  </si>
  <si>
    <t>CUST46334</t>
  </si>
  <si>
    <t>ORD-02107</t>
  </si>
  <si>
    <t>CUST39752</t>
  </si>
  <si>
    <t>ORD-02043</t>
  </si>
  <si>
    <t>CUST44040</t>
  </si>
  <si>
    <t>ORD-03875</t>
  </si>
  <si>
    <t>CUST84781</t>
  </si>
  <si>
    <t>ORD-00451</t>
  </si>
  <si>
    <t>CUST68161</t>
  </si>
  <si>
    <t>ORD-02614</t>
  </si>
  <si>
    <t>CUST00081</t>
  </si>
  <si>
    <t>ORD-03520</t>
  </si>
  <si>
    <t>CUST13260</t>
  </si>
  <si>
    <t>ORD-00869</t>
  </si>
  <si>
    <t>CUST63354</t>
  </si>
  <si>
    <t>ORD-01331</t>
  </si>
  <si>
    <t>CUST82678</t>
  </si>
  <si>
    <t>ORD-00255</t>
  </si>
  <si>
    <t>CUST21352</t>
  </si>
  <si>
    <t>ORD-03989</t>
  </si>
  <si>
    <t>CUST67629</t>
  </si>
  <si>
    <t>ORD-03031</t>
  </si>
  <si>
    <t>CUST74610</t>
  </si>
  <si>
    <t>ORD-02053</t>
  </si>
  <si>
    <t>CUST33570</t>
  </si>
  <si>
    <t>ORD-02885</t>
  </si>
  <si>
    <t>CUST41002</t>
  </si>
  <si>
    <t>ORD-03430</t>
  </si>
  <si>
    <t>CUST08360</t>
  </si>
  <si>
    <t>ORD-02498</t>
  </si>
  <si>
    <t>CUST64162</t>
  </si>
  <si>
    <t>ORD-02027</t>
  </si>
  <si>
    <t>CUST24879</t>
  </si>
  <si>
    <t>ORD-00100</t>
  </si>
  <si>
    <t>CUST38913</t>
  </si>
  <si>
    <t>ORD-02412</t>
  </si>
  <si>
    <t>CUST49639</t>
  </si>
  <si>
    <t>ORD-02054</t>
  </si>
  <si>
    <t>CUST61332</t>
  </si>
  <si>
    <t>ORD-03065</t>
  </si>
  <si>
    <t>CUST41118</t>
  </si>
  <si>
    <t>ORD-02085</t>
  </si>
  <si>
    <t>CUST42353</t>
  </si>
  <si>
    <t>ORD-02145</t>
  </si>
  <si>
    <t>CUST18861</t>
  </si>
  <si>
    <t>ORD-02402</t>
  </si>
  <si>
    <t>CUST72572</t>
  </si>
  <si>
    <t>ORD-01159</t>
  </si>
  <si>
    <t>CUST72570</t>
  </si>
  <si>
    <t>ORD-03562</t>
  </si>
  <si>
    <t>CUST05923</t>
  </si>
  <si>
    <t>ORD-02598</t>
  </si>
  <si>
    <t>CUST07029</t>
  </si>
  <si>
    <t>ORD-03064</t>
  </si>
  <si>
    <t>CUST50295</t>
  </si>
  <si>
    <t>ORD-01932</t>
  </si>
  <si>
    <t>CUST81283</t>
  </si>
  <si>
    <t>ORD-00241</t>
  </si>
  <si>
    <t>CUST62809</t>
  </si>
  <si>
    <t>ORD-01976</t>
  </si>
  <si>
    <t>CUST97057</t>
  </si>
  <si>
    <t>ORD-03470</t>
  </si>
  <si>
    <t>CUST49992</t>
  </si>
  <si>
    <t>ORD-01923</t>
  </si>
  <si>
    <t>CUST85826</t>
  </si>
  <si>
    <t>ORD-02896</t>
  </si>
  <si>
    <t>CUST37393</t>
  </si>
  <si>
    <t>ORD-03536</t>
  </si>
  <si>
    <t>CUST42326</t>
  </si>
  <si>
    <t>ORD-03975</t>
  </si>
  <si>
    <t>CUST61274</t>
  </si>
  <si>
    <t>ORD-00908</t>
  </si>
  <si>
    <t>CUST33667</t>
  </si>
  <si>
    <t>ORD-03755</t>
  </si>
  <si>
    <t>CUST69679</t>
  </si>
  <si>
    <t>ORD-02343</t>
  </si>
  <si>
    <t>CUST93661</t>
  </si>
  <si>
    <t>ORD-00971</t>
  </si>
  <si>
    <t>CUST58302</t>
  </si>
  <si>
    <t>ORD-03402</t>
  </si>
  <si>
    <t>13/01/2024</t>
  </si>
  <si>
    <t>CUST51343</t>
  </si>
  <si>
    <t>ORD-02715</t>
  </si>
  <si>
    <t>CUST14346</t>
  </si>
  <si>
    <t>ORD-00394</t>
  </si>
  <si>
    <t>CUST71699</t>
  </si>
  <si>
    <t>ORD-03062</t>
  </si>
  <si>
    <t>CUST25706</t>
  </si>
  <si>
    <t>ORD-00401</t>
  </si>
  <si>
    <t>CUST43114</t>
  </si>
  <si>
    <t>ORD-00706</t>
  </si>
  <si>
    <t>CUST28706</t>
  </si>
  <si>
    <t>ORD-03644</t>
  </si>
  <si>
    <t>CUST85909</t>
  </si>
  <si>
    <t>ORD-00600</t>
  </si>
  <si>
    <t>CUST85593</t>
  </si>
  <si>
    <t>ORD-01537</t>
  </si>
  <si>
    <t>CUST39925</t>
  </si>
  <si>
    <t>ORD-02665</t>
  </si>
  <si>
    <t>CUST20671</t>
  </si>
  <si>
    <t>ORD-00616</t>
  </si>
  <si>
    <t>CUST54063</t>
  </si>
  <si>
    <t>ORD-00370</t>
  </si>
  <si>
    <t>CUST93153</t>
  </si>
  <si>
    <t>ORD-00680</t>
  </si>
  <si>
    <t>CUST60413</t>
  </si>
  <si>
    <t>ORD-00782</t>
  </si>
  <si>
    <t>CUST07857</t>
  </si>
  <si>
    <t>ORD-04006</t>
  </si>
  <si>
    <t>CUST54515</t>
  </si>
  <si>
    <t>ORD-03395</t>
  </si>
  <si>
    <t>CUST22022</t>
  </si>
  <si>
    <t>ORD-02248</t>
  </si>
  <si>
    <t>CUST63445</t>
  </si>
  <si>
    <t>ORD-01330</t>
  </si>
  <si>
    <t>CUST93307</t>
  </si>
  <si>
    <t>ORD-03093</t>
  </si>
  <si>
    <t>CUST63058</t>
  </si>
  <si>
    <t>ORD-01117</t>
  </si>
  <si>
    <t>CUST87893</t>
  </si>
  <si>
    <t>ORD-03890</t>
  </si>
  <si>
    <t>CUST03009</t>
  </si>
  <si>
    <t>ORD-00468</t>
  </si>
  <si>
    <t>CUST87073</t>
  </si>
  <si>
    <t>ORD-02704</t>
  </si>
  <si>
    <t>CUST96458</t>
  </si>
  <si>
    <t>ORD-02952</t>
  </si>
  <si>
    <t>CUST41320</t>
  </si>
  <si>
    <t>ORD-02003</t>
  </si>
  <si>
    <t>CUST91911</t>
  </si>
  <si>
    <t>ORD-01402</t>
  </si>
  <si>
    <t>CUST90375</t>
  </si>
  <si>
    <t>ORD-01882</t>
  </si>
  <si>
    <t>CUST32524</t>
  </si>
  <si>
    <t>ORD-03246</t>
  </si>
  <si>
    <t>CUST96426</t>
  </si>
  <si>
    <t>ORD-01838</t>
  </si>
  <si>
    <t>CUST27510</t>
  </si>
  <si>
    <t>ORD-00323</t>
  </si>
  <si>
    <t>CUST57259</t>
  </si>
  <si>
    <t>ORD-02452</t>
  </si>
  <si>
    <t>CUST45573</t>
  </si>
  <si>
    <t>ORD-01878</t>
  </si>
  <si>
    <t>CUST99942</t>
  </si>
  <si>
    <t>ORD-00226</t>
  </si>
  <si>
    <t>CUST29979</t>
  </si>
  <si>
    <t>ORD-00535</t>
  </si>
  <si>
    <t>CUST13641</t>
  </si>
  <si>
    <t>ORD-02832</t>
  </si>
  <si>
    <t>CUST08322</t>
  </si>
  <si>
    <t>ORD-00614</t>
  </si>
  <si>
    <t>CUST25032</t>
  </si>
  <si>
    <t>ORD-01642</t>
  </si>
  <si>
    <t>CUST25067</t>
  </si>
  <si>
    <t>ORD-02842</t>
  </si>
  <si>
    <t>CUST23282</t>
  </si>
  <si>
    <t>ORD-02133</t>
  </si>
  <si>
    <t>CUST89826</t>
  </si>
  <si>
    <t>ORD-02809</t>
  </si>
  <si>
    <t>CUST04249</t>
  </si>
  <si>
    <t>ORD-01074</t>
  </si>
  <si>
    <t>CUST36338</t>
  </si>
  <si>
    <t>ORD-01413</t>
  </si>
  <si>
    <t>CUST43662</t>
  </si>
  <si>
    <t>ORD-01628</t>
  </si>
  <si>
    <t>CUST55053</t>
  </si>
  <si>
    <t>ORD-02866</t>
  </si>
  <si>
    <t>CUST40473</t>
  </si>
  <si>
    <t>ORD-01478</t>
  </si>
  <si>
    <t>CUST16528</t>
  </si>
  <si>
    <t>ORD-04166</t>
  </si>
  <si>
    <t>CUST73620</t>
  </si>
  <si>
    <t>ORD-00978</t>
  </si>
  <si>
    <t>CUST97561</t>
  </si>
  <si>
    <t>ORD-02389</t>
  </si>
  <si>
    <t>CUST27494</t>
  </si>
  <si>
    <t>ORD-01504</t>
  </si>
  <si>
    <t>CUST34606</t>
  </si>
  <si>
    <t>ORD-03576</t>
  </si>
  <si>
    <t>CUST88667</t>
  </si>
  <si>
    <t>ORD-02862</t>
  </si>
  <si>
    <t>CUST00967</t>
  </si>
  <si>
    <t>ORD-03821</t>
  </si>
  <si>
    <t>CUST35476</t>
  </si>
  <si>
    <t>ORD-00214</t>
  </si>
  <si>
    <t>CUST08244</t>
  </si>
  <si>
    <t>ORD-01032</t>
  </si>
  <si>
    <t>CUST73196</t>
  </si>
  <si>
    <t>ORD-00803</t>
  </si>
  <si>
    <t>CUST99060</t>
  </si>
  <si>
    <t>ORD-02146</t>
  </si>
  <si>
    <t>CUST25921</t>
  </si>
  <si>
    <t>ORD-01517</t>
  </si>
  <si>
    <t>CUST63383</t>
  </si>
  <si>
    <t>ORD-00560</t>
  </si>
  <si>
    <t>CUST38172</t>
  </si>
  <si>
    <t>ORD-01638</t>
  </si>
  <si>
    <t>CUST98630</t>
  </si>
  <si>
    <t>ORD-03022</t>
  </si>
  <si>
    <t>CUST98870</t>
  </si>
  <si>
    <t>ORD-02045</t>
  </si>
  <si>
    <t>CUST85893</t>
  </si>
  <si>
    <t>ORD-01559</t>
  </si>
  <si>
    <t>CUST73879</t>
  </si>
  <si>
    <t>ORD-00697</t>
  </si>
  <si>
    <t>CUST94502</t>
  </si>
  <si>
    <t>ORD-03249</t>
  </si>
  <si>
    <t>CUST78428</t>
  </si>
  <si>
    <t>ORD-01970</t>
  </si>
  <si>
    <t>CUST49802</t>
  </si>
  <si>
    <t>ORD-03866</t>
  </si>
  <si>
    <t>CUST04103</t>
  </si>
  <si>
    <t>ORD-00237</t>
  </si>
  <si>
    <t>CUST46907</t>
  </si>
  <si>
    <t>ORD-01528</t>
  </si>
  <si>
    <t>ORD-01715</t>
  </si>
  <si>
    <t>CUST08565</t>
  </si>
  <si>
    <t>ORD-03775</t>
  </si>
  <si>
    <t>CUST11643</t>
  </si>
  <si>
    <t>ORD-03518</t>
  </si>
  <si>
    <t>ORD-01708</t>
  </si>
  <si>
    <t>CUST87498</t>
  </si>
  <si>
    <t>ORD-03320</t>
  </si>
  <si>
    <t>CUST53965</t>
  </si>
  <si>
    <t>ORD-00407</t>
  </si>
  <si>
    <t>CUST62236</t>
  </si>
  <si>
    <t>ORD-03670</t>
  </si>
  <si>
    <t>CUST31963</t>
  </si>
  <si>
    <t>ORD-00180</t>
  </si>
  <si>
    <t>CUST29334</t>
  </si>
  <si>
    <t>ORD-00579</t>
  </si>
  <si>
    <t>CUST24871</t>
  </si>
  <si>
    <t>ORD-01133</t>
  </si>
  <si>
    <t>CUST54577</t>
  </si>
  <si>
    <t>ORD-01758</t>
  </si>
  <si>
    <t>CUST87654</t>
  </si>
  <si>
    <t>ORD-00819</t>
  </si>
  <si>
    <t>CUST63893</t>
  </si>
  <si>
    <t>ORD-02878</t>
  </si>
  <si>
    <t>CUST98432</t>
  </si>
  <si>
    <t>ORD-03595</t>
  </si>
  <si>
    <t>CUST20736</t>
  </si>
  <si>
    <t>ORD-00368</t>
  </si>
  <si>
    <t>CUST91300</t>
  </si>
  <si>
    <t>ORD-02348</t>
  </si>
  <si>
    <t>ORD-02993</t>
  </si>
  <si>
    <t>CUST83973</t>
  </si>
  <si>
    <t>ORD-00537</t>
  </si>
  <si>
    <t>CUST15953</t>
  </si>
  <si>
    <t>ORD-00148</t>
  </si>
  <si>
    <t>CUST87452</t>
  </si>
  <si>
    <t>ORD-00647</t>
  </si>
  <si>
    <t>CUST97230</t>
  </si>
  <si>
    <t>ORD-02791</t>
  </si>
  <si>
    <t>CUST40335</t>
  </si>
  <si>
    <t>ORD-00744</t>
  </si>
  <si>
    <t>CUST45099</t>
  </si>
  <si>
    <t>ORD-02001</t>
  </si>
  <si>
    <t>CUST78982</t>
  </si>
  <si>
    <t>ORD-02427</t>
  </si>
  <si>
    <t>15/11/2022</t>
  </si>
  <si>
    <t>CUST68738</t>
  </si>
  <si>
    <t>ORD-00651</t>
  </si>
  <si>
    <t>CUST22697</t>
  </si>
  <si>
    <t>ORD-04117</t>
  </si>
  <si>
    <t>CUST68421</t>
  </si>
  <si>
    <t>ORD-00194</t>
  </si>
  <si>
    <t>CUST96692</t>
  </si>
  <si>
    <t>ORD-01944</t>
  </si>
  <si>
    <t>CUST18548</t>
  </si>
  <si>
    <t>ORD-00939</t>
  </si>
  <si>
    <t>CUST44415</t>
  </si>
  <si>
    <t>ORD-00167</t>
  </si>
  <si>
    <t>CUST51864</t>
  </si>
  <si>
    <t>ORD-00543</t>
  </si>
  <si>
    <t>CUST30712</t>
  </si>
  <si>
    <t>ORD-00649</t>
  </si>
  <si>
    <t>CUST22604</t>
  </si>
  <si>
    <t>ORD-02817</t>
  </si>
  <si>
    <t>CUST83459</t>
  </si>
  <si>
    <t>ORD-00905</t>
  </si>
  <si>
    <t>CUST96177</t>
  </si>
  <si>
    <t>ORD-00628</t>
  </si>
  <si>
    <t>ORD-01967</t>
  </si>
  <si>
    <t>CUST03799</t>
  </si>
  <si>
    <t>ORD-03510</t>
  </si>
  <si>
    <t>CUST79584</t>
  </si>
  <si>
    <t>ORD-04189</t>
  </si>
  <si>
    <t>CUST28178</t>
  </si>
  <si>
    <t>ORD-02466</t>
  </si>
  <si>
    <t>CUST23445</t>
  </si>
  <si>
    <t>ORD-00440</t>
  </si>
  <si>
    <t>CUST95476</t>
  </si>
  <si>
    <t>ORD-01102</t>
  </si>
  <si>
    <t>CUST55287</t>
  </si>
  <si>
    <t>ORD-02380</t>
  </si>
  <si>
    <t>CUST77872</t>
  </si>
  <si>
    <t>ORD-04072</t>
  </si>
  <si>
    <t>30/10/2024</t>
  </si>
  <si>
    <t>CUST26445</t>
  </si>
  <si>
    <t>ORD-02678</t>
  </si>
  <si>
    <t>CUST87936</t>
  </si>
  <si>
    <t>ORD-00586</t>
  </si>
  <si>
    <t>CUST86530</t>
  </si>
  <si>
    <t>ORD-02766</t>
  </si>
  <si>
    <t>CUST55726</t>
  </si>
  <si>
    <t>ORD-03588</t>
  </si>
  <si>
    <t>CUST83899</t>
  </si>
  <si>
    <t>ORD-01281</t>
  </si>
  <si>
    <t>CUST14797</t>
  </si>
  <si>
    <t>ORD-00372</t>
  </si>
  <si>
    <t>ORD-01561</t>
  </si>
  <si>
    <t>CUST70340</t>
  </si>
  <si>
    <t>ORD-04154</t>
  </si>
  <si>
    <t>ORD-01553</t>
  </si>
  <si>
    <t>CUST29230</t>
  </si>
  <si>
    <t>ORD-03982</t>
  </si>
  <si>
    <t>CUST97439</t>
  </si>
  <si>
    <t>ORD-01754</t>
  </si>
  <si>
    <t>CUST11385</t>
  </si>
  <si>
    <t>ORD-01272</t>
  </si>
  <si>
    <t>CUST56172</t>
  </si>
  <si>
    <t>ORD-01165</t>
  </si>
  <si>
    <t>CUST76012</t>
  </si>
  <si>
    <t>ORD-04000</t>
  </si>
  <si>
    <t>CUST53861</t>
  </si>
  <si>
    <t>ORD-00290</t>
  </si>
  <si>
    <t>CUST46482</t>
  </si>
  <si>
    <t>ORD-02514</t>
  </si>
  <si>
    <t>CUST29286</t>
  </si>
  <si>
    <t>ORD-03218</t>
  </si>
  <si>
    <t>CUST17834</t>
  </si>
  <si>
    <t>ORD-02661</t>
  </si>
  <si>
    <t>CUST93326</t>
  </si>
  <si>
    <t>ORD-02211</t>
  </si>
  <si>
    <t>CUST05906</t>
  </si>
  <si>
    <t>ORD-02526</t>
  </si>
  <si>
    <t>CUST11998</t>
  </si>
  <si>
    <t>ORD-02768</t>
  </si>
  <si>
    <t>CUST12098</t>
  </si>
  <si>
    <t>ORD-00904</t>
  </si>
  <si>
    <t>CUST76121</t>
  </si>
  <si>
    <t>ORD-00326</t>
  </si>
  <si>
    <t>CUST34992</t>
  </si>
  <si>
    <t>ORD-02194</t>
  </si>
  <si>
    <t>CUST84436</t>
  </si>
  <si>
    <t>ORD-01635</t>
  </si>
  <si>
    <t>CUST50974</t>
  </si>
  <si>
    <t>ORD-00556</t>
  </si>
  <si>
    <t>CUST93474</t>
  </si>
  <si>
    <t>ORD-03506</t>
  </si>
  <si>
    <t>CUST48682</t>
  </si>
  <si>
    <t>ORD-03852</t>
  </si>
  <si>
    <t>CUST08935</t>
  </si>
  <si>
    <t>ORD-02852</t>
  </si>
  <si>
    <t>CUST37103</t>
  </si>
  <si>
    <t>ORD-02479</t>
  </si>
  <si>
    <t>ORD-01854</t>
  </si>
  <si>
    <t>CUST02552</t>
  </si>
  <si>
    <t>ORD-03556</t>
  </si>
  <si>
    <t>CUST47056</t>
  </si>
  <si>
    <t>ORD-03425</t>
  </si>
  <si>
    <t>CUST92969</t>
  </si>
  <si>
    <t>ORD-01650</t>
  </si>
  <si>
    <t>CUST51192</t>
  </si>
  <si>
    <t>ORD-00284</t>
  </si>
  <si>
    <t>CUST68796</t>
  </si>
  <si>
    <t>ORD-00006</t>
  </si>
  <si>
    <t>CUST13639</t>
  </si>
  <si>
    <t>ORD-02374</t>
  </si>
  <si>
    <t>CUST40049</t>
  </si>
  <si>
    <t>ORD-01445</t>
  </si>
  <si>
    <t>CUST58478</t>
  </si>
  <si>
    <t>ORD-02660</t>
  </si>
  <si>
    <t>CUST97483</t>
  </si>
  <si>
    <t>ORD-04100</t>
  </si>
  <si>
    <t>15/11/2024</t>
  </si>
  <si>
    <t>CUST32922</t>
  </si>
  <si>
    <t>ORD-02017</t>
  </si>
  <si>
    <t>CUST95440</t>
  </si>
  <si>
    <t>ORD-01394</t>
  </si>
  <si>
    <t>CUST91444</t>
  </si>
  <si>
    <t>ORD-00676</t>
  </si>
  <si>
    <t>CUST84441</t>
  </si>
  <si>
    <t>ORD-03500</t>
  </si>
  <si>
    <t>CUST22955</t>
  </si>
  <si>
    <t>ORD-02151</t>
  </si>
  <si>
    <t>CUST65336</t>
  </si>
  <si>
    <t>ORD-01294</t>
  </si>
  <si>
    <t>CUST87248</t>
  </si>
  <si>
    <t>ORD-03319</t>
  </si>
  <si>
    <t>CUST70804</t>
  </si>
  <si>
    <t>ORD-01378</t>
  </si>
  <si>
    <t>CUST96105</t>
  </si>
  <si>
    <t>ORD-01948</t>
  </si>
  <si>
    <t>CUST73300</t>
  </si>
  <si>
    <t>ORD-01350</t>
  </si>
  <si>
    <t>CUST96166</t>
  </si>
  <si>
    <t>ORD-03753</t>
  </si>
  <si>
    <t>CUST16098</t>
  </si>
  <si>
    <t>ORD-00843</t>
  </si>
  <si>
    <t>CUST07824</t>
  </si>
  <si>
    <t>ORD-01969</t>
  </si>
  <si>
    <t>CUST23162</t>
  </si>
  <si>
    <t>ORD-00071</t>
  </si>
  <si>
    <t>CUST06330</t>
  </si>
  <si>
    <t>ORD-00467</t>
  </si>
  <si>
    <t>CUST24562</t>
  </si>
  <si>
    <t>ORD-01664</t>
  </si>
  <si>
    <t>CUST78261</t>
  </si>
  <si>
    <t>ORD-00047</t>
  </si>
  <si>
    <t>CUST03104</t>
  </si>
  <si>
    <t>ORD-01164</t>
  </si>
  <si>
    <t>CUST06311</t>
  </si>
  <si>
    <t>ORD-00398</t>
  </si>
  <si>
    <t>CUST35407</t>
  </si>
  <si>
    <t>ORD-02874</t>
  </si>
  <si>
    <t>CUST62622</t>
  </si>
  <si>
    <t>ORD-03123</t>
  </si>
  <si>
    <t>CUST24025</t>
  </si>
  <si>
    <t>ORD-01668</t>
  </si>
  <si>
    <t>CUST70127</t>
  </si>
  <si>
    <t>ORD-02932</t>
  </si>
  <si>
    <t>CUST49455</t>
  </si>
  <si>
    <t>ORD-00785</t>
  </si>
  <si>
    <t>CUST18574</t>
  </si>
  <si>
    <t>ORD-01564</t>
  </si>
  <si>
    <t>CUST24016</t>
  </si>
  <si>
    <t>ORD-03077</t>
  </si>
  <si>
    <t>CUST23896</t>
  </si>
  <si>
    <t>ORD-00702</t>
  </si>
  <si>
    <t>CUST28491</t>
  </si>
  <si>
    <t>ORD-00423</t>
  </si>
  <si>
    <t>CUST04728</t>
  </si>
  <si>
    <t>ORD-01176</t>
  </si>
  <si>
    <t>CUST37244</t>
  </si>
  <si>
    <t>ORD-00925</t>
  </si>
  <si>
    <t>CUST77643</t>
  </si>
  <si>
    <t>ORD-03897</t>
  </si>
  <si>
    <t>CUST40736</t>
  </si>
  <si>
    <t>ORD-01695</t>
  </si>
  <si>
    <t>CUST18018</t>
  </si>
  <si>
    <t>ORD-00817</t>
  </si>
  <si>
    <t>ORD-00518</t>
  </si>
  <si>
    <t>CUST53973</t>
  </si>
  <si>
    <t>ORD-03809</t>
  </si>
  <si>
    <t>CUST76945</t>
  </si>
  <si>
    <t>ORD-02109</t>
  </si>
  <si>
    <t>CUST39644</t>
  </si>
  <si>
    <t>ORD-03291</t>
  </si>
  <si>
    <t>CUST41602</t>
  </si>
  <si>
    <t>ORD-03608</t>
  </si>
  <si>
    <t>CUST01140</t>
  </si>
  <si>
    <t>ORD-02743</t>
  </si>
  <si>
    <t>CUST97838</t>
  </si>
  <si>
    <t>ORD-02121</t>
  </si>
  <si>
    <t>22/07/2022</t>
  </si>
  <si>
    <t>CUST19087</t>
  </si>
  <si>
    <t>ORD-03067</t>
  </si>
  <si>
    <t>CUST47125</t>
  </si>
  <si>
    <t>ORD-02523</t>
  </si>
  <si>
    <t>CUST28943</t>
  </si>
  <si>
    <t>ORD-01598</t>
  </si>
  <si>
    <t>CUST10754</t>
  </si>
  <si>
    <t>ORD-01100</t>
  </si>
  <si>
    <t>CUST70498</t>
  </si>
  <si>
    <t>ORD-02084</t>
  </si>
  <si>
    <t>CUST67930</t>
  </si>
  <si>
    <t>ORD-02407</t>
  </si>
  <si>
    <t>CUST82035</t>
  </si>
  <si>
    <t>ORD-01459</t>
  </si>
  <si>
    <t>CUST85012</t>
  </si>
  <si>
    <t>ORD-01717</t>
  </si>
  <si>
    <t>CUST55628</t>
  </si>
  <si>
    <t>ORD-01379</t>
  </si>
  <si>
    <t>CUST23044</t>
  </si>
  <si>
    <t>ORD-03272</t>
  </si>
  <si>
    <t>CUST57589</t>
  </si>
  <si>
    <t>ORD-00989</t>
  </si>
  <si>
    <t>CUST63010</t>
  </si>
  <si>
    <t>ORD-01118</t>
  </si>
  <si>
    <t>CUST77399</t>
  </si>
  <si>
    <t>ORD-02078</t>
  </si>
  <si>
    <t>CUST50258</t>
  </si>
  <si>
    <t>ORD-03627</t>
  </si>
  <si>
    <t>CUST14544</t>
  </si>
  <si>
    <t>ORD-03599</t>
  </si>
  <si>
    <t>CUST08352</t>
  </si>
  <si>
    <t>ORD-03663</t>
  </si>
  <si>
    <t>CUST63146</t>
  </si>
  <si>
    <t>ORD-01484</t>
  </si>
  <si>
    <t>CUST77114</t>
  </si>
  <si>
    <t>ORD-03620</t>
  </si>
  <si>
    <t>CUST14620</t>
  </si>
  <si>
    <t>ORD-03615</t>
  </si>
  <si>
    <t>ORD-00189</t>
  </si>
  <si>
    <t>CUST02132</t>
  </si>
  <si>
    <t>ORD-03235</t>
  </si>
  <si>
    <t>CUST84105</t>
  </si>
  <si>
    <t>ORD-00285</t>
  </si>
  <si>
    <t>CUST37349</t>
  </si>
  <si>
    <t>ORD-03763</t>
  </si>
  <si>
    <t>CUST66505</t>
  </si>
  <si>
    <t>ORD-00344</t>
  </si>
  <si>
    <t>CUST09269</t>
  </si>
  <si>
    <t>ORD-00008</t>
  </si>
  <si>
    <t>CUST27101</t>
  </si>
  <si>
    <t>ORD-00760</t>
  </si>
  <si>
    <t>CUST23262</t>
  </si>
  <si>
    <t>ORD-02062</t>
  </si>
  <si>
    <t>CUST44853</t>
  </si>
  <si>
    <t>ORD-03834</t>
  </si>
  <si>
    <t>CUST62488</t>
  </si>
  <si>
    <t>ORD-02264</t>
  </si>
  <si>
    <t>CUST27188</t>
  </si>
  <si>
    <t>ORD-02158</t>
  </si>
  <si>
    <t>CUST11487</t>
  </si>
  <si>
    <t>ORD-01449</t>
  </si>
  <si>
    <t>CUST79698</t>
  </si>
  <si>
    <t>ORD-01097</t>
  </si>
  <si>
    <t>CUST63448</t>
  </si>
  <si>
    <t>ORD-00055</t>
  </si>
  <si>
    <t>CUST98423</t>
  </si>
  <si>
    <t>ORD-04044</t>
  </si>
  <si>
    <t>CUST43452</t>
  </si>
  <si>
    <t>ORD-03362</t>
  </si>
  <si>
    <t>ORD-02764</t>
  </si>
  <si>
    <t>CUST82237</t>
  </si>
  <si>
    <t>ORD-01946</t>
  </si>
  <si>
    <t>CUST58038</t>
  </si>
  <si>
    <t>ORD-03870</t>
  </si>
  <si>
    <t>CUST69875</t>
  </si>
  <si>
    <t>ORD-01052</t>
  </si>
  <si>
    <t>CUST46428</t>
  </si>
  <si>
    <t>ORD-03411</t>
  </si>
  <si>
    <t>CUST62485</t>
  </si>
  <si>
    <t>ORD-02279</t>
  </si>
  <si>
    <t>CUST11155</t>
  </si>
  <si>
    <t>ORD-02655</t>
  </si>
  <si>
    <t>CUST25325</t>
  </si>
  <si>
    <t>ORD-02555</t>
  </si>
  <si>
    <t>CUST46238</t>
  </si>
  <si>
    <t>ORD-02464</t>
  </si>
  <si>
    <t>CUST86293</t>
  </si>
  <si>
    <t>ORD-03125</t>
  </si>
  <si>
    <t>CUST63392</t>
  </si>
  <si>
    <t>ORD-02541</t>
  </si>
  <si>
    <t>CUST26316</t>
  </si>
  <si>
    <t>ORD-02857</t>
  </si>
  <si>
    <t>CUST81300</t>
  </si>
  <si>
    <t>ORD-03704</t>
  </si>
  <si>
    <t>CUST39978</t>
  </si>
  <si>
    <t>ORD-01648</t>
  </si>
  <si>
    <t>CUST42883</t>
  </si>
  <si>
    <t>ORD-00882</t>
  </si>
  <si>
    <t>CUST46121</t>
  </si>
  <si>
    <t>ORD-01780</t>
  </si>
  <si>
    <t>CUST67461</t>
  </si>
  <si>
    <t>ORD-01611</t>
  </si>
  <si>
    <t>CUST14221</t>
  </si>
  <si>
    <t>ORD-03545</t>
  </si>
  <si>
    <t>CUST48258</t>
  </si>
  <si>
    <t>ORD-02012</t>
  </si>
  <si>
    <t>CUST50838</t>
  </si>
  <si>
    <t>ORD-02849</t>
  </si>
  <si>
    <t>CUST49953</t>
  </si>
  <si>
    <t>ORD-00376</t>
  </si>
  <si>
    <t>CUST08639</t>
  </si>
  <si>
    <t>ORD-01583</t>
  </si>
  <si>
    <t>CUST77780</t>
  </si>
  <si>
    <t>ORD-01802</t>
  </si>
  <si>
    <t>CUST29312</t>
  </si>
  <si>
    <t>ORD-04040</t>
  </si>
  <si>
    <t>CUST65904</t>
  </si>
  <si>
    <t>ORD-01337</t>
  </si>
  <si>
    <t>CUST96224</t>
  </si>
  <si>
    <t>ORD-02032</t>
  </si>
  <si>
    <t>CUST87100</t>
  </si>
  <si>
    <t>ORD-01663</t>
  </si>
  <si>
    <t>CUST47721</t>
  </si>
  <si>
    <t>ORD-04032</t>
  </si>
  <si>
    <t>CUST20384</t>
  </si>
  <si>
    <t>ORD-03391</t>
  </si>
  <si>
    <t>CUST82012</t>
  </si>
  <si>
    <t>ORD-00065</t>
  </si>
  <si>
    <t>CUST46511</t>
  </si>
  <si>
    <t>ORD-01211</t>
  </si>
  <si>
    <t>CUST89209</t>
  </si>
  <si>
    <t>ORD-04028</t>
  </si>
  <si>
    <t>CUST55623</t>
  </si>
  <si>
    <t>ORD-03168</t>
  </si>
  <si>
    <t>CUST99426</t>
  </si>
  <si>
    <t>ORD-02377</t>
  </si>
  <si>
    <t>CUST98234</t>
  </si>
  <si>
    <t>ORD-00848</t>
  </si>
  <si>
    <t>CUST63825</t>
  </si>
  <si>
    <t>ORD-02428</t>
  </si>
  <si>
    <t>CUST87410</t>
  </si>
  <si>
    <t>ORD-03977</t>
  </si>
  <si>
    <t>CUST09103</t>
  </si>
  <si>
    <t>ORD-03020</t>
  </si>
  <si>
    <t>31/07/2023</t>
  </si>
  <si>
    <t>CUST84225</t>
  </si>
  <si>
    <t>ORD-01487</t>
  </si>
  <si>
    <t>CUST74622</t>
  </si>
  <si>
    <t>ORD-00683</t>
  </si>
  <si>
    <t>CUST71427</t>
  </si>
  <si>
    <t>ORD-00553</t>
  </si>
  <si>
    <t>CUST75347</t>
  </si>
  <si>
    <t>ORD-00139</t>
  </si>
  <si>
    <t>CUST35429</t>
  </si>
  <si>
    <t>ORD-01462</t>
  </si>
  <si>
    <t>CUST48119</t>
  </si>
  <si>
    <t>ORD-02406</t>
  </si>
  <si>
    <t>CUST28811</t>
  </si>
  <si>
    <t>ORD-00484</t>
  </si>
  <si>
    <t>CUST47442</t>
  </si>
  <si>
    <t>ORD-03279</t>
  </si>
  <si>
    <t>CUST55124</t>
  </si>
  <si>
    <t>ORD-00236</t>
  </si>
  <si>
    <t>CUST00024</t>
  </si>
  <si>
    <t>ORD-02214</t>
  </si>
  <si>
    <t>CUST69266</t>
  </si>
  <si>
    <t>ORD-01812</t>
  </si>
  <si>
    <t>CUST87331</t>
  </si>
  <si>
    <t>ORD-02835</t>
  </si>
  <si>
    <t>CUST93185</t>
  </si>
  <si>
    <t>ORD-02005</t>
  </si>
  <si>
    <t>CUST62519</t>
  </si>
  <si>
    <t>ORD-03293</t>
  </si>
  <si>
    <t>CUST17652</t>
  </si>
  <si>
    <t>ORD-03717</t>
  </si>
  <si>
    <t>CUST54594</t>
  </si>
  <si>
    <t>ORD-02395</t>
  </si>
  <si>
    <t>CUST38435</t>
  </si>
  <si>
    <t>ORD-03610</t>
  </si>
  <si>
    <t>CUST71966</t>
  </si>
  <si>
    <t>ORD-02433</t>
  </si>
  <si>
    <t>CUST52680</t>
  </si>
  <si>
    <t>ORD-02752</t>
  </si>
  <si>
    <t>CUST77977</t>
  </si>
  <si>
    <t>ORD-01125</t>
  </si>
  <si>
    <t>CUST04001</t>
  </si>
  <si>
    <t>ORD-02639</t>
  </si>
  <si>
    <t>ORD-03791</t>
  </si>
  <si>
    <t>CUST64574</t>
  </si>
  <si>
    <t>ORD-00945</t>
  </si>
  <si>
    <t>CUST29179</t>
  </si>
  <si>
    <t>ORD-01357</t>
  </si>
  <si>
    <t>CUST15011</t>
  </si>
  <si>
    <t>ORD-02224</t>
  </si>
  <si>
    <t>CUST30540</t>
  </si>
  <si>
    <t>ORD-01631</t>
  </si>
  <si>
    <t>CUST37296</t>
  </si>
  <si>
    <t>ORD-03689</t>
  </si>
  <si>
    <t>CUST89381</t>
  </si>
  <si>
    <t>ORD-02484</t>
  </si>
  <si>
    <t>CUST16309</t>
  </si>
  <si>
    <t>ORD-00823</t>
  </si>
  <si>
    <t>CUST48473</t>
  </si>
  <si>
    <t>ORD-00557</t>
  </si>
  <si>
    <t>CUST03973</t>
  </si>
  <si>
    <t>ORD-01283</t>
  </si>
  <si>
    <t>CUST68514</t>
  </si>
  <si>
    <t>ORD-00375</t>
  </si>
  <si>
    <t>ORD-04096</t>
  </si>
  <si>
    <t>CUST25252</t>
  </si>
  <si>
    <t>ORD-04142</t>
  </si>
  <si>
    <t>CUST18673</t>
  </si>
  <si>
    <t>ORD-02851</t>
  </si>
  <si>
    <t>26/05/2023</t>
  </si>
  <si>
    <t>CUST69918</t>
  </si>
  <si>
    <t>ORD-03449</t>
  </si>
  <si>
    <t>CUST23951</t>
  </si>
  <si>
    <t>ORD-00083</t>
  </si>
  <si>
    <t>CUST84754</t>
  </si>
  <si>
    <t>ORD-03262</t>
  </si>
  <si>
    <t>CUST82303</t>
  </si>
  <si>
    <t>ORD-01086</t>
  </si>
  <si>
    <t>CUST14839</t>
  </si>
  <si>
    <t>ORD-00438</t>
  </si>
  <si>
    <t>CUST95274</t>
  </si>
  <si>
    <t>ORD-02601</t>
  </si>
  <si>
    <t>CUST02447</t>
  </si>
  <si>
    <t>ORD-03577</t>
  </si>
  <si>
    <t>CUST58950</t>
  </si>
  <si>
    <t>ORD-02854</t>
  </si>
  <si>
    <t>CUST77130</t>
  </si>
  <si>
    <t>ORD-03145</t>
  </si>
  <si>
    <t>CUST35682</t>
  </si>
  <si>
    <t>ORD-03488</t>
  </si>
  <si>
    <t>CUST31348</t>
  </si>
  <si>
    <t>ORD-01109</t>
  </si>
  <si>
    <t>CUST81233</t>
  </si>
  <si>
    <t>ORD-01569</t>
  </si>
  <si>
    <t>CUST66237</t>
  </si>
  <si>
    <t>ORD-01845</t>
  </si>
  <si>
    <t>CUST10325</t>
  </si>
  <si>
    <t>ORD-01396</t>
  </si>
  <si>
    <t>CUST86234</t>
  </si>
  <si>
    <t>ORD-01252</t>
  </si>
  <si>
    <t>CUST60840</t>
  </si>
  <si>
    <t>ORD-00211</t>
  </si>
  <si>
    <t>CUST90979</t>
  </si>
  <si>
    <t>ORD-01532</t>
  </si>
  <si>
    <t>CUST78938</t>
  </si>
  <si>
    <t>ORD-01616</t>
  </si>
  <si>
    <t>CUST87932</t>
  </si>
  <si>
    <t>ORD-00156</t>
  </si>
  <si>
    <t>CUST57074</t>
  </si>
  <si>
    <t>ORD-00140</t>
  </si>
  <si>
    <t>ORD-00187</t>
  </si>
  <si>
    <t>CUST95299</t>
  </si>
  <si>
    <t>ORD-02417</t>
  </si>
  <si>
    <t>CUST65187</t>
  </si>
  <si>
    <t>ORD-02499</t>
  </si>
  <si>
    <t>CUST68941</t>
  </si>
  <si>
    <t>ORD-02326</t>
  </si>
  <si>
    <t>CUST89114</t>
  </si>
  <si>
    <t>ORD-03862</t>
  </si>
  <si>
    <t>CUST25303</t>
  </si>
  <si>
    <t>ORD-03396</t>
  </si>
  <si>
    <t>CUST18308</t>
  </si>
  <si>
    <t>ORD-02620</t>
  </si>
  <si>
    <t>CUST23456</t>
  </si>
  <si>
    <t>ORD-02725</t>
  </si>
  <si>
    <t>CUST39987</t>
  </si>
  <si>
    <t>ORD-03964</t>
  </si>
  <si>
    <t>CUST57453</t>
  </si>
  <si>
    <t>ORD-03534</t>
  </si>
  <si>
    <t>CUST18961</t>
  </si>
  <si>
    <t>ORD-00872</t>
  </si>
  <si>
    <t>CUST37369</t>
  </si>
  <si>
    <t>ORD-01739</t>
  </si>
  <si>
    <t>CUST00395</t>
  </si>
  <si>
    <t>ORD-02015</t>
  </si>
  <si>
    <t>CUST43193</t>
  </si>
  <si>
    <t>ORD-00715</t>
  </si>
  <si>
    <t>CUST92335</t>
  </si>
  <si>
    <t>ORD-01157</t>
  </si>
  <si>
    <t>CUST28445</t>
  </si>
  <si>
    <t>ORD-01759</t>
  </si>
  <si>
    <t>CUST59330</t>
  </si>
  <si>
    <t>ORD-03164</t>
  </si>
  <si>
    <t>CUST04219</t>
  </si>
  <si>
    <t>ORD-02010</t>
  </si>
  <si>
    <t>CUST93766</t>
  </si>
  <si>
    <t>ORD-02016</t>
  </si>
  <si>
    <t>CUST87101</t>
  </si>
  <si>
    <t>ORD-04078</t>
  </si>
  <si>
    <t>CUST54593</t>
  </si>
  <si>
    <t>ORD-00594</t>
  </si>
  <si>
    <t>CUST06050</t>
  </si>
  <si>
    <t>ORD-02883</t>
  </si>
  <si>
    <t>CUST72686</t>
  </si>
  <si>
    <t>ORD-02676</t>
  </si>
  <si>
    <t>CUST24131</t>
  </si>
  <si>
    <t>ORD-02477</t>
  </si>
  <si>
    <t>CUST10191</t>
  </si>
  <si>
    <t>ORD-03383</t>
  </si>
  <si>
    <t>CUST88781</t>
  </si>
  <si>
    <t>ORD-01033</t>
  </si>
  <si>
    <t>CUST75013</t>
  </si>
  <si>
    <t>ORD-02769</t>
  </si>
  <si>
    <t>CUST48124</t>
  </si>
  <si>
    <t>ORD-00345</t>
  </si>
  <si>
    <t>CUST34954</t>
  </si>
  <si>
    <t>ORD-03739</t>
  </si>
  <si>
    <t>CUST32885</t>
  </si>
  <si>
    <t>ORD-04200</t>
  </si>
  <si>
    <t>CUST38440</t>
  </si>
  <si>
    <t>ORD-03549</t>
  </si>
  <si>
    <t>CUST48871</t>
  </si>
  <si>
    <t>ORD-03289</t>
  </si>
  <si>
    <t>CUST55307</t>
  </si>
  <si>
    <t>ORD-02474</t>
  </si>
  <si>
    <t>CUST53409</t>
  </si>
  <si>
    <t>ORD-01085</t>
  </si>
  <si>
    <t>CUST96129</t>
  </si>
  <si>
    <t>ORD-00052</t>
  </si>
  <si>
    <t>CUST08694</t>
  </si>
  <si>
    <t>ORD-03253</t>
  </si>
  <si>
    <t>CUST40202</t>
  </si>
  <si>
    <t>ORD-01864</t>
  </si>
  <si>
    <t>CUST09459</t>
  </si>
  <si>
    <t>ORD-03635</t>
  </si>
  <si>
    <t>CUST69253</t>
  </si>
  <si>
    <t>ORD-00974</t>
  </si>
  <si>
    <t>CUST42500</t>
  </si>
  <si>
    <t>ORD-02741</t>
  </si>
  <si>
    <t>CUST45274</t>
  </si>
  <si>
    <t>ORD-02872</t>
  </si>
  <si>
    <t>CUST44303</t>
  </si>
  <si>
    <t>ORD-03179</t>
  </si>
  <si>
    <t>CUST04408</t>
  </si>
  <si>
    <t>ORD-00519</t>
  </si>
  <si>
    <t>18/08/2020</t>
  </si>
  <si>
    <t>CUST46240</t>
  </si>
  <si>
    <t>ORD-03408</t>
  </si>
  <si>
    <t>CUST53254</t>
  </si>
  <si>
    <t>ORD-03906</t>
  </si>
  <si>
    <t>CUST36432</t>
  </si>
  <si>
    <t>ORD-00880</t>
  </si>
  <si>
    <t>CUST93518</t>
  </si>
  <si>
    <t>ORD-01651</t>
  </si>
  <si>
    <t>CUST43881</t>
  </si>
  <si>
    <t>ORD-02265</t>
  </si>
  <si>
    <t>CUST40896</t>
  </si>
  <si>
    <t>ORD-04143</t>
  </si>
  <si>
    <t>CUST39988</t>
  </si>
  <si>
    <t>ORD-00953</t>
  </si>
  <si>
    <t>CUST31395</t>
  </si>
  <si>
    <t>ORD-03208</t>
  </si>
  <si>
    <t>19/10/2023</t>
  </si>
  <si>
    <t>CUST07878</t>
  </si>
  <si>
    <t>ORD-03099</t>
  </si>
  <si>
    <t>CUST54403</t>
  </si>
  <si>
    <t>ORD-01810</t>
  </si>
  <si>
    <t>CUST43650</t>
  </si>
  <si>
    <t>ORD-02910</t>
  </si>
  <si>
    <t>CUST60967</t>
  </si>
  <si>
    <t>ORD-03547</t>
  </si>
  <si>
    <t>CUST38738</t>
  </si>
  <si>
    <t>ORD-01190</t>
  </si>
  <si>
    <t>CUST89428</t>
  </si>
  <si>
    <t>ORD-03625</t>
  </si>
  <si>
    <t>26/04/2024</t>
  </si>
  <si>
    <t>CUST51053</t>
  </si>
  <si>
    <t>ORD-01054</t>
  </si>
  <si>
    <t>CUST25910</t>
  </si>
  <si>
    <t>ORD-04122</t>
  </si>
  <si>
    <t>CUST89767</t>
  </si>
  <si>
    <t>ORD-02394</t>
  </si>
  <si>
    <t>CUST48987</t>
  </si>
  <si>
    <t>ORD-00998</t>
  </si>
  <si>
    <t>CUST74848</t>
  </si>
  <si>
    <t>ORD-01257</t>
  </si>
  <si>
    <t>CUST58111</t>
  </si>
  <si>
    <t>ORD-01359</t>
  </si>
  <si>
    <t>CUST02336</t>
  </si>
  <si>
    <t>ORD-01490</t>
  </si>
  <si>
    <t>CUST68846</t>
  </si>
  <si>
    <t>ORD-01565</t>
  </si>
  <si>
    <t>CUST50049</t>
  </si>
  <si>
    <t>ORD-02744</t>
  </si>
  <si>
    <t>CUST66758</t>
  </si>
  <si>
    <t>ORD-03693</t>
  </si>
  <si>
    <t>CUST04664</t>
  </si>
  <si>
    <t>ORD-00289</t>
  </si>
  <si>
    <t>CUST73246</t>
  </si>
  <si>
    <t>ORD-03765</t>
  </si>
  <si>
    <t>CUST84964</t>
  </si>
  <si>
    <t>ORD-01021</t>
  </si>
  <si>
    <t>CUST46097</t>
  </si>
  <si>
    <t>ORD-02519</t>
  </si>
  <si>
    <t>CUST63560</t>
  </si>
  <si>
    <t>ORD-03840</t>
  </si>
  <si>
    <t>CUST71808</t>
  </si>
  <si>
    <t>ORD-00126</t>
  </si>
  <si>
    <t>CUST76844</t>
  </si>
  <si>
    <t>ORD-00365</t>
  </si>
  <si>
    <t>CUST36682</t>
  </si>
  <si>
    <t>ORD-03356</t>
  </si>
  <si>
    <t>CUST10273</t>
  </si>
  <si>
    <t>ORD-00986</t>
  </si>
  <si>
    <t>CUST25266</t>
  </si>
  <si>
    <t>ORD-01103</t>
  </si>
  <si>
    <t>CUST68761</t>
  </si>
  <si>
    <t>ORD-03896</t>
  </si>
  <si>
    <t>CUST78041</t>
  </si>
  <si>
    <t>ORD-01526</t>
  </si>
  <si>
    <t>CUST64362</t>
  </si>
  <si>
    <t>ORD-02352</t>
  </si>
  <si>
    <t>CUST89546</t>
  </si>
  <si>
    <t>ORD-02347</t>
  </si>
  <si>
    <t>CUST24182</t>
  </si>
  <si>
    <t>ORD-02576</t>
  </si>
  <si>
    <t>ORD-01246</t>
  </si>
  <si>
    <t>CUST93346</t>
  </si>
  <si>
    <t>ORD-01060</t>
  </si>
  <si>
    <t>CUST46841</t>
  </si>
  <si>
    <t>ORD-04120</t>
  </si>
  <si>
    <t>CUST60757</t>
  </si>
  <si>
    <t>ORD-00589</t>
  </si>
  <si>
    <t>CUST18414</t>
  </si>
  <si>
    <t>ORD-01686</t>
  </si>
  <si>
    <t>CUST44944</t>
  </si>
  <si>
    <t>ORD-02548</t>
  </si>
  <si>
    <t>CUST41169</t>
  </si>
  <si>
    <t>ORD-02013</t>
  </si>
  <si>
    <t>CUST13762</t>
  </si>
  <si>
    <t>ORD-01989</t>
  </si>
  <si>
    <t>CUST57444</t>
  </si>
  <si>
    <t>ORD-01306</t>
  </si>
  <si>
    <t>CUST62979</t>
  </si>
  <si>
    <t>ORD-01519</t>
  </si>
  <si>
    <t>CUST43388</t>
  </si>
  <si>
    <t>ORD-01823</t>
  </si>
  <si>
    <t>CUST35405</t>
  </si>
  <si>
    <t>ORD-03110</t>
  </si>
  <si>
    <t>CUST38634</t>
  </si>
  <si>
    <t>ORD-02755</t>
  </si>
  <si>
    <t>CUST20559</t>
  </si>
  <si>
    <t>ORD-04088</t>
  </si>
  <si>
    <t>CUST96195</t>
  </si>
  <si>
    <t>ORD-01513</t>
  </si>
  <si>
    <t>CUST81406</t>
  </si>
  <si>
    <t>ORD-03252</t>
  </si>
  <si>
    <t>CUST39721</t>
  </si>
  <si>
    <t>ORD-02695</t>
  </si>
  <si>
    <t>CUST36599</t>
  </si>
  <si>
    <t>ORD-03178</t>
  </si>
  <si>
    <t>CUST71971</t>
  </si>
  <si>
    <t>ORD-03336</t>
  </si>
  <si>
    <t>CUST95363</t>
  </si>
  <si>
    <t>ORD-02782</t>
  </si>
  <si>
    <t>CUST50156</t>
  </si>
  <si>
    <t>ORD-04124</t>
  </si>
  <si>
    <t>CUST93821</t>
  </si>
  <si>
    <t>ORD-01150</t>
  </si>
  <si>
    <t>CUST47277</t>
  </si>
  <si>
    <t>ORD-01578</t>
  </si>
  <si>
    <t>CUST75792</t>
  </si>
  <si>
    <t>ORD-00976</t>
  </si>
  <si>
    <t>CUST97597</t>
  </si>
  <si>
    <t>ORD-03133</t>
  </si>
  <si>
    <t>CUST10354</t>
  </si>
  <si>
    <t>ORD-03659</t>
  </si>
  <si>
    <t>CUST21485</t>
  </si>
  <si>
    <t>ORD-00385</t>
  </si>
  <si>
    <t>CUST64460</t>
  </si>
  <si>
    <t>ORD-00162</t>
  </si>
  <si>
    <t>ORD-02908</t>
  </si>
  <si>
    <t>CUST54563</t>
  </si>
  <si>
    <t>ORD-04026</t>
  </si>
  <si>
    <t>CUST78408</t>
  </si>
  <si>
    <t>ORD-02538</t>
  </si>
  <si>
    <t>CUST35874</t>
  </si>
  <si>
    <t>ORD-03059</t>
  </si>
  <si>
    <t>CUST05600</t>
  </si>
  <si>
    <t>ORD-01736</t>
  </si>
  <si>
    <t>CUST73835</t>
  </si>
  <si>
    <t>ORD-00478</t>
  </si>
  <si>
    <t>CUST17040</t>
  </si>
  <si>
    <t>ORD-01798</t>
  </si>
  <si>
    <t>CUST89556</t>
  </si>
  <si>
    <t>ORD-01006</t>
  </si>
  <si>
    <t>CUST48859</t>
  </si>
  <si>
    <t>ORD-01398</t>
  </si>
  <si>
    <t>CUST54951</t>
  </si>
  <si>
    <t>ORD-02490</t>
  </si>
  <si>
    <t>CUST93354</t>
  </si>
  <si>
    <t>ORD-00632</t>
  </si>
  <si>
    <t>CUST42307</t>
  </si>
  <si>
    <t>ORD-02026</t>
  </si>
  <si>
    <t>CUST80310</t>
  </si>
  <si>
    <t>ORD-03540</t>
  </si>
  <si>
    <t>CUST79303</t>
  </si>
  <si>
    <t>ORD-03972</t>
  </si>
  <si>
    <t>CUST81553</t>
  </si>
  <si>
    <t>ORD-00640</t>
  </si>
  <si>
    <t>CUST33864</t>
  </si>
  <si>
    <t>ORD-01521</t>
  </si>
  <si>
    <t>CUST18819</t>
  </si>
  <si>
    <t>ORD-03925</t>
  </si>
  <si>
    <t>CUST02732</t>
  </si>
  <si>
    <t>ORD-03283</t>
  </si>
  <si>
    <t>CUST59848</t>
  </si>
  <si>
    <t>ORD-01399</t>
  </si>
  <si>
    <t>CUST57171</t>
  </si>
  <si>
    <t>ORD-02772</t>
  </si>
  <si>
    <t>CUST77009</t>
  </si>
  <si>
    <t>ORD-01016</t>
  </si>
  <si>
    <t>CUST99742</t>
  </si>
  <si>
    <t>ORD-00494</t>
  </si>
  <si>
    <t>CUST45768</t>
  </si>
  <si>
    <t>ORD-03483</t>
  </si>
  <si>
    <t>CUST88764</t>
  </si>
  <si>
    <t>ORD-03710</t>
  </si>
  <si>
    <t>CUST62728</t>
  </si>
  <si>
    <t>ORD-00119</t>
  </si>
  <si>
    <t>CUST18259</t>
  </si>
  <si>
    <t>ORD-02329</t>
  </si>
  <si>
    <t>CUST96865</t>
  </si>
  <si>
    <t>ORD-03529</t>
  </si>
  <si>
    <t>CUST50939</t>
  </si>
  <si>
    <t>ORD-01091</t>
  </si>
  <si>
    <t>CUST96344</t>
  </si>
  <si>
    <t>ORD-02938</t>
  </si>
  <si>
    <t>CUST95887</t>
  </si>
  <si>
    <t>ORD-03619</t>
  </si>
  <si>
    <t>CUST40038</t>
  </si>
  <si>
    <t>ORD-02463</t>
  </si>
  <si>
    <t>CUST17205</t>
  </si>
  <si>
    <t>ORD-02275</t>
  </si>
  <si>
    <t>CUST47583</t>
  </si>
  <si>
    <t>ORD-03532</t>
  </si>
  <si>
    <t>CUST84608</t>
  </si>
  <si>
    <t>ORD-00771</t>
  </si>
  <si>
    <t>CUST07234</t>
  </si>
  <si>
    <t>ORD-02853</t>
  </si>
  <si>
    <t>CUST40777</t>
  </si>
  <si>
    <t>ORD-02997</t>
  </si>
  <si>
    <t>CUST61924</t>
  </si>
  <si>
    <t>ORD-02918</t>
  </si>
  <si>
    <t>CUST30053</t>
  </si>
  <si>
    <t>ORD-03324</t>
  </si>
  <si>
    <t>CUST12209</t>
  </si>
  <si>
    <t>ORD-02621</t>
  </si>
  <si>
    <t>CUST65834</t>
  </si>
  <si>
    <t>ORD-01998</t>
  </si>
  <si>
    <t>CUST69572</t>
  </si>
  <si>
    <t>ORD-00206</t>
  </si>
  <si>
    <t>CUST71469</t>
  </si>
  <si>
    <t>ORD-01001</t>
  </si>
  <si>
    <t>CUST68864</t>
  </si>
  <si>
    <t>ORD-03978</t>
  </si>
  <si>
    <t>CUST67871</t>
  </si>
  <si>
    <t>ORD-02721</t>
  </si>
  <si>
    <t>ORD-01807</t>
  </si>
  <si>
    <t>CUST23271</t>
  </si>
  <si>
    <t>ORD-00400</t>
  </si>
  <si>
    <t>CUST59064</t>
  </si>
  <si>
    <t>ORD-01990</t>
  </si>
  <si>
    <t>ORD-01576</t>
  </si>
  <si>
    <t>CUST61202</t>
  </si>
  <si>
    <t>ORD-02600</t>
  </si>
  <si>
    <t>CUST31208</t>
  </si>
  <si>
    <t>ORD-01199</t>
  </si>
  <si>
    <t>CUST74206</t>
  </si>
  <si>
    <t>ORD-02369</t>
  </si>
  <si>
    <t>CUST82609</t>
  </si>
  <si>
    <t>ORD-00470</t>
  </si>
  <si>
    <t>CUST56203</t>
  </si>
  <si>
    <t>ORD-04008</t>
  </si>
  <si>
    <t>ORD-00861</t>
  </si>
  <si>
    <t>CUST71748</t>
  </si>
  <si>
    <t>ORD-00867</t>
  </si>
  <si>
    <t>ORD-02592</t>
  </si>
  <si>
    <t>CUST27366</t>
  </si>
  <si>
    <t>ORD-00080</t>
  </si>
  <si>
    <t>CUST06153</t>
  </si>
  <si>
    <t>ORD-00534</t>
  </si>
  <si>
    <t>CUST02585</t>
  </si>
  <si>
    <t>ORD-03992</t>
  </si>
  <si>
    <t>CUST28805</t>
  </si>
  <si>
    <t>ORD-02506</t>
  </si>
  <si>
    <t>CUST74062</t>
  </si>
  <si>
    <t>ORD-02339</t>
  </si>
  <si>
    <t>CUST12046</t>
  </si>
  <si>
    <t>ORD-03898</t>
  </si>
  <si>
    <t>CUST55482</t>
  </si>
  <si>
    <t>ORD-00371</t>
  </si>
  <si>
    <t>CUST29938</t>
  </si>
  <si>
    <t>ORD-00266</t>
  </si>
  <si>
    <t>CUST87993</t>
  </si>
  <si>
    <t>ORD-01613</t>
  </si>
  <si>
    <t>CUST60005</t>
  </si>
  <si>
    <t>ORD-01502</t>
  </si>
  <si>
    <t>CUST74727</t>
  </si>
  <si>
    <t>ORD-03048</t>
  </si>
  <si>
    <t>CUST48774</t>
  </si>
  <si>
    <t>ORD-00165</t>
  </si>
  <si>
    <t>CUST08515</t>
  </si>
  <si>
    <t>ORD-03718</t>
  </si>
  <si>
    <t>CUST79815</t>
  </si>
  <si>
    <t>ORD-03497</t>
  </si>
  <si>
    <t>CUST77225</t>
  </si>
  <si>
    <t>ORD-03924</t>
  </si>
  <si>
    <t>CUST08990</t>
  </si>
  <si>
    <t>ORD-00474</t>
  </si>
  <si>
    <t>CUST88672</t>
  </si>
  <si>
    <t>ORD-00876</t>
  </si>
  <si>
    <t>CUST71642</t>
  </si>
  <si>
    <t>ORD-02246</t>
  </si>
  <si>
    <t>CUST14634</t>
  </si>
  <si>
    <t>ORD-00186</t>
  </si>
  <si>
    <t>CUST86352</t>
  </si>
  <si>
    <t>ORD-02166</t>
  </si>
  <si>
    <t>CUST56943</t>
  </si>
  <si>
    <t>ORD-02470</t>
  </si>
  <si>
    <t>CUST80242</t>
  </si>
  <si>
    <t>ORD-01476</t>
  </si>
  <si>
    <t>CUST09863</t>
  </si>
  <si>
    <t>ORD-02305</t>
  </si>
  <si>
    <t>CUST86884</t>
  </si>
  <si>
    <t>ORD-00136</t>
  </si>
  <si>
    <t>CUST28013</t>
  </si>
  <si>
    <t>ORD-03818</t>
  </si>
  <si>
    <t>CUST64757</t>
  </si>
  <si>
    <t>ORD-03611</t>
  </si>
  <si>
    <t>CUST86007</t>
  </si>
  <si>
    <t>ORD-03760</t>
  </si>
  <si>
    <t>CUST08262</t>
  </si>
  <si>
    <t>ORD-03124</t>
  </si>
  <si>
    <t>CUST75413</t>
  </si>
  <si>
    <t>ORD-01855</t>
  </si>
  <si>
    <t>CUST85967</t>
  </si>
  <si>
    <t>ORD-00327</t>
  </si>
  <si>
    <t>CUST35881</t>
  </si>
  <si>
    <t>ORD-02915</t>
  </si>
  <si>
    <t>CUST11665</t>
  </si>
  <si>
    <t>ORD-00319</t>
  </si>
  <si>
    <t>CUST05463</t>
  </si>
  <si>
    <t>ORD-02323</t>
  </si>
  <si>
    <t>CUST41015</t>
  </si>
  <si>
    <t>ORD-03086</t>
  </si>
  <si>
    <t>CUST94691</t>
  </si>
  <si>
    <t>ORD-02892</t>
  </si>
  <si>
    <t>CUST72155</t>
  </si>
  <si>
    <t>ORD-02098</t>
  </si>
  <si>
    <t>CUST81045</t>
  </si>
  <si>
    <t>ORD-03998</t>
  </si>
  <si>
    <t>23/09/2024</t>
  </si>
  <si>
    <t>CUST82276</t>
  </si>
  <si>
    <t>ORD-03647</t>
  </si>
  <si>
    <t>CUST04161</t>
  </si>
  <si>
    <t>ORD-02575</t>
  </si>
  <si>
    <t>CUST52736</t>
  </si>
  <si>
    <t>ORD-02501</t>
  </si>
  <si>
    <t>CUST59835</t>
  </si>
  <si>
    <t>ORD-02731</t>
  </si>
  <si>
    <t>CUST76690</t>
  </si>
  <si>
    <t>ORD-00463</t>
  </si>
  <si>
    <t>CUST44133</t>
  </si>
  <si>
    <t>ORD-01229</t>
  </si>
  <si>
    <t>CUST65693</t>
  </si>
  <si>
    <t>ORD-02984</t>
  </si>
  <si>
    <t>CUST26170</t>
  </si>
  <si>
    <t>ORD-03691</t>
  </si>
  <si>
    <t>CUST80711</t>
  </si>
  <si>
    <t>ORD-01372</t>
  </si>
  <si>
    <t>CUST56280</t>
  </si>
  <si>
    <t>ORD-01493</t>
  </si>
  <si>
    <t>CUST68139</t>
  </si>
  <si>
    <t>ORD-00648</t>
  </si>
  <si>
    <t>CUST23342</t>
  </si>
  <si>
    <t>ORD-03922</t>
  </si>
  <si>
    <t>CUST63576</t>
  </si>
  <si>
    <t>ORD-03106</t>
  </si>
  <si>
    <t>CUST23467</t>
  </si>
  <si>
    <t>ORD-03489</t>
  </si>
  <si>
    <t>CUST45144</t>
  </si>
  <si>
    <t>ORD-01834</t>
  </si>
  <si>
    <t>CUST37198</t>
  </si>
  <si>
    <t>ORD-00860</t>
  </si>
  <si>
    <t>CUST94205</t>
  </si>
  <si>
    <t>ORD-02296</t>
  </si>
  <si>
    <t>CUST31681</t>
  </si>
  <si>
    <t>ORD-03039</t>
  </si>
  <si>
    <t>CUST18530</t>
  </si>
  <si>
    <t>ORD-03228</t>
  </si>
  <si>
    <t>CUST27405</t>
  </si>
  <si>
    <t>ORD-00692</t>
  </si>
  <si>
    <t>CUST74363</t>
  </si>
  <si>
    <t>ORD-01464</t>
  </si>
  <si>
    <t>CUST32032</t>
  </si>
  <si>
    <t>ORD-04183</t>
  </si>
  <si>
    <t>CUST82683</t>
  </si>
  <si>
    <t>ORD-01582</t>
  </si>
  <si>
    <t>CUST72045</t>
  </si>
  <si>
    <t>ORD-02029</t>
  </si>
  <si>
    <t>CUST10164</t>
  </si>
  <si>
    <t>ORD-00217</t>
  </si>
  <si>
    <t>CUST42012</t>
  </si>
  <si>
    <t>ORD-02288</t>
  </si>
  <si>
    <t>CUST89351</t>
  </si>
  <si>
    <t>ORD-01277</t>
  </si>
  <si>
    <t>CUST53909</t>
  </si>
  <si>
    <t>ORD-00544</t>
  </si>
  <si>
    <t>29/08/2020</t>
  </si>
  <si>
    <t>CUST71958</t>
  </si>
  <si>
    <t>ORD-02759</t>
  </si>
  <si>
    <t>CUST42106</t>
  </si>
  <si>
    <t>ORD-03566</t>
  </si>
  <si>
    <t>CUST08471</t>
  </si>
  <si>
    <t>ORD-02046</t>
  </si>
  <si>
    <t>CUST75262</t>
  </si>
  <si>
    <t>ORD-01489</t>
  </si>
  <si>
    <t>CUST74341</t>
  </si>
  <si>
    <t>ORD-03464</t>
  </si>
  <si>
    <t>CUST68181</t>
  </si>
  <si>
    <t>ORD-01683</t>
  </si>
  <si>
    <t>CUST56977</t>
  </si>
  <si>
    <t>ORD-02487</t>
  </si>
  <si>
    <t>CUST10552</t>
  </si>
  <si>
    <t>ORD-03858</t>
  </si>
  <si>
    <t>CUST58224</t>
  </si>
  <si>
    <t>ORD-01986</t>
  </si>
  <si>
    <t>CUST51062</t>
  </si>
  <si>
    <t>ORD-01269</t>
  </si>
  <si>
    <t>CUST63654</t>
  </si>
  <si>
    <t>ORD-02909</t>
  </si>
  <si>
    <t>CUST79344</t>
  </si>
  <si>
    <t>ORD-02999</t>
  </si>
  <si>
    <t>CUST67583</t>
  </si>
  <si>
    <t>ORD-02375</t>
  </si>
  <si>
    <t>CUST02280</t>
  </si>
  <si>
    <t>ORD-00227</t>
  </si>
  <si>
    <t>CUST25419</t>
  </si>
  <si>
    <t>ORD-04119</t>
  </si>
  <si>
    <t>CUST78271</t>
  </si>
  <si>
    <t>ORD-03538</t>
  </si>
  <si>
    <t>ORD-00554</t>
  </si>
  <si>
    <t>CUST69638</t>
  </si>
  <si>
    <t>ORD-00062</t>
  </si>
  <si>
    <t>CUST64715</t>
  </si>
  <si>
    <t>ORD-02933</t>
  </si>
  <si>
    <t>27/06/2023</t>
  </si>
  <si>
    <t>CUST17587</t>
  </si>
  <si>
    <t>ORD-01443</t>
  </si>
  <si>
    <t>CUST23949</t>
  </si>
  <si>
    <t>ORD-03901</t>
  </si>
  <si>
    <t>CUST08531</t>
  </si>
  <si>
    <t>ORD-01733</t>
  </si>
  <si>
    <t>ORD-02060</t>
  </si>
  <si>
    <t>CUST37656</t>
  </si>
  <si>
    <t>ORD-02021</t>
  </si>
  <si>
    <t>CUST00211</t>
  </si>
  <si>
    <t>ORD-02204</t>
  </si>
  <si>
    <t>CUST80382</t>
  </si>
  <si>
    <t>ORD-04074</t>
  </si>
  <si>
    <t>CUST06369</t>
  </si>
  <si>
    <t>ORD-03947</t>
  </si>
  <si>
    <t>CUST85906</t>
  </si>
  <si>
    <t>ORD-01840</t>
  </si>
  <si>
    <t>CUST17949</t>
  </si>
  <si>
    <t>ORD-04071</t>
  </si>
  <si>
    <t>CUST56219</t>
  </si>
  <si>
    <t>ORD-04107</t>
  </si>
  <si>
    <t>CUST81738</t>
  </si>
  <si>
    <t>ORD-03652</t>
  </si>
  <si>
    <t>CUST85147</t>
  </si>
  <si>
    <t>ORD-03439</t>
  </si>
  <si>
    <t>CUST18731</t>
  </si>
  <si>
    <t>ORD-00662</t>
  </si>
  <si>
    <t>CUST45940</t>
  </si>
  <si>
    <t>ORD-01636</t>
  </si>
  <si>
    <t>CUST55664</t>
  </si>
  <si>
    <t>ORD-00349</t>
  </si>
  <si>
    <t>CUST70625</t>
  </si>
  <si>
    <t>ORD-01575</t>
  </si>
  <si>
    <t>CUST95435</t>
  </si>
  <si>
    <t>ORD-00298</t>
  </si>
  <si>
    <t>CUST02510</t>
  </si>
  <si>
    <t>ORD-02215</t>
  </si>
  <si>
    <t>CUST27310</t>
  </si>
  <si>
    <t>ORD-01881</t>
  </si>
  <si>
    <t>CUST82347</t>
  </si>
  <si>
    <t>ORD-03970</t>
  </si>
  <si>
    <t>CUST76992</t>
  </si>
  <si>
    <t>ORD-02584</t>
  </si>
  <si>
    <t>CUST37196</t>
  </si>
  <si>
    <t>ORD-00205</t>
  </si>
  <si>
    <t>CUST44095</t>
  </si>
  <si>
    <t>ORD-03618</t>
  </si>
  <si>
    <t>CUST86304</t>
  </si>
  <si>
    <t>ORD-01734</t>
  </si>
  <si>
    <t>CUST30760</t>
  </si>
  <si>
    <t>ORD-00907</t>
  </si>
  <si>
    <t>CUST43384</t>
  </si>
  <si>
    <t>ORD-00914</t>
  </si>
  <si>
    <t>CUST19648</t>
  </si>
  <si>
    <t>ORD-02403</t>
  </si>
  <si>
    <t>CUST08149</t>
  </si>
  <si>
    <t>ORD-02235</t>
  </si>
  <si>
    <t>CUST46304</t>
  </si>
  <si>
    <t>ORD-02826</t>
  </si>
  <si>
    <t>14/05/2023</t>
  </si>
  <si>
    <t>CUST61527</t>
  </si>
  <si>
    <t>ORD-00269</t>
  </si>
  <si>
    <t>CUST87129</t>
  </si>
  <si>
    <t>ORD-02648</t>
  </si>
  <si>
    <t>CUST20141</t>
  </si>
  <si>
    <t>ORD-01034</t>
  </si>
  <si>
    <t>13/04/2021</t>
  </si>
  <si>
    <t>CUST31839</t>
  </si>
  <si>
    <t>ORD-02059</t>
  </si>
  <si>
    <t>CUST09208</t>
  </si>
  <si>
    <t>ORD-01305</t>
  </si>
  <si>
    <t>CUST05596</t>
  </si>
  <si>
    <t>ORD-01771</t>
  </si>
  <si>
    <t>CUST86918</t>
  </si>
  <si>
    <t>ORD-01234</t>
  </si>
  <si>
    <t>CUST39513</t>
  </si>
  <si>
    <t>ORD-04077</t>
  </si>
  <si>
    <t>CUST21632</t>
  </si>
  <si>
    <t>ORD-02604</t>
  </si>
  <si>
    <t>CUST18095</t>
  </si>
  <si>
    <t>ORD-02338</t>
  </si>
  <si>
    <t>CUST94097</t>
  </si>
  <si>
    <t>ORD-02476</t>
  </si>
  <si>
    <t>CUST15322</t>
  </si>
  <si>
    <t>ORD-01586</t>
  </si>
  <si>
    <t>CUST03363</t>
  </si>
  <si>
    <t>ORD-01818</t>
  </si>
  <si>
    <t>CUST25648</t>
  </si>
  <si>
    <t>ORD-01947</t>
  </si>
  <si>
    <t>CUST34455</t>
  </si>
  <si>
    <t>ORD-02138</t>
  </si>
  <si>
    <t>CUST43306</t>
  </si>
  <si>
    <t>ORD-03371</t>
  </si>
  <si>
    <t>CUST02058</t>
  </si>
  <si>
    <t>ORD-01592</t>
  </si>
  <si>
    <t>CUST98096</t>
  </si>
  <si>
    <t>ORD-00122</t>
  </si>
  <si>
    <t>CUST06829</t>
  </si>
  <si>
    <t>ORD-00657</t>
  </si>
  <si>
    <t>CUST19779</t>
  </si>
  <si>
    <t>ORD-03787</t>
  </si>
  <si>
    <t>CUST66442</t>
  </si>
  <si>
    <t>ORD-01792</t>
  </si>
  <si>
    <t>CUST77726</t>
  </si>
  <si>
    <t>ORD-02200</t>
  </si>
  <si>
    <t>CUST75677</t>
  </si>
  <si>
    <t>ORD-04155</t>
  </si>
  <si>
    <t>CUST98534</t>
  </si>
  <si>
    <t>ORD-03185</t>
  </si>
  <si>
    <t>CUST29728</t>
  </si>
  <si>
    <t>ORD-02108</t>
  </si>
  <si>
    <t>CUST78376</t>
  </si>
  <si>
    <t>ORD-01897</t>
  </si>
  <si>
    <t>ORD-01939</t>
  </si>
  <si>
    <t>CUST93870</t>
  </si>
  <si>
    <t>ORD-03559</t>
  </si>
  <si>
    <t>CUST69010</t>
  </si>
  <si>
    <t>ORD-00131</t>
  </si>
  <si>
    <t>CUST95462</t>
  </si>
  <si>
    <t>ORD-01486</t>
  </si>
  <si>
    <t>CUST45840</t>
  </si>
  <si>
    <t>ORD-01723</t>
  </si>
  <si>
    <t>CUST24447</t>
  </si>
  <si>
    <t>ORD-02899</t>
  </si>
  <si>
    <t>CUST41852</t>
  </si>
  <si>
    <t>ORD-00134</t>
  </si>
  <si>
    <t>CUST26802</t>
  </si>
  <si>
    <t>ORD-00001</t>
  </si>
  <si>
    <t>CUST20767</t>
  </si>
  <si>
    <t>ORD-02520</t>
  </si>
  <si>
    <t>CUST01597</t>
  </si>
  <si>
    <t>ORD-00252</t>
  </si>
  <si>
    <t>CUST23212</t>
  </si>
  <si>
    <t>ORD-01070</t>
  </si>
  <si>
    <t>CUST11655</t>
  </si>
  <si>
    <t>ORD-01888</t>
  </si>
  <si>
    <t>CUST48280</t>
  </si>
  <si>
    <t>ORD-00700</t>
  </si>
  <si>
    <t>CUST93667</t>
  </si>
  <si>
    <t>ORD-03792</t>
  </si>
  <si>
    <t>CUST55522</t>
  </si>
  <si>
    <t>ORD-03711</t>
  </si>
  <si>
    <t>CUST44263</t>
  </si>
  <si>
    <t>ORD-03144</t>
  </si>
  <si>
    <t>CUST69784</t>
  </si>
  <si>
    <t>ORD-00239</t>
  </si>
  <si>
    <t>CUST33340</t>
  </si>
  <si>
    <t>ORD-01436</t>
  </si>
  <si>
    <t>CUST45016</t>
  </si>
  <si>
    <t>ORD-02371</t>
  </si>
  <si>
    <t>CUST84615</t>
  </si>
  <si>
    <t>ORD-02050</t>
  </si>
  <si>
    <t>CUST02327</t>
  </si>
  <si>
    <t>ORD-03748</t>
  </si>
  <si>
    <t>CUST36188</t>
  </si>
  <si>
    <t>ORD-03508</t>
  </si>
  <si>
    <t>CUST35702</t>
  </si>
  <si>
    <t>ORD-00957</t>
  </si>
  <si>
    <t>CUST38291</t>
  </si>
  <si>
    <t>ORD-01477</t>
  </si>
  <si>
    <t>CUST96715</t>
  </si>
  <si>
    <t>ORD-01063</t>
  </si>
  <si>
    <t>CUST94026</t>
  </si>
  <si>
    <t>ORD-02232</t>
  </si>
  <si>
    <t>CUST33157</t>
  </si>
  <si>
    <t>ORD-01954</t>
  </si>
  <si>
    <t>CUST34853</t>
  </si>
  <si>
    <t>ORD-01904</t>
  </si>
  <si>
    <t>CUST84621</t>
  </si>
  <si>
    <t>ORD-03290</t>
  </si>
  <si>
    <t>CUST79601</t>
  </si>
  <si>
    <t>ORD-03722</t>
  </si>
  <si>
    <t>CUST72927</t>
  </si>
  <si>
    <t>ORD-03949</t>
  </si>
  <si>
    <t>CUST95140</t>
  </si>
  <si>
    <t>ORD-01879</t>
  </si>
  <si>
    <t>CUST41248</t>
  </si>
  <si>
    <t>ORD-02355</t>
  </si>
  <si>
    <t>CUST25582</t>
  </si>
  <si>
    <t>ORD-00730</t>
  </si>
  <si>
    <t>CUST84330</t>
  </si>
  <si>
    <t>ORD-01465</t>
  </si>
  <si>
    <t>CUST31162</t>
  </si>
  <si>
    <t>ORD-01010</t>
  </si>
  <si>
    <t>CUST49434</t>
  </si>
  <si>
    <t>ORD-00550</t>
  </si>
  <si>
    <t>CUST21538</t>
  </si>
  <si>
    <t>ORD-01338</t>
  </si>
  <si>
    <t>CUST96831</t>
  </si>
  <si>
    <t>ORD-00970</t>
  </si>
  <si>
    <t>CUST04940</t>
  </si>
  <si>
    <t>ORD-01360</t>
  </si>
  <si>
    <t>CUST90904</t>
  </si>
  <si>
    <t>ORD-01725</t>
  </si>
  <si>
    <t>CUST13925</t>
  </si>
  <si>
    <t>ORD-03404</t>
  </si>
  <si>
    <t>CUST89207</t>
  </si>
  <si>
    <t>ORD-03109</t>
  </si>
  <si>
    <t>CUST93512</t>
  </si>
  <si>
    <t>ORD-00111</t>
  </si>
  <si>
    <t>CUST10397</t>
  </si>
  <si>
    <t>ORD-00160</t>
  </si>
  <si>
    <t>CUST53976</t>
  </si>
  <si>
    <t>ORD-02937</t>
  </si>
  <si>
    <t>CUST46894</t>
  </si>
  <si>
    <t>ORD-00610</t>
  </si>
  <si>
    <t>CUST16419</t>
  </si>
  <si>
    <t>ORD-00916</t>
  </si>
  <si>
    <t>ORD-00292</t>
  </si>
  <si>
    <t>CUST37047</t>
  </si>
  <si>
    <t>ORD-02975</t>
  </si>
  <si>
    <t>CUST47576</t>
  </si>
  <si>
    <t>ORD-00746</t>
  </si>
  <si>
    <t>CUST77230</t>
  </si>
  <si>
    <t>ORD-03832</t>
  </si>
  <si>
    <t>CUST67339</t>
  </si>
  <si>
    <t>ORD-00776</t>
  </si>
  <si>
    <t>CUST87733</t>
  </si>
  <si>
    <t>ORD-03789</t>
  </si>
  <si>
    <t>CUST30468</t>
  </si>
  <si>
    <t>ORD-03071</t>
  </si>
  <si>
    <t>ORD-00578</t>
  </si>
  <si>
    <t>CUST42662</t>
  </si>
  <si>
    <t>ORD-01458</t>
  </si>
  <si>
    <t>CUST39952</t>
  </si>
  <si>
    <t>ORD-03236</t>
  </si>
  <si>
    <t>CUST98300</t>
  </si>
  <si>
    <t>ORD-00264</t>
  </si>
  <si>
    <t>CUST64327</t>
  </si>
  <si>
    <t>ORD-01256</t>
  </si>
  <si>
    <t>CUST36428</t>
  </si>
  <si>
    <t>ORD-00303</t>
  </si>
  <si>
    <t>CUST62197</t>
  </si>
  <si>
    <t>ORD-01772</t>
  </si>
  <si>
    <t>ORD-02976</t>
  </si>
  <si>
    <t>CUST38282</t>
  </si>
  <si>
    <t>ORD-01200</t>
  </si>
  <si>
    <t>CUST04926</t>
  </si>
  <si>
    <t>ORD-03952</t>
  </si>
  <si>
    <t>CUST83301</t>
  </si>
  <si>
    <t>ORD-00150</t>
  </si>
  <si>
    <t>ORD-03495</t>
  </si>
  <si>
    <t>CUST83702</t>
  </si>
  <si>
    <t>ORD-00815</t>
  </si>
  <si>
    <t>CUST16348</t>
  </si>
  <si>
    <t>ORD-00072</t>
  </si>
  <si>
    <t>CUST86139</t>
  </si>
  <si>
    <t>ORD-02504</t>
  </si>
  <si>
    <t>CUST98767</t>
  </si>
  <si>
    <t>ORD-00090</t>
  </si>
  <si>
    <t>CUST87850</t>
  </si>
  <si>
    <t>ORD-00118</t>
  </si>
  <si>
    <t>CUST27542</t>
  </si>
  <si>
    <t>ORD-01512</t>
  </si>
  <si>
    <t>CUST69324</t>
  </si>
  <si>
    <t>ORD-02370</t>
  </si>
  <si>
    <t>CUST09289</t>
  </si>
  <si>
    <t>ORD-04173</t>
  </si>
  <si>
    <t>CUST95025</t>
  </si>
  <si>
    <t>ORD-04038</t>
  </si>
  <si>
    <t>CUST48507</t>
  </si>
  <si>
    <t>ORD-00460</t>
  </si>
  <si>
    <t>CUST75610</t>
  </si>
  <si>
    <t>ORD-02218</t>
  </si>
  <si>
    <t>CUST37517</t>
  </si>
  <si>
    <t>ORD-03885</t>
  </si>
  <si>
    <t>CUST10547</t>
  </si>
  <si>
    <t>ORD-03646</t>
  </si>
  <si>
    <t>CUST63505</t>
  </si>
  <si>
    <t>ORD-00242</t>
  </si>
  <si>
    <t>CUST17001</t>
  </si>
  <si>
    <t>ORD-02747</t>
  </si>
  <si>
    <t>CUST34843</t>
  </si>
  <si>
    <t>ORD-00842</t>
  </si>
  <si>
    <t>CUST65032</t>
  </si>
  <si>
    <t>ORD-01938</t>
  </si>
  <si>
    <t>CUST09891</t>
  </si>
  <si>
    <t>ORD-00745</t>
  </si>
  <si>
    <t>CUST39674</t>
  </si>
  <si>
    <t>ORD-02751</t>
  </si>
  <si>
    <t>CUST41956</t>
  </si>
  <si>
    <t>ORD-03004</t>
  </si>
  <si>
    <t>CUST37873</t>
  </si>
  <si>
    <t>ORD-02633</t>
  </si>
  <si>
    <t>CUST27793</t>
  </si>
  <si>
    <t>ORD-03028</t>
  </si>
  <si>
    <t>CUST60297</t>
  </si>
  <si>
    <t>ORD-02319</t>
  </si>
  <si>
    <t>CUST10347</t>
  </si>
  <si>
    <t>ORD-03184</t>
  </si>
  <si>
    <t>CUST43954</t>
  </si>
  <si>
    <t>ORD-02644</t>
  </si>
  <si>
    <t>CUST02050</t>
  </si>
  <si>
    <t>ORD-00786</t>
  </si>
  <si>
    <t>CUST94074</t>
  </si>
  <si>
    <t>ORD-03589</t>
  </si>
  <si>
    <t>CUST32659</t>
  </si>
  <si>
    <t>ORD-03299</t>
  </si>
  <si>
    <t>CUST51100</t>
  </si>
  <si>
    <t>ORD-00497</t>
  </si>
  <si>
    <t>CUST61540</t>
  </si>
  <si>
    <t>ORD-01866</t>
  </si>
  <si>
    <t>CUST49530</t>
  </si>
  <si>
    <t>ORD-01523</t>
  </si>
  <si>
    <t>CUST70600</t>
  </si>
  <si>
    <t>ORD-00221</t>
  </si>
  <si>
    <t>CUST73936</t>
  </si>
  <si>
    <t>ORD-00405</t>
  </si>
  <si>
    <t>CUST07439</t>
  </si>
  <si>
    <t>ORD-03268</t>
  </si>
  <si>
    <t>CUST08884</t>
  </si>
  <si>
    <t>ORD-01361</t>
  </si>
  <si>
    <t>CUST40439</t>
  </si>
  <si>
    <t>ORD-02926</t>
  </si>
  <si>
    <t>CUST07282</t>
  </si>
  <si>
    <t>ORD-00921</t>
  </si>
  <si>
    <t>CUST77784</t>
  </si>
  <si>
    <t>ORD-04146</t>
  </si>
  <si>
    <t>CUST52053</t>
  </si>
  <si>
    <t>ORD-00985</t>
  </si>
  <si>
    <t>CUST89273</t>
  </si>
  <si>
    <t>ORD-03965</t>
  </si>
  <si>
    <t>CUST16673</t>
  </si>
  <si>
    <t>ORD-01334</t>
  </si>
  <si>
    <t>CUST72253</t>
  </si>
  <si>
    <t>ORD-01916</t>
  </si>
  <si>
    <t>CUST40084</t>
  </si>
  <si>
    <t>ORD-03210</t>
  </si>
  <si>
    <t>CUST36370</t>
  </si>
  <si>
    <t>ORD-00313</t>
  </si>
  <si>
    <t>CUST46769</t>
  </si>
  <si>
    <t>ORD-03601</t>
  </si>
  <si>
    <t>CUST84390</t>
  </si>
  <si>
    <t>ORD-03038</t>
  </si>
  <si>
    <t>CUST42431</t>
  </si>
  <si>
    <t>ORD-02556</t>
  </si>
  <si>
    <t>CUST44541</t>
  </si>
  <si>
    <t>ORD-03214</t>
  </si>
  <si>
    <t>CUST26653</t>
  </si>
  <si>
    <t>ORD-02442</t>
  </si>
  <si>
    <t>CUST44235</t>
  </si>
  <si>
    <t>ORD-03455</t>
  </si>
  <si>
    <t>CUST85337</t>
  </si>
  <si>
    <t>ORD-03294</t>
  </si>
  <si>
    <t>CUST10406</t>
  </si>
  <si>
    <t>ORD-02458</t>
  </si>
  <si>
    <t>CUST84016</t>
  </si>
  <si>
    <t>ORD-00678</t>
  </si>
  <si>
    <t>CUST41806</t>
  </si>
  <si>
    <t>ORD-03001</t>
  </si>
  <si>
    <t>CUST72975</t>
  </si>
  <si>
    <t>ORD-00166</t>
  </si>
  <si>
    <t>CUST75367</t>
  </si>
  <si>
    <t>ORD-00329</t>
  </si>
  <si>
    <t>CUST33284</t>
  </si>
  <si>
    <t>ORD-01037</t>
  </si>
  <si>
    <t>CUST43607</t>
  </si>
  <si>
    <t>ORD-02134</t>
  </si>
  <si>
    <t>CUST70079</t>
  </si>
  <si>
    <t>ORD-02132</t>
  </si>
  <si>
    <t>CUST62399</t>
  </si>
  <si>
    <t>ORD-02255</t>
  </si>
  <si>
    <t>CUST86286</t>
  </si>
  <si>
    <t>ORD-00104</t>
  </si>
  <si>
    <t>CUST30691</t>
  </si>
  <si>
    <t>ORD-03382</t>
  </si>
  <si>
    <t>CUST08459</t>
  </si>
  <si>
    <t>ORD-03267</t>
  </si>
  <si>
    <t>CUST39102</t>
  </si>
  <si>
    <t>ORD-00735</t>
  </si>
  <si>
    <t>CUST45620</t>
  </si>
  <si>
    <t>ORD-03738</t>
  </si>
  <si>
    <t>CUST81515</t>
  </si>
  <si>
    <t>ORD-01205</t>
  </si>
  <si>
    <t>CUST52200</t>
  </si>
  <si>
    <t>ORD-00695</t>
  </si>
  <si>
    <t>CUST09687</t>
  </si>
  <si>
    <t>ORD-03238</t>
  </si>
  <si>
    <t>CUST14045</t>
  </si>
  <si>
    <t>ORD-00498</t>
  </si>
  <si>
    <t>CUST22854</t>
  </si>
  <si>
    <t>ORD-01341</t>
  </si>
  <si>
    <t>CUST78913</t>
  </si>
  <si>
    <t>ORD-01166</t>
  </si>
  <si>
    <t>CUST18237</t>
  </si>
  <si>
    <t>ORD-01349</t>
  </si>
  <si>
    <t>CUST06490</t>
  </si>
  <si>
    <t>ORD-02376</t>
  </si>
  <si>
    <t>25/10/2022</t>
  </si>
  <si>
    <t>CUST02576</t>
  </si>
  <si>
    <t>ORD-02709</t>
  </si>
  <si>
    <t>CUST89135</t>
  </si>
  <si>
    <t>ORD-00347</t>
  </si>
  <si>
    <t>CUST36973</t>
  </si>
  <si>
    <t>ORD-01853</t>
  </si>
  <si>
    <t>CUST27427</t>
  </si>
  <si>
    <t>ORD-02259</t>
  </si>
  <si>
    <t>CUST42519</t>
  </si>
  <si>
    <t>ORD-02616</t>
  </si>
  <si>
    <t>CUST89095</t>
  </si>
  <si>
    <t>ORD-02191</t>
  </si>
  <si>
    <t>CUST30252</t>
  </si>
  <si>
    <t>ORD-00515</t>
  </si>
  <si>
    <t>CUST29764</t>
  </si>
  <si>
    <t>ORD-03435</t>
  </si>
  <si>
    <t>CUST98330</t>
  </si>
  <si>
    <t>ORD-01029</t>
  </si>
  <si>
    <t>CUST37505</t>
  </si>
  <si>
    <t>ORD-03117</t>
  </si>
  <si>
    <t>CUST41510</t>
  </si>
  <si>
    <t>ORD-00865</t>
  </si>
  <si>
    <t>CUST81979</t>
  </si>
  <si>
    <t>ORD-03354</t>
  </si>
  <si>
    <t>CUST67353</t>
  </si>
  <si>
    <t>ORD-02940</t>
  </si>
  <si>
    <t>CUST98397</t>
  </si>
  <si>
    <t>ORD-01227</t>
  </si>
  <si>
    <t>CUST51884</t>
  </si>
  <si>
    <t>ORD-02863</t>
  </si>
  <si>
    <t>CUST63160</t>
  </si>
  <si>
    <t>ORD-03937</t>
  </si>
  <si>
    <t>CUST26174</t>
  </si>
  <si>
    <t>ORD-03431</t>
  </si>
  <si>
    <t>CUST60027</t>
  </si>
  <si>
    <t>ORD-00564</t>
  </si>
  <si>
    <t>CUST18845</t>
  </si>
  <si>
    <t>ORD-03849</t>
  </si>
  <si>
    <t>CUST29433</t>
  </si>
  <si>
    <t>ORD-02420</t>
  </si>
  <si>
    <t>CUST51531</t>
  </si>
  <si>
    <t>ORD-03230</t>
  </si>
  <si>
    <t>CUST12331</t>
  </si>
  <si>
    <t>ORD-01012</t>
  </si>
  <si>
    <t>CUST71352</t>
  </si>
  <si>
    <t>ORD-01304</t>
  </si>
  <si>
    <t>CUST66175</t>
  </si>
  <si>
    <t>ORD-00891</t>
  </si>
  <si>
    <t>CUST89847</t>
  </si>
  <si>
    <t>ORD-02792</t>
  </si>
  <si>
    <t>ORD-01262</t>
  </si>
  <si>
    <t>CUST53403</t>
  </si>
  <si>
    <t>ORD-04030</t>
  </si>
  <si>
    <t>CUST64389</t>
  </si>
  <si>
    <t>ORD-02732</t>
  </si>
  <si>
    <t>CUST23366</t>
  </si>
  <si>
    <t>ORD-03346</t>
  </si>
  <si>
    <t>CUST20166</t>
  </si>
  <si>
    <t>ORD-03461</t>
  </si>
  <si>
    <t>CUST10511</t>
  </si>
  <si>
    <t>ORD-00633</t>
  </si>
  <si>
    <t>CUST53440</t>
  </si>
  <si>
    <t>ORD-00195</t>
  </si>
  <si>
    <t>CUST10870</t>
  </si>
  <si>
    <t>ORD-00514</t>
  </si>
  <si>
    <t>CUST86166</t>
  </si>
  <si>
    <t>ORD-01639</t>
  </si>
  <si>
    <t>CUST37611</t>
  </si>
  <si>
    <t>ORD-01456</t>
  </si>
  <si>
    <t>CUST75629</t>
  </si>
  <si>
    <t>ORD-03747</t>
  </si>
  <si>
    <t>CUST30878</t>
  </si>
  <si>
    <t>ORD-03842</t>
  </si>
  <si>
    <t>CUST75870</t>
  </si>
  <si>
    <t>ORD-00210</t>
  </si>
  <si>
    <t>CUST41794</t>
  </si>
  <si>
    <t>ORD-03049</t>
  </si>
  <si>
    <t>CUST94965</t>
  </si>
  <si>
    <t>ORD-01187</t>
  </si>
  <si>
    <t>CUST93071</t>
  </si>
  <si>
    <t>ORD-00636</t>
  </si>
  <si>
    <t>CUST37768</t>
  </si>
  <si>
    <t>ORD-03962</t>
  </si>
  <si>
    <t>CUST29392</t>
  </si>
  <si>
    <t>ORD-04094</t>
  </si>
  <si>
    <t>CUST70447</t>
  </si>
  <si>
    <t>ORD-03583</t>
  </si>
  <si>
    <t>CUST63387</t>
  </si>
  <si>
    <t>ORD-00088</t>
  </si>
  <si>
    <t>CUST25625</t>
  </si>
  <si>
    <t>ORD-01370</t>
  </si>
  <si>
    <t>CUST44583</t>
  </si>
  <si>
    <t>ORD-04005</t>
  </si>
  <si>
    <t>CUST65030</t>
  </si>
  <si>
    <t>ORD-01980</t>
  </si>
  <si>
    <t>CUST69864</t>
  </si>
  <si>
    <t>ORD-02958</t>
  </si>
  <si>
    <t>CUST02784</t>
  </si>
  <si>
    <t>ORD-03790</t>
  </si>
  <si>
    <t>CUST81850</t>
  </si>
  <si>
    <t>ORD-00191</t>
  </si>
  <si>
    <t>ORD-03825</t>
  </si>
  <si>
    <t>CUST88226</t>
  </si>
  <si>
    <t>ORD-00179</t>
  </si>
  <si>
    <t>CUST72035</t>
  </si>
  <si>
    <t>ORD-03841</t>
  </si>
  <si>
    <t>CUST55175</t>
  </si>
  <si>
    <t>ORD-02605</t>
  </si>
  <si>
    <t>CUST70348</t>
  </si>
  <si>
    <t>ORD-02589</t>
  </si>
  <si>
    <t>CUST13119</t>
  </si>
  <si>
    <t>ORD-03465</t>
  </si>
  <si>
    <t>CUST56248</t>
  </si>
  <si>
    <t>ORD-02024</t>
  </si>
  <si>
    <t>CUST02250</t>
  </si>
  <si>
    <t>ORD-02104</t>
  </si>
  <si>
    <t>15/07/2022</t>
  </si>
  <si>
    <t>CUST15485</t>
  </si>
  <si>
    <t>ORD-01688</t>
  </si>
  <si>
    <t>CUST53680</t>
  </si>
  <si>
    <t>ORD-03916</t>
  </si>
  <si>
    <t>CUST33656</t>
  </si>
  <si>
    <t>ORD-02793</t>
  </si>
  <si>
    <t>CUST32818</t>
  </si>
  <si>
    <t>ORD-03322</t>
  </si>
  <si>
    <t>CUST90480</t>
  </si>
  <si>
    <t>ORD-01129</t>
  </si>
  <si>
    <t>CUST51027</t>
  </si>
  <si>
    <t>ORD-03068</t>
  </si>
  <si>
    <t>CUST89345</t>
  </si>
  <si>
    <t>ORD-03146</t>
  </si>
  <si>
    <t>CUST78079</t>
  </si>
  <si>
    <t>ORD-01813</t>
  </si>
  <si>
    <t>CUST37116</t>
  </si>
  <si>
    <t>ORD-02560</t>
  </si>
  <si>
    <t>ORD-04019</t>
  </si>
  <si>
    <t>CUST33185</t>
  </si>
  <si>
    <t>ORD-03512</t>
  </si>
  <si>
    <t>ORD-01024</t>
  </si>
  <si>
    <t>CUST22670</t>
  </si>
  <si>
    <t>ORD-01753</t>
  </si>
  <si>
    <t>CUST62689</t>
  </si>
  <si>
    <t>ORD-00472</t>
  </si>
  <si>
    <t>CUST21284</t>
  </si>
  <si>
    <t>ORD-00399</t>
  </si>
  <si>
    <t>CUST01014</t>
  </si>
  <si>
    <t>ORD-03499</t>
  </si>
  <si>
    <t>CUST16184</t>
  </si>
  <si>
    <t>ORD-00036</t>
  </si>
  <si>
    <t>CUST38423</t>
  </si>
  <si>
    <t>ORD-02254</t>
  </si>
  <si>
    <t>CUST33459</t>
  </si>
  <si>
    <t>ORD-02657</t>
  </si>
  <si>
    <t>CUST66904</t>
  </si>
  <si>
    <t>ORD-00253</t>
  </si>
  <si>
    <t>CUST11397</t>
  </si>
  <si>
    <t>ORD-02656</t>
  </si>
  <si>
    <t>CUST34846</t>
  </si>
  <si>
    <t>ORD-01068</t>
  </si>
  <si>
    <t>CUST93899</t>
  </si>
  <si>
    <t>ORD-01286</t>
  </si>
  <si>
    <t>ORD-03221</t>
  </si>
  <si>
    <t>CUST96034</t>
  </si>
  <si>
    <t>ORD-02478</t>
  </si>
  <si>
    <t>CUST02396</t>
  </si>
  <si>
    <t>ORD-02941</t>
  </si>
  <si>
    <t>CUST16576</t>
  </si>
  <si>
    <t>ORD-01876</t>
  </si>
  <si>
    <t>CUST64959</t>
  </si>
  <si>
    <t>ORD-00229</t>
  </si>
  <si>
    <t>CUST23370</t>
  </si>
  <si>
    <t>ORD-03052</t>
  </si>
  <si>
    <t>CUST62695</t>
  </si>
  <si>
    <t>ORD-01749</t>
  </si>
  <si>
    <t>CUST77699</t>
  </si>
  <si>
    <t>ORD-03078</t>
  </si>
  <si>
    <t>CUST46478</t>
  </si>
  <si>
    <t>ORD-01645</t>
  </si>
  <si>
    <t>CUST58522</t>
  </si>
  <si>
    <t>ORD-04194</t>
  </si>
  <si>
    <t>CUST18508</t>
  </si>
  <si>
    <t>ORD-01610</t>
  </si>
  <si>
    <t>CUST76313</t>
  </si>
  <si>
    <t>ORD-02776</t>
  </si>
  <si>
    <t>CUST86061</t>
  </si>
  <si>
    <t>ORD-02367</t>
  </si>
  <si>
    <t>CUST71730</t>
  </si>
  <si>
    <t>ORD-00630</t>
  </si>
  <si>
    <t>CUST57628</t>
  </si>
  <si>
    <t>ORD-00926</t>
  </si>
  <si>
    <t>CUST42894</t>
  </si>
  <si>
    <t>ORD-02942</t>
  </si>
  <si>
    <t>CUST41370</t>
  </si>
  <si>
    <t>ORD-01020</t>
  </si>
  <si>
    <t>CUST24177</t>
  </si>
  <si>
    <t>ORD-02083</t>
  </si>
  <si>
    <t>CUST58154</t>
  </si>
  <si>
    <t>ORD-03385</t>
  </si>
  <si>
    <t>CUST57537</t>
  </si>
  <si>
    <t>ORD-01787</t>
  </si>
  <si>
    <t>CUST70372</t>
  </si>
  <si>
    <t>ORD-02124</t>
  </si>
  <si>
    <t>CUST24923</t>
  </si>
  <si>
    <t>ORD-02222</t>
  </si>
  <si>
    <t>28/08/2022</t>
  </si>
  <si>
    <t>CUST57957</t>
  </si>
  <si>
    <t>ORD-01076</t>
  </si>
  <si>
    <t>CUST34738</t>
  </si>
  <si>
    <t>ORD-03624</t>
  </si>
  <si>
    <t>CUST39929</t>
  </si>
  <si>
    <t>ORD-02950</t>
  </si>
  <si>
    <t>CUST02564</t>
  </si>
  <si>
    <t>ORD-03861</t>
  </si>
  <si>
    <t>CUST90757</t>
  </si>
  <si>
    <t>ORD-04181</t>
  </si>
  <si>
    <t>ORD-03904</t>
  </si>
  <si>
    <t>CUST28988</t>
  </si>
  <si>
    <t>ORD-01850</t>
  </si>
  <si>
    <t>CUST64792</t>
  </si>
  <si>
    <t>ORD-02796</t>
  </si>
  <si>
    <t>CUST56780</t>
  </si>
  <si>
    <t>ORD-01245</t>
  </si>
  <si>
    <t>CUST94664</t>
  </si>
  <si>
    <t>ORD-03321</t>
  </si>
  <si>
    <t>CUST48101</t>
  </si>
  <si>
    <t>ORD-00509</t>
  </si>
  <si>
    <t>CUST37820</t>
  </si>
  <si>
    <t>ORD-00711</t>
  </si>
  <si>
    <t>CUST81896</t>
  </si>
  <si>
    <t>ORD-01145</t>
  </si>
  <si>
    <t>CUST43834</t>
  </si>
  <si>
    <t>ORD-00608</t>
  </si>
  <si>
    <t>CUST06194</t>
  </si>
  <si>
    <t>ORD-00388</t>
  </si>
  <si>
    <t>ORD-03166</t>
  </si>
  <si>
    <t>CUST06674</t>
  </si>
  <si>
    <t>ORD-00868</t>
  </si>
  <si>
    <t>ORD-02800</t>
  </si>
  <si>
    <t>CUST56256</t>
  </si>
  <si>
    <t>ORD-00912</t>
  </si>
  <si>
    <t>CUST49621</t>
  </si>
  <si>
    <t>ORD-03990</t>
  </si>
  <si>
    <t>CUST81510</t>
  </si>
  <si>
    <t>ORD-01922</t>
  </si>
  <si>
    <t>CUST64561</t>
  </si>
  <si>
    <t>ORD-03724</t>
  </si>
  <si>
    <t>CUST07562</t>
  </si>
  <si>
    <t>ORD-00149</t>
  </si>
  <si>
    <t>CUST13333</t>
  </si>
  <si>
    <t>ORD-00754</t>
  </si>
  <si>
    <t>CUST33308</t>
  </si>
  <si>
    <t>ORD-03555</t>
  </si>
  <si>
    <t>CUST21921</t>
  </si>
  <si>
    <t>ORD-02451</t>
  </si>
  <si>
    <t>ORD-01274</t>
  </si>
  <si>
    <t>CUST42513</t>
  </si>
  <si>
    <t>ORD-00341</t>
  </si>
  <si>
    <t>CUST77930</t>
  </si>
  <si>
    <t>ORD-04110</t>
  </si>
  <si>
    <t>CUST48614</t>
  </si>
  <si>
    <t>ORD-03036</t>
  </si>
  <si>
    <t>CUST13591</t>
  </si>
  <si>
    <t>ORD-02249</t>
  </si>
  <si>
    <t>CUST22912</t>
  </si>
  <si>
    <t>ORD-03715</t>
  </si>
  <si>
    <t>CUST55215</t>
  </si>
  <si>
    <t>ORD-01116</t>
  </si>
  <si>
    <t>CUST04558</t>
  </si>
  <si>
    <t>ORD-02781</t>
  </si>
  <si>
    <t>CUST33751</t>
  </si>
  <si>
    <t>ORD-00541</t>
  </si>
  <si>
    <t>CUST83050</t>
  </si>
  <si>
    <t>ORD-02740</t>
  </si>
  <si>
    <t>CUST90154</t>
  </si>
  <si>
    <t>ORD-03657</t>
  </si>
  <si>
    <t>CUST04582</t>
  </si>
  <si>
    <t>ORD-01467</t>
  </si>
  <si>
    <t>CUST97904</t>
  </si>
  <si>
    <t>ORD-02658</t>
  </si>
  <si>
    <t>CUST50190</t>
  </si>
  <si>
    <t>ORD-02096</t>
  </si>
  <si>
    <t>CUST11002</t>
  </si>
  <si>
    <t>ORD-00956</t>
  </si>
  <si>
    <t>CUST26332</t>
  </si>
  <si>
    <t>ORD-00281</t>
  </si>
  <si>
    <t>CUST57517</t>
  </si>
  <si>
    <t>ORD-02459</t>
  </si>
  <si>
    <t>CUST97641</t>
  </si>
  <si>
    <t>ORD-00511</t>
  </si>
  <si>
    <t>CUST50410</t>
  </si>
  <si>
    <t>ORD-02650</t>
  </si>
  <si>
    <t>CUST24055</t>
  </si>
  <si>
    <t>ORD-01593</t>
  </si>
  <si>
    <t>CUST14125</t>
  </si>
  <si>
    <t>ORD-02606</t>
  </si>
  <si>
    <t>CUST20519</t>
  </si>
  <si>
    <t>ORD-03767</t>
  </si>
  <si>
    <t>27/06/2024</t>
  </si>
  <si>
    <t>CUST10979</t>
  </si>
  <si>
    <t>ORD-01515</t>
  </si>
  <si>
    <t>CUST36636</t>
  </si>
  <si>
    <t>ORD-00688</t>
  </si>
  <si>
    <t>ORD-00336</t>
  </si>
  <si>
    <t>CUST51371</t>
  </si>
  <si>
    <t>ORD-02363</t>
  </si>
  <si>
    <t>CUST91997</t>
  </si>
  <si>
    <t>ORD-02028</t>
  </si>
  <si>
    <t>CUST57353</t>
  </si>
  <si>
    <t>ORD-00783</t>
  </si>
  <si>
    <t>CUST34065</t>
  </si>
  <si>
    <t>ORD-04016</t>
  </si>
  <si>
    <t>CUST07018</t>
  </si>
  <si>
    <t>ORD-00061</t>
  </si>
  <si>
    <t>CUST42186</t>
  </si>
  <si>
    <t>ORD-00622</t>
  </si>
  <si>
    <t>CUST27267</t>
  </si>
  <si>
    <t>ORD-03579</t>
  </si>
  <si>
    <t>CUST20050</t>
  </si>
  <si>
    <t>ORD-03323</t>
  </si>
  <si>
    <t>CUST01601</t>
  </si>
  <si>
    <t>ORD-01158</t>
  </si>
  <si>
    <t>CUST43022</t>
  </si>
  <si>
    <t>ORD-02141</t>
  </si>
  <si>
    <t>CUST81398</t>
  </si>
  <si>
    <t>ORD-00835</t>
  </si>
  <si>
    <t>CUST51769</t>
  </si>
  <si>
    <t>ORD-02641</t>
  </si>
  <si>
    <t>17/02/2023</t>
  </si>
  <si>
    <t>CUST93173</t>
  </si>
  <si>
    <t>ORD-02580</t>
  </si>
  <si>
    <t>CUST20280</t>
  </si>
  <si>
    <t>ORD-02044</t>
  </si>
  <si>
    <t>CUST01603</t>
  </si>
  <si>
    <t>ORD-01451</t>
  </si>
  <si>
    <t>CUST83181</t>
  </si>
  <si>
    <t>ORD-00395</t>
  </si>
  <si>
    <t>18/06/2020</t>
  </si>
  <si>
    <t>CUST69444</t>
  </si>
  <si>
    <t>ORD-00846</t>
  </si>
  <si>
    <t>CUST86953</t>
  </si>
  <si>
    <t>ORD-03118</t>
  </si>
  <si>
    <t>CUST99970</t>
  </si>
  <si>
    <t>ORD-02624</t>
  </si>
  <si>
    <t>CUST85938</t>
  </si>
  <si>
    <t>ORD-02622</t>
  </si>
  <si>
    <t>CUST47032</t>
  </si>
  <si>
    <t>ORD-03351</t>
  </si>
  <si>
    <t>CUST68480</t>
  </si>
  <si>
    <t>ORD-02784</t>
  </si>
  <si>
    <t>CUST25444</t>
  </si>
  <si>
    <t>ORD-00950</t>
  </si>
  <si>
    <t>CUST77157</t>
  </si>
  <si>
    <t>ORD-01762</t>
  </si>
  <si>
    <t>CUST02740</t>
  </si>
  <si>
    <t>ORD-02328</t>
  </si>
  <si>
    <t>CUST09166</t>
  </si>
  <si>
    <t>ORD-03712</t>
  </si>
  <si>
    <t>CUST26187</t>
  </si>
  <si>
    <t>ORD-00338</t>
  </si>
  <si>
    <t>CUST54853</t>
  </si>
  <si>
    <t>ORD-02276</t>
  </si>
  <si>
    <t>CUST27939</t>
  </si>
  <si>
    <t>ORD-03771</t>
  </si>
  <si>
    <t>CUST79702</t>
  </si>
  <si>
    <t>ORD-02057</t>
  </si>
  <si>
    <t>CUST88172</t>
  </si>
  <si>
    <t>ORD-01110</t>
  </si>
  <si>
    <t>CUST00210</t>
  </si>
  <si>
    <t>ORD-04156</t>
  </si>
  <si>
    <t>CUST37501</t>
  </si>
  <si>
    <t>ORD-00294</t>
  </si>
  <si>
    <t>CUST22246</t>
  </si>
  <si>
    <t>ORD-02117</t>
  </si>
  <si>
    <t>ORD-02206</t>
  </si>
  <si>
    <t>CUST90477</t>
  </si>
  <si>
    <t>ORD-03169</t>
  </si>
  <si>
    <t>CUST57585</t>
  </si>
  <si>
    <t>ORD-03414</t>
  </si>
  <si>
    <t>CUST92259</t>
  </si>
  <si>
    <t>ORD-03194</t>
  </si>
  <si>
    <t>CUST46133</t>
  </si>
  <si>
    <t>ORD-03229</t>
  </si>
  <si>
    <t>CUST44015</t>
  </si>
  <si>
    <t>ORD-02594</t>
  </si>
  <si>
    <t>CUST20482</t>
  </si>
  <si>
    <t>ORD-02682</t>
  </si>
  <si>
    <t>CUST50033</t>
  </si>
  <si>
    <t>ORD-00471</t>
  </si>
  <si>
    <t>CUST70383</t>
  </si>
  <si>
    <t>ORD-00558</t>
  </si>
  <si>
    <t>CUST39230</t>
  </si>
  <si>
    <t>ORD-02039</t>
  </si>
  <si>
    <t>CUST14314</t>
  </si>
  <si>
    <t>ORD-03796</t>
  </si>
  <si>
    <t>CUST82853</t>
  </si>
  <si>
    <t>ORD-02342</t>
  </si>
  <si>
    <t>CUST03284</t>
  </si>
  <si>
    <t>ORD-02821</t>
  </si>
  <si>
    <t>CUST76939</t>
  </si>
  <si>
    <t>ORD-01439</t>
  </si>
  <si>
    <t>CUST93212</t>
  </si>
  <si>
    <t>ORD-01263</t>
  </si>
  <si>
    <t>CUST75667</t>
  </si>
  <si>
    <t>ORD-03237</t>
  </si>
  <si>
    <t>ORD-01023</t>
  </si>
  <si>
    <t>CUST74961</t>
  </si>
  <si>
    <t>ORD-00121</t>
  </si>
  <si>
    <t>CUST87494</t>
  </si>
  <si>
    <t>ORD-00906</t>
  </si>
  <si>
    <t>CUST56644</t>
  </si>
  <si>
    <t>ORD-03769</t>
  </si>
  <si>
    <t>CUST52834</t>
  </si>
  <si>
    <t>ORD-01307</t>
  </si>
  <si>
    <t>CUST83913</t>
  </si>
  <si>
    <t>ORD-01389</t>
  </si>
  <si>
    <t>CUST70094</t>
  </si>
  <si>
    <t>ORD-03819</t>
  </si>
  <si>
    <t>CUST71900</t>
  </si>
  <si>
    <t>ORD-01335</t>
  </si>
  <si>
    <t>CUST27800</t>
  </si>
  <si>
    <t>ORD-02559</t>
  </si>
  <si>
    <t>CUST02955</t>
  </si>
  <si>
    <t>ORD-02228</t>
  </si>
  <si>
    <t>ORD-01936</t>
  </si>
  <si>
    <t>CUST63093</t>
  </si>
  <si>
    <t>ORD-03882</t>
  </si>
  <si>
    <t>CUST84457</t>
  </si>
  <si>
    <t>ORD-03893</t>
  </si>
  <si>
    <t>CUST06918</t>
  </si>
  <si>
    <t>ORD-01094</t>
  </si>
  <si>
    <t>CUST74740</t>
  </si>
  <si>
    <t>ORD-03856</t>
  </si>
  <si>
    <t>CUST67383</t>
  </si>
  <si>
    <t>ORD-01560</t>
  </si>
  <si>
    <t>CUST99753</t>
  </si>
  <si>
    <t>ORD-03232</t>
  </si>
  <si>
    <t>CUST26327</t>
  </si>
  <si>
    <t>ORD-03877</t>
  </si>
  <si>
    <t>CUST87297</t>
  </si>
  <si>
    <t>ORD-00816</t>
  </si>
  <si>
    <t>CUST98871</t>
  </si>
  <si>
    <t>ORD-00864</t>
  </si>
  <si>
    <t>CUST83666</t>
  </si>
  <si>
    <t>ORD-01083</t>
  </si>
  <si>
    <t>CUST10450</t>
  </si>
  <si>
    <t>ORD-01209</t>
  </si>
  <si>
    <t>CUST12905</t>
  </si>
  <si>
    <t>ORD-01290</t>
  </si>
  <si>
    <t>CUST20750</t>
  </si>
  <si>
    <t>ORD-01858</t>
  </si>
  <si>
    <t>ORD-00096</t>
  </si>
  <si>
    <t>CUST66932</t>
  </si>
  <si>
    <t>ORD-04184</t>
  </si>
  <si>
    <t>CUST57246</t>
  </si>
  <si>
    <t>ORD-02429</t>
  </si>
  <si>
    <t>CUST34276</t>
  </si>
  <si>
    <t>ORD-00605</t>
  </si>
  <si>
    <t>CUST07202</t>
  </si>
  <si>
    <t>ORD-03112</t>
  </si>
  <si>
    <t>CUST75819</t>
  </si>
  <si>
    <t>ORD-02115</t>
  </si>
  <si>
    <t>CUST34821</t>
  </si>
  <si>
    <t>ORD-00551</t>
  </si>
  <si>
    <t>CUST09601</t>
  </si>
  <si>
    <t>ORD-03220</t>
  </si>
  <si>
    <t>CUST05571</t>
  </si>
  <si>
    <t>ORD-02300</t>
  </si>
  <si>
    <t>CUST99451</t>
  </si>
  <si>
    <t>ORD-00476</t>
  </si>
  <si>
    <t>CUST99185</t>
  </si>
  <si>
    <t>ORD-01500</t>
  </si>
  <si>
    <t>ORD-00213</t>
  </si>
  <si>
    <t>CUST16925</t>
  </si>
  <si>
    <t>ORD-03513</t>
  </si>
  <si>
    <t>CUST75619</t>
  </si>
  <si>
    <t>ORD-04144</t>
  </si>
  <si>
    <t>CUST34339</t>
  </si>
  <si>
    <t>ORD-01589</t>
  </si>
  <si>
    <t>CUST24981</t>
  </si>
  <si>
    <t>ORD-02025</t>
  </si>
  <si>
    <t>CUST09860</t>
  </si>
  <si>
    <t>ORD-02379</t>
  </si>
  <si>
    <t>CUST74898</t>
  </si>
  <si>
    <t>ORD-02481</t>
  </si>
  <si>
    <t>CUST18007</t>
  </si>
  <si>
    <t>ORD-00277</t>
  </si>
  <si>
    <t>CUST65185</t>
  </si>
  <si>
    <t>ORD-00506</t>
  </si>
  <si>
    <t>CUST53218</t>
  </si>
  <si>
    <t>ORD-01336</t>
  </si>
  <si>
    <t>CUST25698</t>
  </si>
  <si>
    <t>ORD-02340</t>
  </si>
  <si>
    <t>CUST46573</t>
  </si>
  <si>
    <t>ORD-00902</t>
  </si>
  <si>
    <t>CUST55154</t>
  </si>
  <si>
    <t>ORD-00449</t>
  </si>
  <si>
    <t>CUST70202</t>
  </si>
  <si>
    <t>ORD-01410</t>
  </si>
  <si>
    <t>CUST74811</t>
  </si>
  <si>
    <t>ORD-02535</t>
  </si>
  <si>
    <t>ORD-03597</t>
  </si>
  <si>
    <t>CUST83582</t>
  </si>
  <si>
    <t>ORD-00990</t>
  </si>
  <si>
    <t>CUST08092</t>
  </si>
  <si>
    <t>ORD-00304</t>
  </si>
  <si>
    <t>CUST28932</t>
  </si>
  <si>
    <t>ORD-03560</t>
  </si>
  <si>
    <t>CUST76119</t>
  </si>
  <si>
    <t>ORD-04148</t>
  </si>
  <si>
    <t>CUST97586</t>
  </si>
  <si>
    <t>ORD-00824</t>
  </si>
  <si>
    <t>CUST93771</t>
  </si>
  <si>
    <t>ORD-02989</t>
  </si>
  <si>
    <t>CUST00835</t>
  </si>
  <si>
    <t>ORD-01997</t>
  </si>
  <si>
    <t>CUST56393</t>
  </si>
  <si>
    <t>ORD-02116</t>
  </si>
  <si>
    <t>ORD-02068</t>
  </si>
  <si>
    <t>CUST60687</t>
  </si>
  <si>
    <t>ORD-01902</t>
  </si>
  <si>
    <t>CUST14081</t>
  </si>
  <si>
    <t>ORD-00325</t>
  </si>
  <si>
    <t>22/05/2020</t>
  </si>
  <si>
    <t>CUST90197</t>
  </si>
  <si>
    <t>ORD-03333</t>
  </si>
  <si>
    <t>CUST27128</t>
  </si>
  <si>
    <t>ORD-01155</t>
  </si>
  <si>
    <t>CUST00350</t>
  </si>
  <si>
    <t>ORD-01434</t>
  </si>
  <si>
    <t>CUST32355</t>
  </si>
  <si>
    <t>ORD-03473</t>
  </si>
  <si>
    <t>CUST92267</t>
  </si>
  <si>
    <t>ORD-01474</t>
  </si>
  <si>
    <t>CUST18611</t>
  </si>
  <si>
    <t>ORD-02103</t>
  </si>
  <si>
    <t>CUST67925</t>
  </si>
  <si>
    <t>ORD-03012</t>
  </si>
  <si>
    <t>CUST28387</t>
  </si>
  <si>
    <t>ORD-02980</t>
  </si>
  <si>
    <t>ORD-00151</t>
  </si>
  <si>
    <t>CUST17244</t>
  </si>
  <si>
    <t>ORD-04118</t>
  </si>
  <si>
    <t>CUST48264</t>
  </si>
  <si>
    <t>ORD-01697</t>
  </si>
  <si>
    <t>CUST17647</t>
  </si>
  <si>
    <t>ORD-01122</t>
  </si>
  <si>
    <t>CUST22847</t>
  </si>
  <si>
    <t>ORD-04123</t>
  </si>
  <si>
    <t>CUST56868</t>
  </si>
  <si>
    <t>ORD-04075</t>
  </si>
  <si>
    <t>CUST56692</t>
  </si>
  <si>
    <t>ORD-01131</t>
  </si>
  <si>
    <t>CUST55050</t>
  </si>
  <si>
    <t>ORD-03955</t>
  </si>
  <si>
    <t>CUST57188</t>
  </si>
  <si>
    <t>ORD-02798</t>
  </si>
  <si>
    <t>CUST05716</t>
  </si>
  <si>
    <t>ORD-02804</t>
  </si>
  <si>
    <t>CUST37928</t>
  </si>
  <si>
    <t>ORD-01049</t>
  </si>
  <si>
    <t>CUST90241</t>
  </si>
  <si>
    <t>ORD-00812</t>
  </si>
  <si>
    <t>CUST90877</t>
  </si>
  <si>
    <t>ORD-02710</t>
  </si>
  <si>
    <t>CUST02291</t>
  </si>
  <si>
    <t>ORD-03911</t>
  </si>
  <si>
    <t>CUST56239</t>
  </si>
  <si>
    <t>ORD-01558</t>
  </si>
  <si>
    <t>CUST50687</t>
  </si>
  <si>
    <t>ORD-01064</t>
  </si>
  <si>
    <t>CUST14319</t>
  </si>
  <si>
    <t>ORD-03155</t>
  </si>
  <si>
    <t>CUST59557</t>
  </si>
  <si>
    <t>ORD-02304</t>
  </si>
  <si>
    <t>CUST81774</t>
  </si>
  <si>
    <t>ORD-02983</t>
  </si>
  <si>
    <t>CUST47590</t>
  </si>
  <si>
    <t>ORD-00893</t>
  </si>
  <si>
    <t>ORD-02922</t>
  </si>
  <si>
    <t>CUST45653</t>
  </si>
  <si>
    <t>ORD-01101</t>
  </si>
  <si>
    <t>CUST25632</t>
  </si>
  <si>
    <t>ORD-02437</t>
  </si>
  <si>
    <t>CUST57020</t>
  </si>
  <si>
    <t>ORD-02985</t>
  </si>
  <si>
    <t>CUST52758</t>
  </si>
  <si>
    <t>ORD-01316</t>
  </si>
  <si>
    <t>CUST62751</t>
  </si>
  <si>
    <t>ORD-01649</t>
  </si>
  <si>
    <t>CUST44360</t>
  </si>
  <si>
    <t>ORD-03104</t>
  </si>
  <si>
    <t>CUST21518</t>
  </si>
  <si>
    <t>ORD-00796</t>
  </si>
  <si>
    <t>ORD-00590</t>
  </si>
  <si>
    <t>21/09/2020</t>
  </si>
  <si>
    <t>CUST39103</t>
  </si>
  <si>
    <t>ORD-00074</t>
  </si>
  <si>
    <t>CUST91087</t>
  </si>
  <si>
    <t>ORD-00461</t>
  </si>
  <si>
    <t>CUST87839</t>
  </si>
  <si>
    <t>ORD-00487</t>
  </si>
  <si>
    <t>CUST82166</t>
  </si>
  <si>
    <t>ORD-02139</t>
  </si>
  <si>
    <t>CUST46079</t>
  </si>
  <si>
    <t>ORD-01230</t>
  </si>
  <si>
    <t>CUST23256</t>
  </si>
  <si>
    <t>ORD-00493</t>
  </si>
  <si>
    <t>CUST79400</t>
  </si>
  <si>
    <t>ORD-03694</t>
  </si>
  <si>
    <t>CUST98806</t>
  </si>
  <si>
    <t>ORD-02105</t>
  </si>
  <si>
    <t>CUST23451</t>
  </si>
  <si>
    <t>ORD-01266</t>
  </si>
  <si>
    <t>CUST72321</t>
  </si>
  <si>
    <t>ORD-03419</t>
  </si>
  <si>
    <t>CUST03566</t>
  </si>
  <si>
    <t>ORD-00098</t>
  </si>
  <si>
    <t>CUST47981</t>
  </si>
  <si>
    <t>ORD-03274</t>
  </si>
  <si>
    <t>CUST59021</t>
  </si>
  <si>
    <t>ORD-02528</t>
  </si>
  <si>
    <t>CUST85727</t>
  </si>
  <si>
    <t>ORD-01773</t>
  </si>
  <si>
    <t>CUST06303</t>
  </si>
  <si>
    <t>ORD-01468</t>
  </si>
  <si>
    <t>CUST62484</t>
  </si>
  <si>
    <t>ORD-01750</t>
  </si>
  <si>
    <t>CUST58944</t>
  </si>
  <si>
    <t>ORD-01479</t>
  </si>
  <si>
    <t>CUST30026</t>
  </si>
  <si>
    <t>ORD-01891</t>
  </si>
  <si>
    <t>CUST26370</t>
  </si>
  <si>
    <t>ORD-03141</t>
  </si>
  <si>
    <t>CUST51444</t>
  </si>
  <si>
    <t>ORD-02345</t>
  </si>
  <si>
    <t>CUST71392</t>
  </si>
  <si>
    <t>ORD-02951</t>
  </si>
  <si>
    <t>CUST74188</t>
  </si>
  <si>
    <t>ORD-00602</t>
  </si>
  <si>
    <t>CUST38438</t>
  </si>
  <si>
    <t>ORD-03943</t>
  </si>
  <si>
    <t>CUST79156</t>
  </si>
  <si>
    <t>ORD-03222</t>
  </si>
  <si>
    <t>CUST90239</t>
  </si>
  <si>
    <t>ORD-00396</t>
  </si>
  <si>
    <t>CUST01484</t>
  </si>
  <si>
    <t>ORD-00427</t>
  </si>
  <si>
    <t>CUST70997</t>
  </si>
  <si>
    <t>ORD-00022</t>
  </si>
  <si>
    <t>CUST85754</t>
  </si>
  <si>
    <t>ORD-01039</t>
  </si>
  <si>
    <t>CUST90995</t>
  </si>
  <si>
    <t>ORD-02301</t>
  </si>
  <si>
    <t>CUST94749</t>
  </si>
  <si>
    <t>ORD-00845</t>
  </si>
  <si>
    <t>CUST66370</t>
  </si>
  <si>
    <t>ORD-03358</t>
  </si>
  <si>
    <t>CUST82460</t>
  </si>
  <si>
    <t>ORD-02894</t>
  </si>
  <si>
    <t>CUST87652</t>
  </si>
  <si>
    <t>ORD-02603</t>
  </si>
  <si>
    <t>CUST47968</t>
  </si>
  <si>
    <t>ORD-03418</t>
  </si>
  <si>
    <t>CUST18997</t>
  </si>
  <si>
    <t>ORD-01670</t>
  </si>
  <si>
    <t>CUST23703</t>
  </si>
  <si>
    <t>ORD-03485</t>
  </si>
  <si>
    <t>CUST71463</t>
  </si>
  <si>
    <t>ORD-03503</t>
  </si>
  <si>
    <t>CUST59996</t>
  </si>
  <si>
    <t>ORD-01315</t>
  </si>
  <si>
    <t>CUST19293</t>
  </si>
  <si>
    <t>ORD-01847</t>
  </si>
  <si>
    <t>CUST23650</t>
  </si>
  <si>
    <t>ORD-03089</t>
  </si>
  <si>
    <t>CUST94322</t>
  </si>
  <si>
    <t>ORD-00244</t>
  </si>
  <si>
    <t>CUST99038</t>
  </si>
  <si>
    <t>ORD-04163</t>
  </si>
  <si>
    <t>CUST00013</t>
  </si>
  <si>
    <t>ORD-00934</t>
  </si>
  <si>
    <t>CUST57153</t>
  </si>
  <si>
    <t>ORD-02408</t>
  </si>
  <si>
    <t>CUST35312</t>
  </si>
  <si>
    <t>ORD-02144</t>
  </si>
  <si>
    <t>CUST57185</t>
  </si>
  <si>
    <t>ORD-01529</t>
  </si>
  <si>
    <t>CUST01982</t>
  </si>
  <si>
    <t>ORD-01497</t>
  </si>
  <si>
    <t>CUST49401</t>
  </si>
  <si>
    <t>ORD-02570</t>
  </si>
  <si>
    <t>CUST14169</t>
  </si>
  <si>
    <t>ORD-01555</t>
  </si>
  <si>
    <t>CUST84373</t>
  </si>
  <si>
    <t>ORD-03023</t>
  </si>
  <si>
    <t>CUST97888</t>
  </si>
  <si>
    <t>ORD-03224</t>
  </si>
  <si>
    <t>CUST38211</t>
  </si>
  <si>
    <t>ORD-03400</t>
  </si>
  <si>
    <t>CUST16290</t>
  </si>
  <si>
    <t>ORD-03329</t>
  </si>
  <si>
    <t>CUST84812</t>
  </si>
  <si>
    <t>ORD-02360</t>
  </si>
  <si>
    <t>CUST30543</t>
  </si>
  <si>
    <t>ORD-01809</t>
  </si>
  <si>
    <t>CUST33015</t>
  </si>
  <si>
    <t>ORD-02891</t>
  </si>
  <si>
    <t>CUST13778</t>
  </si>
  <si>
    <t>ORD-02462</t>
  </si>
  <si>
    <t>CUST93409</t>
  </si>
  <si>
    <t>ORD-02507</t>
  </si>
  <si>
    <t>ORD-01186</t>
  </si>
  <si>
    <t>17/06/2021</t>
  </si>
  <si>
    <t>CUST18863</t>
  </si>
  <si>
    <t>ORD-02388</t>
  </si>
  <si>
    <t>CUST96079</t>
  </si>
  <si>
    <t>ORD-02554</t>
  </si>
  <si>
    <t>CUST72987</t>
  </si>
  <si>
    <t>ORD-03926</t>
  </si>
  <si>
    <t>CUST32277</t>
  </si>
  <si>
    <t>ORD-01761</t>
  </si>
  <si>
    <t>CUST42165</t>
  </si>
  <si>
    <t>ORD-03280</t>
  </si>
  <si>
    <t>CUST58917</t>
  </si>
  <si>
    <t>ORD-01966</t>
  </si>
  <si>
    <t>CUST97427</t>
  </si>
  <si>
    <t>ORD-02949</t>
  </si>
  <si>
    <t>CUST29456</t>
  </si>
  <si>
    <t>ORD-03143</t>
  </si>
  <si>
    <t>CUST43908</t>
  </si>
  <si>
    <t>ORD-00445</t>
  </si>
  <si>
    <t>CUST52068</t>
  </si>
  <si>
    <t>ORD-02088</t>
  </si>
  <si>
    <t>CUST29896</t>
  </si>
  <si>
    <t>ORD-01265</t>
  </si>
  <si>
    <t>CUST61301</t>
  </si>
  <si>
    <t>ORD-02754</t>
  </si>
  <si>
    <t>CUST60353</t>
  </si>
  <si>
    <t>ORD-02566</t>
  </si>
  <si>
    <t>CUST73248</t>
  </si>
  <si>
    <t>ORD-03930</t>
  </si>
  <si>
    <t>CUST89734</t>
  </si>
  <si>
    <t>ORD-01077</t>
  </si>
  <si>
    <t>CUST86865</t>
  </si>
  <si>
    <t>ORD-02888</t>
  </si>
  <si>
    <t>CUST23652</t>
  </si>
  <si>
    <t>ORD-03271</t>
  </si>
  <si>
    <t>CUST54392</t>
  </si>
  <si>
    <t>ORD-01228</t>
  </si>
  <si>
    <t>CUST18110</t>
  </si>
  <si>
    <t>ORD-01152</t>
  </si>
  <si>
    <t>ORD-03728</t>
  </si>
  <si>
    <t>CUST36060</t>
  </si>
  <si>
    <t>ORD-04031</t>
  </si>
  <si>
    <t>CUST16901</t>
  </si>
  <si>
    <t>ORD-03935</t>
  </si>
  <si>
    <t>CUST84410</t>
  </si>
  <si>
    <t>ORD-00418</t>
  </si>
  <si>
    <t>CUST85780</t>
  </si>
  <si>
    <t>ORD-01243</t>
  </si>
  <si>
    <t>CUST88419</t>
  </si>
  <si>
    <t>ORD-01867</t>
  </si>
  <si>
    <t>CUST11136</t>
  </si>
  <si>
    <t>ORD-03167</t>
  </si>
  <si>
    <t>CUST14358</t>
  </si>
  <si>
    <t>ORD-03664</t>
  </si>
  <si>
    <t>CUST92119</t>
  </si>
  <si>
    <t>ORD-03716</t>
  </si>
  <si>
    <t>CUST52321</t>
  </si>
  <si>
    <t>ORD-01279</t>
  </si>
  <si>
    <t>CUST14981</t>
  </si>
  <si>
    <t>ORD-02638</t>
  </si>
  <si>
    <t>16/02/2023</t>
  </si>
  <si>
    <t>CUST24560</t>
  </si>
  <si>
    <t>ORD-03111</t>
  </si>
  <si>
    <t>CUST09406</t>
  </si>
  <si>
    <t>ORD-00621</t>
  </si>
  <si>
    <t>CUST05543</t>
  </si>
  <si>
    <t>ORD-02552</t>
  </si>
  <si>
    <t>CUST30853</t>
  </si>
  <si>
    <t>ORD-02971</t>
  </si>
  <si>
    <t>CUST11958</t>
  </si>
  <si>
    <t>ORD-02208</t>
  </si>
  <si>
    <t>CUST55072</t>
  </si>
  <si>
    <t>ORD-03467</t>
  </si>
  <si>
    <t>CUST83168</t>
  </si>
  <si>
    <t>ORD-00538</t>
  </si>
  <si>
    <t>CUST99927</t>
  </si>
  <si>
    <t>ORD-03768</t>
  </si>
  <si>
    <t>CUST05494</t>
  </si>
  <si>
    <t>ORD-02289</t>
  </si>
  <si>
    <t>CUST74884</t>
  </si>
  <si>
    <t>ORD-00014</t>
  </si>
  <si>
    <t>CUST18131</t>
  </si>
  <si>
    <t>ORD-01682</t>
  </si>
  <si>
    <t>CUST60153</t>
  </si>
  <si>
    <t>ORD-00741</t>
  </si>
  <si>
    <t>CUST07400</t>
  </si>
  <si>
    <t>ORD-02977</t>
  </si>
  <si>
    <t>CUST30941</t>
  </si>
  <si>
    <t>ORD-03387</t>
  </si>
  <si>
    <t>ORD-01386</t>
  </si>
  <si>
    <t>CUST40254</t>
  </si>
  <si>
    <t>ORD-02844</t>
  </si>
  <si>
    <t>CUST72283</t>
  </si>
  <si>
    <t>ORD-02404</t>
  </si>
  <si>
    <t>CUST20182</t>
  </si>
  <si>
    <t>ORD-00335</t>
  </si>
  <si>
    <t>CUST11141</t>
  </si>
  <si>
    <t>ORD-02737</t>
  </si>
  <si>
    <t>CUST77328</t>
  </si>
  <si>
    <t>ORD-03496</t>
  </si>
  <si>
    <t>ORD-02990</t>
  </si>
  <si>
    <t>CUST58369</t>
  </si>
  <si>
    <t>ORD-03398</t>
  </si>
  <si>
    <t>CUST65122</t>
  </si>
  <si>
    <t>ORD-03050</t>
  </si>
  <si>
    <t>CUST75754</t>
  </si>
  <si>
    <t>ORD-02236</t>
  </si>
  <si>
    <t>CUST58809</t>
  </si>
  <si>
    <t>ORD-00942</t>
  </si>
  <si>
    <t>CUST93436</t>
  </si>
  <si>
    <t>ORD-02948</t>
  </si>
  <si>
    <t>CUST47347</t>
  </si>
  <si>
    <t>ORD-01185</t>
  </si>
  <si>
    <t>CUST20075</t>
  </si>
  <si>
    <t>ORD-02278</t>
  </si>
  <si>
    <t>CUST26869</t>
  </si>
  <si>
    <t>ORD-03932</t>
  </si>
  <si>
    <t>CUST12409</t>
  </si>
  <si>
    <t>ORD-01852</t>
  </si>
  <si>
    <t>CUST44543</t>
  </si>
  <si>
    <t>ORD-04138</t>
  </si>
  <si>
    <t>CUST97139</t>
  </si>
  <si>
    <t>ORD-02797</t>
  </si>
  <si>
    <t>CUST19934</t>
  </si>
  <si>
    <t>ORD-01887</t>
  </si>
  <si>
    <t>CUST32630</t>
  </si>
  <si>
    <t>ORD-03660</t>
  </si>
  <si>
    <t>CUST42839</t>
  </si>
  <si>
    <t>ORD-03616</t>
  </si>
  <si>
    <t>CUST58545</t>
  </si>
  <si>
    <t>ORD-02398</t>
  </si>
  <si>
    <t>CUST32655</t>
  </si>
  <si>
    <t>ORD-02094</t>
  </si>
  <si>
    <t>CUST96963</t>
  </si>
  <si>
    <t>ORD-02157</t>
  </si>
  <si>
    <t>ORD-03690</t>
  </si>
  <si>
    <t>CUST65586</t>
  </si>
  <si>
    <t>ORD-00030</t>
  </si>
  <si>
    <t>CUST05185</t>
  </si>
  <si>
    <t>ORD-02670</t>
  </si>
  <si>
    <t>CUST97284</t>
  </si>
  <si>
    <t>ORD-03492</t>
  </si>
  <si>
    <t>CUST31030</t>
  </si>
  <si>
    <t>ORD-04157</t>
  </si>
  <si>
    <t>CUST48612</t>
  </si>
  <si>
    <t>ORD-01108</t>
  </si>
  <si>
    <t>CUST42651</t>
  </si>
  <si>
    <t>ORD-00491</t>
  </si>
  <si>
    <t>CUST01461</t>
  </si>
  <si>
    <t>ORD-00316</t>
  </si>
  <si>
    <t>CUST46191</t>
  </si>
  <si>
    <t>ORD-01475</t>
  </si>
  <si>
    <t>CUST99554</t>
  </si>
  <si>
    <t>ORD-00382</t>
  </si>
  <si>
    <t>CUST28553</t>
  </si>
  <si>
    <t>ORD-03812</t>
  </si>
  <si>
    <t>CUST84668</t>
  </si>
  <si>
    <t>ORD-03596</t>
  </si>
  <si>
    <t>CUST47686</t>
  </si>
  <si>
    <t>ORD-00446</t>
  </si>
  <si>
    <t>CUST01334</t>
  </si>
  <si>
    <t>ORD-02828</t>
  </si>
  <si>
    <t>CUST68781</t>
  </si>
  <si>
    <t>ORD-04073</t>
  </si>
  <si>
    <t>CUST43498</t>
  </si>
  <si>
    <t>ORD-00627</t>
  </si>
  <si>
    <t>CUST31310</t>
  </si>
  <si>
    <t>ORD-01113</t>
  </si>
  <si>
    <t>CUST01886</t>
  </si>
  <si>
    <t>ORD-01485</t>
  </si>
  <si>
    <t>CUST30209</t>
  </si>
  <si>
    <t>ORD-02978</t>
  </si>
  <si>
    <t>CUST72850</t>
  </si>
  <si>
    <t>ORD-03196</t>
  </si>
  <si>
    <t>CUST46008</t>
  </si>
  <si>
    <t>ORD-03806</t>
  </si>
  <si>
    <t>CUST73502</t>
  </si>
  <si>
    <t>ORD-00012</t>
  </si>
  <si>
    <t>CUST61608</t>
  </si>
  <si>
    <t>ORD-01453</t>
  </si>
  <si>
    <t>CUST65544</t>
  </si>
  <si>
    <t>ORD-01974</t>
  </si>
  <si>
    <t>CUST96684</t>
  </si>
  <si>
    <t>ORD-01789</t>
  </si>
  <si>
    <t>CUST43962</t>
  </si>
  <si>
    <t>ORD-02401</t>
  </si>
  <si>
    <t>ORD-02701</t>
  </si>
  <si>
    <t>CUST61925</t>
  </si>
  <si>
    <t>ORD-00774</t>
  </si>
  <si>
    <t>CUST03427</t>
  </si>
  <si>
    <t>ORD-00791</t>
  </si>
  <si>
    <t>CUST50607</t>
  </si>
  <si>
    <t>ORD-02916</t>
  </si>
  <si>
    <t>CUST68649</t>
  </si>
  <si>
    <t>ORD-03350</t>
  </si>
  <si>
    <t>CUST53832</t>
  </si>
  <si>
    <t>ORD-02122</t>
  </si>
  <si>
    <t>CUST58669</t>
  </si>
  <si>
    <t>ORD-01554</t>
  </si>
  <si>
    <t>CUST42573</t>
  </si>
  <si>
    <t>ORD-03135</t>
  </si>
  <si>
    <t>16/09/2023</t>
  </si>
  <si>
    <t>CUST31542</t>
  </si>
  <si>
    <t>ORD-02879</t>
  </si>
  <si>
    <t>CUST55177</t>
  </si>
  <si>
    <t>ORD-01820</t>
  </si>
  <si>
    <t>CUST54684</t>
  </si>
  <si>
    <t>ORD-02811</t>
  </si>
  <si>
    <t>CUST06279</t>
  </si>
  <si>
    <t>ORD-00592</t>
  </si>
  <si>
    <t>CUST72170</t>
  </si>
  <si>
    <t>ORD-01045</t>
  </si>
  <si>
    <t>CUST27554</t>
  </si>
  <si>
    <t>ORD-04041</t>
  </si>
  <si>
    <t>CUST75620</t>
  </si>
  <si>
    <t>ORD-00245</t>
  </si>
  <si>
    <t>CUST17070</t>
  </si>
  <si>
    <t>ORD-01388</t>
  </si>
  <si>
    <t>CUST01168</t>
  </si>
  <si>
    <t>ORD-02023</t>
  </si>
  <si>
    <t>CUST72866</t>
  </si>
  <si>
    <t>ORD-00060</t>
  </si>
  <si>
    <t>CUST06516</t>
  </si>
  <si>
    <t>ORD-00177</t>
  </si>
  <si>
    <t>CUST74936</t>
  </si>
  <si>
    <t>ORD-00450</t>
  </si>
  <si>
    <t>CUST20483</t>
  </si>
  <si>
    <t>ORD-04082</t>
  </si>
  <si>
    <t>CUST72244</t>
  </si>
  <si>
    <t>ORD-00056</t>
  </si>
  <si>
    <t>CUST85136</t>
  </si>
  <si>
    <t>ORD-03458</t>
  </si>
  <si>
    <t>CUST09746</t>
  </si>
  <si>
    <t>ORD-01769</t>
  </si>
  <si>
    <t>CUST64190</t>
  </si>
  <si>
    <t>ORD-01738</t>
  </si>
  <si>
    <t>CUST50460</t>
  </si>
  <si>
    <t>ORD-03241</t>
  </si>
  <si>
    <t>CUST36164</t>
  </si>
  <si>
    <t>Imputed Age</t>
  </si>
  <si>
    <t>Imputed Customer Satisfaction</t>
  </si>
  <si>
    <t>quantity- calculated</t>
  </si>
  <si>
    <t>Discount Calculated</t>
  </si>
  <si>
    <t>Days To ship- Imputed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</si>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</sst>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5" fontId="0" fillId="0" borderId="0" xfId="0" applyNumberFormat="1"/>
    <xf numFmtId="1" fontId="0" fillId="0" borderId="0" xfId="0" applyNumberFormat="1"/>
    <xf numFmtId="0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tail_sales_dataset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1:Z4281" totalsRowShown="0">
  <autoFilter ref="A1:Z4281"/>
  <tableColumns count="26">
    <tableColumn id="1" name="order_id"/>
    <tableColumn id="2" name="order_date" dataDxfId="7"/>
    <tableColumn id="3" name="customer_id"/>
    <tableColumn id="4" name="customer_name" dataDxfId="6"/>
    <tableColumn id="5" name="age"/>
    <tableColumn id="22" name="Imputed Age" dataDxfId="0">
      <calculatedColumnFormula>IF(ISBLANK(Table1[[#This Row],[age]]),AVERAGE(F2:F4281),Table1[[#This Row],[age]])</calculatedColumnFormula>
    </tableColumn>
    <tableColumn id="6" name="gender"/>
    <tableColumn id="7" name="region"/>
    <tableColumn id="8" name="city"/>
    <tableColumn id="9" name="product_category"/>
    <tableColumn id="10" name="product_name"/>
    <tableColumn id="11" name="quantity"/>
    <tableColumn id="25" name="quantity- calculated" dataDxfId="5">
      <calculatedColumnFormula>IF(ISBLANK(Table1[[#This Row],[quantity]]),ROUND(Table1[[#This Row],[sales_amount]]/(Table1[[#This Row],[unit_price]]*(1-Table1[[#This Row],[discount_pct]])),0),Table1[[#This Row],[quantity]])</calculatedColumnFormula>
    </tableColumn>
    <tableColumn id="12" name="unit_price"/>
    <tableColumn id="13" name="discount_pct"/>
    <tableColumn id="28" name="Discount Calculated" dataDxfId="4">
      <calculatedColumnFormula>IF(ISBLANK(Table1[[#This Row],[discount_pct]]),ROUND(1-(Table1[[#This Row],[sales_amount]]/(Table1[[#This Row],[quantity- calculated]]*Table1[[#This Row],[unit_price]])),2),Table1[[#This Row],[discount_pct]])</calculatedColumnFormula>
    </tableColumn>
    <tableColumn id="14" name="sales_amount"/>
    <tableColumn id="15" name="profit"/>
    <tableColumn id="16" name="shipping_cost"/>
    <tableColumn id="17" name="payment_method"/>
    <tableColumn id="18" name="customer_satisfaction"/>
    <tableColumn id="24" name="Imputed Customer Satisfaction" dataDxfId="3">
      <calculatedColumnFormula>IF(ISBLANK(Table1[[#This Row],[customer_satisfaction]]),ROUND(AVERAGE(U2:U4281),0),Table1[[#This Row],[customer_satisfaction]])</calculatedColumnFormula>
    </tableColumn>
    <tableColumn id="19" name="return_flag"/>
    <tableColumn id="20" name="order_status"/>
    <tableColumn id="21" name="days_to_ship" dataDxfId="2"/>
    <tableColumn id="29" name="Days To ship- Imputed" dataDxfId="1">
      <calculatedColumnFormula>IF(ISBLANK(Table1[[#This Row],[days_to_ship]]),ROUND(AVERAGE(Y2:Y4281),0),Table1[[#This Row],[days_to_ship]])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11"/>
  <sheetViews>
    <sheetView topLeftCell="A57" workbookViewId="0">
      <selection activeCell="A78" sqref="A78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12" bestFit="1" customWidth="1"/>
    <col min="4" max="4" width="17.7109375" bestFit="1" customWidth="1"/>
    <col min="5" max="5" width="4.140625" bestFit="1" customWidth="1"/>
    <col min="6" max="6" width="7.85546875" bestFit="1" customWidth="1"/>
    <col min="7" max="7" width="7.42578125" bestFit="1" customWidth="1"/>
    <col min="8" max="8" width="13.140625" bestFit="1" customWidth="1"/>
    <col min="9" max="9" width="16.5703125" bestFit="1" customWidth="1"/>
    <col min="10" max="10" width="14.28515625" bestFit="1" customWidth="1"/>
    <col min="11" max="11" width="8.42578125" bestFit="1" customWidth="1"/>
    <col min="12" max="12" width="10" bestFit="1" customWidth="1"/>
    <col min="13" max="13" width="12.28515625" bestFit="1" customWidth="1"/>
    <col min="14" max="14" width="13.42578125" bestFit="1" customWidth="1"/>
    <col min="15" max="15" width="11" bestFit="1" customWidth="1"/>
    <col min="16" max="16" width="13.28515625" bestFit="1" customWidth="1"/>
    <col min="17" max="17" width="17" bestFit="1" customWidth="1"/>
    <col min="18" max="18" width="20.7109375" bestFit="1" customWidth="1"/>
    <col min="19" max="19" width="10.85546875" bestFit="1" customWidth="1"/>
    <col min="20" max="20" width="12.140625" bestFit="1" customWidth="1"/>
    <col min="21" max="21" width="12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>
        <v>45519</v>
      </c>
      <c r="C2" t="s">
        <v>22</v>
      </c>
      <c r="D2" t="s">
        <v>23</v>
      </c>
      <c r="E2">
        <v>39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8</v>
      </c>
      <c r="L2">
        <v>346.32</v>
      </c>
      <c r="N2">
        <v>4043.14</v>
      </c>
      <c r="O2">
        <v>289.18</v>
      </c>
      <c r="P2">
        <v>56.04</v>
      </c>
      <c r="Q2" t="s">
        <v>29</v>
      </c>
      <c r="S2" t="b">
        <v>1</v>
      </c>
      <c r="T2" t="s">
        <v>30</v>
      </c>
      <c r="U2">
        <v>7</v>
      </c>
    </row>
    <row r="3" spans="1:21" x14ac:dyDescent="0.25">
      <c r="A3" t="s">
        <v>31</v>
      </c>
      <c r="B3" s="1">
        <v>44789</v>
      </c>
      <c r="C3" t="s">
        <v>32</v>
      </c>
      <c r="D3" t="s">
        <v>33</v>
      </c>
      <c r="E3">
        <v>28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>
        <v>8</v>
      </c>
      <c r="L3">
        <v>858.66</v>
      </c>
      <c r="M3">
        <v>0.08</v>
      </c>
      <c r="N3">
        <v>9147.31</v>
      </c>
      <c r="O3">
        <v>5355.56</v>
      </c>
      <c r="P3">
        <v>64.489999999999995</v>
      </c>
      <c r="Q3" t="s">
        <v>29</v>
      </c>
      <c r="R3">
        <v>5</v>
      </c>
      <c r="S3" t="b">
        <v>0</v>
      </c>
      <c r="T3" t="s">
        <v>39</v>
      </c>
      <c r="U3">
        <v>2</v>
      </c>
    </row>
    <row r="4" spans="1:21" x14ac:dyDescent="0.25">
      <c r="A4" t="s">
        <v>40</v>
      </c>
      <c r="B4" s="1">
        <v>44437</v>
      </c>
      <c r="C4" t="s">
        <v>41</v>
      </c>
      <c r="D4" t="s">
        <v>42</v>
      </c>
      <c r="E4">
        <v>41</v>
      </c>
      <c r="F4" t="s">
        <v>24</v>
      </c>
      <c r="G4" t="s">
        <v>35</v>
      </c>
      <c r="H4" t="s">
        <v>43</v>
      </c>
      <c r="I4" t="s">
        <v>44</v>
      </c>
      <c r="J4" t="s">
        <v>45</v>
      </c>
      <c r="K4">
        <v>4</v>
      </c>
      <c r="L4">
        <v>25941.32</v>
      </c>
      <c r="M4">
        <v>0.14000000000000001</v>
      </c>
      <c r="N4">
        <v>110156.97</v>
      </c>
      <c r="O4">
        <v>36956.51</v>
      </c>
      <c r="P4">
        <v>67.650000000000006</v>
      </c>
      <c r="Q4" t="s">
        <v>29</v>
      </c>
      <c r="R4">
        <v>4</v>
      </c>
      <c r="S4" t="b">
        <v>0</v>
      </c>
      <c r="T4" t="s">
        <v>39</v>
      </c>
      <c r="U4">
        <v>5</v>
      </c>
    </row>
    <row r="5" spans="1:21" x14ac:dyDescent="0.25">
      <c r="A5" t="s">
        <v>46</v>
      </c>
      <c r="B5" s="1">
        <v>44747</v>
      </c>
      <c r="C5" t="s">
        <v>47</v>
      </c>
      <c r="D5" t="s">
        <v>48</v>
      </c>
      <c r="E5">
        <v>29</v>
      </c>
      <c r="F5" t="s">
        <v>24</v>
      </c>
      <c r="G5" t="s">
        <v>35</v>
      </c>
      <c r="H5" t="s">
        <v>49</v>
      </c>
      <c r="I5" t="s">
        <v>44</v>
      </c>
      <c r="J5" t="s">
        <v>50</v>
      </c>
      <c r="K5">
        <v>9</v>
      </c>
      <c r="L5">
        <v>22071.919999999998</v>
      </c>
      <c r="M5">
        <v>0.17</v>
      </c>
      <c r="N5">
        <v>262066.11</v>
      </c>
      <c r="O5">
        <v>66644.990000000005</v>
      </c>
      <c r="P5">
        <v>54.47</v>
      </c>
      <c r="Q5" t="s">
        <v>51</v>
      </c>
      <c r="R5">
        <v>3</v>
      </c>
      <c r="S5" t="b">
        <v>0</v>
      </c>
      <c r="T5" t="s">
        <v>39</v>
      </c>
      <c r="U5">
        <v>4</v>
      </c>
    </row>
    <row r="6" spans="1:21" x14ac:dyDescent="0.25">
      <c r="A6" t="s">
        <v>52</v>
      </c>
      <c r="B6" s="1">
        <v>43958</v>
      </c>
      <c r="C6" t="s">
        <v>53</v>
      </c>
      <c r="D6" t="s">
        <v>54</v>
      </c>
      <c r="E6">
        <v>9</v>
      </c>
      <c r="F6" t="s">
        <v>34</v>
      </c>
      <c r="G6" t="s">
        <v>25</v>
      </c>
      <c r="H6" t="s">
        <v>55</v>
      </c>
      <c r="I6" t="s">
        <v>27</v>
      </c>
      <c r="J6" t="s">
        <v>56</v>
      </c>
      <c r="K6">
        <v>1</v>
      </c>
      <c r="L6">
        <v>320.06</v>
      </c>
      <c r="M6">
        <v>0.31</v>
      </c>
      <c r="N6">
        <v>323.95</v>
      </c>
      <c r="O6">
        <v>31.38</v>
      </c>
      <c r="P6">
        <v>48.81</v>
      </c>
      <c r="Q6" t="s">
        <v>57</v>
      </c>
      <c r="R6">
        <v>4</v>
      </c>
      <c r="S6" t="b">
        <v>0</v>
      </c>
      <c r="T6" t="s">
        <v>58</v>
      </c>
      <c r="U6">
        <v>4</v>
      </c>
    </row>
    <row r="7" spans="1:21" x14ac:dyDescent="0.25">
      <c r="A7" t="s">
        <v>59</v>
      </c>
      <c r="B7" s="1">
        <v>45331</v>
      </c>
      <c r="C7" t="s">
        <v>60</v>
      </c>
      <c r="D7" t="s">
        <v>61</v>
      </c>
      <c r="E7">
        <v>29</v>
      </c>
      <c r="F7" t="s">
        <v>34</v>
      </c>
      <c r="G7" t="s">
        <v>35</v>
      </c>
      <c r="H7" t="s">
        <v>43</v>
      </c>
      <c r="I7" t="s">
        <v>62</v>
      </c>
      <c r="J7" t="s">
        <v>63</v>
      </c>
      <c r="K7">
        <v>2</v>
      </c>
      <c r="L7">
        <v>949.5</v>
      </c>
      <c r="M7">
        <v>0.22</v>
      </c>
      <c r="N7">
        <v>2202.33</v>
      </c>
      <c r="O7">
        <v>964.66</v>
      </c>
      <c r="P7">
        <v>62.42</v>
      </c>
      <c r="Q7" t="s">
        <v>64</v>
      </c>
      <c r="R7">
        <v>2</v>
      </c>
      <c r="S7" t="b">
        <v>1</v>
      </c>
      <c r="T7" t="s">
        <v>30</v>
      </c>
      <c r="U7">
        <v>8</v>
      </c>
    </row>
    <row r="8" spans="1:21" x14ac:dyDescent="0.25">
      <c r="A8" t="s">
        <v>65</v>
      </c>
      <c r="B8" s="1">
        <v>44467</v>
      </c>
      <c r="C8" t="s">
        <v>66</v>
      </c>
      <c r="D8" t="s">
        <v>67</v>
      </c>
      <c r="E8">
        <v>31</v>
      </c>
      <c r="F8" t="s">
        <v>68</v>
      </c>
      <c r="G8" t="s">
        <v>25</v>
      </c>
      <c r="H8" t="s">
        <v>69</v>
      </c>
      <c r="I8" t="s">
        <v>62</v>
      </c>
      <c r="J8" t="s">
        <v>63</v>
      </c>
      <c r="K8">
        <v>3</v>
      </c>
      <c r="L8">
        <v>329.03</v>
      </c>
      <c r="M8">
        <v>0.02</v>
      </c>
      <c r="N8">
        <v>994.87</v>
      </c>
      <c r="O8">
        <v>375.07</v>
      </c>
      <c r="P8">
        <v>77.34</v>
      </c>
      <c r="Q8" t="s">
        <v>70</v>
      </c>
      <c r="R8">
        <v>5</v>
      </c>
      <c r="S8" t="b">
        <v>1</v>
      </c>
      <c r="T8" t="s">
        <v>30</v>
      </c>
      <c r="U8">
        <v>10</v>
      </c>
    </row>
    <row r="9" spans="1:21" x14ac:dyDescent="0.25">
      <c r="A9" t="s">
        <v>71</v>
      </c>
      <c r="B9" s="1">
        <v>45087</v>
      </c>
      <c r="C9" t="s">
        <v>72</v>
      </c>
      <c r="D9" t="s">
        <v>73</v>
      </c>
      <c r="E9">
        <v>43</v>
      </c>
      <c r="F9" t="s">
        <v>68</v>
      </c>
      <c r="G9" t="s">
        <v>74</v>
      </c>
      <c r="H9" t="s">
        <v>75</v>
      </c>
      <c r="I9" t="s">
        <v>76</v>
      </c>
      <c r="J9" t="s">
        <v>77</v>
      </c>
      <c r="K9">
        <v>1</v>
      </c>
      <c r="L9">
        <v>1356.6</v>
      </c>
      <c r="M9">
        <v>0.01</v>
      </c>
      <c r="N9">
        <v>2140.41</v>
      </c>
      <c r="O9">
        <v>717.27</v>
      </c>
      <c r="P9">
        <v>82.68</v>
      </c>
      <c r="Q9" t="s">
        <v>78</v>
      </c>
      <c r="R9">
        <v>1</v>
      </c>
      <c r="S9" t="b">
        <v>0</v>
      </c>
      <c r="T9" t="s">
        <v>39</v>
      </c>
      <c r="U9">
        <v>4</v>
      </c>
    </row>
    <row r="10" spans="1:21" x14ac:dyDescent="0.25">
      <c r="A10" t="s">
        <v>79</v>
      </c>
      <c r="B10" s="1">
        <v>44036</v>
      </c>
      <c r="C10" t="s">
        <v>80</v>
      </c>
      <c r="D10" t="s">
        <v>81</v>
      </c>
      <c r="E10">
        <v>44</v>
      </c>
      <c r="F10" t="s">
        <v>68</v>
      </c>
      <c r="G10" t="s">
        <v>82</v>
      </c>
      <c r="H10" t="s">
        <v>83</v>
      </c>
      <c r="I10" t="s">
        <v>62</v>
      </c>
      <c r="J10" t="s">
        <v>63</v>
      </c>
      <c r="K10">
        <v>8</v>
      </c>
      <c r="L10">
        <v>495.77</v>
      </c>
      <c r="M10">
        <v>0.37</v>
      </c>
      <c r="N10">
        <v>2828.82</v>
      </c>
      <c r="O10">
        <v>1338.88</v>
      </c>
      <c r="P10">
        <v>84.5</v>
      </c>
      <c r="Q10" t="s">
        <v>29</v>
      </c>
      <c r="R10">
        <v>1</v>
      </c>
      <c r="S10" t="b">
        <v>0</v>
      </c>
      <c r="T10" t="s">
        <v>84</v>
      </c>
      <c r="U10">
        <v>10</v>
      </c>
    </row>
    <row r="11" spans="1:21" x14ac:dyDescent="0.25">
      <c r="A11" t="s">
        <v>85</v>
      </c>
      <c r="B11" s="1">
        <v>43870</v>
      </c>
      <c r="C11" t="s">
        <v>86</v>
      </c>
      <c r="D11" t="s">
        <v>87</v>
      </c>
      <c r="E11">
        <v>17</v>
      </c>
      <c r="F11" t="s">
        <v>88</v>
      </c>
      <c r="G11" t="s">
        <v>82</v>
      </c>
      <c r="H11" t="s">
        <v>83</v>
      </c>
      <c r="I11" t="s">
        <v>76</v>
      </c>
      <c r="J11" t="s">
        <v>89</v>
      </c>
      <c r="K11">
        <v>9</v>
      </c>
      <c r="L11">
        <v>2128.77</v>
      </c>
      <c r="M11">
        <v>0.1</v>
      </c>
      <c r="N11">
        <v>14568.16</v>
      </c>
      <c r="O11">
        <v>4173.45</v>
      </c>
      <c r="P11">
        <v>75.33</v>
      </c>
      <c r="Q11" t="s">
        <v>78</v>
      </c>
      <c r="R11">
        <v>3</v>
      </c>
      <c r="S11" t="b">
        <v>0</v>
      </c>
      <c r="T11" t="s">
        <v>39</v>
      </c>
      <c r="U11">
        <v>8</v>
      </c>
    </row>
    <row r="12" spans="1:21" x14ac:dyDescent="0.25">
      <c r="A12" t="s">
        <v>90</v>
      </c>
      <c r="B12" s="1">
        <v>43986</v>
      </c>
      <c r="C12" t="s">
        <v>91</v>
      </c>
      <c r="D12" t="s">
        <v>92</v>
      </c>
      <c r="E12">
        <v>51</v>
      </c>
      <c r="F12" t="s">
        <v>24</v>
      </c>
      <c r="G12" t="s">
        <v>25</v>
      </c>
      <c r="H12" t="s">
        <v>26</v>
      </c>
      <c r="I12" t="s">
        <v>44</v>
      </c>
      <c r="J12" t="s">
        <v>93</v>
      </c>
      <c r="K12">
        <v>3</v>
      </c>
      <c r="L12">
        <v>24460.799999999999</v>
      </c>
      <c r="M12">
        <v>0.15</v>
      </c>
      <c r="N12">
        <v>86997.39</v>
      </c>
      <c r="O12">
        <v>14762.22</v>
      </c>
      <c r="P12">
        <v>60.11</v>
      </c>
      <c r="Q12" t="s">
        <v>78</v>
      </c>
      <c r="R12">
        <v>1</v>
      </c>
      <c r="S12" t="b">
        <v>0</v>
      </c>
      <c r="T12" t="s">
        <v>39</v>
      </c>
      <c r="U12">
        <v>8</v>
      </c>
    </row>
    <row r="13" spans="1:21" x14ac:dyDescent="0.25">
      <c r="A13" t="s">
        <v>94</v>
      </c>
      <c r="B13" s="1">
        <v>44589</v>
      </c>
      <c r="C13" t="s">
        <v>95</v>
      </c>
      <c r="D13" t="s">
        <v>96</v>
      </c>
      <c r="E13">
        <v>14</v>
      </c>
      <c r="F13" t="s">
        <v>68</v>
      </c>
      <c r="G13" t="s">
        <v>35</v>
      </c>
      <c r="H13" t="s">
        <v>49</v>
      </c>
      <c r="I13" t="s">
        <v>27</v>
      </c>
      <c r="J13" t="s">
        <v>97</v>
      </c>
      <c r="K13">
        <v>2</v>
      </c>
      <c r="L13">
        <v>274.81</v>
      </c>
      <c r="M13">
        <v>0.15</v>
      </c>
      <c r="N13">
        <v>379.5</v>
      </c>
      <c r="O13">
        <v>24.26</v>
      </c>
      <c r="P13">
        <v>46.69</v>
      </c>
      <c r="Q13" t="s">
        <v>51</v>
      </c>
      <c r="R13">
        <v>4</v>
      </c>
      <c r="S13" t="b">
        <v>0</v>
      </c>
      <c r="T13" t="s">
        <v>39</v>
      </c>
      <c r="U13">
        <v>4</v>
      </c>
    </row>
    <row r="14" spans="1:21" x14ac:dyDescent="0.25">
      <c r="A14" t="s">
        <v>98</v>
      </c>
      <c r="B14" s="1">
        <v>44818</v>
      </c>
      <c r="C14" t="s">
        <v>99</v>
      </c>
      <c r="D14" t="s">
        <v>100</v>
      </c>
      <c r="E14">
        <v>15</v>
      </c>
      <c r="F14" t="s">
        <v>24</v>
      </c>
      <c r="G14" t="s">
        <v>74</v>
      </c>
      <c r="H14" t="s">
        <v>101</v>
      </c>
      <c r="I14" t="s">
        <v>37</v>
      </c>
      <c r="J14" t="s">
        <v>102</v>
      </c>
      <c r="K14">
        <v>7</v>
      </c>
      <c r="L14">
        <v>111.14</v>
      </c>
      <c r="M14">
        <v>0.37</v>
      </c>
      <c r="N14">
        <v>567.33000000000004</v>
      </c>
      <c r="O14">
        <v>305.64999999999998</v>
      </c>
      <c r="P14">
        <v>44.94</v>
      </c>
      <c r="Q14" t="s">
        <v>57</v>
      </c>
      <c r="R14">
        <v>4</v>
      </c>
      <c r="S14" t="b">
        <v>0</v>
      </c>
      <c r="T14" t="s">
        <v>39</v>
      </c>
      <c r="U14">
        <v>9</v>
      </c>
    </row>
    <row r="15" spans="1:21" x14ac:dyDescent="0.25">
      <c r="A15" t="s">
        <v>103</v>
      </c>
      <c r="B15" s="1">
        <v>45312</v>
      </c>
      <c r="C15" t="s">
        <v>104</v>
      </c>
      <c r="D15" t="s">
        <v>105</v>
      </c>
      <c r="E15">
        <v>29</v>
      </c>
      <c r="F15" t="s">
        <v>68</v>
      </c>
      <c r="G15" t="s">
        <v>35</v>
      </c>
      <c r="H15" t="s">
        <v>106</v>
      </c>
      <c r="I15" t="s">
        <v>62</v>
      </c>
      <c r="J15" t="s">
        <v>107</v>
      </c>
      <c r="K15">
        <v>10</v>
      </c>
      <c r="L15">
        <v>1492.28</v>
      </c>
      <c r="M15">
        <v>0.38</v>
      </c>
      <c r="N15">
        <v>9315.19</v>
      </c>
      <c r="O15">
        <v>4336.3100000000004</v>
      </c>
      <c r="P15">
        <v>66.67</v>
      </c>
      <c r="Q15" t="s">
        <v>29</v>
      </c>
      <c r="R15">
        <v>3</v>
      </c>
      <c r="S15" t="b">
        <v>1</v>
      </c>
      <c r="T15" t="s">
        <v>30</v>
      </c>
    </row>
    <row r="16" spans="1:21" x14ac:dyDescent="0.25">
      <c r="A16" t="s">
        <v>108</v>
      </c>
      <c r="B16" s="1">
        <v>44930</v>
      </c>
      <c r="C16" t="s">
        <v>109</v>
      </c>
      <c r="D16" t="s">
        <v>110</v>
      </c>
      <c r="E16">
        <v>53</v>
      </c>
      <c r="F16" t="s">
        <v>34</v>
      </c>
      <c r="G16" t="s">
        <v>111</v>
      </c>
      <c r="H16" t="s">
        <v>112</v>
      </c>
      <c r="I16" t="s">
        <v>76</v>
      </c>
      <c r="J16" t="s">
        <v>113</v>
      </c>
      <c r="K16">
        <v>9</v>
      </c>
      <c r="L16">
        <v>590.14</v>
      </c>
      <c r="N16">
        <v>4824.04</v>
      </c>
      <c r="O16">
        <v>2277.4</v>
      </c>
      <c r="P16">
        <v>79.19</v>
      </c>
      <c r="Q16" t="s">
        <v>51</v>
      </c>
      <c r="R16">
        <v>1</v>
      </c>
      <c r="S16" t="b">
        <v>0</v>
      </c>
      <c r="T16" t="s">
        <v>39</v>
      </c>
      <c r="U16">
        <v>4</v>
      </c>
    </row>
    <row r="17" spans="1:21" x14ac:dyDescent="0.25">
      <c r="A17" t="s">
        <v>114</v>
      </c>
      <c r="B17" s="1">
        <v>45361</v>
      </c>
      <c r="C17" t="s">
        <v>115</v>
      </c>
      <c r="D17" t="s">
        <v>116</v>
      </c>
      <c r="E17">
        <v>30</v>
      </c>
      <c r="F17" t="s">
        <v>68</v>
      </c>
      <c r="G17" t="s">
        <v>111</v>
      </c>
      <c r="H17" t="s">
        <v>112</v>
      </c>
      <c r="I17" t="s">
        <v>44</v>
      </c>
      <c r="J17" t="s">
        <v>117</v>
      </c>
      <c r="K17">
        <v>10</v>
      </c>
      <c r="L17">
        <v>12138.87</v>
      </c>
      <c r="M17">
        <v>0.15</v>
      </c>
      <c r="N17">
        <v>144295.18</v>
      </c>
      <c r="O17">
        <v>50995.28</v>
      </c>
      <c r="P17">
        <v>49.93</v>
      </c>
      <c r="Q17" t="s">
        <v>51</v>
      </c>
      <c r="S17" t="b">
        <v>0</v>
      </c>
      <c r="T17" t="s">
        <v>39</v>
      </c>
      <c r="U17">
        <v>1</v>
      </c>
    </row>
    <row r="18" spans="1:21" x14ac:dyDescent="0.25">
      <c r="A18" t="s">
        <v>118</v>
      </c>
      <c r="B18" s="1">
        <v>44634</v>
      </c>
      <c r="C18" t="s">
        <v>119</v>
      </c>
      <c r="D18" t="s">
        <v>120</v>
      </c>
      <c r="E18">
        <v>26</v>
      </c>
      <c r="F18" t="s">
        <v>34</v>
      </c>
      <c r="G18" t="s">
        <v>111</v>
      </c>
      <c r="H18" t="s">
        <v>121</v>
      </c>
      <c r="I18" t="s">
        <v>76</v>
      </c>
      <c r="J18" t="s">
        <v>122</v>
      </c>
      <c r="K18">
        <v>10</v>
      </c>
      <c r="L18">
        <v>1706.05</v>
      </c>
      <c r="M18">
        <v>0.04</v>
      </c>
      <c r="N18">
        <v>17995.41</v>
      </c>
      <c r="O18">
        <v>6453.4</v>
      </c>
      <c r="P18">
        <v>89.15</v>
      </c>
      <c r="Q18" t="s">
        <v>78</v>
      </c>
      <c r="R18">
        <v>5</v>
      </c>
      <c r="S18" t="b">
        <v>0</v>
      </c>
      <c r="T18" t="s">
        <v>39</v>
      </c>
      <c r="U18">
        <v>4</v>
      </c>
    </row>
    <row r="19" spans="1:21" x14ac:dyDescent="0.25">
      <c r="A19" t="s">
        <v>123</v>
      </c>
      <c r="B19" s="1">
        <v>45088</v>
      </c>
      <c r="C19" t="s">
        <v>124</v>
      </c>
      <c r="D19" t="s">
        <v>125</v>
      </c>
      <c r="E19">
        <v>15</v>
      </c>
      <c r="F19" t="s">
        <v>34</v>
      </c>
      <c r="G19" t="s">
        <v>82</v>
      </c>
      <c r="H19" t="s">
        <v>126</v>
      </c>
      <c r="I19" t="s">
        <v>127</v>
      </c>
      <c r="J19" t="s">
        <v>128</v>
      </c>
      <c r="K19">
        <v>8</v>
      </c>
      <c r="L19">
        <v>73558.44</v>
      </c>
      <c r="M19">
        <v>0.4</v>
      </c>
      <c r="N19">
        <v>315130.44</v>
      </c>
      <c r="O19">
        <v>53808.65</v>
      </c>
      <c r="P19">
        <v>82.71</v>
      </c>
      <c r="Q19" t="s">
        <v>78</v>
      </c>
      <c r="R19">
        <v>3</v>
      </c>
      <c r="S19" t="b">
        <v>0</v>
      </c>
      <c r="T19" t="s">
        <v>39</v>
      </c>
      <c r="U19">
        <v>6</v>
      </c>
    </row>
    <row r="20" spans="1:21" x14ac:dyDescent="0.25">
      <c r="A20" t="s">
        <v>129</v>
      </c>
      <c r="B20" s="1">
        <v>45643</v>
      </c>
      <c r="C20" t="s">
        <v>130</v>
      </c>
      <c r="D20" t="s">
        <v>131</v>
      </c>
      <c r="E20">
        <v>43</v>
      </c>
      <c r="F20" t="s">
        <v>34</v>
      </c>
      <c r="G20" t="s">
        <v>111</v>
      </c>
      <c r="H20" t="s">
        <v>112</v>
      </c>
      <c r="I20" t="s">
        <v>76</v>
      </c>
      <c r="J20" t="s">
        <v>132</v>
      </c>
      <c r="K20">
        <v>5</v>
      </c>
      <c r="L20">
        <v>3006.52</v>
      </c>
      <c r="M20">
        <v>0.12</v>
      </c>
      <c r="N20">
        <v>10622.32</v>
      </c>
      <c r="O20">
        <v>4837.79</v>
      </c>
      <c r="P20">
        <v>75.97</v>
      </c>
      <c r="Q20" t="s">
        <v>70</v>
      </c>
      <c r="R20">
        <v>1</v>
      </c>
      <c r="S20" t="b">
        <v>0</v>
      </c>
      <c r="T20" t="s">
        <v>39</v>
      </c>
      <c r="U20">
        <v>5</v>
      </c>
    </row>
    <row r="21" spans="1:21" x14ac:dyDescent="0.25">
      <c r="A21" t="s">
        <v>133</v>
      </c>
      <c r="B21" s="1">
        <v>43849</v>
      </c>
      <c r="C21" t="s">
        <v>134</v>
      </c>
      <c r="D21" t="s">
        <v>135</v>
      </c>
      <c r="E21">
        <v>21</v>
      </c>
      <c r="F21" t="s">
        <v>24</v>
      </c>
      <c r="G21" t="s">
        <v>74</v>
      </c>
      <c r="H21" t="s">
        <v>136</v>
      </c>
      <c r="I21" t="s">
        <v>44</v>
      </c>
      <c r="J21" t="s">
        <v>45</v>
      </c>
      <c r="K21">
        <v>3</v>
      </c>
      <c r="L21">
        <v>34890.629999999997</v>
      </c>
      <c r="M21">
        <v>0.28999999999999998</v>
      </c>
      <c r="N21">
        <v>64727.53</v>
      </c>
      <c r="O21">
        <v>18067.63</v>
      </c>
      <c r="P21">
        <v>40.97</v>
      </c>
      <c r="Q21" t="s">
        <v>57</v>
      </c>
      <c r="R21">
        <v>5</v>
      </c>
      <c r="S21" t="b">
        <v>0</v>
      </c>
      <c r="T21" t="s">
        <v>137</v>
      </c>
      <c r="U21">
        <v>3</v>
      </c>
    </row>
    <row r="22" spans="1:21" x14ac:dyDescent="0.25">
      <c r="A22" t="s">
        <v>138</v>
      </c>
      <c r="B22" s="1">
        <v>44705</v>
      </c>
      <c r="C22" t="s">
        <v>139</v>
      </c>
      <c r="D22" t="s">
        <v>140</v>
      </c>
      <c r="E22">
        <v>15</v>
      </c>
      <c r="F22" t="s">
        <v>24</v>
      </c>
      <c r="G22" t="s">
        <v>111</v>
      </c>
      <c r="H22" t="s">
        <v>141</v>
      </c>
      <c r="I22" t="s">
        <v>127</v>
      </c>
      <c r="J22" t="s">
        <v>142</v>
      </c>
      <c r="K22">
        <v>7</v>
      </c>
      <c r="L22">
        <v>48577.53</v>
      </c>
      <c r="M22">
        <v>7.0000000000000007E-2</v>
      </c>
      <c r="N22">
        <v>483408.08</v>
      </c>
      <c r="O22">
        <v>36816.910000000003</v>
      </c>
      <c r="P22">
        <v>57.45</v>
      </c>
      <c r="Q22" t="s">
        <v>51</v>
      </c>
      <c r="R22">
        <v>2</v>
      </c>
      <c r="S22" t="b">
        <v>0</v>
      </c>
      <c r="T22" t="s">
        <v>39</v>
      </c>
      <c r="U22">
        <v>4</v>
      </c>
    </row>
    <row r="23" spans="1:21" x14ac:dyDescent="0.25">
      <c r="A23" t="s">
        <v>143</v>
      </c>
      <c r="B23" s="1">
        <v>44272</v>
      </c>
      <c r="C23" t="s">
        <v>144</v>
      </c>
      <c r="D23" t="s">
        <v>145</v>
      </c>
      <c r="E23">
        <v>35</v>
      </c>
      <c r="F23" t="s">
        <v>68</v>
      </c>
      <c r="G23" t="s">
        <v>111</v>
      </c>
      <c r="H23" t="s">
        <v>112</v>
      </c>
      <c r="I23" t="s">
        <v>146</v>
      </c>
      <c r="J23" t="s">
        <v>147</v>
      </c>
      <c r="K23">
        <v>8</v>
      </c>
      <c r="L23">
        <v>7643.4</v>
      </c>
      <c r="M23">
        <v>0.09</v>
      </c>
      <c r="N23">
        <v>61783.199999999997</v>
      </c>
      <c r="O23">
        <v>10099.620000000001</v>
      </c>
      <c r="P23">
        <v>65.760000000000005</v>
      </c>
      <c r="Q23" t="s">
        <v>70</v>
      </c>
      <c r="S23" t="b">
        <v>0</v>
      </c>
      <c r="T23" t="s">
        <v>39</v>
      </c>
      <c r="U23">
        <v>8</v>
      </c>
    </row>
    <row r="24" spans="1:21" x14ac:dyDescent="0.25">
      <c r="A24" t="s">
        <v>148</v>
      </c>
      <c r="B24" s="1">
        <v>45013</v>
      </c>
      <c r="C24" t="s">
        <v>149</v>
      </c>
      <c r="D24" t="s">
        <v>150</v>
      </c>
      <c r="E24">
        <v>22</v>
      </c>
      <c r="F24" t="s">
        <v>68</v>
      </c>
      <c r="G24" t="s">
        <v>25</v>
      </c>
      <c r="H24" t="s">
        <v>55</v>
      </c>
      <c r="I24" t="s">
        <v>62</v>
      </c>
      <c r="J24" t="s">
        <v>151</v>
      </c>
      <c r="K24">
        <v>6</v>
      </c>
      <c r="L24">
        <v>1467.54</v>
      </c>
      <c r="M24">
        <v>0.28999999999999998</v>
      </c>
      <c r="N24">
        <v>7477.88</v>
      </c>
      <c r="O24">
        <v>3606.99</v>
      </c>
      <c r="P24">
        <v>50.88</v>
      </c>
      <c r="Q24" t="s">
        <v>78</v>
      </c>
      <c r="S24" t="b">
        <v>0</v>
      </c>
      <c r="T24" t="s">
        <v>39</v>
      </c>
      <c r="U24">
        <v>4</v>
      </c>
    </row>
    <row r="25" spans="1:21" x14ac:dyDescent="0.25">
      <c r="A25" t="s">
        <v>152</v>
      </c>
      <c r="B25" s="1">
        <v>45124</v>
      </c>
      <c r="C25" t="s">
        <v>153</v>
      </c>
      <c r="D25" t="s">
        <v>154</v>
      </c>
      <c r="E25">
        <v>30</v>
      </c>
      <c r="F25" t="s">
        <v>34</v>
      </c>
      <c r="G25" t="s">
        <v>111</v>
      </c>
      <c r="H25" t="s">
        <v>121</v>
      </c>
      <c r="I25" t="s">
        <v>62</v>
      </c>
      <c r="J25" t="s">
        <v>63</v>
      </c>
      <c r="L25">
        <v>478.05</v>
      </c>
      <c r="M25">
        <v>0.02</v>
      </c>
      <c r="N25">
        <v>621.35</v>
      </c>
      <c r="O25">
        <v>290.89999999999998</v>
      </c>
      <c r="P25">
        <v>63.7</v>
      </c>
      <c r="Q25" t="s">
        <v>64</v>
      </c>
      <c r="R25">
        <v>2</v>
      </c>
      <c r="S25" t="b">
        <v>0</v>
      </c>
      <c r="T25" t="s">
        <v>39</v>
      </c>
      <c r="U25">
        <v>7</v>
      </c>
    </row>
    <row r="26" spans="1:21" x14ac:dyDescent="0.25">
      <c r="A26" t="s">
        <v>155</v>
      </c>
      <c r="B26" s="1">
        <v>45636</v>
      </c>
      <c r="C26" t="s">
        <v>156</v>
      </c>
      <c r="D26" t="s">
        <v>157</v>
      </c>
      <c r="E26">
        <v>44</v>
      </c>
      <c r="F26" t="s">
        <v>68</v>
      </c>
      <c r="G26" t="s">
        <v>25</v>
      </c>
      <c r="H26" t="s">
        <v>55</v>
      </c>
      <c r="I26" t="s">
        <v>62</v>
      </c>
      <c r="J26" t="s">
        <v>63</v>
      </c>
      <c r="K26">
        <v>7</v>
      </c>
      <c r="L26">
        <v>612.70000000000005</v>
      </c>
      <c r="M26">
        <v>0.22</v>
      </c>
      <c r="N26">
        <v>3224.82</v>
      </c>
      <c r="O26">
        <v>991.03</v>
      </c>
      <c r="P26">
        <v>55.8</v>
      </c>
      <c r="Q26" t="s">
        <v>70</v>
      </c>
      <c r="R26">
        <v>5</v>
      </c>
      <c r="S26" t="b">
        <v>0</v>
      </c>
      <c r="T26" t="s">
        <v>39</v>
      </c>
      <c r="U26">
        <v>4</v>
      </c>
    </row>
    <row r="27" spans="1:21" x14ac:dyDescent="0.25">
      <c r="A27" t="s">
        <v>158</v>
      </c>
      <c r="B27" s="2">
        <v>45521</v>
      </c>
      <c r="C27" t="s">
        <v>159</v>
      </c>
      <c r="D27" t="s">
        <v>160</v>
      </c>
      <c r="E27">
        <v>31</v>
      </c>
      <c r="F27" t="s">
        <v>24</v>
      </c>
      <c r="G27" t="s">
        <v>35</v>
      </c>
      <c r="H27" t="s">
        <v>43</v>
      </c>
      <c r="I27" t="s">
        <v>146</v>
      </c>
      <c r="J27" t="s">
        <v>161</v>
      </c>
      <c r="K27">
        <v>9</v>
      </c>
      <c r="L27">
        <v>3000.32</v>
      </c>
      <c r="M27">
        <v>0.21</v>
      </c>
      <c r="N27">
        <v>29267.25</v>
      </c>
      <c r="O27">
        <v>6330.95</v>
      </c>
      <c r="P27">
        <v>68.5</v>
      </c>
      <c r="Q27" t="s">
        <v>78</v>
      </c>
      <c r="R27">
        <v>4</v>
      </c>
      <c r="S27" t="b">
        <v>0</v>
      </c>
      <c r="T27" t="s">
        <v>39</v>
      </c>
      <c r="U27">
        <v>9</v>
      </c>
    </row>
    <row r="28" spans="1:21" x14ac:dyDescent="0.25">
      <c r="A28" t="s">
        <v>162</v>
      </c>
      <c r="B28" s="1">
        <v>44494</v>
      </c>
      <c r="C28" t="s">
        <v>163</v>
      </c>
      <c r="D28" t="s">
        <v>164</v>
      </c>
      <c r="E28">
        <v>31</v>
      </c>
      <c r="F28" t="s">
        <v>24</v>
      </c>
      <c r="G28" t="s">
        <v>35</v>
      </c>
      <c r="H28" t="s">
        <v>43</v>
      </c>
      <c r="I28" t="s">
        <v>27</v>
      </c>
      <c r="J28" t="s">
        <v>56</v>
      </c>
      <c r="K28">
        <v>2</v>
      </c>
      <c r="L28">
        <v>233.12</v>
      </c>
      <c r="M28">
        <v>0.28000000000000003</v>
      </c>
      <c r="N28">
        <v>322.86</v>
      </c>
      <c r="O28">
        <v>21.37</v>
      </c>
      <c r="P28">
        <v>57.3</v>
      </c>
      <c r="Q28" t="s">
        <v>64</v>
      </c>
      <c r="R28">
        <v>3</v>
      </c>
      <c r="S28" t="b">
        <v>0</v>
      </c>
      <c r="T28" t="s">
        <v>39</v>
      </c>
      <c r="U28">
        <v>7</v>
      </c>
    </row>
    <row r="29" spans="1:21" x14ac:dyDescent="0.25">
      <c r="A29" t="s">
        <v>165</v>
      </c>
      <c r="B29" s="1">
        <v>45480</v>
      </c>
      <c r="C29" t="s">
        <v>166</v>
      </c>
      <c r="D29" t="s">
        <v>167</v>
      </c>
      <c r="E29">
        <v>35</v>
      </c>
      <c r="F29" t="s">
        <v>68</v>
      </c>
      <c r="G29" t="s">
        <v>25</v>
      </c>
      <c r="H29" t="s">
        <v>69</v>
      </c>
      <c r="I29" t="s">
        <v>76</v>
      </c>
      <c r="J29" t="s">
        <v>113</v>
      </c>
      <c r="K29">
        <v>2</v>
      </c>
      <c r="L29">
        <v>735.25</v>
      </c>
      <c r="M29">
        <v>0.03</v>
      </c>
      <c r="N29">
        <v>2477.7199999999998</v>
      </c>
      <c r="O29">
        <v>795.65</v>
      </c>
      <c r="P29">
        <v>74.95</v>
      </c>
      <c r="Q29" t="s">
        <v>78</v>
      </c>
      <c r="R29">
        <v>5</v>
      </c>
      <c r="S29" t="b">
        <v>0</v>
      </c>
      <c r="T29" t="s">
        <v>39</v>
      </c>
      <c r="U29">
        <v>8</v>
      </c>
    </row>
    <row r="30" spans="1:21" x14ac:dyDescent="0.25">
      <c r="A30" t="s">
        <v>168</v>
      </c>
      <c r="B30" s="1">
        <v>44405</v>
      </c>
      <c r="C30" t="s">
        <v>169</v>
      </c>
      <c r="D30" t="s">
        <v>120</v>
      </c>
      <c r="E30">
        <v>35</v>
      </c>
      <c r="F30" t="s">
        <v>34</v>
      </c>
      <c r="G30" t="s">
        <v>25</v>
      </c>
      <c r="H30" t="s">
        <v>170</v>
      </c>
      <c r="I30" t="s">
        <v>127</v>
      </c>
      <c r="J30" t="s">
        <v>171</v>
      </c>
      <c r="K30">
        <v>9</v>
      </c>
      <c r="L30">
        <v>63147.82</v>
      </c>
      <c r="M30">
        <v>0.14000000000000001</v>
      </c>
      <c r="N30">
        <v>671607.78</v>
      </c>
      <c r="O30">
        <v>86070.79</v>
      </c>
      <c r="P30">
        <v>60.5</v>
      </c>
      <c r="Q30" t="s">
        <v>64</v>
      </c>
      <c r="R30">
        <v>4</v>
      </c>
      <c r="S30" t="b">
        <v>1</v>
      </c>
      <c r="T30" t="s">
        <v>30</v>
      </c>
      <c r="U30">
        <v>3</v>
      </c>
    </row>
    <row r="31" spans="1:21" x14ac:dyDescent="0.25">
      <c r="A31" t="s">
        <v>172</v>
      </c>
      <c r="B31" s="1">
        <v>44013</v>
      </c>
      <c r="C31" t="s">
        <v>173</v>
      </c>
      <c r="D31" t="s">
        <v>174</v>
      </c>
      <c r="E31">
        <v>51</v>
      </c>
      <c r="F31" t="s">
        <v>24</v>
      </c>
      <c r="G31" t="s">
        <v>35</v>
      </c>
      <c r="H31" t="s">
        <v>49</v>
      </c>
      <c r="I31" t="s">
        <v>62</v>
      </c>
      <c r="J31" t="s">
        <v>151</v>
      </c>
      <c r="K31">
        <v>8</v>
      </c>
      <c r="L31">
        <v>635.66</v>
      </c>
      <c r="M31">
        <v>0.34</v>
      </c>
      <c r="N31">
        <v>3704.84</v>
      </c>
      <c r="O31">
        <v>1269.07</v>
      </c>
      <c r="P31">
        <v>67.010000000000005</v>
      </c>
      <c r="Q31" t="s">
        <v>64</v>
      </c>
      <c r="R31">
        <v>1</v>
      </c>
      <c r="S31" t="b">
        <v>0</v>
      </c>
      <c r="T31" t="s">
        <v>39</v>
      </c>
      <c r="U31">
        <v>3</v>
      </c>
    </row>
    <row r="32" spans="1:21" x14ac:dyDescent="0.25">
      <c r="A32" t="s">
        <v>175</v>
      </c>
      <c r="B32" s="1">
        <v>44649</v>
      </c>
      <c r="C32" t="s">
        <v>176</v>
      </c>
      <c r="D32" t="s">
        <v>177</v>
      </c>
      <c r="E32">
        <v>28</v>
      </c>
      <c r="F32" t="s">
        <v>34</v>
      </c>
      <c r="G32" t="s">
        <v>111</v>
      </c>
      <c r="H32" t="s">
        <v>112</v>
      </c>
      <c r="I32" t="s">
        <v>146</v>
      </c>
      <c r="J32" t="s">
        <v>178</v>
      </c>
      <c r="K32">
        <v>7</v>
      </c>
      <c r="L32">
        <v>6478.95</v>
      </c>
      <c r="M32">
        <v>0.22</v>
      </c>
      <c r="N32">
        <v>43346.6</v>
      </c>
      <c r="O32">
        <v>8443.99</v>
      </c>
      <c r="P32">
        <v>69.59</v>
      </c>
      <c r="Q32" t="s">
        <v>51</v>
      </c>
      <c r="R32">
        <v>1</v>
      </c>
      <c r="S32" t="b">
        <v>0</v>
      </c>
      <c r="T32" t="s">
        <v>39</v>
      </c>
      <c r="U32">
        <v>2</v>
      </c>
    </row>
    <row r="33" spans="1:21" x14ac:dyDescent="0.25">
      <c r="A33" t="s">
        <v>179</v>
      </c>
      <c r="B33" s="1">
        <v>44995</v>
      </c>
      <c r="C33" t="s">
        <v>180</v>
      </c>
      <c r="D33" t="s">
        <v>181</v>
      </c>
      <c r="E33">
        <v>41</v>
      </c>
      <c r="F33" t="s">
        <v>34</v>
      </c>
      <c r="G33" t="s">
        <v>111</v>
      </c>
      <c r="H33" t="s">
        <v>112</v>
      </c>
      <c r="I33" t="s">
        <v>37</v>
      </c>
      <c r="J33" t="s">
        <v>182</v>
      </c>
      <c r="K33">
        <v>3</v>
      </c>
      <c r="L33">
        <v>1290.21</v>
      </c>
      <c r="M33">
        <v>0.12</v>
      </c>
      <c r="N33">
        <v>3690.09</v>
      </c>
      <c r="O33">
        <v>1777.76</v>
      </c>
      <c r="P33">
        <v>64.97</v>
      </c>
      <c r="Q33" t="s">
        <v>64</v>
      </c>
      <c r="R33">
        <v>3</v>
      </c>
      <c r="S33" t="b">
        <v>0</v>
      </c>
      <c r="T33" t="s">
        <v>39</v>
      </c>
      <c r="U33">
        <v>5</v>
      </c>
    </row>
    <row r="34" spans="1:21" x14ac:dyDescent="0.25">
      <c r="A34" t="s">
        <v>183</v>
      </c>
      <c r="B34" s="1">
        <v>44254</v>
      </c>
      <c r="C34" t="s">
        <v>184</v>
      </c>
      <c r="D34" t="s">
        <v>185</v>
      </c>
      <c r="E34">
        <v>29</v>
      </c>
      <c r="F34" t="s">
        <v>68</v>
      </c>
      <c r="G34" t="s">
        <v>25</v>
      </c>
      <c r="H34" t="s">
        <v>55</v>
      </c>
      <c r="I34" t="s">
        <v>44</v>
      </c>
      <c r="J34" t="s">
        <v>186</v>
      </c>
      <c r="K34">
        <v>1</v>
      </c>
      <c r="L34">
        <v>33537.06</v>
      </c>
      <c r="M34">
        <v>0.25</v>
      </c>
      <c r="N34">
        <v>24565.06</v>
      </c>
      <c r="O34">
        <v>5814.79</v>
      </c>
      <c r="P34">
        <v>56.47</v>
      </c>
      <c r="Q34" t="s">
        <v>29</v>
      </c>
      <c r="R34">
        <v>4</v>
      </c>
      <c r="S34" t="b">
        <v>0</v>
      </c>
      <c r="T34" t="s">
        <v>39</v>
      </c>
      <c r="U34">
        <v>2</v>
      </c>
    </row>
    <row r="35" spans="1:21" x14ac:dyDescent="0.25">
      <c r="A35" t="s">
        <v>187</v>
      </c>
      <c r="B35" s="1">
        <v>45314</v>
      </c>
      <c r="C35" t="s">
        <v>188</v>
      </c>
      <c r="D35" t="s">
        <v>189</v>
      </c>
      <c r="E35">
        <v>20</v>
      </c>
      <c r="F35" t="s">
        <v>34</v>
      </c>
      <c r="G35" t="s">
        <v>82</v>
      </c>
      <c r="H35" t="s">
        <v>126</v>
      </c>
      <c r="I35" t="s">
        <v>127</v>
      </c>
      <c r="J35" t="s">
        <v>142</v>
      </c>
      <c r="K35">
        <v>3</v>
      </c>
      <c r="L35">
        <v>64874.09</v>
      </c>
      <c r="M35">
        <v>0.02</v>
      </c>
      <c r="N35">
        <v>177754.39</v>
      </c>
      <c r="O35">
        <v>20320.939999999999</v>
      </c>
      <c r="P35">
        <v>79.56</v>
      </c>
      <c r="Q35" t="s">
        <v>78</v>
      </c>
      <c r="R35">
        <v>1</v>
      </c>
      <c r="S35" t="b">
        <v>0</v>
      </c>
      <c r="T35" t="s">
        <v>39</v>
      </c>
      <c r="U35">
        <v>7</v>
      </c>
    </row>
    <row r="36" spans="1:21" x14ac:dyDescent="0.25">
      <c r="A36" t="s">
        <v>190</v>
      </c>
      <c r="B36" s="1">
        <v>44506</v>
      </c>
      <c r="C36" t="s">
        <v>191</v>
      </c>
      <c r="D36" t="s">
        <v>100</v>
      </c>
      <c r="E36">
        <v>65</v>
      </c>
      <c r="F36" t="s">
        <v>24</v>
      </c>
      <c r="G36" t="s">
        <v>74</v>
      </c>
      <c r="H36" t="s">
        <v>192</v>
      </c>
      <c r="I36" t="s">
        <v>62</v>
      </c>
      <c r="J36" t="s">
        <v>151</v>
      </c>
      <c r="K36">
        <v>4</v>
      </c>
      <c r="L36">
        <v>1350.95</v>
      </c>
      <c r="M36">
        <v>0.21</v>
      </c>
      <c r="N36">
        <v>3635.51</v>
      </c>
      <c r="O36">
        <v>1854.28</v>
      </c>
      <c r="P36">
        <v>44.83</v>
      </c>
      <c r="Q36" t="s">
        <v>70</v>
      </c>
      <c r="R36">
        <v>3</v>
      </c>
      <c r="S36" t="b">
        <v>0</v>
      </c>
      <c r="T36" t="s">
        <v>39</v>
      </c>
      <c r="U36">
        <v>2</v>
      </c>
    </row>
    <row r="37" spans="1:21" x14ac:dyDescent="0.25">
      <c r="A37" t="s">
        <v>193</v>
      </c>
      <c r="B37" s="1">
        <v>45587</v>
      </c>
      <c r="C37" t="s">
        <v>194</v>
      </c>
      <c r="D37" t="s">
        <v>195</v>
      </c>
      <c r="E37">
        <v>26</v>
      </c>
      <c r="F37" t="s">
        <v>24</v>
      </c>
      <c r="G37" t="s">
        <v>74</v>
      </c>
      <c r="H37" t="s">
        <v>75</v>
      </c>
      <c r="I37" t="s">
        <v>127</v>
      </c>
      <c r="J37" t="s">
        <v>196</v>
      </c>
      <c r="K37">
        <v>3</v>
      </c>
      <c r="L37">
        <v>68799.42</v>
      </c>
      <c r="M37">
        <v>7.0000000000000007E-2</v>
      </c>
      <c r="N37">
        <v>232621.97</v>
      </c>
      <c r="O37">
        <v>36091.769999999997</v>
      </c>
      <c r="P37">
        <v>48.01</v>
      </c>
      <c r="Q37" t="s">
        <v>78</v>
      </c>
      <c r="R37">
        <v>1</v>
      </c>
      <c r="S37" t="b">
        <v>0</v>
      </c>
      <c r="T37" t="s">
        <v>197</v>
      </c>
      <c r="U37">
        <v>7</v>
      </c>
    </row>
    <row r="38" spans="1:21" x14ac:dyDescent="0.25">
      <c r="A38" t="s">
        <v>198</v>
      </c>
      <c r="B38" s="1">
        <v>44943</v>
      </c>
      <c r="C38" t="s">
        <v>199</v>
      </c>
      <c r="D38" t="s">
        <v>200</v>
      </c>
      <c r="E38">
        <v>35</v>
      </c>
      <c r="F38" t="s">
        <v>34</v>
      </c>
      <c r="G38" t="s">
        <v>74</v>
      </c>
      <c r="H38" t="s">
        <v>75</v>
      </c>
      <c r="I38" t="s">
        <v>44</v>
      </c>
      <c r="J38" t="s">
        <v>45</v>
      </c>
      <c r="K38">
        <v>3</v>
      </c>
      <c r="L38">
        <v>31242.32</v>
      </c>
      <c r="M38">
        <v>0.01</v>
      </c>
      <c r="N38">
        <v>92924.36</v>
      </c>
      <c r="O38">
        <v>27403.47</v>
      </c>
      <c r="P38">
        <v>52.73</v>
      </c>
      <c r="Q38" t="s">
        <v>29</v>
      </c>
      <c r="R38">
        <v>3</v>
      </c>
      <c r="S38" t="b">
        <v>1</v>
      </c>
      <c r="T38" t="s">
        <v>30</v>
      </c>
      <c r="U38">
        <v>4</v>
      </c>
    </row>
    <row r="39" spans="1:21" x14ac:dyDescent="0.25">
      <c r="A39" t="s">
        <v>201</v>
      </c>
      <c r="B39" s="1">
        <v>44726</v>
      </c>
      <c r="C39" t="s">
        <v>202</v>
      </c>
      <c r="D39" t="s">
        <v>203</v>
      </c>
      <c r="E39">
        <v>30</v>
      </c>
      <c r="F39" t="s">
        <v>24</v>
      </c>
      <c r="G39" t="s">
        <v>25</v>
      </c>
      <c r="H39" t="s">
        <v>69</v>
      </c>
      <c r="I39" t="s">
        <v>62</v>
      </c>
      <c r="J39" t="s">
        <v>151</v>
      </c>
      <c r="L39">
        <v>1431.29</v>
      </c>
      <c r="M39">
        <v>0.04</v>
      </c>
      <c r="N39">
        <v>1929.4</v>
      </c>
      <c r="O39">
        <v>819.7</v>
      </c>
      <c r="P39">
        <v>70.38</v>
      </c>
      <c r="Q39" t="s">
        <v>70</v>
      </c>
      <c r="R39">
        <v>5</v>
      </c>
      <c r="S39" t="b">
        <v>1</v>
      </c>
      <c r="T39" t="s">
        <v>30</v>
      </c>
      <c r="U39">
        <v>8</v>
      </c>
    </row>
    <row r="40" spans="1:21" x14ac:dyDescent="0.25">
      <c r="A40" t="s">
        <v>204</v>
      </c>
      <c r="B40" s="1">
        <v>45473</v>
      </c>
      <c r="C40" t="s">
        <v>205</v>
      </c>
      <c r="D40" t="s">
        <v>206</v>
      </c>
      <c r="E40">
        <v>27</v>
      </c>
      <c r="F40" t="s">
        <v>34</v>
      </c>
      <c r="G40" t="s">
        <v>111</v>
      </c>
      <c r="H40" t="s">
        <v>121</v>
      </c>
      <c r="I40" t="s">
        <v>76</v>
      </c>
      <c r="J40" t="s">
        <v>207</v>
      </c>
      <c r="K40">
        <v>3</v>
      </c>
      <c r="L40">
        <v>1621.83</v>
      </c>
      <c r="M40">
        <v>0.4</v>
      </c>
      <c r="N40">
        <v>4851.55</v>
      </c>
      <c r="O40">
        <v>1799.06</v>
      </c>
      <c r="P40">
        <v>67.23</v>
      </c>
      <c r="Q40" t="s">
        <v>70</v>
      </c>
      <c r="R40">
        <v>2</v>
      </c>
      <c r="S40" t="b">
        <v>0</v>
      </c>
      <c r="T40" t="s">
        <v>39</v>
      </c>
      <c r="U40">
        <v>4</v>
      </c>
    </row>
    <row r="41" spans="1:21" x14ac:dyDescent="0.25">
      <c r="A41" t="s">
        <v>208</v>
      </c>
      <c r="B41" s="1">
        <v>43840</v>
      </c>
      <c r="C41" t="s">
        <v>209</v>
      </c>
      <c r="D41" t="s">
        <v>210</v>
      </c>
      <c r="E41">
        <v>52</v>
      </c>
      <c r="F41" t="s">
        <v>68</v>
      </c>
      <c r="G41" t="s">
        <v>35</v>
      </c>
      <c r="H41" t="s">
        <v>36</v>
      </c>
      <c r="I41" t="s">
        <v>62</v>
      </c>
      <c r="J41" t="s">
        <v>107</v>
      </c>
      <c r="K41">
        <v>10</v>
      </c>
      <c r="L41">
        <v>324.41000000000003</v>
      </c>
      <c r="M41">
        <v>0.32</v>
      </c>
      <c r="N41">
        <v>1810.18</v>
      </c>
      <c r="O41">
        <v>903.99</v>
      </c>
      <c r="P41">
        <v>48.24</v>
      </c>
      <c r="Q41" t="s">
        <v>78</v>
      </c>
      <c r="R41">
        <v>3</v>
      </c>
      <c r="S41" t="b">
        <v>0</v>
      </c>
      <c r="T41" t="s">
        <v>39</v>
      </c>
      <c r="U41">
        <v>4</v>
      </c>
    </row>
    <row r="42" spans="1:21" x14ac:dyDescent="0.25">
      <c r="A42" t="s">
        <v>211</v>
      </c>
      <c r="B42" s="1">
        <v>45077</v>
      </c>
      <c r="C42" t="s">
        <v>212</v>
      </c>
      <c r="D42" t="s">
        <v>213</v>
      </c>
      <c r="E42">
        <v>42</v>
      </c>
      <c r="F42" t="s">
        <v>68</v>
      </c>
      <c r="G42" t="s">
        <v>25</v>
      </c>
      <c r="H42" t="s">
        <v>170</v>
      </c>
      <c r="I42" t="s">
        <v>44</v>
      </c>
      <c r="J42" t="s">
        <v>93</v>
      </c>
      <c r="K42">
        <v>6</v>
      </c>
      <c r="L42">
        <v>20242.36</v>
      </c>
      <c r="M42">
        <v>0.04</v>
      </c>
      <c r="N42">
        <v>191398.26</v>
      </c>
      <c r="O42">
        <v>59116.34</v>
      </c>
      <c r="P42">
        <v>83.75</v>
      </c>
      <c r="Q42" t="s">
        <v>70</v>
      </c>
      <c r="R42">
        <v>2</v>
      </c>
      <c r="S42" t="b">
        <v>0</v>
      </c>
      <c r="T42" t="s">
        <v>39</v>
      </c>
      <c r="U42">
        <v>9</v>
      </c>
    </row>
    <row r="43" spans="1:21" x14ac:dyDescent="0.25">
      <c r="A43" t="s">
        <v>214</v>
      </c>
      <c r="B43" s="1">
        <v>44711</v>
      </c>
      <c r="C43" t="s">
        <v>215</v>
      </c>
      <c r="D43" t="s">
        <v>216</v>
      </c>
      <c r="E43">
        <v>40</v>
      </c>
      <c r="F43" t="s">
        <v>24</v>
      </c>
      <c r="G43" t="s">
        <v>74</v>
      </c>
      <c r="H43" t="s">
        <v>101</v>
      </c>
      <c r="I43" t="s">
        <v>146</v>
      </c>
      <c r="J43" t="s">
        <v>217</v>
      </c>
      <c r="K43">
        <v>9</v>
      </c>
      <c r="L43">
        <v>14422.23</v>
      </c>
      <c r="M43">
        <v>0.21</v>
      </c>
      <c r="N43">
        <v>145427.41</v>
      </c>
      <c r="O43">
        <v>40739.980000000003</v>
      </c>
      <c r="P43">
        <v>58.92</v>
      </c>
      <c r="Q43" t="s">
        <v>51</v>
      </c>
      <c r="R43">
        <v>5</v>
      </c>
      <c r="S43" t="b">
        <v>0</v>
      </c>
      <c r="T43" t="s">
        <v>39</v>
      </c>
      <c r="U43">
        <v>1</v>
      </c>
    </row>
    <row r="44" spans="1:21" x14ac:dyDescent="0.25">
      <c r="A44" t="s">
        <v>218</v>
      </c>
      <c r="B44" s="1">
        <v>44013</v>
      </c>
      <c r="C44" t="s">
        <v>219</v>
      </c>
      <c r="D44" t="s">
        <v>220</v>
      </c>
      <c r="E44">
        <v>-6</v>
      </c>
      <c r="F44" t="s">
        <v>68</v>
      </c>
      <c r="G44" t="s">
        <v>74</v>
      </c>
      <c r="H44" t="s">
        <v>192</v>
      </c>
      <c r="I44" t="s">
        <v>44</v>
      </c>
      <c r="J44" t="s">
        <v>221</v>
      </c>
      <c r="K44">
        <v>2</v>
      </c>
      <c r="L44">
        <v>33115.910000000003</v>
      </c>
      <c r="M44">
        <v>0.28000000000000003</v>
      </c>
      <c r="N44">
        <v>53911.88</v>
      </c>
      <c r="O44">
        <v>13232.77</v>
      </c>
      <c r="P44">
        <v>39.83</v>
      </c>
      <c r="Q44" t="s">
        <v>51</v>
      </c>
      <c r="R44">
        <v>5</v>
      </c>
      <c r="S44" t="b">
        <v>0</v>
      </c>
      <c r="T44" t="s">
        <v>39</v>
      </c>
      <c r="U44">
        <v>1</v>
      </c>
    </row>
    <row r="45" spans="1:21" x14ac:dyDescent="0.25">
      <c r="A45" t="s">
        <v>222</v>
      </c>
      <c r="B45" s="1">
        <v>45077</v>
      </c>
      <c r="C45" t="s">
        <v>223</v>
      </c>
      <c r="D45" t="s">
        <v>224</v>
      </c>
      <c r="E45">
        <v>49</v>
      </c>
      <c r="F45" t="s">
        <v>68</v>
      </c>
      <c r="G45" t="s">
        <v>74</v>
      </c>
      <c r="H45" t="s">
        <v>75</v>
      </c>
      <c r="I45" t="s">
        <v>146</v>
      </c>
      <c r="J45" t="s">
        <v>178</v>
      </c>
      <c r="K45">
        <v>8</v>
      </c>
      <c r="L45">
        <v>3917.74</v>
      </c>
      <c r="M45">
        <v>0.27</v>
      </c>
      <c r="N45">
        <v>36596.17</v>
      </c>
      <c r="O45">
        <v>11271.87</v>
      </c>
      <c r="P45">
        <v>60.71</v>
      </c>
      <c r="Q45" t="s">
        <v>64</v>
      </c>
      <c r="S45" t="b">
        <v>0</v>
      </c>
      <c r="T45" t="s">
        <v>39</v>
      </c>
      <c r="U45">
        <v>8</v>
      </c>
    </row>
    <row r="46" spans="1:21" x14ac:dyDescent="0.25">
      <c r="A46" t="s">
        <v>225</v>
      </c>
      <c r="B46" s="1">
        <v>44174</v>
      </c>
      <c r="C46" t="s">
        <v>226</v>
      </c>
      <c r="D46" t="s">
        <v>227</v>
      </c>
      <c r="E46">
        <v>999</v>
      </c>
      <c r="F46" t="s">
        <v>68</v>
      </c>
      <c r="G46" t="s">
        <v>111</v>
      </c>
      <c r="H46" t="s">
        <v>112</v>
      </c>
      <c r="I46" t="s">
        <v>44</v>
      </c>
      <c r="J46" t="s">
        <v>186</v>
      </c>
      <c r="K46">
        <v>4</v>
      </c>
      <c r="L46">
        <v>11267.5</v>
      </c>
      <c r="M46">
        <v>0.2</v>
      </c>
      <c r="N46">
        <v>24230.41</v>
      </c>
      <c r="O46">
        <v>7321.53</v>
      </c>
      <c r="P46">
        <v>70.73</v>
      </c>
      <c r="Q46" t="s">
        <v>78</v>
      </c>
      <c r="R46">
        <v>4</v>
      </c>
      <c r="S46" t="b">
        <v>0</v>
      </c>
      <c r="T46" t="s">
        <v>39</v>
      </c>
      <c r="U46">
        <v>1</v>
      </c>
    </row>
    <row r="47" spans="1:21" x14ac:dyDescent="0.25">
      <c r="A47" t="s">
        <v>228</v>
      </c>
      <c r="B47" s="1">
        <v>45283</v>
      </c>
      <c r="C47" t="s">
        <v>229</v>
      </c>
      <c r="D47" t="s">
        <v>230</v>
      </c>
      <c r="E47">
        <v>34</v>
      </c>
      <c r="F47" t="s">
        <v>34</v>
      </c>
      <c r="G47" t="s">
        <v>82</v>
      </c>
      <c r="H47" t="s">
        <v>83</v>
      </c>
      <c r="I47" t="s">
        <v>37</v>
      </c>
      <c r="J47" t="s">
        <v>231</v>
      </c>
      <c r="K47">
        <v>5</v>
      </c>
      <c r="L47">
        <v>2497.1</v>
      </c>
      <c r="M47">
        <v>0.37</v>
      </c>
      <c r="N47">
        <v>6596.23</v>
      </c>
      <c r="O47">
        <v>2649.2</v>
      </c>
      <c r="P47">
        <v>61.27</v>
      </c>
      <c r="Q47" t="s">
        <v>64</v>
      </c>
      <c r="R47">
        <v>1</v>
      </c>
      <c r="S47" t="b">
        <v>0</v>
      </c>
      <c r="T47" t="s">
        <v>137</v>
      </c>
      <c r="U47">
        <v>5</v>
      </c>
    </row>
    <row r="48" spans="1:21" x14ac:dyDescent="0.25">
      <c r="A48" t="s">
        <v>232</v>
      </c>
      <c r="B48" s="1">
        <v>44822</v>
      </c>
      <c r="C48" t="s">
        <v>233</v>
      </c>
      <c r="D48" t="s">
        <v>234</v>
      </c>
      <c r="E48">
        <v>38</v>
      </c>
      <c r="F48" t="s">
        <v>24</v>
      </c>
      <c r="G48" t="s">
        <v>25</v>
      </c>
      <c r="H48" t="s">
        <v>26</v>
      </c>
      <c r="I48" t="s">
        <v>127</v>
      </c>
      <c r="J48" t="s">
        <v>196</v>
      </c>
      <c r="K48">
        <v>5</v>
      </c>
      <c r="L48">
        <v>11463.02</v>
      </c>
      <c r="M48">
        <v>0.34</v>
      </c>
      <c r="N48">
        <v>44107</v>
      </c>
      <c r="O48">
        <v>3355.55</v>
      </c>
      <c r="P48">
        <v>36.32</v>
      </c>
      <c r="Q48" t="s">
        <v>64</v>
      </c>
      <c r="R48">
        <v>5</v>
      </c>
      <c r="S48" t="b">
        <v>0</v>
      </c>
      <c r="T48" t="s">
        <v>39</v>
      </c>
      <c r="U48">
        <v>10</v>
      </c>
    </row>
    <row r="49" spans="1:21" x14ac:dyDescent="0.25">
      <c r="A49" t="s">
        <v>235</v>
      </c>
      <c r="B49" s="2">
        <v>45618</v>
      </c>
      <c r="C49" t="s">
        <v>236</v>
      </c>
      <c r="D49" t="s">
        <v>237</v>
      </c>
      <c r="E49">
        <v>57</v>
      </c>
      <c r="F49" t="s">
        <v>68</v>
      </c>
      <c r="G49" t="s">
        <v>25</v>
      </c>
      <c r="H49" t="s">
        <v>170</v>
      </c>
      <c r="I49" t="s">
        <v>62</v>
      </c>
      <c r="J49" t="s">
        <v>151</v>
      </c>
      <c r="K49">
        <v>7</v>
      </c>
      <c r="L49">
        <v>785.67</v>
      </c>
      <c r="M49">
        <v>0.12</v>
      </c>
      <c r="N49">
        <v>4582.79</v>
      </c>
      <c r="O49">
        <v>2037.5</v>
      </c>
      <c r="P49">
        <v>63.64</v>
      </c>
      <c r="Q49" t="s">
        <v>70</v>
      </c>
      <c r="R49">
        <v>3</v>
      </c>
      <c r="S49" t="b">
        <v>0</v>
      </c>
      <c r="T49" t="s">
        <v>39</v>
      </c>
      <c r="U49">
        <v>2</v>
      </c>
    </row>
    <row r="50" spans="1:21" x14ac:dyDescent="0.25">
      <c r="A50" t="s">
        <v>238</v>
      </c>
      <c r="B50" s="1">
        <v>44151</v>
      </c>
      <c r="C50" t="s">
        <v>239</v>
      </c>
      <c r="D50" t="s">
        <v>240</v>
      </c>
      <c r="E50">
        <v>36</v>
      </c>
      <c r="F50" t="s">
        <v>68</v>
      </c>
      <c r="G50" t="s">
        <v>74</v>
      </c>
      <c r="H50" t="s">
        <v>101</v>
      </c>
      <c r="I50" t="s">
        <v>76</v>
      </c>
      <c r="J50" t="s">
        <v>207</v>
      </c>
      <c r="K50">
        <v>2</v>
      </c>
      <c r="L50">
        <v>1557.26</v>
      </c>
      <c r="M50">
        <v>0.13</v>
      </c>
      <c r="N50">
        <v>1859.03</v>
      </c>
      <c r="O50">
        <v>840.29</v>
      </c>
      <c r="P50">
        <v>50.66</v>
      </c>
      <c r="Q50" t="s">
        <v>51</v>
      </c>
      <c r="R50">
        <v>2</v>
      </c>
      <c r="S50" t="b">
        <v>0</v>
      </c>
      <c r="T50" t="s">
        <v>39</v>
      </c>
      <c r="U50">
        <v>10</v>
      </c>
    </row>
    <row r="51" spans="1:21" x14ac:dyDescent="0.25">
      <c r="A51" t="s">
        <v>241</v>
      </c>
      <c r="B51" s="1">
        <v>44656</v>
      </c>
      <c r="C51" t="s">
        <v>242</v>
      </c>
      <c r="D51" t="s">
        <v>243</v>
      </c>
      <c r="E51">
        <v>48</v>
      </c>
      <c r="F51" t="s">
        <v>34</v>
      </c>
      <c r="G51" t="s">
        <v>82</v>
      </c>
      <c r="H51" t="s">
        <v>244</v>
      </c>
      <c r="I51" t="s">
        <v>27</v>
      </c>
      <c r="J51" t="s">
        <v>56</v>
      </c>
      <c r="K51">
        <v>2</v>
      </c>
      <c r="L51">
        <v>393.55</v>
      </c>
      <c r="M51">
        <v>0.02</v>
      </c>
      <c r="N51">
        <v>1057.6500000000001</v>
      </c>
      <c r="O51">
        <v>87.14</v>
      </c>
      <c r="P51">
        <v>87.03</v>
      </c>
      <c r="Q51" t="s">
        <v>29</v>
      </c>
      <c r="R51">
        <v>1</v>
      </c>
      <c r="S51" t="b">
        <v>0</v>
      </c>
      <c r="T51" t="s">
        <v>39</v>
      </c>
      <c r="U51">
        <v>1</v>
      </c>
    </row>
    <row r="52" spans="1:21" x14ac:dyDescent="0.25">
      <c r="A52" t="s">
        <v>245</v>
      </c>
      <c r="B52" s="1">
        <v>44306</v>
      </c>
      <c r="C52" t="s">
        <v>246</v>
      </c>
      <c r="D52" t="s">
        <v>247</v>
      </c>
      <c r="E52">
        <v>34</v>
      </c>
      <c r="F52" t="s">
        <v>68</v>
      </c>
      <c r="G52" t="s">
        <v>74</v>
      </c>
      <c r="H52" t="s">
        <v>101</v>
      </c>
      <c r="I52" t="s">
        <v>146</v>
      </c>
      <c r="J52" t="s">
        <v>161</v>
      </c>
      <c r="K52">
        <v>5</v>
      </c>
      <c r="L52">
        <v>8244.31</v>
      </c>
      <c r="M52">
        <v>0.12</v>
      </c>
      <c r="N52">
        <v>49710.43</v>
      </c>
      <c r="O52">
        <v>13744.26</v>
      </c>
      <c r="P52">
        <v>51.59</v>
      </c>
      <c r="Q52" t="s">
        <v>64</v>
      </c>
      <c r="R52">
        <v>1</v>
      </c>
      <c r="S52" t="b">
        <v>0</v>
      </c>
      <c r="T52" t="s">
        <v>39</v>
      </c>
      <c r="U52">
        <v>4</v>
      </c>
    </row>
    <row r="53" spans="1:21" x14ac:dyDescent="0.25">
      <c r="A53" t="s">
        <v>248</v>
      </c>
      <c r="B53" s="1">
        <v>44701</v>
      </c>
      <c r="C53" t="s">
        <v>249</v>
      </c>
      <c r="D53" t="s">
        <v>250</v>
      </c>
      <c r="E53">
        <v>28</v>
      </c>
      <c r="F53" t="s">
        <v>34</v>
      </c>
      <c r="G53" t="s">
        <v>82</v>
      </c>
      <c r="H53" t="s">
        <v>126</v>
      </c>
      <c r="I53" t="s">
        <v>62</v>
      </c>
      <c r="J53" t="s">
        <v>151</v>
      </c>
      <c r="K53">
        <v>5</v>
      </c>
      <c r="L53">
        <v>1063.6199999999999</v>
      </c>
      <c r="M53">
        <v>0.16</v>
      </c>
      <c r="N53">
        <v>6991.06</v>
      </c>
      <c r="O53">
        <v>2963.48</v>
      </c>
      <c r="P53">
        <v>62.28</v>
      </c>
      <c r="Q53" t="s">
        <v>78</v>
      </c>
      <c r="S53" t="b">
        <v>0</v>
      </c>
      <c r="T53" t="s">
        <v>39</v>
      </c>
      <c r="U53">
        <v>5</v>
      </c>
    </row>
    <row r="54" spans="1:21" x14ac:dyDescent="0.25">
      <c r="A54" t="s">
        <v>251</v>
      </c>
      <c r="B54" s="1">
        <v>45143</v>
      </c>
      <c r="C54" t="s">
        <v>252</v>
      </c>
      <c r="D54" t="s">
        <v>253</v>
      </c>
      <c r="E54">
        <v>34</v>
      </c>
      <c r="F54" t="s">
        <v>24</v>
      </c>
      <c r="G54" t="s">
        <v>74</v>
      </c>
      <c r="H54" t="s">
        <v>75</v>
      </c>
      <c r="I54" t="s">
        <v>27</v>
      </c>
      <c r="J54" t="s">
        <v>28</v>
      </c>
      <c r="K54">
        <v>7</v>
      </c>
      <c r="L54">
        <v>315.62</v>
      </c>
      <c r="M54">
        <v>0.28000000000000003</v>
      </c>
      <c r="N54">
        <v>2026.01</v>
      </c>
      <c r="O54">
        <v>104.43</v>
      </c>
      <c r="P54">
        <v>72.63</v>
      </c>
      <c r="Q54" t="s">
        <v>70</v>
      </c>
      <c r="R54">
        <v>5</v>
      </c>
      <c r="S54" t="b">
        <v>0</v>
      </c>
      <c r="T54" t="s">
        <v>39</v>
      </c>
      <c r="U54">
        <v>7</v>
      </c>
    </row>
    <row r="55" spans="1:21" x14ac:dyDescent="0.25">
      <c r="A55" t="s">
        <v>254</v>
      </c>
      <c r="B55" s="1">
        <v>45063</v>
      </c>
      <c r="C55" t="s">
        <v>255</v>
      </c>
      <c r="D55" t="s">
        <v>256</v>
      </c>
      <c r="E55">
        <v>51</v>
      </c>
      <c r="F55" t="s">
        <v>68</v>
      </c>
      <c r="G55" t="s">
        <v>35</v>
      </c>
      <c r="H55" t="s">
        <v>49</v>
      </c>
      <c r="I55" t="s">
        <v>37</v>
      </c>
      <c r="J55" t="s">
        <v>102</v>
      </c>
      <c r="K55">
        <v>1</v>
      </c>
      <c r="L55">
        <v>697.15</v>
      </c>
      <c r="M55">
        <v>0.18</v>
      </c>
      <c r="N55">
        <v>867.37</v>
      </c>
      <c r="O55">
        <v>335.66</v>
      </c>
      <c r="P55">
        <v>48.84</v>
      </c>
      <c r="Q55" t="s">
        <v>29</v>
      </c>
      <c r="R55">
        <v>3</v>
      </c>
      <c r="S55" t="b">
        <v>0</v>
      </c>
      <c r="T55" t="s">
        <v>58</v>
      </c>
      <c r="U55">
        <v>10</v>
      </c>
    </row>
    <row r="56" spans="1:21" x14ac:dyDescent="0.25">
      <c r="A56" t="s">
        <v>257</v>
      </c>
      <c r="B56" s="1">
        <v>44046</v>
      </c>
      <c r="C56" t="s">
        <v>258</v>
      </c>
      <c r="D56" t="s">
        <v>259</v>
      </c>
      <c r="E56">
        <v>34</v>
      </c>
      <c r="F56" t="s">
        <v>34</v>
      </c>
      <c r="G56" t="s">
        <v>25</v>
      </c>
      <c r="H56" t="s">
        <v>26</v>
      </c>
      <c r="I56" t="s">
        <v>127</v>
      </c>
      <c r="J56" t="s">
        <v>128</v>
      </c>
      <c r="K56">
        <v>2</v>
      </c>
      <c r="L56">
        <v>52363.15</v>
      </c>
      <c r="M56">
        <v>0.25</v>
      </c>
      <c r="N56">
        <v>89225.91</v>
      </c>
      <c r="O56">
        <v>14474.33</v>
      </c>
      <c r="P56">
        <v>45.26</v>
      </c>
      <c r="Q56" t="s">
        <v>57</v>
      </c>
      <c r="R56">
        <v>2</v>
      </c>
      <c r="S56" t="b">
        <v>0</v>
      </c>
      <c r="T56" t="s">
        <v>58</v>
      </c>
      <c r="U56">
        <v>9</v>
      </c>
    </row>
    <row r="57" spans="1:21" x14ac:dyDescent="0.25">
      <c r="A57" t="s">
        <v>260</v>
      </c>
      <c r="B57" s="1">
        <v>43986</v>
      </c>
      <c r="C57" t="s">
        <v>261</v>
      </c>
      <c r="D57" t="s">
        <v>262</v>
      </c>
      <c r="E57">
        <v>37</v>
      </c>
      <c r="F57" t="s">
        <v>34</v>
      </c>
      <c r="G57" t="s">
        <v>35</v>
      </c>
      <c r="H57" t="s">
        <v>43</v>
      </c>
      <c r="I57" t="s">
        <v>146</v>
      </c>
      <c r="J57" t="s">
        <v>161</v>
      </c>
      <c r="K57">
        <v>3</v>
      </c>
      <c r="L57">
        <v>2684.91</v>
      </c>
      <c r="M57">
        <v>0.15</v>
      </c>
      <c r="N57">
        <v>9541.81</v>
      </c>
      <c r="O57">
        <v>2543.29</v>
      </c>
      <c r="P57">
        <v>67.28</v>
      </c>
      <c r="Q57" t="s">
        <v>57</v>
      </c>
      <c r="R57">
        <v>2</v>
      </c>
      <c r="S57" t="b">
        <v>0</v>
      </c>
      <c r="T57" t="s">
        <v>39</v>
      </c>
      <c r="U57">
        <v>9</v>
      </c>
    </row>
    <row r="58" spans="1:21" x14ac:dyDescent="0.25">
      <c r="A58" t="s">
        <v>263</v>
      </c>
      <c r="B58" s="1">
        <v>45160</v>
      </c>
      <c r="C58" t="s">
        <v>264</v>
      </c>
      <c r="D58" t="s">
        <v>265</v>
      </c>
      <c r="E58">
        <v>42</v>
      </c>
      <c r="F58" t="s">
        <v>68</v>
      </c>
      <c r="G58" t="s">
        <v>74</v>
      </c>
      <c r="H58" t="s">
        <v>75</v>
      </c>
      <c r="I58" t="s">
        <v>62</v>
      </c>
      <c r="J58" t="s">
        <v>266</v>
      </c>
      <c r="K58">
        <v>4</v>
      </c>
      <c r="L58">
        <v>889.6</v>
      </c>
      <c r="M58">
        <v>0.36</v>
      </c>
      <c r="N58">
        <v>3597.1</v>
      </c>
      <c r="O58">
        <v>1076.9100000000001</v>
      </c>
      <c r="P58">
        <v>58.16</v>
      </c>
      <c r="Q58" t="s">
        <v>70</v>
      </c>
      <c r="R58">
        <v>3</v>
      </c>
      <c r="S58" t="b">
        <v>1</v>
      </c>
      <c r="T58" t="s">
        <v>30</v>
      </c>
      <c r="U58">
        <v>3</v>
      </c>
    </row>
    <row r="59" spans="1:21" x14ac:dyDescent="0.25">
      <c r="A59" t="s">
        <v>267</v>
      </c>
      <c r="B59" s="1">
        <v>43984</v>
      </c>
      <c r="C59" t="s">
        <v>268</v>
      </c>
      <c r="D59" t="s">
        <v>269</v>
      </c>
      <c r="E59">
        <v>41</v>
      </c>
      <c r="F59" t="s">
        <v>68</v>
      </c>
      <c r="G59" t="s">
        <v>25</v>
      </c>
      <c r="H59" t="s">
        <v>55</v>
      </c>
      <c r="I59" t="s">
        <v>76</v>
      </c>
      <c r="J59" t="s">
        <v>207</v>
      </c>
      <c r="K59">
        <v>2</v>
      </c>
      <c r="L59">
        <v>1548.43</v>
      </c>
      <c r="M59">
        <v>0.38</v>
      </c>
      <c r="N59">
        <v>2480.54</v>
      </c>
      <c r="O59">
        <v>866.5</v>
      </c>
      <c r="P59">
        <v>49.01</v>
      </c>
      <c r="Q59" t="s">
        <v>51</v>
      </c>
      <c r="R59">
        <v>1</v>
      </c>
      <c r="S59" t="b">
        <v>0</v>
      </c>
      <c r="T59" t="s">
        <v>39</v>
      </c>
      <c r="U59">
        <v>45</v>
      </c>
    </row>
    <row r="60" spans="1:21" x14ac:dyDescent="0.25">
      <c r="A60" t="s">
        <v>270</v>
      </c>
      <c r="B60" s="1">
        <v>45465</v>
      </c>
      <c r="C60" t="s">
        <v>271</v>
      </c>
      <c r="D60" t="s">
        <v>272</v>
      </c>
      <c r="E60">
        <v>42</v>
      </c>
      <c r="F60" t="s">
        <v>24</v>
      </c>
      <c r="G60" t="s">
        <v>35</v>
      </c>
      <c r="H60" t="s">
        <v>43</v>
      </c>
      <c r="I60" t="s">
        <v>62</v>
      </c>
      <c r="J60" t="s">
        <v>151</v>
      </c>
      <c r="K60">
        <v>1</v>
      </c>
      <c r="L60">
        <v>787.78</v>
      </c>
      <c r="M60">
        <v>0.15</v>
      </c>
      <c r="N60">
        <v>1146.29</v>
      </c>
      <c r="O60">
        <v>520.99</v>
      </c>
      <c r="P60">
        <v>47.1</v>
      </c>
      <c r="Q60" t="s">
        <v>70</v>
      </c>
      <c r="R60">
        <v>2</v>
      </c>
      <c r="S60" t="b">
        <v>0</v>
      </c>
      <c r="T60" t="s">
        <v>39</v>
      </c>
      <c r="U60">
        <v>9</v>
      </c>
    </row>
    <row r="61" spans="1:21" x14ac:dyDescent="0.25">
      <c r="A61" t="s">
        <v>273</v>
      </c>
      <c r="B61" s="1">
        <v>43873</v>
      </c>
      <c r="C61" t="s">
        <v>274</v>
      </c>
      <c r="D61" t="s">
        <v>275</v>
      </c>
      <c r="E61">
        <v>48</v>
      </c>
      <c r="F61" t="s">
        <v>68</v>
      </c>
      <c r="G61" t="s">
        <v>111</v>
      </c>
      <c r="H61" t="s">
        <v>112</v>
      </c>
      <c r="I61" t="s">
        <v>146</v>
      </c>
      <c r="J61" t="s">
        <v>276</v>
      </c>
      <c r="K61">
        <v>3</v>
      </c>
      <c r="L61">
        <v>6047.51</v>
      </c>
      <c r="M61">
        <v>0.08</v>
      </c>
      <c r="N61">
        <v>13365.94</v>
      </c>
      <c r="O61">
        <v>2741.49</v>
      </c>
      <c r="P61">
        <v>36.15</v>
      </c>
      <c r="Q61" t="s">
        <v>29</v>
      </c>
      <c r="R61">
        <v>4</v>
      </c>
      <c r="S61" t="b">
        <v>0</v>
      </c>
      <c r="T61" t="s">
        <v>39</v>
      </c>
      <c r="U61">
        <v>3</v>
      </c>
    </row>
    <row r="62" spans="1:21" x14ac:dyDescent="0.25">
      <c r="A62" t="s">
        <v>277</v>
      </c>
      <c r="B62" s="2">
        <v>43929</v>
      </c>
      <c r="C62" t="s">
        <v>278</v>
      </c>
      <c r="D62" t="s">
        <v>279</v>
      </c>
      <c r="E62">
        <v>37</v>
      </c>
      <c r="F62" t="s">
        <v>34</v>
      </c>
      <c r="G62" t="s">
        <v>25</v>
      </c>
      <c r="H62" t="s">
        <v>55</v>
      </c>
      <c r="I62" t="s">
        <v>146</v>
      </c>
      <c r="J62" t="s">
        <v>217</v>
      </c>
      <c r="K62">
        <v>1</v>
      </c>
      <c r="L62">
        <v>5935.12</v>
      </c>
      <c r="M62">
        <v>0.08</v>
      </c>
      <c r="N62">
        <v>6293.66</v>
      </c>
      <c r="O62">
        <v>1165.6300000000001</v>
      </c>
      <c r="P62">
        <v>47.97</v>
      </c>
      <c r="Q62" t="s">
        <v>70</v>
      </c>
      <c r="R62">
        <v>5</v>
      </c>
      <c r="S62" t="b">
        <v>0</v>
      </c>
      <c r="T62" t="s">
        <v>39</v>
      </c>
      <c r="U62">
        <v>7</v>
      </c>
    </row>
    <row r="63" spans="1:21" x14ac:dyDescent="0.25">
      <c r="A63" t="s">
        <v>280</v>
      </c>
      <c r="B63" s="1">
        <v>44405</v>
      </c>
      <c r="C63" t="s">
        <v>281</v>
      </c>
      <c r="D63" t="s">
        <v>282</v>
      </c>
      <c r="E63">
        <v>51</v>
      </c>
      <c r="F63" t="s">
        <v>68</v>
      </c>
      <c r="G63" t="s">
        <v>35</v>
      </c>
      <c r="H63" t="s">
        <v>106</v>
      </c>
      <c r="I63" t="s">
        <v>62</v>
      </c>
      <c r="J63" t="s">
        <v>283</v>
      </c>
      <c r="L63">
        <v>1490.57</v>
      </c>
      <c r="M63">
        <v>0.13</v>
      </c>
      <c r="N63">
        <v>1761.29</v>
      </c>
      <c r="O63">
        <v>922.64</v>
      </c>
      <c r="P63">
        <v>65.569999999999993</v>
      </c>
      <c r="Q63" t="s">
        <v>51</v>
      </c>
      <c r="R63">
        <v>1</v>
      </c>
      <c r="S63" t="b">
        <v>0</v>
      </c>
      <c r="T63" t="s">
        <v>39</v>
      </c>
      <c r="U63">
        <v>7</v>
      </c>
    </row>
    <row r="64" spans="1:21" x14ac:dyDescent="0.25">
      <c r="A64" t="s">
        <v>284</v>
      </c>
      <c r="B64" s="1">
        <v>44676</v>
      </c>
      <c r="C64" t="s">
        <v>285</v>
      </c>
      <c r="D64" t="s">
        <v>286</v>
      </c>
      <c r="F64" t="s">
        <v>34</v>
      </c>
      <c r="G64" t="s">
        <v>111</v>
      </c>
      <c r="H64" t="s">
        <v>141</v>
      </c>
      <c r="I64" t="s">
        <v>76</v>
      </c>
      <c r="J64" t="s">
        <v>113</v>
      </c>
      <c r="K64">
        <v>2</v>
      </c>
      <c r="L64">
        <v>1244.43</v>
      </c>
      <c r="M64">
        <v>0.23</v>
      </c>
      <c r="N64">
        <v>2660.47</v>
      </c>
      <c r="O64">
        <v>1061.94</v>
      </c>
      <c r="P64">
        <v>75.05</v>
      </c>
      <c r="Q64" t="s">
        <v>57</v>
      </c>
      <c r="R64">
        <v>5</v>
      </c>
      <c r="S64" t="b">
        <v>0</v>
      </c>
      <c r="T64" t="s">
        <v>39</v>
      </c>
      <c r="U64">
        <v>2</v>
      </c>
    </row>
    <row r="65" spans="1:21" x14ac:dyDescent="0.25">
      <c r="A65" t="s">
        <v>287</v>
      </c>
      <c r="B65" s="1">
        <v>44811</v>
      </c>
      <c r="C65" t="s">
        <v>288</v>
      </c>
      <c r="D65" t="s">
        <v>289</v>
      </c>
      <c r="E65">
        <v>38</v>
      </c>
      <c r="F65" t="s">
        <v>24</v>
      </c>
      <c r="G65" t="s">
        <v>74</v>
      </c>
      <c r="H65" t="s">
        <v>192</v>
      </c>
      <c r="I65" t="s">
        <v>44</v>
      </c>
      <c r="J65" t="s">
        <v>117</v>
      </c>
      <c r="K65">
        <v>2</v>
      </c>
      <c r="L65">
        <v>22082.21</v>
      </c>
      <c r="N65">
        <v>51389.35</v>
      </c>
      <c r="O65">
        <v>9844.24</v>
      </c>
      <c r="P65">
        <v>70.14</v>
      </c>
      <c r="Q65" t="s">
        <v>29</v>
      </c>
      <c r="R65">
        <v>1</v>
      </c>
      <c r="S65" t="b">
        <v>0</v>
      </c>
      <c r="T65" t="s">
        <v>58</v>
      </c>
      <c r="U65">
        <v>7</v>
      </c>
    </row>
    <row r="66" spans="1:21" x14ac:dyDescent="0.25">
      <c r="A66" t="s">
        <v>290</v>
      </c>
      <c r="B66" s="1">
        <v>44272</v>
      </c>
      <c r="C66" t="s">
        <v>291</v>
      </c>
      <c r="D66" t="s">
        <v>292</v>
      </c>
      <c r="E66">
        <v>22</v>
      </c>
      <c r="F66" t="s">
        <v>24</v>
      </c>
      <c r="G66" t="s">
        <v>82</v>
      </c>
      <c r="H66" t="s">
        <v>293</v>
      </c>
      <c r="I66" t="s">
        <v>127</v>
      </c>
      <c r="J66" t="s">
        <v>171</v>
      </c>
      <c r="K66">
        <v>4</v>
      </c>
      <c r="L66">
        <v>11157.11</v>
      </c>
      <c r="M66">
        <v>0.38</v>
      </c>
      <c r="N66">
        <v>32774.69</v>
      </c>
      <c r="O66">
        <v>3797.24</v>
      </c>
      <c r="P66">
        <v>55.14</v>
      </c>
      <c r="Q66" t="s">
        <v>70</v>
      </c>
      <c r="R66">
        <v>1</v>
      </c>
      <c r="S66" t="b">
        <v>1</v>
      </c>
      <c r="T66" t="s">
        <v>30</v>
      </c>
      <c r="U66">
        <v>8</v>
      </c>
    </row>
    <row r="67" spans="1:21" x14ac:dyDescent="0.25">
      <c r="A67" t="s">
        <v>294</v>
      </c>
      <c r="B67" s="1">
        <v>44229</v>
      </c>
      <c r="C67" t="s">
        <v>295</v>
      </c>
      <c r="D67" t="s">
        <v>189</v>
      </c>
      <c r="E67">
        <v>17</v>
      </c>
      <c r="F67" t="s">
        <v>24</v>
      </c>
      <c r="G67" t="s">
        <v>82</v>
      </c>
      <c r="H67" t="s">
        <v>293</v>
      </c>
      <c r="I67" t="s">
        <v>62</v>
      </c>
      <c r="J67" t="s">
        <v>151</v>
      </c>
      <c r="K67">
        <v>7</v>
      </c>
      <c r="L67">
        <v>914.96</v>
      </c>
      <c r="M67">
        <v>0.36</v>
      </c>
      <c r="N67">
        <v>3687.74</v>
      </c>
      <c r="O67">
        <v>1423.3</v>
      </c>
      <c r="P67">
        <v>77.84</v>
      </c>
      <c r="Q67" t="s">
        <v>78</v>
      </c>
      <c r="S67" t="b">
        <v>0</v>
      </c>
      <c r="T67" t="s">
        <v>39</v>
      </c>
      <c r="U67">
        <v>5</v>
      </c>
    </row>
    <row r="69" spans="1:21" x14ac:dyDescent="0.25">
      <c r="A69" t="s">
        <v>296</v>
      </c>
      <c r="B69" s="1">
        <v>44432</v>
      </c>
      <c r="C69" t="s">
        <v>297</v>
      </c>
      <c r="D69" t="s">
        <v>298</v>
      </c>
      <c r="E69">
        <v>32</v>
      </c>
      <c r="F69" t="s">
        <v>34</v>
      </c>
      <c r="G69" t="s">
        <v>74</v>
      </c>
      <c r="H69" t="s">
        <v>192</v>
      </c>
      <c r="I69" t="s">
        <v>76</v>
      </c>
      <c r="J69" t="s">
        <v>132</v>
      </c>
      <c r="K69">
        <v>5</v>
      </c>
      <c r="L69">
        <v>1008.19</v>
      </c>
      <c r="M69">
        <v>0.27</v>
      </c>
      <c r="N69">
        <v>4205.92</v>
      </c>
      <c r="O69">
        <v>1377.84</v>
      </c>
      <c r="P69">
        <v>53.22</v>
      </c>
      <c r="Q69" t="s">
        <v>78</v>
      </c>
      <c r="R69">
        <v>1</v>
      </c>
      <c r="S69" t="b">
        <v>0</v>
      </c>
      <c r="T69" t="s">
        <v>39</v>
      </c>
      <c r="U69">
        <v>4</v>
      </c>
    </row>
    <row r="70" spans="1:21" x14ac:dyDescent="0.25">
      <c r="A70" t="s">
        <v>299</v>
      </c>
      <c r="B70" s="1">
        <v>45234</v>
      </c>
      <c r="C70" t="s">
        <v>300</v>
      </c>
      <c r="D70" t="s">
        <v>301</v>
      </c>
      <c r="E70">
        <v>30</v>
      </c>
      <c r="F70" t="s">
        <v>34</v>
      </c>
      <c r="G70" t="s">
        <v>111</v>
      </c>
      <c r="H70" t="s">
        <v>112</v>
      </c>
      <c r="I70" t="s">
        <v>76</v>
      </c>
      <c r="J70" t="s">
        <v>77</v>
      </c>
      <c r="K70">
        <v>7</v>
      </c>
      <c r="L70">
        <v>2102.17</v>
      </c>
      <c r="M70">
        <v>0.13</v>
      </c>
      <c r="N70">
        <v>11565.64</v>
      </c>
      <c r="O70">
        <v>3358.13</v>
      </c>
      <c r="P70">
        <v>62.02</v>
      </c>
      <c r="Q70" t="s">
        <v>57</v>
      </c>
      <c r="S70" t="b">
        <v>0</v>
      </c>
      <c r="T70" t="s">
        <v>137</v>
      </c>
      <c r="U70">
        <v>8</v>
      </c>
    </row>
    <row r="71" spans="1:21" x14ac:dyDescent="0.25">
      <c r="A71" t="s">
        <v>302</v>
      </c>
      <c r="B71" s="1">
        <v>43869</v>
      </c>
      <c r="C71" t="s">
        <v>303</v>
      </c>
      <c r="D71" t="s">
        <v>304</v>
      </c>
      <c r="E71">
        <v>33</v>
      </c>
      <c r="F71" t="s">
        <v>24</v>
      </c>
      <c r="G71" t="s">
        <v>35</v>
      </c>
      <c r="H71" t="s">
        <v>106</v>
      </c>
      <c r="I71" t="s">
        <v>44</v>
      </c>
      <c r="J71" t="s">
        <v>117</v>
      </c>
      <c r="K71">
        <v>9</v>
      </c>
      <c r="L71">
        <v>22687.65</v>
      </c>
      <c r="M71">
        <v>0.33</v>
      </c>
      <c r="N71">
        <v>117568.37</v>
      </c>
      <c r="O71">
        <v>33050.92</v>
      </c>
      <c r="P71">
        <v>45.04</v>
      </c>
      <c r="Q71" t="s">
        <v>57</v>
      </c>
      <c r="S71" t="b">
        <v>0</v>
      </c>
      <c r="T71" t="s">
        <v>39</v>
      </c>
      <c r="U71">
        <v>2</v>
      </c>
    </row>
    <row r="72" spans="1:21" x14ac:dyDescent="0.25">
      <c r="A72" t="s">
        <v>305</v>
      </c>
      <c r="B72" s="1">
        <v>44217</v>
      </c>
      <c r="C72" t="s">
        <v>306</v>
      </c>
      <c r="D72" t="s">
        <v>307</v>
      </c>
      <c r="E72">
        <v>26</v>
      </c>
      <c r="F72" t="s">
        <v>24</v>
      </c>
      <c r="G72" t="s">
        <v>74</v>
      </c>
      <c r="H72" t="s">
        <v>101</v>
      </c>
      <c r="I72" t="s">
        <v>127</v>
      </c>
      <c r="J72" t="s">
        <v>308</v>
      </c>
      <c r="K72">
        <v>10</v>
      </c>
      <c r="L72">
        <v>57148.46</v>
      </c>
      <c r="M72">
        <v>0.06</v>
      </c>
      <c r="N72">
        <v>443615.41</v>
      </c>
      <c r="O72">
        <v>48368.13</v>
      </c>
      <c r="P72">
        <v>33.07</v>
      </c>
      <c r="Q72" t="s">
        <v>51</v>
      </c>
      <c r="R72">
        <v>1</v>
      </c>
      <c r="S72" t="b">
        <v>1</v>
      </c>
      <c r="T72" t="s">
        <v>30</v>
      </c>
    </row>
    <row r="73" spans="1:21" x14ac:dyDescent="0.25">
      <c r="A73" t="s">
        <v>309</v>
      </c>
      <c r="B73" s="1">
        <v>45072</v>
      </c>
      <c r="C73" t="s">
        <v>310</v>
      </c>
      <c r="D73" t="s">
        <v>311</v>
      </c>
      <c r="E73">
        <v>28</v>
      </c>
      <c r="F73" t="s">
        <v>34</v>
      </c>
      <c r="G73" t="s">
        <v>74</v>
      </c>
      <c r="H73" t="s">
        <v>192</v>
      </c>
      <c r="I73" t="s">
        <v>44</v>
      </c>
      <c r="J73" t="s">
        <v>186</v>
      </c>
      <c r="L73">
        <v>5493.74</v>
      </c>
      <c r="M73">
        <v>0.2</v>
      </c>
      <c r="N73">
        <v>6967.21</v>
      </c>
      <c r="O73">
        <v>1809.32</v>
      </c>
      <c r="P73">
        <v>49</v>
      </c>
      <c r="Q73" t="s">
        <v>70</v>
      </c>
      <c r="R73">
        <v>1</v>
      </c>
      <c r="S73" t="b">
        <v>0</v>
      </c>
      <c r="T73" t="s">
        <v>39</v>
      </c>
      <c r="U73">
        <v>5</v>
      </c>
    </row>
    <row r="74" spans="1:21" x14ac:dyDescent="0.25">
      <c r="A74" t="s">
        <v>312</v>
      </c>
      <c r="B74" s="1">
        <v>45204</v>
      </c>
      <c r="C74" t="s">
        <v>313</v>
      </c>
      <c r="D74" t="s">
        <v>314</v>
      </c>
      <c r="E74">
        <v>45</v>
      </c>
      <c r="F74" t="s">
        <v>24</v>
      </c>
      <c r="G74" t="s">
        <v>25</v>
      </c>
      <c r="H74" t="s">
        <v>26</v>
      </c>
      <c r="I74" t="s">
        <v>44</v>
      </c>
      <c r="J74" t="s">
        <v>45</v>
      </c>
      <c r="K74">
        <v>2</v>
      </c>
      <c r="L74">
        <v>7616.64</v>
      </c>
      <c r="M74">
        <v>0.34</v>
      </c>
      <c r="N74">
        <v>11304.13</v>
      </c>
      <c r="O74">
        <v>3661.21</v>
      </c>
      <c r="P74">
        <v>29.23</v>
      </c>
      <c r="Q74" t="s">
        <v>57</v>
      </c>
      <c r="R74">
        <v>4</v>
      </c>
      <c r="S74" t="b">
        <v>0</v>
      </c>
      <c r="T74" t="s">
        <v>39</v>
      </c>
      <c r="U74">
        <v>1</v>
      </c>
    </row>
    <row r="75" spans="1:21" x14ac:dyDescent="0.25">
      <c r="A75" t="s">
        <v>315</v>
      </c>
      <c r="B75" s="1">
        <v>44739</v>
      </c>
      <c r="C75" t="s">
        <v>316</v>
      </c>
      <c r="D75" t="s">
        <v>240</v>
      </c>
      <c r="E75">
        <v>21</v>
      </c>
      <c r="F75" t="s">
        <v>24</v>
      </c>
      <c r="G75" t="s">
        <v>111</v>
      </c>
      <c r="H75" t="s">
        <v>121</v>
      </c>
      <c r="I75" t="s">
        <v>44</v>
      </c>
      <c r="J75" t="s">
        <v>221</v>
      </c>
      <c r="K75">
        <v>8</v>
      </c>
      <c r="L75">
        <v>3549.62</v>
      </c>
      <c r="M75">
        <v>0.22</v>
      </c>
      <c r="N75">
        <v>30702.91</v>
      </c>
      <c r="O75">
        <v>10062.41</v>
      </c>
      <c r="P75">
        <v>77.819999999999993</v>
      </c>
      <c r="Q75" t="s">
        <v>51</v>
      </c>
      <c r="R75">
        <v>5</v>
      </c>
      <c r="S75" t="b">
        <v>1</v>
      </c>
      <c r="T75" t="s">
        <v>30</v>
      </c>
      <c r="U75">
        <v>5</v>
      </c>
    </row>
    <row r="76" spans="1:21" x14ac:dyDescent="0.25">
      <c r="A76" t="s">
        <v>317</v>
      </c>
      <c r="B76" s="1">
        <v>45167</v>
      </c>
      <c r="C76" t="s">
        <v>318</v>
      </c>
      <c r="D76" t="s">
        <v>319</v>
      </c>
      <c r="F76" t="s">
        <v>24</v>
      </c>
      <c r="G76" t="s">
        <v>82</v>
      </c>
      <c r="H76" t="s">
        <v>244</v>
      </c>
      <c r="I76" t="s">
        <v>127</v>
      </c>
      <c r="J76" t="s">
        <v>142</v>
      </c>
      <c r="K76">
        <v>3</v>
      </c>
      <c r="L76">
        <v>15632.25</v>
      </c>
      <c r="M76">
        <v>0.34</v>
      </c>
      <c r="N76">
        <v>44298.79</v>
      </c>
      <c r="O76">
        <v>4132.26</v>
      </c>
      <c r="P76">
        <v>65.5</v>
      </c>
      <c r="Q76" t="s">
        <v>78</v>
      </c>
      <c r="R76">
        <v>5</v>
      </c>
      <c r="S76" t="b">
        <v>0</v>
      </c>
      <c r="T76" t="s">
        <v>39</v>
      </c>
      <c r="U76">
        <v>1</v>
      </c>
    </row>
    <row r="77" spans="1:21" x14ac:dyDescent="0.25">
      <c r="A77" t="s">
        <v>320</v>
      </c>
      <c r="B77" s="1">
        <v>44808</v>
      </c>
      <c r="C77" t="s">
        <v>321</v>
      </c>
      <c r="D77" t="s">
        <v>181</v>
      </c>
      <c r="E77">
        <v>21</v>
      </c>
      <c r="F77" t="s">
        <v>68</v>
      </c>
      <c r="G77" t="s">
        <v>82</v>
      </c>
      <c r="H77" t="s">
        <v>126</v>
      </c>
      <c r="I77" t="s">
        <v>127</v>
      </c>
      <c r="J77" t="s">
        <v>142</v>
      </c>
      <c r="K77">
        <v>4</v>
      </c>
      <c r="L77">
        <v>41499.339999999997</v>
      </c>
      <c r="M77">
        <v>0</v>
      </c>
      <c r="N77">
        <v>175476.12</v>
      </c>
      <c r="O77">
        <v>19809.16</v>
      </c>
      <c r="P77">
        <v>73.44</v>
      </c>
      <c r="Q77" t="s">
        <v>29</v>
      </c>
      <c r="R77">
        <v>4</v>
      </c>
      <c r="S77" t="b">
        <v>0</v>
      </c>
      <c r="T77" t="s">
        <v>137</v>
      </c>
      <c r="U77">
        <v>1</v>
      </c>
    </row>
    <row r="78" spans="1:21" x14ac:dyDescent="0.25">
      <c r="A78" t="s">
        <v>322</v>
      </c>
      <c r="B78" s="1">
        <v>44408</v>
      </c>
      <c r="C78" t="s">
        <v>323</v>
      </c>
      <c r="D78" t="s">
        <v>324</v>
      </c>
      <c r="E78">
        <v>48</v>
      </c>
      <c r="F78" t="s">
        <v>24</v>
      </c>
      <c r="G78" t="s">
        <v>82</v>
      </c>
      <c r="H78" t="s">
        <v>244</v>
      </c>
      <c r="I78" t="s">
        <v>76</v>
      </c>
      <c r="J78" t="s">
        <v>89</v>
      </c>
      <c r="L78">
        <v>3288.5</v>
      </c>
      <c r="M78">
        <v>0.01</v>
      </c>
      <c r="N78">
        <v>4673.0200000000004</v>
      </c>
      <c r="O78">
        <v>1513.25</v>
      </c>
      <c r="P78">
        <v>103.27</v>
      </c>
      <c r="Q78" t="s">
        <v>64</v>
      </c>
      <c r="S78" t="b">
        <v>0</v>
      </c>
      <c r="T78" t="s">
        <v>39</v>
      </c>
      <c r="U78">
        <v>4</v>
      </c>
    </row>
    <row r="79" spans="1:21" x14ac:dyDescent="0.25">
      <c r="A79" t="s">
        <v>325</v>
      </c>
      <c r="B79" s="1">
        <v>45247</v>
      </c>
      <c r="C79" t="s">
        <v>326</v>
      </c>
      <c r="D79" t="s">
        <v>282</v>
      </c>
      <c r="E79">
        <v>43</v>
      </c>
      <c r="F79" t="s">
        <v>24</v>
      </c>
      <c r="G79" t="s">
        <v>74</v>
      </c>
      <c r="H79" t="s">
        <v>75</v>
      </c>
      <c r="I79" t="s">
        <v>146</v>
      </c>
      <c r="J79" t="s">
        <v>161</v>
      </c>
      <c r="K79">
        <v>4</v>
      </c>
      <c r="L79">
        <v>3010.43</v>
      </c>
      <c r="M79">
        <v>0.27</v>
      </c>
      <c r="N79">
        <v>8396.7900000000009</v>
      </c>
      <c r="O79">
        <v>1584.03</v>
      </c>
      <c r="P79">
        <v>51.24</v>
      </c>
      <c r="Q79" t="s">
        <v>64</v>
      </c>
      <c r="R79">
        <v>3</v>
      </c>
      <c r="S79" t="b">
        <v>0</v>
      </c>
      <c r="T79" t="s">
        <v>39</v>
      </c>
    </row>
    <row r="80" spans="1:21" x14ac:dyDescent="0.25">
      <c r="A80" t="s">
        <v>327</v>
      </c>
      <c r="B80" s="1">
        <v>43833</v>
      </c>
      <c r="C80" t="s">
        <v>328</v>
      </c>
      <c r="D80" t="s">
        <v>329</v>
      </c>
      <c r="E80">
        <v>23</v>
      </c>
      <c r="F80" t="s">
        <v>68</v>
      </c>
      <c r="G80" t="s">
        <v>111</v>
      </c>
      <c r="H80" t="s">
        <v>330</v>
      </c>
      <c r="I80" t="s">
        <v>44</v>
      </c>
      <c r="J80" t="s">
        <v>45</v>
      </c>
      <c r="K80">
        <v>8</v>
      </c>
      <c r="L80">
        <v>22523.15</v>
      </c>
      <c r="M80">
        <v>0.34</v>
      </c>
      <c r="N80">
        <v>95036.79</v>
      </c>
      <c r="O80">
        <v>29818.97</v>
      </c>
      <c r="P80">
        <v>65.72</v>
      </c>
      <c r="Q80" t="s">
        <v>51</v>
      </c>
      <c r="R80">
        <v>2</v>
      </c>
      <c r="S80" t="b">
        <v>0</v>
      </c>
      <c r="T80" t="s">
        <v>39</v>
      </c>
      <c r="U80">
        <v>5</v>
      </c>
    </row>
    <row r="81" spans="1:21" x14ac:dyDescent="0.25">
      <c r="A81" t="s">
        <v>331</v>
      </c>
      <c r="B81" s="1">
        <v>43852</v>
      </c>
      <c r="C81" t="s">
        <v>332</v>
      </c>
      <c r="D81" t="s">
        <v>333</v>
      </c>
      <c r="E81">
        <v>16</v>
      </c>
      <c r="F81" t="s">
        <v>24</v>
      </c>
      <c r="G81" t="s">
        <v>111</v>
      </c>
      <c r="H81" t="s">
        <v>121</v>
      </c>
      <c r="I81" t="s">
        <v>62</v>
      </c>
      <c r="J81" t="s">
        <v>283</v>
      </c>
      <c r="K81">
        <v>4</v>
      </c>
      <c r="L81">
        <v>363.32</v>
      </c>
      <c r="M81">
        <v>7.0000000000000007E-2</v>
      </c>
      <c r="N81">
        <v>1026.5</v>
      </c>
      <c r="O81">
        <v>410.28</v>
      </c>
      <c r="P81">
        <v>89.93</v>
      </c>
      <c r="Q81" t="s">
        <v>51</v>
      </c>
      <c r="R81">
        <v>5</v>
      </c>
      <c r="S81" t="b">
        <v>0</v>
      </c>
      <c r="T81" t="s">
        <v>137</v>
      </c>
      <c r="U81">
        <v>5</v>
      </c>
    </row>
    <row r="82" spans="1:21" x14ac:dyDescent="0.25">
      <c r="A82" t="s">
        <v>334</v>
      </c>
      <c r="B82" s="1">
        <v>45079</v>
      </c>
      <c r="C82" t="s">
        <v>335</v>
      </c>
      <c r="D82" t="s">
        <v>73</v>
      </c>
      <c r="E82">
        <v>34</v>
      </c>
      <c r="F82" t="s">
        <v>336</v>
      </c>
      <c r="G82" t="s">
        <v>35</v>
      </c>
      <c r="H82" t="s">
        <v>43</v>
      </c>
      <c r="I82" t="s">
        <v>44</v>
      </c>
      <c r="J82" t="s">
        <v>93</v>
      </c>
      <c r="K82">
        <v>3</v>
      </c>
      <c r="L82">
        <v>31229.73</v>
      </c>
      <c r="M82">
        <v>0.32</v>
      </c>
      <c r="N82">
        <v>100210.97</v>
      </c>
      <c r="O82">
        <v>34252.99</v>
      </c>
      <c r="P82">
        <v>53.79</v>
      </c>
      <c r="Q82" t="s">
        <v>51</v>
      </c>
      <c r="R82">
        <v>5</v>
      </c>
      <c r="S82" t="b">
        <v>0</v>
      </c>
      <c r="T82" t="s">
        <v>58</v>
      </c>
      <c r="U82">
        <v>3</v>
      </c>
    </row>
    <row r="83" spans="1:21" x14ac:dyDescent="0.25">
      <c r="A83" t="s">
        <v>337</v>
      </c>
      <c r="B83" s="1">
        <v>44794</v>
      </c>
      <c r="C83" t="s">
        <v>338</v>
      </c>
      <c r="D83" t="s">
        <v>339</v>
      </c>
      <c r="E83">
        <v>49</v>
      </c>
      <c r="F83" t="s">
        <v>68</v>
      </c>
      <c r="G83" t="s">
        <v>111</v>
      </c>
      <c r="H83" t="s">
        <v>141</v>
      </c>
      <c r="I83" t="s">
        <v>44</v>
      </c>
      <c r="J83" t="s">
        <v>117</v>
      </c>
      <c r="K83">
        <v>3</v>
      </c>
      <c r="L83">
        <v>25395.64</v>
      </c>
      <c r="M83">
        <v>0.3</v>
      </c>
      <c r="N83">
        <v>82667.820000000007</v>
      </c>
      <c r="O83">
        <v>28762.52</v>
      </c>
      <c r="P83">
        <v>86.28</v>
      </c>
      <c r="Q83" t="s">
        <v>78</v>
      </c>
      <c r="R83">
        <v>4</v>
      </c>
      <c r="S83" t="b">
        <v>0</v>
      </c>
      <c r="T83" t="s">
        <v>39</v>
      </c>
      <c r="U83">
        <v>5</v>
      </c>
    </row>
    <row r="84" spans="1:21" x14ac:dyDescent="0.25">
      <c r="A84" t="s">
        <v>340</v>
      </c>
      <c r="B84" s="1">
        <v>44308</v>
      </c>
      <c r="C84" t="s">
        <v>341</v>
      </c>
      <c r="D84" t="s">
        <v>342</v>
      </c>
      <c r="E84">
        <v>27</v>
      </c>
      <c r="F84" t="s">
        <v>34</v>
      </c>
      <c r="G84" t="s">
        <v>74</v>
      </c>
      <c r="H84" t="s">
        <v>192</v>
      </c>
      <c r="I84" t="s">
        <v>27</v>
      </c>
      <c r="J84" t="s">
        <v>97</v>
      </c>
      <c r="K84">
        <v>3</v>
      </c>
      <c r="L84">
        <v>457.68</v>
      </c>
      <c r="M84">
        <v>0.26</v>
      </c>
      <c r="N84">
        <v>1159.07</v>
      </c>
      <c r="O84">
        <v>84.35</v>
      </c>
      <c r="P84">
        <v>72.86</v>
      </c>
      <c r="Q84" t="s">
        <v>64</v>
      </c>
      <c r="R84">
        <v>3</v>
      </c>
      <c r="S84" t="b">
        <v>0</v>
      </c>
      <c r="T84" t="s">
        <v>197</v>
      </c>
      <c r="U84">
        <v>2</v>
      </c>
    </row>
    <row r="85" spans="1:21" x14ac:dyDescent="0.25">
      <c r="A85" t="s">
        <v>343</v>
      </c>
      <c r="B85" s="1">
        <v>45084</v>
      </c>
      <c r="C85" t="s">
        <v>344</v>
      </c>
      <c r="D85" t="s">
        <v>345</v>
      </c>
      <c r="E85">
        <v>31</v>
      </c>
      <c r="F85" t="s">
        <v>68</v>
      </c>
      <c r="G85" t="s">
        <v>111</v>
      </c>
      <c r="H85" t="s">
        <v>141</v>
      </c>
      <c r="I85" t="s">
        <v>62</v>
      </c>
      <c r="J85" t="s">
        <v>63</v>
      </c>
      <c r="K85">
        <v>1</v>
      </c>
      <c r="L85">
        <v>715.84</v>
      </c>
      <c r="M85">
        <v>0.24</v>
      </c>
      <c r="N85">
        <v>937.54</v>
      </c>
      <c r="O85">
        <v>470.99</v>
      </c>
      <c r="P85">
        <v>59.5</v>
      </c>
      <c r="Q85" t="s">
        <v>70</v>
      </c>
      <c r="R85">
        <v>2</v>
      </c>
      <c r="S85" t="b">
        <v>0</v>
      </c>
      <c r="T85" t="s">
        <v>39</v>
      </c>
      <c r="U85">
        <v>4</v>
      </c>
    </row>
    <row r="86" spans="1:21" x14ac:dyDescent="0.25">
      <c r="A86" t="s">
        <v>346</v>
      </c>
      <c r="B86" s="1">
        <v>45588</v>
      </c>
      <c r="C86" t="s">
        <v>347</v>
      </c>
      <c r="D86" t="s">
        <v>33</v>
      </c>
      <c r="F86" t="s">
        <v>68</v>
      </c>
      <c r="G86" t="s">
        <v>82</v>
      </c>
      <c r="H86" t="s">
        <v>126</v>
      </c>
      <c r="I86" t="s">
        <v>146</v>
      </c>
      <c r="J86" t="s">
        <v>161</v>
      </c>
      <c r="K86">
        <v>4</v>
      </c>
      <c r="L86">
        <v>9803</v>
      </c>
      <c r="M86">
        <v>0.33</v>
      </c>
      <c r="N86">
        <v>32120.84</v>
      </c>
      <c r="O86">
        <v>6215.4</v>
      </c>
      <c r="P86">
        <v>88.57</v>
      </c>
      <c r="Q86" t="s">
        <v>78</v>
      </c>
      <c r="R86">
        <v>4</v>
      </c>
      <c r="S86" t="b">
        <v>0</v>
      </c>
      <c r="T86" t="s">
        <v>84</v>
      </c>
      <c r="U86">
        <v>6</v>
      </c>
    </row>
    <row r="87" spans="1:21" x14ac:dyDescent="0.25">
      <c r="A87" t="s">
        <v>348</v>
      </c>
      <c r="B87" s="1">
        <v>44003</v>
      </c>
      <c r="C87" t="s">
        <v>349</v>
      </c>
      <c r="D87" t="s">
        <v>350</v>
      </c>
      <c r="E87">
        <v>37</v>
      </c>
      <c r="F87" t="s">
        <v>24</v>
      </c>
      <c r="G87" t="s">
        <v>111</v>
      </c>
      <c r="H87" t="s">
        <v>141</v>
      </c>
      <c r="I87" t="s">
        <v>127</v>
      </c>
      <c r="J87" t="s">
        <v>142</v>
      </c>
      <c r="K87">
        <v>5</v>
      </c>
      <c r="L87">
        <v>28892.57</v>
      </c>
      <c r="M87">
        <v>7.0000000000000007E-2</v>
      </c>
      <c r="N87">
        <v>205453.46</v>
      </c>
      <c r="O87">
        <v>25286.68</v>
      </c>
      <c r="P87">
        <v>84.72</v>
      </c>
      <c r="Q87" t="s">
        <v>29</v>
      </c>
      <c r="R87">
        <v>5</v>
      </c>
      <c r="S87" t="b">
        <v>0</v>
      </c>
      <c r="T87" t="s">
        <v>39</v>
      </c>
      <c r="U87">
        <v>6</v>
      </c>
    </row>
    <row r="88" spans="1:21" x14ac:dyDescent="0.25">
      <c r="A88" t="s">
        <v>351</v>
      </c>
      <c r="B88" s="1">
        <v>44606</v>
      </c>
      <c r="C88" t="s">
        <v>352</v>
      </c>
      <c r="D88" t="s">
        <v>227</v>
      </c>
      <c r="E88">
        <v>27</v>
      </c>
      <c r="F88" t="s">
        <v>34</v>
      </c>
      <c r="G88" t="s">
        <v>74</v>
      </c>
      <c r="H88" t="s">
        <v>101</v>
      </c>
      <c r="I88" t="s">
        <v>44</v>
      </c>
      <c r="J88" t="s">
        <v>93</v>
      </c>
      <c r="K88">
        <v>9</v>
      </c>
      <c r="L88">
        <v>14001.85</v>
      </c>
      <c r="M88">
        <v>0.05</v>
      </c>
      <c r="N88">
        <v>118164.26</v>
      </c>
      <c r="O88">
        <v>40660.47</v>
      </c>
      <c r="P88">
        <v>55.44</v>
      </c>
      <c r="Q88" t="s">
        <v>78</v>
      </c>
      <c r="R88">
        <v>1</v>
      </c>
      <c r="S88" t="b">
        <v>1</v>
      </c>
      <c r="T88" t="s">
        <v>30</v>
      </c>
      <c r="U88">
        <v>1</v>
      </c>
    </row>
    <row r="89" spans="1:21" x14ac:dyDescent="0.25">
      <c r="A89" t="s">
        <v>353</v>
      </c>
      <c r="B89" s="1">
        <v>44096</v>
      </c>
      <c r="C89" t="s">
        <v>354</v>
      </c>
      <c r="D89" t="s">
        <v>355</v>
      </c>
      <c r="E89">
        <v>38</v>
      </c>
      <c r="F89" t="s">
        <v>24</v>
      </c>
      <c r="G89" t="s">
        <v>25</v>
      </c>
      <c r="H89" t="s">
        <v>69</v>
      </c>
      <c r="I89" t="s">
        <v>44</v>
      </c>
      <c r="J89" t="s">
        <v>93</v>
      </c>
      <c r="K89">
        <v>8</v>
      </c>
      <c r="L89">
        <v>30292.85</v>
      </c>
      <c r="M89">
        <v>0.28999999999999998</v>
      </c>
      <c r="N89">
        <v>173004.24</v>
      </c>
      <c r="O89">
        <v>45465.04</v>
      </c>
      <c r="P89">
        <v>51.64</v>
      </c>
      <c r="Q89" t="s">
        <v>51</v>
      </c>
      <c r="S89" t="b">
        <v>0</v>
      </c>
      <c r="T89" t="s">
        <v>39</v>
      </c>
      <c r="U89">
        <v>5</v>
      </c>
    </row>
    <row r="90" spans="1:21" x14ac:dyDescent="0.25">
      <c r="A90" t="s">
        <v>356</v>
      </c>
      <c r="B90" s="1">
        <v>45568</v>
      </c>
      <c r="C90" t="s">
        <v>357</v>
      </c>
      <c r="D90" t="s">
        <v>358</v>
      </c>
      <c r="E90">
        <v>34</v>
      </c>
      <c r="F90" t="s">
        <v>34</v>
      </c>
      <c r="G90" t="s">
        <v>82</v>
      </c>
      <c r="H90" t="s">
        <v>293</v>
      </c>
      <c r="I90" t="s">
        <v>146</v>
      </c>
      <c r="J90" t="s">
        <v>217</v>
      </c>
      <c r="K90">
        <v>2</v>
      </c>
      <c r="L90">
        <v>2854.89</v>
      </c>
      <c r="M90">
        <v>0.06</v>
      </c>
      <c r="N90">
        <v>6360.16</v>
      </c>
      <c r="O90">
        <v>1203.75</v>
      </c>
      <c r="P90">
        <v>86.84</v>
      </c>
      <c r="Q90" t="s">
        <v>78</v>
      </c>
      <c r="R90">
        <v>3</v>
      </c>
      <c r="S90" t="b">
        <v>0</v>
      </c>
      <c r="T90" t="s">
        <v>39</v>
      </c>
      <c r="U90">
        <v>9</v>
      </c>
    </row>
    <row r="91" spans="1:21" x14ac:dyDescent="0.25">
      <c r="A91" t="s">
        <v>359</v>
      </c>
      <c r="B91" s="1">
        <v>45111</v>
      </c>
      <c r="C91" t="s">
        <v>360</v>
      </c>
      <c r="D91" t="s">
        <v>361</v>
      </c>
      <c r="E91">
        <v>10</v>
      </c>
      <c r="F91" t="s">
        <v>24</v>
      </c>
      <c r="G91" t="s">
        <v>111</v>
      </c>
      <c r="H91" t="s">
        <v>141</v>
      </c>
      <c r="I91" t="s">
        <v>76</v>
      </c>
      <c r="J91" t="s">
        <v>113</v>
      </c>
      <c r="K91">
        <v>9</v>
      </c>
      <c r="L91">
        <v>1340.2</v>
      </c>
      <c r="M91">
        <v>0.38</v>
      </c>
      <c r="N91">
        <v>12757.93</v>
      </c>
      <c r="O91">
        <v>3852.39</v>
      </c>
      <c r="P91">
        <v>105.03</v>
      </c>
      <c r="Q91" t="s">
        <v>64</v>
      </c>
      <c r="R91">
        <v>3</v>
      </c>
      <c r="S91" t="b">
        <v>0</v>
      </c>
      <c r="T91" t="s">
        <v>84</v>
      </c>
      <c r="U91">
        <v>4</v>
      </c>
    </row>
    <row r="92" spans="1:21" x14ac:dyDescent="0.25">
      <c r="A92" t="s">
        <v>362</v>
      </c>
      <c r="B92" s="1">
        <v>44115</v>
      </c>
      <c r="C92" t="s">
        <v>363</v>
      </c>
      <c r="D92" t="s">
        <v>364</v>
      </c>
      <c r="E92">
        <v>22</v>
      </c>
      <c r="F92" t="s">
        <v>68</v>
      </c>
      <c r="G92" t="s">
        <v>35</v>
      </c>
      <c r="H92" t="s">
        <v>43</v>
      </c>
      <c r="I92" t="s">
        <v>44</v>
      </c>
      <c r="J92" t="s">
        <v>186</v>
      </c>
      <c r="K92">
        <v>7</v>
      </c>
      <c r="L92">
        <v>34455.919999999998</v>
      </c>
      <c r="M92">
        <v>0.28000000000000003</v>
      </c>
      <c r="N92">
        <v>149044.85999999999</v>
      </c>
      <c r="O92">
        <v>39164.43</v>
      </c>
      <c r="P92">
        <v>54.2</v>
      </c>
      <c r="Q92" t="s">
        <v>29</v>
      </c>
      <c r="R92">
        <v>3</v>
      </c>
      <c r="S92" t="b">
        <v>0</v>
      </c>
      <c r="T92" t="s">
        <v>39</v>
      </c>
      <c r="U92">
        <v>7</v>
      </c>
    </row>
    <row r="93" spans="1:21" x14ac:dyDescent="0.25">
      <c r="A93" t="s">
        <v>365</v>
      </c>
      <c r="B93" s="1">
        <v>45163</v>
      </c>
      <c r="C93" t="s">
        <v>366</v>
      </c>
      <c r="D93" t="s">
        <v>319</v>
      </c>
      <c r="E93">
        <v>25</v>
      </c>
      <c r="F93" t="s">
        <v>68</v>
      </c>
      <c r="G93" t="s">
        <v>82</v>
      </c>
      <c r="H93" t="s">
        <v>244</v>
      </c>
      <c r="I93" t="s">
        <v>62</v>
      </c>
      <c r="J93" t="s">
        <v>63</v>
      </c>
      <c r="K93">
        <v>10</v>
      </c>
      <c r="L93">
        <v>755.47</v>
      </c>
      <c r="M93">
        <v>0.04</v>
      </c>
      <c r="N93">
        <v>10570.33</v>
      </c>
      <c r="O93">
        <v>4011.83</v>
      </c>
      <c r="P93">
        <v>94.06</v>
      </c>
      <c r="Q93" t="s">
        <v>70</v>
      </c>
      <c r="S93" t="b">
        <v>0</v>
      </c>
      <c r="T93" t="s">
        <v>84</v>
      </c>
      <c r="U93">
        <v>5</v>
      </c>
    </row>
    <row r="94" spans="1:21" x14ac:dyDescent="0.25">
      <c r="A94" t="s">
        <v>367</v>
      </c>
      <c r="B94" s="1">
        <v>44589</v>
      </c>
      <c r="C94" t="s">
        <v>368</v>
      </c>
      <c r="D94" t="s">
        <v>307</v>
      </c>
      <c r="E94">
        <v>42</v>
      </c>
      <c r="F94" t="s">
        <v>34</v>
      </c>
      <c r="G94" t="s">
        <v>74</v>
      </c>
      <c r="H94" t="s">
        <v>75</v>
      </c>
      <c r="I94" t="s">
        <v>146</v>
      </c>
      <c r="J94" t="s">
        <v>217</v>
      </c>
      <c r="K94">
        <v>10</v>
      </c>
      <c r="L94">
        <v>6054.48</v>
      </c>
      <c r="M94">
        <v>0.06</v>
      </c>
      <c r="N94">
        <v>48184.42</v>
      </c>
      <c r="O94">
        <v>9832.73</v>
      </c>
      <c r="P94">
        <v>59.24</v>
      </c>
      <c r="Q94" t="s">
        <v>70</v>
      </c>
      <c r="R94">
        <v>1</v>
      </c>
      <c r="S94" t="b">
        <v>1</v>
      </c>
      <c r="T94" t="s">
        <v>30</v>
      </c>
      <c r="U94">
        <v>6</v>
      </c>
    </row>
    <row r="95" spans="1:21" x14ac:dyDescent="0.25">
      <c r="A95" t="s">
        <v>369</v>
      </c>
      <c r="B95" s="1">
        <v>44440</v>
      </c>
      <c r="C95" t="s">
        <v>370</v>
      </c>
      <c r="D95" t="s">
        <v>371</v>
      </c>
      <c r="E95">
        <v>42</v>
      </c>
      <c r="F95" t="s">
        <v>34</v>
      </c>
      <c r="G95" t="s">
        <v>111</v>
      </c>
      <c r="H95" t="s">
        <v>330</v>
      </c>
      <c r="I95" t="s">
        <v>44</v>
      </c>
      <c r="J95" t="s">
        <v>221</v>
      </c>
      <c r="K95">
        <v>10</v>
      </c>
      <c r="L95">
        <v>8753.1200000000008</v>
      </c>
      <c r="M95">
        <v>0.28000000000000003</v>
      </c>
      <c r="N95">
        <v>73335.009999999995</v>
      </c>
      <c r="O95">
        <v>17930.25</v>
      </c>
      <c r="P95">
        <v>87.75</v>
      </c>
      <c r="Q95" t="s">
        <v>51</v>
      </c>
      <c r="R95">
        <v>5</v>
      </c>
      <c r="S95" t="b">
        <v>0</v>
      </c>
      <c r="T95" t="s">
        <v>39</v>
      </c>
      <c r="U95">
        <v>8</v>
      </c>
    </row>
    <row r="96" spans="1:21" x14ac:dyDescent="0.25">
      <c r="A96" t="s">
        <v>372</v>
      </c>
      <c r="B96" s="1">
        <v>44866</v>
      </c>
      <c r="C96" t="s">
        <v>373</v>
      </c>
      <c r="D96" t="s">
        <v>286</v>
      </c>
      <c r="E96">
        <v>29</v>
      </c>
      <c r="F96" t="s">
        <v>34</v>
      </c>
      <c r="G96" t="s">
        <v>25</v>
      </c>
      <c r="H96" t="s">
        <v>170</v>
      </c>
      <c r="I96" t="s">
        <v>62</v>
      </c>
      <c r="J96" t="s">
        <v>283</v>
      </c>
      <c r="K96">
        <v>4</v>
      </c>
      <c r="L96">
        <v>1320.32</v>
      </c>
      <c r="M96">
        <v>0.01</v>
      </c>
      <c r="N96">
        <v>4535.42</v>
      </c>
      <c r="O96">
        <v>950.65</v>
      </c>
      <c r="P96">
        <v>39.090000000000003</v>
      </c>
      <c r="Q96" t="s">
        <v>29</v>
      </c>
      <c r="R96">
        <v>3</v>
      </c>
      <c r="S96" t="b">
        <v>0</v>
      </c>
      <c r="T96" t="s">
        <v>39</v>
      </c>
      <c r="U96">
        <v>5</v>
      </c>
    </row>
    <row r="97" spans="1:21" x14ac:dyDescent="0.25">
      <c r="A97" t="s">
        <v>374</v>
      </c>
      <c r="B97" s="2">
        <v>44165</v>
      </c>
      <c r="C97" t="s">
        <v>375</v>
      </c>
      <c r="D97" t="s">
        <v>376</v>
      </c>
      <c r="E97">
        <v>33</v>
      </c>
      <c r="F97" t="s">
        <v>377</v>
      </c>
      <c r="G97" t="s">
        <v>35</v>
      </c>
      <c r="H97" t="s">
        <v>43</v>
      </c>
      <c r="I97" t="s">
        <v>62</v>
      </c>
      <c r="J97" t="s">
        <v>107</v>
      </c>
      <c r="K97">
        <v>8</v>
      </c>
      <c r="L97">
        <v>707.31</v>
      </c>
      <c r="M97">
        <v>0.15</v>
      </c>
      <c r="N97">
        <v>3730.16</v>
      </c>
      <c r="O97">
        <v>1635.73</v>
      </c>
      <c r="P97">
        <v>65.92</v>
      </c>
      <c r="Q97" t="s">
        <v>57</v>
      </c>
      <c r="R97">
        <v>4</v>
      </c>
      <c r="S97" t="b">
        <v>0</v>
      </c>
      <c r="T97" t="s">
        <v>39</v>
      </c>
      <c r="U97">
        <v>9</v>
      </c>
    </row>
    <row r="98" spans="1:21" x14ac:dyDescent="0.25">
      <c r="A98" t="s">
        <v>378</v>
      </c>
      <c r="B98" s="1">
        <v>45434</v>
      </c>
      <c r="C98" t="s">
        <v>379</v>
      </c>
      <c r="D98" t="s">
        <v>380</v>
      </c>
      <c r="F98" t="s">
        <v>34</v>
      </c>
      <c r="G98" t="s">
        <v>74</v>
      </c>
      <c r="H98" t="s">
        <v>136</v>
      </c>
      <c r="I98" t="s">
        <v>27</v>
      </c>
      <c r="J98" t="s">
        <v>97</v>
      </c>
      <c r="K98">
        <v>5</v>
      </c>
      <c r="L98">
        <v>309.97000000000003</v>
      </c>
      <c r="M98">
        <v>0.04</v>
      </c>
      <c r="N98">
        <v>2672.61</v>
      </c>
      <c r="O98">
        <v>214.05</v>
      </c>
      <c r="P98">
        <v>37.340000000000003</v>
      </c>
      <c r="Q98" t="s">
        <v>64</v>
      </c>
      <c r="R98">
        <v>5</v>
      </c>
      <c r="S98" t="b">
        <v>0</v>
      </c>
      <c r="T98" t="s">
        <v>137</v>
      </c>
      <c r="U98">
        <v>4</v>
      </c>
    </row>
    <row r="99" spans="1:21" x14ac:dyDescent="0.25">
      <c r="A99" t="s">
        <v>381</v>
      </c>
      <c r="B99" s="1">
        <v>44457</v>
      </c>
      <c r="C99" t="s">
        <v>382</v>
      </c>
      <c r="D99" t="s">
        <v>383</v>
      </c>
      <c r="E99">
        <v>42</v>
      </c>
      <c r="F99" t="s">
        <v>24</v>
      </c>
      <c r="G99" t="s">
        <v>82</v>
      </c>
      <c r="H99" t="s">
        <v>293</v>
      </c>
      <c r="I99" t="s">
        <v>146</v>
      </c>
      <c r="J99" t="s">
        <v>178</v>
      </c>
      <c r="K99">
        <v>8</v>
      </c>
      <c r="L99">
        <v>12223.45</v>
      </c>
      <c r="M99">
        <v>0.4</v>
      </c>
      <c r="N99">
        <v>62483.59</v>
      </c>
      <c r="O99">
        <v>10563.05</v>
      </c>
      <c r="P99">
        <v>68.510000000000005</v>
      </c>
      <c r="Q99" t="s">
        <v>57</v>
      </c>
      <c r="R99">
        <v>4</v>
      </c>
      <c r="S99" t="b">
        <v>0</v>
      </c>
      <c r="T99" t="s">
        <v>197</v>
      </c>
      <c r="U99">
        <v>7</v>
      </c>
    </row>
    <row r="100" spans="1:21" x14ac:dyDescent="0.25">
      <c r="A100" t="s">
        <v>384</v>
      </c>
      <c r="B100" s="1">
        <v>44885</v>
      </c>
      <c r="C100" t="s">
        <v>385</v>
      </c>
      <c r="D100" t="s">
        <v>386</v>
      </c>
      <c r="E100">
        <v>45</v>
      </c>
      <c r="F100" t="s">
        <v>24</v>
      </c>
      <c r="G100" t="s">
        <v>35</v>
      </c>
      <c r="H100" t="s">
        <v>43</v>
      </c>
      <c r="I100" t="s">
        <v>127</v>
      </c>
      <c r="J100" t="s">
        <v>128</v>
      </c>
      <c r="K100">
        <v>4</v>
      </c>
      <c r="L100">
        <v>73017.83</v>
      </c>
      <c r="M100">
        <v>0.22</v>
      </c>
      <c r="N100">
        <v>192150.99</v>
      </c>
      <c r="O100">
        <v>23288.67</v>
      </c>
      <c r="P100">
        <v>32.14</v>
      </c>
      <c r="Q100" t="s">
        <v>70</v>
      </c>
      <c r="R100">
        <v>3</v>
      </c>
      <c r="S100" t="b">
        <v>0</v>
      </c>
      <c r="T100" t="s">
        <v>39</v>
      </c>
      <c r="U100">
        <v>8</v>
      </c>
    </row>
    <row r="101" spans="1:21" x14ac:dyDescent="0.25">
      <c r="A101" t="s">
        <v>387</v>
      </c>
      <c r="B101" s="1">
        <v>43897</v>
      </c>
      <c r="C101" t="s">
        <v>388</v>
      </c>
      <c r="D101" t="s">
        <v>389</v>
      </c>
      <c r="E101">
        <v>35</v>
      </c>
      <c r="F101" t="s">
        <v>68</v>
      </c>
      <c r="G101" t="s">
        <v>82</v>
      </c>
      <c r="H101" t="s">
        <v>244</v>
      </c>
      <c r="I101" t="s">
        <v>44</v>
      </c>
      <c r="J101" t="s">
        <v>221</v>
      </c>
      <c r="K101">
        <v>8</v>
      </c>
      <c r="L101">
        <v>25624.31</v>
      </c>
      <c r="M101">
        <v>0.12</v>
      </c>
      <c r="N101">
        <v>188109.47</v>
      </c>
      <c r="O101">
        <v>45753.79</v>
      </c>
      <c r="P101">
        <v>65.63</v>
      </c>
      <c r="Q101" t="s">
        <v>70</v>
      </c>
      <c r="R101">
        <v>1</v>
      </c>
      <c r="S101" t="b">
        <v>0</v>
      </c>
      <c r="T101" t="s">
        <v>39</v>
      </c>
      <c r="U101">
        <v>3</v>
      </c>
    </row>
    <row r="102" spans="1:21" x14ac:dyDescent="0.25">
      <c r="A102" t="s">
        <v>390</v>
      </c>
      <c r="B102" s="1">
        <v>44221</v>
      </c>
      <c r="C102" t="s">
        <v>391</v>
      </c>
      <c r="D102" t="s">
        <v>392</v>
      </c>
      <c r="E102">
        <v>49</v>
      </c>
      <c r="F102" t="s">
        <v>393</v>
      </c>
      <c r="G102" t="s">
        <v>25</v>
      </c>
      <c r="H102" t="s">
        <v>55</v>
      </c>
      <c r="I102" t="s">
        <v>37</v>
      </c>
      <c r="J102" t="s">
        <v>182</v>
      </c>
      <c r="K102">
        <v>4</v>
      </c>
      <c r="L102">
        <v>521.44000000000005</v>
      </c>
      <c r="M102">
        <v>0.14000000000000001</v>
      </c>
      <c r="N102">
        <v>1538.13</v>
      </c>
      <c r="O102">
        <v>492.45</v>
      </c>
      <c r="P102">
        <v>50.42</v>
      </c>
      <c r="Q102" t="s">
        <v>78</v>
      </c>
      <c r="R102">
        <v>1</v>
      </c>
      <c r="S102" t="b">
        <v>0</v>
      </c>
      <c r="T102" t="s">
        <v>58</v>
      </c>
      <c r="U102">
        <v>10</v>
      </c>
    </row>
    <row r="103" spans="1:21" x14ac:dyDescent="0.25">
      <c r="A103" t="s">
        <v>394</v>
      </c>
      <c r="B103" s="1">
        <v>45306</v>
      </c>
      <c r="C103" t="s">
        <v>395</v>
      </c>
      <c r="D103" t="s">
        <v>61</v>
      </c>
      <c r="E103">
        <v>41</v>
      </c>
      <c r="F103" t="s">
        <v>24</v>
      </c>
      <c r="G103" t="s">
        <v>25</v>
      </c>
      <c r="H103" t="s">
        <v>26</v>
      </c>
      <c r="I103" t="s">
        <v>76</v>
      </c>
      <c r="J103" t="s">
        <v>77</v>
      </c>
      <c r="K103">
        <v>6</v>
      </c>
      <c r="L103">
        <v>3871.22</v>
      </c>
      <c r="M103">
        <v>0.33</v>
      </c>
      <c r="N103">
        <v>16031.48</v>
      </c>
      <c r="O103">
        <v>5072.13</v>
      </c>
      <c r="P103">
        <v>43.12</v>
      </c>
      <c r="Q103" t="s">
        <v>29</v>
      </c>
      <c r="R103">
        <v>4</v>
      </c>
      <c r="S103" t="b">
        <v>0</v>
      </c>
      <c r="T103" t="s">
        <v>39</v>
      </c>
      <c r="U103">
        <v>3</v>
      </c>
    </row>
    <row r="104" spans="1:21" x14ac:dyDescent="0.25">
      <c r="A104" t="s">
        <v>396</v>
      </c>
      <c r="B104" s="1">
        <v>45070</v>
      </c>
      <c r="C104" t="s">
        <v>397</v>
      </c>
      <c r="D104" t="s">
        <v>319</v>
      </c>
      <c r="E104">
        <v>24</v>
      </c>
      <c r="F104" t="s">
        <v>24</v>
      </c>
      <c r="G104" t="s">
        <v>35</v>
      </c>
      <c r="H104" t="s">
        <v>36</v>
      </c>
      <c r="I104" t="s">
        <v>62</v>
      </c>
      <c r="J104" t="s">
        <v>63</v>
      </c>
      <c r="K104">
        <v>8</v>
      </c>
      <c r="L104">
        <v>579.77</v>
      </c>
      <c r="M104">
        <v>0.36</v>
      </c>
      <c r="N104">
        <v>3954.73</v>
      </c>
      <c r="O104">
        <v>2230.94</v>
      </c>
      <c r="P104">
        <v>42.6</v>
      </c>
      <c r="Q104" t="s">
        <v>29</v>
      </c>
      <c r="R104">
        <v>3</v>
      </c>
      <c r="S104" t="b">
        <v>0</v>
      </c>
      <c r="T104" t="s">
        <v>39</v>
      </c>
      <c r="U104">
        <v>7</v>
      </c>
    </row>
    <row r="105" spans="1:21" x14ac:dyDescent="0.25">
      <c r="A105" t="s">
        <v>398</v>
      </c>
      <c r="B105" s="1">
        <v>44290</v>
      </c>
      <c r="C105" t="s">
        <v>399</v>
      </c>
      <c r="D105" t="s">
        <v>131</v>
      </c>
      <c r="E105">
        <v>26</v>
      </c>
      <c r="F105" t="s">
        <v>34</v>
      </c>
      <c r="G105" t="s">
        <v>74</v>
      </c>
      <c r="H105" t="s">
        <v>75</v>
      </c>
      <c r="I105" t="s">
        <v>27</v>
      </c>
      <c r="J105" t="s">
        <v>56</v>
      </c>
      <c r="K105">
        <v>1</v>
      </c>
      <c r="L105">
        <v>116.68</v>
      </c>
      <c r="M105">
        <v>0.06</v>
      </c>
      <c r="N105">
        <v>118.23</v>
      </c>
      <c r="O105">
        <v>9.75</v>
      </c>
      <c r="P105">
        <v>47.55</v>
      </c>
      <c r="Q105" t="s">
        <v>70</v>
      </c>
      <c r="R105">
        <v>1</v>
      </c>
      <c r="S105" t="b">
        <v>0</v>
      </c>
      <c r="T105" t="s">
        <v>39</v>
      </c>
      <c r="U105">
        <v>8</v>
      </c>
    </row>
    <row r="106" spans="1:21" x14ac:dyDescent="0.25">
      <c r="A106" t="s">
        <v>400</v>
      </c>
      <c r="B106" t="s">
        <v>401</v>
      </c>
      <c r="C106" t="s">
        <v>402</v>
      </c>
      <c r="D106" t="s">
        <v>240</v>
      </c>
      <c r="F106" t="s">
        <v>24</v>
      </c>
      <c r="G106" t="s">
        <v>74</v>
      </c>
      <c r="H106" t="s">
        <v>136</v>
      </c>
      <c r="I106" t="s">
        <v>27</v>
      </c>
      <c r="J106" t="s">
        <v>403</v>
      </c>
      <c r="K106">
        <v>4</v>
      </c>
      <c r="L106">
        <v>161.52000000000001</v>
      </c>
      <c r="M106">
        <v>0.17</v>
      </c>
      <c r="N106">
        <v>815.36</v>
      </c>
      <c r="O106">
        <v>66.150000000000006</v>
      </c>
      <c r="P106">
        <v>45.84</v>
      </c>
      <c r="Q106" t="s">
        <v>57</v>
      </c>
      <c r="R106">
        <v>4</v>
      </c>
      <c r="S106" t="b">
        <v>0</v>
      </c>
      <c r="T106" t="s">
        <v>84</v>
      </c>
      <c r="U106">
        <v>8</v>
      </c>
    </row>
    <row r="107" spans="1:21" x14ac:dyDescent="0.25">
      <c r="A107" t="s">
        <v>404</v>
      </c>
      <c r="B107" s="1">
        <v>44322</v>
      </c>
      <c r="C107" t="s">
        <v>405</v>
      </c>
      <c r="D107" t="s">
        <v>406</v>
      </c>
      <c r="E107">
        <v>33</v>
      </c>
      <c r="F107" t="s">
        <v>24</v>
      </c>
      <c r="G107" t="s">
        <v>35</v>
      </c>
      <c r="H107" t="s">
        <v>106</v>
      </c>
      <c r="I107" t="s">
        <v>62</v>
      </c>
      <c r="J107" t="s">
        <v>283</v>
      </c>
      <c r="K107">
        <v>7</v>
      </c>
      <c r="L107">
        <v>1042.98</v>
      </c>
      <c r="M107">
        <v>0.3</v>
      </c>
      <c r="N107">
        <v>7120.16</v>
      </c>
      <c r="O107">
        <v>2589.16</v>
      </c>
      <c r="P107">
        <v>61.15</v>
      </c>
      <c r="Q107" t="s">
        <v>29</v>
      </c>
      <c r="R107">
        <v>2</v>
      </c>
      <c r="S107" t="b">
        <v>1</v>
      </c>
      <c r="T107" t="s">
        <v>30</v>
      </c>
      <c r="U107">
        <v>4</v>
      </c>
    </row>
    <row r="108" spans="1:21" x14ac:dyDescent="0.25">
      <c r="A108" t="s">
        <v>407</v>
      </c>
      <c r="B108" s="1">
        <v>44257</v>
      </c>
      <c r="C108" t="s">
        <v>408</v>
      </c>
      <c r="D108" t="s">
        <v>409</v>
      </c>
      <c r="E108">
        <v>14</v>
      </c>
      <c r="F108" t="s">
        <v>68</v>
      </c>
      <c r="G108" t="s">
        <v>25</v>
      </c>
      <c r="H108" t="s">
        <v>170</v>
      </c>
      <c r="I108" t="s">
        <v>76</v>
      </c>
      <c r="J108" t="s">
        <v>207</v>
      </c>
      <c r="K108">
        <v>3</v>
      </c>
      <c r="L108">
        <v>3314.25</v>
      </c>
      <c r="M108">
        <v>0.1</v>
      </c>
      <c r="N108">
        <v>9673.58</v>
      </c>
      <c r="O108">
        <v>3783</v>
      </c>
      <c r="P108">
        <v>52.17</v>
      </c>
      <c r="Q108" t="s">
        <v>78</v>
      </c>
      <c r="S108" t="b">
        <v>0</v>
      </c>
      <c r="T108" t="s">
        <v>137</v>
      </c>
      <c r="U108">
        <v>8</v>
      </c>
    </row>
    <row r="109" spans="1:21" x14ac:dyDescent="0.25">
      <c r="A109" t="s">
        <v>410</v>
      </c>
      <c r="B109" s="1">
        <v>45458</v>
      </c>
      <c r="C109" t="s">
        <v>411</v>
      </c>
      <c r="D109" t="s">
        <v>412</v>
      </c>
      <c r="E109">
        <v>11</v>
      </c>
      <c r="F109" t="s">
        <v>34</v>
      </c>
      <c r="G109" t="s">
        <v>82</v>
      </c>
      <c r="H109" t="s">
        <v>83</v>
      </c>
      <c r="I109" t="s">
        <v>127</v>
      </c>
      <c r="J109" t="s">
        <v>128</v>
      </c>
      <c r="K109">
        <v>3</v>
      </c>
      <c r="L109">
        <v>48747.69</v>
      </c>
      <c r="M109">
        <v>0.28999999999999998</v>
      </c>
      <c r="N109">
        <v>172382.02</v>
      </c>
      <c r="O109">
        <v>22319.7</v>
      </c>
      <c r="P109">
        <v>42.24</v>
      </c>
      <c r="Q109" t="s">
        <v>57</v>
      </c>
      <c r="R109">
        <v>5</v>
      </c>
      <c r="S109" t="b">
        <v>0</v>
      </c>
      <c r="T109" t="s">
        <v>39</v>
      </c>
      <c r="U109">
        <v>6</v>
      </c>
    </row>
    <row r="110" spans="1:21" x14ac:dyDescent="0.25">
      <c r="A110" t="s">
        <v>413</v>
      </c>
      <c r="B110" s="1">
        <v>44909</v>
      </c>
      <c r="C110" t="s">
        <v>414</v>
      </c>
      <c r="D110" t="s">
        <v>415</v>
      </c>
      <c r="E110">
        <v>12</v>
      </c>
      <c r="F110" t="s">
        <v>34</v>
      </c>
      <c r="G110" t="s">
        <v>35</v>
      </c>
      <c r="H110" t="s">
        <v>49</v>
      </c>
      <c r="I110" t="s">
        <v>62</v>
      </c>
      <c r="J110" t="s">
        <v>107</v>
      </c>
      <c r="K110">
        <v>9</v>
      </c>
      <c r="L110">
        <v>1471.74</v>
      </c>
      <c r="M110">
        <v>0.05</v>
      </c>
      <c r="N110">
        <v>10167.9</v>
      </c>
      <c r="O110">
        <v>5411.76</v>
      </c>
      <c r="P110">
        <v>50.89</v>
      </c>
      <c r="Q110" t="s">
        <v>64</v>
      </c>
      <c r="R110">
        <v>4</v>
      </c>
      <c r="S110" t="b">
        <v>0</v>
      </c>
      <c r="T110" t="s">
        <v>39</v>
      </c>
      <c r="U110">
        <v>7</v>
      </c>
    </row>
    <row r="111" spans="1:21" x14ac:dyDescent="0.25">
      <c r="A111" t="s">
        <v>416</v>
      </c>
      <c r="B111" s="1">
        <v>45032</v>
      </c>
      <c r="C111" t="s">
        <v>417</v>
      </c>
      <c r="D111" t="s">
        <v>418</v>
      </c>
      <c r="E111">
        <v>36</v>
      </c>
      <c r="F111" t="s">
        <v>34</v>
      </c>
      <c r="G111" t="s">
        <v>35</v>
      </c>
      <c r="H111" t="s">
        <v>43</v>
      </c>
      <c r="I111" t="s">
        <v>127</v>
      </c>
      <c r="J111" t="s">
        <v>171</v>
      </c>
      <c r="K111">
        <v>8</v>
      </c>
      <c r="L111">
        <v>27632.84</v>
      </c>
      <c r="M111">
        <v>0.08</v>
      </c>
      <c r="N111">
        <v>295286.40999999997</v>
      </c>
      <c r="O111">
        <v>33436.120000000003</v>
      </c>
      <c r="P111">
        <v>20.29</v>
      </c>
      <c r="Q111" t="s">
        <v>57</v>
      </c>
      <c r="R111">
        <v>3</v>
      </c>
      <c r="S111" t="b">
        <v>0</v>
      </c>
      <c r="T111" t="s">
        <v>39</v>
      </c>
      <c r="U111">
        <v>7</v>
      </c>
    </row>
    <row r="112" spans="1:21" x14ac:dyDescent="0.25">
      <c r="A112" t="s">
        <v>419</v>
      </c>
      <c r="B112" s="1">
        <v>44324</v>
      </c>
      <c r="C112" t="s">
        <v>420</v>
      </c>
      <c r="D112" t="s">
        <v>421</v>
      </c>
      <c r="E112">
        <v>37</v>
      </c>
      <c r="F112" t="s">
        <v>24</v>
      </c>
      <c r="G112" t="s">
        <v>35</v>
      </c>
      <c r="H112" t="s">
        <v>36</v>
      </c>
      <c r="I112" t="s">
        <v>146</v>
      </c>
      <c r="J112" t="s">
        <v>276</v>
      </c>
      <c r="K112">
        <v>7</v>
      </c>
      <c r="L112">
        <v>11542.97</v>
      </c>
      <c r="M112">
        <v>0.16</v>
      </c>
      <c r="N112">
        <v>97177.38</v>
      </c>
      <c r="O112">
        <v>24424.83</v>
      </c>
      <c r="P112">
        <v>53.27</v>
      </c>
      <c r="Q112" t="s">
        <v>51</v>
      </c>
      <c r="R112">
        <v>1</v>
      </c>
      <c r="S112" t="b">
        <v>1</v>
      </c>
      <c r="T112" t="s">
        <v>30</v>
      </c>
      <c r="U112">
        <v>7</v>
      </c>
    </row>
    <row r="113" spans="1:21" x14ac:dyDescent="0.25">
      <c r="A113" t="s">
        <v>422</v>
      </c>
      <c r="B113" s="1">
        <v>44045</v>
      </c>
      <c r="C113" t="s">
        <v>423</v>
      </c>
      <c r="D113" t="s">
        <v>415</v>
      </c>
      <c r="E113">
        <v>34</v>
      </c>
      <c r="F113" t="s">
        <v>24</v>
      </c>
      <c r="G113" t="s">
        <v>35</v>
      </c>
      <c r="H113" t="s">
        <v>106</v>
      </c>
      <c r="I113" t="s">
        <v>62</v>
      </c>
      <c r="J113" t="s">
        <v>107</v>
      </c>
      <c r="K113">
        <v>8</v>
      </c>
      <c r="L113">
        <v>1325.02</v>
      </c>
      <c r="M113">
        <v>0.09</v>
      </c>
      <c r="N113">
        <v>8717.89</v>
      </c>
      <c r="O113">
        <v>3265.49</v>
      </c>
      <c r="P113">
        <v>41.67</v>
      </c>
      <c r="Q113" t="s">
        <v>29</v>
      </c>
      <c r="R113">
        <v>2</v>
      </c>
      <c r="S113" t="b">
        <v>0</v>
      </c>
      <c r="T113" t="s">
        <v>84</v>
      </c>
      <c r="U113">
        <v>5</v>
      </c>
    </row>
    <row r="114" spans="1:21" x14ac:dyDescent="0.25">
      <c r="A114" t="s">
        <v>424</v>
      </c>
      <c r="B114" s="1">
        <v>45485</v>
      </c>
      <c r="C114" t="s">
        <v>425</v>
      </c>
      <c r="D114" t="s">
        <v>426</v>
      </c>
      <c r="E114">
        <v>50</v>
      </c>
      <c r="F114" t="s">
        <v>24</v>
      </c>
      <c r="G114" t="s">
        <v>111</v>
      </c>
      <c r="H114" t="s">
        <v>330</v>
      </c>
      <c r="I114" t="s">
        <v>27</v>
      </c>
      <c r="J114" t="s">
        <v>28</v>
      </c>
      <c r="K114">
        <v>-1</v>
      </c>
      <c r="L114">
        <v>84.21</v>
      </c>
      <c r="M114">
        <v>0.13</v>
      </c>
      <c r="N114">
        <v>125.78</v>
      </c>
      <c r="O114">
        <v>8.9</v>
      </c>
      <c r="P114">
        <v>47.91</v>
      </c>
      <c r="Q114" t="s">
        <v>64</v>
      </c>
      <c r="R114">
        <v>4</v>
      </c>
      <c r="S114" t="b">
        <v>0</v>
      </c>
      <c r="T114" t="s">
        <v>39</v>
      </c>
      <c r="U114">
        <v>2</v>
      </c>
    </row>
    <row r="115" spans="1:21" x14ac:dyDescent="0.25">
      <c r="A115" t="s">
        <v>427</v>
      </c>
      <c r="B115" s="1">
        <v>45078</v>
      </c>
      <c r="C115" t="s">
        <v>428</v>
      </c>
      <c r="D115" t="s">
        <v>429</v>
      </c>
      <c r="E115">
        <v>34</v>
      </c>
      <c r="F115" t="s">
        <v>34</v>
      </c>
      <c r="G115" t="s">
        <v>82</v>
      </c>
      <c r="H115" t="s">
        <v>126</v>
      </c>
      <c r="I115" t="s">
        <v>146</v>
      </c>
      <c r="J115" t="s">
        <v>161</v>
      </c>
      <c r="K115">
        <v>6</v>
      </c>
      <c r="L115">
        <v>5611.57</v>
      </c>
      <c r="M115">
        <v>0.2</v>
      </c>
      <c r="N115">
        <v>37888.42</v>
      </c>
      <c r="O115">
        <v>6107.6</v>
      </c>
      <c r="P115">
        <v>97.42</v>
      </c>
      <c r="Q115" t="s">
        <v>70</v>
      </c>
      <c r="R115">
        <v>5</v>
      </c>
      <c r="S115" t="b">
        <v>0</v>
      </c>
      <c r="T115" t="s">
        <v>39</v>
      </c>
      <c r="U115">
        <v>2</v>
      </c>
    </row>
    <row r="116" spans="1:21" x14ac:dyDescent="0.25">
      <c r="A116" t="s">
        <v>430</v>
      </c>
      <c r="B116" s="1">
        <v>45276</v>
      </c>
      <c r="C116" t="s">
        <v>431</v>
      </c>
      <c r="D116" t="s">
        <v>432</v>
      </c>
      <c r="E116">
        <v>45</v>
      </c>
      <c r="F116" t="s">
        <v>68</v>
      </c>
      <c r="G116" t="s">
        <v>25</v>
      </c>
      <c r="H116" t="s">
        <v>26</v>
      </c>
      <c r="I116" t="s">
        <v>27</v>
      </c>
      <c r="J116" t="s">
        <v>433</v>
      </c>
      <c r="K116">
        <v>9</v>
      </c>
      <c r="L116">
        <v>312.52999999999997</v>
      </c>
      <c r="M116">
        <v>0.35</v>
      </c>
      <c r="N116">
        <v>1437</v>
      </c>
      <c r="O116">
        <v>155.72999999999999</v>
      </c>
      <c r="P116">
        <v>48.28</v>
      </c>
      <c r="Q116" t="s">
        <v>64</v>
      </c>
      <c r="R116">
        <v>4</v>
      </c>
      <c r="S116" t="b">
        <v>0</v>
      </c>
      <c r="T116" t="s">
        <v>137</v>
      </c>
      <c r="U116">
        <v>5</v>
      </c>
    </row>
    <row r="117" spans="1:21" x14ac:dyDescent="0.25">
      <c r="A117" t="s">
        <v>434</v>
      </c>
      <c r="B117" s="1">
        <v>45647</v>
      </c>
      <c r="C117" t="s">
        <v>435</v>
      </c>
      <c r="D117" t="s">
        <v>436</v>
      </c>
      <c r="E117">
        <v>49</v>
      </c>
      <c r="F117" t="s">
        <v>437</v>
      </c>
      <c r="G117" t="s">
        <v>111</v>
      </c>
      <c r="H117" t="s">
        <v>121</v>
      </c>
      <c r="I117" t="s">
        <v>146</v>
      </c>
      <c r="J117" t="s">
        <v>147</v>
      </c>
      <c r="K117">
        <v>2</v>
      </c>
      <c r="L117">
        <v>13057.02</v>
      </c>
      <c r="M117">
        <v>0.35</v>
      </c>
      <c r="N117">
        <v>14206.67</v>
      </c>
      <c r="O117">
        <v>3578.76</v>
      </c>
      <c r="P117">
        <v>69.31</v>
      </c>
      <c r="Q117" t="s">
        <v>70</v>
      </c>
      <c r="R117">
        <v>5</v>
      </c>
      <c r="S117" t="b">
        <v>0</v>
      </c>
      <c r="T117" t="s">
        <v>39</v>
      </c>
      <c r="U117">
        <v>10</v>
      </c>
    </row>
    <row r="118" spans="1:21" x14ac:dyDescent="0.25">
      <c r="A118" t="s">
        <v>438</v>
      </c>
      <c r="B118" s="1">
        <v>45047</v>
      </c>
      <c r="C118" t="s">
        <v>439</v>
      </c>
      <c r="D118" t="s">
        <v>440</v>
      </c>
      <c r="E118">
        <v>31</v>
      </c>
      <c r="F118" t="s">
        <v>34</v>
      </c>
      <c r="G118" t="s">
        <v>111</v>
      </c>
      <c r="H118" t="s">
        <v>330</v>
      </c>
      <c r="I118" t="s">
        <v>76</v>
      </c>
      <c r="J118" t="s">
        <v>77</v>
      </c>
      <c r="K118">
        <v>7</v>
      </c>
      <c r="L118">
        <v>3482.32</v>
      </c>
      <c r="M118">
        <v>0.35</v>
      </c>
      <c r="N118">
        <v>26908.32</v>
      </c>
      <c r="O118">
        <v>8716.81</v>
      </c>
      <c r="P118">
        <v>68.92</v>
      </c>
      <c r="Q118" t="s">
        <v>78</v>
      </c>
      <c r="R118">
        <v>4</v>
      </c>
      <c r="S118" t="b">
        <v>0</v>
      </c>
      <c r="T118" t="s">
        <v>39</v>
      </c>
      <c r="U118">
        <v>7</v>
      </c>
    </row>
    <row r="119" spans="1:21" x14ac:dyDescent="0.25">
      <c r="A119" t="s">
        <v>441</v>
      </c>
      <c r="B119" s="1">
        <v>44244</v>
      </c>
      <c r="C119" t="s">
        <v>442</v>
      </c>
      <c r="D119" t="s">
        <v>443</v>
      </c>
      <c r="E119">
        <v>48</v>
      </c>
      <c r="F119" t="s">
        <v>34</v>
      </c>
      <c r="G119" t="s">
        <v>25</v>
      </c>
      <c r="H119" t="s">
        <v>170</v>
      </c>
      <c r="I119" t="s">
        <v>146</v>
      </c>
      <c r="J119" t="s">
        <v>276</v>
      </c>
      <c r="K119">
        <v>3</v>
      </c>
      <c r="L119">
        <v>11359.59</v>
      </c>
      <c r="M119">
        <v>0.01</v>
      </c>
      <c r="N119">
        <v>30752.81</v>
      </c>
      <c r="O119">
        <v>7374.96</v>
      </c>
      <c r="P119">
        <v>41.65</v>
      </c>
      <c r="Q119" t="s">
        <v>29</v>
      </c>
      <c r="R119">
        <v>1</v>
      </c>
      <c r="S119" t="b">
        <v>0</v>
      </c>
      <c r="T119" t="s">
        <v>39</v>
      </c>
      <c r="U119">
        <v>8</v>
      </c>
    </row>
    <row r="120" spans="1:21" x14ac:dyDescent="0.25">
      <c r="A120" t="s">
        <v>444</v>
      </c>
      <c r="B120" s="1">
        <v>44175</v>
      </c>
      <c r="C120" t="s">
        <v>445</v>
      </c>
      <c r="D120" t="s">
        <v>446</v>
      </c>
      <c r="E120">
        <v>28</v>
      </c>
      <c r="F120" t="s">
        <v>24</v>
      </c>
      <c r="G120" t="s">
        <v>25</v>
      </c>
      <c r="H120" t="s">
        <v>55</v>
      </c>
      <c r="I120" t="s">
        <v>146</v>
      </c>
      <c r="J120" t="s">
        <v>217</v>
      </c>
      <c r="K120">
        <v>5</v>
      </c>
      <c r="L120">
        <v>5242.7700000000004</v>
      </c>
      <c r="M120">
        <v>0.31</v>
      </c>
      <c r="N120">
        <v>13993.35</v>
      </c>
      <c r="O120">
        <v>2992.91</v>
      </c>
      <c r="P120">
        <v>74.58</v>
      </c>
      <c r="Q120" t="s">
        <v>51</v>
      </c>
      <c r="R120">
        <v>1</v>
      </c>
      <c r="S120" t="b">
        <v>1</v>
      </c>
      <c r="T120" t="s">
        <v>30</v>
      </c>
      <c r="U120">
        <v>5</v>
      </c>
    </row>
    <row r="121" spans="1:21" x14ac:dyDescent="0.25">
      <c r="A121" t="s">
        <v>447</v>
      </c>
      <c r="B121" s="1">
        <v>43864</v>
      </c>
      <c r="C121" t="s">
        <v>448</v>
      </c>
      <c r="D121" t="s">
        <v>449</v>
      </c>
      <c r="E121">
        <v>29</v>
      </c>
      <c r="F121" t="s">
        <v>68</v>
      </c>
      <c r="G121" t="s">
        <v>35</v>
      </c>
      <c r="H121" t="s">
        <v>49</v>
      </c>
      <c r="I121" t="s">
        <v>44</v>
      </c>
      <c r="J121" t="s">
        <v>117</v>
      </c>
      <c r="K121">
        <v>10</v>
      </c>
      <c r="L121">
        <v>9468.07</v>
      </c>
      <c r="M121">
        <v>0.32</v>
      </c>
      <c r="N121">
        <v>57174.239999999998</v>
      </c>
      <c r="O121">
        <v>15202.22</v>
      </c>
      <c r="P121">
        <v>40.98</v>
      </c>
      <c r="Q121" t="s">
        <v>51</v>
      </c>
      <c r="S121" t="b">
        <v>0</v>
      </c>
      <c r="T121" t="s">
        <v>39</v>
      </c>
      <c r="U121">
        <v>2</v>
      </c>
    </row>
    <row r="122" spans="1:21" x14ac:dyDescent="0.25">
      <c r="A122" t="s">
        <v>450</v>
      </c>
      <c r="B122" s="1">
        <v>44193</v>
      </c>
      <c r="C122" t="s">
        <v>451</v>
      </c>
      <c r="D122" t="s">
        <v>452</v>
      </c>
      <c r="E122">
        <v>37</v>
      </c>
      <c r="F122" t="s">
        <v>24</v>
      </c>
      <c r="G122" t="s">
        <v>111</v>
      </c>
      <c r="H122" t="s">
        <v>121</v>
      </c>
      <c r="I122" t="s">
        <v>27</v>
      </c>
      <c r="J122" t="s">
        <v>453</v>
      </c>
      <c r="K122">
        <v>8</v>
      </c>
      <c r="L122">
        <v>491.76</v>
      </c>
      <c r="M122">
        <v>0.08</v>
      </c>
      <c r="N122">
        <v>2780.1</v>
      </c>
      <c r="O122">
        <v>223.65</v>
      </c>
      <c r="P122">
        <v>61.84</v>
      </c>
      <c r="Q122" t="s">
        <v>78</v>
      </c>
      <c r="R122">
        <v>2</v>
      </c>
      <c r="S122" t="b">
        <v>0</v>
      </c>
      <c r="T122" t="s">
        <v>39</v>
      </c>
      <c r="U122">
        <v>4</v>
      </c>
    </row>
    <row r="123" spans="1:21" x14ac:dyDescent="0.25">
      <c r="A123" t="s">
        <v>454</v>
      </c>
      <c r="B123" s="1">
        <v>44667</v>
      </c>
      <c r="C123" t="s">
        <v>455</v>
      </c>
      <c r="D123" t="s">
        <v>456</v>
      </c>
      <c r="E123">
        <v>42</v>
      </c>
      <c r="F123" t="s">
        <v>34</v>
      </c>
      <c r="G123" t="s">
        <v>82</v>
      </c>
      <c r="H123" t="s">
        <v>244</v>
      </c>
      <c r="I123" t="s">
        <v>37</v>
      </c>
      <c r="J123" t="s">
        <v>457</v>
      </c>
      <c r="K123">
        <v>7</v>
      </c>
      <c r="L123">
        <v>2235.02</v>
      </c>
      <c r="M123">
        <v>0.37</v>
      </c>
      <c r="N123">
        <v>11756.21</v>
      </c>
      <c r="O123">
        <v>7295.66</v>
      </c>
      <c r="P123">
        <v>68.83</v>
      </c>
      <c r="Q123" t="s">
        <v>78</v>
      </c>
      <c r="R123">
        <v>1</v>
      </c>
      <c r="S123" t="b">
        <v>1</v>
      </c>
      <c r="T123" t="s">
        <v>30</v>
      </c>
      <c r="U123">
        <v>8</v>
      </c>
    </row>
    <row r="124" spans="1:21" x14ac:dyDescent="0.25">
      <c r="A124" t="s">
        <v>458</v>
      </c>
      <c r="B124" s="1">
        <v>45616</v>
      </c>
      <c r="C124" t="s">
        <v>459</v>
      </c>
      <c r="D124" t="s">
        <v>460</v>
      </c>
      <c r="E124">
        <v>27</v>
      </c>
      <c r="F124" t="s">
        <v>24</v>
      </c>
      <c r="G124" t="s">
        <v>82</v>
      </c>
      <c r="H124" t="s">
        <v>126</v>
      </c>
      <c r="I124" t="s">
        <v>62</v>
      </c>
      <c r="J124" t="s">
        <v>151</v>
      </c>
      <c r="K124">
        <v>9</v>
      </c>
      <c r="L124">
        <v>1324.57</v>
      </c>
      <c r="M124">
        <v>0.38</v>
      </c>
      <c r="N124">
        <v>7683.45</v>
      </c>
      <c r="O124">
        <v>2086.59</v>
      </c>
      <c r="P124">
        <v>82.14</v>
      </c>
      <c r="Q124" t="s">
        <v>78</v>
      </c>
      <c r="R124">
        <v>4</v>
      </c>
      <c r="S124" t="b">
        <v>0</v>
      </c>
      <c r="T124" t="s">
        <v>39</v>
      </c>
      <c r="U124">
        <v>4</v>
      </c>
    </row>
    <row r="125" spans="1:21" x14ac:dyDescent="0.25">
      <c r="A125" t="s">
        <v>461</v>
      </c>
      <c r="B125" s="1">
        <v>45114</v>
      </c>
      <c r="C125" t="s">
        <v>462</v>
      </c>
      <c r="D125" t="s">
        <v>463</v>
      </c>
      <c r="E125">
        <v>54</v>
      </c>
      <c r="F125" t="s">
        <v>34</v>
      </c>
      <c r="G125" t="s">
        <v>74</v>
      </c>
      <c r="H125" t="s">
        <v>192</v>
      </c>
      <c r="I125" t="s">
        <v>146</v>
      </c>
      <c r="J125" t="s">
        <v>178</v>
      </c>
      <c r="K125">
        <v>1</v>
      </c>
      <c r="L125">
        <v>9949.4699999999993</v>
      </c>
      <c r="M125">
        <v>0.06</v>
      </c>
      <c r="N125">
        <v>13501.36</v>
      </c>
      <c r="O125">
        <v>3908.34</v>
      </c>
      <c r="P125">
        <v>42.57</v>
      </c>
      <c r="Q125" t="s">
        <v>78</v>
      </c>
      <c r="S125" t="b">
        <v>0</v>
      </c>
      <c r="T125" t="s">
        <v>39</v>
      </c>
      <c r="U125">
        <v>5</v>
      </c>
    </row>
    <row r="126" spans="1:21" x14ac:dyDescent="0.25">
      <c r="A126" t="s">
        <v>464</v>
      </c>
      <c r="B126" s="1">
        <v>44796</v>
      </c>
      <c r="C126" t="s">
        <v>465</v>
      </c>
      <c r="D126" t="s">
        <v>247</v>
      </c>
      <c r="E126">
        <v>34</v>
      </c>
      <c r="F126" t="s">
        <v>466</v>
      </c>
      <c r="G126" t="s">
        <v>82</v>
      </c>
      <c r="H126" t="s">
        <v>293</v>
      </c>
      <c r="I126" t="s">
        <v>127</v>
      </c>
      <c r="J126" t="s">
        <v>142</v>
      </c>
      <c r="K126">
        <v>6</v>
      </c>
      <c r="L126">
        <v>45624.04</v>
      </c>
      <c r="M126">
        <v>0.24</v>
      </c>
      <c r="N126">
        <v>274607.48</v>
      </c>
      <c r="O126">
        <v>23542.83</v>
      </c>
      <c r="P126">
        <v>97.97</v>
      </c>
      <c r="Q126" t="s">
        <v>78</v>
      </c>
      <c r="R126">
        <v>4</v>
      </c>
      <c r="S126" t="b">
        <v>0</v>
      </c>
      <c r="T126" t="s">
        <v>39</v>
      </c>
      <c r="U126">
        <v>7</v>
      </c>
    </row>
    <row r="127" spans="1:21" x14ac:dyDescent="0.25">
      <c r="A127" t="s">
        <v>467</v>
      </c>
      <c r="B127" s="1">
        <v>45065</v>
      </c>
      <c r="C127" t="s">
        <v>468</v>
      </c>
      <c r="D127" t="s">
        <v>154</v>
      </c>
      <c r="E127">
        <v>37</v>
      </c>
      <c r="F127" t="s">
        <v>68</v>
      </c>
      <c r="G127" t="s">
        <v>25</v>
      </c>
      <c r="H127" t="s">
        <v>69</v>
      </c>
      <c r="I127" t="s">
        <v>44</v>
      </c>
      <c r="J127" t="s">
        <v>186</v>
      </c>
      <c r="K127">
        <v>10</v>
      </c>
      <c r="L127">
        <v>7630.7</v>
      </c>
      <c r="M127">
        <v>0.21</v>
      </c>
      <c r="N127">
        <v>99978.26</v>
      </c>
      <c r="O127">
        <v>21558.18</v>
      </c>
      <c r="P127">
        <v>46.42</v>
      </c>
      <c r="Q127" t="s">
        <v>64</v>
      </c>
      <c r="R127">
        <v>5</v>
      </c>
      <c r="S127" t="b">
        <v>0</v>
      </c>
      <c r="T127" t="s">
        <v>84</v>
      </c>
      <c r="U127">
        <v>8</v>
      </c>
    </row>
    <row r="128" spans="1:21" x14ac:dyDescent="0.25">
      <c r="A128" t="s">
        <v>469</v>
      </c>
      <c r="B128" s="1">
        <v>44009</v>
      </c>
      <c r="C128" t="s">
        <v>470</v>
      </c>
      <c r="D128" t="s">
        <v>471</v>
      </c>
      <c r="E128">
        <v>46</v>
      </c>
      <c r="F128" t="s">
        <v>68</v>
      </c>
      <c r="G128" t="s">
        <v>82</v>
      </c>
      <c r="H128" t="s">
        <v>244</v>
      </c>
      <c r="I128" t="s">
        <v>146</v>
      </c>
      <c r="J128" t="s">
        <v>178</v>
      </c>
      <c r="K128">
        <v>1</v>
      </c>
      <c r="L128">
        <v>4889.3</v>
      </c>
      <c r="M128">
        <v>0.16</v>
      </c>
      <c r="N128">
        <v>5849.95</v>
      </c>
      <c r="O128">
        <v>1406.77</v>
      </c>
      <c r="P128">
        <v>63.96</v>
      </c>
      <c r="Q128" t="s">
        <v>57</v>
      </c>
      <c r="R128">
        <v>1</v>
      </c>
      <c r="S128" t="b">
        <v>0</v>
      </c>
      <c r="T128" t="s">
        <v>39</v>
      </c>
      <c r="U128">
        <v>6</v>
      </c>
    </row>
    <row r="129" spans="1:21" x14ac:dyDescent="0.25">
      <c r="A129" t="s">
        <v>472</v>
      </c>
      <c r="B129" s="1">
        <v>44064</v>
      </c>
      <c r="C129" t="s">
        <v>473</v>
      </c>
      <c r="D129" t="s">
        <v>449</v>
      </c>
      <c r="E129">
        <v>56</v>
      </c>
      <c r="F129" t="s">
        <v>34</v>
      </c>
      <c r="G129" t="s">
        <v>82</v>
      </c>
      <c r="H129" t="s">
        <v>244</v>
      </c>
      <c r="I129" t="s">
        <v>76</v>
      </c>
      <c r="J129" t="s">
        <v>122</v>
      </c>
      <c r="K129">
        <v>5</v>
      </c>
      <c r="L129">
        <v>2614.79</v>
      </c>
      <c r="M129">
        <v>0.12</v>
      </c>
      <c r="N129">
        <v>12884.93</v>
      </c>
      <c r="O129">
        <v>2796.07</v>
      </c>
      <c r="P129">
        <v>55.45</v>
      </c>
      <c r="Q129" t="s">
        <v>70</v>
      </c>
      <c r="R129">
        <v>4</v>
      </c>
      <c r="S129" t="b">
        <v>1</v>
      </c>
      <c r="T129" t="s">
        <v>30</v>
      </c>
      <c r="U129">
        <v>9</v>
      </c>
    </row>
    <row r="130" spans="1:21" x14ac:dyDescent="0.25">
      <c r="A130" t="s">
        <v>474</v>
      </c>
      <c r="B130" s="1">
        <v>43948</v>
      </c>
      <c r="C130" t="s">
        <v>475</v>
      </c>
      <c r="D130" t="s">
        <v>476</v>
      </c>
      <c r="E130">
        <v>32</v>
      </c>
      <c r="F130" t="s">
        <v>68</v>
      </c>
      <c r="G130" t="s">
        <v>35</v>
      </c>
      <c r="H130" t="s">
        <v>36</v>
      </c>
      <c r="I130" t="s">
        <v>62</v>
      </c>
      <c r="J130" t="s">
        <v>107</v>
      </c>
      <c r="K130">
        <v>7</v>
      </c>
      <c r="L130">
        <v>257.18</v>
      </c>
      <c r="M130">
        <v>0.28999999999999998</v>
      </c>
      <c r="N130">
        <v>1452.88</v>
      </c>
      <c r="O130">
        <v>604.80999999999995</v>
      </c>
      <c r="P130">
        <v>60.36</v>
      </c>
      <c r="Q130" t="s">
        <v>70</v>
      </c>
      <c r="R130">
        <v>1</v>
      </c>
      <c r="S130" t="b">
        <v>0</v>
      </c>
      <c r="T130" t="s">
        <v>84</v>
      </c>
      <c r="U130">
        <v>5</v>
      </c>
    </row>
    <row r="131" spans="1:21" x14ac:dyDescent="0.25">
      <c r="A131" t="s">
        <v>477</v>
      </c>
      <c r="B131" s="1">
        <v>45033</v>
      </c>
      <c r="C131" t="s">
        <v>478</v>
      </c>
      <c r="D131" t="s">
        <v>479</v>
      </c>
      <c r="F131" t="s">
        <v>68</v>
      </c>
      <c r="G131" t="s">
        <v>35</v>
      </c>
      <c r="H131" t="s">
        <v>43</v>
      </c>
      <c r="I131" t="s">
        <v>62</v>
      </c>
      <c r="J131" t="s">
        <v>283</v>
      </c>
      <c r="K131">
        <v>8</v>
      </c>
      <c r="L131">
        <v>337.73</v>
      </c>
      <c r="M131">
        <v>0.38</v>
      </c>
      <c r="N131">
        <v>2495.0500000000002</v>
      </c>
      <c r="O131">
        <v>1142.99</v>
      </c>
      <c r="P131">
        <v>48.99</v>
      </c>
      <c r="Q131" t="s">
        <v>64</v>
      </c>
      <c r="R131">
        <v>5</v>
      </c>
      <c r="S131" t="b">
        <v>1</v>
      </c>
      <c r="T131" t="s">
        <v>30</v>
      </c>
      <c r="U131">
        <v>6</v>
      </c>
    </row>
    <row r="132" spans="1:21" x14ac:dyDescent="0.25">
      <c r="A132" t="s">
        <v>480</v>
      </c>
      <c r="B132" s="1">
        <v>44260</v>
      </c>
      <c r="C132" t="s">
        <v>481</v>
      </c>
      <c r="D132" t="s">
        <v>386</v>
      </c>
      <c r="E132">
        <v>47</v>
      </c>
      <c r="F132" t="s">
        <v>68</v>
      </c>
      <c r="G132" t="s">
        <v>74</v>
      </c>
      <c r="H132" t="s">
        <v>75</v>
      </c>
      <c r="I132" t="s">
        <v>44</v>
      </c>
      <c r="J132" t="s">
        <v>117</v>
      </c>
      <c r="K132">
        <v>6</v>
      </c>
      <c r="L132">
        <v>29194.28</v>
      </c>
      <c r="M132">
        <v>0.36</v>
      </c>
      <c r="N132">
        <v>144911.63</v>
      </c>
      <c r="O132">
        <v>54404.2</v>
      </c>
      <c r="P132">
        <v>64.14</v>
      </c>
      <c r="Q132" t="s">
        <v>70</v>
      </c>
      <c r="R132">
        <v>3</v>
      </c>
      <c r="S132" t="b">
        <v>0</v>
      </c>
      <c r="T132" t="s">
        <v>39</v>
      </c>
      <c r="U132">
        <v>9</v>
      </c>
    </row>
    <row r="133" spans="1:21" x14ac:dyDescent="0.25">
      <c r="A133" t="s">
        <v>482</v>
      </c>
      <c r="B133" s="1">
        <v>45428</v>
      </c>
      <c r="C133" t="s">
        <v>483</v>
      </c>
      <c r="D133" t="s">
        <v>484</v>
      </c>
      <c r="E133">
        <v>16</v>
      </c>
      <c r="F133" t="s">
        <v>34</v>
      </c>
      <c r="G133" t="s">
        <v>35</v>
      </c>
      <c r="H133" t="s">
        <v>36</v>
      </c>
      <c r="I133" t="s">
        <v>127</v>
      </c>
      <c r="J133" t="s">
        <v>196</v>
      </c>
      <c r="K133">
        <v>4</v>
      </c>
      <c r="L133">
        <v>20489.54</v>
      </c>
      <c r="M133">
        <v>0.01</v>
      </c>
      <c r="N133">
        <v>161033.98000000001</v>
      </c>
      <c r="O133">
        <v>22669.85</v>
      </c>
      <c r="P133">
        <v>73.53</v>
      </c>
      <c r="Q133" t="s">
        <v>64</v>
      </c>
      <c r="R133">
        <v>1</v>
      </c>
      <c r="S133" t="b">
        <v>0</v>
      </c>
      <c r="T133" t="s">
        <v>58</v>
      </c>
      <c r="U133">
        <v>4</v>
      </c>
    </row>
    <row r="134" spans="1:21" x14ac:dyDescent="0.25">
      <c r="A134" t="s">
        <v>485</v>
      </c>
      <c r="B134" s="1">
        <v>44419</v>
      </c>
      <c r="C134" t="s">
        <v>486</v>
      </c>
      <c r="D134" t="s">
        <v>216</v>
      </c>
      <c r="E134">
        <v>14</v>
      </c>
      <c r="F134" t="s">
        <v>34</v>
      </c>
      <c r="G134" t="s">
        <v>111</v>
      </c>
      <c r="H134" t="s">
        <v>112</v>
      </c>
      <c r="I134" t="s">
        <v>146</v>
      </c>
      <c r="J134" t="s">
        <v>487</v>
      </c>
      <c r="K134">
        <v>2</v>
      </c>
      <c r="L134">
        <v>11904.59</v>
      </c>
      <c r="M134">
        <v>0.18</v>
      </c>
      <c r="N134">
        <v>25494.32</v>
      </c>
      <c r="O134">
        <v>6649.59</v>
      </c>
      <c r="P134">
        <v>66.45</v>
      </c>
      <c r="Q134" t="s">
        <v>51</v>
      </c>
      <c r="R134">
        <v>5</v>
      </c>
      <c r="S134" t="b">
        <v>0</v>
      </c>
      <c r="T134" t="s">
        <v>39</v>
      </c>
      <c r="U134">
        <v>2</v>
      </c>
    </row>
    <row r="135" spans="1:21" x14ac:dyDescent="0.25">
      <c r="A135" t="s">
        <v>488</v>
      </c>
      <c r="B135" s="1">
        <v>44135</v>
      </c>
      <c r="C135" t="s">
        <v>489</v>
      </c>
      <c r="D135" t="s">
        <v>490</v>
      </c>
      <c r="E135">
        <v>35</v>
      </c>
      <c r="F135" t="s">
        <v>377</v>
      </c>
      <c r="G135" t="s">
        <v>35</v>
      </c>
      <c r="H135" t="s">
        <v>49</v>
      </c>
      <c r="I135" t="s">
        <v>127</v>
      </c>
      <c r="J135" t="s">
        <v>196</v>
      </c>
      <c r="K135">
        <v>5</v>
      </c>
      <c r="L135">
        <v>49817.06</v>
      </c>
      <c r="M135">
        <v>0.28000000000000003</v>
      </c>
      <c r="N135">
        <v>167889.68</v>
      </c>
      <c r="O135">
        <v>16722.18</v>
      </c>
      <c r="P135">
        <v>42.95</v>
      </c>
      <c r="Q135" t="s">
        <v>78</v>
      </c>
      <c r="S135" t="b">
        <v>0</v>
      </c>
      <c r="T135" t="s">
        <v>58</v>
      </c>
      <c r="U135">
        <v>3</v>
      </c>
    </row>
    <row r="136" spans="1:21" x14ac:dyDescent="0.25">
      <c r="A136" t="s">
        <v>491</v>
      </c>
      <c r="B136" s="1">
        <v>45591</v>
      </c>
      <c r="C136" t="s">
        <v>492</v>
      </c>
      <c r="D136" t="s">
        <v>185</v>
      </c>
      <c r="E136">
        <v>42</v>
      </c>
      <c r="F136" t="s">
        <v>24</v>
      </c>
      <c r="G136" t="s">
        <v>35</v>
      </c>
      <c r="H136" t="s">
        <v>49</v>
      </c>
      <c r="I136" t="s">
        <v>44</v>
      </c>
      <c r="J136" t="s">
        <v>45</v>
      </c>
      <c r="K136">
        <v>4</v>
      </c>
      <c r="L136">
        <v>10887.68</v>
      </c>
      <c r="M136">
        <v>0.14000000000000001</v>
      </c>
      <c r="N136">
        <v>46926.73</v>
      </c>
      <c r="O136">
        <v>14349.22</v>
      </c>
      <c r="P136">
        <v>57.18</v>
      </c>
      <c r="Q136" t="s">
        <v>51</v>
      </c>
      <c r="R136">
        <v>3</v>
      </c>
      <c r="S136" t="b">
        <v>0</v>
      </c>
      <c r="T136" t="s">
        <v>39</v>
      </c>
      <c r="U136">
        <v>6</v>
      </c>
    </row>
    <row r="137" spans="1:21" x14ac:dyDescent="0.25">
      <c r="A137" t="s">
        <v>493</v>
      </c>
      <c r="B137" s="1">
        <v>44713</v>
      </c>
      <c r="C137" t="s">
        <v>494</v>
      </c>
      <c r="D137" t="s">
        <v>237</v>
      </c>
      <c r="E137">
        <v>36</v>
      </c>
      <c r="F137" t="s">
        <v>34</v>
      </c>
      <c r="G137" t="s">
        <v>74</v>
      </c>
      <c r="H137" t="s">
        <v>192</v>
      </c>
      <c r="I137" t="s">
        <v>76</v>
      </c>
      <c r="J137" t="s">
        <v>77</v>
      </c>
      <c r="K137">
        <v>5</v>
      </c>
      <c r="L137">
        <v>451.03</v>
      </c>
      <c r="M137">
        <v>0.19</v>
      </c>
      <c r="N137">
        <v>2632.07</v>
      </c>
      <c r="O137">
        <v>1165.8900000000001</v>
      </c>
      <c r="P137">
        <v>23.32</v>
      </c>
      <c r="Q137" t="s">
        <v>57</v>
      </c>
      <c r="R137">
        <v>5</v>
      </c>
      <c r="S137" t="b">
        <v>0</v>
      </c>
      <c r="T137" t="s">
        <v>39</v>
      </c>
      <c r="U137">
        <v>10</v>
      </c>
    </row>
    <row r="138" spans="1:21" x14ac:dyDescent="0.25">
      <c r="A138" t="s">
        <v>495</v>
      </c>
      <c r="B138" s="1">
        <v>44539</v>
      </c>
      <c r="C138" t="s">
        <v>496</v>
      </c>
      <c r="D138" t="s">
        <v>105</v>
      </c>
      <c r="E138">
        <v>36</v>
      </c>
      <c r="F138" t="s">
        <v>336</v>
      </c>
      <c r="G138" t="s">
        <v>74</v>
      </c>
      <c r="H138" t="s">
        <v>136</v>
      </c>
      <c r="I138" t="s">
        <v>62</v>
      </c>
      <c r="J138" t="s">
        <v>63</v>
      </c>
      <c r="K138">
        <v>3</v>
      </c>
      <c r="L138">
        <v>586.88</v>
      </c>
      <c r="M138">
        <v>0.33</v>
      </c>
      <c r="N138">
        <v>916.67</v>
      </c>
      <c r="O138">
        <v>373.51</v>
      </c>
      <c r="P138">
        <v>36.450000000000003</v>
      </c>
      <c r="Q138" t="s">
        <v>51</v>
      </c>
      <c r="R138">
        <v>4</v>
      </c>
      <c r="S138" t="b">
        <v>0</v>
      </c>
      <c r="T138" t="s">
        <v>39</v>
      </c>
      <c r="U138">
        <v>1</v>
      </c>
    </row>
    <row r="139" spans="1:21" x14ac:dyDescent="0.25">
      <c r="A139" t="s">
        <v>497</v>
      </c>
      <c r="B139" s="1">
        <v>44295</v>
      </c>
      <c r="C139" t="s">
        <v>498</v>
      </c>
      <c r="D139" t="s">
        <v>499</v>
      </c>
      <c r="E139">
        <v>24</v>
      </c>
      <c r="F139" t="s">
        <v>24</v>
      </c>
      <c r="G139" t="s">
        <v>111</v>
      </c>
      <c r="H139" t="s">
        <v>141</v>
      </c>
      <c r="I139" t="s">
        <v>146</v>
      </c>
      <c r="J139" t="s">
        <v>161</v>
      </c>
      <c r="K139">
        <v>10</v>
      </c>
      <c r="L139">
        <v>6806.6</v>
      </c>
      <c r="M139">
        <v>0.36</v>
      </c>
      <c r="N139">
        <v>39614.949999999997</v>
      </c>
      <c r="O139">
        <v>7458.02</v>
      </c>
      <c r="P139">
        <v>66.290000000000006</v>
      </c>
      <c r="Q139" t="s">
        <v>70</v>
      </c>
      <c r="R139">
        <v>5</v>
      </c>
      <c r="S139" t="b">
        <v>0</v>
      </c>
      <c r="T139" t="s">
        <v>197</v>
      </c>
      <c r="U139">
        <v>7</v>
      </c>
    </row>
    <row r="140" spans="1:21" x14ac:dyDescent="0.25">
      <c r="A140" t="s">
        <v>500</v>
      </c>
      <c r="B140" s="1">
        <v>45261</v>
      </c>
      <c r="C140" t="s">
        <v>501</v>
      </c>
      <c r="D140" t="s">
        <v>502</v>
      </c>
      <c r="F140" t="s">
        <v>503</v>
      </c>
      <c r="G140" t="s">
        <v>35</v>
      </c>
      <c r="H140" t="s">
        <v>36</v>
      </c>
      <c r="I140" t="s">
        <v>76</v>
      </c>
      <c r="J140" t="s">
        <v>207</v>
      </c>
      <c r="K140">
        <v>3</v>
      </c>
      <c r="L140">
        <v>3608.42</v>
      </c>
      <c r="M140">
        <v>0.28999999999999998</v>
      </c>
      <c r="N140">
        <v>6927.13</v>
      </c>
      <c r="O140">
        <v>1997.74</v>
      </c>
      <c r="P140">
        <v>54.98</v>
      </c>
      <c r="Q140" t="s">
        <v>64</v>
      </c>
      <c r="R140">
        <v>5</v>
      </c>
      <c r="S140" t="b">
        <v>0</v>
      </c>
      <c r="T140" t="s">
        <v>39</v>
      </c>
      <c r="U140">
        <v>9</v>
      </c>
    </row>
    <row r="141" spans="1:21" x14ac:dyDescent="0.25">
      <c r="A141" t="s">
        <v>504</v>
      </c>
      <c r="B141" s="1">
        <v>44703</v>
      </c>
      <c r="C141" t="s">
        <v>505</v>
      </c>
      <c r="D141" t="s">
        <v>506</v>
      </c>
      <c r="E141">
        <v>22</v>
      </c>
      <c r="F141" t="s">
        <v>34</v>
      </c>
      <c r="G141" t="s">
        <v>35</v>
      </c>
      <c r="H141" t="s">
        <v>49</v>
      </c>
      <c r="I141" t="s">
        <v>127</v>
      </c>
      <c r="J141" t="s">
        <v>142</v>
      </c>
      <c r="K141">
        <v>2</v>
      </c>
      <c r="L141">
        <v>72469.02</v>
      </c>
      <c r="M141">
        <v>0.38</v>
      </c>
      <c r="N141">
        <v>127833.79</v>
      </c>
      <c r="O141">
        <v>12280.09</v>
      </c>
      <c r="P141">
        <v>49.21</v>
      </c>
      <c r="Q141" t="s">
        <v>57</v>
      </c>
      <c r="R141">
        <v>4</v>
      </c>
      <c r="S141" t="b">
        <v>0</v>
      </c>
      <c r="T141" t="s">
        <v>84</v>
      </c>
      <c r="U141">
        <v>1</v>
      </c>
    </row>
    <row r="142" spans="1:21" x14ac:dyDescent="0.25">
      <c r="A142" t="s">
        <v>507</v>
      </c>
      <c r="B142" s="1">
        <v>45297</v>
      </c>
      <c r="C142" t="s">
        <v>508</v>
      </c>
      <c r="D142" t="s">
        <v>509</v>
      </c>
      <c r="E142">
        <v>20</v>
      </c>
      <c r="F142" t="s">
        <v>24</v>
      </c>
      <c r="G142" t="s">
        <v>35</v>
      </c>
      <c r="H142" t="s">
        <v>106</v>
      </c>
      <c r="I142" t="s">
        <v>127</v>
      </c>
      <c r="J142" t="s">
        <v>171</v>
      </c>
      <c r="K142">
        <v>3</v>
      </c>
      <c r="L142">
        <v>42514.99</v>
      </c>
      <c r="M142">
        <v>0.06</v>
      </c>
      <c r="N142">
        <v>111205.03</v>
      </c>
      <c r="O142">
        <v>13533.76</v>
      </c>
      <c r="P142">
        <v>59.07</v>
      </c>
      <c r="Q142" t="s">
        <v>51</v>
      </c>
      <c r="R142">
        <v>5</v>
      </c>
      <c r="S142" t="b">
        <v>0</v>
      </c>
      <c r="T142" t="s">
        <v>84</v>
      </c>
      <c r="U142">
        <v>5</v>
      </c>
    </row>
    <row r="143" spans="1:21" x14ac:dyDescent="0.25">
      <c r="A143" t="s">
        <v>510</v>
      </c>
      <c r="B143" s="1">
        <v>44069</v>
      </c>
      <c r="C143" t="s">
        <v>511</v>
      </c>
      <c r="D143" t="s">
        <v>512</v>
      </c>
      <c r="E143">
        <v>29</v>
      </c>
      <c r="F143" t="s">
        <v>24</v>
      </c>
      <c r="G143" t="s">
        <v>82</v>
      </c>
      <c r="H143" t="s">
        <v>83</v>
      </c>
      <c r="I143" t="s">
        <v>37</v>
      </c>
      <c r="J143" t="s">
        <v>231</v>
      </c>
      <c r="L143">
        <v>1644.33</v>
      </c>
      <c r="M143">
        <v>0.31</v>
      </c>
      <c r="N143">
        <v>1186.6600000000001</v>
      </c>
      <c r="O143">
        <v>470.96</v>
      </c>
      <c r="P143">
        <v>68.12</v>
      </c>
      <c r="Q143" t="s">
        <v>64</v>
      </c>
      <c r="R143">
        <v>5</v>
      </c>
      <c r="S143" t="b">
        <v>1</v>
      </c>
      <c r="T143" t="s">
        <v>30</v>
      </c>
      <c r="U143">
        <v>2</v>
      </c>
    </row>
    <row r="144" spans="1:21" x14ac:dyDescent="0.25">
      <c r="A144" t="s">
        <v>513</v>
      </c>
      <c r="B144" s="1">
        <v>44672</v>
      </c>
      <c r="C144" t="s">
        <v>514</v>
      </c>
      <c r="D144" t="s">
        <v>234</v>
      </c>
      <c r="E144">
        <v>35</v>
      </c>
      <c r="F144" t="s">
        <v>68</v>
      </c>
      <c r="G144" t="s">
        <v>35</v>
      </c>
      <c r="H144" t="s">
        <v>106</v>
      </c>
      <c r="I144" t="s">
        <v>62</v>
      </c>
      <c r="J144" t="s">
        <v>107</v>
      </c>
      <c r="K144">
        <v>5</v>
      </c>
      <c r="L144">
        <v>540.77</v>
      </c>
      <c r="M144">
        <v>0.28000000000000003</v>
      </c>
      <c r="N144">
        <v>2814.83</v>
      </c>
      <c r="O144">
        <v>1625.95</v>
      </c>
      <c r="P144">
        <v>54.23</v>
      </c>
      <c r="Q144" t="s">
        <v>51</v>
      </c>
      <c r="R144">
        <v>5</v>
      </c>
      <c r="S144" t="b">
        <v>0</v>
      </c>
      <c r="T144" t="s">
        <v>39</v>
      </c>
      <c r="U144">
        <v>7</v>
      </c>
    </row>
    <row r="145" spans="1:21" x14ac:dyDescent="0.25">
      <c r="A145" t="s">
        <v>515</v>
      </c>
      <c r="B145" s="1">
        <v>44018</v>
      </c>
      <c r="C145" t="s">
        <v>516</v>
      </c>
      <c r="D145" t="s">
        <v>517</v>
      </c>
      <c r="E145">
        <v>35</v>
      </c>
      <c r="F145" t="s">
        <v>24</v>
      </c>
      <c r="G145" t="s">
        <v>111</v>
      </c>
      <c r="H145" t="s">
        <v>121</v>
      </c>
      <c r="I145" t="s">
        <v>76</v>
      </c>
      <c r="J145" t="s">
        <v>132</v>
      </c>
      <c r="K145">
        <v>2</v>
      </c>
      <c r="L145">
        <v>539.35</v>
      </c>
      <c r="M145">
        <v>0.23</v>
      </c>
      <c r="N145">
        <v>1124.22</v>
      </c>
      <c r="O145">
        <v>289.25</v>
      </c>
      <c r="P145">
        <v>64.959999999999994</v>
      </c>
      <c r="Q145" t="s">
        <v>64</v>
      </c>
      <c r="R145">
        <v>5</v>
      </c>
      <c r="S145" t="b">
        <v>0</v>
      </c>
      <c r="T145" t="s">
        <v>39</v>
      </c>
      <c r="U145">
        <v>8</v>
      </c>
    </row>
    <row r="147" spans="1:21" x14ac:dyDescent="0.25">
      <c r="A147" t="s">
        <v>518</v>
      </c>
      <c r="B147" s="1">
        <v>45289</v>
      </c>
      <c r="C147" t="s">
        <v>519</v>
      </c>
      <c r="D147" t="s">
        <v>520</v>
      </c>
      <c r="F147" t="s">
        <v>68</v>
      </c>
      <c r="G147" t="s">
        <v>82</v>
      </c>
      <c r="H147" t="s">
        <v>83</v>
      </c>
      <c r="I147" t="s">
        <v>127</v>
      </c>
      <c r="J147" t="s">
        <v>521</v>
      </c>
      <c r="K147">
        <v>9</v>
      </c>
      <c r="L147">
        <v>30674.09</v>
      </c>
      <c r="M147">
        <v>0.39</v>
      </c>
      <c r="N147">
        <v>159421.60999999999</v>
      </c>
      <c r="O147">
        <v>15597.31</v>
      </c>
      <c r="P147">
        <v>76.430000000000007</v>
      </c>
      <c r="Q147" t="s">
        <v>64</v>
      </c>
      <c r="S147" t="b">
        <v>0</v>
      </c>
      <c r="T147" t="s">
        <v>39</v>
      </c>
      <c r="U147">
        <v>2</v>
      </c>
    </row>
    <row r="148" spans="1:21" x14ac:dyDescent="0.25">
      <c r="A148" t="s">
        <v>522</v>
      </c>
      <c r="B148" s="1">
        <v>44744</v>
      </c>
      <c r="C148" t="s">
        <v>523</v>
      </c>
      <c r="D148" t="s">
        <v>524</v>
      </c>
      <c r="E148">
        <v>32</v>
      </c>
      <c r="F148" t="s">
        <v>437</v>
      </c>
      <c r="G148" t="s">
        <v>111</v>
      </c>
      <c r="H148" t="s">
        <v>112</v>
      </c>
      <c r="I148" t="s">
        <v>76</v>
      </c>
      <c r="J148" t="s">
        <v>77</v>
      </c>
      <c r="K148">
        <v>8</v>
      </c>
      <c r="L148">
        <v>3278.48</v>
      </c>
      <c r="N148">
        <v>39736.74</v>
      </c>
      <c r="O148">
        <v>15719.62</v>
      </c>
      <c r="P148">
        <v>80.959999999999994</v>
      </c>
      <c r="Q148" t="s">
        <v>70</v>
      </c>
      <c r="R148">
        <v>3</v>
      </c>
      <c r="S148" t="b">
        <v>0</v>
      </c>
      <c r="T148" t="s">
        <v>39</v>
      </c>
      <c r="U148">
        <v>1</v>
      </c>
    </row>
    <row r="149" spans="1:21" x14ac:dyDescent="0.25">
      <c r="A149" t="s">
        <v>525</v>
      </c>
      <c r="B149" s="1">
        <v>45012</v>
      </c>
      <c r="C149" t="s">
        <v>526</v>
      </c>
      <c r="D149" t="s">
        <v>527</v>
      </c>
      <c r="E149">
        <v>12</v>
      </c>
      <c r="F149" t="s">
        <v>24</v>
      </c>
      <c r="G149" t="s">
        <v>25</v>
      </c>
      <c r="H149" t="s">
        <v>26</v>
      </c>
      <c r="I149" t="s">
        <v>127</v>
      </c>
      <c r="J149" t="s">
        <v>128</v>
      </c>
      <c r="K149">
        <v>2</v>
      </c>
      <c r="L149">
        <v>69342.570000000007</v>
      </c>
      <c r="M149">
        <v>0.08</v>
      </c>
      <c r="N149">
        <v>154630.39000000001</v>
      </c>
      <c r="O149">
        <v>18946.95</v>
      </c>
      <c r="P149">
        <v>47.74</v>
      </c>
      <c r="Q149" t="s">
        <v>57</v>
      </c>
      <c r="R149">
        <v>2</v>
      </c>
      <c r="S149" t="b">
        <v>0</v>
      </c>
      <c r="T149" t="s">
        <v>39</v>
      </c>
      <c r="U149">
        <v>6</v>
      </c>
    </row>
    <row r="150" spans="1:21" x14ac:dyDescent="0.25">
      <c r="A150" t="s">
        <v>528</v>
      </c>
      <c r="B150" s="1">
        <v>43858</v>
      </c>
      <c r="C150" t="s">
        <v>529</v>
      </c>
      <c r="D150" t="s">
        <v>234</v>
      </c>
      <c r="E150">
        <v>999</v>
      </c>
      <c r="F150" t="s">
        <v>530</v>
      </c>
      <c r="G150" t="s">
        <v>74</v>
      </c>
      <c r="H150" t="s">
        <v>136</v>
      </c>
      <c r="I150" t="s">
        <v>146</v>
      </c>
      <c r="J150" t="s">
        <v>147</v>
      </c>
      <c r="K150">
        <v>4</v>
      </c>
      <c r="L150">
        <v>12945.28</v>
      </c>
      <c r="M150">
        <v>0.13</v>
      </c>
      <c r="N150">
        <v>31129.56</v>
      </c>
      <c r="O150">
        <v>7042.29</v>
      </c>
      <c r="P150">
        <v>65.38</v>
      </c>
      <c r="Q150" t="s">
        <v>70</v>
      </c>
      <c r="R150">
        <v>5</v>
      </c>
      <c r="S150" t="b">
        <v>0</v>
      </c>
      <c r="T150" t="s">
        <v>39</v>
      </c>
      <c r="U150">
        <v>4</v>
      </c>
    </row>
    <row r="151" spans="1:21" x14ac:dyDescent="0.25">
      <c r="A151" t="s">
        <v>531</v>
      </c>
      <c r="B151" s="1">
        <v>44914</v>
      </c>
      <c r="C151" t="s">
        <v>532</v>
      </c>
      <c r="D151" t="s">
        <v>533</v>
      </c>
      <c r="E151">
        <v>19</v>
      </c>
      <c r="F151" t="s">
        <v>34</v>
      </c>
      <c r="G151" t="s">
        <v>82</v>
      </c>
      <c r="H151" t="s">
        <v>293</v>
      </c>
      <c r="I151" t="s">
        <v>44</v>
      </c>
      <c r="J151" t="s">
        <v>186</v>
      </c>
      <c r="K151">
        <v>5</v>
      </c>
      <c r="L151">
        <v>29767.34</v>
      </c>
      <c r="M151">
        <v>0.16</v>
      </c>
      <c r="N151">
        <v>92126.76</v>
      </c>
      <c r="O151">
        <v>24089.4</v>
      </c>
      <c r="P151">
        <v>72.23</v>
      </c>
      <c r="Q151" t="s">
        <v>64</v>
      </c>
      <c r="R151">
        <v>3</v>
      </c>
      <c r="S151" t="b">
        <v>0</v>
      </c>
      <c r="T151" t="s">
        <v>84</v>
      </c>
      <c r="U151">
        <v>6</v>
      </c>
    </row>
    <row r="152" spans="1:21" x14ac:dyDescent="0.25">
      <c r="A152" t="s">
        <v>534</v>
      </c>
      <c r="B152" s="1">
        <v>45200</v>
      </c>
      <c r="C152" t="s">
        <v>535</v>
      </c>
      <c r="D152" t="s">
        <v>536</v>
      </c>
      <c r="E152">
        <v>29</v>
      </c>
      <c r="F152" t="s">
        <v>34</v>
      </c>
      <c r="G152" t="s">
        <v>74</v>
      </c>
      <c r="H152" t="s">
        <v>192</v>
      </c>
      <c r="I152" t="s">
        <v>146</v>
      </c>
      <c r="J152" t="s">
        <v>178</v>
      </c>
      <c r="K152">
        <v>3</v>
      </c>
      <c r="L152">
        <v>14810.59</v>
      </c>
      <c r="M152">
        <v>0.08</v>
      </c>
      <c r="N152">
        <v>44578.62</v>
      </c>
      <c r="O152">
        <v>10260.620000000001</v>
      </c>
      <c r="P152">
        <v>65.69</v>
      </c>
      <c r="Q152" t="s">
        <v>64</v>
      </c>
      <c r="R152">
        <v>3</v>
      </c>
      <c r="S152" t="b">
        <v>0</v>
      </c>
      <c r="T152" t="s">
        <v>39</v>
      </c>
      <c r="U152">
        <v>5</v>
      </c>
    </row>
    <row r="153" spans="1:21" x14ac:dyDescent="0.25">
      <c r="A153" t="s">
        <v>537</v>
      </c>
      <c r="B153" s="1">
        <v>45557</v>
      </c>
      <c r="C153" t="s">
        <v>538</v>
      </c>
      <c r="D153" t="s">
        <v>539</v>
      </c>
      <c r="E153">
        <v>36</v>
      </c>
      <c r="F153" t="s">
        <v>34</v>
      </c>
      <c r="G153" t="s">
        <v>82</v>
      </c>
      <c r="H153" t="s">
        <v>244</v>
      </c>
      <c r="I153" t="s">
        <v>37</v>
      </c>
      <c r="J153" t="s">
        <v>38</v>
      </c>
      <c r="K153">
        <v>4</v>
      </c>
      <c r="L153">
        <v>2333.1</v>
      </c>
      <c r="M153">
        <v>0.22</v>
      </c>
      <c r="N153">
        <v>11296.75</v>
      </c>
      <c r="O153">
        <v>4828.37</v>
      </c>
      <c r="P153">
        <v>72.08</v>
      </c>
      <c r="Q153" t="s">
        <v>78</v>
      </c>
      <c r="R153">
        <v>3</v>
      </c>
      <c r="S153" t="b">
        <v>1</v>
      </c>
      <c r="T153" t="s">
        <v>30</v>
      </c>
      <c r="U153">
        <v>10</v>
      </c>
    </row>
    <row r="154" spans="1:21" x14ac:dyDescent="0.25">
      <c r="A154" t="s">
        <v>540</v>
      </c>
      <c r="B154" s="1">
        <v>44818</v>
      </c>
      <c r="C154" t="s">
        <v>541</v>
      </c>
      <c r="D154" t="s">
        <v>542</v>
      </c>
      <c r="E154">
        <v>51</v>
      </c>
      <c r="F154" t="s">
        <v>34</v>
      </c>
      <c r="G154" t="s">
        <v>111</v>
      </c>
      <c r="H154" t="s">
        <v>141</v>
      </c>
      <c r="I154" t="s">
        <v>146</v>
      </c>
      <c r="J154" t="s">
        <v>161</v>
      </c>
      <c r="K154">
        <v>2</v>
      </c>
      <c r="L154">
        <v>13833.36</v>
      </c>
      <c r="M154">
        <v>0.06</v>
      </c>
      <c r="N154">
        <v>30150.799999999999</v>
      </c>
      <c r="O154">
        <v>8534.61</v>
      </c>
      <c r="P154">
        <v>40.57</v>
      </c>
      <c r="Q154" t="s">
        <v>57</v>
      </c>
      <c r="S154" t="b">
        <v>0</v>
      </c>
      <c r="T154" t="s">
        <v>39</v>
      </c>
      <c r="U154">
        <v>8</v>
      </c>
    </row>
    <row r="155" spans="1:21" x14ac:dyDescent="0.25">
      <c r="A155" t="s">
        <v>543</v>
      </c>
      <c r="B155" s="1">
        <v>44519</v>
      </c>
      <c r="C155" t="s">
        <v>544</v>
      </c>
      <c r="D155" t="s">
        <v>545</v>
      </c>
      <c r="F155" t="s">
        <v>24</v>
      </c>
      <c r="G155" t="s">
        <v>25</v>
      </c>
      <c r="H155" t="s">
        <v>55</v>
      </c>
      <c r="I155" t="s">
        <v>44</v>
      </c>
      <c r="J155" t="s">
        <v>117</v>
      </c>
      <c r="K155">
        <v>5</v>
      </c>
      <c r="L155">
        <v>9804.75</v>
      </c>
      <c r="M155">
        <v>0.09</v>
      </c>
      <c r="N155">
        <v>36117.01</v>
      </c>
      <c r="O155">
        <v>8077.49</v>
      </c>
      <c r="P155">
        <v>70.12</v>
      </c>
      <c r="Q155" t="s">
        <v>78</v>
      </c>
      <c r="R155">
        <v>1</v>
      </c>
      <c r="S155" t="b">
        <v>0</v>
      </c>
      <c r="T155" t="s">
        <v>39</v>
      </c>
      <c r="U155">
        <v>5</v>
      </c>
    </row>
    <row r="156" spans="1:21" x14ac:dyDescent="0.25">
      <c r="A156" t="s">
        <v>546</v>
      </c>
      <c r="B156" s="1">
        <v>44926</v>
      </c>
      <c r="C156" t="s">
        <v>547</v>
      </c>
      <c r="D156" t="s">
        <v>527</v>
      </c>
      <c r="E156">
        <v>26</v>
      </c>
      <c r="F156" t="s">
        <v>34</v>
      </c>
      <c r="G156" t="s">
        <v>35</v>
      </c>
      <c r="H156" t="s">
        <v>106</v>
      </c>
      <c r="I156" t="s">
        <v>62</v>
      </c>
      <c r="J156" t="s">
        <v>283</v>
      </c>
      <c r="K156">
        <v>3</v>
      </c>
      <c r="L156">
        <v>1379.58</v>
      </c>
      <c r="M156">
        <v>0.06</v>
      </c>
      <c r="N156">
        <v>3040.53</v>
      </c>
      <c r="O156">
        <v>976.28</v>
      </c>
      <c r="P156">
        <v>64.67</v>
      </c>
      <c r="Q156" t="s">
        <v>57</v>
      </c>
      <c r="R156">
        <v>4</v>
      </c>
      <c r="S156" t="b">
        <v>0</v>
      </c>
      <c r="T156" t="s">
        <v>137</v>
      </c>
      <c r="U156">
        <v>4</v>
      </c>
    </row>
    <row r="157" spans="1:21" x14ac:dyDescent="0.25">
      <c r="A157" t="s">
        <v>548</v>
      </c>
      <c r="B157" s="1">
        <v>44850</v>
      </c>
      <c r="C157" t="s">
        <v>549</v>
      </c>
      <c r="D157" t="s">
        <v>185</v>
      </c>
      <c r="E157">
        <v>36</v>
      </c>
      <c r="F157" t="s">
        <v>466</v>
      </c>
      <c r="G157" t="s">
        <v>111</v>
      </c>
      <c r="H157" t="s">
        <v>141</v>
      </c>
      <c r="I157" t="s">
        <v>44</v>
      </c>
      <c r="J157" t="s">
        <v>117</v>
      </c>
      <c r="K157">
        <v>8</v>
      </c>
      <c r="L157">
        <v>33543.43</v>
      </c>
      <c r="M157">
        <v>0.22</v>
      </c>
      <c r="N157">
        <v>218733.7</v>
      </c>
      <c r="O157">
        <v>59861.82</v>
      </c>
      <c r="P157">
        <v>56.8</v>
      </c>
      <c r="Q157" t="s">
        <v>51</v>
      </c>
      <c r="R157">
        <v>2</v>
      </c>
      <c r="S157" t="b">
        <v>0</v>
      </c>
      <c r="T157" t="s">
        <v>39</v>
      </c>
      <c r="U157">
        <v>8</v>
      </c>
    </row>
    <row r="158" spans="1:21" x14ac:dyDescent="0.25">
      <c r="A158" t="s">
        <v>550</v>
      </c>
      <c r="B158" s="1">
        <v>45401</v>
      </c>
      <c r="C158" t="s">
        <v>551</v>
      </c>
      <c r="D158" t="s">
        <v>552</v>
      </c>
      <c r="E158">
        <v>31</v>
      </c>
      <c r="F158" t="s">
        <v>68</v>
      </c>
      <c r="G158" t="s">
        <v>111</v>
      </c>
      <c r="H158" t="s">
        <v>121</v>
      </c>
      <c r="I158" t="s">
        <v>37</v>
      </c>
      <c r="J158" t="s">
        <v>457</v>
      </c>
      <c r="K158">
        <v>6</v>
      </c>
      <c r="L158">
        <v>1423.12</v>
      </c>
      <c r="M158">
        <v>0.11</v>
      </c>
      <c r="N158">
        <v>10606.52</v>
      </c>
      <c r="O158">
        <v>4315.91</v>
      </c>
      <c r="P158">
        <v>75.2</v>
      </c>
      <c r="Q158" t="s">
        <v>64</v>
      </c>
      <c r="R158">
        <v>4</v>
      </c>
      <c r="S158" t="b">
        <v>1</v>
      </c>
      <c r="T158" t="s">
        <v>30</v>
      </c>
      <c r="U158">
        <v>4</v>
      </c>
    </row>
    <row r="159" spans="1:21" x14ac:dyDescent="0.25">
      <c r="A159" t="s">
        <v>553</v>
      </c>
      <c r="B159" s="1">
        <v>44655</v>
      </c>
      <c r="C159" t="s">
        <v>554</v>
      </c>
      <c r="D159" t="s">
        <v>243</v>
      </c>
      <c r="E159">
        <v>26</v>
      </c>
      <c r="F159" t="s">
        <v>68</v>
      </c>
      <c r="G159" t="s">
        <v>82</v>
      </c>
      <c r="H159" t="s">
        <v>293</v>
      </c>
      <c r="I159" t="s">
        <v>127</v>
      </c>
      <c r="J159" t="s">
        <v>196</v>
      </c>
      <c r="K159">
        <v>8</v>
      </c>
      <c r="L159">
        <v>64439.74</v>
      </c>
      <c r="M159">
        <v>0.23</v>
      </c>
      <c r="N159">
        <v>542100.67000000004</v>
      </c>
      <c r="O159">
        <v>80671.009999999995</v>
      </c>
      <c r="P159">
        <v>103.41</v>
      </c>
      <c r="Q159" t="s">
        <v>29</v>
      </c>
      <c r="R159">
        <v>1</v>
      </c>
      <c r="S159" t="b">
        <v>0</v>
      </c>
      <c r="T159" t="s">
        <v>39</v>
      </c>
      <c r="U159">
        <v>3</v>
      </c>
    </row>
    <row r="160" spans="1:21" x14ac:dyDescent="0.25">
      <c r="A160" t="s">
        <v>555</v>
      </c>
      <c r="B160" s="1">
        <v>44231</v>
      </c>
      <c r="C160" t="s">
        <v>556</v>
      </c>
      <c r="D160" t="s">
        <v>557</v>
      </c>
      <c r="E160">
        <v>49</v>
      </c>
      <c r="F160" t="s">
        <v>34</v>
      </c>
      <c r="G160" t="s">
        <v>111</v>
      </c>
      <c r="H160" t="s">
        <v>141</v>
      </c>
      <c r="I160" t="s">
        <v>127</v>
      </c>
      <c r="J160" t="s">
        <v>308</v>
      </c>
      <c r="K160">
        <v>10</v>
      </c>
      <c r="L160">
        <v>72812.39</v>
      </c>
      <c r="M160">
        <v>0.28999999999999998</v>
      </c>
      <c r="N160">
        <v>520084.41</v>
      </c>
      <c r="O160">
        <v>94437.03</v>
      </c>
      <c r="P160">
        <v>76.77</v>
      </c>
      <c r="Q160" t="s">
        <v>57</v>
      </c>
      <c r="R160">
        <v>2</v>
      </c>
      <c r="S160" t="b">
        <v>1</v>
      </c>
      <c r="T160" t="s">
        <v>30</v>
      </c>
      <c r="U160">
        <v>10</v>
      </c>
    </row>
    <row r="161" spans="1:21" x14ac:dyDescent="0.25">
      <c r="A161" t="s">
        <v>558</v>
      </c>
      <c r="B161" s="1">
        <v>44376</v>
      </c>
      <c r="C161" t="s">
        <v>559</v>
      </c>
      <c r="D161" t="s">
        <v>560</v>
      </c>
      <c r="E161">
        <v>31</v>
      </c>
      <c r="F161" t="s">
        <v>393</v>
      </c>
      <c r="G161" t="s">
        <v>111</v>
      </c>
      <c r="H161" t="s">
        <v>330</v>
      </c>
      <c r="I161" t="s">
        <v>44</v>
      </c>
      <c r="J161" t="s">
        <v>117</v>
      </c>
      <c r="K161">
        <v>6</v>
      </c>
      <c r="L161">
        <v>3208.32</v>
      </c>
      <c r="M161">
        <v>0.25</v>
      </c>
      <c r="N161">
        <v>24685.74</v>
      </c>
      <c r="O161">
        <v>5146.1000000000004</v>
      </c>
      <c r="P161">
        <v>81.25</v>
      </c>
      <c r="Q161" t="s">
        <v>78</v>
      </c>
      <c r="R161">
        <v>4</v>
      </c>
      <c r="S161" t="b">
        <v>0</v>
      </c>
      <c r="T161" t="s">
        <v>58</v>
      </c>
      <c r="U161">
        <v>0</v>
      </c>
    </row>
    <row r="162" spans="1:21" x14ac:dyDescent="0.25">
      <c r="A162" t="s">
        <v>561</v>
      </c>
      <c r="B162" s="1">
        <v>45030</v>
      </c>
      <c r="C162" t="s">
        <v>562</v>
      </c>
      <c r="D162" t="s">
        <v>563</v>
      </c>
      <c r="E162">
        <v>47</v>
      </c>
      <c r="F162" t="s">
        <v>34</v>
      </c>
      <c r="G162" t="s">
        <v>82</v>
      </c>
      <c r="H162" t="s">
        <v>293</v>
      </c>
      <c r="I162" t="s">
        <v>37</v>
      </c>
      <c r="J162" t="s">
        <v>38</v>
      </c>
      <c r="K162">
        <v>8</v>
      </c>
      <c r="L162">
        <v>415.72</v>
      </c>
      <c r="M162">
        <v>0.01</v>
      </c>
      <c r="N162">
        <v>4769.26</v>
      </c>
      <c r="O162">
        <v>1796.21</v>
      </c>
      <c r="P162">
        <v>54.55</v>
      </c>
      <c r="Q162" t="s">
        <v>51</v>
      </c>
      <c r="R162">
        <v>3</v>
      </c>
      <c r="S162" t="b">
        <v>0</v>
      </c>
      <c r="T162" t="s">
        <v>197</v>
      </c>
      <c r="U162">
        <v>5</v>
      </c>
    </row>
    <row r="163" spans="1:21" x14ac:dyDescent="0.25">
      <c r="A163" t="s">
        <v>564</v>
      </c>
      <c r="B163" s="1">
        <v>44095</v>
      </c>
      <c r="C163" t="s">
        <v>565</v>
      </c>
      <c r="D163" t="s">
        <v>566</v>
      </c>
      <c r="E163">
        <v>33</v>
      </c>
      <c r="F163" t="s">
        <v>68</v>
      </c>
      <c r="G163" t="s">
        <v>111</v>
      </c>
      <c r="H163" t="s">
        <v>330</v>
      </c>
      <c r="I163" t="s">
        <v>27</v>
      </c>
      <c r="J163" t="s">
        <v>433</v>
      </c>
      <c r="K163">
        <v>1</v>
      </c>
      <c r="L163">
        <v>389.24</v>
      </c>
      <c r="M163">
        <v>0.23</v>
      </c>
      <c r="N163">
        <v>313.86</v>
      </c>
      <c r="O163">
        <v>22.71</v>
      </c>
      <c r="P163">
        <v>66.8</v>
      </c>
      <c r="Q163" t="s">
        <v>57</v>
      </c>
      <c r="R163">
        <v>5</v>
      </c>
      <c r="S163" t="b">
        <v>0</v>
      </c>
      <c r="T163" t="s">
        <v>197</v>
      </c>
      <c r="U163">
        <v>10</v>
      </c>
    </row>
    <row r="164" spans="1:21" x14ac:dyDescent="0.25">
      <c r="A164" t="s">
        <v>567</v>
      </c>
      <c r="B164" s="1">
        <v>45474</v>
      </c>
      <c r="C164" t="s">
        <v>568</v>
      </c>
      <c r="D164" t="s">
        <v>275</v>
      </c>
      <c r="E164">
        <v>25</v>
      </c>
      <c r="F164" t="s">
        <v>68</v>
      </c>
      <c r="G164" t="s">
        <v>74</v>
      </c>
      <c r="H164" t="s">
        <v>101</v>
      </c>
      <c r="I164" t="s">
        <v>62</v>
      </c>
      <c r="J164" t="s">
        <v>63</v>
      </c>
      <c r="L164">
        <v>1486.09</v>
      </c>
      <c r="M164">
        <v>0.11</v>
      </c>
      <c r="N164">
        <v>1967.1</v>
      </c>
      <c r="O164">
        <v>719.18</v>
      </c>
      <c r="P164">
        <v>43.92</v>
      </c>
      <c r="Q164" t="s">
        <v>64</v>
      </c>
      <c r="R164">
        <v>1</v>
      </c>
      <c r="S164" t="b">
        <v>0</v>
      </c>
      <c r="T164" t="s">
        <v>39</v>
      </c>
      <c r="U164">
        <v>1</v>
      </c>
    </row>
    <row r="165" spans="1:21" x14ac:dyDescent="0.25">
      <c r="A165" t="s">
        <v>569</v>
      </c>
      <c r="B165" s="1">
        <v>45330</v>
      </c>
      <c r="C165" t="s">
        <v>570</v>
      </c>
      <c r="D165" t="s">
        <v>571</v>
      </c>
      <c r="E165">
        <v>38</v>
      </c>
      <c r="F165" t="s">
        <v>34</v>
      </c>
      <c r="G165" t="s">
        <v>82</v>
      </c>
      <c r="H165" t="s">
        <v>293</v>
      </c>
      <c r="I165" t="s">
        <v>127</v>
      </c>
      <c r="J165" t="s">
        <v>308</v>
      </c>
      <c r="K165">
        <v>4</v>
      </c>
      <c r="L165">
        <v>15346.11</v>
      </c>
      <c r="M165">
        <v>0.06</v>
      </c>
      <c r="N165">
        <v>67060.7</v>
      </c>
      <c r="O165">
        <v>9998.89</v>
      </c>
      <c r="P165">
        <v>93.55</v>
      </c>
      <c r="Q165" t="s">
        <v>64</v>
      </c>
      <c r="R165">
        <v>2</v>
      </c>
      <c r="S165" t="b">
        <v>0</v>
      </c>
      <c r="T165" t="s">
        <v>39</v>
      </c>
      <c r="U165">
        <v>6</v>
      </c>
    </row>
    <row r="166" spans="1:21" x14ac:dyDescent="0.25">
      <c r="A166" t="s">
        <v>572</v>
      </c>
      <c r="B166" s="1">
        <v>45477</v>
      </c>
      <c r="C166" t="s">
        <v>573</v>
      </c>
      <c r="D166" t="s">
        <v>574</v>
      </c>
      <c r="E166">
        <v>49</v>
      </c>
      <c r="F166" t="s">
        <v>34</v>
      </c>
      <c r="G166" t="s">
        <v>25</v>
      </c>
      <c r="H166" t="s">
        <v>26</v>
      </c>
      <c r="I166" t="s">
        <v>62</v>
      </c>
      <c r="J166" t="s">
        <v>575</v>
      </c>
      <c r="K166">
        <v>8</v>
      </c>
      <c r="L166">
        <v>1499.77</v>
      </c>
      <c r="M166">
        <v>0.37</v>
      </c>
      <c r="N166">
        <v>11632.7</v>
      </c>
      <c r="O166">
        <v>4863.95</v>
      </c>
      <c r="P166">
        <v>68.319999999999993</v>
      </c>
      <c r="Q166" t="s">
        <v>78</v>
      </c>
      <c r="R166">
        <v>5</v>
      </c>
      <c r="S166" t="b">
        <v>0</v>
      </c>
      <c r="T166" t="s">
        <v>39</v>
      </c>
    </row>
    <row r="167" spans="1:21" x14ac:dyDescent="0.25">
      <c r="A167" t="s">
        <v>576</v>
      </c>
      <c r="B167" s="1">
        <v>44297</v>
      </c>
      <c r="C167" t="s">
        <v>577</v>
      </c>
      <c r="D167" t="s">
        <v>566</v>
      </c>
      <c r="E167">
        <v>26</v>
      </c>
      <c r="F167" t="s">
        <v>530</v>
      </c>
      <c r="G167" t="s">
        <v>111</v>
      </c>
      <c r="H167" t="s">
        <v>121</v>
      </c>
      <c r="I167" t="s">
        <v>62</v>
      </c>
      <c r="J167" t="s">
        <v>266</v>
      </c>
      <c r="K167">
        <v>9</v>
      </c>
      <c r="L167">
        <v>816.35</v>
      </c>
      <c r="M167">
        <v>0.12</v>
      </c>
      <c r="N167">
        <v>7711.33</v>
      </c>
      <c r="O167">
        <v>3255</v>
      </c>
      <c r="P167">
        <v>81.14</v>
      </c>
      <c r="Q167" t="s">
        <v>78</v>
      </c>
      <c r="R167">
        <v>5</v>
      </c>
      <c r="S167" t="b">
        <v>1</v>
      </c>
      <c r="T167" t="s">
        <v>30</v>
      </c>
      <c r="U167">
        <v>3</v>
      </c>
    </row>
    <row r="168" spans="1:21" x14ac:dyDescent="0.25">
      <c r="A168" t="s">
        <v>578</v>
      </c>
      <c r="B168" t="s">
        <v>579</v>
      </c>
      <c r="C168" t="s">
        <v>580</v>
      </c>
      <c r="D168" t="s">
        <v>581</v>
      </c>
      <c r="E168">
        <v>40</v>
      </c>
      <c r="F168" t="s">
        <v>34</v>
      </c>
      <c r="G168" t="s">
        <v>82</v>
      </c>
      <c r="H168" t="s">
        <v>244</v>
      </c>
      <c r="I168" t="s">
        <v>146</v>
      </c>
      <c r="J168" t="s">
        <v>147</v>
      </c>
      <c r="K168">
        <v>7</v>
      </c>
      <c r="L168">
        <v>12597.24</v>
      </c>
      <c r="M168">
        <v>0.11</v>
      </c>
      <c r="N168">
        <v>77124.12</v>
      </c>
      <c r="O168">
        <v>20197.939999999999</v>
      </c>
      <c r="P168">
        <v>79.69</v>
      </c>
      <c r="Q168" t="s">
        <v>57</v>
      </c>
      <c r="R168">
        <v>4</v>
      </c>
      <c r="S168" t="b">
        <v>0</v>
      </c>
      <c r="T168" t="s">
        <v>39</v>
      </c>
      <c r="U168">
        <v>8</v>
      </c>
    </row>
    <row r="169" spans="1:21" x14ac:dyDescent="0.25">
      <c r="A169" t="s">
        <v>582</v>
      </c>
      <c r="B169" s="1">
        <v>45242</v>
      </c>
      <c r="C169" t="s">
        <v>583</v>
      </c>
      <c r="D169" t="s">
        <v>584</v>
      </c>
      <c r="F169" t="s">
        <v>34</v>
      </c>
      <c r="G169" t="s">
        <v>35</v>
      </c>
      <c r="H169" t="s">
        <v>106</v>
      </c>
      <c r="I169" t="s">
        <v>76</v>
      </c>
      <c r="J169" t="s">
        <v>207</v>
      </c>
      <c r="K169">
        <v>3</v>
      </c>
      <c r="L169">
        <v>1850.1</v>
      </c>
      <c r="M169">
        <v>0.03</v>
      </c>
      <c r="N169">
        <v>4811.57</v>
      </c>
      <c r="O169">
        <v>1286.23</v>
      </c>
      <c r="P169">
        <v>78.13</v>
      </c>
      <c r="Q169" t="s">
        <v>51</v>
      </c>
      <c r="R169">
        <v>2</v>
      </c>
      <c r="S169" t="b">
        <v>0</v>
      </c>
      <c r="T169" t="s">
        <v>39</v>
      </c>
      <c r="U169">
        <v>10</v>
      </c>
    </row>
    <row r="170" spans="1:21" x14ac:dyDescent="0.25">
      <c r="A170" t="s">
        <v>585</v>
      </c>
      <c r="B170" s="1">
        <v>45196</v>
      </c>
      <c r="C170" t="s">
        <v>586</v>
      </c>
      <c r="D170" t="s">
        <v>350</v>
      </c>
      <c r="E170">
        <v>18</v>
      </c>
      <c r="F170" t="s">
        <v>68</v>
      </c>
      <c r="G170" t="s">
        <v>82</v>
      </c>
      <c r="H170" t="s">
        <v>83</v>
      </c>
      <c r="I170" t="s">
        <v>76</v>
      </c>
      <c r="J170" t="s">
        <v>122</v>
      </c>
      <c r="K170">
        <v>10</v>
      </c>
      <c r="L170">
        <v>2309.23</v>
      </c>
      <c r="M170">
        <v>0.02</v>
      </c>
      <c r="N170">
        <v>28827.02</v>
      </c>
      <c r="O170">
        <v>8270.7999999999993</v>
      </c>
      <c r="P170">
        <v>94.75</v>
      </c>
      <c r="Q170" t="s">
        <v>64</v>
      </c>
      <c r="S170" t="b">
        <v>0</v>
      </c>
      <c r="T170" t="s">
        <v>39</v>
      </c>
      <c r="U170">
        <v>5</v>
      </c>
    </row>
    <row r="171" spans="1:21" x14ac:dyDescent="0.25">
      <c r="A171" t="s">
        <v>587</v>
      </c>
      <c r="B171" s="1">
        <v>44047</v>
      </c>
      <c r="C171" t="s">
        <v>588</v>
      </c>
      <c r="D171" t="s">
        <v>589</v>
      </c>
      <c r="E171">
        <v>40</v>
      </c>
      <c r="F171" t="s">
        <v>530</v>
      </c>
      <c r="G171" t="s">
        <v>111</v>
      </c>
      <c r="H171" t="s">
        <v>141</v>
      </c>
      <c r="I171" t="s">
        <v>44</v>
      </c>
      <c r="J171" t="s">
        <v>93</v>
      </c>
      <c r="K171">
        <v>5</v>
      </c>
      <c r="L171">
        <v>12250.19</v>
      </c>
      <c r="M171">
        <v>0.32</v>
      </c>
      <c r="N171">
        <v>45443.23</v>
      </c>
      <c r="O171">
        <v>11573.16</v>
      </c>
      <c r="P171">
        <v>71.75</v>
      </c>
      <c r="Q171" t="s">
        <v>51</v>
      </c>
      <c r="R171">
        <v>3</v>
      </c>
      <c r="S171" t="b">
        <v>0</v>
      </c>
      <c r="T171" t="s">
        <v>39</v>
      </c>
      <c r="U171">
        <v>6</v>
      </c>
    </row>
    <row r="172" spans="1:21" x14ac:dyDescent="0.25">
      <c r="A172" t="s">
        <v>590</v>
      </c>
      <c r="B172" s="1">
        <v>44124</v>
      </c>
      <c r="C172" t="s">
        <v>591</v>
      </c>
      <c r="D172" t="s">
        <v>200</v>
      </c>
      <c r="E172">
        <v>22</v>
      </c>
      <c r="F172" t="s">
        <v>68</v>
      </c>
      <c r="G172" t="s">
        <v>25</v>
      </c>
      <c r="H172" t="s">
        <v>55</v>
      </c>
      <c r="I172" t="s">
        <v>62</v>
      </c>
      <c r="J172" t="s">
        <v>283</v>
      </c>
      <c r="K172">
        <v>3</v>
      </c>
      <c r="L172">
        <v>835.42</v>
      </c>
      <c r="M172">
        <v>0.33</v>
      </c>
      <c r="N172">
        <v>1423.3</v>
      </c>
      <c r="O172">
        <v>458.44</v>
      </c>
      <c r="P172">
        <v>55.32</v>
      </c>
      <c r="Q172" t="s">
        <v>64</v>
      </c>
      <c r="R172">
        <v>5</v>
      </c>
      <c r="S172" t="b">
        <v>0</v>
      </c>
      <c r="T172" t="s">
        <v>39</v>
      </c>
      <c r="U172">
        <v>1</v>
      </c>
    </row>
    <row r="173" spans="1:21" x14ac:dyDescent="0.25">
      <c r="A173" t="s">
        <v>592</v>
      </c>
      <c r="B173" s="1">
        <v>44491</v>
      </c>
      <c r="C173" t="s">
        <v>593</v>
      </c>
      <c r="D173" t="s">
        <v>594</v>
      </c>
      <c r="E173">
        <v>53</v>
      </c>
      <c r="F173" t="s">
        <v>24</v>
      </c>
      <c r="G173" t="s">
        <v>111</v>
      </c>
      <c r="H173" t="s">
        <v>141</v>
      </c>
      <c r="I173" t="s">
        <v>127</v>
      </c>
      <c r="J173" t="s">
        <v>142</v>
      </c>
      <c r="K173">
        <v>9</v>
      </c>
      <c r="L173">
        <v>62284.37</v>
      </c>
      <c r="M173">
        <v>0.36</v>
      </c>
      <c r="N173">
        <v>295233.56</v>
      </c>
      <c r="O173">
        <v>40519.72</v>
      </c>
      <c r="P173">
        <v>81.150000000000006</v>
      </c>
      <c r="Q173" t="s">
        <v>70</v>
      </c>
      <c r="R173">
        <v>3</v>
      </c>
      <c r="S173" t="b">
        <v>0</v>
      </c>
      <c r="T173" t="s">
        <v>39</v>
      </c>
      <c r="U173">
        <v>8</v>
      </c>
    </row>
    <row r="174" spans="1:21" x14ac:dyDescent="0.25">
      <c r="A174" t="s">
        <v>595</v>
      </c>
      <c r="B174" s="1">
        <v>45475</v>
      </c>
      <c r="C174" t="s">
        <v>596</v>
      </c>
      <c r="D174" t="s">
        <v>597</v>
      </c>
      <c r="E174">
        <v>56</v>
      </c>
      <c r="F174" t="s">
        <v>24</v>
      </c>
      <c r="G174" t="s">
        <v>74</v>
      </c>
      <c r="H174" t="s">
        <v>101</v>
      </c>
      <c r="I174" t="s">
        <v>62</v>
      </c>
      <c r="J174" t="s">
        <v>266</v>
      </c>
      <c r="K174">
        <v>2</v>
      </c>
      <c r="L174">
        <v>493.07</v>
      </c>
      <c r="M174">
        <v>0.4</v>
      </c>
      <c r="N174">
        <v>1034.25</v>
      </c>
      <c r="O174">
        <v>466.16</v>
      </c>
      <c r="P174">
        <v>79.959999999999994</v>
      </c>
      <c r="Q174" t="s">
        <v>57</v>
      </c>
      <c r="R174">
        <v>5</v>
      </c>
      <c r="S174" t="b">
        <v>0</v>
      </c>
      <c r="T174" t="s">
        <v>39</v>
      </c>
      <c r="U174">
        <v>5</v>
      </c>
    </row>
    <row r="175" spans="1:21" x14ac:dyDescent="0.25">
      <c r="A175" t="s">
        <v>598</v>
      </c>
      <c r="B175" s="1">
        <v>44544</v>
      </c>
      <c r="C175" t="s">
        <v>599</v>
      </c>
      <c r="D175" t="s">
        <v>600</v>
      </c>
      <c r="E175">
        <v>34</v>
      </c>
      <c r="F175" t="s">
        <v>24</v>
      </c>
      <c r="G175" t="s">
        <v>74</v>
      </c>
      <c r="H175" t="s">
        <v>136</v>
      </c>
      <c r="I175" t="s">
        <v>146</v>
      </c>
      <c r="J175" t="s">
        <v>147</v>
      </c>
      <c r="K175">
        <v>2</v>
      </c>
      <c r="L175">
        <v>4486.05</v>
      </c>
      <c r="N175">
        <v>5037.7700000000004</v>
      </c>
      <c r="O175">
        <v>1061.82</v>
      </c>
      <c r="P175">
        <v>70.400000000000006</v>
      </c>
      <c r="Q175" t="s">
        <v>78</v>
      </c>
      <c r="R175">
        <v>4</v>
      </c>
      <c r="S175" t="b">
        <v>0</v>
      </c>
      <c r="T175" t="s">
        <v>39</v>
      </c>
    </row>
    <row r="176" spans="1:21" x14ac:dyDescent="0.25">
      <c r="A176" t="s">
        <v>601</v>
      </c>
      <c r="B176" s="1">
        <v>44250</v>
      </c>
      <c r="C176" t="s">
        <v>602</v>
      </c>
      <c r="D176" t="s">
        <v>421</v>
      </c>
      <c r="E176">
        <v>37</v>
      </c>
      <c r="F176" t="s">
        <v>377</v>
      </c>
      <c r="G176" t="s">
        <v>111</v>
      </c>
      <c r="H176" t="s">
        <v>330</v>
      </c>
      <c r="I176" t="s">
        <v>76</v>
      </c>
      <c r="J176" t="s">
        <v>122</v>
      </c>
      <c r="K176">
        <v>2</v>
      </c>
      <c r="L176">
        <v>2323.11</v>
      </c>
      <c r="M176">
        <v>0.1</v>
      </c>
      <c r="N176">
        <v>3708.79</v>
      </c>
      <c r="O176">
        <v>1138.78</v>
      </c>
      <c r="P176">
        <v>85.32</v>
      </c>
      <c r="Q176" t="s">
        <v>57</v>
      </c>
      <c r="R176">
        <v>2</v>
      </c>
      <c r="S176" t="b">
        <v>0</v>
      </c>
      <c r="T176" t="s">
        <v>39</v>
      </c>
      <c r="U176">
        <v>7</v>
      </c>
    </row>
    <row r="177" spans="1:21" x14ac:dyDescent="0.25">
      <c r="A177" t="s">
        <v>603</v>
      </c>
      <c r="B177" s="1">
        <v>44154</v>
      </c>
      <c r="C177" t="s">
        <v>604</v>
      </c>
      <c r="D177" t="s">
        <v>406</v>
      </c>
      <c r="E177">
        <v>51</v>
      </c>
      <c r="F177" t="s">
        <v>68</v>
      </c>
      <c r="G177" t="s">
        <v>82</v>
      </c>
      <c r="H177" t="s">
        <v>244</v>
      </c>
      <c r="I177" t="s">
        <v>62</v>
      </c>
      <c r="J177" t="s">
        <v>266</v>
      </c>
      <c r="K177">
        <v>10</v>
      </c>
      <c r="L177">
        <v>331.1</v>
      </c>
      <c r="M177">
        <v>0.39</v>
      </c>
      <c r="N177">
        <v>1477.96</v>
      </c>
      <c r="O177">
        <v>435.14</v>
      </c>
      <c r="P177">
        <v>84.94</v>
      </c>
      <c r="Q177" t="s">
        <v>64</v>
      </c>
      <c r="R177">
        <v>5</v>
      </c>
      <c r="S177" t="b">
        <v>0</v>
      </c>
      <c r="T177" t="s">
        <v>39</v>
      </c>
      <c r="U177">
        <v>7</v>
      </c>
    </row>
    <row r="178" spans="1:21" x14ac:dyDescent="0.25">
      <c r="A178" t="s">
        <v>605</v>
      </c>
      <c r="B178" s="1">
        <v>45558</v>
      </c>
      <c r="C178" t="s">
        <v>606</v>
      </c>
      <c r="D178" t="s">
        <v>361</v>
      </c>
      <c r="E178">
        <v>38</v>
      </c>
      <c r="F178" t="s">
        <v>34</v>
      </c>
      <c r="G178" t="s">
        <v>25</v>
      </c>
      <c r="H178" t="s">
        <v>170</v>
      </c>
      <c r="I178" t="s">
        <v>27</v>
      </c>
      <c r="J178" t="s">
        <v>453</v>
      </c>
      <c r="K178">
        <v>5</v>
      </c>
      <c r="L178">
        <v>195.29</v>
      </c>
      <c r="M178">
        <v>0.16</v>
      </c>
      <c r="N178">
        <v>1055.0999999999999</v>
      </c>
      <c r="O178">
        <v>81.38</v>
      </c>
      <c r="P178">
        <v>32.28</v>
      </c>
      <c r="Q178" t="s">
        <v>70</v>
      </c>
      <c r="R178">
        <v>3</v>
      </c>
      <c r="S178" t="b">
        <v>0</v>
      </c>
      <c r="T178" t="s">
        <v>84</v>
      </c>
      <c r="U178">
        <v>5</v>
      </c>
    </row>
    <row r="179" spans="1:21" x14ac:dyDescent="0.25">
      <c r="A179" t="s">
        <v>607</v>
      </c>
      <c r="B179" s="1">
        <v>44520</v>
      </c>
      <c r="C179" t="s">
        <v>608</v>
      </c>
      <c r="D179" t="s">
        <v>609</v>
      </c>
      <c r="E179">
        <v>47</v>
      </c>
      <c r="F179" t="s">
        <v>34</v>
      </c>
      <c r="G179" t="s">
        <v>35</v>
      </c>
      <c r="H179" t="s">
        <v>43</v>
      </c>
      <c r="I179" t="s">
        <v>76</v>
      </c>
      <c r="J179" t="s">
        <v>89</v>
      </c>
      <c r="K179">
        <v>10</v>
      </c>
      <c r="L179">
        <v>1224.47</v>
      </c>
      <c r="M179">
        <v>0.4</v>
      </c>
      <c r="N179">
        <v>5546.22</v>
      </c>
      <c r="O179">
        <v>2019.44</v>
      </c>
      <c r="P179">
        <v>52.99</v>
      </c>
      <c r="Q179" t="s">
        <v>29</v>
      </c>
      <c r="R179">
        <v>1</v>
      </c>
      <c r="S179" t="b">
        <v>0</v>
      </c>
      <c r="T179" t="s">
        <v>39</v>
      </c>
      <c r="U179">
        <v>6</v>
      </c>
    </row>
    <row r="180" spans="1:21" x14ac:dyDescent="0.25">
      <c r="A180" t="s">
        <v>610</v>
      </c>
      <c r="B180" s="1">
        <v>45291</v>
      </c>
      <c r="C180" t="s">
        <v>611</v>
      </c>
      <c r="D180" t="s">
        <v>23</v>
      </c>
      <c r="E180">
        <v>43</v>
      </c>
      <c r="F180" t="s">
        <v>24</v>
      </c>
      <c r="G180" t="s">
        <v>111</v>
      </c>
      <c r="H180" t="s">
        <v>330</v>
      </c>
      <c r="I180" t="s">
        <v>37</v>
      </c>
      <c r="J180" t="s">
        <v>102</v>
      </c>
      <c r="K180">
        <v>7</v>
      </c>
      <c r="L180">
        <v>1828.2</v>
      </c>
      <c r="M180">
        <v>0.21</v>
      </c>
      <c r="N180">
        <v>9118.6299999999992</v>
      </c>
      <c r="O180">
        <v>3919.89</v>
      </c>
      <c r="P180">
        <v>72.63</v>
      </c>
      <c r="Q180" t="s">
        <v>70</v>
      </c>
      <c r="R180">
        <v>4</v>
      </c>
      <c r="S180" t="b">
        <v>0</v>
      </c>
      <c r="T180" t="s">
        <v>39</v>
      </c>
      <c r="U180">
        <v>1</v>
      </c>
    </row>
    <row r="181" spans="1:21" x14ac:dyDescent="0.25">
      <c r="A181" t="s">
        <v>612</v>
      </c>
      <c r="B181" s="1">
        <v>44072</v>
      </c>
      <c r="C181" t="s">
        <v>613</v>
      </c>
      <c r="D181" t="s">
        <v>614</v>
      </c>
      <c r="E181">
        <v>28</v>
      </c>
      <c r="F181" t="s">
        <v>34</v>
      </c>
      <c r="G181" t="s">
        <v>35</v>
      </c>
      <c r="H181" t="s">
        <v>106</v>
      </c>
      <c r="I181" t="s">
        <v>127</v>
      </c>
      <c r="J181" t="s">
        <v>308</v>
      </c>
      <c r="K181">
        <v>0</v>
      </c>
      <c r="L181">
        <v>9189.44</v>
      </c>
      <c r="M181">
        <v>0.19</v>
      </c>
      <c r="N181">
        <v>8306.2900000000009</v>
      </c>
      <c r="O181">
        <v>916.95</v>
      </c>
      <c r="P181">
        <v>59.91</v>
      </c>
      <c r="Q181" t="s">
        <v>29</v>
      </c>
      <c r="R181">
        <v>4</v>
      </c>
      <c r="S181" t="b">
        <v>0</v>
      </c>
      <c r="T181" t="s">
        <v>39</v>
      </c>
      <c r="U181">
        <v>5</v>
      </c>
    </row>
    <row r="182" spans="1:21" x14ac:dyDescent="0.25">
      <c r="A182" t="s">
        <v>615</v>
      </c>
      <c r="B182" s="1">
        <v>43952</v>
      </c>
      <c r="C182" t="s">
        <v>616</v>
      </c>
      <c r="D182" t="s">
        <v>617</v>
      </c>
      <c r="E182">
        <v>34</v>
      </c>
      <c r="F182" t="s">
        <v>24</v>
      </c>
      <c r="G182" t="s">
        <v>35</v>
      </c>
      <c r="H182" t="s">
        <v>106</v>
      </c>
      <c r="I182" t="s">
        <v>127</v>
      </c>
      <c r="J182" t="s">
        <v>171</v>
      </c>
      <c r="K182">
        <v>8</v>
      </c>
      <c r="L182">
        <v>74156.479999999996</v>
      </c>
      <c r="M182">
        <v>0.02</v>
      </c>
      <c r="N182">
        <v>789939.57</v>
      </c>
      <c r="O182">
        <v>58250.48</v>
      </c>
      <c r="P182">
        <v>75.8</v>
      </c>
      <c r="Q182" t="s">
        <v>70</v>
      </c>
      <c r="R182">
        <v>5</v>
      </c>
      <c r="S182" t="b">
        <v>0</v>
      </c>
      <c r="T182" t="s">
        <v>39</v>
      </c>
      <c r="U182">
        <v>2</v>
      </c>
    </row>
    <row r="183" spans="1:21" x14ac:dyDescent="0.25">
      <c r="A183" t="s">
        <v>618</v>
      </c>
      <c r="B183" s="1">
        <v>45494</v>
      </c>
      <c r="C183" t="s">
        <v>619</v>
      </c>
      <c r="D183" t="s">
        <v>600</v>
      </c>
      <c r="E183">
        <v>52</v>
      </c>
      <c r="F183" t="s">
        <v>336</v>
      </c>
      <c r="G183" t="s">
        <v>25</v>
      </c>
      <c r="H183" t="s">
        <v>170</v>
      </c>
      <c r="I183" t="s">
        <v>27</v>
      </c>
      <c r="J183" t="s">
        <v>28</v>
      </c>
      <c r="K183">
        <v>6</v>
      </c>
      <c r="L183">
        <v>462.8</v>
      </c>
      <c r="M183">
        <v>0.2</v>
      </c>
      <c r="N183">
        <v>3702.45</v>
      </c>
      <c r="O183">
        <v>265.27999999999997</v>
      </c>
      <c r="P183">
        <v>81.010000000000005</v>
      </c>
      <c r="Q183" t="s">
        <v>64</v>
      </c>
      <c r="R183">
        <v>4</v>
      </c>
      <c r="S183" t="b">
        <v>0</v>
      </c>
      <c r="T183" t="s">
        <v>39</v>
      </c>
      <c r="U183">
        <v>7</v>
      </c>
    </row>
    <row r="184" spans="1:21" x14ac:dyDescent="0.25">
      <c r="A184" t="s">
        <v>620</v>
      </c>
      <c r="B184" s="1">
        <v>44715</v>
      </c>
      <c r="C184" t="s">
        <v>621</v>
      </c>
      <c r="D184" t="s">
        <v>622</v>
      </c>
      <c r="E184">
        <v>17</v>
      </c>
      <c r="F184" t="s">
        <v>24</v>
      </c>
      <c r="G184" t="s">
        <v>35</v>
      </c>
      <c r="H184" t="s">
        <v>36</v>
      </c>
      <c r="I184" t="s">
        <v>62</v>
      </c>
      <c r="J184" t="s">
        <v>63</v>
      </c>
      <c r="K184">
        <v>4</v>
      </c>
      <c r="L184">
        <v>664.43</v>
      </c>
      <c r="M184">
        <v>0.18</v>
      </c>
      <c r="N184">
        <v>2827.28</v>
      </c>
      <c r="O184">
        <v>858.56</v>
      </c>
      <c r="P184">
        <v>89.26</v>
      </c>
      <c r="Q184" t="s">
        <v>57</v>
      </c>
      <c r="R184">
        <v>3</v>
      </c>
      <c r="S184" t="b">
        <v>0</v>
      </c>
      <c r="T184" t="s">
        <v>39</v>
      </c>
      <c r="U184">
        <v>8</v>
      </c>
    </row>
    <row r="185" spans="1:21" x14ac:dyDescent="0.25">
      <c r="A185" t="s">
        <v>623</v>
      </c>
      <c r="B185" s="1">
        <v>45566</v>
      </c>
      <c r="C185" t="s">
        <v>624</v>
      </c>
      <c r="D185" t="s">
        <v>386</v>
      </c>
      <c r="E185">
        <v>36</v>
      </c>
      <c r="F185" t="s">
        <v>466</v>
      </c>
      <c r="G185" t="s">
        <v>74</v>
      </c>
      <c r="H185" t="s">
        <v>75</v>
      </c>
      <c r="I185" t="s">
        <v>44</v>
      </c>
      <c r="J185" t="s">
        <v>50</v>
      </c>
      <c r="K185">
        <v>5</v>
      </c>
      <c r="L185">
        <v>16493.240000000002</v>
      </c>
      <c r="M185">
        <v>0.1</v>
      </c>
      <c r="N185">
        <v>95102.09</v>
      </c>
      <c r="O185">
        <v>29222.3</v>
      </c>
      <c r="P185">
        <v>63.55</v>
      </c>
      <c r="Q185" t="s">
        <v>64</v>
      </c>
      <c r="R185">
        <v>5</v>
      </c>
      <c r="S185" t="b">
        <v>0</v>
      </c>
      <c r="T185" t="s">
        <v>39</v>
      </c>
      <c r="U185">
        <v>-1</v>
      </c>
    </row>
    <row r="186" spans="1:21" x14ac:dyDescent="0.25">
      <c r="A186" t="s">
        <v>625</v>
      </c>
      <c r="B186" s="1">
        <v>44520</v>
      </c>
      <c r="C186" t="s">
        <v>626</v>
      </c>
      <c r="D186" t="s">
        <v>627</v>
      </c>
      <c r="E186">
        <v>28</v>
      </c>
      <c r="F186" t="s">
        <v>34</v>
      </c>
      <c r="G186" t="s">
        <v>74</v>
      </c>
      <c r="H186" t="s">
        <v>136</v>
      </c>
      <c r="I186" t="s">
        <v>76</v>
      </c>
      <c r="J186" t="s">
        <v>207</v>
      </c>
      <c r="K186">
        <v>9</v>
      </c>
      <c r="L186">
        <v>577.16</v>
      </c>
      <c r="M186">
        <v>0.35</v>
      </c>
      <c r="N186">
        <v>2706.28</v>
      </c>
      <c r="O186">
        <v>896.42</v>
      </c>
      <c r="P186">
        <v>45.41</v>
      </c>
      <c r="Q186" t="s">
        <v>78</v>
      </c>
      <c r="R186">
        <v>3</v>
      </c>
      <c r="S186" t="b">
        <v>1</v>
      </c>
      <c r="T186" t="s">
        <v>30</v>
      </c>
      <c r="U186">
        <v>2</v>
      </c>
    </row>
    <row r="187" spans="1:21" x14ac:dyDescent="0.25">
      <c r="A187" t="s">
        <v>628</v>
      </c>
      <c r="B187" s="1">
        <v>45168</v>
      </c>
      <c r="C187" t="s">
        <v>629</v>
      </c>
      <c r="D187" t="s">
        <v>630</v>
      </c>
      <c r="E187">
        <v>42</v>
      </c>
      <c r="F187" t="s">
        <v>34</v>
      </c>
      <c r="G187" t="s">
        <v>111</v>
      </c>
      <c r="H187" t="s">
        <v>112</v>
      </c>
      <c r="I187" t="s">
        <v>44</v>
      </c>
      <c r="J187" t="s">
        <v>50</v>
      </c>
      <c r="K187">
        <v>6</v>
      </c>
      <c r="L187">
        <v>21712.77</v>
      </c>
      <c r="M187">
        <v>0.14000000000000001</v>
      </c>
      <c r="N187">
        <v>157859.91</v>
      </c>
      <c r="O187">
        <v>48496.37</v>
      </c>
      <c r="P187">
        <v>62.68</v>
      </c>
      <c r="Q187" t="s">
        <v>51</v>
      </c>
      <c r="R187">
        <v>2</v>
      </c>
      <c r="S187" t="b">
        <v>0</v>
      </c>
      <c r="T187" t="s">
        <v>84</v>
      </c>
      <c r="U187">
        <v>9</v>
      </c>
    </row>
    <row r="188" spans="1:21" x14ac:dyDescent="0.25">
      <c r="A188" t="s">
        <v>631</v>
      </c>
      <c r="B188" s="1">
        <v>45507</v>
      </c>
      <c r="C188" t="s">
        <v>632</v>
      </c>
      <c r="D188" t="s">
        <v>311</v>
      </c>
      <c r="E188">
        <v>32</v>
      </c>
      <c r="F188" t="s">
        <v>24</v>
      </c>
      <c r="G188" t="s">
        <v>35</v>
      </c>
      <c r="H188" t="s">
        <v>43</v>
      </c>
      <c r="I188" t="s">
        <v>37</v>
      </c>
      <c r="J188" t="s">
        <v>182</v>
      </c>
      <c r="K188">
        <v>5</v>
      </c>
      <c r="L188">
        <v>2341.12</v>
      </c>
      <c r="M188">
        <v>7.0000000000000007E-2</v>
      </c>
      <c r="N188">
        <v>14424.73</v>
      </c>
      <c r="O188">
        <v>7388.44</v>
      </c>
      <c r="P188">
        <v>70.78</v>
      </c>
      <c r="Q188" t="s">
        <v>70</v>
      </c>
      <c r="S188" t="b">
        <v>1</v>
      </c>
      <c r="T188" t="s">
        <v>30</v>
      </c>
      <c r="U188">
        <v>3</v>
      </c>
    </row>
    <row r="189" spans="1:21" x14ac:dyDescent="0.25">
      <c r="A189" t="s">
        <v>633</v>
      </c>
      <c r="B189" s="1">
        <v>44652</v>
      </c>
      <c r="C189" t="s">
        <v>634</v>
      </c>
      <c r="D189" t="s">
        <v>635</v>
      </c>
      <c r="E189">
        <v>33</v>
      </c>
      <c r="F189" t="s">
        <v>34</v>
      </c>
      <c r="G189" t="s">
        <v>35</v>
      </c>
      <c r="H189" t="s">
        <v>43</v>
      </c>
      <c r="I189" t="s">
        <v>37</v>
      </c>
      <c r="J189" t="s">
        <v>102</v>
      </c>
      <c r="K189">
        <v>3</v>
      </c>
      <c r="L189">
        <v>992.1</v>
      </c>
      <c r="M189">
        <v>0.25</v>
      </c>
      <c r="N189">
        <v>3344.42</v>
      </c>
      <c r="O189">
        <v>1765.61</v>
      </c>
      <c r="P189">
        <v>59.26</v>
      </c>
      <c r="Q189" t="s">
        <v>70</v>
      </c>
      <c r="S189" t="b">
        <v>0</v>
      </c>
      <c r="T189" t="s">
        <v>84</v>
      </c>
      <c r="U189">
        <v>4</v>
      </c>
    </row>
    <row r="190" spans="1:21" x14ac:dyDescent="0.25">
      <c r="A190" t="s">
        <v>636</v>
      </c>
      <c r="B190" s="1">
        <v>44773</v>
      </c>
      <c r="C190" t="s">
        <v>637</v>
      </c>
      <c r="D190" t="s">
        <v>638</v>
      </c>
      <c r="E190">
        <v>47</v>
      </c>
      <c r="F190" t="s">
        <v>24</v>
      </c>
      <c r="G190" t="s">
        <v>82</v>
      </c>
      <c r="H190" t="s">
        <v>83</v>
      </c>
      <c r="I190" t="s">
        <v>76</v>
      </c>
      <c r="J190" t="s">
        <v>77</v>
      </c>
      <c r="K190">
        <v>2</v>
      </c>
      <c r="L190">
        <v>3551.33</v>
      </c>
      <c r="M190">
        <v>0.03</v>
      </c>
      <c r="N190">
        <v>9440.7800000000007</v>
      </c>
      <c r="O190">
        <v>3804.23</v>
      </c>
      <c r="P190">
        <v>97.74</v>
      </c>
      <c r="Q190" t="s">
        <v>57</v>
      </c>
      <c r="R190">
        <v>3</v>
      </c>
      <c r="S190" t="b">
        <v>0</v>
      </c>
      <c r="T190" t="s">
        <v>197</v>
      </c>
      <c r="U190">
        <v>8</v>
      </c>
    </row>
    <row r="191" spans="1:21" x14ac:dyDescent="0.25">
      <c r="A191" t="s">
        <v>639</v>
      </c>
      <c r="B191" s="2">
        <v>45327</v>
      </c>
      <c r="C191" t="s">
        <v>640</v>
      </c>
      <c r="D191" t="s">
        <v>641</v>
      </c>
      <c r="F191" t="s">
        <v>336</v>
      </c>
      <c r="G191" t="s">
        <v>74</v>
      </c>
      <c r="H191" t="s">
        <v>136</v>
      </c>
      <c r="I191" t="s">
        <v>146</v>
      </c>
      <c r="J191" t="s">
        <v>217</v>
      </c>
      <c r="K191">
        <v>2</v>
      </c>
      <c r="L191">
        <v>9159.84</v>
      </c>
      <c r="M191">
        <v>0.21</v>
      </c>
      <c r="N191">
        <v>17159.150000000001</v>
      </c>
      <c r="O191">
        <v>4525.93</v>
      </c>
      <c r="P191">
        <v>58.04</v>
      </c>
      <c r="Q191" t="s">
        <v>51</v>
      </c>
      <c r="R191">
        <v>4</v>
      </c>
      <c r="S191" t="b">
        <v>0</v>
      </c>
      <c r="T191" t="s">
        <v>39</v>
      </c>
      <c r="U191">
        <v>4</v>
      </c>
    </row>
    <row r="192" spans="1:21" x14ac:dyDescent="0.25">
      <c r="A192" t="s">
        <v>642</v>
      </c>
      <c r="B192" s="1">
        <v>44561</v>
      </c>
      <c r="C192" t="s">
        <v>643</v>
      </c>
      <c r="D192" t="s">
        <v>644</v>
      </c>
      <c r="E192">
        <v>58</v>
      </c>
      <c r="F192" t="s">
        <v>34</v>
      </c>
      <c r="G192" t="s">
        <v>35</v>
      </c>
      <c r="H192" t="s">
        <v>36</v>
      </c>
      <c r="I192" t="s">
        <v>146</v>
      </c>
      <c r="J192" t="s">
        <v>487</v>
      </c>
      <c r="K192">
        <v>3</v>
      </c>
      <c r="L192">
        <v>726.67</v>
      </c>
      <c r="M192">
        <v>0.34</v>
      </c>
      <c r="N192">
        <v>1042.72</v>
      </c>
      <c r="O192">
        <v>281.95</v>
      </c>
      <c r="P192">
        <v>34.18</v>
      </c>
      <c r="Q192" t="s">
        <v>64</v>
      </c>
      <c r="R192">
        <v>1</v>
      </c>
      <c r="S192" t="b">
        <v>0</v>
      </c>
      <c r="T192" t="s">
        <v>137</v>
      </c>
      <c r="U192">
        <v>9</v>
      </c>
    </row>
    <row r="193" spans="1:21" x14ac:dyDescent="0.25">
      <c r="A193" t="s">
        <v>645</v>
      </c>
      <c r="B193" s="1">
        <v>44991</v>
      </c>
      <c r="C193" t="s">
        <v>646</v>
      </c>
      <c r="D193" t="s">
        <v>647</v>
      </c>
      <c r="E193">
        <v>14</v>
      </c>
      <c r="F193" t="s">
        <v>34</v>
      </c>
      <c r="G193" t="s">
        <v>82</v>
      </c>
      <c r="H193" t="s">
        <v>126</v>
      </c>
      <c r="I193" t="s">
        <v>127</v>
      </c>
      <c r="J193" t="s">
        <v>142</v>
      </c>
      <c r="K193">
        <v>3</v>
      </c>
      <c r="L193">
        <v>65257.11</v>
      </c>
      <c r="M193">
        <v>0.2</v>
      </c>
      <c r="N193">
        <v>196362.97</v>
      </c>
      <c r="O193">
        <v>27495.56</v>
      </c>
      <c r="P193">
        <v>51.41</v>
      </c>
      <c r="Q193" t="s">
        <v>78</v>
      </c>
      <c r="R193">
        <v>1</v>
      </c>
      <c r="S193" t="b">
        <v>1</v>
      </c>
      <c r="T193" t="s">
        <v>30</v>
      </c>
      <c r="U193">
        <v>4</v>
      </c>
    </row>
    <row r="194" spans="1:21" x14ac:dyDescent="0.25">
      <c r="A194" t="s">
        <v>648</v>
      </c>
      <c r="B194" s="1">
        <v>45518</v>
      </c>
      <c r="C194" t="s">
        <v>649</v>
      </c>
      <c r="D194" t="s">
        <v>650</v>
      </c>
      <c r="E194">
        <v>48</v>
      </c>
      <c r="F194" t="s">
        <v>24</v>
      </c>
      <c r="G194" t="s">
        <v>25</v>
      </c>
      <c r="H194" t="s">
        <v>170</v>
      </c>
      <c r="I194" t="s">
        <v>62</v>
      </c>
      <c r="J194" t="s">
        <v>63</v>
      </c>
      <c r="K194">
        <v>6</v>
      </c>
      <c r="L194">
        <v>797.16</v>
      </c>
      <c r="M194">
        <v>0.34</v>
      </c>
      <c r="N194">
        <v>4735.21</v>
      </c>
      <c r="O194">
        <v>1174.5899999999999</v>
      </c>
      <c r="P194">
        <v>15.7</v>
      </c>
      <c r="Q194" t="s">
        <v>64</v>
      </c>
      <c r="R194">
        <v>4</v>
      </c>
      <c r="S194" t="b">
        <v>0</v>
      </c>
      <c r="T194" t="s">
        <v>137</v>
      </c>
      <c r="U194">
        <v>2</v>
      </c>
    </row>
    <row r="195" spans="1:21" x14ac:dyDescent="0.25">
      <c r="A195" t="s">
        <v>651</v>
      </c>
      <c r="B195" s="1">
        <v>45262</v>
      </c>
      <c r="C195" t="s">
        <v>652</v>
      </c>
      <c r="D195" t="s">
        <v>243</v>
      </c>
      <c r="E195">
        <v>36</v>
      </c>
      <c r="F195" t="s">
        <v>68</v>
      </c>
      <c r="G195" t="s">
        <v>74</v>
      </c>
      <c r="H195" t="s">
        <v>101</v>
      </c>
      <c r="I195" t="s">
        <v>146</v>
      </c>
      <c r="J195" t="s">
        <v>178</v>
      </c>
      <c r="L195">
        <v>11000.34</v>
      </c>
      <c r="M195">
        <v>0.04</v>
      </c>
      <c r="N195">
        <v>9272.7099999999991</v>
      </c>
      <c r="O195">
        <v>1339.4</v>
      </c>
      <c r="P195">
        <v>62.5</v>
      </c>
      <c r="Q195" t="s">
        <v>57</v>
      </c>
      <c r="R195">
        <v>1</v>
      </c>
      <c r="S195" t="b">
        <v>0</v>
      </c>
      <c r="T195" t="s">
        <v>84</v>
      </c>
      <c r="U195">
        <v>2</v>
      </c>
    </row>
    <row r="196" spans="1:21" x14ac:dyDescent="0.25">
      <c r="A196" t="s">
        <v>653</v>
      </c>
      <c r="B196" s="1">
        <v>43954</v>
      </c>
      <c r="C196" t="s">
        <v>654</v>
      </c>
      <c r="D196" t="s">
        <v>275</v>
      </c>
      <c r="E196">
        <v>26</v>
      </c>
      <c r="F196" t="s">
        <v>503</v>
      </c>
      <c r="G196" t="s">
        <v>74</v>
      </c>
      <c r="H196" t="s">
        <v>101</v>
      </c>
      <c r="I196" t="s">
        <v>62</v>
      </c>
      <c r="J196" t="s">
        <v>283</v>
      </c>
      <c r="K196">
        <v>10</v>
      </c>
      <c r="L196">
        <v>1346.41</v>
      </c>
      <c r="M196">
        <v>0.24</v>
      </c>
      <c r="N196">
        <v>12502.33</v>
      </c>
      <c r="O196">
        <v>5924.88</v>
      </c>
      <c r="P196">
        <v>55.15</v>
      </c>
      <c r="Q196" t="s">
        <v>78</v>
      </c>
      <c r="R196">
        <v>1</v>
      </c>
      <c r="S196" t="b">
        <v>0</v>
      </c>
      <c r="T196" t="s">
        <v>58</v>
      </c>
      <c r="U196">
        <v>2</v>
      </c>
    </row>
    <row r="197" spans="1:21" x14ac:dyDescent="0.25">
      <c r="A197" t="s">
        <v>655</v>
      </c>
      <c r="B197" s="2">
        <v>45458</v>
      </c>
      <c r="C197" t="s">
        <v>656</v>
      </c>
      <c r="D197" t="s">
        <v>386</v>
      </c>
      <c r="E197">
        <v>31</v>
      </c>
      <c r="F197" t="s">
        <v>336</v>
      </c>
      <c r="G197" t="s">
        <v>74</v>
      </c>
      <c r="H197" t="s">
        <v>192</v>
      </c>
      <c r="I197" t="s">
        <v>76</v>
      </c>
      <c r="J197" t="s">
        <v>207</v>
      </c>
      <c r="K197">
        <v>10</v>
      </c>
      <c r="L197">
        <v>1828.09</v>
      </c>
      <c r="M197">
        <v>0.4</v>
      </c>
      <c r="N197">
        <v>18651.13</v>
      </c>
      <c r="O197">
        <v>4543.72</v>
      </c>
      <c r="P197">
        <v>54.66</v>
      </c>
      <c r="Q197" t="s">
        <v>78</v>
      </c>
      <c r="R197">
        <v>5</v>
      </c>
      <c r="S197" t="b">
        <v>0</v>
      </c>
      <c r="T197" t="s">
        <v>39</v>
      </c>
      <c r="U197">
        <v>10</v>
      </c>
    </row>
    <row r="198" spans="1:21" x14ac:dyDescent="0.25">
      <c r="A198" t="s">
        <v>657</v>
      </c>
      <c r="B198" s="1">
        <v>44365</v>
      </c>
      <c r="C198" t="s">
        <v>658</v>
      </c>
      <c r="D198" t="s">
        <v>392</v>
      </c>
      <c r="E198">
        <v>27</v>
      </c>
      <c r="F198" t="s">
        <v>24</v>
      </c>
      <c r="G198" t="s">
        <v>25</v>
      </c>
      <c r="H198" t="s">
        <v>26</v>
      </c>
      <c r="I198" t="s">
        <v>44</v>
      </c>
      <c r="J198" t="s">
        <v>93</v>
      </c>
      <c r="K198">
        <v>5</v>
      </c>
      <c r="L198">
        <v>27399.66</v>
      </c>
      <c r="M198">
        <v>0.38</v>
      </c>
      <c r="N198">
        <v>132575.91</v>
      </c>
      <c r="O198">
        <v>31097.38</v>
      </c>
      <c r="P198">
        <v>50.34</v>
      </c>
      <c r="Q198" t="s">
        <v>57</v>
      </c>
      <c r="S198" t="b">
        <v>0</v>
      </c>
      <c r="T198" t="s">
        <v>39</v>
      </c>
      <c r="U198">
        <v>4</v>
      </c>
    </row>
    <row r="199" spans="1:21" x14ac:dyDescent="0.25">
      <c r="A199" t="s">
        <v>659</v>
      </c>
      <c r="B199" s="1">
        <v>45019</v>
      </c>
      <c r="C199" t="s">
        <v>660</v>
      </c>
      <c r="D199" t="s">
        <v>527</v>
      </c>
      <c r="E199">
        <v>30</v>
      </c>
      <c r="F199" t="s">
        <v>24</v>
      </c>
      <c r="G199" t="s">
        <v>82</v>
      </c>
      <c r="H199" t="s">
        <v>244</v>
      </c>
      <c r="I199" t="s">
        <v>62</v>
      </c>
      <c r="J199" t="s">
        <v>283</v>
      </c>
      <c r="K199">
        <v>10</v>
      </c>
      <c r="L199">
        <v>1221.02</v>
      </c>
      <c r="M199">
        <v>0.17</v>
      </c>
      <c r="N199">
        <v>15191.82</v>
      </c>
      <c r="O199">
        <v>5083.3</v>
      </c>
      <c r="P199">
        <v>86.46</v>
      </c>
      <c r="Q199" t="s">
        <v>51</v>
      </c>
      <c r="R199">
        <v>5</v>
      </c>
      <c r="S199" t="b">
        <v>0</v>
      </c>
      <c r="T199" t="s">
        <v>58</v>
      </c>
      <c r="U199">
        <v>4</v>
      </c>
    </row>
    <row r="200" spans="1:21" x14ac:dyDescent="0.25">
      <c r="A200" t="s">
        <v>661</v>
      </c>
      <c r="B200" s="1">
        <v>45077</v>
      </c>
      <c r="C200" t="s">
        <v>662</v>
      </c>
      <c r="D200" t="s">
        <v>663</v>
      </c>
      <c r="E200">
        <v>58</v>
      </c>
      <c r="F200" t="s">
        <v>68</v>
      </c>
      <c r="G200" t="s">
        <v>111</v>
      </c>
      <c r="H200" t="s">
        <v>330</v>
      </c>
      <c r="I200" t="s">
        <v>127</v>
      </c>
      <c r="J200" t="s">
        <v>142</v>
      </c>
      <c r="K200">
        <v>5</v>
      </c>
      <c r="L200">
        <v>26851.1</v>
      </c>
      <c r="M200">
        <v>0.03</v>
      </c>
      <c r="N200">
        <v>218111.79</v>
      </c>
      <c r="O200">
        <v>24902.1</v>
      </c>
      <c r="P200">
        <v>72.55</v>
      </c>
      <c r="Q200" t="s">
        <v>78</v>
      </c>
      <c r="R200">
        <v>2</v>
      </c>
      <c r="S200" t="b">
        <v>0</v>
      </c>
      <c r="T200" t="s">
        <v>39</v>
      </c>
      <c r="U200">
        <v>2</v>
      </c>
    </row>
    <row r="201" spans="1:21" x14ac:dyDescent="0.25">
      <c r="A201" t="s">
        <v>664</v>
      </c>
      <c r="B201" s="1">
        <v>45256</v>
      </c>
      <c r="C201" t="s">
        <v>665</v>
      </c>
      <c r="D201" t="s">
        <v>666</v>
      </c>
      <c r="E201">
        <v>-5</v>
      </c>
      <c r="F201" t="s">
        <v>68</v>
      </c>
      <c r="G201" t="s">
        <v>35</v>
      </c>
      <c r="H201" t="s">
        <v>43</v>
      </c>
      <c r="I201" t="s">
        <v>146</v>
      </c>
      <c r="J201" t="s">
        <v>161</v>
      </c>
      <c r="K201">
        <v>3</v>
      </c>
      <c r="L201">
        <v>11118.32</v>
      </c>
      <c r="M201">
        <v>0.3</v>
      </c>
      <c r="N201">
        <v>22974.82</v>
      </c>
      <c r="O201">
        <v>4866.53</v>
      </c>
      <c r="P201">
        <v>53.21</v>
      </c>
      <c r="Q201" t="s">
        <v>57</v>
      </c>
      <c r="R201">
        <v>4</v>
      </c>
      <c r="S201" t="b">
        <v>1</v>
      </c>
      <c r="T201" t="s">
        <v>30</v>
      </c>
      <c r="U201">
        <v>9</v>
      </c>
    </row>
    <row r="202" spans="1:21" x14ac:dyDescent="0.25">
      <c r="A202" t="s">
        <v>667</v>
      </c>
      <c r="B202" s="1">
        <v>44144</v>
      </c>
      <c r="C202" t="s">
        <v>668</v>
      </c>
      <c r="D202" t="s">
        <v>426</v>
      </c>
      <c r="E202">
        <v>31</v>
      </c>
      <c r="F202" t="s">
        <v>34</v>
      </c>
      <c r="G202" t="s">
        <v>74</v>
      </c>
      <c r="H202" t="s">
        <v>136</v>
      </c>
      <c r="I202" t="s">
        <v>37</v>
      </c>
      <c r="J202" t="s">
        <v>182</v>
      </c>
      <c r="K202">
        <v>10</v>
      </c>
      <c r="L202">
        <v>1973.78</v>
      </c>
      <c r="M202">
        <v>7.0000000000000007E-2</v>
      </c>
      <c r="N202">
        <v>14584.96</v>
      </c>
      <c r="O202">
        <v>5325.39</v>
      </c>
      <c r="P202">
        <v>34.79</v>
      </c>
      <c r="Q202" t="s">
        <v>70</v>
      </c>
      <c r="R202">
        <v>4</v>
      </c>
      <c r="S202" t="b">
        <v>0</v>
      </c>
      <c r="T202" t="s">
        <v>39</v>
      </c>
      <c r="U202">
        <v>8</v>
      </c>
    </row>
    <row r="203" spans="1:21" x14ac:dyDescent="0.25">
      <c r="A203" t="s">
        <v>669</v>
      </c>
      <c r="B203" s="1">
        <v>45107</v>
      </c>
      <c r="C203" t="s">
        <v>670</v>
      </c>
      <c r="D203" t="s">
        <v>671</v>
      </c>
      <c r="E203">
        <v>28</v>
      </c>
      <c r="F203" t="s">
        <v>24</v>
      </c>
      <c r="G203" t="s">
        <v>82</v>
      </c>
      <c r="H203" t="s">
        <v>126</v>
      </c>
      <c r="I203" t="s">
        <v>44</v>
      </c>
      <c r="J203" t="s">
        <v>50</v>
      </c>
      <c r="K203">
        <v>9</v>
      </c>
      <c r="L203">
        <v>12800.64</v>
      </c>
      <c r="M203">
        <v>0.3</v>
      </c>
      <c r="N203">
        <v>120310.49</v>
      </c>
      <c r="O203">
        <v>28867.05</v>
      </c>
      <c r="P203">
        <v>77.17</v>
      </c>
      <c r="Q203" t="s">
        <v>64</v>
      </c>
      <c r="R203">
        <v>5</v>
      </c>
      <c r="S203" t="b">
        <v>0</v>
      </c>
      <c r="T203" t="s">
        <v>39</v>
      </c>
      <c r="U203">
        <v>7</v>
      </c>
    </row>
    <row r="204" spans="1:21" x14ac:dyDescent="0.25">
      <c r="A204" t="s">
        <v>672</v>
      </c>
      <c r="B204" s="1">
        <v>44048</v>
      </c>
      <c r="C204" t="s">
        <v>673</v>
      </c>
      <c r="D204" t="s">
        <v>674</v>
      </c>
      <c r="E204">
        <v>43</v>
      </c>
      <c r="F204" t="s">
        <v>24</v>
      </c>
      <c r="G204" t="s">
        <v>74</v>
      </c>
      <c r="H204" t="s">
        <v>136</v>
      </c>
      <c r="I204" t="s">
        <v>127</v>
      </c>
      <c r="J204" t="s">
        <v>171</v>
      </c>
      <c r="K204">
        <v>5</v>
      </c>
      <c r="L204">
        <v>16919.29</v>
      </c>
      <c r="M204">
        <v>0.06</v>
      </c>
      <c r="N204">
        <v>117489.88</v>
      </c>
      <c r="O204">
        <v>14930.93</v>
      </c>
      <c r="P204">
        <v>59.99</v>
      </c>
      <c r="Q204" t="s">
        <v>78</v>
      </c>
      <c r="R204">
        <v>5</v>
      </c>
      <c r="S204" t="b">
        <v>1</v>
      </c>
      <c r="T204" t="s">
        <v>30</v>
      </c>
      <c r="U204">
        <v>10</v>
      </c>
    </row>
    <row r="205" spans="1:21" x14ac:dyDescent="0.25">
      <c r="A205" t="s">
        <v>675</v>
      </c>
      <c r="B205" s="1">
        <v>45100</v>
      </c>
      <c r="C205" t="s">
        <v>676</v>
      </c>
      <c r="D205" t="s">
        <v>314</v>
      </c>
      <c r="E205">
        <v>36</v>
      </c>
      <c r="F205" t="s">
        <v>24</v>
      </c>
      <c r="G205" t="s">
        <v>35</v>
      </c>
      <c r="H205" t="s">
        <v>43</v>
      </c>
      <c r="I205" t="s">
        <v>37</v>
      </c>
      <c r="J205" t="s">
        <v>677</v>
      </c>
      <c r="K205">
        <v>8</v>
      </c>
      <c r="L205">
        <v>1976.85</v>
      </c>
      <c r="M205">
        <v>0.3</v>
      </c>
      <c r="N205">
        <v>17609.099999999999</v>
      </c>
      <c r="O205">
        <v>8544.51</v>
      </c>
      <c r="P205">
        <v>81.44</v>
      </c>
      <c r="Q205" t="s">
        <v>29</v>
      </c>
      <c r="R205">
        <v>4</v>
      </c>
      <c r="S205" t="b">
        <v>0</v>
      </c>
      <c r="T205" t="s">
        <v>39</v>
      </c>
      <c r="U205">
        <v>6</v>
      </c>
    </row>
    <row r="206" spans="1:21" x14ac:dyDescent="0.25">
      <c r="A206" t="s">
        <v>678</v>
      </c>
      <c r="B206" s="1">
        <v>44065</v>
      </c>
      <c r="C206" t="s">
        <v>679</v>
      </c>
      <c r="D206" t="s">
        <v>364</v>
      </c>
      <c r="E206">
        <v>29</v>
      </c>
      <c r="F206" t="s">
        <v>466</v>
      </c>
      <c r="G206" t="s">
        <v>82</v>
      </c>
      <c r="H206" t="s">
        <v>83</v>
      </c>
      <c r="I206" t="s">
        <v>37</v>
      </c>
      <c r="J206" t="s">
        <v>102</v>
      </c>
      <c r="K206">
        <v>1</v>
      </c>
      <c r="L206">
        <v>357.7</v>
      </c>
      <c r="M206">
        <v>0.24</v>
      </c>
      <c r="N206">
        <v>286.61</v>
      </c>
      <c r="O206">
        <v>137.44999999999999</v>
      </c>
      <c r="P206">
        <v>95.23</v>
      </c>
      <c r="Q206" t="s">
        <v>70</v>
      </c>
      <c r="R206">
        <v>3</v>
      </c>
      <c r="S206" t="b">
        <v>0</v>
      </c>
      <c r="T206" t="s">
        <v>39</v>
      </c>
      <c r="U206">
        <v>1</v>
      </c>
    </row>
    <row r="207" spans="1:21" x14ac:dyDescent="0.25">
      <c r="A207" t="s">
        <v>680</v>
      </c>
      <c r="B207" s="1">
        <v>44680</v>
      </c>
      <c r="C207" t="s">
        <v>681</v>
      </c>
      <c r="D207" t="s">
        <v>682</v>
      </c>
      <c r="E207">
        <v>28</v>
      </c>
      <c r="F207" t="s">
        <v>466</v>
      </c>
      <c r="G207" t="s">
        <v>35</v>
      </c>
      <c r="H207" t="s">
        <v>36</v>
      </c>
      <c r="I207" t="s">
        <v>27</v>
      </c>
      <c r="J207" t="s">
        <v>28</v>
      </c>
      <c r="K207">
        <v>10</v>
      </c>
      <c r="L207">
        <v>321.33999999999997</v>
      </c>
      <c r="M207">
        <v>0.16</v>
      </c>
      <c r="N207">
        <v>4232.71</v>
      </c>
      <c r="O207">
        <v>408.89</v>
      </c>
      <c r="P207">
        <v>47.89</v>
      </c>
      <c r="Q207" t="s">
        <v>70</v>
      </c>
      <c r="R207">
        <v>1</v>
      </c>
      <c r="S207" t="b">
        <v>0</v>
      </c>
      <c r="T207" t="s">
        <v>197</v>
      </c>
      <c r="U207">
        <v>9</v>
      </c>
    </row>
    <row r="208" spans="1:21" x14ac:dyDescent="0.25">
      <c r="A208" t="s">
        <v>683</v>
      </c>
      <c r="B208" s="1">
        <v>45560</v>
      </c>
      <c r="C208" t="s">
        <v>684</v>
      </c>
      <c r="D208" t="s">
        <v>131</v>
      </c>
      <c r="E208">
        <v>27</v>
      </c>
      <c r="F208" t="s">
        <v>24</v>
      </c>
      <c r="G208" t="s">
        <v>74</v>
      </c>
      <c r="H208" t="s">
        <v>75</v>
      </c>
      <c r="I208" t="s">
        <v>76</v>
      </c>
      <c r="J208" t="s">
        <v>122</v>
      </c>
      <c r="K208">
        <v>1</v>
      </c>
      <c r="L208">
        <v>2472.06</v>
      </c>
      <c r="M208">
        <v>0.23</v>
      </c>
      <c r="N208">
        <v>2559.11</v>
      </c>
      <c r="O208">
        <v>756.36</v>
      </c>
      <c r="P208">
        <v>57.21</v>
      </c>
      <c r="Q208" t="s">
        <v>57</v>
      </c>
      <c r="R208">
        <v>5</v>
      </c>
      <c r="S208" t="b">
        <v>0</v>
      </c>
      <c r="T208" t="s">
        <v>39</v>
      </c>
      <c r="U208">
        <v>10</v>
      </c>
    </row>
    <row r="209" spans="1:21" x14ac:dyDescent="0.25">
      <c r="A209" t="s">
        <v>685</v>
      </c>
      <c r="B209" s="1">
        <v>45075</v>
      </c>
      <c r="C209" t="s">
        <v>686</v>
      </c>
      <c r="D209" t="s">
        <v>687</v>
      </c>
      <c r="E209">
        <v>28</v>
      </c>
      <c r="F209" t="s">
        <v>68</v>
      </c>
      <c r="G209" t="s">
        <v>74</v>
      </c>
      <c r="H209" t="s">
        <v>192</v>
      </c>
      <c r="I209" t="s">
        <v>44</v>
      </c>
      <c r="J209" t="s">
        <v>50</v>
      </c>
      <c r="K209">
        <v>4</v>
      </c>
      <c r="L209">
        <v>25915.33</v>
      </c>
      <c r="M209">
        <v>0.11</v>
      </c>
      <c r="N209">
        <v>132743.41</v>
      </c>
      <c r="O209">
        <v>29427.55</v>
      </c>
      <c r="P209">
        <v>58.32</v>
      </c>
      <c r="Q209" t="s">
        <v>29</v>
      </c>
      <c r="R209">
        <v>5</v>
      </c>
      <c r="S209" t="b">
        <v>0</v>
      </c>
      <c r="T209" t="s">
        <v>39</v>
      </c>
      <c r="U209">
        <v>10</v>
      </c>
    </row>
    <row r="210" spans="1:21" x14ac:dyDescent="0.25">
      <c r="A210" t="s">
        <v>688</v>
      </c>
      <c r="B210" s="1">
        <v>44004</v>
      </c>
      <c r="C210" t="s">
        <v>689</v>
      </c>
      <c r="D210" t="s">
        <v>690</v>
      </c>
      <c r="E210">
        <v>32</v>
      </c>
      <c r="F210" t="s">
        <v>24</v>
      </c>
      <c r="G210" t="s">
        <v>74</v>
      </c>
      <c r="H210" t="s">
        <v>136</v>
      </c>
      <c r="I210" t="s">
        <v>76</v>
      </c>
      <c r="J210" t="s">
        <v>113</v>
      </c>
      <c r="K210">
        <v>7</v>
      </c>
      <c r="L210">
        <v>2701.8</v>
      </c>
      <c r="M210">
        <v>0.09</v>
      </c>
      <c r="N210">
        <v>22364.16</v>
      </c>
      <c r="O210">
        <v>8609.23</v>
      </c>
      <c r="P210">
        <v>56.32</v>
      </c>
      <c r="Q210" t="s">
        <v>64</v>
      </c>
      <c r="R210">
        <v>5</v>
      </c>
      <c r="S210" t="b">
        <v>1</v>
      </c>
      <c r="T210" t="s">
        <v>30</v>
      </c>
      <c r="U210">
        <v>2</v>
      </c>
    </row>
    <row r="211" spans="1:21" x14ac:dyDescent="0.25">
      <c r="A211" t="s">
        <v>691</v>
      </c>
      <c r="B211" s="2">
        <v>45462</v>
      </c>
      <c r="C211" t="s">
        <v>692</v>
      </c>
      <c r="D211" t="s">
        <v>693</v>
      </c>
      <c r="E211">
        <v>28</v>
      </c>
      <c r="F211" t="s">
        <v>24</v>
      </c>
      <c r="G211" t="s">
        <v>82</v>
      </c>
      <c r="H211" t="s">
        <v>293</v>
      </c>
      <c r="I211" t="s">
        <v>76</v>
      </c>
      <c r="J211" t="s">
        <v>132</v>
      </c>
      <c r="K211">
        <v>4</v>
      </c>
      <c r="L211">
        <v>2577.39</v>
      </c>
      <c r="M211">
        <v>0.11</v>
      </c>
      <c r="N211">
        <v>15407.9</v>
      </c>
      <c r="O211">
        <v>5412.09</v>
      </c>
      <c r="P211">
        <v>58.52</v>
      </c>
      <c r="Q211" t="s">
        <v>78</v>
      </c>
      <c r="R211">
        <v>2</v>
      </c>
      <c r="S211" t="b">
        <v>0</v>
      </c>
      <c r="T211" t="s">
        <v>39</v>
      </c>
      <c r="U211">
        <v>1</v>
      </c>
    </row>
    <row r="212" spans="1:21" x14ac:dyDescent="0.25">
      <c r="A212" t="s">
        <v>694</v>
      </c>
      <c r="B212" s="1">
        <v>45203</v>
      </c>
      <c r="C212" t="s">
        <v>695</v>
      </c>
      <c r="D212" t="s">
        <v>696</v>
      </c>
      <c r="E212">
        <v>45</v>
      </c>
      <c r="F212" t="s">
        <v>34</v>
      </c>
      <c r="G212" t="s">
        <v>35</v>
      </c>
      <c r="H212" t="s">
        <v>43</v>
      </c>
      <c r="I212" t="s">
        <v>27</v>
      </c>
      <c r="J212" t="s">
        <v>97</v>
      </c>
      <c r="K212">
        <v>4</v>
      </c>
      <c r="L212">
        <v>309.85000000000002</v>
      </c>
      <c r="M212">
        <v>0.04</v>
      </c>
      <c r="N212">
        <v>1375.7</v>
      </c>
      <c r="O212">
        <v>128.93</v>
      </c>
      <c r="P212">
        <v>73.63</v>
      </c>
      <c r="Q212" t="s">
        <v>78</v>
      </c>
      <c r="R212">
        <v>4</v>
      </c>
      <c r="S212" t="b">
        <v>1</v>
      </c>
      <c r="T212" t="s">
        <v>30</v>
      </c>
      <c r="U212">
        <v>5</v>
      </c>
    </row>
    <row r="213" spans="1:21" x14ac:dyDescent="0.25">
      <c r="A213" t="s">
        <v>697</v>
      </c>
      <c r="B213" s="1">
        <v>44171</v>
      </c>
      <c r="C213" t="s">
        <v>698</v>
      </c>
      <c r="D213" t="s">
        <v>699</v>
      </c>
      <c r="E213">
        <v>33</v>
      </c>
      <c r="F213" t="s">
        <v>24</v>
      </c>
      <c r="G213" t="s">
        <v>25</v>
      </c>
      <c r="H213" t="s">
        <v>55</v>
      </c>
      <c r="I213" t="s">
        <v>76</v>
      </c>
      <c r="J213" t="s">
        <v>122</v>
      </c>
      <c r="K213">
        <v>8</v>
      </c>
      <c r="L213">
        <v>2574.11</v>
      </c>
      <c r="M213">
        <v>0.12</v>
      </c>
      <c r="N213">
        <v>12273.11</v>
      </c>
      <c r="O213">
        <v>5629.65</v>
      </c>
      <c r="P213">
        <v>67.94</v>
      </c>
      <c r="Q213" t="s">
        <v>70</v>
      </c>
      <c r="R213">
        <v>5</v>
      </c>
      <c r="S213" t="b">
        <v>1</v>
      </c>
      <c r="T213" t="s">
        <v>30</v>
      </c>
      <c r="U213">
        <v>10</v>
      </c>
    </row>
    <row r="214" spans="1:21" x14ac:dyDescent="0.25">
      <c r="A214" t="s">
        <v>700</v>
      </c>
      <c r="B214" s="1">
        <v>43851</v>
      </c>
      <c r="C214" t="s">
        <v>701</v>
      </c>
      <c r="D214" t="s">
        <v>702</v>
      </c>
      <c r="E214">
        <v>33</v>
      </c>
      <c r="F214" t="s">
        <v>24</v>
      </c>
      <c r="G214" t="s">
        <v>82</v>
      </c>
      <c r="H214" t="s">
        <v>126</v>
      </c>
      <c r="I214" t="s">
        <v>37</v>
      </c>
      <c r="J214" t="s">
        <v>102</v>
      </c>
      <c r="K214">
        <v>9</v>
      </c>
      <c r="L214">
        <v>1931.61</v>
      </c>
      <c r="M214">
        <v>0.35</v>
      </c>
      <c r="N214">
        <v>10532.18</v>
      </c>
      <c r="O214">
        <v>5257.88</v>
      </c>
      <c r="P214">
        <v>98.73</v>
      </c>
      <c r="Q214" t="s">
        <v>57</v>
      </c>
      <c r="R214">
        <v>5</v>
      </c>
      <c r="S214" t="b">
        <v>0</v>
      </c>
      <c r="T214" t="s">
        <v>39</v>
      </c>
      <c r="U214">
        <v>3</v>
      </c>
    </row>
    <row r="215" spans="1:21" x14ac:dyDescent="0.25">
      <c r="A215" t="s">
        <v>703</v>
      </c>
      <c r="B215" s="1">
        <v>44470</v>
      </c>
      <c r="C215" t="s">
        <v>704</v>
      </c>
      <c r="D215" t="s">
        <v>298</v>
      </c>
      <c r="E215">
        <v>52</v>
      </c>
      <c r="F215" t="s">
        <v>34</v>
      </c>
      <c r="G215" t="s">
        <v>25</v>
      </c>
      <c r="H215" t="s">
        <v>26</v>
      </c>
      <c r="I215" t="s">
        <v>146</v>
      </c>
      <c r="J215" t="s">
        <v>276</v>
      </c>
      <c r="K215">
        <v>3</v>
      </c>
      <c r="L215">
        <v>13585.06</v>
      </c>
      <c r="M215">
        <v>0.33</v>
      </c>
      <c r="N215">
        <v>26055.86</v>
      </c>
      <c r="O215">
        <v>5488.23</v>
      </c>
      <c r="P215">
        <v>62.01</v>
      </c>
      <c r="Q215" t="s">
        <v>51</v>
      </c>
      <c r="R215">
        <v>5</v>
      </c>
      <c r="S215" t="b">
        <v>0</v>
      </c>
      <c r="T215" t="s">
        <v>705</v>
      </c>
      <c r="U215">
        <v>2</v>
      </c>
    </row>
    <row r="216" spans="1:21" x14ac:dyDescent="0.25">
      <c r="A216" t="s">
        <v>706</v>
      </c>
      <c r="B216" s="1">
        <v>45362</v>
      </c>
      <c r="C216" t="s">
        <v>707</v>
      </c>
      <c r="D216" t="s">
        <v>708</v>
      </c>
      <c r="E216">
        <v>11</v>
      </c>
      <c r="F216" t="s">
        <v>530</v>
      </c>
      <c r="G216" t="s">
        <v>82</v>
      </c>
      <c r="H216" t="s">
        <v>126</v>
      </c>
      <c r="I216" t="s">
        <v>76</v>
      </c>
      <c r="J216" t="s">
        <v>113</v>
      </c>
      <c r="K216">
        <v>2</v>
      </c>
      <c r="L216">
        <v>1543.23</v>
      </c>
      <c r="M216">
        <v>0.26</v>
      </c>
      <c r="N216">
        <v>3196.43</v>
      </c>
      <c r="O216">
        <v>1291.0999999999999</v>
      </c>
      <c r="P216">
        <v>71.02</v>
      </c>
      <c r="Q216" t="s">
        <v>78</v>
      </c>
      <c r="R216">
        <v>5</v>
      </c>
      <c r="S216" t="b">
        <v>0</v>
      </c>
      <c r="T216" t="s">
        <v>39</v>
      </c>
      <c r="U216">
        <v>6</v>
      </c>
    </row>
    <row r="217" spans="1:21" x14ac:dyDescent="0.25">
      <c r="A217" t="s">
        <v>709</v>
      </c>
      <c r="B217" s="1">
        <v>44862</v>
      </c>
      <c r="C217" t="s">
        <v>710</v>
      </c>
      <c r="D217" t="s">
        <v>711</v>
      </c>
      <c r="E217">
        <v>48</v>
      </c>
      <c r="F217" t="s">
        <v>437</v>
      </c>
      <c r="G217" t="s">
        <v>35</v>
      </c>
      <c r="H217" t="s">
        <v>106</v>
      </c>
      <c r="I217" t="s">
        <v>146</v>
      </c>
      <c r="J217" t="s">
        <v>147</v>
      </c>
      <c r="K217">
        <v>1</v>
      </c>
      <c r="L217">
        <v>14172.12</v>
      </c>
      <c r="M217">
        <v>0.14000000000000001</v>
      </c>
      <c r="N217">
        <v>12312.75</v>
      </c>
      <c r="O217">
        <v>2055.13</v>
      </c>
      <c r="P217">
        <v>79.52</v>
      </c>
      <c r="Q217" t="s">
        <v>51</v>
      </c>
      <c r="R217">
        <v>5</v>
      </c>
      <c r="S217" t="b">
        <v>0</v>
      </c>
      <c r="T217" t="s">
        <v>39</v>
      </c>
      <c r="U217">
        <v>6</v>
      </c>
    </row>
    <row r="218" spans="1:21" x14ac:dyDescent="0.25">
      <c r="A218" t="s">
        <v>712</v>
      </c>
      <c r="B218" s="1">
        <v>44099</v>
      </c>
      <c r="C218" t="s">
        <v>713</v>
      </c>
      <c r="D218" t="s">
        <v>714</v>
      </c>
      <c r="E218">
        <v>53</v>
      </c>
      <c r="F218" t="s">
        <v>34</v>
      </c>
      <c r="G218" t="s">
        <v>111</v>
      </c>
      <c r="H218" t="s">
        <v>112</v>
      </c>
      <c r="I218" t="s">
        <v>62</v>
      </c>
      <c r="J218" t="s">
        <v>283</v>
      </c>
      <c r="K218">
        <v>7</v>
      </c>
      <c r="L218">
        <v>298.01</v>
      </c>
      <c r="M218">
        <v>0.2</v>
      </c>
      <c r="N218">
        <v>1735.77</v>
      </c>
      <c r="O218">
        <v>683.51</v>
      </c>
      <c r="P218">
        <v>71.67</v>
      </c>
      <c r="Q218" t="s">
        <v>51</v>
      </c>
      <c r="R218">
        <v>2</v>
      </c>
      <c r="S218" t="b">
        <v>1</v>
      </c>
      <c r="T218" t="s">
        <v>30</v>
      </c>
      <c r="U218">
        <v>2</v>
      </c>
    </row>
    <row r="219" spans="1:21" x14ac:dyDescent="0.25">
      <c r="A219" t="s">
        <v>715</v>
      </c>
      <c r="B219" s="1">
        <v>43978</v>
      </c>
      <c r="C219" t="s">
        <v>716</v>
      </c>
      <c r="D219" t="s">
        <v>717</v>
      </c>
      <c r="E219">
        <v>28</v>
      </c>
      <c r="F219" t="s">
        <v>24</v>
      </c>
      <c r="G219" t="s">
        <v>35</v>
      </c>
      <c r="H219" t="s">
        <v>106</v>
      </c>
      <c r="I219" t="s">
        <v>44</v>
      </c>
      <c r="J219" t="s">
        <v>93</v>
      </c>
      <c r="K219">
        <v>10</v>
      </c>
      <c r="L219">
        <v>2690.93</v>
      </c>
      <c r="M219">
        <v>0.35</v>
      </c>
      <c r="N219">
        <v>23373.24</v>
      </c>
      <c r="O219">
        <v>7410.64</v>
      </c>
      <c r="P219">
        <v>43.86</v>
      </c>
      <c r="Q219" t="s">
        <v>78</v>
      </c>
      <c r="R219">
        <v>4</v>
      </c>
      <c r="S219" t="b">
        <v>1</v>
      </c>
      <c r="T219" t="s">
        <v>30</v>
      </c>
      <c r="U219">
        <v>4</v>
      </c>
    </row>
    <row r="220" spans="1:21" x14ac:dyDescent="0.25">
      <c r="A220" t="s">
        <v>718</v>
      </c>
      <c r="B220" s="1">
        <v>45058</v>
      </c>
      <c r="C220" t="s">
        <v>719</v>
      </c>
      <c r="D220" t="s">
        <v>279</v>
      </c>
      <c r="E220">
        <v>51</v>
      </c>
      <c r="F220" t="s">
        <v>24</v>
      </c>
      <c r="G220" t="s">
        <v>25</v>
      </c>
      <c r="H220" t="s">
        <v>26</v>
      </c>
      <c r="I220" t="s">
        <v>27</v>
      </c>
      <c r="J220" t="s">
        <v>403</v>
      </c>
      <c r="K220">
        <v>1</v>
      </c>
      <c r="L220">
        <v>380.33</v>
      </c>
      <c r="M220">
        <v>0.2</v>
      </c>
      <c r="N220">
        <v>506.19</v>
      </c>
      <c r="O220">
        <v>44.82</v>
      </c>
      <c r="P220">
        <v>61.88</v>
      </c>
      <c r="Q220" t="s">
        <v>78</v>
      </c>
      <c r="S220" t="b">
        <v>0</v>
      </c>
      <c r="T220" t="s">
        <v>39</v>
      </c>
    </row>
    <row r="221" spans="1:21" x14ac:dyDescent="0.25">
      <c r="A221" t="s">
        <v>720</v>
      </c>
      <c r="B221" s="1">
        <v>44414</v>
      </c>
      <c r="C221" t="s">
        <v>721</v>
      </c>
      <c r="D221" t="s">
        <v>722</v>
      </c>
      <c r="E221">
        <v>21</v>
      </c>
      <c r="F221" t="s">
        <v>68</v>
      </c>
      <c r="G221" t="s">
        <v>35</v>
      </c>
      <c r="H221" t="s">
        <v>43</v>
      </c>
      <c r="I221" t="s">
        <v>37</v>
      </c>
      <c r="J221" t="s">
        <v>102</v>
      </c>
      <c r="K221">
        <v>3</v>
      </c>
      <c r="L221">
        <v>1302.9000000000001</v>
      </c>
      <c r="M221">
        <v>0.23</v>
      </c>
      <c r="N221">
        <v>4258.29</v>
      </c>
      <c r="O221">
        <v>1724.59</v>
      </c>
      <c r="P221">
        <v>82.26</v>
      </c>
      <c r="Q221" t="s">
        <v>78</v>
      </c>
      <c r="R221">
        <v>2</v>
      </c>
      <c r="S221" t="b">
        <v>0</v>
      </c>
      <c r="T221" t="s">
        <v>84</v>
      </c>
      <c r="U221">
        <v>5</v>
      </c>
    </row>
    <row r="222" spans="1:21" x14ac:dyDescent="0.25">
      <c r="A222" t="s">
        <v>723</v>
      </c>
      <c r="B222" s="1">
        <v>45300</v>
      </c>
      <c r="C222" t="s">
        <v>724</v>
      </c>
      <c r="D222" t="s">
        <v>725</v>
      </c>
      <c r="E222">
        <v>26</v>
      </c>
      <c r="F222" t="s">
        <v>34</v>
      </c>
      <c r="G222" t="s">
        <v>74</v>
      </c>
      <c r="H222" t="s">
        <v>101</v>
      </c>
      <c r="I222" t="s">
        <v>127</v>
      </c>
      <c r="J222" t="s">
        <v>308</v>
      </c>
      <c r="K222">
        <v>4</v>
      </c>
      <c r="L222">
        <v>13215.16</v>
      </c>
      <c r="M222">
        <v>0.15</v>
      </c>
      <c r="N222">
        <v>41177.25</v>
      </c>
      <c r="O222">
        <v>3874.92</v>
      </c>
      <c r="P222">
        <v>36.17</v>
      </c>
      <c r="Q222" t="s">
        <v>57</v>
      </c>
      <c r="R222">
        <v>2</v>
      </c>
      <c r="S222" t="b">
        <v>0</v>
      </c>
      <c r="T222" t="s">
        <v>39</v>
      </c>
      <c r="U222">
        <v>3</v>
      </c>
    </row>
    <row r="223" spans="1:21" x14ac:dyDescent="0.25">
      <c r="A223" t="s">
        <v>726</v>
      </c>
      <c r="B223" s="1">
        <v>45346</v>
      </c>
      <c r="C223" t="s">
        <v>727</v>
      </c>
      <c r="D223" t="s">
        <v>443</v>
      </c>
      <c r="E223">
        <v>28</v>
      </c>
      <c r="F223" t="s">
        <v>68</v>
      </c>
      <c r="G223" t="s">
        <v>82</v>
      </c>
      <c r="H223" t="s">
        <v>126</v>
      </c>
      <c r="I223" t="s">
        <v>76</v>
      </c>
      <c r="J223" t="s">
        <v>77</v>
      </c>
      <c r="K223">
        <v>5</v>
      </c>
      <c r="L223">
        <v>3018.53</v>
      </c>
      <c r="M223">
        <v>0.26</v>
      </c>
      <c r="N223">
        <v>13152.75</v>
      </c>
      <c r="O223">
        <v>5208.9399999999996</v>
      </c>
      <c r="P223">
        <v>73.33</v>
      </c>
      <c r="Q223" t="s">
        <v>70</v>
      </c>
      <c r="R223">
        <v>1</v>
      </c>
      <c r="S223" t="b">
        <v>0</v>
      </c>
      <c r="T223" t="s">
        <v>137</v>
      </c>
      <c r="U223">
        <v>4</v>
      </c>
    </row>
    <row r="224" spans="1:21" x14ac:dyDescent="0.25">
      <c r="A224" t="s">
        <v>728</v>
      </c>
      <c r="B224" s="1">
        <v>45212</v>
      </c>
      <c r="C224" t="s">
        <v>729</v>
      </c>
      <c r="D224" t="s">
        <v>641</v>
      </c>
      <c r="E224">
        <v>37</v>
      </c>
      <c r="F224" t="s">
        <v>466</v>
      </c>
      <c r="G224" t="s">
        <v>111</v>
      </c>
      <c r="H224" t="s">
        <v>330</v>
      </c>
      <c r="I224" t="s">
        <v>37</v>
      </c>
      <c r="J224" t="s">
        <v>677</v>
      </c>
      <c r="K224">
        <v>4</v>
      </c>
      <c r="L224">
        <v>817.47</v>
      </c>
      <c r="M224">
        <v>0.24</v>
      </c>
      <c r="N224">
        <v>2848.99</v>
      </c>
      <c r="O224">
        <v>1431.62</v>
      </c>
      <c r="P224">
        <v>61.6</v>
      </c>
      <c r="Q224" t="s">
        <v>29</v>
      </c>
      <c r="R224">
        <v>5</v>
      </c>
      <c r="S224" t="b">
        <v>0</v>
      </c>
      <c r="T224" t="s">
        <v>84</v>
      </c>
      <c r="U224">
        <v>2</v>
      </c>
    </row>
    <row r="225" spans="1:21" x14ac:dyDescent="0.25">
      <c r="A225" t="s">
        <v>730</v>
      </c>
      <c r="B225" s="1">
        <v>43912</v>
      </c>
      <c r="C225" t="s">
        <v>731</v>
      </c>
      <c r="D225" t="s">
        <v>732</v>
      </c>
      <c r="E225">
        <v>19</v>
      </c>
      <c r="F225" t="s">
        <v>24</v>
      </c>
      <c r="G225" t="s">
        <v>25</v>
      </c>
      <c r="H225" t="s">
        <v>26</v>
      </c>
      <c r="I225" t="s">
        <v>37</v>
      </c>
      <c r="J225" t="s">
        <v>38</v>
      </c>
      <c r="K225">
        <v>9</v>
      </c>
      <c r="L225">
        <v>646.01</v>
      </c>
      <c r="M225">
        <v>0.38</v>
      </c>
      <c r="N225">
        <v>3807.56</v>
      </c>
      <c r="O225">
        <v>1281.8399999999999</v>
      </c>
      <c r="P225">
        <v>51.72</v>
      </c>
      <c r="Q225" t="s">
        <v>70</v>
      </c>
      <c r="R225">
        <v>2</v>
      </c>
      <c r="S225" t="b">
        <v>0</v>
      </c>
      <c r="T225" t="s">
        <v>58</v>
      </c>
      <c r="U225">
        <v>3</v>
      </c>
    </row>
    <row r="226" spans="1:21" x14ac:dyDescent="0.25">
      <c r="A226" t="s">
        <v>733</v>
      </c>
      <c r="B226" s="1">
        <v>45034</v>
      </c>
      <c r="C226" t="s">
        <v>734</v>
      </c>
      <c r="D226" t="s">
        <v>735</v>
      </c>
      <c r="E226">
        <v>32</v>
      </c>
      <c r="F226" t="s">
        <v>68</v>
      </c>
      <c r="G226" t="s">
        <v>82</v>
      </c>
      <c r="H226" t="s">
        <v>244</v>
      </c>
      <c r="I226" t="s">
        <v>37</v>
      </c>
      <c r="J226" t="s">
        <v>231</v>
      </c>
      <c r="K226">
        <v>1</v>
      </c>
      <c r="L226">
        <v>588.9</v>
      </c>
      <c r="M226">
        <v>0.03</v>
      </c>
      <c r="N226">
        <v>804.15</v>
      </c>
      <c r="O226">
        <v>359.5</v>
      </c>
      <c r="P226">
        <v>76.290000000000006</v>
      </c>
      <c r="Q226" t="s">
        <v>57</v>
      </c>
      <c r="R226">
        <v>5</v>
      </c>
      <c r="S226" t="b">
        <v>0</v>
      </c>
      <c r="T226" t="s">
        <v>39</v>
      </c>
      <c r="U226">
        <v>5</v>
      </c>
    </row>
    <row r="227" spans="1:21" x14ac:dyDescent="0.25">
      <c r="A227" t="s">
        <v>736</v>
      </c>
      <c r="B227" s="1">
        <v>44383</v>
      </c>
      <c r="C227" t="s">
        <v>737</v>
      </c>
      <c r="D227" t="s">
        <v>738</v>
      </c>
      <c r="E227">
        <v>40</v>
      </c>
      <c r="F227" t="s">
        <v>34</v>
      </c>
      <c r="G227" t="s">
        <v>25</v>
      </c>
      <c r="H227" t="s">
        <v>69</v>
      </c>
      <c r="I227" t="s">
        <v>76</v>
      </c>
      <c r="J227" t="s">
        <v>113</v>
      </c>
      <c r="K227">
        <v>6</v>
      </c>
      <c r="L227">
        <v>3032.93</v>
      </c>
      <c r="M227">
        <v>0.08</v>
      </c>
      <c r="N227">
        <v>25322.69</v>
      </c>
      <c r="O227">
        <v>10654.04</v>
      </c>
      <c r="P227">
        <v>27.7</v>
      </c>
      <c r="Q227" t="s">
        <v>51</v>
      </c>
      <c r="R227">
        <v>1</v>
      </c>
      <c r="S227" t="b">
        <v>0</v>
      </c>
      <c r="T227" t="s">
        <v>39</v>
      </c>
      <c r="U227">
        <v>4</v>
      </c>
    </row>
    <row r="228" spans="1:21" x14ac:dyDescent="0.25">
      <c r="A228" t="s">
        <v>739</v>
      </c>
      <c r="B228" s="1">
        <v>45248</v>
      </c>
      <c r="C228" t="s">
        <v>740</v>
      </c>
      <c r="D228" t="s">
        <v>741</v>
      </c>
      <c r="E228">
        <v>34</v>
      </c>
      <c r="F228" t="s">
        <v>377</v>
      </c>
      <c r="G228" t="s">
        <v>35</v>
      </c>
      <c r="H228" t="s">
        <v>43</v>
      </c>
      <c r="I228" t="s">
        <v>146</v>
      </c>
      <c r="J228" t="s">
        <v>487</v>
      </c>
      <c r="K228">
        <v>3</v>
      </c>
      <c r="L228">
        <v>14108.02</v>
      </c>
      <c r="M228">
        <v>0.12</v>
      </c>
      <c r="N228">
        <v>36649.85</v>
      </c>
      <c r="O228">
        <v>6203.2</v>
      </c>
      <c r="P228">
        <v>56.58</v>
      </c>
      <c r="Q228" t="s">
        <v>51</v>
      </c>
      <c r="R228">
        <v>2</v>
      </c>
      <c r="S228" t="b">
        <v>0</v>
      </c>
      <c r="T228" t="s">
        <v>39</v>
      </c>
      <c r="U228">
        <v>10</v>
      </c>
    </row>
    <row r="229" spans="1:21" x14ac:dyDescent="0.25">
      <c r="A229" t="s">
        <v>742</v>
      </c>
      <c r="B229" s="1">
        <v>45238</v>
      </c>
      <c r="C229" t="s">
        <v>743</v>
      </c>
      <c r="D229" t="s">
        <v>140</v>
      </c>
      <c r="E229">
        <v>26</v>
      </c>
      <c r="F229" t="s">
        <v>68</v>
      </c>
      <c r="G229" t="s">
        <v>111</v>
      </c>
      <c r="H229" t="s">
        <v>141</v>
      </c>
      <c r="I229" t="s">
        <v>27</v>
      </c>
      <c r="J229" t="s">
        <v>56</v>
      </c>
      <c r="K229">
        <v>9</v>
      </c>
      <c r="L229">
        <v>165.39</v>
      </c>
      <c r="M229">
        <v>0.22</v>
      </c>
      <c r="N229">
        <v>1080.19</v>
      </c>
      <c r="O229">
        <v>98.81</v>
      </c>
      <c r="P229">
        <v>71.09</v>
      </c>
      <c r="Q229" t="s">
        <v>64</v>
      </c>
      <c r="R229">
        <v>3</v>
      </c>
      <c r="S229" t="b">
        <v>0</v>
      </c>
      <c r="T229" t="s">
        <v>39</v>
      </c>
      <c r="U229">
        <v>6</v>
      </c>
    </row>
    <row r="230" spans="1:21" x14ac:dyDescent="0.25">
      <c r="A230" t="s">
        <v>744</v>
      </c>
      <c r="B230" s="1">
        <v>44032</v>
      </c>
      <c r="C230" t="s">
        <v>745</v>
      </c>
      <c r="D230" t="s">
        <v>746</v>
      </c>
      <c r="E230">
        <v>40</v>
      </c>
      <c r="F230" t="s">
        <v>24</v>
      </c>
      <c r="G230" t="s">
        <v>25</v>
      </c>
      <c r="H230" t="s">
        <v>55</v>
      </c>
      <c r="I230" t="s">
        <v>62</v>
      </c>
      <c r="J230" t="s">
        <v>107</v>
      </c>
      <c r="K230">
        <v>4</v>
      </c>
      <c r="L230">
        <v>313.79000000000002</v>
      </c>
      <c r="M230">
        <v>0.37</v>
      </c>
      <c r="N230">
        <v>885.78</v>
      </c>
      <c r="O230">
        <v>369.77</v>
      </c>
      <c r="P230">
        <v>43.26</v>
      </c>
      <c r="Q230" t="s">
        <v>57</v>
      </c>
      <c r="R230">
        <v>2</v>
      </c>
      <c r="S230" t="b">
        <v>0</v>
      </c>
      <c r="T230" t="s">
        <v>39</v>
      </c>
    </row>
    <row r="231" spans="1:21" x14ac:dyDescent="0.25">
      <c r="A231" t="s">
        <v>747</v>
      </c>
      <c r="B231" s="1">
        <v>44838</v>
      </c>
      <c r="C231" t="s">
        <v>748</v>
      </c>
      <c r="D231" t="s">
        <v>749</v>
      </c>
      <c r="E231">
        <v>40</v>
      </c>
      <c r="F231" t="s">
        <v>24</v>
      </c>
      <c r="G231" t="s">
        <v>111</v>
      </c>
      <c r="H231" t="s">
        <v>112</v>
      </c>
      <c r="I231" t="s">
        <v>27</v>
      </c>
      <c r="J231" t="s">
        <v>97</v>
      </c>
      <c r="K231">
        <v>4</v>
      </c>
      <c r="L231">
        <v>314.73</v>
      </c>
      <c r="M231">
        <v>0.15</v>
      </c>
      <c r="N231">
        <v>998.21</v>
      </c>
      <c r="O231">
        <v>61.22</v>
      </c>
      <c r="P231">
        <v>79</v>
      </c>
      <c r="Q231" t="s">
        <v>64</v>
      </c>
      <c r="S231" t="b">
        <v>0</v>
      </c>
      <c r="T231" t="s">
        <v>39</v>
      </c>
      <c r="U231">
        <v>8</v>
      </c>
    </row>
    <row r="232" spans="1:21" x14ac:dyDescent="0.25">
      <c r="A232" t="s">
        <v>750</v>
      </c>
      <c r="B232" s="1">
        <v>44716</v>
      </c>
      <c r="C232" t="s">
        <v>751</v>
      </c>
      <c r="D232" t="s">
        <v>200</v>
      </c>
      <c r="E232">
        <v>40</v>
      </c>
      <c r="F232" t="s">
        <v>24</v>
      </c>
      <c r="G232" t="s">
        <v>82</v>
      </c>
      <c r="H232" t="s">
        <v>244</v>
      </c>
      <c r="I232" t="s">
        <v>127</v>
      </c>
      <c r="J232" t="s">
        <v>521</v>
      </c>
      <c r="K232">
        <v>7</v>
      </c>
      <c r="L232">
        <v>21000.78</v>
      </c>
      <c r="M232">
        <v>0.3</v>
      </c>
      <c r="N232">
        <v>174189.34</v>
      </c>
      <c r="O232">
        <v>24923.4</v>
      </c>
      <c r="P232">
        <v>115.73</v>
      </c>
      <c r="Q232" t="s">
        <v>78</v>
      </c>
      <c r="R232">
        <v>5</v>
      </c>
      <c r="S232" t="b">
        <v>0</v>
      </c>
      <c r="T232" t="s">
        <v>39</v>
      </c>
      <c r="U232">
        <v>6</v>
      </c>
    </row>
    <row r="233" spans="1:21" x14ac:dyDescent="0.25">
      <c r="A233" t="s">
        <v>752</v>
      </c>
      <c r="B233" s="1">
        <v>44869</v>
      </c>
      <c r="C233" t="s">
        <v>753</v>
      </c>
      <c r="D233" t="s">
        <v>754</v>
      </c>
      <c r="E233">
        <v>33</v>
      </c>
      <c r="F233" t="s">
        <v>68</v>
      </c>
      <c r="G233" t="s">
        <v>35</v>
      </c>
      <c r="H233" t="s">
        <v>49</v>
      </c>
      <c r="I233" t="s">
        <v>76</v>
      </c>
      <c r="J233" t="s">
        <v>77</v>
      </c>
      <c r="K233">
        <v>7</v>
      </c>
      <c r="L233">
        <v>525.25</v>
      </c>
      <c r="M233">
        <v>0.03</v>
      </c>
      <c r="N233">
        <v>3229.98</v>
      </c>
      <c r="O233">
        <v>1218.3900000000001</v>
      </c>
      <c r="P233">
        <v>48.82</v>
      </c>
      <c r="Q233" t="s">
        <v>78</v>
      </c>
      <c r="R233">
        <v>4</v>
      </c>
      <c r="S233" t="b">
        <v>0</v>
      </c>
      <c r="T233" t="s">
        <v>39</v>
      </c>
      <c r="U233">
        <v>8</v>
      </c>
    </row>
    <row r="234" spans="1:21" x14ac:dyDescent="0.25">
      <c r="A234" t="s">
        <v>755</v>
      </c>
      <c r="B234" s="1">
        <v>45117</v>
      </c>
      <c r="C234" t="s">
        <v>756</v>
      </c>
      <c r="D234" t="s">
        <v>110</v>
      </c>
      <c r="E234">
        <v>37</v>
      </c>
      <c r="F234" t="s">
        <v>34</v>
      </c>
      <c r="G234" t="s">
        <v>35</v>
      </c>
      <c r="H234" t="s">
        <v>106</v>
      </c>
      <c r="I234" t="s">
        <v>37</v>
      </c>
      <c r="J234" t="s">
        <v>231</v>
      </c>
      <c r="K234">
        <v>9</v>
      </c>
      <c r="L234">
        <v>108.24</v>
      </c>
      <c r="M234">
        <v>0.18</v>
      </c>
      <c r="N234">
        <v>1201.96</v>
      </c>
      <c r="O234">
        <v>569.48</v>
      </c>
      <c r="P234">
        <v>55.36</v>
      </c>
      <c r="Q234" t="s">
        <v>78</v>
      </c>
      <c r="R234">
        <v>4</v>
      </c>
      <c r="S234" t="b">
        <v>0</v>
      </c>
      <c r="T234" t="s">
        <v>39</v>
      </c>
      <c r="U234">
        <v>5</v>
      </c>
    </row>
    <row r="235" spans="1:21" x14ac:dyDescent="0.25">
      <c r="A235" t="s">
        <v>757</v>
      </c>
      <c r="B235" s="1">
        <v>45406</v>
      </c>
      <c r="C235" t="s">
        <v>758</v>
      </c>
      <c r="D235" t="s">
        <v>571</v>
      </c>
      <c r="E235">
        <v>39</v>
      </c>
      <c r="F235" t="s">
        <v>24</v>
      </c>
      <c r="G235" t="s">
        <v>111</v>
      </c>
      <c r="H235" t="s">
        <v>330</v>
      </c>
      <c r="I235" t="s">
        <v>127</v>
      </c>
      <c r="J235" t="s">
        <v>308</v>
      </c>
      <c r="K235">
        <v>7</v>
      </c>
      <c r="L235">
        <v>45364.52</v>
      </c>
      <c r="M235">
        <v>0.08</v>
      </c>
      <c r="N235">
        <v>465179.21</v>
      </c>
      <c r="O235">
        <v>56612.46</v>
      </c>
      <c r="P235">
        <v>59.16</v>
      </c>
      <c r="Q235" t="s">
        <v>51</v>
      </c>
      <c r="R235">
        <v>1</v>
      </c>
      <c r="S235" t="b">
        <v>1</v>
      </c>
      <c r="T235" t="s">
        <v>30</v>
      </c>
      <c r="U235">
        <v>8</v>
      </c>
    </row>
    <row r="236" spans="1:21" x14ac:dyDescent="0.25">
      <c r="A236" t="s">
        <v>759</v>
      </c>
      <c r="B236" s="1">
        <v>43920</v>
      </c>
      <c r="C236" t="s">
        <v>760</v>
      </c>
      <c r="D236" t="s">
        <v>761</v>
      </c>
      <c r="E236">
        <v>23</v>
      </c>
      <c r="F236" t="s">
        <v>68</v>
      </c>
      <c r="G236" t="s">
        <v>35</v>
      </c>
      <c r="H236" t="s">
        <v>36</v>
      </c>
      <c r="I236" t="s">
        <v>146</v>
      </c>
      <c r="J236" t="s">
        <v>276</v>
      </c>
      <c r="K236">
        <v>5</v>
      </c>
      <c r="L236">
        <v>9009.65</v>
      </c>
      <c r="M236">
        <v>0.08</v>
      </c>
      <c r="N236">
        <v>44971.39</v>
      </c>
      <c r="O236">
        <v>10004.34</v>
      </c>
      <c r="P236">
        <v>58.16</v>
      </c>
      <c r="Q236" t="s">
        <v>51</v>
      </c>
      <c r="R236">
        <v>3</v>
      </c>
      <c r="S236" t="b">
        <v>0</v>
      </c>
      <c r="T236" t="s">
        <v>39</v>
      </c>
      <c r="U236">
        <v>4</v>
      </c>
    </row>
    <row r="237" spans="1:21" x14ac:dyDescent="0.25">
      <c r="A237" t="s">
        <v>762</v>
      </c>
      <c r="B237" s="1">
        <v>45590</v>
      </c>
      <c r="C237" t="s">
        <v>763</v>
      </c>
      <c r="D237" t="s">
        <v>329</v>
      </c>
      <c r="E237">
        <v>28</v>
      </c>
      <c r="F237" t="s">
        <v>68</v>
      </c>
      <c r="G237" t="s">
        <v>25</v>
      </c>
      <c r="H237" t="s">
        <v>26</v>
      </c>
      <c r="I237" t="s">
        <v>127</v>
      </c>
      <c r="J237" t="s">
        <v>142</v>
      </c>
      <c r="K237">
        <v>3</v>
      </c>
      <c r="L237">
        <v>9261.39</v>
      </c>
      <c r="M237">
        <v>0.24</v>
      </c>
      <c r="N237">
        <v>25255.17</v>
      </c>
      <c r="O237">
        <v>3570.94</v>
      </c>
      <c r="P237">
        <v>42.63</v>
      </c>
      <c r="Q237" t="s">
        <v>51</v>
      </c>
      <c r="R237">
        <v>3</v>
      </c>
      <c r="S237" t="b">
        <v>0</v>
      </c>
      <c r="T237" t="s">
        <v>84</v>
      </c>
      <c r="U237">
        <v>4</v>
      </c>
    </row>
    <row r="238" spans="1:21" x14ac:dyDescent="0.25">
      <c r="A238" t="s">
        <v>764</v>
      </c>
      <c r="B238" s="1">
        <v>44967</v>
      </c>
      <c r="C238" t="s">
        <v>765</v>
      </c>
      <c r="D238" t="s">
        <v>725</v>
      </c>
      <c r="E238">
        <v>41</v>
      </c>
      <c r="F238" t="s">
        <v>68</v>
      </c>
      <c r="G238" t="s">
        <v>74</v>
      </c>
      <c r="H238" t="s">
        <v>136</v>
      </c>
      <c r="I238" t="s">
        <v>76</v>
      </c>
      <c r="J238" t="s">
        <v>77</v>
      </c>
      <c r="K238">
        <v>5</v>
      </c>
      <c r="L238">
        <v>2531.54</v>
      </c>
      <c r="N238">
        <v>13540.41</v>
      </c>
      <c r="O238">
        <v>5111.1099999999997</v>
      </c>
      <c r="P238">
        <v>49.22</v>
      </c>
      <c r="Q238" t="s">
        <v>57</v>
      </c>
      <c r="R238">
        <v>3</v>
      </c>
      <c r="S238" t="b">
        <v>0</v>
      </c>
      <c r="T238" t="s">
        <v>137</v>
      </c>
      <c r="U238">
        <v>4</v>
      </c>
    </row>
    <row r="239" spans="1:21" x14ac:dyDescent="0.25">
      <c r="A239" t="s">
        <v>766</v>
      </c>
      <c r="B239" s="1">
        <v>45017</v>
      </c>
      <c r="C239" t="s">
        <v>767</v>
      </c>
      <c r="D239" t="s">
        <v>262</v>
      </c>
      <c r="E239">
        <v>27</v>
      </c>
      <c r="F239" t="s">
        <v>34</v>
      </c>
      <c r="G239" t="s">
        <v>35</v>
      </c>
      <c r="H239" t="s">
        <v>106</v>
      </c>
      <c r="I239" t="s">
        <v>44</v>
      </c>
      <c r="J239" t="s">
        <v>186</v>
      </c>
      <c r="K239">
        <v>7</v>
      </c>
      <c r="L239">
        <v>23696.15</v>
      </c>
      <c r="M239">
        <v>0.33</v>
      </c>
      <c r="N239">
        <v>157416.69</v>
      </c>
      <c r="O239">
        <v>50425.99</v>
      </c>
      <c r="P239">
        <v>51.3</v>
      </c>
      <c r="Q239" t="s">
        <v>64</v>
      </c>
      <c r="S239" t="b">
        <v>0</v>
      </c>
      <c r="T239" t="s">
        <v>58</v>
      </c>
      <c r="U239">
        <v>1</v>
      </c>
    </row>
    <row r="240" spans="1:21" x14ac:dyDescent="0.25">
      <c r="A240" t="s">
        <v>768</v>
      </c>
      <c r="B240" s="1">
        <v>44532</v>
      </c>
      <c r="C240" t="s">
        <v>769</v>
      </c>
      <c r="D240" t="s">
        <v>770</v>
      </c>
      <c r="E240">
        <v>24</v>
      </c>
      <c r="F240" t="s">
        <v>34</v>
      </c>
      <c r="G240" t="s">
        <v>111</v>
      </c>
      <c r="H240" t="s">
        <v>112</v>
      </c>
      <c r="I240" t="s">
        <v>27</v>
      </c>
      <c r="J240" t="s">
        <v>403</v>
      </c>
      <c r="K240">
        <v>1</v>
      </c>
      <c r="L240">
        <v>359.04</v>
      </c>
      <c r="M240">
        <v>0.01</v>
      </c>
      <c r="N240">
        <v>276.45999999999998</v>
      </c>
      <c r="O240">
        <v>18.11</v>
      </c>
      <c r="P240">
        <v>72.66</v>
      </c>
      <c r="Q240" t="s">
        <v>64</v>
      </c>
      <c r="S240" t="b">
        <v>0</v>
      </c>
      <c r="T240" t="s">
        <v>197</v>
      </c>
      <c r="U240">
        <v>10</v>
      </c>
    </row>
    <row r="241" spans="1:21" x14ac:dyDescent="0.25">
      <c r="A241" t="s">
        <v>771</v>
      </c>
      <c r="B241" s="1">
        <v>45024</v>
      </c>
      <c r="C241" t="s">
        <v>772</v>
      </c>
      <c r="D241" t="s">
        <v>773</v>
      </c>
      <c r="E241">
        <v>49</v>
      </c>
      <c r="F241" t="s">
        <v>34</v>
      </c>
      <c r="G241" t="s">
        <v>35</v>
      </c>
      <c r="H241" t="s">
        <v>49</v>
      </c>
      <c r="I241" t="s">
        <v>146</v>
      </c>
      <c r="J241" t="s">
        <v>147</v>
      </c>
      <c r="K241">
        <v>4</v>
      </c>
      <c r="L241">
        <v>2360.4</v>
      </c>
      <c r="M241">
        <v>0.36</v>
      </c>
      <c r="N241">
        <v>9045.1299999999992</v>
      </c>
      <c r="O241">
        <v>1640.8</v>
      </c>
      <c r="P241">
        <v>46.73</v>
      </c>
      <c r="Q241" t="s">
        <v>70</v>
      </c>
      <c r="R241">
        <v>2</v>
      </c>
      <c r="S241" t="b">
        <v>0</v>
      </c>
      <c r="T241" t="s">
        <v>39</v>
      </c>
      <c r="U241">
        <v>2</v>
      </c>
    </row>
    <row r="242" spans="1:21" x14ac:dyDescent="0.25">
      <c r="A242" t="s">
        <v>774</v>
      </c>
      <c r="B242" s="1">
        <v>44229</v>
      </c>
      <c r="C242" t="s">
        <v>775</v>
      </c>
      <c r="D242" t="s">
        <v>776</v>
      </c>
      <c r="E242">
        <v>48</v>
      </c>
      <c r="F242" t="s">
        <v>34</v>
      </c>
      <c r="G242" t="s">
        <v>82</v>
      </c>
      <c r="H242" t="s">
        <v>244</v>
      </c>
      <c r="I242" t="s">
        <v>27</v>
      </c>
      <c r="J242" t="s">
        <v>453</v>
      </c>
      <c r="K242">
        <v>7</v>
      </c>
      <c r="L242">
        <v>474.48</v>
      </c>
      <c r="M242">
        <v>0.26</v>
      </c>
      <c r="N242">
        <v>2258.19</v>
      </c>
      <c r="O242">
        <v>189.8</v>
      </c>
      <c r="P242">
        <v>40.18</v>
      </c>
      <c r="Q242" t="s">
        <v>29</v>
      </c>
      <c r="R242">
        <v>1</v>
      </c>
      <c r="S242" t="b">
        <v>1</v>
      </c>
      <c r="T242" t="s">
        <v>30</v>
      </c>
      <c r="U242">
        <v>2</v>
      </c>
    </row>
    <row r="243" spans="1:21" x14ac:dyDescent="0.25">
      <c r="A243" t="s">
        <v>777</v>
      </c>
      <c r="B243" s="1">
        <v>44589</v>
      </c>
      <c r="C243" t="s">
        <v>778</v>
      </c>
      <c r="D243" t="s">
        <v>779</v>
      </c>
      <c r="E243">
        <v>16</v>
      </c>
      <c r="F243" t="s">
        <v>68</v>
      </c>
      <c r="G243" t="s">
        <v>111</v>
      </c>
      <c r="H243" t="s">
        <v>121</v>
      </c>
      <c r="I243" t="s">
        <v>146</v>
      </c>
      <c r="J243" t="s">
        <v>217</v>
      </c>
      <c r="K243">
        <v>3</v>
      </c>
      <c r="L243">
        <v>14928.96</v>
      </c>
      <c r="M243">
        <v>0.4</v>
      </c>
      <c r="N243">
        <v>21823.19</v>
      </c>
      <c r="O243">
        <v>4574.82</v>
      </c>
      <c r="P243">
        <v>60.83</v>
      </c>
      <c r="Q243" t="s">
        <v>78</v>
      </c>
      <c r="R243">
        <v>1</v>
      </c>
      <c r="S243" t="b">
        <v>0</v>
      </c>
      <c r="T243" t="s">
        <v>39</v>
      </c>
      <c r="U243">
        <v>8</v>
      </c>
    </row>
    <row r="244" spans="1:21" x14ac:dyDescent="0.25">
      <c r="A244" t="s">
        <v>780</v>
      </c>
      <c r="B244" s="1">
        <v>44172</v>
      </c>
      <c r="C244" t="s">
        <v>781</v>
      </c>
      <c r="D244" t="s">
        <v>782</v>
      </c>
      <c r="E244">
        <v>32</v>
      </c>
      <c r="F244" t="s">
        <v>503</v>
      </c>
      <c r="G244" t="s">
        <v>74</v>
      </c>
      <c r="H244" t="s">
        <v>75</v>
      </c>
      <c r="I244" t="s">
        <v>62</v>
      </c>
      <c r="J244" t="s">
        <v>107</v>
      </c>
      <c r="K244">
        <v>999</v>
      </c>
      <c r="L244">
        <v>403.63</v>
      </c>
      <c r="M244">
        <v>0.15</v>
      </c>
      <c r="N244">
        <v>203951.5</v>
      </c>
      <c r="O244">
        <v>80603.27</v>
      </c>
      <c r="P244">
        <v>48.7</v>
      </c>
      <c r="Q244" t="s">
        <v>51</v>
      </c>
      <c r="R244">
        <v>5</v>
      </c>
      <c r="S244" t="b">
        <v>0</v>
      </c>
      <c r="T244" t="s">
        <v>39</v>
      </c>
      <c r="U244">
        <v>1</v>
      </c>
    </row>
    <row r="245" spans="1:21" x14ac:dyDescent="0.25">
      <c r="A245" t="s">
        <v>783</v>
      </c>
      <c r="B245" s="1">
        <v>44624</v>
      </c>
      <c r="C245" t="s">
        <v>784</v>
      </c>
      <c r="D245" t="s">
        <v>140</v>
      </c>
      <c r="E245">
        <v>51</v>
      </c>
      <c r="F245" t="s">
        <v>34</v>
      </c>
      <c r="G245" t="s">
        <v>25</v>
      </c>
      <c r="H245" t="s">
        <v>170</v>
      </c>
      <c r="I245" t="s">
        <v>37</v>
      </c>
      <c r="J245" t="s">
        <v>231</v>
      </c>
      <c r="K245">
        <v>6</v>
      </c>
      <c r="L245">
        <v>153.84</v>
      </c>
      <c r="M245">
        <v>0.09</v>
      </c>
      <c r="N245">
        <v>1006.96</v>
      </c>
      <c r="O245">
        <v>616.53</v>
      </c>
      <c r="P245">
        <v>54.61</v>
      </c>
      <c r="Q245" t="s">
        <v>29</v>
      </c>
      <c r="R245">
        <v>3</v>
      </c>
      <c r="S245" t="b">
        <v>0</v>
      </c>
      <c r="T245" t="s">
        <v>39</v>
      </c>
      <c r="U245">
        <v>9</v>
      </c>
    </row>
    <row r="246" spans="1:21" x14ac:dyDescent="0.25">
      <c r="A246" t="s">
        <v>785</v>
      </c>
      <c r="B246" s="1">
        <v>43946</v>
      </c>
      <c r="C246" t="s">
        <v>786</v>
      </c>
      <c r="D246" t="s">
        <v>787</v>
      </c>
      <c r="E246">
        <v>24</v>
      </c>
      <c r="F246" t="s">
        <v>34</v>
      </c>
      <c r="G246" t="s">
        <v>35</v>
      </c>
      <c r="H246" t="s">
        <v>43</v>
      </c>
      <c r="I246" t="s">
        <v>44</v>
      </c>
      <c r="J246" t="s">
        <v>93</v>
      </c>
      <c r="K246">
        <v>2</v>
      </c>
      <c r="L246">
        <v>3582.55</v>
      </c>
      <c r="M246">
        <v>0.08</v>
      </c>
      <c r="N246">
        <v>8506.99</v>
      </c>
      <c r="O246">
        <v>2610.08</v>
      </c>
      <c r="P246">
        <v>54.88</v>
      </c>
      <c r="Q246" t="s">
        <v>29</v>
      </c>
      <c r="R246">
        <v>3</v>
      </c>
      <c r="S246" t="b">
        <v>0</v>
      </c>
      <c r="T246" t="s">
        <v>39</v>
      </c>
      <c r="U246">
        <v>7</v>
      </c>
    </row>
    <row r="247" spans="1:21" x14ac:dyDescent="0.25">
      <c r="A247" t="s">
        <v>788</v>
      </c>
      <c r="B247" s="1">
        <v>45603</v>
      </c>
      <c r="C247" t="s">
        <v>789</v>
      </c>
      <c r="D247" t="s">
        <v>776</v>
      </c>
      <c r="E247">
        <v>57</v>
      </c>
      <c r="F247" t="s">
        <v>24</v>
      </c>
      <c r="G247" t="s">
        <v>35</v>
      </c>
      <c r="H247" t="s">
        <v>49</v>
      </c>
      <c r="I247" t="s">
        <v>127</v>
      </c>
      <c r="J247" t="s">
        <v>128</v>
      </c>
      <c r="K247">
        <v>9</v>
      </c>
      <c r="L247">
        <v>70570.87</v>
      </c>
      <c r="M247">
        <v>0.27</v>
      </c>
      <c r="N247">
        <v>436166.56</v>
      </c>
      <c r="O247">
        <v>54481.93</v>
      </c>
      <c r="P247">
        <v>66.680000000000007</v>
      </c>
      <c r="Q247" t="s">
        <v>29</v>
      </c>
      <c r="R247">
        <v>2</v>
      </c>
      <c r="S247" t="b">
        <v>0</v>
      </c>
      <c r="T247" t="s">
        <v>39</v>
      </c>
      <c r="U247">
        <v>3</v>
      </c>
    </row>
    <row r="248" spans="1:21" x14ac:dyDescent="0.25">
      <c r="A248" t="s">
        <v>790</v>
      </c>
      <c r="B248" s="1">
        <v>45310</v>
      </c>
      <c r="C248" t="s">
        <v>791</v>
      </c>
      <c r="D248" t="s">
        <v>792</v>
      </c>
      <c r="E248">
        <v>42</v>
      </c>
      <c r="F248" t="s">
        <v>34</v>
      </c>
      <c r="G248" t="s">
        <v>35</v>
      </c>
      <c r="H248" t="s">
        <v>43</v>
      </c>
      <c r="I248" t="s">
        <v>127</v>
      </c>
      <c r="J248" t="s">
        <v>171</v>
      </c>
      <c r="K248">
        <v>2</v>
      </c>
      <c r="L248">
        <v>46140.78</v>
      </c>
      <c r="N248">
        <v>86042.12</v>
      </c>
      <c r="O248">
        <v>11876.13</v>
      </c>
      <c r="P248">
        <v>85.6</v>
      </c>
      <c r="Q248" t="s">
        <v>29</v>
      </c>
      <c r="R248">
        <v>1</v>
      </c>
      <c r="S248" t="b">
        <v>0</v>
      </c>
      <c r="T248" t="s">
        <v>39</v>
      </c>
      <c r="U248">
        <v>6</v>
      </c>
    </row>
    <row r="249" spans="1:21" x14ac:dyDescent="0.25">
      <c r="A249" t="s">
        <v>793</v>
      </c>
      <c r="B249" s="1">
        <v>44585</v>
      </c>
      <c r="C249" t="s">
        <v>794</v>
      </c>
      <c r="D249" t="s">
        <v>795</v>
      </c>
      <c r="E249">
        <v>66</v>
      </c>
      <c r="F249" t="s">
        <v>24</v>
      </c>
      <c r="G249" t="s">
        <v>74</v>
      </c>
      <c r="H249" t="s">
        <v>136</v>
      </c>
      <c r="I249" t="s">
        <v>37</v>
      </c>
      <c r="J249" t="s">
        <v>102</v>
      </c>
      <c r="K249">
        <v>9</v>
      </c>
      <c r="L249">
        <v>265.25</v>
      </c>
      <c r="M249">
        <v>0.18</v>
      </c>
      <c r="N249">
        <v>1737.45</v>
      </c>
      <c r="O249">
        <v>685.06</v>
      </c>
      <c r="P249">
        <v>28.69</v>
      </c>
      <c r="Q249" t="s">
        <v>70</v>
      </c>
      <c r="R249">
        <v>2</v>
      </c>
      <c r="S249" t="b">
        <v>0</v>
      </c>
      <c r="T249" t="s">
        <v>39</v>
      </c>
      <c r="U249">
        <v>5</v>
      </c>
    </row>
    <row r="250" spans="1:21" x14ac:dyDescent="0.25">
      <c r="A250" t="s">
        <v>796</v>
      </c>
      <c r="B250" s="1">
        <v>44913</v>
      </c>
      <c r="C250" t="s">
        <v>797</v>
      </c>
      <c r="D250" t="s">
        <v>203</v>
      </c>
      <c r="E250">
        <v>22</v>
      </c>
      <c r="F250" t="s">
        <v>68</v>
      </c>
      <c r="G250" t="s">
        <v>111</v>
      </c>
      <c r="H250" t="s">
        <v>121</v>
      </c>
      <c r="I250" t="s">
        <v>27</v>
      </c>
      <c r="J250" t="s">
        <v>28</v>
      </c>
      <c r="K250">
        <v>7</v>
      </c>
      <c r="L250">
        <v>56.3</v>
      </c>
      <c r="M250">
        <v>0.16</v>
      </c>
      <c r="N250">
        <v>219.23</v>
      </c>
      <c r="O250">
        <v>17.73</v>
      </c>
      <c r="P250">
        <v>83.47</v>
      </c>
      <c r="Q250" t="s">
        <v>57</v>
      </c>
      <c r="R250">
        <v>4</v>
      </c>
      <c r="S250" t="b">
        <v>1</v>
      </c>
      <c r="T250" t="s">
        <v>30</v>
      </c>
      <c r="U250">
        <v>6</v>
      </c>
    </row>
    <row r="251" spans="1:21" x14ac:dyDescent="0.25">
      <c r="A251" t="s">
        <v>798</v>
      </c>
      <c r="B251" s="1">
        <v>44919</v>
      </c>
      <c r="C251" t="s">
        <v>799</v>
      </c>
      <c r="D251" t="s">
        <v>800</v>
      </c>
      <c r="E251">
        <v>27</v>
      </c>
      <c r="F251" t="s">
        <v>34</v>
      </c>
      <c r="G251" t="s">
        <v>82</v>
      </c>
      <c r="H251" t="s">
        <v>293</v>
      </c>
      <c r="I251" t="s">
        <v>44</v>
      </c>
      <c r="J251" t="s">
        <v>93</v>
      </c>
      <c r="K251">
        <v>1</v>
      </c>
      <c r="L251">
        <v>21949.11</v>
      </c>
      <c r="M251">
        <v>0.11</v>
      </c>
      <c r="N251">
        <v>16420.47</v>
      </c>
      <c r="O251">
        <v>5291.08</v>
      </c>
      <c r="P251">
        <v>87.46</v>
      </c>
      <c r="Q251" t="s">
        <v>51</v>
      </c>
      <c r="R251">
        <v>1</v>
      </c>
      <c r="S251" t="b">
        <v>0</v>
      </c>
      <c r="T251" t="s">
        <v>39</v>
      </c>
      <c r="U251">
        <v>2</v>
      </c>
    </row>
    <row r="252" spans="1:21" x14ac:dyDescent="0.25">
      <c r="A252" t="s">
        <v>801</v>
      </c>
      <c r="B252" s="1">
        <v>45015</v>
      </c>
      <c r="C252" t="s">
        <v>802</v>
      </c>
      <c r="D252" t="s">
        <v>250</v>
      </c>
      <c r="E252">
        <v>31</v>
      </c>
      <c r="F252" t="s">
        <v>34</v>
      </c>
      <c r="G252" t="s">
        <v>111</v>
      </c>
      <c r="H252" t="s">
        <v>141</v>
      </c>
      <c r="I252" t="s">
        <v>62</v>
      </c>
      <c r="J252" t="s">
        <v>266</v>
      </c>
      <c r="K252">
        <v>10</v>
      </c>
      <c r="L252">
        <v>432.2</v>
      </c>
      <c r="M252">
        <v>0.22</v>
      </c>
      <c r="N252">
        <v>4097.63</v>
      </c>
      <c r="O252">
        <v>1857.23</v>
      </c>
      <c r="P252">
        <v>69.099999999999994</v>
      </c>
      <c r="Q252" t="s">
        <v>57</v>
      </c>
      <c r="S252" t="b">
        <v>0</v>
      </c>
      <c r="T252" t="s">
        <v>39</v>
      </c>
      <c r="U252">
        <v>5</v>
      </c>
    </row>
    <row r="253" spans="1:21" x14ac:dyDescent="0.25">
      <c r="A253" t="s">
        <v>803</v>
      </c>
      <c r="B253" s="1">
        <v>44657</v>
      </c>
      <c r="C253" t="s">
        <v>804</v>
      </c>
      <c r="D253" t="s">
        <v>711</v>
      </c>
      <c r="E253">
        <v>30</v>
      </c>
      <c r="F253" t="s">
        <v>466</v>
      </c>
      <c r="G253" t="s">
        <v>74</v>
      </c>
      <c r="H253" t="s">
        <v>75</v>
      </c>
      <c r="I253" t="s">
        <v>146</v>
      </c>
      <c r="J253" t="s">
        <v>178</v>
      </c>
      <c r="K253">
        <v>10</v>
      </c>
      <c r="L253">
        <v>8393.4</v>
      </c>
      <c r="M253">
        <v>0.27</v>
      </c>
      <c r="N253">
        <v>79799.460000000006</v>
      </c>
      <c r="O253">
        <v>13093.99</v>
      </c>
      <c r="P253">
        <v>54.18</v>
      </c>
      <c r="Q253" t="s">
        <v>57</v>
      </c>
      <c r="R253">
        <v>2</v>
      </c>
      <c r="S253" t="b">
        <v>0</v>
      </c>
      <c r="T253" t="s">
        <v>39</v>
      </c>
      <c r="U253">
        <v>8</v>
      </c>
    </row>
    <row r="254" spans="1:21" x14ac:dyDescent="0.25">
      <c r="A254" t="s">
        <v>805</v>
      </c>
      <c r="B254" s="1">
        <v>44387</v>
      </c>
      <c r="C254" t="s">
        <v>806</v>
      </c>
      <c r="D254" t="s">
        <v>807</v>
      </c>
      <c r="E254">
        <v>33</v>
      </c>
      <c r="F254" t="s">
        <v>68</v>
      </c>
      <c r="G254" t="s">
        <v>111</v>
      </c>
      <c r="H254" t="s">
        <v>330</v>
      </c>
      <c r="I254" t="s">
        <v>76</v>
      </c>
      <c r="J254" t="s">
        <v>132</v>
      </c>
      <c r="K254">
        <v>6</v>
      </c>
      <c r="L254">
        <v>2619.38</v>
      </c>
      <c r="M254">
        <v>0.24</v>
      </c>
      <c r="N254">
        <v>15863.82</v>
      </c>
      <c r="O254">
        <v>5048.54</v>
      </c>
      <c r="P254">
        <v>23.2</v>
      </c>
      <c r="Q254" t="s">
        <v>51</v>
      </c>
      <c r="R254">
        <v>2</v>
      </c>
      <c r="S254" t="b">
        <v>0</v>
      </c>
      <c r="T254" t="s">
        <v>39</v>
      </c>
      <c r="U254">
        <v>4</v>
      </c>
    </row>
    <row r="255" spans="1:21" x14ac:dyDescent="0.25">
      <c r="A255" t="s">
        <v>808</v>
      </c>
      <c r="B255" s="1">
        <v>44172</v>
      </c>
      <c r="C255" t="s">
        <v>809</v>
      </c>
      <c r="D255" t="s">
        <v>810</v>
      </c>
      <c r="E255">
        <v>26</v>
      </c>
      <c r="F255" t="s">
        <v>34</v>
      </c>
      <c r="G255" t="s">
        <v>35</v>
      </c>
      <c r="H255" t="s">
        <v>43</v>
      </c>
      <c r="I255" t="s">
        <v>146</v>
      </c>
      <c r="J255" t="s">
        <v>217</v>
      </c>
      <c r="K255">
        <v>8</v>
      </c>
      <c r="L255">
        <v>4670.6000000000004</v>
      </c>
      <c r="M255">
        <v>0.27</v>
      </c>
      <c r="N255">
        <v>19375.099999999999</v>
      </c>
      <c r="O255">
        <v>2879.15</v>
      </c>
      <c r="P255">
        <v>51.67</v>
      </c>
      <c r="Q255" t="s">
        <v>70</v>
      </c>
      <c r="R255">
        <v>4</v>
      </c>
      <c r="S255" t="b">
        <v>0</v>
      </c>
      <c r="T255" t="s">
        <v>39</v>
      </c>
      <c r="U255">
        <v>4</v>
      </c>
    </row>
    <row r="256" spans="1:21" x14ac:dyDescent="0.25">
      <c r="A256" t="s">
        <v>811</v>
      </c>
      <c r="B256" s="1">
        <v>43844</v>
      </c>
      <c r="C256" t="s">
        <v>812</v>
      </c>
      <c r="D256" t="s">
        <v>476</v>
      </c>
      <c r="E256">
        <v>20</v>
      </c>
      <c r="F256" t="s">
        <v>34</v>
      </c>
      <c r="G256" t="s">
        <v>82</v>
      </c>
      <c r="H256" t="s">
        <v>293</v>
      </c>
      <c r="I256" t="s">
        <v>62</v>
      </c>
      <c r="J256" t="s">
        <v>266</v>
      </c>
      <c r="K256">
        <v>1</v>
      </c>
      <c r="L256">
        <v>1172.06</v>
      </c>
      <c r="M256">
        <v>0.18</v>
      </c>
      <c r="N256">
        <v>613.66</v>
      </c>
      <c r="O256">
        <v>243.99</v>
      </c>
      <c r="P256">
        <v>62.05</v>
      </c>
      <c r="Q256" t="s">
        <v>64</v>
      </c>
      <c r="R256">
        <v>4</v>
      </c>
      <c r="S256" t="b">
        <v>0</v>
      </c>
      <c r="T256" t="s">
        <v>39</v>
      </c>
      <c r="U256">
        <v>1</v>
      </c>
    </row>
    <row r="257" spans="1:21" x14ac:dyDescent="0.25">
      <c r="A257" t="s">
        <v>813</v>
      </c>
      <c r="B257" s="1">
        <v>44284</v>
      </c>
      <c r="C257" t="s">
        <v>814</v>
      </c>
      <c r="D257" t="s">
        <v>815</v>
      </c>
      <c r="E257">
        <v>31</v>
      </c>
      <c r="F257" t="s">
        <v>34</v>
      </c>
      <c r="G257" t="s">
        <v>111</v>
      </c>
      <c r="H257" t="s">
        <v>141</v>
      </c>
      <c r="I257" t="s">
        <v>127</v>
      </c>
      <c r="J257" t="s">
        <v>308</v>
      </c>
      <c r="K257">
        <v>4</v>
      </c>
      <c r="L257">
        <v>70635.62</v>
      </c>
      <c r="M257">
        <v>0.32</v>
      </c>
      <c r="N257">
        <v>207766.8</v>
      </c>
      <c r="O257">
        <v>19874.73</v>
      </c>
      <c r="P257">
        <v>73.83</v>
      </c>
      <c r="Q257" t="s">
        <v>78</v>
      </c>
      <c r="R257">
        <v>2</v>
      </c>
      <c r="S257" t="b">
        <v>0</v>
      </c>
      <c r="T257" t="s">
        <v>58</v>
      </c>
      <c r="U257">
        <v>1</v>
      </c>
    </row>
    <row r="258" spans="1:21" x14ac:dyDescent="0.25">
      <c r="A258" t="s">
        <v>816</v>
      </c>
      <c r="B258" s="2">
        <v>44022</v>
      </c>
      <c r="C258" t="s">
        <v>817</v>
      </c>
      <c r="D258" t="s">
        <v>666</v>
      </c>
      <c r="E258">
        <v>43</v>
      </c>
      <c r="F258" t="s">
        <v>68</v>
      </c>
      <c r="G258" t="s">
        <v>35</v>
      </c>
      <c r="H258" t="s">
        <v>106</v>
      </c>
      <c r="I258" t="s">
        <v>62</v>
      </c>
      <c r="J258" t="s">
        <v>575</v>
      </c>
      <c r="K258">
        <v>2</v>
      </c>
      <c r="L258">
        <v>449.62</v>
      </c>
      <c r="M258">
        <v>0.4</v>
      </c>
      <c r="N258">
        <v>661.09</v>
      </c>
      <c r="O258">
        <v>247.72</v>
      </c>
      <c r="P258">
        <v>68.849999999999994</v>
      </c>
      <c r="Q258" t="s">
        <v>29</v>
      </c>
      <c r="R258">
        <v>1</v>
      </c>
      <c r="S258" t="b">
        <v>0</v>
      </c>
      <c r="T258" t="s">
        <v>39</v>
      </c>
      <c r="U258">
        <v>6</v>
      </c>
    </row>
    <row r="259" spans="1:21" x14ac:dyDescent="0.25">
      <c r="A259" t="s">
        <v>818</v>
      </c>
      <c r="B259" s="1">
        <v>44249</v>
      </c>
      <c r="C259" t="s">
        <v>819</v>
      </c>
      <c r="D259" t="s">
        <v>820</v>
      </c>
      <c r="E259">
        <v>38</v>
      </c>
      <c r="F259" t="s">
        <v>24</v>
      </c>
      <c r="G259" t="s">
        <v>25</v>
      </c>
      <c r="H259" t="s">
        <v>55</v>
      </c>
      <c r="I259" t="s">
        <v>37</v>
      </c>
      <c r="J259" t="s">
        <v>677</v>
      </c>
      <c r="K259">
        <v>7</v>
      </c>
      <c r="L259">
        <v>322.75</v>
      </c>
      <c r="M259">
        <v>0.15</v>
      </c>
      <c r="N259">
        <v>1684.8</v>
      </c>
      <c r="O259">
        <v>760.63</v>
      </c>
      <c r="P259">
        <v>28.86</v>
      </c>
      <c r="Q259" t="s">
        <v>64</v>
      </c>
      <c r="R259">
        <v>1</v>
      </c>
      <c r="S259" t="b">
        <v>1</v>
      </c>
      <c r="T259" t="s">
        <v>30</v>
      </c>
      <c r="U259">
        <v>5</v>
      </c>
    </row>
    <row r="260" spans="1:21" x14ac:dyDescent="0.25">
      <c r="A260" t="s">
        <v>821</v>
      </c>
      <c r="B260" s="1">
        <v>45499</v>
      </c>
      <c r="C260" t="s">
        <v>822</v>
      </c>
      <c r="D260" t="s">
        <v>823</v>
      </c>
      <c r="E260">
        <v>39</v>
      </c>
      <c r="F260" t="s">
        <v>393</v>
      </c>
      <c r="G260" t="s">
        <v>74</v>
      </c>
      <c r="H260" t="s">
        <v>75</v>
      </c>
      <c r="I260" t="s">
        <v>27</v>
      </c>
      <c r="J260" t="s">
        <v>56</v>
      </c>
      <c r="K260">
        <v>2</v>
      </c>
      <c r="L260">
        <v>92.87</v>
      </c>
      <c r="M260">
        <v>0.33</v>
      </c>
      <c r="N260">
        <v>179.13</v>
      </c>
      <c r="O260">
        <v>19.37</v>
      </c>
      <c r="P260">
        <v>36.78</v>
      </c>
      <c r="Q260" t="s">
        <v>51</v>
      </c>
      <c r="R260">
        <v>3</v>
      </c>
      <c r="S260" t="b">
        <v>0</v>
      </c>
      <c r="T260" t="s">
        <v>84</v>
      </c>
    </row>
    <row r="261" spans="1:21" x14ac:dyDescent="0.25">
      <c r="A261" t="s">
        <v>824</v>
      </c>
      <c r="B261" s="1">
        <v>45581</v>
      </c>
      <c r="C261" t="s">
        <v>825</v>
      </c>
      <c r="D261" t="s">
        <v>520</v>
      </c>
      <c r="E261">
        <v>20</v>
      </c>
      <c r="F261" t="s">
        <v>34</v>
      </c>
      <c r="G261" t="s">
        <v>111</v>
      </c>
      <c r="H261" t="s">
        <v>112</v>
      </c>
      <c r="I261" t="s">
        <v>127</v>
      </c>
      <c r="J261" t="s">
        <v>308</v>
      </c>
      <c r="K261">
        <v>1</v>
      </c>
      <c r="L261">
        <v>78299.490000000005</v>
      </c>
      <c r="M261">
        <v>0.18</v>
      </c>
      <c r="N261">
        <v>76494.58</v>
      </c>
      <c r="O261">
        <v>10883.34</v>
      </c>
      <c r="P261">
        <v>80.12</v>
      </c>
      <c r="Q261" t="s">
        <v>70</v>
      </c>
      <c r="R261">
        <v>3</v>
      </c>
      <c r="S261" t="b">
        <v>0</v>
      </c>
      <c r="T261" t="s">
        <v>39</v>
      </c>
      <c r="U261">
        <v>9</v>
      </c>
    </row>
    <row r="262" spans="1:21" x14ac:dyDescent="0.25">
      <c r="A262" t="s">
        <v>826</v>
      </c>
      <c r="B262" s="1">
        <v>45605</v>
      </c>
      <c r="C262" t="s">
        <v>827</v>
      </c>
      <c r="D262" t="s">
        <v>456</v>
      </c>
      <c r="E262">
        <v>33</v>
      </c>
      <c r="F262" t="s">
        <v>34</v>
      </c>
      <c r="G262" t="s">
        <v>82</v>
      </c>
      <c r="H262" t="s">
        <v>83</v>
      </c>
      <c r="I262" t="s">
        <v>76</v>
      </c>
      <c r="J262" t="s">
        <v>207</v>
      </c>
      <c r="K262">
        <v>4</v>
      </c>
      <c r="L262">
        <v>1153.04</v>
      </c>
      <c r="M262">
        <v>0.23</v>
      </c>
      <c r="N262">
        <v>3508.11</v>
      </c>
      <c r="O262">
        <v>1237.0899999999999</v>
      </c>
      <c r="P262">
        <v>67.930000000000007</v>
      </c>
      <c r="Q262" t="s">
        <v>70</v>
      </c>
      <c r="R262">
        <v>2</v>
      </c>
      <c r="S262" t="b">
        <v>0</v>
      </c>
      <c r="T262" t="s">
        <v>39</v>
      </c>
      <c r="U262">
        <v>1</v>
      </c>
    </row>
    <row r="263" spans="1:21" x14ac:dyDescent="0.25">
      <c r="A263" t="s">
        <v>828</v>
      </c>
      <c r="B263" s="1">
        <v>44788</v>
      </c>
      <c r="C263" t="s">
        <v>829</v>
      </c>
      <c r="D263" t="s">
        <v>830</v>
      </c>
      <c r="E263">
        <v>65</v>
      </c>
      <c r="F263" t="s">
        <v>24</v>
      </c>
      <c r="G263" t="s">
        <v>82</v>
      </c>
      <c r="H263" t="s">
        <v>293</v>
      </c>
      <c r="I263" t="s">
        <v>62</v>
      </c>
      <c r="J263" t="s">
        <v>266</v>
      </c>
      <c r="K263">
        <v>6</v>
      </c>
      <c r="L263">
        <v>966.11</v>
      </c>
      <c r="M263">
        <v>0.28999999999999998</v>
      </c>
      <c r="N263">
        <v>5647.04</v>
      </c>
      <c r="O263">
        <v>1896.58</v>
      </c>
      <c r="P263">
        <v>107.74</v>
      </c>
      <c r="Q263" t="s">
        <v>57</v>
      </c>
      <c r="R263">
        <v>1</v>
      </c>
      <c r="S263" t="b">
        <v>0</v>
      </c>
      <c r="T263" t="s">
        <v>84</v>
      </c>
    </row>
    <row r="264" spans="1:21" x14ac:dyDescent="0.25">
      <c r="A264" t="s">
        <v>831</v>
      </c>
      <c r="B264" s="1">
        <v>45246</v>
      </c>
      <c r="C264" t="s">
        <v>832</v>
      </c>
      <c r="D264" t="s">
        <v>571</v>
      </c>
      <c r="E264">
        <v>28</v>
      </c>
      <c r="F264" t="s">
        <v>24</v>
      </c>
      <c r="G264" t="s">
        <v>35</v>
      </c>
      <c r="H264" t="s">
        <v>49</v>
      </c>
      <c r="I264" t="s">
        <v>76</v>
      </c>
      <c r="J264" t="s">
        <v>77</v>
      </c>
      <c r="K264">
        <v>8</v>
      </c>
      <c r="L264">
        <v>1471.86</v>
      </c>
      <c r="M264">
        <v>0.27</v>
      </c>
      <c r="N264">
        <v>8376.83</v>
      </c>
      <c r="O264">
        <v>3013.79</v>
      </c>
      <c r="P264">
        <v>87.43</v>
      </c>
      <c r="Q264" t="s">
        <v>70</v>
      </c>
      <c r="S264" t="b">
        <v>0</v>
      </c>
      <c r="T264" t="s">
        <v>39</v>
      </c>
      <c r="U264">
        <v>7</v>
      </c>
    </row>
    <row r="265" spans="1:21" x14ac:dyDescent="0.25">
      <c r="A265" t="s">
        <v>833</v>
      </c>
      <c r="B265" s="2">
        <v>44389</v>
      </c>
      <c r="C265" t="s">
        <v>834</v>
      </c>
      <c r="D265" t="s">
        <v>33</v>
      </c>
      <c r="E265">
        <v>20</v>
      </c>
      <c r="F265" t="s">
        <v>68</v>
      </c>
      <c r="G265" t="s">
        <v>74</v>
      </c>
      <c r="H265" t="s">
        <v>75</v>
      </c>
      <c r="I265" t="s">
        <v>127</v>
      </c>
      <c r="J265" t="s">
        <v>521</v>
      </c>
      <c r="K265">
        <v>3</v>
      </c>
      <c r="L265">
        <v>33090.17</v>
      </c>
      <c r="M265">
        <v>0.22</v>
      </c>
      <c r="N265">
        <v>110240.96000000001</v>
      </c>
      <c r="O265">
        <v>11080.86</v>
      </c>
      <c r="P265">
        <v>57.35</v>
      </c>
      <c r="Q265" t="s">
        <v>51</v>
      </c>
      <c r="R265">
        <v>5</v>
      </c>
      <c r="S265" t="b">
        <v>1</v>
      </c>
      <c r="T265" t="s">
        <v>30</v>
      </c>
    </row>
    <row r="266" spans="1:21" x14ac:dyDescent="0.25">
      <c r="A266" t="s">
        <v>835</v>
      </c>
      <c r="B266" s="1">
        <v>45304</v>
      </c>
      <c r="C266" t="s">
        <v>836</v>
      </c>
      <c r="D266" t="s">
        <v>837</v>
      </c>
      <c r="E266">
        <v>25</v>
      </c>
      <c r="F266" t="s">
        <v>24</v>
      </c>
      <c r="G266" t="s">
        <v>25</v>
      </c>
      <c r="H266" t="s">
        <v>26</v>
      </c>
      <c r="I266" t="s">
        <v>62</v>
      </c>
      <c r="J266" t="s">
        <v>107</v>
      </c>
      <c r="K266">
        <v>2</v>
      </c>
      <c r="L266">
        <v>365.34</v>
      </c>
      <c r="M266">
        <v>0.09</v>
      </c>
      <c r="N266">
        <v>599.16</v>
      </c>
      <c r="O266">
        <v>276.45999999999998</v>
      </c>
      <c r="P266">
        <v>52.27</v>
      </c>
      <c r="Q266" t="s">
        <v>78</v>
      </c>
      <c r="R266">
        <v>2</v>
      </c>
      <c r="S266" t="b">
        <v>0</v>
      </c>
      <c r="T266" t="s">
        <v>39</v>
      </c>
      <c r="U266">
        <v>4</v>
      </c>
    </row>
    <row r="267" spans="1:21" x14ac:dyDescent="0.25">
      <c r="A267" t="s">
        <v>838</v>
      </c>
      <c r="B267" s="1">
        <v>45637</v>
      </c>
      <c r="C267" t="s">
        <v>839</v>
      </c>
      <c r="D267" t="s">
        <v>782</v>
      </c>
      <c r="E267">
        <v>36</v>
      </c>
      <c r="F267" t="s">
        <v>34</v>
      </c>
      <c r="G267" t="s">
        <v>111</v>
      </c>
      <c r="H267" t="s">
        <v>330</v>
      </c>
      <c r="I267" t="s">
        <v>62</v>
      </c>
      <c r="J267" t="s">
        <v>575</v>
      </c>
      <c r="K267">
        <v>7</v>
      </c>
      <c r="L267">
        <v>609.79</v>
      </c>
      <c r="M267">
        <v>0.25</v>
      </c>
      <c r="N267">
        <v>2905.61</v>
      </c>
      <c r="O267">
        <v>1079.08</v>
      </c>
      <c r="P267">
        <v>68.86</v>
      </c>
      <c r="Q267" t="s">
        <v>78</v>
      </c>
      <c r="R267">
        <v>3</v>
      </c>
      <c r="S267" t="b">
        <v>0</v>
      </c>
      <c r="T267" t="s">
        <v>39</v>
      </c>
      <c r="U267">
        <v>7</v>
      </c>
    </row>
    <row r="268" spans="1:21" x14ac:dyDescent="0.25">
      <c r="A268" t="s">
        <v>840</v>
      </c>
      <c r="B268" s="1">
        <v>44367</v>
      </c>
      <c r="C268" t="s">
        <v>841</v>
      </c>
      <c r="D268" t="s">
        <v>666</v>
      </c>
      <c r="E268">
        <v>34</v>
      </c>
      <c r="F268" t="s">
        <v>24</v>
      </c>
      <c r="G268" t="s">
        <v>111</v>
      </c>
      <c r="H268" t="s">
        <v>112</v>
      </c>
      <c r="I268" t="s">
        <v>27</v>
      </c>
      <c r="J268" t="s">
        <v>56</v>
      </c>
      <c r="K268">
        <v>7</v>
      </c>
      <c r="L268">
        <v>363.21</v>
      </c>
      <c r="M268">
        <v>0.38</v>
      </c>
      <c r="N268">
        <v>2475.37</v>
      </c>
      <c r="O268">
        <v>175.94</v>
      </c>
      <c r="P268">
        <v>73.22</v>
      </c>
      <c r="Q268" t="s">
        <v>78</v>
      </c>
      <c r="R268">
        <v>4</v>
      </c>
      <c r="S268" t="b">
        <v>0</v>
      </c>
      <c r="T268" t="s">
        <v>137</v>
      </c>
      <c r="U268">
        <v>1</v>
      </c>
    </row>
    <row r="269" spans="1:21" x14ac:dyDescent="0.25">
      <c r="A269" t="s">
        <v>842</v>
      </c>
      <c r="B269" s="1">
        <v>44370</v>
      </c>
      <c r="C269" t="s">
        <v>843</v>
      </c>
      <c r="D269" t="s">
        <v>749</v>
      </c>
      <c r="E269">
        <v>40</v>
      </c>
      <c r="F269" t="s">
        <v>24</v>
      </c>
      <c r="G269" t="s">
        <v>25</v>
      </c>
      <c r="H269" t="s">
        <v>55</v>
      </c>
      <c r="I269" t="s">
        <v>146</v>
      </c>
      <c r="J269" t="s">
        <v>217</v>
      </c>
      <c r="K269">
        <v>1</v>
      </c>
      <c r="L269">
        <v>8678.32</v>
      </c>
      <c r="M269">
        <v>0.17</v>
      </c>
      <c r="N269">
        <v>9630.16</v>
      </c>
      <c r="O269">
        <v>2953.14</v>
      </c>
      <c r="P269">
        <v>33.35</v>
      </c>
      <c r="Q269" t="s">
        <v>78</v>
      </c>
      <c r="R269">
        <v>5</v>
      </c>
      <c r="S269" t="b">
        <v>0</v>
      </c>
      <c r="T269" t="s">
        <v>39</v>
      </c>
      <c r="U269">
        <v>4</v>
      </c>
    </row>
    <row r="270" spans="1:21" x14ac:dyDescent="0.25">
      <c r="A270" t="s">
        <v>844</v>
      </c>
      <c r="B270" s="1">
        <v>44378</v>
      </c>
      <c r="C270" t="s">
        <v>845</v>
      </c>
      <c r="D270" t="s">
        <v>702</v>
      </c>
      <c r="E270">
        <v>40</v>
      </c>
      <c r="F270" t="s">
        <v>24</v>
      </c>
      <c r="G270" t="s">
        <v>111</v>
      </c>
      <c r="H270" t="s">
        <v>121</v>
      </c>
      <c r="I270" t="s">
        <v>76</v>
      </c>
      <c r="J270" t="s">
        <v>77</v>
      </c>
      <c r="K270">
        <v>2</v>
      </c>
      <c r="L270">
        <v>738.48</v>
      </c>
      <c r="M270">
        <v>0.09</v>
      </c>
      <c r="N270">
        <v>1795.94</v>
      </c>
      <c r="O270">
        <v>565.89</v>
      </c>
      <c r="P270">
        <v>67.67</v>
      </c>
      <c r="Q270" t="s">
        <v>57</v>
      </c>
      <c r="S270" t="b">
        <v>0</v>
      </c>
      <c r="T270" t="s">
        <v>39</v>
      </c>
      <c r="U270">
        <v>7</v>
      </c>
    </row>
    <row r="271" spans="1:21" x14ac:dyDescent="0.25">
      <c r="A271" t="s">
        <v>846</v>
      </c>
      <c r="B271" s="1">
        <v>43905</v>
      </c>
      <c r="C271" t="s">
        <v>847</v>
      </c>
      <c r="D271" t="s">
        <v>848</v>
      </c>
      <c r="E271">
        <v>31</v>
      </c>
      <c r="F271" t="s">
        <v>393</v>
      </c>
      <c r="G271" t="s">
        <v>111</v>
      </c>
      <c r="H271" t="s">
        <v>121</v>
      </c>
      <c r="I271" t="s">
        <v>27</v>
      </c>
      <c r="J271" t="s">
        <v>28</v>
      </c>
      <c r="K271">
        <v>9</v>
      </c>
      <c r="L271">
        <v>236.54</v>
      </c>
      <c r="M271">
        <v>0.19</v>
      </c>
      <c r="N271">
        <v>1658.66</v>
      </c>
      <c r="O271">
        <v>140.16</v>
      </c>
      <c r="P271">
        <v>101.07</v>
      </c>
      <c r="Q271" t="s">
        <v>70</v>
      </c>
      <c r="R271">
        <v>3</v>
      </c>
      <c r="S271" t="b">
        <v>1</v>
      </c>
      <c r="T271" t="s">
        <v>30</v>
      </c>
      <c r="U271">
        <v>1</v>
      </c>
    </row>
    <row r="272" spans="1:21" x14ac:dyDescent="0.25">
      <c r="A272" t="s">
        <v>849</v>
      </c>
      <c r="B272" s="1">
        <v>44378</v>
      </c>
      <c r="C272" t="s">
        <v>850</v>
      </c>
      <c r="D272" t="s">
        <v>329</v>
      </c>
      <c r="E272">
        <v>33</v>
      </c>
      <c r="F272" t="s">
        <v>34</v>
      </c>
      <c r="G272" t="s">
        <v>82</v>
      </c>
      <c r="H272" t="s">
        <v>244</v>
      </c>
      <c r="I272" t="s">
        <v>37</v>
      </c>
      <c r="J272" t="s">
        <v>102</v>
      </c>
      <c r="K272">
        <v>5</v>
      </c>
      <c r="L272">
        <v>1998.43</v>
      </c>
      <c r="M272">
        <v>0.26</v>
      </c>
      <c r="N272">
        <v>9047.98</v>
      </c>
      <c r="O272">
        <v>4337.88</v>
      </c>
      <c r="P272">
        <v>79.62</v>
      </c>
      <c r="Q272" t="s">
        <v>78</v>
      </c>
      <c r="R272">
        <v>4</v>
      </c>
      <c r="S272" t="b">
        <v>0</v>
      </c>
      <c r="T272" t="s">
        <v>137</v>
      </c>
      <c r="U272">
        <v>3</v>
      </c>
    </row>
    <row r="273" spans="1:21" x14ac:dyDescent="0.25">
      <c r="A273" t="s">
        <v>851</v>
      </c>
      <c r="B273" s="1">
        <v>45621</v>
      </c>
      <c r="C273" t="s">
        <v>852</v>
      </c>
      <c r="D273" t="s">
        <v>853</v>
      </c>
      <c r="E273">
        <v>38</v>
      </c>
      <c r="F273" t="s">
        <v>24</v>
      </c>
      <c r="G273" t="s">
        <v>82</v>
      </c>
      <c r="H273" t="s">
        <v>83</v>
      </c>
      <c r="I273" t="s">
        <v>127</v>
      </c>
      <c r="J273" t="s">
        <v>308</v>
      </c>
      <c r="K273">
        <v>9</v>
      </c>
      <c r="L273">
        <v>76064.53</v>
      </c>
      <c r="M273">
        <v>0.25</v>
      </c>
      <c r="N273">
        <v>473255.79</v>
      </c>
      <c r="O273">
        <v>56343.87</v>
      </c>
      <c r="P273">
        <v>79.709999999999994</v>
      </c>
      <c r="Q273" t="s">
        <v>64</v>
      </c>
      <c r="R273">
        <v>3</v>
      </c>
      <c r="S273" t="b">
        <v>0</v>
      </c>
      <c r="T273" t="s">
        <v>39</v>
      </c>
      <c r="U273">
        <v>1</v>
      </c>
    </row>
    <row r="274" spans="1:21" x14ac:dyDescent="0.25">
      <c r="A274" t="s">
        <v>854</v>
      </c>
      <c r="B274" s="1">
        <v>45215</v>
      </c>
      <c r="C274" t="s">
        <v>855</v>
      </c>
      <c r="D274" t="s">
        <v>856</v>
      </c>
      <c r="E274">
        <v>49</v>
      </c>
      <c r="F274" t="s">
        <v>24</v>
      </c>
      <c r="G274" t="s">
        <v>74</v>
      </c>
      <c r="H274" t="s">
        <v>136</v>
      </c>
      <c r="I274" t="s">
        <v>27</v>
      </c>
      <c r="J274" t="s">
        <v>433</v>
      </c>
      <c r="K274">
        <v>1</v>
      </c>
      <c r="L274">
        <v>97.17</v>
      </c>
      <c r="M274">
        <v>0.14000000000000001</v>
      </c>
      <c r="N274">
        <v>86.02</v>
      </c>
      <c r="O274">
        <v>8.27</v>
      </c>
      <c r="P274">
        <v>46.49</v>
      </c>
      <c r="Q274" t="s">
        <v>51</v>
      </c>
      <c r="R274">
        <v>1</v>
      </c>
      <c r="S274" t="b">
        <v>0</v>
      </c>
      <c r="T274" t="s">
        <v>39</v>
      </c>
      <c r="U274">
        <v>5</v>
      </c>
    </row>
    <row r="275" spans="1:21" x14ac:dyDescent="0.25">
      <c r="A275" t="s">
        <v>857</v>
      </c>
      <c r="B275" s="1">
        <v>44157</v>
      </c>
      <c r="C275" t="s">
        <v>858</v>
      </c>
      <c r="D275" t="s">
        <v>319</v>
      </c>
      <c r="E275">
        <v>48</v>
      </c>
      <c r="F275" t="s">
        <v>24</v>
      </c>
      <c r="G275" t="s">
        <v>25</v>
      </c>
      <c r="H275" t="s">
        <v>26</v>
      </c>
      <c r="I275" t="s">
        <v>27</v>
      </c>
      <c r="J275" t="s">
        <v>56</v>
      </c>
      <c r="K275">
        <v>9</v>
      </c>
      <c r="L275">
        <v>407.45</v>
      </c>
      <c r="M275">
        <v>0.36</v>
      </c>
      <c r="N275">
        <v>1769.53</v>
      </c>
      <c r="O275">
        <v>149.16</v>
      </c>
      <c r="P275">
        <v>50.13</v>
      </c>
      <c r="Q275" t="s">
        <v>57</v>
      </c>
      <c r="R275">
        <v>1</v>
      </c>
      <c r="S275" t="b">
        <v>1</v>
      </c>
      <c r="T275" t="s">
        <v>30</v>
      </c>
      <c r="U275">
        <v>8</v>
      </c>
    </row>
    <row r="276" spans="1:21" x14ac:dyDescent="0.25">
      <c r="A276" t="s">
        <v>859</v>
      </c>
      <c r="B276" s="1">
        <v>44275</v>
      </c>
      <c r="C276" t="s">
        <v>860</v>
      </c>
      <c r="D276" t="s">
        <v>861</v>
      </c>
      <c r="E276">
        <v>20</v>
      </c>
      <c r="F276" t="s">
        <v>34</v>
      </c>
      <c r="G276" t="s">
        <v>35</v>
      </c>
      <c r="H276" t="s">
        <v>43</v>
      </c>
      <c r="I276" t="s">
        <v>44</v>
      </c>
      <c r="J276" t="s">
        <v>45</v>
      </c>
      <c r="K276">
        <v>6</v>
      </c>
      <c r="L276">
        <v>5299.05</v>
      </c>
      <c r="M276">
        <v>0.13</v>
      </c>
      <c r="N276">
        <v>28279.75</v>
      </c>
      <c r="O276">
        <v>5506.48</v>
      </c>
      <c r="P276">
        <v>36.549999999999997</v>
      </c>
      <c r="Q276" t="s">
        <v>64</v>
      </c>
      <c r="R276">
        <v>4</v>
      </c>
      <c r="S276" t="b">
        <v>0</v>
      </c>
      <c r="T276" t="s">
        <v>39</v>
      </c>
      <c r="U276">
        <v>7</v>
      </c>
    </row>
    <row r="277" spans="1:21" x14ac:dyDescent="0.25">
      <c r="A277" t="s">
        <v>862</v>
      </c>
      <c r="B277" s="1">
        <v>44459</v>
      </c>
      <c r="C277" t="s">
        <v>863</v>
      </c>
      <c r="D277" t="s">
        <v>864</v>
      </c>
      <c r="E277">
        <v>45</v>
      </c>
      <c r="F277" t="s">
        <v>24</v>
      </c>
      <c r="G277" t="s">
        <v>82</v>
      </c>
      <c r="H277" t="s">
        <v>244</v>
      </c>
      <c r="I277" t="s">
        <v>27</v>
      </c>
      <c r="J277" t="s">
        <v>97</v>
      </c>
      <c r="K277">
        <v>8</v>
      </c>
      <c r="L277">
        <v>126.77</v>
      </c>
      <c r="M277">
        <v>0.15</v>
      </c>
      <c r="N277">
        <v>930.33</v>
      </c>
      <c r="O277">
        <v>66.45</v>
      </c>
      <c r="P277">
        <v>64.290000000000006</v>
      </c>
      <c r="Q277" t="s">
        <v>57</v>
      </c>
      <c r="R277">
        <v>4</v>
      </c>
      <c r="S277" t="b">
        <v>0</v>
      </c>
      <c r="T277" t="s">
        <v>137</v>
      </c>
      <c r="U277">
        <v>2</v>
      </c>
    </row>
    <row r="278" spans="1:21" x14ac:dyDescent="0.25">
      <c r="A278" t="s">
        <v>865</v>
      </c>
      <c r="B278" s="1">
        <v>44901</v>
      </c>
      <c r="C278" t="s">
        <v>866</v>
      </c>
      <c r="D278" t="s">
        <v>867</v>
      </c>
      <c r="E278">
        <v>14</v>
      </c>
      <c r="F278" t="s">
        <v>68</v>
      </c>
      <c r="G278" t="s">
        <v>82</v>
      </c>
      <c r="H278" t="s">
        <v>126</v>
      </c>
      <c r="I278" t="s">
        <v>127</v>
      </c>
      <c r="J278" t="s">
        <v>521</v>
      </c>
      <c r="K278">
        <v>1</v>
      </c>
      <c r="L278">
        <v>7708.68</v>
      </c>
      <c r="M278">
        <v>0.26</v>
      </c>
      <c r="N278">
        <v>4938.4799999999996</v>
      </c>
      <c r="O278">
        <v>534.97</v>
      </c>
      <c r="P278">
        <v>101.65</v>
      </c>
      <c r="Q278" t="s">
        <v>51</v>
      </c>
      <c r="R278">
        <v>2</v>
      </c>
      <c r="S278" t="b">
        <v>0</v>
      </c>
      <c r="T278" t="s">
        <v>137</v>
      </c>
      <c r="U278">
        <v>6</v>
      </c>
    </row>
    <row r="279" spans="1:21" x14ac:dyDescent="0.25">
      <c r="A279" t="s">
        <v>868</v>
      </c>
      <c r="B279" s="1">
        <v>44866</v>
      </c>
      <c r="C279" t="s">
        <v>869</v>
      </c>
      <c r="D279" t="s">
        <v>339</v>
      </c>
      <c r="E279">
        <v>27</v>
      </c>
      <c r="F279" t="s">
        <v>68</v>
      </c>
      <c r="G279" t="s">
        <v>35</v>
      </c>
      <c r="H279" t="s">
        <v>106</v>
      </c>
      <c r="I279" t="s">
        <v>37</v>
      </c>
      <c r="J279" t="s">
        <v>102</v>
      </c>
      <c r="K279">
        <v>6</v>
      </c>
      <c r="L279">
        <v>835.52</v>
      </c>
      <c r="M279">
        <v>0.01</v>
      </c>
      <c r="N279">
        <v>4761.71</v>
      </c>
      <c r="O279">
        <v>1237.08</v>
      </c>
      <c r="P279">
        <v>54.35</v>
      </c>
      <c r="Q279" t="s">
        <v>64</v>
      </c>
      <c r="S279" t="b">
        <v>0</v>
      </c>
      <c r="T279" t="s">
        <v>39</v>
      </c>
      <c r="U279">
        <v>2</v>
      </c>
    </row>
    <row r="280" spans="1:21" x14ac:dyDescent="0.25">
      <c r="A280" t="s">
        <v>870</v>
      </c>
      <c r="B280" s="1">
        <v>44332</v>
      </c>
      <c r="C280" t="s">
        <v>871</v>
      </c>
      <c r="D280" t="s">
        <v>872</v>
      </c>
      <c r="E280">
        <v>21</v>
      </c>
      <c r="F280" t="s">
        <v>34</v>
      </c>
      <c r="G280" t="s">
        <v>82</v>
      </c>
      <c r="H280" t="s">
        <v>126</v>
      </c>
      <c r="I280" t="s">
        <v>146</v>
      </c>
      <c r="J280" t="s">
        <v>178</v>
      </c>
      <c r="K280">
        <v>6</v>
      </c>
      <c r="L280">
        <v>3857.03</v>
      </c>
      <c r="M280">
        <v>0.3</v>
      </c>
      <c r="N280">
        <v>21548.37</v>
      </c>
      <c r="O280">
        <v>6137.14</v>
      </c>
      <c r="P280">
        <v>60.48</v>
      </c>
      <c r="Q280" t="s">
        <v>64</v>
      </c>
      <c r="R280">
        <v>2</v>
      </c>
      <c r="S280" t="b">
        <v>0</v>
      </c>
      <c r="T280" t="s">
        <v>39</v>
      </c>
      <c r="U280">
        <v>4</v>
      </c>
    </row>
    <row r="281" spans="1:21" x14ac:dyDescent="0.25">
      <c r="A281" t="s">
        <v>873</v>
      </c>
      <c r="B281" s="1">
        <v>44782</v>
      </c>
      <c r="C281" t="s">
        <v>874</v>
      </c>
      <c r="D281" t="s">
        <v>875</v>
      </c>
      <c r="E281">
        <v>33</v>
      </c>
      <c r="F281" t="s">
        <v>34</v>
      </c>
      <c r="G281" t="s">
        <v>111</v>
      </c>
      <c r="H281" t="s">
        <v>141</v>
      </c>
      <c r="I281" t="s">
        <v>76</v>
      </c>
      <c r="J281" t="s">
        <v>77</v>
      </c>
      <c r="K281">
        <v>1</v>
      </c>
      <c r="L281">
        <v>1170.22</v>
      </c>
      <c r="M281">
        <v>0.37</v>
      </c>
      <c r="N281">
        <v>1011.25</v>
      </c>
      <c r="O281">
        <v>422.66</v>
      </c>
      <c r="P281">
        <v>82.03</v>
      </c>
      <c r="Q281" t="s">
        <v>29</v>
      </c>
      <c r="R281">
        <v>4</v>
      </c>
      <c r="S281" t="b">
        <v>0</v>
      </c>
      <c r="T281" t="s">
        <v>39</v>
      </c>
      <c r="U281">
        <v>2</v>
      </c>
    </row>
    <row r="282" spans="1:21" x14ac:dyDescent="0.25">
      <c r="A282" t="s">
        <v>876</v>
      </c>
      <c r="B282" s="1">
        <v>44636</v>
      </c>
      <c r="C282" t="s">
        <v>877</v>
      </c>
      <c r="D282" t="s">
        <v>878</v>
      </c>
      <c r="F282" t="s">
        <v>68</v>
      </c>
      <c r="G282" t="s">
        <v>74</v>
      </c>
      <c r="H282" t="s">
        <v>136</v>
      </c>
      <c r="I282" t="s">
        <v>76</v>
      </c>
      <c r="J282" t="s">
        <v>207</v>
      </c>
      <c r="K282">
        <v>5</v>
      </c>
      <c r="L282">
        <v>2505.4</v>
      </c>
      <c r="M282">
        <v>0.11</v>
      </c>
      <c r="N282">
        <v>12039.52</v>
      </c>
      <c r="O282">
        <v>4140.53</v>
      </c>
      <c r="P282">
        <v>57.65</v>
      </c>
      <c r="Q282" t="s">
        <v>64</v>
      </c>
      <c r="S282" t="b">
        <v>0</v>
      </c>
      <c r="T282" t="s">
        <v>39</v>
      </c>
      <c r="U282">
        <v>1</v>
      </c>
    </row>
    <row r="283" spans="1:21" x14ac:dyDescent="0.25">
      <c r="A283" t="s">
        <v>879</v>
      </c>
      <c r="B283" s="1">
        <v>45064</v>
      </c>
      <c r="C283" t="s">
        <v>880</v>
      </c>
      <c r="D283" t="s">
        <v>881</v>
      </c>
      <c r="E283">
        <v>31</v>
      </c>
      <c r="F283" t="s">
        <v>24</v>
      </c>
      <c r="G283" t="s">
        <v>74</v>
      </c>
      <c r="H283" t="s">
        <v>136</v>
      </c>
      <c r="I283" t="s">
        <v>127</v>
      </c>
      <c r="J283" t="s">
        <v>521</v>
      </c>
      <c r="K283">
        <v>2</v>
      </c>
      <c r="L283">
        <v>73267.64</v>
      </c>
      <c r="M283">
        <v>0.32</v>
      </c>
      <c r="N283">
        <v>142488.63</v>
      </c>
      <c r="O283">
        <v>20643.55</v>
      </c>
      <c r="P283">
        <v>69.989999999999995</v>
      </c>
      <c r="Q283" t="s">
        <v>70</v>
      </c>
      <c r="R283">
        <v>2</v>
      </c>
      <c r="S283" t="b">
        <v>0</v>
      </c>
      <c r="T283" t="s">
        <v>39</v>
      </c>
      <c r="U283">
        <v>6</v>
      </c>
    </row>
    <row r="284" spans="1:21" x14ac:dyDescent="0.25">
      <c r="A284" t="s">
        <v>882</v>
      </c>
      <c r="B284" s="1">
        <v>45518</v>
      </c>
      <c r="C284" t="s">
        <v>883</v>
      </c>
      <c r="D284" t="s">
        <v>884</v>
      </c>
      <c r="E284">
        <v>39</v>
      </c>
      <c r="F284" t="s">
        <v>68</v>
      </c>
      <c r="G284" t="s">
        <v>35</v>
      </c>
      <c r="H284" t="s">
        <v>36</v>
      </c>
      <c r="I284" t="s">
        <v>62</v>
      </c>
      <c r="J284" t="s">
        <v>266</v>
      </c>
      <c r="K284">
        <v>3</v>
      </c>
      <c r="L284">
        <v>705.21</v>
      </c>
      <c r="M284">
        <v>0.14000000000000001</v>
      </c>
      <c r="N284">
        <v>2873.31</v>
      </c>
      <c r="O284">
        <v>1040.42</v>
      </c>
      <c r="P284">
        <v>76.63</v>
      </c>
      <c r="Q284" t="s">
        <v>51</v>
      </c>
      <c r="R284">
        <v>1</v>
      </c>
      <c r="S284" t="b">
        <v>0</v>
      </c>
      <c r="T284" t="s">
        <v>39</v>
      </c>
      <c r="U284">
        <v>8</v>
      </c>
    </row>
    <row r="285" spans="1:21" x14ac:dyDescent="0.25">
      <c r="A285" t="s">
        <v>885</v>
      </c>
      <c r="B285" s="1">
        <v>44938</v>
      </c>
      <c r="C285" t="s">
        <v>886</v>
      </c>
      <c r="D285" t="s">
        <v>732</v>
      </c>
      <c r="E285">
        <v>48</v>
      </c>
      <c r="F285" t="s">
        <v>24</v>
      </c>
      <c r="G285" t="s">
        <v>74</v>
      </c>
      <c r="H285" t="s">
        <v>75</v>
      </c>
      <c r="I285" t="s">
        <v>146</v>
      </c>
      <c r="J285" t="s">
        <v>487</v>
      </c>
      <c r="K285">
        <v>6</v>
      </c>
      <c r="L285">
        <v>13916.75</v>
      </c>
      <c r="M285">
        <v>0.25</v>
      </c>
      <c r="N285">
        <v>54342.29</v>
      </c>
      <c r="O285">
        <v>12305.07</v>
      </c>
      <c r="P285">
        <v>38.89</v>
      </c>
      <c r="Q285" t="s">
        <v>78</v>
      </c>
      <c r="R285">
        <v>4</v>
      </c>
      <c r="S285" t="b">
        <v>0</v>
      </c>
      <c r="T285" t="s">
        <v>58</v>
      </c>
    </row>
    <row r="286" spans="1:21" x14ac:dyDescent="0.25">
      <c r="A286" t="s">
        <v>887</v>
      </c>
      <c r="B286" s="1">
        <v>44788</v>
      </c>
      <c r="C286" t="s">
        <v>888</v>
      </c>
      <c r="D286" t="s">
        <v>203</v>
      </c>
      <c r="E286">
        <v>32</v>
      </c>
      <c r="F286" t="s">
        <v>24</v>
      </c>
      <c r="G286" t="s">
        <v>82</v>
      </c>
      <c r="H286" t="s">
        <v>293</v>
      </c>
      <c r="I286" t="s">
        <v>44</v>
      </c>
      <c r="J286" t="s">
        <v>45</v>
      </c>
      <c r="K286">
        <v>3</v>
      </c>
      <c r="L286">
        <v>23445.9</v>
      </c>
      <c r="M286">
        <v>0.31</v>
      </c>
      <c r="N286">
        <v>60026.42</v>
      </c>
      <c r="O286">
        <v>15012.25</v>
      </c>
      <c r="P286">
        <v>54.92</v>
      </c>
      <c r="Q286" t="s">
        <v>70</v>
      </c>
      <c r="R286">
        <v>1</v>
      </c>
      <c r="S286" t="b">
        <v>1</v>
      </c>
      <c r="T286" t="s">
        <v>30</v>
      </c>
      <c r="U286">
        <v>7</v>
      </c>
    </row>
    <row r="287" spans="1:21" x14ac:dyDescent="0.25">
      <c r="A287" t="s">
        <v>889</v>
      </c>
      <c r="B287" s="1">
        <v>44714</v>
      </c>
      <c r="C287" t="s">
        <v>890</v>
      </c>
      <c r="D287" t="s">
        <v>891</v>
      </c>
      <c r="E287">
        <v>35</v>
      </c>
      <c r="F287" t="s">
        <v>68</v>
      </c>
      <c r="G287" t="s">
        <v>82</v>
      </c>
      <c r="H287" t="s">
        <v>83</v>
      </c>
      <c r="I287" t="s">
        <v>146</v>
      </c>
      <c r="J287" t="s">
        <v>178</v>
      </c>
      <c r="K287">
        <v>6</v>
      </c>
      <c r="L287">
        <v>6661.26</v>
      </c>
      <c r="M287">
        <v>0.13</v>
      </c>
      <c r="N287">
        <v>55550.3</v>
      </c>
      <c r="O287">
        <v>11352.36</v>
      </c>
      <c r="P287">
        <v>99.9</v>
      </c>
      <c r="Q287" t="s">
        <v>64</v>
      </c>
      <c r="R287">
        <v>2</v>
      </c>
      <c r="S287" t="b">
        <v>0</v>
      </c>
      <c r="T287" t="s">
        <v>39</v>
      </c>
      <c r="U287">
        <v>8</v>
      </c>
    </row>
    <row r="288" spans="1:21" x14ac:dyDescent="0.25">
      <c r="A288" t="s">
        <v>892</v>
      </c>
      <c r="B288" s="1">
        <v>45147</v>
      </c>
      <c r="C288" t="s">
        <v>893</v>
      </c>
      <c r="D288" t="s">
        <v>894</v>
      </c>
      <c r="E288">
        <v>25</v>
      </c>
      <c r="F288" t="s">
        <v>34</v>
      </c>
      <c r="G288" t="s">
        <v>74</v>
      </c>
      <c r="H288" t="s">
        <v>75</v>
      </c>
      <c r="I288" t="s">
        <v>76</v>
      </c>
      <c r="J288" t="s">
        <v>77</v>
      </c>
      <c r="K288">
        <v>2</v>
      </c>
      <c r="L288">
        <v>3266.34</v>
      </c>
      <c r="M288">
        <v>0</v>
      </c>
      <c r="N288">
        <v>9066.91</v>
      </c>
      <c r="O288">
        <v>3755.8</v>
      </c>
      <c r="P288">
        <v>51.58</v>
      </c>
      <c r="Q288" t="s">
        <v>64</v>
      </c>
      <c r="R288">
        <v>5</v>
      </c>
      <c r="S288" t="b">
        <v>0</v>
      </c>
      <c r="T288" t="s">
        <v>39</v>
      </c>
      <c r="U288">
        <v>1</v>
      </c>
    </row>
    <row r="289" spans="1:21" x14ac:dyDescent="0.25">
      <c r="A289" t="s">
        <v>895</v>
      </c>
      <c r="B289" s="1">
        <v>45303</v>
      </c>
      <c r="C289" t="s">
        <v>896</v>
      </c>
      <c r="D289" t="s">
        <v>897</v>
      </c>
      <c r="E289">
        <v>42</v>
      </c>
      <c r="F289" t="s">
        <v>34</v>
      </c>
      <c r="G289" t="s">
        <v>111</v>
      </c>
      <c r="H289" t="s">
        <v>141</v>
      </c>
      <c r="I289" t="s">
        <v>37</v>
      </c>
      <c r="J289" t="s">
        <v>38</v>
      </c>
      <c r="K289">
        <v>1</v>
      </c>
      <c r="L289">
        <v>2339.83</v>
      </c>
      <c r="M289">
        <v>0.03</v>
      </c>
      <c r="N289">
        <v>2319.17</v>
      </c>
      <c r="O289">
        <v>1351.82</v>
      </c>
      <c r="P289">
        <v>88.12</v>
      </c>
      <c r="Q289" t="s">
        <v>57</v>
      </c>
      <c r="R289">
        <v>3</v>
      </c>
      <c r="S289" t="b">
        <v>0</v>
      </c>
      <c r="T289" t="s">
        <v>39</v>
      </c>
      <c r="U289">
        <v>10</v>
      </c>
    </row>
    <row r="290" spans="1:21" x14ac:dyDescent="0.25">
      <c r="A290" t="s">
        <v>898</v>
      </c>
      <c r="B290" s="2">
        <v>44711</v>
      </c>
      <c r="C290" t="s">
        <v>899</v>
      </c>
      <c r="D290" t="s">
        <v>900</v>
      </c>
      <c r="E290">
        <v>24</v>
      </c>
      <c r="F290" t="s">
        <v>68</v>
      </c>
      <c r="G290" t="s">
        <v>82</v>
      </c>
      <c r="H290" t="s">
        <v>244</v>
      </c>
      <c r="I290" t="s">
        <v>37</v>
      </c>
      <c r="J290" t="s">
        <v>182</v>
      </c>
      <c r="K290">
        <v>8</v>
      </c>
      <c r="L290">
        <v>1075.32</v>
      </c>
      <c r="M290">
        <v>0.25</v>
      </c>
      <c r="N290">
        <v>9458.9500000000007</v>
      </c>
      <c r="O290">
        <v>4920.3500000000004</v>
      </c>
      <c r="P290">
        <v>101.65</v>
      </c>
      <c r="Q290" t="s">
        <v>70</v>
      </c>
      <c r="R290">
        <v>1</v>
      </c>
      <c r="S290" t="b">
        <v>1</v>
      </c>
      <c r="T290" t="s">
        <v>30</v>
      </c>
      <c r="U290">
        <v>8</v>
      </c>
    </row>
    <row r="291" spans="1:21" x14ac:dyDescent="0.25">
      <c r="A291" t="s">
        <v>901</v>
      </c>
      <c r="B291" s="1">
        <v>43972</v>
      </c>
      <c r="C291" t="s">
        <v>902</v>
      </c>
      <c r="D291" t="s">
        <v>903</v>
      </c>
      <c r="E291">
        <v>32</v>
      </c>
      <c r="F291" t="s">
        <v>24</v>
      </c>
      <c r="G291" t="s">
        <v>82</v>
      </c>
      <c r="H291" t="s">
        <v>126</v>
      </c>
      <c r="I291" t="s">
        <v>127</v>
      </c>
      <c r="J291" t="s">
        <v>308</v>
      </c>
      <c r="L291">
        <v>59036.18</v>
      </c>
      <c r="M291">
        <v>0.38</v>
      </c>
      <c r="N291">
        <v>48186.78</v>
      </c>
      <c r="O291">
        <v>5073.5</v>
      </c>
      <c r="P291">
        <v>67</v>
      </c>
      <c r="Q291" t="s">
        <v>57</v>
      </c>
      <c r="R291">
        <v>4</v>
      </c>
      <c r="S291" t="b">
        <v>0</v>
      </c>
      <c r="T291" t="s">
        <v>39</v>
      </c>
      <c r="U291">
        <v>3</v>
      </c>
    </row>
    <row r="292" spans="1:21" x14ac:dyDescent="0.25">
      <c r="A292" t="s">
        <v>904</v>
      </c>
      <c r="B292" s="1">
        <v>45588</v>
      </c>
      <c r="C292" t="s">
        <v>905</v>
      </c>
      <c r="D292" t="s">
        <v>906</v>
      </c>
      <c r="E292">
        <v>27</v>
      </c>
      <c r="F292" t="s">
        <v>24</v>
      </c>
      <c r="G292" t="s">
        <v>25</v>
      </c>
      <c r="H292" t="s">
        <v>170</v>
      </c>
      <c r="I292" t="s">
        <v>27</v>
      </c>
      <c r="J292" t="s">
        <v>453</v>
      </c>
      <c r="K292">
        <v>8</v>
      </c>
      <c r="L292">
        <v>174.02</v>
      </c>
      <c r="M292">
        <v>0.14000000000000001</v>
      </c>
      <c r="N292">
        <v>1362</v>
      </c>
      <c r="O292">
        <v>107.89</v>
      </c>
      <c r="P292">
        <v>40.35</v>
      </c>
      <c r="Q292" t="s">
        <v>64</v>
      </c>
      <c r="R292">
        <v>5</v>
      </c>
      <c r="S292" t="b">
        <v>0</v>
      </c>
      <c r="T292" t="s">
        <v>39</v>
      </c>
      <c r="U292">
        <v>10</v>
      </c>
    </row>
    <row r="293" spans="1:21" x14ac:dyDescent="0.25">
      <c r="A293" t="s">
        <v>907</v>
      </c>
      <c r="B293" s="1">
        <v>44787</v>
      </c>
      <c r="C293" t="s">
        <v>908</v>
      </c>
      <c r="D293" t="s">
        <v>557</v>
      </c>
      <c r="E293">
        <v>36</v>
      </c>
      <c r="F293" t="s">
        <v>24</v>
      </c>
      <c r="G293" t="s">
        <v>74</v>
      </c>
      <c r="H293" t="s">
        <v>75</v>
      </c>
      <c r="I293" t="s">
        <v>62</v>
      </c>
      <c r="J293" t="s">
        <v>151</v>
      </c>
      <c r="K293">
        <v>1</v>
      </c>
      <c r="L293">
        <v>1129.04</v>
      </c>
      <c r="M293">
        <v>0.28000000000000003</v>
      </c>
      <c r="N293">
        <v>1081.22</v>
      </c>
      <c r="O293">
        <v>412.61</v>
      </c>
      <c r="P293">
        <v>40.43</v>
      </c>
      <c r="Q293" t="s">
        <v>57</v>
      </c>
      <c r="R293">
        <v>1</v>
      </c>
      <c r="S293" t="b">
        <v>1</v>
      </c>
      <c r="T293" t="s">
        <v>30</v>
      </c>
      <c r="U293">
        <v>10</v>
      </c>
    </row>
    <row r="294" spans="1:21" x14ac:dyDescent="0.25">
      <c r="A294" t="s">
        <v>909</v>
      </c>
      <c r="B294" s="1">
        <v>45439</v>
      </c>
      <c r="C294" t="s">
        <v>910</v>
      </c>
      <c r="D294" t="s">
        <v>911</v>
      </c>
      <c r="E294">
        <v>32</v>
      </c>
      <c r="F294" t="s">
        <v>24</v>
      </c>
      <c r="G294" t="s">
        <v>35</v>
      </c>
      <c r="H294" t="s">
        <v>36</v>
      </c>
      <c r="I294" t="s">
        <v>37</v>
      </c>
      <c r="J294" t="s">
        <v>38</v>
      </c>
      <c r="K294">
        <v>4</v>
      </c>
      <c r="L294">
        <v>722.47</v>
      </c>
      <c r="M294">
        <v>0.19</v>
      </c>
      <c r="N294">
        <v>4358.7299999999996</v>
      </c>
      <c r="O294">
        <v>1526.73</v>
      </c>
      <c r="P294">
        <v>71.989999999999995</v>
      </c>
      <c r="Q294" t="s">
        <v>51</v>
      </c>
      <c r="R294">
        <v>1</v>
      </c>
      <c r="S294" t="b">
        <v>0</v>
      </c>
      <c r="T294" t="s">
        <v>84</v>
      </c>
      <c r="U294">
        <v>7</v>
      </c>
    </row>
    <row r="295" spans="1:21" x14ac:dyDescent="0.25">
      <c r="A295" t="s">
        <v>912</v>
      </c>
      <c r="B295" s="1">
        <v>44420</v>
      </c>
      <c r="C295" t="s">
        <v>913</v>
      </c>
      <c r="D295" t="s">
        <v>914</v>
      </c>
      <c r="E295">
        <v>22</v>
      </c>
      <c r="F295" t="s">
        <v>34</v>
      </c>
      <c r="G295" t="s">
        <v>74</v>
      </c>
      <c r="H295" t="s">
        <v>136</v>
      </c>
      <c r="I295" t="s">
        <v>37</v>
      </c>
      <c r="J295" t="s">
        <v>38</v>
      </c>
      <c r="K295">
        <v>2</v>
      </c>
      <c r="L295">
        <v>542.62</v>
      </c>
      <c r="M295">
        <v>0.14000000000000001</v>
      </c>
      <c r="N295">
        <v>971.77</v>
      </c>
      <c r="O295">
        <v>443.38</v>
      </c>
      <c r="P295">
        <v>61.76</v>
      </c>
      <c r="Q295" t="s">
        <v>78</v>
      </c>
      <c r="R295">
        <v>4</v>
      </c>
      <c r="S295" t="b">
        <v>0</v>
      </c>
      <c r="T295" t="s">
        <v>39</v>
      </c>
      <c r="U295">
        <v>3</v>
      </c>
    </row>
    <row r="296" spans="1:21" x14ac:dyDescent="0.25">
      <c r="A296" t="s">
        <v>915</v>
      </c>
      <c r="B296" s="1">
        <v>44194</v>
      </c>
      <c r="C296" t="s">
        <v>916</v>
      </c>
      <c r="D296" t="s">
        <v>617</v>
      </c>
      <c r="E296">
        <v>38</v>
      </c>
      <c r="F296" t="s">
        <v>393</v>
      </c>
      <c r="G296" t="s">
        <v>111</v>
      </c>
      <c r="H296" t="s">
        <v>141</v>
      </c>
      <c r="I296" t="s">
        <v>37</v>
      </c>
      <c r="J296" t="s">
        <v>231</v>
      </c>
      <c r="K296">
        <v>4</v>
      </c>
      <c r="L296">
        <v>197.52</v>
      </c>
      <c r="M296">
        <v>0.35</v>
      </c>
      <c r="N296">
        <v>379.18</v>
      </c>
      <c r="O296">
        <v>169.93</v>
      </c>
      <c r="P296">
        <v>61.28</v>
      </c>
      <c r="Q296" t="s">
        <v>51</v>
      </c>
      <c r="R296">
        <v>3</v>
      </c>
      <c r="S296" t="b">
        <v>0</v>
      </c>
      <c r="T296" t="s">
        <v>39</v>
      </c>
      <c r="U296">
        <v>2</v>
      </c>
    </row>
    <row r="297" spans="1:21" x14ac:dyDescent="0.25">
      <c r="A297" t="s">
        <v>917</v>
      </c>
      <c r="B297" s="1">
        <v>43842</v>
      </c>
      <c r="C297" t="s">
        <v>918</v>
      </c>
      <c r="D297" t="s">
        <v>87</v>
      </c>
      <c r="E297">
        <v>49</v>
      </c>
      <c r="F297" t="s">
        <v>24</v>
      </c>
      <c r="G297" t="s">
        <v>35</v>
      </c>
      <c r="H297" t="s">
        <v>36</v>
      </c>
      <c r="I297" t="s">
        <v>27</v>
      </c>
      <c r="J297" t="s">
        <v>453</v>
      </c>
      <c r="K297">
        <v>0</v>
      </c>
      <c r="L297">
        <v>315.85000000000002</v>
      </c>
      <c r="M297">
        <v>0.13</v>
      </c>
      <c r="N297">
        <v>203.41</v>
      </c>
      <c r="O297">
        <v>13.82</v>
      </c>
      <c r="P297">
        <v>60.46</v>
      </c>
      <c r="Q297" t="s">
        <v>64</v>
      </c>
      <c r="R297">
        <v>5</v>
      </c>
      <c r="S297" t="b">
        <v>0</v>
      </c>
      <c r="T297" t="s">
        <v>39</v>
      </c>
      <c r="U297">
        <v>10</v>
      </c>
    </row>
    <row r="298" spans="1:21" x14ac:dyDescent="0.25">
      <c r="A298" t="s">
        <v>919</v>
      </c>
      <c r="B298" s="1">
        <v>44984</v>
      </c>
      <c r="C298" t="s">
        <v>920</v>
      </c>
      <c r="D298" t="s">
        <v>921</v>
      </c>
      <c r="E298">
        <v>49</v>
      </c>
      <c r="F298" t="s">
        <v>503</v>
      </c>
      <c r="G298" t="s">
        <v>82</v>
      </c>
      <c r="H298" t="s">
        <v>83</v>
      </c>
      <c r="I298" t="s">
        <v>27</v>
      </c>
      <c r="J298" t="s">
        <v>97</v>
      </c>
      <c r="K298">
        <v>4</v>
      </c>
      <c r="L298">
        <v>230.58</v>
      </c>
      <c r="M298">
        <v>0.17</v>
      </c>
      <c r="N298">
        <v>768.3</v>
      </c>
      <c r="O298">
        <v>50.26</v>
      </c>
      <c r="P298">
        <v>81.52</v>
      </c>
      <c r="Q298" t="s">
        <v>78</v>
      </c>
      <c r="R298">
        <v>1</v>
      </c>
      <c r="S298" t="b">
        <v>0</v>
      </c>
      <c r="T298" t="s">
        <v>39</v>
      </c>
      <c r="U298">
        <v>1</v>
      </c>
    </row>
    <row r="299" spans="1:21" x14ac:dyDescent="0.25">
      <c r="A299" t="s">
        <v>922</v>
      </c>
      <c r="B299" s="1">
        <v>44674</v>
      </c>
      <c r="C299" t="s">
        <v>923</v>
      </c>
      <c r="D299" t="s">
        <v>250</v>
      </c>
      <c r="E299">
        <v>31</v>
      </c>
      <c r="F299" t="s">
        <v>530</v>
      </c>
      <c r="G299" t="s">
        <v>25</v>
      </c>
      <c r="H299" t="s">
        <v>26</v>
      </c>
      <c r="I299" t="s">
        <v>146</v>
      </c>
      <c r="J299" t="s">
        <v>178</v>
      </c>
      <c r="K299">
        <v>6</v>
      </c>
      <c r="L299">
        <v>12397.94</v>
      </c>
      <c r="M299">
        <v>0.35</v>
      </c>
      <c r="N299">
        <v>69539.73</v>
      </c>
      <c r="O299">
        <v>14673.82</v>
      </c>
      <c r="P299">
        <v>51.27</v>
      </c>
      <c r="Q299" t="s">
        <v>78</v>
      </c>
      <c r="R299">
        <v>2</v>
      </c>
      <c r="S299" t="b">
        <v>0</v>
      </c>
      <c r="T299" t="s">
        <v>39</v>
      </c>
      <c r="U299">
        <v>1</v>
      </c>
    </row>
    <row r="300" spans="1:21" x14ac:dyDescent="0.25">
      <c r="A300" t="s">
        <v>924</v>
      </c>
      <c r="B300" s="1">
        <v>44178</v>
      </c>
      <c r="C300" t="s">
        <v>925</v>
      </c>
      <c r="D300" t="s">
        <v>635</v>
      </c>
      <c r="E300">
        <v>19</v>
      </c>
      <c r="F300" t="s">
        <v>68</v>
      </c>
      <c r="G300" t="s">
        <v>74</v>
      </c>
      <c r="H300" t="s">
        <v>75</v>
      </c>
      <c r="I300" t="s">
        <v>62</v>
      </c>
      <c r="J300" t="s">
        <v>266</v>
      </c>
      <c r="K300">
        <v>6</v>
      </c>
      <c r="L300">
        <v>526.32000000000005</v>
      </c>
      <c r="M300">
        <v>0.14000000000000001</v>
      </c>
      <c r="N300">
        <v>1927.61</v>
      </c>
      <c r="O300">
        <v>588.73</v>
      </c>
      <c r="P300">
        <v>49.68</v>
      </c>
      <c r="Q300" t="s">
        <v>70</v>
      </c>
      <c r="R300">
        <v>3</v>
      </c>
      <c r="S300" t="b">
        <v>1</v>
      </c>
      <c r="T300" t="s">
        <v>30</v>
      </c>
      <c r="U300">
        <v>3</v>
      </c>
    </row>
    <row r="301" spans="1:21" x14ac:dyDescent="0.25">
      <c r="A301" t="s">
        <v>926</v>
      </c>
      <c r="B301" s="1">
        <v>45494</v>
      </c>
      <c r="C301" t="s">
        <v>927</v>
      </c>
      <c r="D301" t="s">
        <v>446</v>
      </c>
      <c r="E301">
        <v>26</v>
      </c>
      <c r="F301" t="s">
        <v>24</v>
      </c>
      <c r="G301" t="s">
        <v>74</v>
      </c>
      <c r="H301" t="s">
        <v>192</v>
      </c>
      <c r="I301" t="s">
        <v>27</v>
      </c>
      <c r="J301" t="s">
        <v>453</v>
      </c>
      <c r="K301">
        <v>6</v>
      </c>
      <c r="L301">
        <v>112.85</v>
      </c>
      <c r="M301">
        <v>0.13</v>
      </c>
      <c r="N301">
        <v>1196.1099999999999</v>
      </c>
      <c r="O301">
        <v>116.49</v>
      </c>
      <c r="P301">
        <v>40.89</v>
      </c>
      <c r="Q301" t="s">
        <v>64</v>
      </c>
      <c r="R301">
        <v>5</v>
      </c>
      <c r="S301" t="b">
        <v>1</v>
      </c>
      <c r="T301" t="s">
        <v>30</v>
      </c>
      <c r="U301">
        <v>8</v>
      </c>
    </row>
    <row r="302" spans="1:21" x14ac:dyDescent="0.25">
      <c r="A302" t="s">
        <v>928</v>
      </c>
      <c r="B302" s="1">
        <v>45142</v>
      </c>
      <c r="C302" t="s">
        <v>929</v>
      </c>
      <c r="D302" t="s">
        <v>185</v>
      </c>
      <c r="E302">
        <v>24</v>
      </c>
      <c r="F302" t="s">
        <v>24</v>
      </c>
      <c r="G302" t="s">
        <v>74</v>
      </c>
      <c r="H302" t="s">
        <v>136</v>
      </c>
      <c r="I302" t="s">
        <v>27</v>
      </c>
      <c r="J302" t="s">
        <v>453</v>
      </c>
      <c r="K302">
        <v>6</v>
      </c>
      <c r="L302">
        <v>184.04</v>
      </c>
      <c r="M302">
        <v>0.32</v>
      </c>
      <c r="N302">
        <v>1193.08</v>
      </c>
      <c r="O302">
        <v>80.930000000000007</v>
      </c>
      <c r="P302">
        <v>70.55</v>
      </c>
      <c r="Q302" t="s">
        <v>70</v>
      </c>
      <c r="R302">
        <v>5</v>
      </c>
      <c r="S302" t="b">
        <v>0</v>
      </c>
      <c r="T302" t="s">
        <v>39</v>
      </c>
      <c r="U302">
        <v>1</v>
      </c>
    </row>
    <row r="303" spans="1:21" x14ac:dyDescent="0.25">
      <c r="A303" t="s">
        <v>930</v>
      </c>
      <c r="B303" s="1">
        <v>45045</v>
      </c>
      <c r="C303" t="s">
        <v>931</v>
      </c>
      <c r="D303" t="s">
        <v>932</v>
      </c>
      <c r="E303">
        <v>30</v>
      </c>
      <c r="F303" t="s">
        <v>68</v>
      </c>
      <c r="G303" t="s">
        <v>82</v>
      </c>
      <c r="H303" t="s">
        <v>126</v>
      </c>
      <c r="I303" t="s">
        <v>37</v>
      </c>
      <c r="J303" t="s">
        <v>182</v>
      </c>
      <c r="K303">
        <v>7</v>
      </c>
      <c r="L303">
        <v>1050.3800000000001</v>
      </c>
      <c r="M303">
        <v>0.06</v>
      </c>
      <c r="N303">
        <v>8746.39</v>
      </c>
      <c r="O303">
        <v>3436.69</v>
      </c>
      <c r="P303">
        <v>85.61</v>
      </c>
      <c r="Q303" t="s">
        <v>29</v>
      </c>
      <c r="R303">
        <v>3</v>
      </c>
      <c r="S303" t="b">
        <v>0</v>
      </c>
      <c r="T303" t="s">
        <v>39</v>
      </c>
      <c r="U303">
        <v>5</v>
      </c>
    </row>
    <row r="304" spans="1:21" x14ac:dyDescent="0.25">
      <c r="A304" t="s">
        <v>933</v>
      </c>
      <c r="B304" s="1">
        <v>45136</v>
      </c>
      <c r="C304" t="s">
        <v>934</v>
      </c>
      <c r="D304" t="s">
        <v>539</v>
      </c>
      <c r="E304">
        <v>31</v>
      </c>
      <c r="F304" t="s">
        <v>68</v>
      </c>
      <c r="G304" t="s">
        <v>111</v>
      </c>
      <c r="H304" t="s">
        <v>112</v>
      </c>
      <c r="I304" t="s">
        <v>146</v>
      </c>
      <c r="J304" t="s">
        <v>147</v>
      </c>
      <c r="L304">
        <v>8903.5499999999993</v>
      </c>
      <c r="M304">
        <v>0.12</v>
      </c>
      <c r="N304">
        <v>11991.16</v>
      </c>
      <c r="O304">
        <v>1852.66</v>
      </c>
      <c r="P304">
        <v>64.95</v>
      </c>
      <c r="Q304" t="s">
        <v>29</v>
      </c>
      <c r="S304" t="b">
        <v>1</v>
      </c>
      <c r="T304" t="s">
        <v>30</v>
      </c>
      <c r="U304">
        <v>7</v>
      </c>
    </row>
    <row r="305" spans="1:21" x14ac:dyDescent="0.25">
      <c r="A305" t="s">
        <v>935</v>
      </c>
      <c r="B305" s="1">
        <v>44423</v>
      </c>
      <c r="C305" t="s">
        <v>936</v>
      </c>
      <c r="D305" t="s">
        <v>937</v>
      </c>
      <c r="E305">
        <v>49</v>
      </c>
      <c r="F305" t="s">
        <v>34</v>
      </c>
      <c r="G305" t="s">
        <v>25</v>
      </c>
      <c r="H305" t="s">
        <v>26</v>
      </c>
      <c r="I305" t="s">
        <v>37</v>
      </c>
      <c r="J305" t="s">
        <v>182</v>
      </c>
      <c r="K305">
        <v>4</v>
      </c>
      <c r="L305">
        <v>525.04999999999995</v>
      </c>
      <c r="M305">
        <v>0.02</v>
      </c>
      <c r="N305">
        <v>2333.9899999999998</v>
      </c>
      <c r="O305">
        <v>964.12</v>
      </c>
      <c r="P305">
        <v>71.8</v>
      </c>
      <c r="Q305" t="s">
        <v>51</v>
      </c>
      <c r="R305">
        <v>5</v>
      </c>
      <c r="S305" t="b">
        <v>0</v>
      </c>
      <c r="T305" t="s">
        <v>39</v>
      </c>
      <c r="U305">
        <v>1</v>
      </c>
    </row>
    <row r="306" spans="1:21" x14ac:dyDescent="0.25">
      <c r="A306" t="s">
        <v>938</v>
      </c>
      <c r="B306" s="1">
        <v>45399</v>
      </c>
      <c r="C306" t="s">
        <v>939</v>
      </c>
      <c r="D306" t="s">
        <v>738</v>
      </c>
      <c r="E306">
        <v>26</v>
      </c>
      <c r="F306" t="s">
        <v>24</v>
      </c>
      <c r="G306" t="s">
        <v>25</v>
      </c>
      <c r="H306" t="s">
        <v>170</v>
      </c>
      <c r="I306" t="s">
        <v>76</v>
      </c>
      <c r="J306" t="s">
        <v>207</v>
      </c>
      <c r="K306">
        <v>5</v>
      </c>
      <c r="L306">
        <v>3541.45</v>
      </c>
      <c r="M306">
        <v>0.23</v>
      </c>
      <c r="N306">
        <v>19925.91</v>
      </c>
      <c r="O306">
        <v>8625.6200000000008</v>
      </c>
      <c r="P306">
        <v>58</v>
      </c>
      <c r="Q306" t="s">
        <v>64</v>
      </c>
      <c r="R306">
        <v>3</v>
      </c>
      <c r="S306" t="b">
        <v>0</v>
      </c>
      <c r="T306" t="s">
        <v>58</v>
      </c>
      <c r="U306">
        <v>9</v>
      </c>
    </row>
    <row r="307" spans="1:21" x14ac:dyDescent="0.25">
      <c r="A307" t="s">
        <v>940</v>
      </c>
      <c r="B307" s="1">
        <v>44382</v>
      </c>
      <c r="C307" t="s">
        <v>941</v>
      </c>
      <c r="D307" t="s">
        <v>177</v>
      </c>
      <c r="E307">
        <v>8</v>
      </c>
      <c r="F307" t="s">
        <v>34</v>
      </c>
      <c r="G307" t="s">
        <v>82</v>
      </c>
      <c r="H307" t="s">
        <v>293</v>
      </c>
      <c r="I307" t="s">
        <v>76</v>
      </c>
      <c r="J307" t="s">
        <v>77</v>
      </c>
      <c r="K307">
        <v>9</v>
      </c>
      <c r="L307">
        <v>1326.38</v>
      </c>
      <c r="M307">
        <v>0.16</v>
      </c>
      <c r="N307">
        <v>11602.32</v>
      </c>
      <c r="O307">
        <v>4308.95</v>
      </c>
      <c r="P307">
        <v>58.85</v>
      </c>
      <c r="Q307" t="s">
        <v>70</v>
      </c>
      <c r="R307">
        <v>4</v>
      </c>
      <c r="S307" t="b">
        <v>0</v>
      </c>
      <c r="T307" t="s">
        <v>39</v>
      </c>
      <c r="U307">
        <v>1</v>
      </c>
    </row>
    <row r="308" spans="1:21" x14ac:dyDescent="0.25">
      <c r="A308" t="s">
        <v>942</v>
      </c>
      <c r="B308" s="1">
        <v>45108</v>
      </c>
      <c r="C308" t="s">
        <v>943</v>
      </c>
      <c r="D308" t="s">
        <v>848</v>
      </c>
      <c r="E308">
        <v>44</v>
      </c>
      <c r="F308" t="s">
        <v>24</v>
      </c>
      <c r="G308" t="s">
        <v>111</v>
      </c>
      <c r="H308" t="s">
        <v>112</v>
      </c>
      <c r="I308" t="s">
        <v>44</v>
      </c>
      <c r="J308" t="s">
        <v>186</v>
      </c>
      <c r="K308">
        <v>2</v>
      </c>
      <c r="L308">
        <v>26714.83</v>
      </c>
      <c r="M308">
        <v>0.23</v>
      </c>
      <c r="N308">
        <v>63871.89</v>
      </c>
      <c r="O308">
        <v>16676.939999999999</v>
      </c>
      <c r="P308">
        <v>67.209999999999994</v>
      </c>
      <c r="Q308" t="s">
        <v>78</v>
      </c>
      <c r="R308">
        <v>5</v>
      </c>
      <c r="S308" t="b">
        <v>0</v>
      </c>
      <c r="T308" t="s">
        <v>197</v>
      </c>
      <c r="U308">
        <v>7</v>
      </c>
    </row>
    <row r="309" spans="1:21" x14ac:dyDescent="0.25">
      <c r="A309" t="s">
        <v>944</v>
      </c>
      <c r="B309" s="1">
        <v>44972</v>
      </c>
      <c r="C309" t="s">
        <v>945</v>
      </c>
      <c r="D309" t="s">
        <v>946</v>
      </c>
      <c r="E309">
        <v>47</v>
      </c>
      <c r="F309" t="s">
        <v>34</v>
      </c>
      <c r="G309" t="s">
        <v>111</v>
      </c>
      <c r="H309" t="s">
        <v>330</v>
      </c>
      <c r="I309" t="s">
        <v>37</v>
      </c>
      <c r="J309" t="s">
        <v>457</v>
      </c>
      <c r="K309">
        <v>9</v>
      </c>
      <c r="L309">
        <v>1698.6</v>
      </c>
      <c r="M309">
        <v>0.25</v>
      </c>
      <c r="N309">
        <v>12379.8</v>
      </c>
      <c r="O309">
        <v>4098.1499999999996</v>
      </c>
      <c r="P309">
        <v>63.7</v>
      </c>
      <c r="Q309" t="s">
        <v>51</v>
      </c>
      <c r="S309" t="b">
        <v>0</v>
      </c>
      <c r="T309" t="s">
        <v>39</v>
      </c>
      <c r="U309">
        <v>1</v>
      </c>
    </row>
    <row r="310" spans="1:21" x14ac:dyDescent="0.25">
      <c r="A310" t="s">
        <v>947</v>
      </c>
      <c r="B310" s="1">
        <v>44726</v>
      </c>
      <c r="C310" t="s">
        <v>948</v>
      </c>
      <c r="D310" t="s">
        <v>949</v>
      </c>
      <c r="E310">
        <v>17</v>
      </c>
      <c r="F310" t="s">
        <v>34</v>
      </c>
      <c r="G310" t="s">
        <v>35</v>
      </c>
      <c r="H310" t="s">
        <v>106</v>
      </c>
      <c r="I310" t="s">
        <v>146</v>
      </c>
      <c r="J310" t="s">
        <v>161</v>
      </c>
      <c r="K310">
        <v>1</v>
      </c>
      <c r="L310">
        <v>13827.19</v>
      </c>
      <c r="M310">
        <v>0.4</v>
      </c>
      <c r="N310">
        <v>13665.74</v>
      </c>
      <c r="O310">
        <v>2472.59</v>
      </c>
      <c r="P310">
        <v>24.48</v>
      </c>
      <c r="Q310" t="s">
        <v>57</v>
      </c>
      <c r="R310">
        <v>3</v>
      </c>
      <c r="S310" t="b">
        <v>0</v>
      </c>
      <c r="T310" t="s">
        <v>84</v>
      </c>
      <c r="U310">
        <v>3</v>
      </c>
    </row>
    <row r="311" spans="1:21" x14ac:dyDescent="0.25">
      <c r="A311" t="s">
        <v>950</v>
      </c>
      <c r="B311" s="1">
        <v>44774</v>
      </c>
      <c r="C311" t="s">
        <v>951</v>
      </c>
      <c r="D311" t="s">
        <v>145</v>
      </c>
      <c r="E311">
        <v>53</v>
      </c>
      <c r="F311" t="s">
        <v>68</v>
      </c>
      <c r="G311" t="s">
        <v>35</v>
      </c>
      <c r="H311" t="s">
        <v>43</v>
      </c>
      <c r="I311" t="s">
        <v>37</v>
      </c>
      <c r="J311" t="s">
        <v>38</v>
      </c>
      <c r="K311">
        <v>4</v>
      </c>
      <c r="L311">
        <v>356.27</v>
      </c>
      <c r="M311">
        <v>0.25</v>
      </c>
      <c r="N311">
        <v>1442.88</v>
      </c>
      <c r="O311">
        <v>531.29999999999995</v>
      </c>
      <c r="P311">
        <v>38.090000000000003</v>
      </c>
      <c r="Q311" t="s">
        <v>57</v>
      </c>
      <c r="R311">
        <v>5</v>
      </c>
      <c r="S311" t="b">
        <v>0</v>
      </c>
      <c r="T311" t="s">
        <v>39</v>
      </c>
      <c r="U311">
        <v>5</v>
      </c>
    </row>
    <row r="312" spans="1:21" x14ac:dyDescent="0.25">
      <c r="A312" t="s">
        <v>952</v>
      </c>
      <c r="B312" s="1">
        <v>44637</v>
      </c>
      <c r="C312" t="s">
        <v>953</v>
      </c>
      <c r="D312" t="s">
        <v>167</v>
      </c>
      <c r="E312">
        <v>26</v>
      </c>
      <c r="F312" t="s">
        <v>34</v>
      </c>
      <c r="G312" t="s">
        <v>111</v>
      </c>
      <c r="H312" t="s">
        <v>121</v>
      </c>
      <c r="I312" t="s">
        <v>37</v>
      </c>
      <c r="J312" t="s">
        <v>38</v>
      </c>
      <c r="K312">
        <v>2</v>
      </c>
      <c r="L312">
        <v>563.96</v>
      </c>
      <c r="N312">
        <v>1382.93</v>
      </c>
      <c r="O312">
        <v>529.71</v>
      </c>
      <c r="P312">
        <v>100.92</v>
      </c>
      <c r="Q312" t="s">
        <v>64</v>
      </c>
      <c r="R312">
        <v>4</v>
      </c>
      <c r="S312" t="b">
        <v>0</v>
      </c>
      <c r="T312" t="s">
        <v>39</v>
      </c>
      <c r="U312">
        <v>1</v>
      </c>
    </row>
    <row r="313" spans="1:21" x14ac:dyDescent="0.25">
      <c r="A313" t="s">
        <v>954</v>
      </c>
      <c r="B313" s="1">
        <v>45425</v>
      </c>
      <c r="C313" t="s">
        <v>955</v>
      </c>
      <c r="D313" t="s">
        <v>956</v>
      </c>
      <c r="E313">
        <v>61</v>
      </c>
      <c r="F313" t="s">
        <v>68</v>
      </c>
      <c r="G313" t="s">
        <v>82</v>
      </c>
      <c r="H313" t="s">
        <v>293</v>
      </c>
      <c r="I313" t="s">
        <v>127</v>
      </c>
      <c r="J313" t="s">
        <v>128</v>
      </c>
      <c r="K313">
        <v>1</v>
      </c>
      <c r="L313">
        <v>42744.12</v>
      </c>
      <c r="M313">
        <v>0.28999999999999998</v>
      </c>
      <c r="N313">
        <v>49034.559999999998</v>
      </c>
      <c r="O313">
        <v>5764.27</v>
      </c>
      <c r="P313">
        <v>81.41</v>
      </c>
      <c r="Q313" t="s">
        <v>29</v>
      </c>
      <c r="R313">
        <v>4</v>
      </c>
      <c r="S313" t="b">
        <v>0</v>
      </c>
      <c r="T313" t="s">
        <v>39</v>
      </c>
      <c r="U313">
        <v>8</v>
      </c>
    </row>
    <row r="314" spans="1:21" x14ac:dyDescent="0.25">
      <c r="A314" t="s">
        <v>957</v>
      </c>
      <c r="B314" s="1">
        <v>45555</v>
      </c>
      <c r="C314" t="s">
        <v>958</v>
      </c>
      <c r="D314" t="s">
        <v>959</v>
      </c>
      <c r="E314">
        <v>38</v>
      </c>
      <c r="F314" t="s">
        <v>336</v>
      </c>
      <c r="G314" t="s">
        <v>111</v>
      </c>
      <c r="H314" t="s">
        <v>141</v>
      </c>
      <c r="I314" t="s">
        <v>62</v>
      </c>
      <c r="J314" t="s">
        <v>266</v>
      </c>
      <c r="K314">
        <v>9</v>
      </c>
      <c r="L314">
        <v>816.41</v>
      </c>
      <c r="M314">
        <v>0.35</v>
      </c>
      <c r="N314">
        <v>5054.28</v>
      </c>
      <c r="O314">
        <v>2136.9</v>
      </c>
      <c r="P314">
        <v>42.16</v>
      </c>
      <c r="Q314" t="s">
        <v>78</v>
      </c>
      <c r="R314">
        <v>2</v>
      </c>
      <c r="S314" t="b">
        <v>0</v>
      </c>
      <c r="T314" t="s">
        <v>39</v>
      </c>
      <c r="U314">
        <v>5</v>
      </c>
    </row>
    <row r="315" spans="1:21" x14ac:dyDescent="0.25">
      <c r="A315" t="s">
        <v>960</v>
      </c>
      <c r="B315" s="1">
        <v>44843</v>
      </c>
      <c r="C315" t="s">
        <v>961</v>
      </c>
      <c r="D315" t="s">
        <v>773</v>
      </c>
      <c r="E315">
        <v>32</v>
      </c>
      <c r="F315" t="s">
        <v>68</v>
      </c>
      <c r="G315" t="s">
        <v>35</v>
      </c>
      <c r="H315" t="s">
        <v>49</v>
      </c>
      <c r="I315" t="s">
        <v>27</v>
      </c>
      <c r="J315" t="s">
        <v>453</v>
      </c>
      <c r="K315">
        <v>10</v>
      </c>
      <c r="L315">
        <v>364.93</v>
      </c>
      <c r="M315">
        <v>7.0000000000000007E-2</v>
      </c>
      <c r="N315">
        <v>3274.29</v>
      </c>
      <c r="O315">
        <v>294.88</v>
      </c>
      <c r="P315">
        <v>52.13</v>
      </c>
      <c r="Q315" t="s">
        <v>78</v>
      </c>
      <c r="S315" t="b">
        <v>0</v>
      </c>
      <c r="T315" t="s">
        <v>58</v>
      </c>
      <c r="U315">
        <v>3</v>
      </c>
    </row>
    <row r="316" spans="1:21" x14ac:dyDescent="0.25">
      <c r="A316" t="s">
        <v>962</v>
      </c>
      <c r="B316" s="1">
        <v>45032</v>
      </c>
      <c r="C316" t="s">
        <v>963</v>
      </c>
      <c r="D316" t="s">
        <v>964</v>
      </c>
      <c r="E316">
        <v>33</v>
      </c>
      <c r="F316" t="s">
        <v>34</v>
      </c>
      <c r="G316" t="s">
        <v>82</v>
      </c>
      <c r="H316" t="s">
        <v>83</v>
      </c>
      <c r="I316" t="s">
        <v>146</v>
      </c>
      <c r="J316" t="s">
        <v>147</v>
      </c>
      <c r="K316">
        <v>7</v>
      </c>
      <c r="L316">
        <v>12799.72</v>
      </c>
      <c r="M316">
        <v>0.11</v>
      </c>
      <c r="N316">
        <v>114501.45</v>
      </c>
      <c r="O316">
        <v>25731.03</v>
      </c>
      <c r="P316">
        <v>74.55</v>
      </c>
      <c r="Q316" t="s">
        <v>57</v>
      </c>
      <c r="R316">
        <v>2</v>
      </c>
      <c r="S316" t="b">
        <v>0</v>
      </c>
      <c r="T316" t="s">
        <v>39</v>
      </c>
      <c r="U316">
        <v>2</v>
      </c>
    </row>
    <row r="317" spans="1:21" x14ac:dyDescent="0.25">
      <c r="A317" t="s">
        <v>965</v>
      </c>
      <c r="B317" s="1">
        <v>45137</v>
      </c>
      <c r="C317" t="s">
        <v>966</v>
      </c>
      <c r="D317" t="s">
        <v>641</v>
      </c>
      <c r="E317">
        <v>49</v>
      </c>
      <c r="F317" t="s">
        <v>24</v>
      </c>
      <c r="G317" t="s">
        <v>74</v>
      </c>
      <c r="H317" t="s">
        <v>192</v>
      </c>
      <c r="I317" t="s">
        <v>27</v>
      </c>
      <c r="J317" t="s">
        <v>97</v>
      </c>
      <c r="L317">
        <v>380.49</v>
      </c>
      <c r="M317">
        <v>0.36</v>
      </c>
      <c r="N317">
        <v>368.28</v>
      </c>
      <c r="O317">
        <v>36.06</v>
      </c>
      <c r="P317">
        <v>27.57</v>
      </c>
      <c r="Q317" t="s">
        <v>51</v>
      </c>
      <c r="R317">
        <v>5</v>
      </c>
      <c r="S317" t="b">
        <v>0</v>
      </c>
      <c r="T317" t="s">
        <v>197</v>
      </c>
      <c r="U317">
        <v>1</v>
      </c>
    </row>
    <row r="318" spans="1:21" x14ac:dyDescent="0.25">
      <c r="A318" t="s">
        <v>967</v>
      </c>
      <c r="B318" s="1">
        <v>44593</v>
      </c>
      <c r="C318" t="s">
        <v>968</v>
      </c>
      <c r="D318" t="s">
        <v>552</v>
      </c>
      <c r="E318">
        <v>31</v>
      </c>
      <c r="F318" t="s">
        <v>34</v>
      </c>
      <c r="G318" t="s">
        <v>25</v>
      </c>
      <c r="H318" t="s">
        <v>170</v>
      </c>
      <c r="I318" t="s">
        <v>37</v>
      </c>
      <c r="J318" t="s">
        <v>231</v>
      </c>
      <c r="L318">
        <v>1868.65</v>
      </c>
      <c r="M318">
        <v>0.06</v>
      </c>
      <c r="N318">
        <v>1684.76</v>
      </c>
      <c r="O318">
        <v>667.36</v>
      </c>
      <c r="P318">
        <v>71.239999999999995</v>
      </c>
      <c r="Q318" t="s">
        <v>78</v>
      </c>
      <c r="R318">
        <v>4</v>
      </c>
      <c r="S318" t="b">
        <v>0</v>
      </c>
      <c r="T318" t="s">
        <v>39</v>
      </c>
      <c r="U318">
        <v>2</v>
      </c>
    </row>
    <row r="319" spans="1:21" x14ac:dyDescent="0.25">
      <c r="A319" t="s">
        <v>969</v>
      </c>
      <c r="B319" s="1">
        <v>43977</v>
      </c>
      <c r="C319" t="s">
        <v>970</v>
      </c>
      <c r="D319" t="s">
        <v>644</v>
      </c>
      <c r="E319">
        <v>61</v>
      </c>
      <c r="F319" t="s">
        <v>68</v>
      </c>
      <c r="G319" t="s">
        <v>35</v>
      </c>
      <c r="H319" t="s">
        <v>49</v>
      </c>
      <c r="I319" t="s">
        <v>62</v>
      </c>
      <c r="J319" t="s">
        <v>107</v>
      </c>
      <c r="K319">
        <v>2</v>
      </c>
      <c r="L319">
        <v>425.83</v>
      </c>
      <c r="M319">
        <v>0.04</v>
      </c>
      <c r="N319">
        <v>846.36</v>
      </c>
      <c r="O319">
        <v>364.43</v>
      </c>
      <c r="P319">
        <v>42.68</v>
      </c>
      <c r="Q319" t="s">
        <v>78</v>
      </c>
      <c r="R319">
        <v>4</v>
      </c>
      <c r="S319" t="b">
        <v>0</v>
      </c>
      <c r="T319" t="s">
        <v>39</v>
      </c>
      <c r="U319">
        <v>10</v>
      </c>
    </row>
    <row r="320" spans="1:21" x14ac:dyDescent="0.25">
      <c r="A320" t="s">
        <v>971</v>
      </c>
      <c r="B320" s="1">
        <v>45218</v>
      </c>
      <c r="C320" t="s">
        <v>972</v>
      </c>
      <c r="D320" t="s">
        <v>650</v>
      </c>
      <c r="E320">
        <v>53</v>
      </c>
      <c r="F320" t="s">
        <v>68</v>
      </c>
      <c r="G320" t="s">
        <v>111</v>
      </c>
      <c r="H320" t="s">
        <v>121</v>
      </c>
      <c r="I320" t="s">
        <v>44</v>
      </c>
      <c r="J320" t="s">
        <v>50</v>
      </c>
      <c r="K320">
        <v>5</v>
      </c>
      <c r="L320">
        <v>2374.77</v>
      </c>
      <c r="M320">
        <v>0.28000000000000003</v>
      </c>
      <c r="N320">
        <v>9688.23</v>
      </c>
      <c r="O320">
        <v>2614.25</v>
      </c>
      <c r="P320">
        <v>83.81</v>
      </c>
      <c r="Q320" t="s">
        <v>78</v>
      </c>
      <c r="R320">
        <v>1</v>
      </c>
      <c r="S320" t="b">
        <v>0</v>
      </c>
      <c r="T320" t="s">
        <v>39</v>
      </c>
      <c r="U320">
        <v>6</v>
      </c>
    </row>
    <row r="321" spans="1:21" x14ac:dyDescent="0.25">
      <c r="A321" t="s">
        <v>973</v>
      </c>
      <c r="B321" s="1">
        <v>43983</v>
      </c>
      <c r="C321" t="s">
        <v>974</v>
      </c>
      <c r="D321" t="s">
        <v>641</v>
      </c>
      <c r="E321">
        <v>41</v>
      </c>
      <c r="F321" t="s">
        <v>24</v>
      </c>
      <c r="G321" t="s">
        <v>74</v>
      </c>
      <c r="H321" t="s">
        <v>192</v>
      </c>
      <c r="I321" t="s">
        <v>27</v>
      </c>
      <c r="J321" t="s">
        <v>403</v>
      </c>
      <c r="K321">
        <v>8</v>
      </c>
      <c r="L321">
        <v>294.27</v>
      </c>
      <c r="M321">
        <v>0.35</v>
      </c>
      <c r="N321">
        <v>1927.79</v>
      </c>
      <c r="O321">
        <v>96.62</v>
      </c>
      <c r="P321">
        <v>53.97</v>
      </c>
      <c r="Q321" t="s">
        <v>64</v>
      </c>
      <c r="R321">
        <v>1</v>
      </c>
      <c r="S321" t="b">
        <v>0</v>
      </c>
      <c r="T321" t="s">
        <v>39</v>
      </c>
      <c r="U321">
        <v>5</v>
      </c>
    </row>
    <row r="322" spans="1:21" x14ac:dyDescent="0.25">
      <c r="A322" t="s">
        <v>975</v>
      </c>
      <c r="B322" s="1">
        <v>44214</v>
      </c>
      <c r="C322" t="s">
        <v>976</v>
      </c>
      <c r="D322" t="s">
        <v>776</v>
      </c>
      <c r="E322">
        <v>29</v>
      </c>
      <c r="F322" t="s">
        <v>24</v>
      </c>
      <c r="G322" t="s">
        <v>82</v>
      </c>
      <c r="H322" t="s">
        <v>83</v>
      </c>
      <c r="I322" t="s">
        <v>127</v>
      </c>
      <c r="J322" t="s">
        <v>142</v>
      </c>
      <c r="K322">
        <v>5</v>
      </c>
      <c r="L322">
        <v>58480.23</v>
      </c>
      <c r="M322">
        <v>0.09</v>
      </c>
      <c r="N322">
        <v>200569.38</v>
      </c>
      <c r="O322">
        <v>24313.05</v>
      </c>
      <c r="P322">
        <v>84.38</v>
      </c>
      <c r="Q322" t="s">
        <v>70</v>
      </c>
      <c r="R322">
        <v>4</v>
      </c>
      <c r="S322" t="b">
        <v>0</v>
      </c>
      <c r="T322" t="s">
        <v>39</v>
      </c>
      <c r="U322">
        <v>2</v>
      </c>
    </row>
    <row r="323" spans="1:21" x14ac:dyDescent="0.25">
      <c r="A323" t="s">
        <v>977</v>
      </c>
      <c r="B323" s="1">
        <v>44963</v>
      </c>
      <c r="C323" t="s">
        <v>978</v>
      </c>
      <c r="D323" t="s">
        <v>979</v>
      </c>
      <c r="E323">
        <v>39</v>
      </c>
      <c r="F323" t="s">
        <v>24</v>
      </c>
      <c r="G323" t="s">
        <v>111</v>
      </c>
      <c r="H323" t="s">
        <v>121</v>
      </c>
      <c r="I323" t="s">
        <v>146</v>
      </c>
      <c r="J323" t="s">
        <v>487</v>
      </c>
      <c r="K323">
        <v>8</v>
      </c>
      <c r="L323">
        <v>5590.43</v>
      </c>
      <c r="M323">
        <v>0.19</v>
      </c>
      <c r="N323">
        <v>37398.22</v>
      </c>
      <c r="O323">
        <v>4824.74</v>
      </c>
      <c r="P323">
        <v>69.42</v>
      </c>
      <c r="Q323" t="s">
        <v>70</v>
      </c>
      <c r="R323">
        <v>4</v>
      </c>
      <c r="S323" t="b">
        <v>0</v>
      </c>
      <c r="T323" t="s">
        <v>39</v>
      </c>
      <c r="U323">
        <v>2</v>
      </c>
    </row>
    <row r="324" spans="1:21" x14ac:dyDescent="0.25">
      <c r="A324" t="s">
        <v>980</v>
      </c>
      <c r="B324" s="1">
        <v>44164</v>
      </c>
      <c r="C324" t="s">
        <v>981</v>
      </c>
      <c r="D324" t="s">
        <v>982</v>
      </c>
      <c r="E324">
        <v>29</v>
      </c>
      <c r="F324" t="s">
        <v>68</v>
      </c>
      <c r="G324" t="s">
        <v>35</v>
      </c>
      <c r="H324" t="s">
        <v>36</v>
      </c>
      <c r="I324" t="s">
        <v>127</v>
      </c>
      <c r="J324" t="s">
        <v>308</v>
      </c>
      <c r="K324">
        <v>4</v>
      </c>
      <c r="L324">
        <v>7981.68</v>
      </c>
      <c r="M324">
        <v>0.38</v>
      </c>
      <c r="N324">
        <v>12800.24</v>
      </c>
      <c r="O324">
        <v>1753.15</v>
      </c>
      <c r="P324">
        <v>40.049999999999997</v>
      </c>
      <c r="Q324" t="s">
        <v>29</v>
      </c>
      <c r="R324">
        <v>4</v>
      </c>
      <c r="S324" t="b">
        <v>0</v>
      </c>
      <c r="T324" t="s">
        <v>39</v>
      </c>
      <c r="U324">
        <v>5</v>
      </c>
    </row>
    <row r="325" spans="1:21" x14ac:dyDescent="0.25">
      <c r="A325" t="s">
        <v>983</v>
      </c>
      <c r="B325" s="1">
        <v>44929</v>
      </c>
      <c r="C325" t="s">
        <v>984</v>
      </c>
      <c r="D325" t="s">
        <v>499</v>
      </c>
      <c r="E325">
        <v>34</v>
      </c>
      <c r="F325" t="s">
        <v>34</v>
      </c>
      <c r="G325" t="s">
        <v>35</v>
      </c>
      <c r="H325" t="s">
        <v>106</v>
      </c>
      <c r="I325" t="s">
        <v>44</v>
      </c>
      <c r="J325" t="s">
        <v>50</v>
      </c>
      <c r="K325">
        <v>2</v>
      </c>
      <c r="L325">
        <v>9783.06</v>
      </c>
      <c r="M325">
        <v>0.12</v>
      </c>
      <c r="N325">
        <v>15984.43</v>
      </c>
      <c r="O325">
        <v>3578.22</v>
      </c>
      <c r="P325">
        <v>43.71</v>
      </c>
      <c r="Q325" t="s">
        <v>64</v>
      </c>
      <c r="R325">
        <v>2</v>
      </c>
      <c r="S325" t="b">
        <v>1</v>
      </c>
      <c r="T325" t="s">
        <v>30</v>
      </c>
      <c r="U325">
        <v>5</v>
      </c>
    </row>
    <row r="326" spans="1:21" x14ac:dyDescent="0.25">
      <c r="A326" t="s">
        <v>985</v>
      </c>
      <c r="B326" s="1">
        <v>45137</v>
      </c>
      <c r="C326" t="s">
        <v>986</v>
      </c>
      <c r="D326" t="s">
        <v>54</v>
      </c>
      <c r="E326">
        <v>34</v>
      </c>
      <c r="F326" t="s">
        <v>24</v>
      </c>
      <c r="G326" t="s">
        <v>111</v>
      </c>
      <c r="H326" t="s">
        <v>330</v>
      </c>
      <c r="I326" t="s">
        <v>127</v>
      </c>
      <c r="J326" t="s">
        <v>196</v>
      </c>
      <c r="K326">
        <v>4</v>
      </c>
      <c r="L326">
        <v>66643.149999999994</v>
      </c>
      <c r="M326">
        <v>0.14000000000000001</v>
      </c>
      <c r="N326">
        <v>325899.40000000002</v>
      </c>
      <c r="O326">
        <v>40690.870000000003</v>
      </c>
      <c r="P326">
        <v>51.43</v>
      </c>
      <c r="Q326" t="s">
        <v>64</v>
      </c>
      <c r="R326">
        <v>1</v>
      </c>
      <c r="S326" t="b">
        <v>0</v>
      </c>
      <c r="T326" t="s">
        <v>39</v>
      </c>
      <c r="U326">
        <v>3</v>
      </c>
    </row>
    <row r="327" spans="1:21" x14ac:dyDescent="0.25">
      <c r="A327" t="s">
        <v>987</v>
      </c>
      <c r="B327" s="1">
        <v>44646</v>
      </c>
      <c r="C327" t="s">
        <v>988</v>
      </c>
      <c r="D327" t="s">
        <v>989</v>
      </c>
      <c r="E327">
        <v>26</v>
      </c>
      <c r="F327" t="s">
        <v>68</v>
      </c>
      <c r="G327" t="s">
        <v>35</v>
      </c>
      <c r="H327" t="s">
        <v>43</v>
      </c>
      <c r="I327" t="s">
        <v>37</v>
      </c>
      <c r="J327" t="s">
        <v>677</v>
      </c>
      <c r="K327">
        <v>10</v>
      </c>
      <c r="L327">
        <v>160.57</v>
      </c>
      <c r="M327">
        <v>0.38</v>
      </c>
      <c r="N327">
        <v>1214.0999999999999</v>
      </c>
      <c r="O327">
        <v>697.82</v>
      </c>
      <c r="P327">
        <v>51.31</v>
      </c>
      <c r="Q327" t="s">
        <v>70</v>
      </c>
      <c r="R327">
        <v>3</v>
      </c>
      <c r="S327" t="b">
        <v>0</v>
      </c>
      <c r="T327" t="s">
        <v>39</v>
      </c>
      <c r="U327">
        <v>2</v>
      </c>
    </row>
    <row r="328" spans="1:21" x14ac:dyDescent="0.25">
      <c r="A328" t="s">
        <v>990</v>
      </c>
      <c r="B328" t="s">
        <v>991</v>
      </c>
      <c r="C328" t="s">
        <v>992</v>
      </c>
      <c r="D328" t="s">
        <v>574</v>
      </c>
      <c r="E328">
        <v>55</v>
      </c>
      <c r="F328" t="s">
        <v>34</v>
      </c>
      <c r="G328" t="s">
        <v>25</v>
      </c>
      <c r="H328" t="s">
        <v>69</v>
      </c>
      <c r="I328" t="s">
        <v>146</v>
      </c>
      <c r="J328" t="s">
        <v>178</v>
      </c>
      <c r="K328">
        <v>7</v>
      </c>
      <c r="L328">
        <v>12138.63</v>
      </c>
      <c r="M328">
        <v>0.13</v>
      </c>
      <c r="N328">
        <v>95488.18</v>
      </c>
      <c r="O328">
        <v>21101.52</v>
      </c>
      <c r="P328">
        <v>32.89</v>
      </c>
      <c r="Q328" t="s">
        <v>78</v>
      </c>
      <c r="R328">
        <v>5</v>
      </c>
      <c r="S328" t="b">
        <v>0</v>
      </c>
      <c r="T328" t="s">
        <v>137</v>
      </c>
      <c r="U328">
        <v>4</v>
      </c>
    </row>
    <row r="329" spans="1:21" x14ac:dyDescent="0.25">
      <c r="A329" t="s">
        <v>993</v>
      </c>
      <c r="B329" s="1">
        <v>45647</v>
      </c>
      <c r="C329" t="s">
        <v>994</v>
      </c>
      <c r="D329" t="s">
        <v>995</v>
      </c>
      <c r="E329">
        <v>30</v>
      </c>
      <c r="F329" t="s">
        <v>24</v>
      </c>
      <c r="G329" t="s">
        <v>35</v>
      </c>
      <c r="H329" t="s">
        <v>43</v>
      </c>
      <c r="I329" t="s">
        <v>127</v>
      </c>
      <c r="J329" t="s">
        <v>142</v>
      </c>
      <c r="K329">
        <v>6</v>
      </c>
      <c r="L329">
        <v>61234.43</v>
      </c>
      <c r="M329">
        <v>0.24</v>
      </c>
      <c r="N329">
        <v>268632.52</v>
      </c>
      <c r="O329">
        <v>31422.9</v>
      </c>
      <c r="P329">
        <v>48.82</v>
      </c>
      <c r="Q329" t="s">
        <v>70</v>
      </c>
      <c r="S329" t="b">
        <v>0</v>
      </c>
      <c r="T329" t="s">
        <v>39</v>
      </c>
      <c r="U329">
        <v>4</v>
      </c>
    </row>
    <row r="330" spans="1:21" x14ac:dyDescent="0.25">
      <c r="A330" t="s">
        <v>996</v>
      </c>
      <c r="B330" s="1">
        <v>45402</v>
      </c>
      <c r="C330" t="s">
        <v>997</v>
      </c>
      <c r="D330" t="s">
        <v>998</v>
      </c>
      <c r="E330">
        <v>45</v>
      </c>
      <c r="F330" t="s">
        <v>34</v>
      </c>
      <c r="G330" t="s">
        <v>74</v>
      </c>
      <c r="H330" t="s">
        <v>75</v>
      </c>
      <c r="I330" t="s">
        <v>62</v>
      </c>
      <c r="J330" t="s">
        <v>151</v>
      </c>
      <c r="K330">
        <v>5</v>
      </c>
      <c r="L330">
        <v>224.92</v>
      </c>
      <c r="M330">
        <v>0.24</v>
      </c>
      <c r="N330">
        <v>1230.6600000000001</v>
      </c>
      <c r="O330">
        <v>529.41999999999996</v>
      </c>
      <c r="P330">
        <v>65.16</v>
      </c>
      <c r="Q330" t="s">
        <v>78</v>
      </c>
      <c r="R330">
        <v>5</v>
      </c>
      <c r="S330" t="b">
        <v>0</v>
      </c>
      <c r="T330" t="s">
        <v>39</v>
      </c>
      <c r="U330">
        <v>2</v>
      </c>
    </row>
    <row r="331" spans="1:21" x14ac:dyDescent="0.25">
      <c r="A331" t="s">
        <v>999</v>
      </c>
      <c r="B331" s="1">
        <v>44079</v>
      </c>
      <c r="C331" t="s">
        <v>1000</v>
      </c>
      <c r="D331" t="s">
        <v>1001</v>
      </c>
      <c r="E331">
        <v>46</v>
      </c>
      <c r="F331" t="s">
        <v>24</v>
      </c>
      <c r="G331" t="s">
        <v>35</v>
      </c>
      <c r="H331" t="s">
        <v>36</v>
      </c>
      <c r="I331" t="s">
        <v>76</v>
      </c>
      <c r="J331" t="s">
        <v>207</v>
      </c>
      <c r="K331">
        <v>8</v>
      </c>
      <c r="L331">
        <v>2151.16</v>
      </c>
      <c r="M331">
        <v>0.12</v>
      </c>
      <c r="N331">
        <v>15432.22</v>
      </c>
      <c r="O331">
        <v>4651.88</v>
      </c>
      <c r="P331">
        <v>67.349999999999994</v>
      </c>
      <c r="Q331" t="s">
        <v>64</v>
      </c>
      <c r="R331">
        <v>4</v>
      </c>
      <c r="S331" t="b">
        <v>1</v>
      </c>
      <c r="T331" t="s">
        <v>30</v>
      </c>
      <c r="U331">
        <v>4</v>
      </c>
    </row>
    <row r="332" spans="1:21" x14ac:dyDescent="0.25">
      <c r="A332" t="s">
        <v>1002</v>
      </c>
      <c r="B332" s="1">
        <v>44617</v>
      </c>
      <c r="C332" t="s">
        <v>1003</v>
      </c>
      <c r="D332" t="s">
        <v>946</v>
      </c>
      <c r="E332">
        <v>25</v>
      </c>
      <c r="F332" t="s">
        <v>24</v>
      </c>
      <c r="G332" t="s">
        <v>25</v>
      </c>
      <c r="H332" t="s">
        <v>170</v>
      </c>
      <c r="I332" t="s">
        <v>146</v>
      </c>
      <c r="J332" t="s">
        <v>217</v>
      </c>
      <c r="K332">
        <v>1</v>
      </c>
      <c r="L332">
        <v>7835.77</v>
      </c>
      <c r="M332">
        <v>0.08</v>
      </c>
      <c r="N332">
        <v>6868.24</v>
      </c>
      <c r="O332">
        <v>1599.65</v>
      </c>
      <c r="P332">
        <v>44.2</v>
      </c>
      <c r="Q332" t="s">
        <v>70</v>
      </c>
      <c r="S332" t="b">
        <v>1</v>
      </c>
      <c r="T332" t="s">
        <v>30</v>
      </c>
      <c r="U332">
        <v>-1</v>
      </c>
    </row>
    <row r="333" spans="1:21" x14ac:dyDescent="0.25">
      <c r="A333" t="s">
        <v>1004</v>
      </c>
      <c r="B333" s="1">
        <v>45077</v>
      </c>
      <c r="C333" t="s">
        <v>1005</v>
      </c>
      <c r="D333" t="s">
        <v>807</v>
      </c>
      <c r="E333">
        <v>27</v>
      </c>
      <c r="F333" t="s">
        <v>24</v>
      </c>
      <c r="G333" t="s">
        <v>35</v>
      </c>
      <c r="H333" t="s">
        <v>43</v>
      </c>
      <c r="I333" t="s">
        <v>62</v>
      </c>
      <c r="J333" t="s">
        <v>266</v>
      </c>
      <c r="K333">
        <v>2</v>
      </c>
      <c r="L333">
        <v>790.19</v>
      </c>
      <c r="M333">
        <v>0.12</v>
      </c>
      <c r="N333">
        <v>2524.52</v>
      </c>
      <c r="O333">
        <v>1241.47</v>
      </c>
      <c r="P333">
        <v>75.5</v>
      </c>
      <c r="Q333" t="s">
        <v>78</v>
      </c>
      <c r="R333">
        <v>2</v>
      </c>
      <c r="S333" t="b">
        <v>0</v>
      </c>
      <c r="T333" t="s">
        <v>39</v>
      </c>
      <c r="U333">
        <v>1</v>
      </c>
    </row>
    <row r="334" spans="1:21" x14ac:dyDescent="0.25">
      <c r="A334" t="s">
        <v>1006</v>
      </c>
      <c r="B334" s="1">
        <v>43881</v>
      </c>
      <c r="C334" t="s">
        <v>1007</v>
      </c>
      <c r="D334" t="s">
        <v>1008</v>
      </c>
      <c r="E334">
        <v>28</v>
      </c>
      <c r="F334" t="s">
        <v>24</v>
      </c>
      <c r="G334" t="s">
        <v>82</v>
      </c>
      <c r="H334" t="s">
        <v>126</v>
      </c>
      <c r="I334" t="s">
        <v>62</v>
      </c>
      <c r="J334" t="s">
        <v>283</v>
      </c>
      <c r="K334">
        <v>10</v>
      </c>
      <c r="L334">
        <v>327.54000000000002</v>
      </c>
      <c r="M334">
        <v>0.15</v>
      </c>
      <c r="N334">
        <v>2755.17</v>
      </c>
      <c r="O334">
        <v>1528.85</v>
      </c>
      <c r="P334">
        <v>80.58</v>
      </c>
      <c r="Q334" t="s">
        <v>29</v>
      </c>
      <c r="R334">
        <v>5</v>
      </c>
      <c r="S334" t="b">
        <v>1</v>
      </c>
      <c r="T334" t="s">
        <v>30</v>
      </c>
      <c r="U334">
        <v>2</v>
      </c>
    </row>
    <row r="335" spans="1:21" x14ac:dyDescent="0.25">
      <c r="A335" t="s">
        <v>1009</v>
      </c>
      <c r="B335" s="1">
        <v>44787</v>
      </c>
      <c r="C335" t="s">
        <v>1010</v>
      </c>
      <c r="D335" t="s">
        <v>1011</v>
      </c>
      <c r="E335">
        <v>19</v>
      </c>
      <c r="F335" t="s">
        <v>24</v>
      </c>
      <c r="G335" t="s">
        <v>111</v>
      </c>
      <c r="H335" t="s">
        <v>141</v>
      </c>
      <c r="I335" t="s">
        <v>127</v>
      </c>
      <c r="J335" t="s">
        <v>171</v>
      </c>
      <c r="K335">
        <v>10</v>
      </c>
      <c r="L335">
        <v>46080.58</v>
      </c>
      <c r="M335">
        <v>0.33</v>
      </c>
      <c r="N335">
        <v>392607.23</v>
      </c>
      <c r="O335">
        <v>38045.24</v>
      </c>
      <c r="P335">
        <v>42.13</v>
      </c>
      <c r="Q335" t="s">
        <v>70</v>
      </c>
      <c r="R335">
        <v>1</v>
      </c>
      <c r="S335" t="b">
        <v>0</v>
      </c>
      <c r="T335" t="s">
        <v>39</v>
      </c>
      <c r="U335">
        <v>7</v>
      </c>
    </row>
    <row r="336" spans="1:21" x14ac:dyDescent="0.25">
      <c r="A336" t="s">
        <v>1012</v>
      </c>
      <c r="B336" s="1">
        <v>45049</v>
      </c>
      <c r="C336" t="s">
        <v>1013</v>
      </c>
      <c r="D336" t="s">
        <v>647</v>
      </c>
      <c r="E336">
        <v>29</v>
      </c>
      <c r="F336" t="s">
        <v>68</v>
      </c>
      <c r="G336" t="s">
        <v>82</v>
      </c>
      <c r="H336" t="s">
        <v>244</v>
      </c>
      <c r="I336" t="s">
        <v>76</v>
      </c>
      <c r="J336" t="s">
        <v>89</v>
      </c>
      <c r="K336">
        <v>10</v>
      </c>
      <c r="L336">
        <v>630.78</v>
      </c>
      <c r="N336">
        <v>10612</v>
      </c>
      <c r="O336">
        <v>3459.74</v>
      </c>
      <c r="P336">
        <v>83.61</v>
      </c>
      <c r="Q336" t="s">
        <v>70</v>
      </c>
      <c r="R336">
        <v>4</v>
      </c>
      <c r="S336" t="b">
        <v>0</v>
      </c>
      <c r="T336" t="s">
        <v>39</v>
      </c>
      <c r="U336">
        <v>8</v>
      </c>
    </row>
    <row r="337" spans="1:21" x14ac:dyDescent="0.25">
      <c r="A337" t="s">
        <v>1014</v>
      </c>
      <c r="B337" s="1">
        <v>44372</v>
      </c>
      <c r="C337" t="s">
        <v>1015</v>
      </c>
      <c r="D337" t="s">
        <v>894</v>
      </c>
      <c r="F337" t="s">
        <v>34</v>
      </c>
      <c r="G337" t="s">
        <v>111</v>
      </c>
      <c r="H337" t="s">
        <v>112</v>
      </c>
      <c r="I337" t="s">
        <v>146</v>
      </c>
      <c r="J337" t="s">
        <v>178</v>
      </c>
      <c r="L337">
        <v>10501.07</v>
      </c>
      <c r="M337">
        <v>0.1</v>
      </c>
      <c r="N337">
        <v>15147.36</v>
      </c>
      <c r="O337">
        <v>3020.39</v>
      </c>
      <c r="P337">
        <v>56.4</v>
      </c>
      <c r="Q337" t="s">
        <v>64</v>
      </c>
      <c r="R337">
        <v>5</v>
      </c>
      <c r="S337" t="b">
        <v>0</v>
      </c>
      <c r="T337" t="s">
        <v>39</v>
      </c>
      <c r="U337">
        <v>7</v>
      </c>
    </row>
    <row r="338" spans="1:21" x14ac:dyDescent="0.25">
      <c r="A338" t="s">
        <v>1016</v>
      </c>
      <c r="B338" s="1">
        <v>45545</v>
      </c>
      <c r="C338" t="s">
        <v>1017</v>
      </c>
      <c r="D338" t="s">
        <v>542</v>
      </c>
      <c r="E338">
        <v>28</v>
      </c>
      <c r="F338" t="s">
        <v>530</v>
      </c>
      <c r="G338" t="s">
        <v>35</v>
      </c>
      <c r="H338" t="s">
        <v>49</v>
      </c>
      <c r="I338" t="s">
        <v>127</v>
      </c>
      <c r="J338" t="s">
        <v>142</v>
      </c>
      <c r="K338">
        <v>1</v>
      </c>
      <c r="L338">
        <v>40304.61</v>
      </c>
      <c r="M338">
        <v>0.04</v>
      </c>
      <c r="N338">
        <v>54475.55</v>
      </c>
      <c r="O338">
        <v>5497.55</v>
      </c>
      <c r="P338">
        <v>73.05</v>
      </c>
      <c r="Q338" t="s">
        <v>78</v>
      </c>
      <c r="R338">
        <v>2</v>
      </c>
      <c r="S338" t="b">
        <v>0</v>
      </c>
      <c r="T338" t="s">
        <v>84</v>
      </c>
      <c r="U338">
        <v>5</v>
      </c>
    </row>
    <row r="339" spans="1:21" x14ac:dyDescent="0.25">
      <c r="A339" t="s">
        <v>1018</v>
      </c>
      <c r="B339" s="1">
        <v>45427</v>
      </c>
      <c r="C339" t="s">
        <v>1019</v>
      </c>
      <c r="D339" t="s">
        <v>946</v>
      </c>
      <c r="E339">
        <v>37</v>
      </c>
      <c r="F339" t="s">
        <v>68</v>
      </c>
      <c r="G339" t="s">
        <v>82</v>
      </c>
      <c r="H339" t="s">
        <v>293</v>
      </c>
      <c r="I339" t="s">
        <v>44</v>
      </c>
      <c r="J339" t="s">
        <v>117</v>
      </c>
      <c r="K339">
        <v>3</v>
      </c>
      <c r="L339">
        <v>16806.93</v>
      </c>
      <c r="M339">
        <v>0.37</v>
      </c>
      <c r="N339">
        <v>52202.49</v>
      </c>
      <c r="O339">
        <v>17999.97</v>
      </c>
      <c r="P339">
        <v>90.53</v>
      </c>
      <c r="Q339" t="s">
        <v>70</v>
      </c>
      <c r="R339">
        <v>4</v>
      </c>
      <c r="S339" t="b">
        <v>0</v>
      </c>
      <c r="T339" t="s">
        <v>39</v>
      </c>
      <c r="U339">
        <v>2</v>
      </c>
    </row>
    <row r="340" spans="1:21" x14ac:dyDescent="0.25">
      <c r="A340" t="s">
        <v>1020</v>
      </c>
      <c r="B340" s="1">
        <v>44278</v>
      </c>
      <c r="C340" t="s">
        <v>1021</v>
      </c>
      <c r="D340" t="s">
        <v>1022</v>
      </c>
      <c r="E340">
        <v>44</v>
      </c>
      <c r="F340" t="s">
        <v>24</v>
      </c>
      <c r="G340" t="s">
        <v>74</v>
      </c>
      <c r="H340" t="s">
        <v>101</v>
      </c>
      <c r="I340" t="s">
        <v>44</v>
      </c>
      <c r="J340" t="s">
        <v>221</v>
      </c>
      <c r="K340">
        <v>2</v>
      </c>
      <c r="L340">
        <v>4143.1000000000004</v>
      </c>
      <c r="N340">
        <v>9554.34</v>
      </c>
      <c r="O340">
        <v>2463.9499999999998</v>
      </c>
      <c r="P340">
        <v>56.97</v>
      </c>
      <c r="Q340" t="s">
        <v>57</v>
      </c>
      <c r="R340">
        <v>5</v>
      </c>
      <c r="S340" t="b">
        <v>0</v>
      </c>
      <c r="T340" t="s">
        <v>39</v>
      </c>
      <c r="U340">
        <v>5</v>
      </c>
    </row>
    <row r="341" spans="1:21" x14ac:dyDescent="0.25">
      <c r="A341" t="s">
        <v>1023</v>
      </c>
      <c r="B341" s="1">
        <v>44045</v>
      </c>
      <c r="C341" t="s">
        <v>1024</v>
      </c>
      <c r="D341" t="s">
        <v>1025</v>
      </c>
      <c r="E341">
        <v>46</v>
      </c>
      <c r="F341" t="s">
        <v>24</v>
      </c>
      <c r="G341" t="s">
        <v>82</v>
      </c>
      <c r="H341" t="s">
        <v>293</v>
      </c>
      <c r="I341" t="s">
        <v>127</v>
      </c>
      <c r="J341" t="s">
        <v>171</v>
      </c>
      <c r="K341">
        <v>6</v>
      </c>
      <c r="L341">
        <v>76471.27</v>
      </c>
      <c r="N341">
        <v>542833.31999999995</v>
      </c>
      <c r="O341">
        <v>79755.17</v>
      </c>
      <c r="P341">
        <v>71.89</v>
      </c>
      <c r="Q341" t="s">
        <v>64</v>
      </c>
      <c r="R341">
        <v>5</v>
      </c>
      <c r="S341" t="b">
        <v>0</v>
      </c>
      <c r="T341" t="s">
        <v>39</v>
      </c>
      <c r="U341">
        <v>5</v>
      </c>
    </row>
    <row r="342" spans="1:21" x14ac:dyDescent="0.25">
      <c r="A342" t="s">
        <v>1026</v>
      </c>
      <c r="B342" s="1">
        <v>45256</v>
      </c>
      <c r="C342" t="s">
        <v>1027</v>
      </c>
      <c r="D342" t="s">
        <v>120</v>
      </c>
      <c r="E342">
        <v>37</v>
      </c>
      <c r="F342" t="s">
        <v>34</v>
      </c>
      <c r="G342" t="s">
        <v>35</v>
      </c>
      <c r="H342" t="s">
        <v>36</v>
      </c>
      <c r="I342" t="s">
        <v>62</v>
      </c>
      <c r="J342" t="s">
        <v>107</v>
      </c>
      <c r="K342">
        <v>10</v>
      </c>
      <c r="L342">
        <v>666.25</v>
      </c>
      <c r="M342">
        <v>7.0000000000000007E-2</v>
      </c>
      <c r="N342">
        <v>5098.3999999999996</v>
      </c>
      <c r="O342">
        <v>1728.64</v>
      </c>
      <c r="P342">
        <v>55.61</v>
      </c>
      <c r="Q342" t="s">
        <v>78</v>
      </c>
      <c r="R342">
        <v>3</v>
      </c>
      <c r="S342" t="b">
        <v>0</v>
      </c>
      <c r="T342" t="s">
        <v>39</v>
      </c>
      <c r="U342">
        <v>8</v>
      </c>
    </row>
    <row r="343" spans="1:21" x14ac:dyDescent="0.25">
      <c r="A343" t="s">
        <v>1028</v>
      </c>
      <c r="B343" s="1">
        <v>45630</v>
      </c>
      <c r="C343" t="s">
        <v>1029</v>
      </c>
      <c r="D343" t="s">
        <v>1030</v>
      </c>
      <c r="E343">
        <v>5</v>
      </c>
      <c r="F343" t="s">
        <v>24</v>
      </c>
      <c r="G343" t="s">
        <v>25</v>
      </c>
      <c r="H343" t="s">
        <v>69</v>
      </c>
      <c r="I343" t="s">
        <v>127</v>
      </c>
      <c r="J343" t="s">
        <v>128</v>
      </c>
      <c r="K343">
        <v>4</v>
      </c>
      <c r="L343">
        <v>51581.35</v>
      </c>
      <c r="M343">
        <v>0.38</v>
      </c>
      <c r="N343">
        <v>131067.26</v>
      </c>
      <c r="O343">
        <v>15238.43</v>
      </c>
      <c r="P343">
        <v>72.66</v>
      </c>
      <c r="Q343" t="s">
        <v>57</v>
      </c>
      <c r="R343">
        <v>4</v>
      </c>
      <c r="S343" t="b">
        <v>1</v>
      </c>
      <c r="T343" t="s">
        <v>30</v>
      </c>
      <c r="U343">
        <v>8</v>
      </c>
    </row>
    <row r="344" spans="1:21" x14ac:dyDescent="0.25">
      <c r="A344" t="s">
        <v>1031</v>
      </c>
      <c r="B344" s="2">
        <v>44778</v>
      </c>
      <c r="C344" t="s">
        <v>1032</v>
      </c>
      <c r="D344" t="s">
        <v>324</v>
      </c>
      <c r="E344">
        <v>57</v>
      </c>
      <c r="F344" t="s">
        <v>34</v>
      </c>
      <c r="G344" t="s">
        <v>82</v>
      </c>
      <c r="H344" t="s">
        <v>293</v>
      </c>
      <c r="I344" t="s">
        <v>127</v>
      </c>
      <c r="J344" t="s">
        <v>128</v>
      </c>
      <c r="K344">
        <v>1</v>
      </c>
      <c r="L344">
        <v>67980.929999999993</v>
      </c>
      <c r="N344">
        <v>96948</v>
      </c>
      <c r="O344">
        <v>11975.81</v>
      </c>
      <c r="P344">
        <v>63.26</v>
      </c>
      <c r="Q344" t="s">
        <v>64</v>
      </c>
      <c r="R344">
        <v>4</v>
      </c>
      <c r="S344" t="b">
        <v>0</v>
      </c>
      <c r="T344" t="s">
        <v>39</v>
      </c>
      <c r="U344">
        <v>9</v>
      </c>
    </row>
    <row r="345" spans="1:21" x14ac:dyDescent="0.25">
      <c r="A345" t="s">
        <v>1033</v>
      </c>
      <c r="B345" s="1">
        <v>44893</v>
      </c>
      <c r="C345" t="s">
        <v>1034</v>
      </c>
      <c r="D345" t="s">
        <v>42</v>
      </c>
      <c r="E345">
        <v>30</v>
      </c>
      <c r="F345" t="s">
        <v>24</v>
      </c>
      <c r="G345" t="s">
        <v>74</v>
      </c>
      <c r="H345" t="s">
        <v>192</v>
      </c>
      <c r="I345" t="s">
        <v>62</v>
      </c>
      <c r="J345" t="s">
        <v>266</v>
      </c>
      <c r="K345">
        <v>5</v>
      </c>
      <c r="L345">
        <v>1175.29</v>
      </c>
      <c r="M345">
        <v>0.36</v>
      </c>
      <c r="N345">
        <v>3025.64</v>
      </c>
      <c r="O345">
        <v>1294.96</v>
      </c>
      <c r="P345">
        <v>66.209999999999994</v>
      </c>
      <c r="Q345" t="s">
        <v>57</v>
      </c>
      <c r="R345">
        <v>2</v>
      </c>
      <c r="S345" t="b">
        <v>0</v>
      </c>
      <c r="T345" t="s">
        <v>39</v>
      </c>
      <c r="U345">
        <v>4</v>
      </c>
    </row>
    <row r="346" spans="1:21" x14ac:dyDescent="0.25">
      <c r="A346" t="s">
        <v>1035</v>
      </c>
      <c r="B346" s="1">
        <v>44178</v>
      </c>
      <c r="C346" t="s">
        <v>1036</v>
      </c>
      <c r="D346" t="s">
        <v>1037</v>
      </c>
      <c r="E346">
        <v>17</v>
      </c>
      <c r="F346" t="s">
        <v>24</v>
      </c>
      <c r="G346" t="s">
        <v>74</v>
      </c>
      <c r="H346" t="s">
        <v>101</v>
      </c>
      <c r="I346" t="s">
        <v>44</v>
      </c>
      <c r="J346" t="s">
        <v>45</v>
      </c>
      <c r="K346">
        <v>5</v>
      </c>
      <c r="L346">
        <v>30866.799999999999</v>
      </c>
      <c r="M346">
        <v>7.0000000000000007E-2</v>
      </c>
      <c r="N346">
        <v>87823.05</v>
      </c>
      <c r="O346">
        <v>26550.31</v>
      </c>
      <c r="P346">
        <v>38.03</v>
      </c>
      <c r="Q346" t="s">
        <v>29</v>
      </c>
      <c r="R346">
        <v>5</v>
      </c>
      <c r="S346" t="b">
        <v>0</v>
      </c>
      <c r="T346" t="s">
        <v>39</v>
      </c>
      <c r="U346">
        <v>10</v>
      </c>
    </row>
    <row r="347" spans="1:21" x14ac:dyDescent="0.25">
      <c r="A347" t="s">
        <v>1038</v>
      </c>
      <c r="B347" s="1">
        <v>44113</v>
      </c>
      <c r="C347" t="s">
        <v>1039</v>
      </c>
      <c r="D347" t="s">
        <v>1040</v>
      </c>
      <c r="E347">
        <v>48</v>
      </c>
      <c r="F347" t="s">
        <v>34</v>
      </c>
      <c r="G347" t="s">
        <v>25</v>
      </c>
      <c r="H347" t="s">
        <v>69</v>
      </c>
      <c r="I347" t="s">
        <v>37</v>
      </c>
      <c r="J347" t="s">
        <v>457</v>
      </c>
      <c r="K347">
        <v>9</v>
      </c>
      <c r="L347">
        <v>1406.56</v>
      </c>
      <c r="M347">
        <v>0.1</v>
      </c>
      <c r="N347">
        <v>8925.0499999999993</v>
      </c>
      <c r="O347">
        <v>3776.97</v>
      </c>
      <c r="P347">
        <v>39.94</v>
      </c>
      <c r="Q347" t="s">
        <v>64</v>
      </c>
      <c r="S347" t="b">
        <v>0</v>
      </c>
      <c r="T347" t="s">
        <v>39</v>
      </c>
      <c r="U347">
        <v>5</v>
      </c>
    </row>
    <row r="348" spans="1:21" x14ac:dyDescent="0.25">
      <c r="A348" t="s">
        <v>1041</v>
      </c>
      <c r="B348" s="1">
        <v>44148</v>
      </c>
      <c r="C348" t="s">
        <v>1042</v>
      </c>
      <c r="D348" t="s">
        <v>1043</v>
      </c>
      <c r="E348">
        <v>42</v>
      </c>
      <c r="F348" t="s">
        <v>68</v>
      </c>
      <c r="G348" t="s">
        <v>82</v>
      </c>
      <c r="H348" t="s">
        <v>83</v>
      </c>
      <c r="I348" t="s">
        <v>127</v>
      </c>
      <c r="J348" t="s">
        <v>128</v>
      </c>
      <c r="K348">
        <v>6</v>
      </c>
      <c r="L348">
        <v>50084.03</v>
      </c>
      <c r="M348">
        <v>0.17</v>
      </c>
      <c r="N348">
        <v>186628.87</v>
      </c>
      <c r="O348">
        <v>20981.15</v>
      </c>
      <c r="P348">
        <v>94.58</v>
      </c>
      <c r="Q348" t="s">
        <v>29</v>
      </c>
      <c r="R348">
        <v>4</v>
      </c>
      <c r="S348" t="b">
        <v>0</v>
      </c>
      <c r="T348" t="s">
        <v>84</v>
      </c>
      <c r="U348">
        <v>6</v>
      </c>
    </row>
    <row r="349" spans="1:21" x14ac:dyDescent="0.25">
      <c r="A349" t="s">
        <v>1044</v>
      </c>
      <c r="B349" s="1">
        <v>44024</v>
      </c>
      <c r="C349" t="s">
        <v>1045</v>
      </c>
      <c r="D349" t="s">
        <v>1046</v>
      </c>
      <c r="E349">
        <v>22</v>
      </c>
      <c r="F349" t="s">
        <v>34</v>
      </c>
      <c r="G349" t="s">
        <v>35</v>
      </c>
      <c r="H349" t="s">
        <v>49</v>
      </c>
      <c r="I349" t="s">
        <v>27</v>
      </c>
      <c r="J349" t="s">
        <v>56</v>
      </c>
      <c r="K349">
        <v>2</v>
      </c>
      <c r="L349">
        <v>379.2</v>
      </c>
      <c r="M349">
        <v>0.2</v>
      </c>
      <c r="N349">
        <v>658.39</v>
      </c>
      <c r="O349">
        <v>27.25</v>
      </c>
      <c r="P349">
        <v>67.650000000000006</v>
      </c>
      <c r="Q349" t="s">
        <v>78</v>
      </c>
      <c r="R349">
        <v>1</v>
      </c>
      <c r="S349" t="b">
        <v>0</v>
      </c>
      <c r="T349" t="s">
        <v>39</v>
      </c>
      <c r="U349">
        <v>7</v>
      </c>
    </row>
    <row r="350" spans="1:21" x14ac:dyDescent="0.25">
      <c r="A350" t="s">
        <v>1047</v>
      </c>
      <c r="B350" s="2">
        <v>43881</v>
      </c>
      <c r="C350" t="s">
        <v>1048</v>
      </c>
      <c r="D350" t="s">
        <v>982</v>
      </c>
      <c r="E350">
        <v>26</v>
      </c>
      <c r="F350" t="s">
        <v>68</v>
      </c>
      <c r="G350" t="s">
        <v>111</v>
      </c>
      <c r="H350" t="s">
        <v>112</v>
      </c>
      <c r="I350" t="s">
        <v>37</v>
      </c>
      <c r="J350" t="s">
        <v>102</v>
      </c>
      <c r="K350">
        <v>2</v>
      </c>
      <c r="L350">
        <v>959.97</v>
      </c>
      <c r="M350">
        <v>0.05</v>
      </c>
      <c r="N350">
        <v>1563.91</v>
      </c>
      <c r="O350">
        <v>630.51</v>
      </c>
      <c r="P350">
        <v>71.849999999999994</v>
      </c>
      <c r="Q350" t="s">
        <v>51</v>
      </c>
      <c r="R350">
        <v>4</v>
      </c>
      <c r="S350" t="b">
        <v>0</v>
      </c>
      <c r="T350" t="s">
        <v>39</v>
      </c>
      <c r="U350">
        <v>2</v>
      </c>
    </row>
    <row r="351" spans="1:21" x14ac:dyDescent="0.25">
      <c r="A351" t="s">
        <v>1049</v>
      </c>
      <c r="B351" t="s">
        <v>1050</v>
      </c>
      <c r="C351" t="s">
        <v>1051</v>
      </c>
      <c r="D351" t="s">
        <v>1052</v>
      </c>
      <c r="E351">
        <v>20</v>
      </c>
      <c r="F351" t="s">
        <v>34</v>
      </c>
      <c r="G351" t="s">
        <v>25</v>
      </c>
      <c r="H351" t="s">
        <v>55</v>
      </c>
      <c r="I351" t="s">
        <v>76</v>
      </c>
      <c r="J351" t="s">
        <v>89</v>
      </c>
      <c r="K351">
        <v>1</v>
      </c>
      <c r="L351">
        <v>1604.88</v>
      </c>
      <c r="M351">
        <v>0.22</v>
      </c>
      <c r="N351">
        <v>1620.42</v>
      </c>
      <c r="O351">
        <v>414.75</v>
      </c>
      <c r="P351">
        <v>71.08</v>
      </c>
      <c r="Q351" t="s">
        <v>29</v>
      </c>
      <c r="R351">
        <v>3</v>
      </c>
      <c r="S351" t="b">
        <v>1</v>
      </c>
      <c r="T351" t="s">
        <v>30</v>
      </c>
      <c r="U351">
        <v>4</v>
      </c>
    </row>
    <row r="352" spans="1:21" x14ac:dyDescent="0.25">
      <c r="A352" t="s">
        <v>1053</v>
      </c>
      <c r="B352" s="1">
        <v>44852</v>
      </c>
      <c r="C352" t="s">
        <v>1054</v>
      </c>
      <c r="D352" t="s">
        <v>1055</v>
      </c>
      <c r="E352">
        <v>2</v>
      </c>
      <c r="F352" t="s">
        <v>24</v>
      </c>
      <c r="G352" t="s">
        <v>74</v>
      </c>
      <c r="H352" t="s">
        <v>101</v>
      </c>
      <c r="I352" t="s">
        <v>76</v>
      </c>
      <c r="J352" t="s">
        <v>89</v>
      </c>
      <c r="K352">
        <v>5</v>
      </c>
      <c r="L352">
        <v>3077.69</v>
      </c>
      <c r="M352">
        <v>0.12</v>
      </c>
      <c r="N352">
        <v>12279.25</v>
      </c>
      <c r="O352">
        <v>4018.97</v>
      </c>
      <c r="P352">
        <v>55.38</v>
      </c>
      <c r="Q352" t="s">
        <v>78</v>
      </c>
      <c r="R352">
        <v>3</v>
      </c>
      <c r="S352" t="b">
        <v>0</v>
      </c>
      <c r="T352" t="s">
        <v>39</v>
      </c>
      <c r="U352">
        <v>8</v>
      </c>
    </row>
    <row r="353" spans="1:21" x14ac:dyDescent="0.25">
      <c r="A353" t="s">
        <v>1056</v>
      </c>
      <c r="B353" s="1">
        <v>44344</v>
      </c>
      <c r="C353" t="s">
        <v>1057</v>
      </c>
      <c r="D353" t="s">
        <v>1058</v>
      </c>
      <c r="E353">
        <v>12</v>
      </c>
      <c r="F353" t="s">
        <v>24</v>
      </c>
      <c r="G353" t="s">
        <v>25</v>
      </c>
      <c r="H353" t="s">
        <v>26</v>
      </c>
      <c r="I353" t="s">
        <v>27</v>
      </c>
      <c r="J353" t="s">
        <v>433</v>
      </c>
      <c r="K353">
        <v>10</v>
      </c>
      <c r="L353">
        <v>179.45</v>
      </c>
      <c r="M353">
        <v>0.1</v>
      </c>
      <c r="N353">
        <v>2253.34</v>
      </c>
      <c r="O353">
        <v>170.8</v>
      </c>
      <c r="P353">
        <v>35.54</v>
      </c>
      <c r="Q353" t="s">
        <v>51</v>
      </c>
      <c r="S353" t="b">
        <v>0</v>
      </c>
      <c r="T353" t="s">
        <v>39</v>
      </c>
      <c r="U353">
        <v>7</v>
      </c>
    </row>
    <row r="354" spans="1:21" x14ac:dyDescent="0.25">
      <c r="A354" t="s">
        <v>1059</v>
      </c>
      <c r="B354" s="1">
        <v>45344</v>
      </c>
      <c r="C354" t="s">
        <v>1060</v>
      </c>
      <c r="D354" t="s">
        <v>630</v>
      </c>
      <c r="E354">
        <v>25</v>
      </c>
      <c r="F354" t="s">
        <v>24</v>
      </c>
      <c r="G354" t="s">
        <v>35</v>
      </c>
      <c r="H354" t="s">
        <v>49</v>
      </c>
      <c r="I354" t="s">
        <v>76</v>
      </c>
      <c r="J354" t="s">
        <v>113</v>
      </c>
      <c r="K354">
        <v>6</v>
      </c>
      <c r="L354">
        <v>1277.6600000000001</v>
      </c>
      <c r="N354">
        <v>7425.11</v>
      </c>
      <c r="O354">
        <v>2123.71</v>
      </c>
      <c r="P354">
        <v>43.17</v>
      </c>
      <c r="Q354" t="s">
        <v>57</v>
      </c>
      <c r="R354">
        <v>1</v>
      </c>
      <c r="S354" t="b">
        <v>0</v>
      </c>
      <c r="T354" t="s">
        <v>39</v>
      </c>
      <c r="U354">
        <v>10</v>
      </c>
    </row>
    <row r="355" spans="1:21" x14ac:dyDescent="0.25">
      <c r="A355" t="s">
        <v>1061</v>
      </c>
      <c r="B355" s="1">
        <v>44717</v>
      </c>
      <c r="C355" t="s">
        <v>1062</v>
      </c>
      <c r="D355" t="s">
        <v>776</v>
      </c>
      <c r="E355">
        <v>52</v>
      </c>
      <c r="F355" t="s">
        <v>68</v>
      </c>
      <c r="G355" t="s">
        <v>35</v>
      </c>
      <c r="H355" t="s">
        <v>106</v>
      </c>
      <c r="I355" t="s">
        <v>146</v>
      </c>
      <c r="J355" t="s">
        <v>178</v>
      </c>
      <c r="K355">
        <v>10</v>
      </c>
      <c r="L355">
        <v>6308.82</v>
      </c>
      <c r="M355">
        <v>0.36</v>
      </c>
      <c r="N355">
        <v>65319.25</v>
      </c>
      <c r="O355">
        <v>13727.44</v>
      </c>
      <c r="P355">
        <v>63.87</v>
      </c>
      <c r="Q355" t="s">
        <v>57</v>
      </c>
      <c r="R355">
        <v>1</v>
      </c>
      <c r="S355" t="b">
        <v>1</v>
      </c>
      <c r="T355" t="s">
        <v>30</v>
      </c>
      <c r="U355">
        <v>7</v>
      </c>
    </row>
    <row r="356" spans="1:21" x14ac:dyDescent="0.25">
      <c r="A356" t="s">
        <v>1063</v>
      </c>
      <c r="B356" s="1">
        <v>45221</v>
      </c>
      <c r="C356" t="s">
        <v>1064</v>
      </c>
      <c r="D356" t="s">
        <v>1065</v>
      </c>
      <c r="E356">
        <v>41</v>
      </c>
      <c r="F356" t="s">
        <v>24</v>
      </c>
      <c r="G356" t="s">
        <v>74</v>
      </c>
      <c r="H356" t="s">
        <v>75</v>
      </c>
      <c r="I356" t="s">
        <v>37</v>
      </c>
      <c r="J356" t="s">
        <v>182</v>
      </c>
      <c r="K356">
        <v>10</v>
      </c>
      <c r="L356">
        <v>850.71</v>
      </c>
      <c r="M356">
        <v>0.4</v>
      </c>
      <c r="N356">
        <v>5762.75</v>
      </c>
      <c r="O356">
        <v>2735.24</v>
      </c>
      <c r="P356">
        <v>38.04</v>
      </c>
      <c r="Q356" t="s">
        <v>64</v>
      </c>
      <c r="R356">
        <v>4</v>
      </c>
      <c r="S356" t="b">
        <v>0</v>
      </c>
      <c r="T356" t="s">
        <v>39</v>
      </c>
      <c r="U356">
        <v>6</v>
      </c>
    </row>
    <row r="357" spans="1:21" x14ac:dyDescent="0.25">
      <c r="A357" t="s">
        <v>1066</v>
      </c>
      <c r="B357" s="1">
        <v>45094</v>
      </c>
      <c r="C357" t="s">
        <v>1067</v>
      </c>
      <c r="D357" t="s">
        <v>894</v>
      </c>
      <c r="E357">
        <v>26</v>
      </c>
      <c r="F357" t="s">
        <v>34</v>
      </c>
      <c r="G357" t="s">
        <v>74</v>
      </c>
      <c r="H357" t="s">
        <v>136</v>
      </c>
      <c r="I357" t="s">
        <v>27</v>
      </c>
      <c r="J357" t="s">
        <v>403</v>
      </c>
      <c r="K357">
        <v>5</v>
      </c>
      <c r="L357">
        <v>200.85</v>
      </c>
      <c r="M357">
        <v>0.36</v>
      </c>
      <c r="N357">
        <v>1116.3800000000001</v>
      </c>
      <c r="O357">
        <v>71.67</v>
      </c>
      <c r="P357">
        <v>58.1</v>
      </c>
      <c r="Q357" t="s">
        <v>51</v>
      </c>
      <c r="R357">
        <v>2</v>
      </c>
      <c r="S357" t="b">
        <v>0</v>
      </c>
      <c r="T357" t="s">
        <v>39</v>
      </c>
      <c r="U357">
        <v>1</v>
      </c>
    </row>
    <row r="358" spans="1:21" x14ac:dyDescent="0.25">
      <c r="A358" t="s">
        <v>1068</v>
      </c>
      <c r="B358" s="1">
        <v>44418</v>
      </c>
      <c r="C358" t="s">
        <v>1069</v>
      </c>
      <c r="D358" t="s">
        <v>998</v>
      </c>
      <c r="E358">
        <v>35</v>
      </c>
      <c r="F358" t="s">
        <v>336</v>
      </c>
      <c r="G358" t="s">
        <v>82</v>
      </c>
      <c r="H358" t="s">
        <v>244</v>
      </c>
      <c r="I358" t="s">
        <v>44</v>
      </c>
      <c r="J358" t="s">
        <v>45</v>
      </c>
      <c r="K358">
        <v>3</v>
      </c>
      <c r="L358">
        <v>23823.69</v>
      </c>
      <c r="M358">
        <v>0.11</v>
      </c>
      <c r="N358">
        <v>88956.71</v>
      </c>
      <c r="O358">
        <v>26211.15</v>
      </c>
      <c r="P358">
        <v>95.16</v>
      </c>
      <c r="Q358" t="s">
        <v>51</v>
      </c>
      <c r="R358">
        <v>5</v>
      </c>
      <c r="S358" t="b">
        <v>0</v>
      </c>
      <c r="T358" t="s">
        <v>39</v>
      </c>
      <c r="U358">
        <v>6</v>
      </c>
    </row>
    <row r="359" spans="1:21" x14ac:dyDescent="0.25">
      <c r="A359" t="s">
        <v>1070</v>
      </c>
      <c r="B359" s="1">
        <v>44492</v>
      </c>
      <c r="C359" t="s">
        <v>1071</v>
      </c>
      <c r="D359" t="s">
        <v>1072</v>
      </c>
      <c r="E359">
        <v>35</v>
      </c>
      <c r="F359" t="s">
        <v>24</v>
      </c>
      <c r="G359" t="s">
        <v>35</v>
      </c>
      <c r="H359" t="s">
        <v>49</v>
      </c>
      <c r="I359" t="s">
        <v>146</v>
      </c>
      <c r="J359" t="s">
        <v>161</v>
      </c>
      <c r="K359">
        <v>6</v>
      </c>
      <c r="L359">
        <v>10030.26</v>
      </c>
      <c r="M359">
        <v>0.17</v>
      </c>
      <c r="N359">
        <v>51174.21</v>
      </c>
      <c r="O359">
        <v>14093.89</v>
      </c>
      <c r="P359">
        <v>33.86</v>
      </c>
      <c r="Q359" t="s">
        <v>57</v>
      </c>
      <c r="R359">
        <v>4</v>
      </c>
      <c r="S359" t="b">
        <v>0</v>
      </c>
      <c r="T359" t="s">
        <v>39</v>
      </c>
      <c r="U359">
        <v>8</v>
      </c>
    </row>
    <row r="360" spans="1:21" x14ac:dyDescent="0.25">
      <c r="A360" t="s">
        <v>1073</v>
      </c>
      <c r="B360" s="1">
        <v>44873</v>
      </c>
      <c r="C360" t="s">
        <v>1074</v>
      </c>
      <c r="D360" t="s">
        <v>1075</v>
      </c>
      <c r="E360">
        <v>43</v>
      </c>
      <c r="F360" t="s">
        <v>34</v>
      </c>
      <c r="G360" t="s">
        <v>82</v>
      </c>
      <c r="H360" t="s">
        <v>293</v>
      </c>
      <c r="I360" t="s">
        <v>127</v>
      </c>
      <c r="J360" t="s">
        <v>171</v>
      </c>
      <c r="K360">
        <v>9</v>
      </c>
      <c r="L360">
        <v>33801.96</v>
      </c>
      <c r="M360">
        <v>0.4</v>
      </c>
      <c r="N360">
        <v>175761.72</v>
      </c>
      <c r="O360">
        <v>23971.25</v>
      </c>
      <c r="P360">
        <v>95.97</v>
      </c>
      <c r="Q360" t="s">
        <v>64</v>
      </c>
      <c r="S360" t="b">
        <v>1</v>
      </c>
      <c r="T360" t="s">
        <v>30</v>
      </c>
      <c r="U360">
        <v>7</v>
      </c>
    </row>
    <row r="361" spans="1:21" x14ac:dyDescent="0.25">
      <c r="A361" t="s">
        <v>1076</v>
      </c>
      <c r="B361" s="1">
        <v>44732</v>
      </c>
      <c r="C361" t="s">
        <v>1077</v>
      </c>
      <c r="D361" t="s">
        <v>429</v>
      </c>
      <c r="F361" t="s">
        <v>24</v>
      </c>
      <c r="G361" t="s">
        <v>111</v>
      </c>
      <c r="H361" t="s">
        <v>112</v>
      </c>
      <c r="I361" t="s">
        <v>76</v>
      </c>
      <c r="J361" t="s">
        <v>77</v>
      </c>
      <c r="K361">
        <v>4</v>
      </c>
      <c r="L361">
        <v>2288.92</v>
      </c>
      <c r="M361">
        <v>0.09</v>
      </c>
      <c r="N361">
        <v>11495.42</v>
      </c>
      <c r="O361">
        <v>3680.34</v>
      </c>
      <c r="P361">
        <v>53.41</v>
      </c>
      <c r="Q361" t="s">
        <v>64</v>
      </c>
      <c r="R361">
        <v>4</v>
      </c>
      <c r="S361" t="b">
        <v>0</v>
      </c>
      <c r="T361" t="s">
        <v>137</v>
      </c>
      <c r="U361">
        <v>8</v>
      </c>
    </row>
    <row r="362" spans="1:21" x14ac:dyDescent="0.25">
      <c r="A362" t="s">
        <v>1078</v>
      </c>
      <c r="B362" s="1">
        <v>44732</v>
      </c>
      <c r="C362" t="s">
        <v>1079</v>
      </c>
      <c r="D362" t="s">
        <v>571</v>
      </c>
      <c r="E362">
        <v>49</v>
      </c>
      <c r="F362" t="s">
        <v>34</v>
      </c>
      <c r="G362" t="s">
        <v>25</v>
      </c>
      <c r="H362" t="s">
        <v>170</v>
      </c>
      <c r="I362" t="s">
        <v>27</v>
      </c>
      <c r="J362" t="s">
        <v>453</v>
      </c>
      <c r="K362">
        <v>8</v>
      </c>
      <c r="L362">
        <v>377.69</v>
      </c>
      <c r="M362">
        <v>0.27</v>
      </c>
      <c r="N362">
        <v>3219.24</v>
      </c>
      <c r="O362">
        <v>244.77</v>
      </c>
      <c r="P362">
        <v>42.69</v>
      </c>
      <c r="Q362" t="s">
        <v>70</v>
      </c>
      <c r="R362">
        <v>1</v>
      </c>
      <c r="S362" t="b">
        <v>0</v>
      </c>
      <c r="T362" t="s">
        <v>197</v>
      </c>
      <c r="U362">
        <v>4</v>
      </c>
    </row>
    <row r="363" spans="1:21" x14ac:dyDescent="0.25">
      <c r="A363" t="s">
        <v>1080</v>
      </c>
      <c r="B363" s="1">
        <v>43918</v>
      </c>
      <c r="C363" t="s">
        <v>1081</v>
      </c>
      <c r="D363" t="s">
        <v>1065</v>
      </c>
      <c r="E363">
        <v>12</v>
      </c>
      <c r="F363" t="s">
        <v>24</v>
      </c>
      <c r="G363" t="s">
        <v>74</v>
      </c>
      <c r="H363" t="s">
        <v>75</v>
      </c>
      <c r="I363" t="s">
        <v>146</v>
      </c>
      <c r="J363" t="s">
        <v>276</v>
      </c>
      <c r="K363">
        <v>8</v>
      </c>
      <c r="L363">
        <v>10282.68</v>
      </c>
      <c r="M363">
        <v>0.11</v>
      </c>
      <c r="N363">
        <v>66340.960000000006</v>
      </c>
      <c r="O363">
        <v>13106.07</v>
      </c>
      <c r="P363">
        <v>65.44</v>
      </c>
      <c r="Q363" t="s">
        <v>57</v>
      </c>
      <c r="R363">
        <v>1</v>
      </c>
      <c r="S363" t="b">
        <v>0</v>
      </c>
      <c r="T363" t="s">
        <v>39</v>
      </c>
      <c r="U363">
        <v>3</v>
      </c>
    </row>
    <row r="364" spans="1:21" x14ac:dyDescent="0.25">
      <c r="A364" t="s">
        <v>1082</v>
      </c>
      <c r="B364" s="1">
        <v>44543</v>
      </c>
      <c r="C364" t="s">
        <v>1083</v>
      </c>
      <c r="D364" t="s">
        <v>1084</v>
      </c>
      <c r="E364">
        <v>38</v>
      </c>
      <c r="F364" t="s">
        <v>34</v>
      </c>
      <c r="G364" t="s">
        <v>111</v>
      </c>
      <c r="H364" t="s">
        <v>112</v>
      </c>
      <c r="I364" t="s">
        <v>62</v>
      </c>
      <c r="J364" t="s">
        <v>63</v>
      </c>
      <c r="K364">
        <v>7</v>
      </c>
      <c r="L364">
        <v>233.11</v>
      </c>
      <c r="M364">
        <v>0.36</v>
      </c>
      <c r="N364">
        <v>762.89</v>
      </c>
      <c r="O364">
        <v>271.36</v>
      </c>
      <c r="P364">
        <v>71.2</v>
      </c>
      <c r="Q364" t="s">
        <v>78</v>
      </c>
      <c r="S364" t="b">
        <v>0</v>
      </c>
      <c r="T364" t="s">
        <v>39</v>
      </c>
      <c r="U364">
        <v>2</v>
      </c>
    </row>
    <row r="365" spans="1:21" x14ac:dyDescent="0.25">
      <c r="A365" t="s">
        <v>1085</v>
      </c>
      <c r="B365" s="1">
        <v>44194</v>
      </c>
      <c r="C365" t="s">
        <v>1086</v>
      </c>
      <c r="D365" t="s">
        <v>1087</v>
      </c>
      <c r="E365">
        <v>48</v>
      </c>
      <c r="F365" t="s">
        <v>34</v>
      </c>
      <c r="G365" t="s">
        <v>35</v>
      </c>
      <c r="H365" t="s">
        <v>36</v>
      </c>
      <c r="I365" t="s">
        <v>146</v>
      </c>
      <c r="J365" t="s">
        <v>487</v>
      </c>
      <c r="K365">
        <v>4</v>
      </c>
      <c r="L365">
        <v>2347.62</v>
      </c>
      <c r="M365">
        <v>0.22</v>
      </c>
      <c r="N365">
        <v>5426.75</v>
      </c>
      <c r="O365">
        <v>1694.29</v>
      </c>
      <c r="P365">
        <v>36.229999999999997</v>
      </c>
      <c r="Q365" t="s">
        <v>29</v>
      </c>
      <c r="R365">
        <v>1</v>
      </c>
      <c r="S365" t="b">
        <v>0</v>
      </c>
      <c r="T365" t="s">
        <v>39</v>
      </c>
      <c r="U365">
        <v>10</v>
      </c>
    </row>
    <row r="366" spans="1:21" x14ac:dyDescent="0.25">
      <c r="A366" t="s">
        <v>1088</v>
      </c>
      <c r="B366" s="1">
        <v>45524</v>
      </c>
      <c r="C366" t="s">
        <v>1089</v>
      </c>
      <c r="D366" t="s">
        <v>557</v>
      </c>
      <c r="E366">
        <v>54</v>
      </c>
      <c r="F366" t="s">
        <v>24</v>
      </c>
      <c r="G366" t="s">
        <v>35</v>
      </c>
      <c r="H366" t="s">
        <v>43</v>
      </c>
      <c r="I366" t="s">
        <v>146</v>
      </c>
      <c r="J366" t="s">
        <v>147</v>
      </c>
      <c r="K366">
        <v>8</v>
      </c>
      <c r="L366">
        <v>8802.69</v>
      </c>
      <c r="M366">
        <v>0.36</v>
      </c>
      <c r="N366">
        <v>54768.47</v>
      </c>
      <c r="O366">
        <v>12390.55</v>
      </c>
      <c r="P366">
        <v>76.209999999999994</v>
      </c>
      <c r="Q366" t="s">
        <v>70</v>
      </c>
      <c r="R366">
        <v>5</v>
      </c>
      <c r="S366" t="b">
        <v>0</v>
      </c>
      <c r="T366" t="s">
        <v>39</v>
      </c>
    </row>
    <row r="367" spans="1:21" x14ac:dyDescent="0.25">
      <c r="A367" t="s">
        <v>1090</v>
      </c>
      <c r="B367" s="1">
        <v>44289</v>
      </c>
      <c r="C367" t="s">
        <v>1091</v>
      </c>
      <c r="D367" t="s">
        <v>1092</v>
      </c>
      <c r="E367">
        <v>24</v>
      </c>
      <c r="F367" t="s">
        <v>24</v>
      </c>
      <c r="G367" t="s">
        <v>82</v>
      </c>
      <c r="H367" t="s">
        <v>244</v>
      </c>
      <c r="I367" t="s">
        <v>76</v>
      </c>
      <c r="J367" t="s">
        <v>132</v>
      </c>
      <c r="K367">
        <v>8</v>
      </c>
      <c r="L367">
        <v>1837.46</v>
      </c>
      <c r="M367">
        <v>0.26</v>
      </c>
      <c r="N367">
        <v>13934.11</v>
      </c>
      <c r="O367">
        <v>4142.9399999999996</v>
      </c>
      <c r="P367">
        <v>81.400000000000006</v>
      </c>
      <c r="Q367" t="s">
        <v>51</v>
      </c>
      <c r="R367">
        <v>1</v>
      </c>
      <c r="S367" t="b">
        <v>0</v>
      </c>
      <c r="T367" t="s">
        <v>84</v>
      </c>
      <c r="U367">
        <v>8</v>
      </c>
    </row>
    <row r="368" spans="1:21" x14ac:dyDescent="0.25">
      <c r="A368" t="s">
        <v>1093</v>
      </c>
      <c r="B368" s="1">
        <v>44827</v>
      </c>
      <c r="C368" t="s">
        <v>1094</v>
      </c>
      <c r="D368" t="s">
        <v>956</v>
      </c>
      <c r="E368">
        <v>32</v>
      </c>
      <c r="F368" t="s">
        <v>34</v>
      </c>
      <c r="G368" t="s">
        <v>82</v>
      </c>
      <c r="H368" t="s">
        <v>126</v>
      </c>
      <c r="I368" t="s">
        <v>146</v>
      </c>
      <c r="J368" t="s">
        <v>217</v>
      </c>
      <c r="L368">
        <v>7290.72</v>
      </c>
      <c r="M368">
        <v>0</v>
      </c>
      <c r="N368">
        <v>8729.66</v>
      </c>
      <c r="O368">
        <v>2532.61</v>
      </c>
      <c r="P368">
        <v>59.36</v>
      </c>
      <c r="Q368" t="s">
        <v>51</v>
      </c>
      <c r="R368">
        <v>5</v>
      </c>
      <c r="S368" t="b">
        <v>0</v>
      </c>
      <c r="T368" t="s">
        <v>39</v>
      </c>
      <c r="U368">
        <v>2</v>
      </c>
    </row>
    <row r="369" spans="1:21" x14ac:dyDescent="0.25">
      <c r="A369" t="s">
        <v>1095</v>
      </c>
      <c r="B369" s="1">
        <v>43948</v>
      </c>
      <c r="C369" t="s">
        <v>1096</v>
      </c>
      <c r="D369" t="s">
        <v>256</v>
      </c>
      <c r="E369">
        <v>21</v>
      </c>
      <c r="F369" t="s">
        <v>68</v>
      </c>
      <c r="G369" t="s">
        <v>82</v>
      </c>
      <c r="H369" t="s">
        <v>293</v>
      </c>
      <c r="I369" t="s">
        <v>146</v>
      </c>
      <c r="J369" t="s">
        <v>161</v>
      </c>
      <c r="K369">
        <v>6</v>
      </c>
      <c r="L369">
        <v>7876.81</v>
      </c>
      <c r="M369">
        <v>0.02</v>
      </c>
      <c r="N369">
        <v>58868.95</v>
      </c>
      <c r="O369">
        <v>12406.43</v>
      </c>
      <c r="P369">
        <v>62.09</v>
      </c>
      <c r="Q369" t="s">
        <v>29</v>
      </c>
      <c r="R369">
        <v>4</v>
      </c>
      <c r="S369" t="b">
        <v>0</v>
      </c>
      <c r="T369" t="s">
        <v>137</v>
      </c>
      <c r="U369">
        <v>3</v>
      </c>
    </row>
    <row r="370" spans="1:21" x14ac:dyDescent="0.25">
      <c r="A370" t="s">
        <v>1097</v>
      </c>
      <c r="B370" s="1">
        <v>44591</v>
      </c>
      <c r="C370" t="s">
        <v>1098</v>
      </c>
      <c r="D370" t="s">
        <v>1099</v>
      </c>
      <c r="E370">
        <v>28</v>
      </c>
      <c r="F370" t="s">
        <v>68</v>
      </c>
      <c r="G370" t="s">
        <v>74</v>
      </c>
      <c r="H370" t="s">
        <v>192</v>
      </c>
      <c r="I370" t="s">
        <v>62</v>
      </c>
      <c r="J370" t="s">
        <v>151</v>
      </c>
      <c r="K370">
        <v>4</v>
      </c>
      <c r="L370">
        <v>1134.8900000000001</v>
      </c>
      <c r="M370">
        <v>0.05</v>
      </c>
      <c r="N370">
        <v>3201.22</v>
      </c>
      <c r="O370">
        <v>939.71</v>
      </c>
      <c r="P370">
        <v>68.97</v>
      </c>
      <c r="Q370" t="s">
        <v>57</v>
      </c>
      <c r="R370">
        <v>4</v>
      </c>
      <c r="S370" t="b">
        <v>0</v>
      </c>
      <c r="T370" t="s">
        <v>39</v>
      </c>
      <c r="U370">
        <v>2</v>
      </c>
    </row>
    <row r="371" spans="1:21" x14ac:dyDescent="0.25">
      <c r="A371" t="s">
        <v>1100</v>
      </c>
      <c r="B371" s="2">
        <v>44682</v>
      </c>
      <c r="C371" t="s">
        <v>1101</v>
      </c>
      <c r="D371" t="s">
        <v>247</v>
      </c>
      <c r="E371">
        <v>41</v>
      </c>
      <c r="F371" t="s">
        <v>34</v>
      </c>
      <c r="G371" t="s">
        <v>111</v>
      </c>
      <c r="H371" t="s">
        <v>112</v>
      </c>
      <c r="I371" t="s">
        <v>76</v>
      </c>
      <c r="J371" t="s">
        <v>207</v>
      </c>
      <c r="K371">
        <v>9</v>
      </c>
      <c r="L371">
        <v>3373.39</v>
      </c>
      <c r="M371">
        <v>0.02</v>
      </c>
      <c r="N371">
        <v>45729.43</v>
      </c>
      <c r="O371">
        <v>18565.86</v>
      </c>
      <c r="P371">
        <v>73.180000000000007</v>
      </c>
      <c r="Q371" t="s">
        <v>64</v>
      </c>
      <c r="R371">
        <v>2</v>
      </c>
      <c r="S371" t="b">
        <v>0</v>
      </c>
      <c r="T371" t="s">
        <v>39</v>
      </c>
      <c r="U371">
        <v>4</v>
      </c>
    </row>
    <row r="372" spans="1:21" x14ac:dyDescent="0.25">
      <c r="A372" t="s">
        <v>1102</v>
      </c>
      <c r="B372" s="1">
        <v>45021</v>
      </c>
      <c r="C372" t="s">
        <v>1103</v>
      </c>
      <c r="D372" t="s">
        <v>1104</v>
      </c>
      <c r="E372">
        <v>41</v>
      </c>
      <c r="F372" t="s">
        <v>68</v>
      </c>
      <c r="G372" t="s">
        <v>35</v>
      </c>
      <c r="H372" t="s">
        <v>43</v>
      </c>
      <c r="I372" t="s">
        <v>27</v>
      </c>
      <c r="J372" t="s">
        <v>433</v>
      </c>
      <c r="K372">
        <v>9</v>
      </c>
      <c r="L372">
        <v>467.6</v>
      </c>
      <c r="M372">
        <v>0.02</v>
      </c>
      <c r="N372">
        <v>5992.24</v>
      </c>
      <c r="O372">
        <v>654.29</v>
      </c>
      <c r="P372">
        <v>37.130000000000003</v>
      </c>
      <c r="Q372" t="s">
        <v>51</v>
      </c>
      <c r="R372">
        <v>4</v>
      </c>
      <c r="S372" t="b">
        <v>0</v>
      </c>
      <c r="T372" t="s">
        <v>39</v>
      </c>
      <c r="U372">
        <v>7</v>
      </c>
    </row>
    <row r="373" spans="1:21" x14ac:dyDescent="0.25">
      <c r="A373" t="s">
        <v>1105</v>
      </c>
      <c r="B373" s="1">
        <v>44088</v>
      </c>
      <c r="C373" t="s">
        <v>1106</v>
      </c>
      <c r="D373" t="s">
        <v>1107</v>
      </c>
      <c r="E373">
        <v>32</v>
      </c>
      <c r="F373" t="s">
        <v>24</v>
      </c>
      <c r="G373" t="s">
        <v>82</v>
      </c>
      <c r="H373" t="s">
        <v>126</v>
      </c>
      <c r="I373" t="s">
        <v>44</v>
      </c>
      <c r="J373" t="s">
        <v>186</v>
      </c>
      <c r="K373">
        <v>7</v>
      </c>
      <c r="L373">
        <v>5932.53</v>
      </c>
      <c r="M373">
        <v>0.39</v>
      </c>
      <c r="N373">
        <v>23093.119999999999</v>
      </c>
      <c r="O373">
        <v>8164.97</v>
      </c>
      <c r="P373">
        <v>84.41</v>
      </c>
      <c r="Q373" t="s">
        <v>78</v>
      </c>
      <c r="R373">
        <v>3</v>
      </c>
      <c r="S373" t="b">
        <v>0</v>
      </c>
      <c r="T373" t="s">
        <v>39</v>
      </c>
      <c r="U373">
        <v>1</v>
      </c>
    </row>
    <row r="374" spans="1:21" x14ac:dyDescent="0.25">
      <c r="A374" t="s">
        <v>1108</v>
      </c>
      <c r="B374" s="1">
        <v>45511</v>
      </c>
      <c r="C374" t="s">
        <v>1109</v>
      </c>
      <c r="D374" t="s">
        <v>732</v>
      </c>
      <c r="E374">
        <v>54</v>
      </c>
      <c r="F374" t="s">
        <v>24</v>
      </c>
      <c r="G374" t="s">
        <v>35</v>
      </c>
      <c r="H374" t="s">
        <v>106</v>
      </c>
      <c r="I374" t="s">
        <v>76</v>
      </c>
      <c r="J374" t="s">
        <v>207</v>
      </c>
      <c r="L374">
        <v>545.99</v>
      </c>
      <c r="M374">
        <v>0.34</v>
      </c>
      <c r="N374">
        <v>578.97</v>
      </c>
      <c r="O374">
        <v>183.45</v>
      </c>
      <c r="P374">
        <v>68.2</v>
      </c>
      <c r="Q374" t="s">
        <v>70</v>
      </c>
      <c r="R374">
        <v>1</v>
      </c>
      <c r="S374" t="b">
        <v>0</v>
      </c>
      <c r="T374" t="s">
        <v>39</v>
      </c>
      <c r="U374">
        <v>9</v>
      </c>
    </row>
    <row r="375" spans="1:21" x14ac:dyDescent="0.25">
      <c r="A375" t="s">
        <v>1110</v>
      </c>
      <c r="B375" s="1">
        <v>44871</v>
      </c>
      <c r="C375" t="s">
        <v>1111</v>
      </c>
      <c r="D375" t="s">
        <v>364</v>
      </c>
      <c r="E375">
        <v>31</v>
      </c>
      <c r="F375" t="s">
        <v>24</v>
      </c>
      <c r="G375" t="s">
        <v>74</v>
      </c>
      <c r="H375" t="s">
        <v>136</v>
      </c>
      <c r="I375" t="s">
        <v>27</v>
      </c>
      <c r="J375" t="s">
        <v>433</v>
      </c>
      <c r="K375">
        <v>8</v>
      </c>
      <c r="L375">
        <v>163.97</v>
      </c>
      <c r="M375">
        <v>0.16</v>
      </c>
      <c r="N375">
        <v>1055.3399999999999</v>
      </c>
      <c r="O375">
        <v>91.59</v>
      </c>
      <c r="P375">
        <v>24.74</v>
      </c>
      <c r="Q375" t="s">
        <v>29</v>
      </c>
      <c r="R375">
        <v>4</v>
      </c>
      <c r="S375" t="b">
        <v>0</v>
      </c>
      <c r="T375" t="s">
        <v>137</v>
      </c>
      <c r="U375">
        <v>8</v>
      </c>
    </row>
    <row r="376" spans="1:21" x14ac:dyDescent="0.25">
      <c r="A376" t="s">
        <v>1112</v>
      </c>
      <c r="B376" s="1">
        <v>44963</v>
      </c>
      <c r="C376" t="s">
        <v>1113</v>
      </c>
      <c r="D376" t="s">
        <v>574</v>
      </c>
      <c r="E376">
        <v>39</v>
      </c>
      <c r="F376" t="s">
        <v>34</v>
      </c>
      <c r="G376" t="s">
        <v>111</v>
      </c>
      <c r="H376" t="s">
        <v>112</v>
      </c>
      <c r="I376" t="s">
        <v>62</v>
      </c>
      <c r="J376" t="s">
        <v>63</v>
      </c>
      <c r="K376">
        <v>10</v>
      </c>
      <c r="L376">
        <v>947.87</v>
      </c>
      <c r="M376">
        <v>0.24</v>
      </c>
      <c r="N376">
        <v>7234.13</v>
      </c>
      <c r="O376">
        <v>3527.5</v>
      </c>
      <c r="P376">
        <v>84.4</v>
      </c>
      <c r="Q376" t="s">
        <v>70</v>
      </c>
      <c r="R376">
        <v>4</v>
      </c>
      <c r="S376" t="b">
        <v>0</v>
      </c>
      <c r="T376" t="s">
        <v>39</v>
      </c>
      <c r="U376">
        <v>4</v>
      </c>
    </row>
    <row r="377" spans="1:21" x14ac:dyDescent="0.25">
      <c r="A377" t="s">
        <v>1114</v>
      </c>
      <c r="B377" s="1">
        <v>44243</v>
      </c>
      <c r="C377" t="s">
        <v>1115</v>
      </c>
      <c r="D377" t="s">
        <v>1116</v>
      </c>
      <c r="E377">
        <v>36</v>
      </c>
      <c r="F377" t="s">
        <v>24</v>
      </c>
      <c r="G377" t="s">
        <v>74</v>
      </c>
      <c r="H377" t="s">
        <v>75</v>
      </c>
      <c r="I377" t="s">
        <v>127</v>
      </c>
      <c r="J377" t="s">
        <v>308</v>
      </c>
      <c r="K377">
        <v>3</v>
      </c>
      <c r="L377">
        <v>48921.59</v>
      </c>
      <c r="M377">
        <v>0.19</v>
      </c>
      <c r="N377">
        <v>107608.01</v>
      </c>
      <c r="O377">
        <v>16935.060000000001</v>
      </c>
      <c r="P377">
        <v>46.65</v>
      </c>
      <c r="Q377" t="s">
        <v>70</v>
      </c>
      <c r="R377">
        <v>1</v>
      </c>
      <c r="S377" t="b">
        <v>0</v>
      </c>
      <c r="T377" t="s">
        <v>39</v>
      </c>
      <c r="U377">
        <v>3</v>
      </c>
    </row>
    <row r="378" spans="1:21" x14ac:dyDescent="0.25">
      <c r="A378" t="s">
        <v>1117</v>
      </c>
      <c r="B378" s="1">
        <v>45002</v>
      </c>
      <c r="C378" t="s">
        <v>1118</v>
      </c>
      <c r="D378" t="s">
        <v>810</v>
      </c>
      <c r="E378">
        <v>41</v>
      </c>
      <c r="F378" t="s">
        <v>68</v>
      </c>
      <c r="G378" t="s">
        <v>35</v>
      </c>
      <c r="H378" t="s">
        <v>43</v>
      </c>
      <c r="I378" t="s">
        <v>37</v>
      </c>
      <c r="J378" t="s">
        <v>457</v>
      </c>
      <c r="K378">
        <v>2</v>
      </c>
      <c r="L378">
        <v>888.49</v>
      </c>
      <c r="M378">
        <v>0.08</v>
      </c>
      <c r="N378">
        <v>2115.7399999999998</v>
      </c>
      <c r="O378">
        <v>795.3</v>
      </c>
      <c r="P378">
        <v>42.25</v>
      </c>
      <c r="Q378" t="s">
        <v>29</v>
      </c>
      <c r="R378">
        <v>1</v>
      </c>
      <c r="S378" t="b">
        <v>0</v>
      </c>
      <c r="T378" t="s">
        <v>58</v>
      </c>
      <c r="U378">
        <v>8</v>
      </c>
    </row>
    <row r="379" spans="1:21" x14ac:dyDescent="0.25">
      <c r="A379" t="s">
        <v>1119</v>
      </c>
      <c r="B379" s="1">
        <v>44516</v>
      </c>
      <c r="C379" t="s">
        <v>1120</v>
      </c>
      <c r="D379" t="s">
        <v>644</v>
      </c>
      <c r="F379" t="s">
        <v>24</v>
      </c>
      <c r="G379" t="s">
        <v>74</v>
      </c>
      <c r="H379" t="s">
        <v>75</v>
      </c>
      <c r="I379" t="s">
        <v>27</v>
      </c>
      <c r="J379" t="s">
        <v>403</v>
      </c>
      <c r="K379">
        <v>1</v>
      </c>
      <c r="L379">
        <v>148.49</v>
      </c>
      <c r="M379">
        <v>0.12</v>
      </c>
      <c r="N379">
        <v>100.14</v>
      </c>
      <c r="O379">
        <v>7.46</v>
      </c>
      <c r="P379">
        <v>70.77</v>
      </c>
      <c r="Q379" t="s">
        <v>70</v>
      </c>
      <c r="R379">
        <v>1</v>
      </c>
      <c r="S379" t="b">
        <v>0</v>
      </c>
      <c r="T379" t="s">
        <v>39</v>
      </c>
      <c r="U379">
        <v>9</v>
      </c>
    </row>
    <row r="380" spans="1:21" x14ac:dyDescent="0.25">
      <c r="A380" t="s">
        <v>1121</v>
      </c>
      <c r="B380" s="1">
        <v>44098</v>
      </c>
      <c r="C380" t="s">
        <v>1122</v>
      </c>
      <c r="D380" t="s">
        <v>1116</v>
      </c>
      <c r="E380">
        <v>55</v>
      </c>
      <c r="F380" t="s">
        <v>68</v>
      </c>
      <c r="G380" t="s">
        <v>35</v>
      </c>
      <c r="H380" t="s">
        <v>43</v>
      </c>
      <c r="I380" t="s">
        <v>127</v>
      </c>
      <c r="J380" t="s">
        <v>128</v>
      </c>
      <c r="K380">
        <v>1</v>
      </c>
      <c r="L380">
        <v>38379.550000000003</v>
      </c>
      <c r="M380">
        <v>0.18</v>
      </c>
      <c r="N380">
        <v>33725.89</v>
      </c>
      <c r="O380">
        <v>4708.0600000000004</v>
      </c>
      <c r="P380">
        <v>49.85</v>
      </c>
      <c r="Q380" t="s">
        <v>51</v>
      </c>
      <c r="R380">
        <v>2</v>
      </c>
      <c r="S380" t="b">
        <v>0</v>
      </c>
      <c r="T380" t="s">
        <v>39</v>
      </c>
    </row>
    <row r="381" spans="1:21" x14ac:dyDescent="0.25">
      <c r="A381" t="s">
        <v>1123</v>
      </c>
      <c r="B381" s="1">
        <v>45626</v>
      </c>
      <c r="C381" t="s">
        <v>1124</v>
      </c>
      <c r="D381" t="s">
        <v>552</v>
      </c>
      <c r="E381">
        <v>30</v>
      </c>
      <c r="F381" t="s">
        <v>68</v>
      </c>
      <c r="G381" t="s">
        <v>111</v>
      </c>
      <c r="H381" t="s">
        <v>141</v>
      </c>
      <c r="I381" t="s">
        <v>62</v>
      </c>
      <c r="J381" t="s">
        <v>63</v>
      </c>
      <c r="K381">
        <v>10</v>
      </c>
      <c r="L381">
        <v>1308.6300000000001</v>
      </c>
      <c r="M381">
        <v>0.39</v>
      </c>
      <c r="N381">
        <v>8038.79</v>
      </c>
      <c r="O381">
        <v>3691.88</v>
      </c>
      <c r="P381">
        <v>59.74</v>
      </c>
      <c r="Q381" t="s">
        <v>51</v>
      </c>
      <c r="R381">
        <v>5</v>
      </c>
      <c r="S381" t="b">
        <v>0</v>
      </c>
      <c r="T381" t="s">
        <v>39</v>
      </c>
      <c r="U381">
        <v>9</v>
      </c>
    </row>
    <row r="382" spans="1:21" x14ac:dyDescent="0.25">
      <c r="A382" t="s">
        <v>1125</v>
      </c>
      <c r="B382" s="1">
        <v>44411</v>
      </c>
      <c r="C382" t="s">
        <v>1126</v>
      </c>
      <c r="D382" t="s">
        <v>1127</v>
      </c>
      <c r="E382">
        <v>24</v>
      </c>
      <c r="F382" t="s">
        <v>24</v>
      </c>
      <c r="G382" t="s">
        <v>82</v>
      </c>
      <c r="H382" t="s">
        <v>244</v>
      </c>
      <c r="I382" t="s">
        <v>146</v>
      </c>
      <c r="J382" t="s">
        <v>276</v>
      </c>
      <c r="K382">
        <v>2</v>
      </c>
      <c r="L382">
        <v>8857.58</v>
      </c>
      <c r="M382">
        <v>0.05</v>
      </c>
      <c r="N382">
        <v>21239.19</v>
      </c>
      <c r="O382">
        <v>3446.13</v>
      </c>
      <c r="P382">
        <v>90.64</v>
      </c>
      <c r="Q382" t="s">
        <v>57</v>
      </c>
      <c r="S382" t="b">
        <v>1</v>
      </c>
      <c r="T382" t="s">
        <v>30</v>
      </c>
      <c r="U382">
        <v>8</v>
      </c>
    </row>
    <row r="383" spans="1:21" x14ac:dyDescent="0.25">
      <c r="A383" t="s">
        <v>1128</v>
      </c>
      <c r="B383" s="1">
        <v>44711</v>
      </c>
      <c r="C383" t="s">
        <v>1129</v>
      </c>
      <c r="D383" t="s">
        <v>725</v>
      </c>
      <c r="E383">
        <v>38</v>
      </c>
      <c r="F383" t="s">
        <v>24</v>
      </c>
      <c r="G383" t="s">
        <v>111</v>
      </c>
      <c r="H383" t="s">
        <v>141</v>
      </c>
      <c r="I383" t="s">
        <v>146</v>
      </c>
      <c r="J383" t="s">
        <v>217</v>
      </c>
      <c r="K383">
        <v>10</v>
      </c>
      <c r="L383">
        <v>2313.34</v>
      </c>
      <c r="M383">
        <v>7.0000000000000007E-2</v>
      </c>
      <c r="N383">
        <v>26178.67</v>
      </c>
      <c r="O383">
        <v>6071.72</v>
      </c>
      <c r="P383">
        <v>54.61</v>
      </c>
      <c r="Q383" t="s">
        <v>29</v>
      </c>
      <c r="R383">
        <v>1</v>
      </c>
      <c r="S383" t="b">
        <v>1</v>
      </c>
      <c r="T383" t="s">
        <v>30</v>
      </c>
      <c r="U383">
        <v>3</v>
      </c>
    </row>
    <row r="384" spans="1:21" x14ac:dyDescent="0.25">
      <c r="A384" t="s">
        <v>1130</v>
      </c>
      <c r="B384" s="1">
        <v>44998</v>
      </c>
      <c r="C384" t="s">
        <v>1131</v>
      </c>
      <c r="D384" t="s">
        <v>574</v>
      </c>
      <c r="E384">
        <v>25</v>
      </c>
      <c r="F384" t="s">
        <v>530</v>
      </c>
      <c r="G384" t="s">
        <v>111</v>
      </c>
      <c r="H384" t="s">
        <v>330</v>
      </c>
      <c r="I384" t="s">
        <v>146</v>
      </c>
      <c r="J384" t="s">
        <v>276</v>
      </c>
      <c r="K384">
        <v>4</v>
      </c>
      <c r="L384">
        <v>7081.6</v>
      </c>
      <c r="M384">
        <v>0.31</v>
      </c>
      <c r="N384">
        <v>25039.19</v>
      </c>
      <c r="O384">
        <v>6611.41</v>
      </c>
      <c r="P384">
        <v>89.06</v>
      </c>
      <c r="Q384" t="s">
        <v>29</v>
      </c>
      <c r="S384" t="b">
        <v>1</v>
      </c>
      <c r="T384" t="s">
        <v>30</v>
      </c>
      <c r="U384">
        <v>10</v>
      </c>
    </row>
    <row r="385" spans="1:21" x14ac:dyDescent="0.25">
      <c r="A385" t="s">
        <v>1132</v>
      </c>
      <c r="B385" s="1">
        <v>44786</v>
      </c>
      <c r="C385" t="s">
        <v>1133</v>
      </c>
      <c r="D385" t="s">
        <v>911</v>
      </c>
      <c r="E385">
        <v>21</v>
      </c>
      <c r="F385" t="s">
        <v>466</v>
      </c>
      <c r="G385" t="s">
        <v>74</v>
      </c>
      <c r="H385" t="s">
        <v>192</v>
      </c>
      <c r="I385" t="s">
        <v>76</v>
      </c>
      <c r="J385" t="s">
        <v>207</v>
      </c>
      <c r="K385">
        <v>8</v>
      </c>
      <c r="L385">
        <v>3588.17</v>
      </c>
      <c r="M385">
        <v>0.24</v>
      </c>
      <c r="N385">
        <v>31618.79</v>
      </c>
      <c r="O385">
        <v>13674.74</v>
      </c>
      <c r="P385">
        <v>86.78</v>
      </c>
      <c r="Q385" t="s">
        <v>51</v>
      </c>
      <c r="R385">
        <v>1</v>
      </c>
      <c r="S385" t="b">
        <v>0</v>
      </c>
      <c r="T385" t="s">
        <v>39</v>
      </c>
      <c r="U385">
        <v>7</v>
      </c>
    </row>
    <row r="386" spans="1:21" x14ac:dyDescent="0.25">
      <c r="A386" t="s">
        <v>1134</v>
      </c>
      <c r="B386" s="1">
        <v>45503</v>
      </c>
      <c r="C386" t="s">
        <v>1135</v>
      </c>
      <c r="D386" t="s">
        <v>1136</v>
      </c>
      <c r="E386">
        <v>19</v>
      </c>
      <c r="F386" t="s">
        <v>24</v>
      </c>
      <c r="G386" t="s">
        <v>35</v>
      </c>
      <c r="H386" t="s">
        <v>106</v>
      </c>
      <c r="I386" t="s">
        <v>76</v>
      </c>
      <c r="J386" t="s">
        <v>89</v>
      </c>
      <c r="K386">
        <v>4</v>
      </c>
      <c r="L386">
        <v>2461.65</v>
      </c>
      <c r="M386">
        <v>0.33</v>
      </c>
      <c r="N386">
        <v>9963.8700000000008</v>
      </c>
      <c r="O386">
        <v>2386.31</v>
      </c>
      <c r="P386">
        <v>85.19</v>
      </c>
      <c r="Q386" t="s">
        <v>57</v>
      </c>
      <c r="R386">
        <v>4</v>
      </c>
      <c r="S386" t="b">
        <v>0</v>
      </c>
      <c r="T386" t="s">
        <v>39</v>
      </c>
      <c r="U386">
        <v>1</v>
      </c>
    </row>
    <row r="387" spans="1:21" x14ac:dyDescent="0.25">
      <c r="A387" t="s">
        <v>1137</v>
      </c>
      <c r="B387" s="1">
        <v>44118</v>
      </c>
      <c r="C387" t="s">
        <v>1138</v>
      </c>
      <c r="D387" t="s">
        <v>1139</v>
      </c>
      <c r="E387">
        <v>34</v>
      </c>
      <c r="F387" t="s">
        <v>24</v>
      </c>
      <c r="G387" t="s">
        <v>25</v>
      </c>
      <c r="H387" t="s">
        <v>69</v>
      </c>
      <c r="I387" t="s">
        <v>44</v>
      </c>
      <c r="J387" t="s">
        <v>50</v>
      </c>
      <c r="K387">
        <v>4</v>
      </c>
      <c r="L387">
        <v>22879.02</v>
      </c>
      <c r="M387">
        <v>0.1</v>
      </c>
      <c r="N387">
        <v>63905.82</v>
      </c>
      <c r="O387">
        <v>18612.63</v>
      </c>
      <c r="P387">
        <v>53.94</v>
      </c>
      <c r="Q387" t="s">
        <v>64</v>
      </c>
      <c r="R387">
        <v>1</v>
      </c>
      <c r="S387" t="b">
        <v>0</v>
      </c>
      <c r="T387" t="s">
        <v>84</v>
      </c>
      <c r="U387">
        <v>6</v>
      </c>
    </row>
    <row r="388" spans="1:21" x14ac:dyDescent="0.25">
      <c r="A388" t="s">
        <v>1140</v>
      </c>
      <c r="B388" s="1">
        <v>45095</v>
      </c>
      <c r="C388" t="s">
        <v>1141</v>
      </c>
      <c r="D388" t="s">
        <v>421</v>
      </c>
      <c r="E388">
        <v>15</v>
      </c>
      <c r="F388" t="s">
        <v>34</v>
      </c>
      <c r="G388" t="s">
        <v>74</v>
      </c>
      <c r="H388" t="s">
        <v>101</v>
      </c>
      <c r="I388" t="s">
        <v>62</v>
      </c>
      <c r="J388" t="s">
        <v>107</v>
      </c>
      <c r="K388">
        <v>9</v>
      </c>
      <c r="L388">
        <v>916.14</v>
      </c>
      <c r="M388">
        <v>0.36</v>
      </c>
      <c r="N388">
        <v>8220.0400000000009</v>
      </c>
      <c r="O388">
        <v>2666.27</v>
      </c>
      <c r="P388">
        <v>63.91</v>
      </c>
      <c r="Q388" t="s">
        <v>64</v>
      </c>
      <c r="R388">
        <v>4</v>
      </c>
      <c r="S388" t="b">
        <v>0</v>
      </c>
      <c r="T388" t="s">
        <v>84</v>
      </c>
      <c r="U388">
        <v>7</v>
      </c>
    </row>
    <row r="389" spans="1:21" x14ac:dyDescent="0.25">
      <c r="A389" t="s">
        <v>1142</v>
      </c>
      <c r="B389" s="1">
        <v>44468</v>
      </c>
      <c r="C389" t="s">
        <v>1143</v>
      </c>
      <c r="D389" t="s">
        <v>286</v>
      </c>
      <c r="E389">
        <v>32</v>
      </c>
      <c r="F389" t="s">
        <v>24</v>
      </c>
      <c r="G389" t="s">
        <v>111</v>
      </c>
      <c r="H389" t="s">
        <v>121</v>
      </c>
      <c r="I389" t="s">
        <v>44</v>
      </c>
      <c r="J389" t="s">
        <v>45</v>
      </c>
      <c r="K389">
        <v>6</v>
      </c>
      <c r="L389">
        <v>3717.72</v>
      </c>
      <c r="M389">
        <v>0.22</v>
      </c>
      <c r="N389">
        <v>17177.150000000001</v>
      </c>
      <c r="O389">
        <v>4949.58</v>
      </c>
      <c r="P389">
        <v>62.81</v>
      </c>
      <c r="Q389" t="s">
        <v>57</v>
      </c>
      <c r="R389">
        <v>2</v>
      </c>
      <c r="S389" t="b">
        <v>0</v>
      </c>
      <c r="T389" t="s">
        <v>39</v>
      </c>
      <c r="U389">
        <v>3</v>
      </c>
    </row>
    <row r="390" spans="1:21" x14ac:dyDescent="0.25">
      <c r="A390" t="s">
        <v>1144</v>
      </c>
      <c r="B390" s="1">
        <v>45180</v>
      </c>
      <c r="C390" t="s">
        <v>1145</v>
      </c>
      <c r="D390" t="s">
        <v>989</v>
      </c>
      <c r="E390">
        <v>42</v>
      </c>
      <c r="F390" t="s">
        <v>24</v>
      </c>
      <c r="G390" t="s">
        <v>111</v>
      </c>
      <c r="H390" t="s">
        <v>121</v>
      </c>
      <c r="I390" t="s">
        <v>146</v>
      </c>
      <c r="J390" t="s">
        <v>178</v>
      </c>
      <c r="K390">
        <v>7</v>
      </c>
      <c r="L390">
        <v>7005.09</v>
      </c>
      <c r="N390">
        <v>55004.13</v>
      </c>
      <c r="O390">
        <v>13825.48</v>
      </c>
      <c r="P390">
        <v>39.04</v>
      </c>
      <c r="Q390" t="s">
        <v>57</v>
      </c>
      <c r="R390">
        <v>3</v>
      </c>
      <c r="S390" t="b">
        <v>0</v>
      </c>
      <c r="T390" t="s">
        <v>39</v>
      </c>
      <c r="U390">
        <v>3</v>
      </c>
    </row>
    <row r="391" spans="1:21" x14ac:dyDescent="0.25">
      <c r="A391" t="s">
        <v>1146</v>
      </c>
      <c r="B391" s="1">
        <v>43941</v>
      </c>
      <c r="C391" t="s">
        <v>1147</v>
      </c>
      <c r="D391" t="s">
        <v>1104</v>
      </c>
      <c r="E391">
        <v>26</v>
      </c>
      <c r="F391" t="s">
        <v>34</v>
      </c>
      <c r="G391" t="s">
        <v>74</v>
      </c>
      <c r="H391" t="s">
        <v>101</v>
      </c>
      <c r="I391" t="s">
        <v>44</v>
      </c>
      <c r="J391" t="s">
        <v>45</v>
      </c>
      <c r="K391">
        <v>1</v>
      </c>
      <c r="L391">
        <v>6470.7</v>
      </c>
      <c r="M391">
        <v>0.34</v>
      </c>
      <c r="N391">
        <v>4394.74</v>
      </c>
      <c r="O391">
        <v>1235.03</v>
      </c>
      <c r="P391">
        <v>66.87</v>
      </c>
      <c r="Q391" t="s">
        <v>57</v>
      </c>
      <c r="R391">
        <v>4</v>
      </c>
      <c r="S391" t="b">
        <v>0</v>
      </c>
      <c r="T391" t="s">
        <v>39</v>
      </c>
      <c r="U391">
        <v>7</v>
      </c>
    </row>
    <row r="392" spans="1:21" x14ac:dyDescent="0.25">
      <c r="A392" t="s">
        <v>1148</v>
      </c>
      <c r="B392" s="1">
        <v>45131</v>
      </c>
      <c r="C392" t="s">
        <v>1149</v>
      </c>
      <c r="D392" t="s">
        <v>1150</v>
      </c>
      <c r="E392">
        <v>38</v>
      </c>
      <c r="F392" t="s">
        <v>377</v>
      </c>
      <c r="G392" t="s">
        <v>25</v>
      </c>
      <c r="H392" t="s">
        <v>26</v>
      </c>
      <c r="I392" t="s">
        <v>62</v>
      </c>
      <c r="J392" t="s">
        <v>107</v>
      </c>
      <c r="K392">
        <v>10</v>
      </c>
      <c r="L392">
        <v>680.67</v>
      </c>
      <c r="M392">
        <v>0.28000000000000003</v>
      </c>
      <c r="N392">
        <v>7920.13</v>
      </c>
      <c r="O392">
        <v>4381.82</v>
      </c>
      <c r="P392">
        <v>60.91</v>
      </c>
      <c r="Q392" t="s">
        <v>70</v>
      </c>
      <c r="S392" t="b">
        <v>0</v>
      </c>
      <c r="T392" t="s">
        <v>39</v>
      </c>
      <c r="U392">
        <v>4</v>
      </c>
    </row>
    <row r="393" spans="1:21" x14ac:dyDescent="0.25">
      <c r="A393" t="s">
        <v>1151</v>
      </c>
      <c r="B393" s="1">
        <v>44464</v>
      </c>
      <c r="C393" t="s">
        <v>1152</v>
      </c>
      <c r="D393" t="s">
        <v>1055</v>
      </c>
      <c r="E393">
        <v>38</v>
      </c>
      <c r="F393" t="s">
        <v>437</v>
      </c>
      <c r="G393" t="s">
        <v>25</v>
      </c>
      <c r="H393" t="s">
        <v>26</v>
      </c>
      <c r="I393" t="s">
        <v>37</v>
      </c>
      <c r="J393" t="s">
        <v>231</v>
      </c>
      <c r="K393">
        <v>2</v>
      </c>
      <c r="L393">
        <v>1348.14</v>
      </c>
      <c r="M393">
        <v>0.25</v>
      </c>
      <c r="N393">
        <v>2363.6999999999998</v>
      </c>
      <c r="O393">
        <v>904.82</v>
      </c>
      <c r="P393">
        <v>48.59</v>
      </c>
      <c r="Q393" t="s">
        <v>78</v>
      </c>
      <c r="R393">
        <v>2</v>
      </c>
      <c r="S393" t="b">
        <v>0</v>
      </c>
      <c r="T393" t="s">
        <v>39</v>
      </c>
      <c r="U393">
        <v>5</v>
      </c>
    </row>
    <row r="394" spans="1:21" x14ac:dyDescent="0.25">
      <c r="A394" t="s">
        <v>1153</v>
      </c>
      <c r="B394" s="1">
        <v>44836</v>
      </c>
      <c r="C394" t="s">
        <v>1154</v>
      </c>
      <c r="D394" t="s">
        <v>509</v>
      </c>
      <c r="F394" t="s">
        <v>68</v>
      </c>
      <c r="G394" t="s">
        <v>111</v>
      </c>
      <c r="H394" t="s">
        <v>121</v>
      </c>
      <c r="I394" t="s">
        <v>76</v>
      </c>
      <c r="J394" t="s">
        <v>122</v>
      </c>
      <c r="K394">
        <v>10</v>
      </c>
      <c r="L394">
        <v>2259.7800000000002</v>
      </c>
      <c r="M394">
        <v>0.04</v>
      </c>
      <c r="N394">
        <v>20953.37</v>
      </c>
      <c r="O394">
        <v>7949.05</v>
      </c>
      <c r="P394">
        <v>52.93</v>
      </c>
      <c r="Q394" t="s">
        <v>78</v>
      </c>
      <c r="R394">
        <v>5</v>
      </c>
      <c r="S394" t="b">
        <v>0</v>
      </c>
      <c r="T394" t="s">
        <v>39</v>
      </c>
      <c r="U394">
        <v>7</v>
      </c>
    </row>
    <row r="395" spans="1:21" x14ac:dyDescent="0.25">
      <c r="A395" t="s">
        <v>1155</v>
      </c>
      <c r="B395" s="1">
        <v>44555</v>
      </c>
      <c r="C395" t="s">
        <v>765</v>
      </c>
      <c r="D395" t="s">
        <v>650</v>
      </c>
      <c r="E395">
        <v>27</v>
      </c>
      <c r="F395" t="s">
        <v>68</v>
      </c>
      <c r="G395" t="s">
        <v>74</v>
      </c>
      <c r="H395" t="s">
        <v>75</v>
      </c>
      <c r="I395" t="s">
        <v>37</v>
      </c>
      <c r="J395" t="s">
        <v>38</v>
      </c>
      <c r="K395">
        <v>1</v>
      </c>
      <c r="L395">
        <v>805.29</v>
      </c>
      <c r="M395">
        <v>0.36</v>
      </c>
      <c r="N395">
        <v>359.88</v>
      </c>
      <c r="O395">
        <v>172.3</v>
      </c>
      <c r="P395">
        <v>52.35</v>
      </c>
      <c r="Q395" t="s">
        <v>57</v>
      </c>
      <c r="S395" t="b">
        <v>0</v>
      </c>
      <c r="T395" t="s">
        <v>39</v>
      </c>
      <c r="U395">
        <v>6</v>
      </c>
    </row>
    <row r="396" spans="1:21" x14ac:dyDescent="0.25">
      <c r="A396" t="s">
        <v>1156</v>
      </c>
      <c r="B396" s="1">
        <v>44081</v>
      </c>
      <c r="C396" t="s">
        <v>1157</v>
      </c>
      <c r="D396" t="s">
        <v>837</v>
      </c>
      <c r="E396">
        <v>33</v>
      </c>
      <c r="F396" t="s">
        <v>68</v>
      </c>
      <c r="G396" t="s">
        <v>111</v>
      </c>
      <c r="H396" t="s">
        <v>121</v>
      </c>
      <c r="I396" t="s">
        <v>62</v>
      </c>
      <c r="J396" t="s">
        <v>107</v>
      </c>
      <c r="K396">
        <v>6</v>
      </c>
      <c r="L396">
        <v>1105.96</v>
      </c>
      <c r="M396">
        <v>0.28999999999999998</v>
      </c>
      <c r="N396">
        <v>5241.79</v>
      </c>
      <c r="O396">
        <v>1716.01</v>
      </c>
      <c r="P396">
        <v>67.650000000000006</v>
      </c>
      <c r="Q396" t="s">
        <v>29</v>
      </c>
      <c r="R396">
        <v>3</v>
      </c>
      <c r="S396" t="b">
        <v>1</v>
      </c>
      <c r="T396" t="s">
        <v>30</v>
      </c>
    </row>
    <row r="397" spans="1:21" x14ac:dyDescent="0.25">
      <c r="A397" t="s">
        <v>1158</v>
      </c>
      <c r="B397" s="1">
        <v>44717</v>
      </c>
      <c r="C397" t="s">
        <v>1159</v>
      </c>
      <c r="D397" t="s">
        <v>145</v>
      </c>
      <c r="E397">
        <v>30</v>
      </c>
      <c r="F397" t="s">
        <v>68</v>
      </c>
      <c r="G397" t="s">
        <v>35</v>
      </c>
      <c r="H397" t="s">
        <v>43</v>
      </c>
      <c r="I397" t="s">
        <v>37</v>
      </c>
      <c r="J397" t="s">
        <v>38</v>
      </c>
      <c r="K397">
        <v>8</v>
      </c>
      <c r="L397">
        <v>2364.86</v>
      </c>
      <c r="M397">
        <v>0.15</v>
      </c>
      <c r="N397">
        <v>20195.66</v>
      </c>
      <c r="O397">
        <v>11817.43</v>
      </c>
      <c r="P397">
        <v>58.27</v>
      </c>
      <c r="Q397" t="s">
        <v>29</v>
      </c>
      <c r="R397">
        <v>5</v>
      </c>
      <c r="S397" t="b">
        <v>0</v>
      </c>
      <c r="T397" t="s">
        <v>39</v>
      </c>
      <c r="U397">
        <v>5</v>
      </c>
    </row>
    <row r="398" spans="1:21" x14ac:dyDescent="0.25">
      <c r="A398" t="s">
        <v>1160</v>
      </c>
      <c r="B398" s="1">
        <v>43888</v>
      </c>
      <c r="C398" t="s">
        <v>1161</v>
      </c>
      <c r="D398" t="s">
        <v>1162</v>
      </c>
      <c r="E398">
        <v>40</v>
      </c>
      <c r="F398" t="s">
        <v>437</v>
      </c>
      <c r="G398" t="s">
        <v>82</v>
      </c>
      <c r="H398" t="s">
        <v>244</v>
      </c>
      <c r="I398" t="s">
        <v>146</v>
      </c>
      <c r="J398" t="s">
        <v>217</v>
      </c>
      <c r="K398">
        <v>1</v>
      </c>
      <c r="L398">
        <v>11227.96</v>
      </c>
      <c r="M398">
        <v>0.31</v>
      </c>
      <c r="N398">
        <v>6220.68</v>
      </c>
      <c r="O398">
        <v>1706.13</v>
      </c>
      <c r="P398">
        <v>87.6</v>
      </c>
      <c r="Q398" t="s">
        <v>57</v>
      </c>
      <c r="R398">
        <v>2</v>
      </c>
      <c r="S398" t="b">
        <v>0</v>
      </c>
      <c r="T398" t="s">
        <v>137</v>
      </c>
      <c r="U398">
        <v>3</v>
      </c>
    </row>
    <row r="399" spans="1:21" x14ac:dyDescent="0.25">
      <c r="A399" t="s">
        <v>1163</v>
      </c>
      <c r="B399" s="1">
        <v>45143</v>
      </c>
      <c r="C399" t="s">
        <v>1164</v>
      </c>
      <c r="D399" t="s">
        <v>443</v>
      </c>
      <c r="E399">
        <v>60</v>
      </c>
      <c r="F399" t="s">
        <v>24</v>
      </c>
      <c r="G399" t="s">
        <v>35</v>
      </c>
      <c r="H399" t="s">
        <v>49</v>
      </c>
      <c r="I399" t="s">
        <v>146</v>
      </c>
      <c r="J399" t="s">
        <v>217</v>
      </c>
      <c r="K399">
        <v>3</v>
      </c>
      <c r="L399">
        <v>6247.18</v>
      </c>
      <c r="M399">
        <v>0.23</v>
      </c>
      <c r="N399">
        <v>19652.060000000001</v>
      </c>
      <c r="O399">
        <v>5128.8900000000003</v>
      </c>
      <c r="P399">
        <v>52.48</v>
      </c>
      <c r="Q399" t="s">
        <v>70</v>
      </c>
      <c r="R399">
        <v>4</v>
      </c>
      <c r="S399" t="b">
        <v>0</v>
      </c>
      <c r="T399" t="s">
        <v>39</v>
      </c>
      <c r="U399">
        <v>7</v>
      </c>
    </row>
    <row r="400" spans="1:21" x14ac:dyDescent="0.25">
      <c r="A400" t="s">
        <v>1165</v>
      </c>
      <c r="B400" s="1">
        <v>45607</v>
      </c>
      <c r="C400" t="s">
        <v>1166</v>
      </c>
      <c r="D400" t="s">
        <v>1167</v>
      </c>
      <c r="E400">
        <v>43</v>
      </c>
      <c r="F400" t="s">
        <v>68</v>
      </c>
      <c r="G400" t="s">
        <v>111</v>
      </c>
      <c r="H400" t="s">
        <v>112</v>
      </c>
      <c r="I400" t="s">
        <v>44</v>
      </c>
      <c r="J400" t="s">
        <v>50</v>
      </c>
      <c r="K400">
        <v>2</v>
      </c>
      <c r="L400">
        <v>28947.69</v>
      </c>
      <c r="M400">
        <v>0.39</v>
      </c>
      <c r="N400">
        <v>35266.769999999997</v>
      </c>
      <c r="O400">
        <v>8167.38</v>
      </c>
      <c r="P400">
        <v>63.11</v>
      </c>
      <c r="Q400" t="s">
        <v>78</v>
      </c>
      <c r="S400" t="b">
        <v>0</v>
      </c>
      <c r="T400" t="s">
        <v>39</v>
      </c>
      <c r="U400">
        <v>1</v>
      </c>
    </row>
    <row r="401" spans="1:21" x14ac:dyDescent="0.25">
      <c r="A401" t="s">
        <v>1168</v>
      </c>
      <c r="B401" s="1">
        <v>45164</v>
      </c>
      <c r="C401" t="s">
        <v>1169</v>
      </c>
      <c r="D401" t="s">
        <v>989</v>
      </c>
      <c r="E401">
        <v>35</v>
      </c>
      <c r="F401" t="s">
        <v>24</v>
      </c>
      <c r="G401" t="s">
        <v>35</v>
      </c>
      <c r="H401" t="s">
        <v>36</v>
      </c>
      <c r="I401" t="s">
        <v>127</v>
      </c>
      <c r="J401" t="s">
        <v>142</v>
      </c>
      <c r="K401">
        <v>1</v>
      </c>
      <c r="L401">
        <v>41296.1</v>
      </c>
      <c r="M401">
        <v>7.0000000000000007E-2</v>
      </c>
      <c r="N401">
        <v>53611.5</v>
      </c>
      <c r="O401">
        <v>4184.2299999999996</v>
      </c>
      <c r="P401">
        <v>65.67</v>
      </c>
      <c r="Q401" t="s">
        <v>70</v>
      </c>
      <c r="R401">
        <v>5</v>
      </c>
      <c r="S401" t="b">
        <v>0</v>
      </c>
      <c r="T401" t="s">
        <v>39</v>
      </c>
      <c r="U401">
        <v>5</v>
      </c>
    </row>
    <row r="402" spans="1:21" x14ac:dyDescent="0.25">
      <c r="A402" t="s">
        <v>1170</v>
      </c>
      <c r="B402" s="1">
        <v>43956</v>
      </c>
      <c r="C402" t="s">
        <v>1171</v>
      </c>
      <c r="D402" t="s">
        <v>911</v>
      </c>
      <c r="E402">
        <v>32</v>
      </c>
      <c r="F402" t="s">
        <v>68</v>
      </c>
      <c r="G402" t="s">
        <v>82</v>
      </c>
      <c r="H402" t="s">
        <v>83</v>
      </c>
      <c r="I402" t="s">
        <v>62</v>
      </c>
      <c r="J402" t="s">
        <v>107</v>
      </c>
      <c r="K402">
        <v>10</v>
      </c>
      <c r="L402">
        <v>1387.77</v>
      </c>
      <c r="M402">
        <v>0.03</v>
      </c>
      <c r="N402">
        <v>15244.18</v>
      </c>
      <c r="O402">
        <v>5378.75</v>
      </c>
      <c r="P402">
        <v>88.89</v>
      </c>
      <c r="Q402" t="s">
        <v>57</v>
      </c>
      <c r="R402">
        <v>4</v>
      </c>
      <c r="S402" t="b">
        <v>0</v>
      </c>
      <c r="T402" t="s">
        <v>39</v>
      </c>
      <c r="U402">
        <v>9</v>
      </c>
    </row>
    <row r="403" spans="1:21" x14ac:dyDescent="0.25">
      <c r="A403" t="s">
        <v>1172</v>
      </c>
      <c r="B403" s="1">
        <v>44636</v>
      </c>
      <c r="C403" t="s">
        <v>1173</v>
      </c>
      <c r="D403" t="s">
        <v>1174</v>
      </c>
      <c r="E403">
        <v>41</v>
      </c>
      <c r="F403" t="s">
        <v>437</v>
      </c>
      <c r="G403" t="s">
        <v>111</v>
      </c>
      <c r="H403" t="s">
        <v>330</v>
      </c>
      <c r="I403" t="s">
        <v>62</v>
      </c>
      <c r="J403" t="s">
        <v>151</v>
      </c>
      <c r="K403">
        <v>2</v>
      </c>
      <c r="L403">
        <v>1012.58</v>
      </c>
      <c r="N403">
        <v>2058.59</v>
      </c>
      <c r="O403">
        <v>942.39</v>
      </c>
      <c r="P403">
        <v>79.239999999999995</v>
      </c>
      <c r="Q403" t="s">
        <v>78</v>
      </c>
      <c r="R403">
        <v>5</v>
      </c>
      <c r="S403" t="b">
        <v>0</v>
      </c>
      <c r="T403" t="s">
        <v>39</v>
      </c>
    </row>
    <row r="404" spans="1:21" x14ac:dyDescent="0.25">
      <c r="A404" t="s">
        <v>1175</v>
      </c>
      <c r="B404" s="1">
        <v>44557</v>
      </c>
      <c r="C404" t="s">
        <v>1176</v>
      </c>
      <c r="D404" t="s">
        <v>542</v>
      </c>
      <c r="E404">
        <v>48</v>
      </c>
      <c r="F404" t="s">
        <v>34</v>
      </c>
      <c r="G404" t="s">
        <v>111</v>
      </c>
      <c r="H404" t="s">
        <v>112</v>
      </c>
      <c r="I404" t="s">
        <v>76</v>
      </c>
      <c r="J404" t="s">
        <v>132</v>
      </c>
      <c r="K404">
        <v>10</v>
      </c>
      <c r="L404">
        <v>593.54999999999995</v>
      </c>
      <c r="M404">
        <v>0.18</v>
      </c>
      <c r="N404">
        <v>3624.78</v>
      </c>
      <c r="O404">
        <v>896.12</v>
      </c>
      <c r="P404">
        <v>78</v>
      </c>
      <c r="Q404" t="s">
        <v>29</v>
      </c>
      <c r="R404">
        <v>5</v>
      </c>
      <c r="S404" t="b">
        <v>0</v>
      </c>
      <c r="T404" t="s">
        <v>39</v>
      </c>
      <c r="U404">
        <v>9</v>
      </c>
    </row>
    <row r="405" spans="1:21" x14ac:dyDescent="0.25">
      <c r="A405" t="s">
        <v>1177</v>
      </c>
      <c r="B405" s="1">
        <v>44819</v>
      </c>
      <c r="C405" t="s">
        <v>1178</v>
      </c>
      <c r="D405" t="s">
        <v>206</v>
      </c>
      <c r="E405">
        <v>43</v>
      </c>
      <c r="F405" t="s">
        <v>68</v>
      </c>
      <c r="G405" t="s">
        <v>111</v>
      </c>
      <c r="H405" t="s">
        <v>141</v>
      </c>
      <c r="I405" t="s">
        <v>76</v>
      </c>
      <c r="J405" t="s">
        <v>113</v>
      </c>
      <c r="K405">
        <v>0</v>
      </c>
      <c r="L405">
        <v>803.12</v>
      </c>
      <c r="M405">
        <v>7.0000000000000007E-2</v>
      </c>
      <c r="N405">
        <v>911.76</v>
      </c>
      <c r="O405">
        <v>328.33</v>
      </c>
      <c r="P405">
        <v>73.010000000000005</v>
      </c>
      <c r="Q405" t="s">
        <v>70</v>
      </c>
      <c r="R405">
        <v>3</v>
      </c>
      <c r="S405" t="b">
        <v>0</v>
      </c>
      <c r="T405" t="s">
        <v>39</v>
      </c>
      <c r="U405">
        <v>7</v>
      </c>
    </row>
    <row r="406" spans="1:21" x14ac:dyDescent="0.25">
      <c r="A406" t="s">
        <v>1179</v>
      </c>
      <c r="B406" s="1">
        <v>45219</v>
      </c>
      <c r="C406" t="s">
        <v>1180</v>
      </c>
      <c r="D406" t="s">
        <v>1181</v>
      </c>
      <c r="E406">
        <v>47</v>
      </c>
      <c r="F406" t="s">
        <v>34</v>
      </c>
      <c r="G406" t="s">
        <v>74</v>
      </c>
      <c r="H406" t="s">
        <v>101</v>
      </c>
      <c r="I406" t="s">
        <v>37</v>
      </c>
      <c r="J406" t="s">
        <v>677</v>
      </c>
      <c r="K406">
        <v>3</v>
      </c>
      <c r="L406">
        <v>2099.98</v>
      </c>
      <c r="M406">
        <v>0.35</v>
      </c>
      <c r="N406">
        <v>4400.47</v>
      </c>
      <c r="O406">
        <v>2125.89</v>
      </c>
      <c r="P406">
        <v>50.77</v>
      </c>
      <c r="Q406" t="s">
        <v>64</v>
      </c>
      <c r="S406" t="b">
        <v>1</v>
      </c>
      <c r="T406" t="s">
        <v>30</v>
      </c>
      <c r="U406">
        <v>7</v>
      </c>
    </row>
    <row r="407" spans="1:21" x14ac:dyDescent="0.25">
      <c r="A407" t="s">
        <v>1182</v>
      </c>
      <c r="B407" s="1">
        <v>45118</v>
      </c>
      <c r="C407" t="s">
        <v>1183</v>
      </c>
      <c r="D407" t="s">
        <v>1184</v>
      </c>
      <c r="E407">
        <v>27</v>
      </c>
      <c r="F407" t="s">
        <v>466</v>
      </c>
      <c r="G407" t="s">
        <v>35</v>
      </c>
      <c r="H407" t="s">
        <v>106</v>
      </c>
      <c r="I407" t="s">
        <v>62</v>
      </c>
      <c r="J407" t="s">
        <v>266</v>
      </c>
      <c r="K407">
        <v>1</v>
      </c>
      <c r="L407">
        <v>623.96</v>
      </c>
      <c r="M407">
        <v>0.21</v>
      </c>
      <c r="N407">
        <v>778.16</v>
      </c>
      <c r="O407">
        <v>263.81</v>
      </c>
      <c r="P407">
        <v>68.14</v>
      </c>
      <c r="Q407" t="s">
        <v>64</v>
      </c>
      <c r="R407">
        <v>3</v>
      </c>
      <c r="S407" t="b">
        <v>0</v>
      </c>
      <c r="T407" t="s">
        <v>39</v>
      </c>
      <c r="U407">
        <v>6</v>
      </c>
    </row>
    <row r="408" spans="1:21" x14ac:dyDescent="0.25">
      <c r="A408" t="s">
        <v>1185</v>
      </c>
      <c r="B408" s="1">
        <v>45184</v>
      </c>
      <c r="C408" t="s">
        <v>1186</v>
      </c>
      <c r="D408" t="s">
        <v>641</v>
      </c>
      <c r="E408">
        <v>29</v>
      </c>
      <c r="F408" t="s">
        <v>68</v>
      </c>
      <c r="G408" t="s">
        <v>74</v>
      </c>
      <c r="H408" t="s">
        <v>192</v>
      </c>
      <c r="I408" t="s">
        <v>27</v>
      </c>
      <c r="J408" t="s">
        <v>97</v>
      </c>
      <c r="K408">
        <v>1</v>
      </c>
      <c r="L408">
        <v>394.11</v>
      </c>
      <c r="M408">
        <v>0.22</v>
      </c>
      <c r="N408">
        <v>414.31</v>
      </c>
      <c r="O408">
        <v>32.520000000000003</v>
      </c>
      <c r="P408">
        <v>55.15</v>
      </c>
      <c r="Q408" t="s">
        <v>78</v>
      </c>
      <c r="R408">
        <v>3</v>
      </c>
      <c r="S408" t="b">
        <v>0</v>
      </c>
      <c r="T408" t="s">
        <v>39</v>
      </c>
      <c r="U408">
        <v>2</v>
      </c>
    </row>
    <row r="409" spans="1:21" x14ac:dyDescent="0.25">
      <c r="A409" t="s">
        <v>1187</v>
      </c>
      <c r="B409" s="1">
        <v>44355</v>
      </c>
      <c r="C409" t="s">
        <v>1188</v>
      </c>
      <c r="D409" t="s">
        <v>1189</v>
      </c>
      <c r="E409">
        <v>40</v>
      </c>
      <c r="F409" t="s">
        <v>34</v>
      </c>
      <c r="G409" t="s">
        <v>111</v>
      </c>
      <c r="H409" t="s">
        <v>330</v>
      </c>
      <c r="I409" t="s">
        <v>44</v>
      </c>
      <c r="J409" t="s">
        <v>45</v>
      </c>
      <c r="K409">
        <v>5</v>
      </c>
      <c r="L409">
        <v>23260.25</v>
      </c>
      <c r="M409">
        <v>0.33</v>
      </c>
      <c r="N409">
        <v>119013.87</v>
      </c>
      <c r="O409">
        <v>32585.16</v>
      </c>
      <c r="P409">
        <v>74.55</v>
      </c>
      <c r="Q409" t="s">
        <v>51</v>
      </c>
      <c r="R409">
        <v>5</v>
      </c>
      <c r="S409" t="b">
        <v>0</v>
      </c>
      <c r="T409" t="s">
        <v>39</v>
      </c>
      <c r="U409">
        <v>9</v>
      </c>
    </row>
    <row r="410" spans="1:21" x14ac:dyDescent="0.25">
      <c r="A410" t="s">
        <v>1190</v>
      </c>
      <c r="B410" s="2">
        <v>44776</v>
      </c>
      <c r="C410" t="s">
        <v>1191</v>
      </c>
      <c r="D410" t="s">
        <v>1011</v>
      </c>
      <c r="E410">
        <v>45</v>
      </c>
      <c r="F410" t="s">
        <v>336</v>
      </c>
      <c r="G410" t="s">
        <v>74</v>
      </c>
      <c r="H410" t="s">
        <v>136</v>
      </c>
      <c r="I410" t="s">
        <v>76</v>
      </c>
      <c r="J410" t="s">
        <v>89</v>
      </c>
      <c r="K410">
        <v>1</v>
      </c>
      <c r="L410">
        <v>2503.3000000000002</v>
      </c>
      <c r="M410">
        <v>0.15</v>
      </c>
      <c r="N410">
        <v>2937.26</v>
      </c>
      <c r="O410">
        <v>723.88</v>
      </c>
      <c r="P410">
        <v>47.55</v>
      </c>
      <c r="Q410" t="s">
        <v>51</v>
      </c>
      <c r="R410">
        <v>2</v>
      </c>
      <c r="S410" t="b">
        <v>1</v>
      </c>
      <c r="T410" t="s">
        <v>30</v>
      </c>
      <c r="U410">
        <v>10</v>
      </c>
    </row>
    <row r="411" spans="1:21" x14ac:dyDescent="0.25">
      <c r="A411" t="s">
        <v>1192</v>
      </c>
      <c r="B411" s="1">
        <v>44814</v>
      </c>
      <c r="C411" t="s">
        <v>1193</v>
      </c>
      <c r="D411" t="s">
        <v>1194</v>
      </c>
      <c r="E411">
        <v>61</v>
      </c>
      <c r="F411" t="s">
        <v>24</v>
      </c>
      <c r="G411" t="s">
        <v>35</v>
      </c>
      <c r="H411" t="s">
        <v>43</v>
      </c>
      <c r="I411" t="s">
        <v>37</v>
      </c>
      <c r="J411" t="s">
        <v>102</v>
      </c>
      <c r="K411">
        <v>9</v>
      </c>
      <c r="L411">
        <v>1292.1600000000001</v>
      </c>
      <c r="M411">
        <v>0.22</v>
      </c>
      <c r="N411">
        <v>10154.82</v>
      </c>
      <c r="O411">
        <v>3046.85</v>
      </c>
      <c r="P411">
        <v>70.59</v>
      </c>
      <c r="Q411" t="s">
        <v>70</v>
      </c>
      <c r="R411">
        <v>2</v>
      </c>
      <c r="S411" t="b">
        <v>1</v>
      </c>
      <c r="T411" t="s">
        <v>30</v>
      </c>
      <c r="U411">
        <v>6</v>
      </c>
    </row>
    <row r="412" spans="1:21" x14ac:dyDescent="0.25">
      <c r="A412" t="s">
        <v>1195</v>
      </c>
      <c r="B412" s="1">
        <v>44444</v>
      </c>
      <c r="C412" t="s">
        <v>1196</v>
      </c>
      <c r="D412" t="s">
        <v>708</v>
      </c>
      <c r="E412">
        <v>40</v>
      </c>
      <c r="F412" t="s">
        <v>88</v>
      </c>
      <c r="G412" t="s">
        <v>82</v>
      </c>
      <c r="H412" t="s">
        <v>244</v>
      </c>
      <c r="I412" t="s">
        <v>127</v>
      </c>
      <c r="J412" t="s">
        <v>196</v>
      </c>
      <c r="K412">
        <v>10</v>
      </c>
      <c r="L412">
        <v>55908.72</v>
      </c>
      <c r="M412">
        <v>0.11</v>
      </c>
      <c r="N412">
        <v>627898.81000000006</v>
      </c>
      <c r="O412">
        <v>86690.85</v>
      </c>
      <c r="P412">
        <v>75.650000000000006</v>
      </c>
      <c r="Q412" t="s">
        <v>64</v>
      </c>
      <c r="R412">
        <v>5</v>
      </c>
      <c r="S412" t="b">
        <v>0</v>
      </c>
      <c r="T412" t="s">
        <v>137</v>
      </c>
      <c r="U412">
        <v>4</v>
      </c>
    </row>
    <row r="413" spans="1:21" x14ac:dyDescent="0.25">
      <c r="A413" t="s">
        <v>1197</v>
      </c>
      <c r="B413" s="1">
        <v>44622</v>
      </c>
      <c r="C413" t="s">
        <v>1198</v>
      </c>
      <c r="D413" t="s">
        <v>383</v>
      </c>
      <c r="E413">
        <v>57</v>
      </c>
      <c r="F413" t="s">
        <v>437</v>
      </c>
      <c r="G413" t="s">
        <v>74</v>
      </c>
      <c r="H413" t="s">
        <v>192</v>
      </c>
      <c r="I413" t="s">
        <v>37</v>
      </c>
      <c r="J413" t="s">
        <v>231</v>
      </c>
      <c r="K413">
        <v>6</v>
      </c>
      <c r="L413">
        <v>583.99</v>
      </c>
      <c r="M413">
        <v>0.26</v>
      </c>
      <c r="N413">
        <v>2822.23</v>
      </c>
      <c r="O413">
        <v>1322.69</v>
      </c>
      <c r="P413">
        <v>22.05</v>
      </c>
      <c r="Q413" t="s">
        <v>70</v>
      </c>
      <c r="R413">
        <v>4</v>
      </c>
      <c r="S413" t="b">
        <v>0</v>
      </c>
      <c r="T413" t="s">
        <v>137</v>
      </c>
      <c r="U413">
        <v>6</v>
      </c>
    </row>
    <row r="414" spans="1:21" x14ac:dyDescent="0.25">
      <c r="A414" t="s">
        <v>1199</v>
      </c>
      <c r="B414" s="1">
        <v>45050</v>
      </c>
      <c r="C414" t="s">
        <v>1200</v>
      </c>
      <c r="D414" t="s">
        <v>566</v>
      </c>
      <c r="E414">
        <v>36</v>
      </c>
      <c r="F414" t="s">
        <v>68</v>
      </c>
      <c r="G414" t="s">
        <v>111</v>
      </c>
      <c r="H414" t="s">
        <v>112</v>
      </c>
      <c r="I414" t="s">
        <v>76</v>
      </c>
      <c r="J414" t="s">
        <v>77</v>
      </c>
      <c r="K414">
        <v>2</v>
      </c>
      <c r="L414">
        <v>3236.58</v>
      </c>
      <c r="M414">
        <v>0.04</v>
      </c>
      <c r="N414">
        <v>9893.9699999999993</v>
      </c>
      <c r="O414">
        <v>3171.49</v>
      </c>
      <c r="P414">
        <v>71.87</v>
      </c>
      <c r="Q414" t="s">
        <v>64</v>
      </c>
      <c r="R414">
        <v>1</v>
      </c>
      <c r="S414" t="b">
        <v>0</v>
      </c>
      <c r="T414" t="s">
        <v>39</v>
      </c>
      <c r="U414">
        <v>9</v>
      </c>
    </row>
    <row r="415" spans="1:21" x14ac:dyDescent="0.25">
      <c r="A415" t="s">
        <v>1201</v>
      </c>
      <c r="B415" s="1">
        <v>45642</v>
      </c>
      <c r="C415" t="s">
        <v>1202</v>
      </c>
      <c r="D415" t="s">
        <v>243</v>
      </c>
      <c r="E415">
        <v>33</v>
      </c>
      <c r="F415" t="s">
        <v>68</v>
      </c>
      <c r="G415" t="s">
        <v>111</v>
      </c>
      <c r="H415" t="s">
        <v>121</v>
      </c>
      <c r="I415" t="s">
        <v>146</v>
      </c>
      <c r="J415" t="s">
        <v>161</v>
      </c>
      <c r="K415">
        <v>9</v>
      </c>
      <c r="L415">
        <v>7976.73</v>
      </c>
      <c r="N415">
        <v>57905.39</v>
      </c>
      <c r="O415">
        <v>13844.42</v>
      </c>
      <c r="P415">
        <v>69.849999999999994</v>
      </c>
      <c r="Q415" t="s">
        <v>51</v>
      </c>
      <c r="R415">
        <v>1</v>
      </c>
      <c r="S415" t="b">
        <v>0</v>
      </c>
      <c r="T415" t="s">
        <v>39</v>
      </c>
      <c r="U415">
        <v>8</v>
      </c>
    </row>
    <row r="416" spans="1:21" x14ac:dyDescent="0.25">
      <c r="A416" t="s">
        <v>1203</v>
      </c>
      <c r="B416" s="1">
        <v>43994</v>
      </c>
      <c r="C416" t="s">
        <v>1204</v>
      </c>
      <c r="D416" t="s">
        <v>627</v>
      </c>
      <c r="E416">
        <v>25</v>
      </c>
      <c r="F416" t="s">
        <v>34</v>
      </c>
      <c r="G416" t="s">
        <v>74</v>
      </c>
      <c r="H416" t="s">
        <v>101</v>
      </c>
      <c r="I416" t="s">
        <v>76</v>
      </c>
      <c r="J416" t="s">
        <v>122</v>
      </c>
      <c r="K416">
        <v>10</v>
      </c>
      <c r="L416">
        <v>658.16</v>
      </c>
      <c r="M416">
        <v>0.25</v>
      </c>
      <c r="N416">
        <v>6367.6</v>
      </c>
      <c r="O416">
        <v>1841.64</v>
      </c>
      <c r="P416">
        <v>63.58</v>
      </c>
      <c r="Q416" t="s">
        <v>64</v>
      </c>
      <c r="R416">
        <v>1</v>
      </c>
      <c r="S416" t="b">
        <v>0</v>
      </c>
      <c r="T416" t="s">
        <v>39</v>
      </c>
      <c r="U416">
        <v>7</v>
      </c>
    </row>
    <row r="417" spans="1:21" x14ac:dyDescent="0.25">
      <c r="A417" t="s">
        <v>1205</v>
      </c>
      <c r="B417" s="1">
        <v>45530</v>
      </c>
      <c r="C417" t="s">
        <v>1206</v>
      </c>
      <c r="D417" t="s">
        <v>96</v>
      </c>
      <c r="E417">
        <v>35</v>
      </c>
      <c r="F417" t="s">
        <v>68</v>
      </c>
      <c r="G417" t="s">
        <v>82</v>
      </c>
      <c r="H417" t="s">
        <v>244</v>
      </c>
      <c r="I417" t="s">
        <v>62</v>
      </c>
      <c r="J417" t="s">
        <v>151</v>
      </c>
      <c r="K417">
        <v>2</v>
      </c>
      <c r="L417">
        <v>1157.8900000000001</v>
      </c>
      <c r="M417">
        <v>0.35</v>
      </c>
      <c r="N417">
        <v>2443.04</v>
      </c>
      <c r="O417">
        <v>649.16</v>
      </c>
      <c r="P417">
        <v>56.27</v>
      </c>
      <c r="Q417" t="s">
        <v>29</v>
      </c>
      <c r="R417">
        <v>1</v>
      </c>
      <c r="S417" t="b">
        <v>0</v>
      </c>
      <c r="T417" t="s">
        <v>39</v>
      </c>
      <c r="U417">
        <v>9</v>
      </c>
    </row>
    <row r="418" spans="1:21" x14ac:dyDescent="0.25">
      <c r="A418" t="s">
        <v>1207</v>
      </c>
      <c r="B418" s="1">
        <v>44311</v>
      </c>
      <c r="C418" t="s">
        <v>1208</v>
      </c>
      <c r="D418" t="s">
        <v>1209</v>
      </c>
      <c r="E418">
        <v>63</v>
      </c>
      <c r="F418" t="s">
        <v>24</v>
      </c>
      <c r="G418" t="s">
        <v>111</v>
      </c>
      <c r="H418" t="s">
        <v>330</v>
      </c>
      <c r="I418" t="s">
        <v>127</v>
      </c>
      <c r="J418" t="s">
        <v>128</v>
      </c>
      <c r="K418">
        <v>8</v>
      </c>
      <c r="L418">
        <v>28211.93</v>
      </c>
      <c r="M418">
        <v>0.33</v>
      </c>
      <c r="N418">
        <v>175402.71</v>
      </c>
      <c r="O418">
        <v>20772.79</v>
      </c>
      <c r="P418">
        <v>61.29</v>
      </c>
      <c r="Q418" t="s">
        <v>29</v>
      </c>
      <c r="R418">
        <v>5</v>
      </c>
      <c r="S418" t="b">
        <v>0</v>
      </c>
      <c r="T418" t="s">
        <v>39</v>
      </c>
      <c r="U418">
        <v>4</v>
      </c>
    </row>
    <row r="419" spans="1:21" x14ac:dyDescent="0.25">
      <c r="A419" t="s">
        <v>1210</v>
      </c>
      <c r="B419" s="1">
        <v>45556</v>
      </c>
      <c r="C419" t="s">
        <v>1211</v>
      </c>
      <c r="D419" t="s">
        <v>1212</v>
      </c>
      <c r="E419">
        <v>30</v>
      </c>
      <c r="F419" t="s">
        <v>34</v>
      </c>
      <c r="G419" t="s">
        <v>25</v>
      </c>
      <c r="H419" t="s">
        <v>26</v>
      </c>
      <c r="I419" t="s">
        <v>37</v>
      </c>
      <c r="J419" t="s">
        <v>38</v>
      </c>
      <c r="K419">
        <v>7</v>
      </c>
      <c r="L419">
        <v>2114.17</v>
      </c>
      <c r="M419">
        <v>0.39</v>
      </c>
      <c r="N419">
        <v>13036.59</v>
      </c>
      <c r="O419">
        <v>6081.67</v>
      </c>
      <c r="P419">
        <v>26.71</v>
      </c>
      <c r="Q419" t="s">
        <v>29</v>
      </c>
      <c r="R419">
        <v>3</v>
      </c>
      <c r="S419" t="b">
        <v>0</v>
      </c>
      <c r="T419" t="s">
        <v>197</v>
      </c>
    </row>
    <row r="420" spans="1:21" x14ac:dyDescent="0.25">
      <c r="A420" t="s">
        <v>1213</v>
      </c>
      <c r="B420" s="1">
        <v>45457</v>
      </c>
      <c r="C420" t="s">
        <v>1214</v>
      </c>
      <c r="D420" t="s">
        <v>690</v>
      </c>
      <c r="E420">
        <v>33</v>
      </c>
      <c r="F420" t="s">
        <v>24</v>
      </c>
      <c r="G420" t="s">
        <v>35</v>
      </c>
      <c r="H420" t="s">
        <v>49</v>
      </c>
      <c r="I420" t="s">
        <v>76</v>
      </c>
      <c r="J420" t="s">
        <v>122</v>
      </c>
      <c r="K420">
        <v>1</v>
      </c>
      <c r="L420">
        <v>3581.25</v>
      </c>
      <c r="M420">
        <v>0.01</v>
      </c>
      <c r="N420">
        <v>6175.08</v>
      </c>
      <c r="O420">
        <v>1771.61</v>
      </c>
      <c r="P420">
        <v>56.33</v>
      </c>
      <c r="Q420" t="s">
        <v>70</v>
      </c>
      <c r="R420">
        <v>1</v>
      </c>
      <c r="S420" t="b">
        <v>0</v>
      </c>
      <c r="T420" t="s">
        <v>39</v>
      </c>
    </row>
    <row r="421" spans="1:21" x14ac:dyDescent="0.25">
      <c r="A421" t="s">
        <v>1215</v>
      </c>
      <c r="B421" s="1">
        <v>45178</v>
      </c>
      <c r="C421" t="s">
        <v>1216</v>
      </c>
      <c r="D421" t="s">
        <v>589</v>
      </c>
      <c r="E421">
        <v>30</v>
      </c>
      <c r="F421" t="s">
        <v>24</v>
      </c>
      <c r="G421" t="s">
        <v>82</v>
      </c>
      <c r="H421" t="s">
        <v>293</v>
      </c>
      <c r="I421" t="s">
        <v>44</v>
      </c>
      <c r="J421" t="s">
        <v>221</v>
      </c>
      <c r="K421">
        <v>9</v>
      </c>
      <c r="L421">
        <v>24481.84</v>
      </c>
      <c r="M421">
        <v>0.18</v>
      </c>
      <c r="N421">
        <v>236017.16</v>
      </c>
      <c r="O421">
        <v>68746.179999999993</v>
      </c>
      <c r="P421">
        <v>92.95</v>
      </c>
      <c r="Q421" t="s">
        <v>57</v>
      </c>
      <c r="R421">
        <v>3</v>
      </c>
      <c r="S421" t="b">
        <v>0</v>
      </c>
      <c r="T421" t="s">
        <v>58</v>
      </c>
      <c r="U421">
        <v>10</v>
      </c>
    </row>
    <row r="422" spans="1:21" x14ac:dyDescent="0.25">
      <c r="A422" t="s">
        <v>1217</v>
      </c>
      <c r="B422" s="1">
        <v>44785</v>
      </c>
      <c r="C422" t="s">
        <v>1218</v>
      </c>
      <c r="D422" t="s">
        <v>1219</v>
      </c>
      <c r="E422">
        <v>30</v>
      </c>
      <c r="F422" t="s">
        <v>24</v>
      </c>
      <c r="G422" t="s">
        <v>74</v>
      </c>
      <c r="H422" t="s">
        <v>101</v>
      </c>
      <c r="I422" t="s">
        <v>146</v>
      </c>
      <c r="J422" t="s">
        <v>161</v>
      </c>
      <c r="K422">
        <v>7</v>
      </c>
      <c r="L422">
        <v>14759.38</v>
      </c>
      <c r="M422">
        <v>0</v>
      </c>
      <c r="N422">
        <v>128001.22</v>
      </c>
      <c r="O422">
        <v>25740.07</v>
      </c>
      <c r="P422">
        <v>70.7</v>
      </c>
      <c r="Q422" t="s">
        <v>57</v>
      </c>
      <c r="R422">
        <v>3</v>
      </c>
      <c r="S422" t="b">
        <v>0</v>
      </c>
      <c r="T422" t="s">
        <v>39</v>
      </c>
      <c r="U422">
        <v>7</v>
      </c>
    </row>
    <row r="423" spans="1:21" x14ac:dyDescent="0.25">
      <c r="A423" t="s">
        <v>1220</v>
      </c>
      <c r="B423" s="1">
        <v>44319</v>
      </c>
      <c r="C423" t="s">
        <v>1221</v>
      </c>
      <c r="D423" t="s">
        <v>884</v>
      </c>
      <c r="E423">
        <v>52</v>
      </c>
      <c r="F423" t="s">
        <v>88</v>
      </c>
      <c r="G423" t="s">
        <v>82</v>
      </c>
      <c r="H423" t="s">
        <v>293</v>
      </c>
      <c r="I423" t="s">
        <v>37</v>
      </c>
      <c r="J423" t="s">
        <v>457</v>
      </c>
      <c r="K423">
        <v>2</v>
      </c>
      <c r="L423">
        <v>608.88</v>
      </c>
      <c r="M423">
        <v>0.23</v>
      </c>
      <c r="N423">
        <v>1272.71</v>
      </c>
      <c r="O423">
        <v>511.96</v>
      </c>
      <c r="P423">
        <v>106.95</v>
      </c>
      <c r="Q423" t="s">
        <v>78</v>
      </c>
      <c r="R423">
        <v>4</v>
      </c>
      <c r="S423" t="b">
        <v>1</v>
      </c>
      <c r="T423" t="s">
        <v>30</v>
      </c>
      <c r="U423">
        <v>4</v>
      </c>
    </row>
    <row r="424" spans="1:21" x14ac:dyDescent="0.25">
      <c r="A424" t="s">
        <v>1222</v>
      </c>
      <c r="B424" s="1">
        <v>45391</v>
      </c>
      <c r="C424" t="s">
        <v>1223</v>
      </c>
      <c r="D424" t="s">
        <v>1224</v>
      </c>
      <c r="E424">
        <v>35</v>
      </c>
      <c r="F424" t="s">
        <v>24</v>
      </c>
      <c r="G424" t="s">
        <v>35</v>
      </c>
      <c r="H424" t="s">
        <v>43</v>
      </c>
      <c r="I424" t="s">
        <v>76</v>
      </c>
      <c r="J424" t="s">
        <v>132</v>
      </c>
      <c r="K424">
        <v>10</v>
      </c>
      <c r="L424">
        <v>1823.02</v>
      </c>
      <c r="M424">
        <v>0.19</v>
      </c>
      <c r="N424">
        <v>21680.07</v>
      </c>
      <c r="O424">
        <v>11667.37</v>
      </c>
      <c r="P424">
        <v>63.11</v>
      </c>
      <c r="Q424" t="s">
        <v>78</v>
      </c>
      <c r="R424">
        <v>5</v>
      </c>
      <c r="S424" t="b">
        <v>0</v>
      </c>
      <c r="T424" t="s">
        <v>39</v>
      </c>
      <c r="U424">
        <v>6</v>
      </c>
    </row>
    <row r="425" spans="1:21" x14ac:dyDescent="0.25">
      <c r="A425" t="s">
        <v>1225</v>
      </c>
      <c r="B425" s="1">
        <v>44999</v>
      </c>
      <c r="C425" t="s">
        <v>1226</v>
      </c>
      <c r="D425" t="s">
        <v>200</v>
      </c>
      <c r="E425">
        <v>42</v>
      </c>
      <c r="F425" t="s">
        <v>24</v>
      </c>
      <c r="G425" t="s">
        <v>35</v>
      </c>
      <c r="H425" t="s">
        <v>106</v>
      </c>
      <c r="I425" t="s">
        <v>127</v>
      </c>
      <c r="J425" t="s">
        <v>142</v>
      </c>
      <c r="K425">
        <v>2</v>
      </c>
      <c r="L425">
        <v>76935.789999999994</v>
      </c>
      <c r="M425">
        <v>0.01</v>
      </c>
      <c r="N425">
        <v>171768.97</v>
      </c>
      <c r="O425">
        <v>27234.01</v>
      </c>
      <c r="P425">
        <v>63.96</v>
      </c>
      <c r="Q425" t="s">
        <v>64</v>
      </c>
      <c r="R425">
        <v>1</v>
      </c>
      <c r="S425" t="b">
        <v>0</v>
      </c>
      <c r="T425" t="s">
        <v>39</v>
      </c>
      <c r="U425">
        <v>3</v>
      </c>
    </row>
    <row r="426" spans="1:21" x14ac:dyDescent="0.25">
      <c r="A426" t="s">
        <v>1227</v>
      </c>
      <c r="B426" t="s">
        <v>1228</v>
      </c>
      <c r="C426" t="s">
        <v>1229</v>
      </c>
      <c r="D426" t="s">
        <v>484</v>
      </c>
      <c r="E426">
        <v>-5</v>
      </c>
      <c r="F426" t="s">
        <v>24</v>
      </c>
      <c r="G426" t="s">
        <v>82</v>
      </c>
      <c r="H426" t="s">
        <v>293</v>
      </c>
      <c r="I426" t="s">
        <v>76</v>
      </c>
      <c r="J426" t="s">
        <v>207</v>
      </c>
      <c r="K426">
        <v>6</v>
      </c>
      <c r="L426">
        <v>2934.92</v>
      </c>
      <c r="M426">
        <v>0.1</v>
      </c>
      <c r="N426">
        <v>18790.52</v>
      </c>
      <c r="O426">
        <v>7715.18</v>
      </c>
      <c r="P426">
        <v>74.02</v>
      </c>
      <c r="Q426" t="s">
        <v>29</v>
      </c>
      <c r="R426">
        <v>5</v>
      </c>
      <c r="S426" t="b">
        <v>0</v>
      </c>
      <c r="T426" t="s">
        <v>84</v>
      </c>
      <c r="U426">
        <v>8</v>
      </c>
    </row>
    <row r="427" spans="1:21" x14ac:dyDescent="0.25">
      <c r="A427" t="s">
        <v>1230</v>
      </c>
      <c r="B427" s="1">
        <v>44923</v>
      </c>
      <c r="C427" t="s">
        <v>1231</v>
      </c>
      <c r="D427" t="s">
        <v>259</v>
      </c>
      <c r="E427">
        <v>30</v>
      </c>
      <c r="F427" t="s">
        <v>34</v>
      </c>
      <c r="G427" t="s">
        <v>35</v>
      </c>
      <c r="H427" t="s">
        <v>106</v>
      </c>
      <c r="I427" t="s">
        <v>62</v>
      </c>
      <c r="J427" t="s">
        <v>575</v>
      </c>
      <c r="K427">
        <v>5</v>
      </c>
      <c r="L427">
        <v>1103.75</v>
      </c>
      <c r="M427">
        <v>0.25</v>
      </c>
      <c r="N427">
        <v>3579.91</v>
      </c>
      <c r="O427">
        <v>1891.54</v>
      </c>
      <c r="P427">
        <v>60.86</v>
      </c>
      <c r="Q427" t="s">
        <v>64</v>
      </c>
      <c r="R427">
        <v>3</v>
      </c>
      <c r="S427" t="b">
        <v>0</v>
      </c>
      <c r="T427" t="s">
        <v>84</v>
      </c>
      <c r="U427">
        <v>1</v>
      </c>
    </row>
    <row r="428" spans="1:21" x14ac:dyDescent="0.25">
      <c r="A428" t="s">
        <v>1232</v>
      </c>
      <c r="B428" s="1">
        <v>45015</v>
      </c>
      <c r="C428" t="s">
        <v>1233</v>
      </c>
      <c r="D428" t="s">
        <v>776</v>
      </c>
      <c r="E428">
        <v>38</v>
      </c>
      <c r="F428" t="s">
        <v>34</v>
      </c>
      <c r="G428" t="s">
        <v>111</v>
      </c>
      <c r="H428" t="s">
        <v>141</v>
      </c>
      <c r="I428" t="s">
        <v>44</v>
      </c>
      <c r="J428" t="s">
        <v>117</v>
      </c>
      <c r="K428">
        <v>1</v>
      </c>
      <c r="L428">
        <v>7329.9</v>
      </c>
      <c r="M428">
        <v>0.35</v>
      </c>
      <c r="N428">
        <v>6777.56</v>
      </c>
      <c r="O428">
        <v>2396.7199999999998</v>
      </c>
      <c r="P428">
        <v>101.29</v>
      </c>
      <c r="Q428" t="s">
        <v>70</v>
      </c>
      <c r="R428">
        <v>5</v>
      </c>
      <c r="S428" t="b">
        <v>0</v>
      </c>
      <c r="T428" t="s">
        <v>137</v>
      </c>
      <c r="U428">
        <v>10</v>
      </c>
    </row>
    <row r="429" spans="1:21" x14ac:dyDescent="0.25">
      <c r="A429" t="s">
        <v>1234</v>
      </c>
      <c r="B429" s="1">
        <v>44613</v>
      </c>
      <c r="C429" t="s">
        <v>1235</v>
      </c>
      <c r="D429" t="s">
        <v>1219</v>
      </c>
      <c r="E429">
        <v>46</v>
      </c>
      <c r="F429" t="s">
        <v>24</v>
      </c>
      <c r="G429" t="s">
        <v>25</v>
      </c>
      <c r="H429" t="s">
        <v>55</v>
      </c>
      <c r="I429" t="s">
        <v>62</v>
      </c>
      <c r="J429" t="s">
        <v>283</v>
      </c>
      <c r="K429">
        <v>4</v>
      </c>
      <c r="L429">
        <v>378.9</v>
      </c>
      <c r="M429">
        <v>0.39</v>
      </c>
      <c r="N429">
        <v>957.41</v>
      </c>
      <c r="O429">
        <v>235.48</v>
      </c>
      <c r="P429">
        <v>29.15</v>
      </c>
      <c r="Q429" t="s">
        <v>70</v>
      </c>
      <c r="R429">
        <v>5</v>
      </c>
      <c r="S429" t="b">
        <v>0</v>
      </c>
      <c r="T429" t="s">
        <v>39</v>
      </c>
      <c r="U429">
        <v>3</v>
      </c>
    </row>
    <row r="430" spans="1:21" x14ac:dyDescent="0.25">
      <c r="A430" t="s">
        <v>1236</v>
      </c>
      <c r="B430" s="1">
        <v>45003</v>
      </c>
      <c r="C430" t="s">
        <v>1237</v>
      </c>
      <c r="D430" t="s">
        <v>1238</v>
      </c>
      <c r="E430">
        <v>28</v>
      </c>
      <c r="F430" t="s">
        <v>24</v>
      </c>
      <c r="G430" t="s">
        <v>25</v>
      </c>
      <c r="H430" t="s">
        <v>69</v>
      </c>
      <c r="I430" t="s">
        <v>62</v>
      </c>
      <c r="J430" t="s">
        <v>107</v>
      </c>
      <c r="K430">
        <v>4</v>
      </c>
      <c r="L430">
        <v>1221.1099999999999</v>
      </c>
      <c r="M430">
        <v>0.25</v>
      </c>
      <c r="N430">
        <v>5162.57</v>
      </c>
      <c r="O430">
        <v>1875.62</v>
      </c>
      <c r="P430">
        <v>43.22</v>
      </c>
      <c r="Q430" t="s">
        <v>51</v>
      </c>
      <c r="R430">
        <v>5</v>
      </c>
      <c r="S430" t="b">
        <v>0</v>
      </c>
      <c r="T430" t="s">
        <v>39</v>
      </c>
      <c r="U430">
        <v>5</v>
      </c>
    </row>
    <row r="431" spans="1:21" x14ac:dyDescent="0.25">
      <c r="A431" t="s">
        <v>1239</v>
      </c>
      <c r="B431" s="1">
        <v>44135</v>
      </c>
      <c r="C431" t="s">
        <v>1240</v>
      </c>
      <c r="D431" t="s">
        <v>837</v>
      </c>
      <c r="E431">
        <v>43</v>
      </c>
      <c r="F431" t="s">
        <v>24</v>
      </c>
      <c r="G431" t="s">
        <v>35</v>
      </c>
      <c r="H431" t="s">
        <v>43</v>
      </c>
      <c r="I431" t="s">
        <v>27</v>
      </c>
      <c r="J431" t="s">
        <v>56</v>
      </c>
      <c r="K431">
        <v>8</v>
      </c>
      <c r="L431">
        <v>347.71</v>
      </c>
      <c r="M431">
        <v>0.08</v>
      </c>
      <c r="N431">
        <v>2265.2800000000002</v>
      </c>
      <c r="O431">
        <v>178.59</v>
      </c>
      <c r="P431">
        <v>64.88</v>
      </c>
      <c r="Q431" t="s">
        <v>70</v>
      </c>
      <c r="R431">
        <v>5</v>
      </c>
      <c r="S431" t="b">
        <v>0</v>
      </c>
      <c r="T431" t="s">
        <v>39</v>
      </c>
      <c r="U431">
        <v>9</v>
      </c>
    </row>
    <row r="432" spans="1:21" x14ac:dyDescent="0.25">
      <c r="A432" t="s">
        <v>1241</v>
      </c>
      <c r="B432" s="1">
        <v>45527</v>
      </c>
      <c r="C432" t="s">
        <v>1242</v>
      </c>
      <c r="D432" t="s">
        <v>533</v>
      </c>
      <c r="E432">
        <v>31</v>
      </c>
      <c r="F432" t="s">
        <v>24</v>
      </c>
      <c r="G432" t="s">
        <v>111</v>
      </c>
      <c r="H432" t="s">
        <v>141</v>
      </c>
      <c r="I432" t="s">
        <v>146</v>
      </c>
      <c r="J432" t="s">
        <v>487</v>
      </c>
      <c r="K432">
        <v>6</v>
      </c>
      <c r="L432">
        <v>9574.41</v>
      </c>
      <c r="M432">
        <v>0.02</v>
      </c>
      <c r="N432">
        <v>81951.13</v>
      </c>
      <c r="O432">
        <v>15952.26</v>
      </c>
      <c r="P432">
        <v>75.33</v>
      </c>
      <c r="Q432" t="s">
        <v>51</v>
      </c>
      <c r="R432">
        <v>4</v>
      </c>
      <c r="S432" t="b">
        <v>0</v>
      </c>
      <c r="T432" t="s">
        <v>39</v>
      </c>
      <c r="U432">
        <v>6</v>
      </c>
    </row>
    <row r="433" spans="1:21" x14ac:dyDescent="0.25">
      <c r="A433" t="s">
        <v>1243</v>
      </c>
      <c r="B433" s="1">
        <v>45574</v>
      </c>
      <c r="C433" t="s">
        <v>1244</v>
      </c>
      <c r="D433" t="s">
        <v>1245</v>
      </c>
      <c r="F433" t="s">
        <v>34</v>
      </c>
      <c r="G433" t="s">
        <v>111</v>
      </c>
      <c r="H433" t="s">
        <v>112</v>
      </c>
      <c r="I433" t="s">
        <v>62</v>
      </c>
      <c r="J433" t="s">
        <v>107</v>
      </c>
      <c r="K433">
        <v>8</v>
      </c>
      <c r="L433">
        <v>1268.46</v>
      </c>
      <c r="M433">
        <v>0.05</v>
      </c>
      <c r="N433">
        <v>12103.46</v>
      </c>
      <c r="O433">
        <v>3618.98</v>
      </c>
      <c r="P433">
        <v>30.55</v>
      </c>
      <c r="Q433" t="s">
        <v>51</v>
      </c>
      <c r="R433">
        <v>2</v>
      </c>
      <c r="S433" t="b">
        <v>0</v>
      </c>
      <c r="T433" t="s">
        <v>39</v>
      </c>
      <c r="U433">
        <v>10</v>
      </c>
    </row>
    <row r="435" spans="1:21" x14ac:dyDescent="0.25">
      <c r="A435" t="s">
        <v>1246</v>
      </c>
      <c r="B435" s="1">
        <v>44597</v>
      </c>
      <c r="C435" t="s">
        <v>1247</v>
      </c>
      <c r="D435" t="s">
        <v>421</v>
      </c>
      <c r="E435">
        <v>22</v>
      </c>
      <c r="F435" t="s">
        <v>34</v>
      </c>
      <c r="G435" t="s">
        <v>35</v>
      </c>
      <c r="H435" t="s">
        <v>49</v>
      </c>
      <c r="I435" t="s">
        <v>146</v>
      </c>
      <c r="J435" t="s">
        <v>161</v>
      </c>
      <c r="K435">
        <v>8</v>
      </c>
      <c r="L435">
        <v>11620.56</v>
      </c>
      <c r="M435">
        <v>0.18</v>
      </c>
      <c r="N435">
        <v>89828.71</v>
      </c>
      <c r="O435">
        <v>25898.31</v>
      </c>
      <c r="P435">
        <v>50.64</v>
      </c>
      <c r="Q435" t="s">
        <v>29</v>
      </c>
      <c r="R435">
        <v>4</v>
      </c>
      <c r="S435" t="b">
        <v>0</v>
      </c>
      <c r="T435" t="s">
        <v>39</v>
      </c>
      <c r="U435">
        <v>2</v>
      </c>
    </row>
    <row r="436" spans="1:21" x14ac:dyDescent="0.25">
      <c r="A436" t="s">
        <v>1248</v>
      </c>
      <c r="B436" s="1">
        <v>45152</v>
      </c>
      <c r="C436" t="s">
        <v>1249</v>
      </c>
      <c r="D436" t="s">
        <v>409</v>
      </c>
      <c r="E436">
        <v>39</v>
      </c>
      <c r="F436" t="s">
        <v>68</v>
      </c>
      <c r="G436" t="s">
        <v>82</v>
      </c>
      <c r="H436" t="s">
        <v>83</v>
      </c>
      <c r="I436" t="s">
        <v>127</v>
      </c>
      <c r="J436" t="s">
        <v>521</v>
      </c>
      <c r="K436">
        <v>1</v>
      </c>
      <c r="L436">
        <v>34885.370000000003</v>
      </c>
      <c r="M436">
        <v>0.1</v>
      </c>
      <c r="N436">
        <v>44683.38</v>
      </c>
      <c r="O436">
        <v>3420.51</v>
      </c>
      <c r="P436">
        <v>85.38</v>
      </c>
      <c r="Q436" t="s">
        <v>70</v>
      </c>
      <c r="R436">
        <v>4</v>
      </c>
      <c r="S436" t="b">
        <v>0</v>
      </c>
      <c r="T436" t="s">
        <v>137</v>
      </c>
      <c r="U436">
        <v>3</v>
      </c>
    </row>
    <row r="437" spans="1:21" x14ac:dyDescent="0.25">
      <c r="A437" t="s">
        <v>1250</v>
      </c>
      <c r="B437" s="1">
        <v>45371</v>
      </c>
      <c r="C437" t="s">
        <v>1251</v>
      </c>
      <c r="D437" t="s">
        <v>1252</v>
      </c>
      <c r="E437">
        <v>60</v>
      </c>
      <c r="F437" t="s">
        <v>24</v>
      </c>
      <c r="G437" t="s">
        <v>25</v>
      </c>
      <c r="H437" t="s">
        <v>55</v>
      </c>
      <c r="I437" t="s">
        <v>44</v>
      </c>
      <c r="J437" t="s">
        <v>50</v>
      </c>
      <c r="K437">
        <v>7</v>
      </c>
      <c r="L437">
        <v>28445.23</v>
      </c>
      <c r="M437">
        <v>0.28000000000000003</v>
      </c>
      <c r="N437">
        <v>189614.18</v>
      </c>
      <c r="O437">
        <v>42435.49</v>
      </c>
      <c r="P437">
        <v>18.04</v>
      </c>
      <c r="Q437" t="s">
        <v>78</v>
      </c>
      <c r="R437">
        <v>2</v>
      </c>
      <c r="S437" t="b">
        <v>0</v>
      </c>
      <c r="T437" t="s">
        <v>84</v>
      </c>
      <c r="U437">
        <v>10</v>
      </c>
    </row>
    <row r="438" spans="1:21" x14ac:dyDescent="0.25">
      <c r="A438" t="s">
        <v>1253</v>
      </c>
      <c r="B438" s="1">
        <v>45046</v>
      </c>
      <c r="C438" t="s">
        <v>1254</v>
      </c>
      <c r="D438" t="s">
        <v>1255</v>
      </c>
      <c r="E438">
        <v>28</v>
      </c>
      <c r="F438" t="s">
        <v>68</v>
      </c>
      <c r="G438" t="s">
        <v>35</v>
      </c>
      <c r="H438" t="s">
        <v>36</v>
      </c>
      <c r="I438" t="s">
        <v>127</v>
      </c>
      <c r="J438" t="s">
        <v>308</v>
      </c>
      <c r="K438">
        <v>6</v>
      </c>
      <c r="L438">
        <v>64360.23</v>
      </c>
      <c r="M438">
        <v>0.32</v>
      </c>
      <c r="N438">
        <v>385580.53</v>
      </c>
      <c r="O438">
        <v>28776.57</v>
      </c>
      <c r="P438">
        <v>55.31</v>
      </c>
      <c r="Q438" t="s">
        <v>29</v>
      </c>
      <c r="R438">
        <v>1</v>
      </c>
      <c r="S438" t="b">
        <v>0</v>
      </c>
      <c r="T438" t="s">
        <v>39</v>
      </c>
      <c r="U438">
        <v>1</v>
      </c>
    </row>
    <row r="439" spans="1:21" x14ac:dyDescent="0.25">
      <c r="A439" t="s">
        <v>1256</v>
      </c>
      <c r="B439" s="1">
        <v>45228</v>
      </c>
      <c r="C439" t="s">
        <v>1257</v>
      </c>
      <c r="D439" t="s">
        <v>429</v>
      </c>
      <c r="E439">
        <v>50</v>
      </c>
      <c r="F439" t="s">
        <v>34</v>
      </c>
      <c r="G439" t="s">
        <v>111</v>
      </c>
      <c r="H439" t="s">
        <v>330</v>
      </c>
      <c r="I439" t="s">
        <v>37</v>
      </c>
      <c r="J439" t="s">
        <v>38</v>
      </c>
      <c r="K439">
        <v>2</v>
      </c>
      <c r="L439">
        <v>1820.95</v>
      </c>
      <c r="M439">
        <v>0.15</v>
      </c>
      <c r="N439">
        <v>2961.7</v>
      </c>
      <c r="O439">
        <v>1317.61</v>
      </c>
      <c r="P439">
        <v>69.89</v>
      </c>
      <c r="Q439" t="s">
        <v>57</v>
      </c>
      <c r="R439">
        <v>4</v>
      </c>
      <c r="S439" t="b">
        <v>0</v>
      </c>
      <c r="T439" t="s">
        <v>39</v>
      </c>
      <c r="U439">
        <v>5</v>
      </c>
    </row>
    <row r="440" spans="1:21" x14ac:dyDescent="0.25">
      <c r="A440" t="s">
        <v>1258</v>
      </c>
      <c r="B440" s="1">
        <v>44986</v>
      </c>
      <c r="C440" t="s">
        <v>1259</v>
      </c>
      <c r="D440" t="s">
        <v>189</v>
      </c>
      <c r="E440">
        <v>29</v>
      </c>
      <c r="F440" t="s">
        <v>68</v>
      </c>
      <c r="G440" t="s">
        <v>82</v>
      </c>
      <c r="H440" t="s">
        <v>244</v>
      </c>
      <c r="I440" t="s">
        <v>127</v>
      </c>
      <c r="J440" t="s">
        <v>142</v>
      </c>
      <c r="K440">
        <v>6</v>
      </c>
      <c r="L440">
        <v>78301.55</v>
      </c>
      <c r="M440">
        <v>0.24</v>
      </c>
      <c r="N440">
        <v>446345.61</v>
      </c>
      <c r="O440">
        <v>61437.599999999999</v>
      </c>
      <c r="P440">
        <v>87.28</v>
      </c>
      <c r="Q440" t="s">
        <v>51</v>
      </c>
      <c r="R440">
        <v>4</v>
      </c>
      <c r="S440" t="b">
        <v>0</v>
      </c>
      <c r="T440" t="s">
        <v>39</v>
      </c>
      <c r="U440">
        <v>7</v>
      </c>
    </row>
    <row r="441" spans="1:21" x14ac:dyDescent="0.25">
      <c r="A441" t="s">
        <v>1260</v>
      </c>
      <c r="B441" s="1">
        <v>43932</v>
      </c>
      <c r="C441" t="s">
        <v>1261</v>
      </c>
      <c r="D441" t="s">
        <v>959</v>
      </c>
      <c r="E441">
        <v>36</v>
      </c>
      <c r="F441" t="s">
        <v>24</v>
      </c>
      <c r="G441" t="s">
        <v>25</v>
      </c>
      <c r="H441" t="s">
        <v>55</v>
      </c>
      <c r="I441" t="s">
        <v>37</v>
      </c>
      <c r="J441" t="s">
        <v>457</v>
      </c>
      <c r="K441">
        <v>4</v>
      </c>
      <c r="L441">
        <v>171.85</v>
      </c>
      <c r="M441">
        <v>0.03</v>
      </c>
      <c r="N441">
        <v>902.31</v>
      </c>
      <c r="O441">
        <v>591.14</v>
      </c>
      <c r="P441">
        <v>34.270000000000003</v>
      </c>
      <c r="Q441" t="s">
        <v>29</v>
      </c>
      <c r="R441">
        <v>3</v>
      </c>
      <c r="S441" t="b">
        <v>0</v>
      </c>
      <c r="T441" t="s">
        <v>137</v>
      </c>
      <c r="U441">
        <v>8</v>
      </c>
    </row>
    <row r="442" spans="1:21" x14ac:dyDescent="0.25">
      <c r="A442" t="s">
        <v>1262</v>
      </c>
      <c r="B442" s="1">
        <v>44083</v>
      </c>
      <c r="C442" t="s">
        <v>1263</v>
      </c>
      <c r="D442" t="s">
        <v>247</v>
      </c>
      <c r="E442">
        <v>25</v>
      </c>
      <c r="F442" t="s">
        <v>24</v>
      </c>
      <c r="G442" t="s">
        <v>74</v>
      </c>
      <c r="H442" t="s">
        <v>75</v>
      </c>
      <c r="I442" t="s">
        <v>146</v>
      </c>
      <c r="J442" t="s">
        <v>147</v>
      </c>
      <c r="L442">
        <v>603.71</v>
      </c>
      <c r="M442">
        <v>0.39</v>
      </c>
      <c r="N442">
        <v>373.9</v>
      </c>
      <c r="O442">
        <v>76.010000000000005</v>
      </c>
      <c r="P442">
        <v>68.010000000000005</v>
      </c>
      <c r="Q442" t="s">
        <v>57</v>
      </c>
      <c r="S442" t="b">
        <v>0</v>
      </c>
      <c r="T442" t="s">
        <v>137</v>
      </c>
      <c r="U442">
        <v>9</v>
      </c>
    </row>
    <row r="443" spans="1:21" x14ac:dyDescent="0.25">
      <c r="A443" t="s">
        <v>1264</v>
      </c>
      <c r="B443" s="1">
        <v>44356</v>
      </c>
      <c r="C443" t="s">
        <v>1265</v>
      </c>
      <c r="D443" t="s">
        <v>1174</v>
      </c>
      <c r="E443">
        <v>31</v>
      </c>
      <c r="F443" t="s">
        <v>68</v>
      </c>
      <c r="G443" t="s">
        <v>82</v>
      </c>
      <c r="H443" t="s">
        <v>83</v>
      </c>
      <c r="I443" t="s">
        <v>27</v>
      </c>
      <c r="J443" t="s">
        <v>97</v>
      </c>
      <c r="K443">
        <v>6</v>
      </c>
      <c r="L443">
        <v>57.72</v>
      </c>
      <c r="N443">
        <v>553.5</v>
      </c>
      <c r="O443">
        <v>48.28</v>
      </c>
      <c r="P443">
        <v>80.69</v>
      </c>
      <c r="Q443" t="s">
        <v>51</v>
      </c>
      <c r="R443">
        <v>3</v>
      </c>
      <c r="S443" t="b">
        <v>0</v>
      </c>
      <c r="T443" t="s">
        <v>137</v>
      </c>
      <c r="U443">
        <v>5</v>
      </c>
    </row>
    <row r="444" spans="1:21" x14ac:dyDescent="0.25">
      <c r="A444" t="s">
        <v>1266</v>
      </c>
      <c r="B444" s="1">
        <v>44062</v>
      </c>
      <c r="C444" t="s">
        <v>1267</v>
      </c>
      <c r="D444" t="s">
        <v>279</v>
      </c>
      <c r="E444">
        <v>49</v>
      </c>
      <c r="F444" t="s">
        <v>377</v>
      </c>
      <c r="G444" t="s">
        <v>111</v>
      </c>
      <c r="H444" t="s">
        <v>330</v>
      </c>
      <c r="I444" t="s">
        <v>44</v>
      </c>
      <c r="J444" t="s">
        <v>221</v>
      </c>
      <c r="K444">
        <v>3</v>
      </c>
      <c r="L444">
        <v>28093.41</v>
      </c>
      <c r="M444">
        <v>0.11</v>
      </c>
      <c r="N444">
        <v>80865.399999999994</v>
      </c>
      <c r="O444">
        <v>14166.32</v>
      </c>
      <c r="P444">
        <v>69.8</v>
      </c>
      <c r="Q444" t="s">
        <v>57</v>
      </c>
      <c r="R444">
        <v>3</v>
      </c>
      <c r="S444" t="b">
        <v>1</v>
      </c>
      <c r="T444" t="s">
        <v>30</v>
      </c>
      <c r="U444">
        <v>3</v>
      </c>
    </row>
    <row r="445" spans="1:21" x14ac:dyDescent="0.25">
      <c r="A445" t="s">
        <v>1268</v>
      </c>
      <c r="B445" s="1">
        <v>45482</v>
      </c>
      <c r="C445" t="s">
        <v>1269</v>
      </c>
      <c r="D445" t="s">
        <v>696</v>
      </c>
      <c r="E445">
        <v>30</v>
      </c>
      <c r="F445" t="s">
        <v>34</v>
      </c>
      <c r="G445" t="s">
        <v>74</v>
      </c>
      <c r="H445" t="s">
        <v>192</v>
      </c>
      <c r="I445" t="s">
        <v>127</v>
      </c>
      <c r="J445" t="s">
        <v>142</v>
      </c>
      <c r="K445">
        <v>3</v>
      </c>
      <c r="L445">
        <v>39483.93</v>
      </c>
      <c r="M445">
        <v>0.01</v>
      </c>
      <c r="N445">
        <v>188221.16</v>
      </c>
      <c r="O445">
        <v>17116.650000000001</v>
      </c>
      <c r="P445">
        <v>68.56</v>
      </c>
      <c r="Q445" t="s">
        <v>78</v>
      </c>
      <c r="R445">
        <v>3</v>
      </c>
      <c r="S445" t="b">
        <v>1</v>
      </c>
      <c r="T445" t="s">
        <v>30</v>
      </c>
      <c r="U445">
        <v>2</v>
      </c>
    </row>
    <row r="446" spans="1:21" x14ac:dyDescent="0.25">
      <c r="A446" t="s">
        <v>1270</v>
      </c>
      <c r="B446" s="1">
        <v>45642</v>
      </c>
      <c r="C446" t="s">
        <v>1271</v>
      </c>
      <c r="D446" t="s">
        <v>1272</v>
      </c>
      <c r="E446">
        <v>14</v>
      </c>
      <c r="F446" t="s">
        <v>34</v>
      </c>
      <c r="G446" t="s">
        <v>82</v>
      </c>
      <c r="H446" t="s">
        <v>293</v>
      </c>
      <c r="I446" t="s">
        <v>76</v>
      </c>
      <c r="J446" t="s">
        <v>207</v>
      </c>
      <c r="K446">
        <v>4</v>
      </c>
      <c r="L446">
        <v>1999.6</v>
      </c>
      <c r="M446">
        <v>0.4</v>
      </c>
      <c r="N446">
        <v>4690.45</v>
      </c>
      <c r="O446">
        <v>1146.5999999999999</v>
      </c>
      <c r="P446">
        <v>66.84</v>
      </c>
      <c r="Q446" t="s">
        <v>57</v>
      </c>
      <c r="S446" t="b">
        <v>0</v>
      </c>
      <c r="T446" t="s">
        <v>39</v>
      </c>
    </row>
    <row r="447" spans="1:21" x14ac:dyDescent="0.25">
      <c r="A447" t="s">
        <v>1273</v>
      </c>
      <c r="B447" s="1">
        <v>45211</v>
      </c>
      <c r="C447" t="s">
        <v>1274</v>
      </c>
      <c r="D447" t="s">
        <v>1275</v>
      </c>
      <c r="E447">
        <v>30</v>
      </c>
      <c r="F447" t="s">
        <v>34</v>
      </c>
      <c r="G447" t="s">
        <v>74</v>
      </c>
      <c r="H447" t="s">
        <v>101</v>
      </c>
      <c r="I447" t="s">
        <v>27</v>
      </c>
      <c r="J447" t="s">
        <v>56</v>
      </c>
      <c r="K447">
        <v>9</v>
      </c>
      <c r="L447">
        <v>407.05</v>
      </c>
      <c r="M447">
        <v>0.3</v>
      </c>
      <c r="N447">
        <v>1997.66</v>
      </c>
      <c r="O447">
        <v>139.6</v>
      </c>
      <c r="P447">
        <v>72.88</v>
      </c>
      <c r="Q447" t="s">
        <v>57</v>
      </c>
      <c r="R447">
        <v>4</v>
      </c>
      <c r="S447" t="b">
        <v>0</v>
      </c>
      <c r="T447" t="s">
        <v>84</v>
      </c>
      <c r="U447">
        <v>6</v>
      </c>
    </row>
    <row r="448" spans="1:21" x14ac:dyDescent="0.25">
      <c r="A448" t="s">
        <v>1276</v>
      </c>
      <c r="B448" s="2">
        <v>45520</v>
      </c>
      <c r="C448" t="s">
        <v>1277</v>
      </c>
      <c r="D448" t="s">
        <v>539</v>
      </c>
      <c r="E448">
        <v>46</v>
      </c>
      <c r="F448" t="s">
        <v>68</v>
      </c>
      <c r="G448" t="s">
        <v>25</v>
      </c>
      <c r="H448" t="s">
        <v>55</v>
      </c>
      <c r="I448" t="s">
        <v>146</v>
      </c>
      <c r="J448" t="s">
        <v>487</v>
      </c>
      <c r="K448">
        <v>9</v>
      </c>
      <c r="L448">
        <v>3110.88</v>
      </c>
      <c r="M448">
        <v>0.28000000000000003</v>
      </c>
      <c r="N448">
        <v>29090.53</v>
      </c>
      <c r="O448">
        <v>4498.07</v>
      </c>
      <c r="P448">
        <v>43.42</v>
      </c>
      <c r="Q448" t="s">
        <v>51</v>
      </c>
      <c r="R448">
        <v>2</v>
      </c>
      <c r="S448" t="b">
        <v>0</v>
      </c>
      <c r="T448" t="s">
        <v>39</v>
      </c>
      <c r="U448">
        <v>8</v>
      </c>
    </row>
    <row r="449" spans="1:21" x14ac:dyDescent="0.25">
      <c r="A449" t="s">
        <v>1278</v>
      </c>
      <c r="B449" s="1">
        <v>44966</v>
      </c>
      <c r="C449" t="s">
        <v>1279</v>
      </c>
      <c r="D449" t="s">
        <v>100</v>
      </c>
      <c r="E449">
        <v>18</v>
      </c>
      <c r="F449" t="s">
        <v>34</v>
      </c>
      <c r="G449" t="s">
        <v>74</v>
      </c>
      <c r="H449" t="s">
        <v>136</v>
      </c>
      <c r="I449" t="s">
        <v>146</v>
      </c>
      <c r="J449" t="s">
        <v>487</v>
      </c>
      <c r="K449">
        <v>1</v>
      </c>
      <c r="L449">
        <v>12495.08</v>
      </c>
      <c r="M449">
        <v>0.27</v>
      </c>
      <c r="N449">
        <v>9249.06</v>
      </c>
      <c r="O449">
        <v>1686.4</v>
      </c>
      <c r="P449">
        <v>55.06</v>
      </c>
      <c r="Q449" t="s">
        <v>70</v>
      </c>
      <c r="R449">
        <v>5</v>
      </c>
      <c r="S449" t="b">
        <v>0</v>
      </c>
      <c r="T449" t="s">
        <v>39</v>
      </c>
      <c r="U449">
        <v>9</v>
      </c>
    </row>
    <row r="450" spans="1:21" x14ac:dyDescent="0.25">
      <c r="A450" t="s">
        <v>1280</v>
      </c>
      <c r="B450" s="1">
        <v>45640</v>
      </c>
      <c r="C450" t="s">
        <v>1281</v>
      </c>
      <c r="D450" t="s">
        <v>702</v>
      </c>
      <c r="E450">
        <v>46</v>
      </c>
      <c r="F450" t="s">
        <v>24</v>
      </c>
      <c r="G450" t="s">
        <v>74</v>
      </c>
      <c r="H450" t="s">
        <v>75</v>
      </c>
      <c r="I450" t="s">
        <v>44</v>
      </c>
      <c r="J450" t="s">
        <v>117</v>
      </c>
      <c r="K450">
        <v>1</v>
      </c>
      <c r="L450">
        <v>9449.94</v>
      </c>
      <c r="M450">
        <v>0.15</v>
      </c>
      <c r="N450">
        <v>7223.61</v>
      </c>
      <c r="O450">
        <v>2224.5100000000002</v>
      </c>
      <c r="P450">
        <v>32.57</v>
      </c>
      <c r="Q450" t="s">
        <v>78</v>
      </c>
      <c r="R450">
        <v>1</v>
      </c>
      <c r="S450" t="b">
        <v>1</v>
      </c>
      <c r="T450" t="s">
        <v>30</v>
      </c>
      <c r="U450">
        <v>2</v>
      </c>
    </row>
    <row r="451" spans="1:21" x14ac:dyDescent="0.25">
      <c r="A451" t="s">
        <v>1282</v>
      </c>
      <c r="B451" s="2">
        <v>44313</v>
      </c>
      <c r="C451" t="s">
        <v>1283</v>
      </c>
      <c r="D451" t="s">
        <v>1284</v>
      </c>
      <c r="E451">
        <v>35</v>
      </c>
      <c r="F451" t="s">
        <v>34</v>
      </c>
      <c r="G451" t="s">
        <v>25</v>
      </c>
      <c r="H451" t="s">
        <v>69</v>
      </c>
      <c r="I451" t="s">
        <v>127</v>
      </c>
      <c r="J451" t="s">
        <v>142</v>
      </c>
      <c r="K451">
        <v>8</v>
      </c>
      <c r="L451">
        <v>30314.74</v>
      </c>
      <c r="M451">
        <v>0.06</v>
      </c>
      <c r="N451">
        <v>283224.55</v>
      </c>
      <c r="O451">
        <v>33093.14</v>
      </c>
      <c r="P451">
        <v>68.75</v>
      </c>
      <c r="Q451" t="s">
        <v>70</v>
      </c>
      <c r="R451">
        <v>1</v>
      </c>
      <c r="S451" t="b">
        <v>1</v>
      </c>
      <c r="T451" t="s">
        <v>30</v>
      </c>
      <c r="U451">
        <v>9</v>
      </c>
    </row>
    <row r="452" spans="1:21" x14ac:dyDescent="0.25">
      <c r="A452" t="s">
        <v>1285</v>
      </c>
      <c r="B452" s="1">
        <v>44126</v>
      </c>
      <c r="C452" t="s">
        <v>1286</v>
      </c>
      <c r="D452" t="s">
        <v>33</v>
      </c>
      <c r="E452">
        <v>26</v>
      </c>
      <c r="F452" t="s">
        <v>24</v>
      </c>
      <c r="G452" t="s">
        <v>111</v>
      </c>
      <c r="H452" t="s">
        <v>330</v>
      </c>
      <c r="I452" t="s">
        <v>146</v>
      </c>
      <c r="J452" t="s">
        <v>276</v>
      </c>
      <c r="K452">
        <v>1</v>
      </c>
      <c r="L452">
        <v>12380.73</v>
      </c>
      <c r="M452">
        <v>0.24</v>
      </c>
      <c r="N452">
        <v>8294.2999999999993</v>
      </c>
      <c r="O452">
        <v>2144.64</v>
      </c>
      <c r="P452">
        <v>80.23</v>
      </c>
      <c r="Q452" t="s">
        <v>70</v>
      </c>
      <c r="R452">
        <v>4</v>
      </c>
      <c r="S452" t="b">
        <v>0</v>
      </c>
      <c r="T452" t="s">
        <v>84</v>
      </c>
      <c r="U452">
        <v>5</v>
      </c>
    </row>
    <row r="453" spans="1:21" x14ac:dyDescent="0.25">
      <c r="A453" t="s">
        <v>1287</v>
      </c>
      <c r="B453" t="s">
        <v>1288</v>
      </c>
      <c r="C453" t="s">
        <v>1289</v>
      </c>
      <c r="D453" t="s">
        <v>875</v>
      </c>
      <c r="E453">
        <v>13</v>
      </c>
      <c r="F453" t="s">
        <v>34</v>
      </c>
      <c r="G453" t="s">
        <v>35</v>
      </c>
      <c r="H453" t="s">
        <v>43</v>
      </c>
      <c r="I453" t="s">
        <v>146</v>
      </c>
      <c r="J453" t="s">
        <v>147</v>
      </c>
      <c r="K453">
        <v>4</v>
      </c>
      <c r="L453">
        <v>6304.42</v>
      </c>
      <c r="M453">
        <v>0.31</v>
      </c>
      <c r="N453">
        <v>15164.38</v>
      </c>
      <c r="O453">
        <v>3544.74</v>
      </c>
      <c r="P453">
        <v>95.26</v>
      </c>
      <c r="Q453" t="s">
        <v>70</v>
      </c>
      <c r="R453">
        <v>5</v>
      </c>
      <c r="S453" t="b">
        <v>0</v>
      </c>
      <c r="T453" t="s">
        <v>39</v>
      </c>
      <c r="U453">
        <v>6</v>
      </c>
    </row>
    <row r="454" spans="1:21" x14ac:dyDescent="0.25">
      <c r="A454" t="s">
        <v>1290</v>
      </c>
      <c r="B454" s="1">
        <v>43905</v>
      </c>
      <c r="C454" t="s">
        <v>1291</v>
      </c>
      <c r="D454" t="s">
        <v>1292</v>
      </c>
      <c r="E454">
        <v>16</v>
      </c>
      <c r="F454" t="s">
        <v>24</v>
      </c>
      <c r="G454" t="s">
        <v>82</v>
      </c>
      <c r="H454" t="s">
        <v>126</v>
      </c>
      <c r="I454" t="s">
        <v>76</v>
      </c>
      <c r="J454" t="s">
        <v>77</v>
      </c>
      <c r="K454">
        <v>2</v>
      </c>
      <c r="L454">
        <v>2448.31</v>
      </c>
      <c r="M454">
        <v>0.35</v>
      </c>
      <c r="N454">
        <v>3584.88</v>
      </c>
      <c r="O454">
        <v>1270.1600000000001</v>
      </c>
      <c r="P454">
        <v>79.97</v>
      </c>
      <c r="Q454" t="s">
        <v>70</v>
      </c>
      <c r="R454">
        <v>4</v>
      </c>
      <c r="S454" t="b">
        <v>0</v>
      </c>
      <c r="T454" t="s">
        <v>39</v>
      </c>
      <c r="U454">
        <v>7</v>
      </c>
    </row>
    <row r="455" spans="1:21" x14ac:dyDescent="0.25">
      <c r="A455" t="s">
        <v>1293</v>
      </c>
      <c r="B455" s="1">
        <v>45343</v>
      </c>
      <c r="C455" t="s">
        <v>1294</v>
      </c>
      <c r="D455" t="s">
        <v>1295</v>
      </c>
      <c r="E455">
        <v>30</v>
      </c>
      <c r="F455" t="s">
        <v>24</v>
      </c>
      <c r="G455" t="s">
        <v>111</v>
      </c>
      <c r="H455" t="s">
        <v>141</v>
      </c>
      <c r="I455" t="s">
        <v>127</v>
      </c>
      <c r="J455" t="s">
        <v>142</v>
      </c>
      <c r="K455">
        <v>3</v>
      </c>
      <c r="L455">
        <v>50121.13</v>
      </c>
      <c r="M455">
        <v>0.25</v>
      </c>
      <c r="N455">
        <v>130268.18</v>
      </c>
      <c r="O455">
        <v>18524</v>
      </c>
      <c r="P455">
        <v>68.489999999999995</v>
      </c>
      <c r="Q455" t="s">
        <v>29</v>
      </c>
      <c r="R455">
        <v>5</v>
      </c>
      <c r="S455" t="b">
        <v>0</v>
      </c>
      <c r="T455" t="s">
        <v>705</v>
      </c>
      <c r="U455">
        <v>4</v>
      </c>
    </row>
    <row r="456" spans="1:21" x14ac:dyDescent="0.25">
      <c r="A456" t="s">
        <v>1296</v>
      </c>
      <c r="B456" s="1">
        <v>45133</v>
      </c>
      <c r="C456" t="s">
        <v>1297</v>
      </c>
      <c r="D456" t="s">
        <v>1116</v>
      </c>
      <c r="E456">
        <v>35</v>
      </c>
      <c r="F456" t="s">
        <v>24</v>
      </c>
      <c r="G456" t="s">
        <v>74</v>
      </c>
      <c r="H456" t="s">
        <v>192</v>
      </c>
      <c r="I456" t="s">
        <v>146</v>
      </c>
      <c r="J456" t="s">
        <v>217</v>
      </c>
      <c r="K456">
        <v>5</v>
      </c>
      <c r="L456">
        <v>1956.54</v>
      </c>
      <c r="M456">
        <v>0.2</v>
      </c>
      <c r="N456">
        <v>10411.35</v>
      </c>
      <c r="O456">
        <v>2723.2</v>
      </c>
      <c r="P456">
        <v>60.98</v>
      </c>
      <c r="Q456" t="s">
        <v>78</v>
      </c>
      <c r="R456">
        <v>3</v>
      </c>
      <c r="S456" t="b">
        <v>0</v>
      </c>
      <c r="T456" t="s">
        <v>39</v>
      </c>
      <c r="U456">
        <v>3</v>
      </c>
    </row>
    <row r="457" spans="1:21" x14ac:dyDescent="0.25">
      <c r="A457" t="s">
        <v>1298</v>
      </c>
      <c r="B457" s="1">
        <v>45360</v>
      </c>
      <c r="C457" t="s">
        <v>1299</v>
      </c>
      <c r="D457" t="s">
        <v>1011</v>
      </c>
      <c r="E457">
        <v>28</v>
      </c>
      <c r="F457" t="s">
        <v>24</v>
      </c>
      <c r="G457" t="s">
        <v>74</v>
      </c>
      <c r="H457" t="s">
        <v>101</v>
      </c>
      <c r="I457" t="s">
        <v>127</v>
      </c>
      <c r="J457" t="s">
        <v>171</v>
      </c>
      <c r="K457">
        <v>5</v>
      </c>
      <c r="L457">
        <v>35958.57</v>
      </c>
      <c r="M457">
        <v>0.23</v>
      </c>
      <c r="N457">
        <v>180888.8</v>
      </c>
      <c r="O457">
        <v>18318.66</v>
      </c>
      <c r="P457">
        <v>45.69</v>
      </c>
      <c r="Q457" t="s">
        <v>78</v>
      </c>
      <c r="R457">
        <v>1</v>
      </c>
      <c r="S457" t="b">
        <v>0</v>
      </c>
      <c r="T457" t="s">
        <v>39</v>
      </c>
      <c r="U457">
        <v>6</v>
      </c>
    </row>
    <row r="458" spans="1:21" x14ac:dyDescent="0.25">
      <c r="A458" t="s">
        <v>1300</v>
      </c>
      <c r="B458" s="1">
        <v>44593</v>
      </c>
      <c r="C458" t="s">
        <v>1301</v>
      </c>
      <c r="D458" t="s">
        <v>195</v>
      </c>
      <c r="E458">
        <v>30</v>
      </c>
      <c r="F458" t="s">
        <v>68</v>
      </c>
      <c r="G458" t="s">
        <v>82</v>
      </c>
      <c r="H458" t="s">
        <v>244</v>
      </c>
      <c r="I458" t="s">
        <v>37</v>
      </c>
      <c r="J458" t="s">
        <v>677</v>
      </c>
      <c r="K458">
        <v>10</v>
      </c>
      <c r="L458">
        <v>1797.87</v>
      </c>
      <c r="M458">
        <v>0.31</v>
      </c>
      <c r="N458">
        <v>12188.57</v>
      </c>
      <c r="O458">
        <v>2948.45</v>
      </c>
      <c r="P458">
        <v>85.14</v>
      </c>
      <c r="Q458" t="s">
        <v>64</v>
      </c>
      <c r="S458" t="b">
        <v>0</v>
      </c>
      <c r="T458" t="s">
        <v>137</v>
      </c>
      <c r="U458">
        <v>4</v>
      </c>
    </row>
    <row r="459" spans="1:21" x14ac:dyDescent="0.25">
      <c r="A459" t="s">
        <v>1302</v>
      </c>
      <c r="B459" s="1">
        <v>44600</v>
      </c>
      <c r="C459" t="s">
        <v>1303</v>
      </c>
      <c r="D459" t="s">
        <v>1304</v>
      </c>
      <c r="E459">
        <v>65</v>
      </c>
      <c r="F459" t="s">
        <v>34</v>
      </c>
      <c r="G459" t="s">
        <v>74</v>
      </c>
      <c r="H459" t="s">
        <v>192</v>
      </c>
      <c r="I459" t="s">
        <v>27</v>
      </c>
      <c r="J459" t="s">
        <v>453</v>
      </c>
      <c r="K459">
        <v>10</v>
      </c>
      <c r="L459">
        <v>299.20999999999998</v>
      </c>
      <c r="M459">
        <v>0.19</v>
      </c>
      <c r="N459">
        <v>2491.46</v>
      </c>
      <c r="O459">
        <v>268.35000000000002</v>
      </c>
      <c r="P459">
        <v>16.739999999999998</v>
      </c>
      <c r="Q459" t="s">
        <v>57</v>
      </c>
      <c r="R459">
        <v>3</v>
      </c>
      <c r="S459" t="b">
        <v>0</v>
      </c>
      <c r="T459" t="s">
        <v>39</v>
      </c>
      <c r="U459">
        <v>9</v>
      </c>
    </row>
    <row r="460" spans="1:21" x14ac:dyDescent="0.25">
      <c r="A460" t="s">
        <v>1305</v>
      </c>
      <c r="B460" s="1">
        <v>44839</v>
      </c>
      <c r="C460" t="s">
        <v>1306</v>
      </c>
      <c r="D460" t="s">
        <v>1307</v>
      </c>
      <c r="E460">
        <v>44</v>
      </c>
      <c r="F460" t="s">
        <v>24</v>
      </c>
      <c r="G460" t="s">
        <v>25</v>
      </c>
      <c r="H460" t="s">
        <v>170</v>
      </c>
      <c r="I460" t="s">
        <v>44</v>
      </c>
      <c r="J460" t="s">
        <v>186</v>
      </c>
      <c r="K460">
        <v>8</v>
      </c>
      <c r="L460">
        <v>32195.15</v>
      </c>
      <c r="M460">
        <v>0.25</v>
      </c>
      <c r="N460">
        <v>191258.73</v>
      </c>
      <c r="O460">
        <v>53878.3</v>
      </c>
      <c r="P460">
        <v>67.87</v>
      </c>
      <c r="Q460" t="s">
        <v>64</v>
      </c>
      <c r="R460">
        <v>2</v>
      </c>
      <c r="S460" t="b">
        <v>0</v>
      </c>
      <c r="T460" t="s">
        <v>39</v>
      </c>
      <c r="U460">
        <v>4</v>
      </c>
    </row>
    <row r="461" spans="1:21" x14ac:dyDescent="0.25">
      <c r="A461" t="s">
        <v>1308</v>
      </c>
      <c r="B461" s="1">
        <v>44570</v>
      </c>
      <c r="C461" t="s">
        <v>1309</v>
      </c>
      <c r="D461" t="s">
        <v>1310</v>
      </c>
      <c r="E461">
        <v>26</v>
      </c>
      <c r="F461" t="s">
        <v>24</v>
      </c>
      <c r="G461" t="s">
        <v>111</v>
      </c>
      <c r="H461" t="s">
        <v>330</v>
      </c>
      <c r="I461" t="s">
        <v>44</v>
      </c>
      <c r="J461" t="s">
        <v>117</v>
      </c>
      <c r="K461">
        <v>7</v>
      </c>
      <c r="L461">
        <v>2529.87</v>
      </c>
      <c r="M461">
        <v>0.12</v>
      </c>
      <c r="N461">
        <v>14719.17</v>
      </c>
      <c r="O461">
        <v>4154.01</v>
      </c>
      <c r="P461">
        <v>90.47</v>
      </c>
      <c r="Q461" t="s">
        <v>51</v>
      </c>
      <c r="R461">
        <v>5</v>
      </c>
      <c r="S461" t="b">
        <v>0</v>
      </c>
      <c r="T461" t="s">
        <v>39</v>
      </c>
    </row>
    <row r="462" spans="1:21" x14ac:dyDescent="0.25">
      <c r="A462" t="s">
        <v>1311</v>
      </c>
      <c r="B462" s="1">
        <v>44852</v>
      </c>
      <c r="C462" t="s">
        <v>1312</v>
      </c>
      <c r="D462" t="s">
        <v>1162</v>
      </c>
      <c r="E462">
        <v>51</v>
      </c>
      <c r="F462" t="s">
        <v>68</v>
      </c>
      <c r="G462" t="s">
        <v>74</v>
      </c>
      <c r="H462" t="s">
        <v>75</v>
      </c>
      <c r="I462" t="s">
        <v>146</v>
      </c>
      <c r="J462" t="s">
        <v>161</v>
      </c>
      <c r="K462">
        <v>10</v>
      </c>
      <c r="L462">
        <v>14562.6</v>
      </c>
      <c r="M462">
        <v>0.31</v>
      </c>
      <c r="N462">
        <v>86000.34</v>
      </c>
      <c r="O462">
        <v>18267.52</v>
      </c>
      <c r="P462">
        <v>33.549999999999997</v>
      </c>
      <c r="Q462" t="s">
        <v>64</v>
      </c>
      <c r="R462">
        <v>5</v>
      </c>
      <c r="S462" t="b">
        <v>0</v>
      </c>
      <c r="T462" t="s">
        <v>39</v>
      </c>
      <c r="U462">
        <v>4</v>
      </c>
    </row>
    <row r="463" spans="1:21" x14ac:dyDescent="0.25">
      <c r="A463" t="s">
        <v>1313</v>
      </c>
      <c r="B463" s="1">
        <v>43873</v>
      </c>
      <c r="C463" t="s">
        <v>1314</v>
      </c>
      <c r="D463" t="s">
        <v>848</v>
      </c>
      <c r="E463">
        <v>39</v>
      </c>
      <c r="F463" t="s">
        <v>377</v>
      </c>
      <c r="G463" t="s">
        <v>111</v>
      </c>
      <c r="H463" t="s">
        <v>141</v>
      </c>
      <c r="I463" t="s">
        <v>37</v>
      </c>
      <c r="J463" t="s">
        <v>182</v>
      </c>
      <c r="K463">
        <v>6</v>
      </c>
      <c r="L463">
        <v>1270.3599999999999</v>
      </c>
      <c r="M463">
        <v>0.06</v>
      </c>
      <c r="N463">
        <v>5747.77</v>
      </c>
      <c r="O463">
        <v>2669</v>
      </c>
      <c r="P463">
        <v>62.46</v>
      </c>
      <c r="Q463" t="s">
        <v>51</v>
      </c>
      <c r="R463">
        <v>3</v>
      </c>
      <c r="S463" t="b">
        <v>0</v>
      </c>
      <c r="T463" t="s">
        <v>39</v>
      </c>
      <c r="U463">
        <v>8</v>
      </c>
    </row>
    <row r="464" spans="1:21" x14ac:dyDescent="0.25">
      <c r="A464" t="s">
        <v>1315</v>
      </c>
      <c r="B464" t="s">
        <v>1316</v>
      </c>
      <c r="C464" t="s">
        <v>1317</v>
      </c>
      <c r="D464" t="s">
        <v>1099</v>
      </c>
      <c r="E464">
        <v>54</v>
      </c>
      <c r="F464" t="s">
        <v>24</v>
      </c>
      <c r="G464" t="s">
        <v>111</v>
      </c>
      <c r="H464" t="s">
        <v>121</v>
      </c>
      <c r="I464" t="s">
        <v>62</v>
      </c>
      <c r="J464" t="s">
        <v>266</v>
      </c>
      <c r="K464">
        <v>3</v>
      </c>
      <c r="L464">
        <v>789.1</v>
      </c>
      <c r="M464">
        <v>0.18</v>
      </c>
      <c r="N464">
        <v>1449.86</v>
      </c>
      <c r="O464">
        <v>562.04</v>
      </c>
      <c r="P464">
        <v>72.430000000000007</v>
      </c>
      <c r="Q464" t="s">
        <v>78</v>
      </c>
      <c r="R464">
        <v>3</v>
      </c>
      <c r="S464" t="b">
        <v>0</v>
      </c>
      <c r="T464" t="s">
        <v>84</v>
      </c>
      <c r="U464">
        <v>2</v>
      </c>
    </row>
    <row r="465" spans="1:21" x14ac:dyDescent="0.25">
      <c r="A465" t="s">
        <v>1318</v>
      </c>
      <c r="B465" s="1">
        <v>44195</v>
      </c>
      <c r="C465" t="s">
        <v>1319</v>
      </c>
      <c r="D465" t="s">
        <v>1320</v>
      </c>
      <c r="E465">
        <v>33</v>
      </c>
      <c r="F465" t="s">
        <v>24</v>
      </c>
      <c r="G465" t="s">
        <v>82</v>
      </c>
      <c r="H465" t="s">
        <v>83</v>
      </c>
      <c r="I465" t="s">
        <v>127</v>
      </c>
      <c r="J465" t="s">
        <v>196</v>
      </c>
      <c r="K465">
        <v>7</v>
      </c>
      <c r="L465">
        <v>56504.32</v>
      </c>
      <c r="M465">
        <v>0.3</v>
      </c>
      <c r="N465">
        <v>197546.47</v>
      </c>
      <c r="O465">
        <v>21532.46</v>
      </c>
      <c r="P465">
        <v>53.78</v>
      </c>
      <c r="Q465" t="s">
        <v>64</v>
      </c>
      <c r="R465">
        <v>5</v>
      </c>
      <c r="S465" t="b">
        <v>0</v>
      </c>
      <c r="T465" t="s">
        <v>39</v>
      </c>
      <c r="U465">
        <v>1</v>
      </c>
    </row>
    <row r="466" spans="1:21" x14ac:dyDescent="0.25">
      <c r="A466" t="s">
        <v>1321</v>
      </c>
      <c r="B466" s="1">
        <v>44044</v>
      </c>
      <c r="C466" t="s">
        <v>1322</v>
      </c>
      <c r="D466" t="s">
        <v>1323</v>
      </c>
      <c r="E466">
        <v>12</v>
      </c>
      <c r="F466" t="s">
        <v>24</v>
      </c>
      <c r="G466" t="s">
        <v>25</v>
      </c>
      <c r="H466" t="s">
        <v>55</v>
      </c>
      <c r="I466" t="s">
        <v>146</v>
      </c>
      <c r="J466" t="s">
        <v>147</v>
      </c>
      <c r="K466">
        <v>2</v>
      </c>
      <c r="L466">
        <v>2448.88</v>
      </c>
      <c r="M466">
        <v>0.08</v>
      </c>
      <c r="N466">
        <v>3192.22</v>
      </c>
      <c r="O466">
        <v>355.63</v>
      </c>
      <c r="P466">
        <v>47.54</v>
      </c>
      <c r="Q466" t="s">
        <v>64</v>
      </c>
      <c r="R466">
        <v>3</v>
      </c>
      <c r="S466" t="b">
        <v>0</v>
      </c>
      <c r="T466" t="s">
        <v>39</v>
      </c>
      <c r="U466">
        <v>9</v>
      </c>
    </row>
    <row r="467" spans="1:21" x14ac:dyDescent="0.25">
      <c r="A467" t="s">
        <v>1324</v>
      </c>
      <c r="B467" s="1">
        <v>45521</v>
      </c>
      <c r="C467" t="s">
        <v>1325</v>
      </c>
      <c r="D467" t="s">
        <v>279</v>
      </c>
      <c r="E467">
        <v>41</v>
      </c>
      <c r="F467" t="s">
        <v>336</v>
      </c>
      <c r="G467" t="s">
        <v>111</v>
      </c>
      <c r="H467" t="s">
        <v>121</v>
      </c>
      <c r="I467" t="s">
        <v>127</v>
      </c>
      <c r="J467" t="s">
        <v>142</v>
      </c>
      <c r="K467">
        <v>3</v>
      </c>
      <c r="L467">
        <v>51479.19</v>
      </c>
      <c r="M467">
        <v>0.25</v>
      </c>
      <c r="N467">
        <v>182018.37</v>
      </c>
      <c r="O467">
        <v>19016.37</v>
      </c>
      <c r="P467">
        <v>55.15</v>
      </c>
      <c r="Q467" t="s">
        <v>78</v>
      </c>
      <c r="S467" t="b">
        <v>0</v>
      </c>
      <c r="T467" t="s">
        <v>58</v>
      </c>
      <c r="U467">
        <v>3</v>
      </c>
    </row>
    <row r="468" spans="1:21" x14ac:dyDescent="0.25">
      <c r="A468" t="s">
        <v>1326</v>
      </c>
      <c r="B468" s="1">
        <v>45582</v>
      </c>
      <c r="C468" t="s">
        <v>1327</v>
      </c>
      <c r="D468" t="s">
        <v>708</v>
      </c>
      <c r="E468">
        <v>999</v>
      </c>
      <c r="F468" t="s">
        <v>24</v>
      </c>
      <c r="G468" t="s">
        <v>74</v>
      </c>
      <c r="H468" t="s">
        <v>101</v>
      </c>
      <c r="I468" t="s">
        <v>27</v>
      </c>
      <c r="J468" t="s">
        <v>453</v>
      </c>
      <c r="K468">
        <v>8</v>
      </c>
      <c r="L468">
        <v>184.25</v>
      </c>
      <c r="M468">
        <v>0.21</v>
      </c>
      <c r="N468">
        <v>1215.29</v>
      </c>
      <c r="O468">
        <v>77.92</v>
      </c>
      <c r="P468">
        <v>46.09</v>
      </c>
      <c r="Q468" t="s">
        <v>70</v>
      </c>
      <c r="S468" t="b">
        <v>0</v>
      </c>
      <c r="T468" t="s">
        <v>137</v>
      </c>
      <c r="U468">
        <v>6</v>
      </c>
    </row>
    <row r="469" spans="1:21" x14ac:dyDescent="0.25">
      <c r="A469" t="s">
        <v>1328</v>
      </c>
      <c r="B469" s="1">
        <v>44862</v>
      </c>
      <c r="C469" t="s">
        <v>1329</v>
      </c>
      <c r="D469" t="s">
        <v>1330</v>
      </c>
      <c r="E469">
        <v>36</v>
      </c>
      <c r="F469" t="s">
        <v>68</v>
      </c>
      <c r="G469" t="s">
        <v>74</v>
      </c>
      <c r="H469" t="s">
        <v>101</v>
      </c>
      <c r="I469" t="s">
        <v>127</v>
      </c>
      <c r="J469" t="s">
        <v>196</v>
      </c>
      <c r="K469">
        <v>6</v>
      </c>
      <c r="L469">
        <v>6441.62</v>
      </c>
      <c r="M469">
        <v>0.27</v>
      </c>
      <c r="N469">
        <v>31528.73</v>
      </c>
      <c r="O469">
        <v>5997.64</v>
      </c>
      <c r="P469">
        <v>53.2</v>
      </c>
      <c r="Q469" t="s">
        <v>51</v>
      </c>
      <c r="R469">
        <v>3</v>
      </c>
      <c r="S469" t="b">
        <v>0</v>
      </c>
      <c r="T469" t="s">
        <v>705</v>
      </c>
      <c r="U469">
        <v>8</v>
      </c>
    </row>
    <row r="470" spans="1:21" x14ac:dyDescent="0.25">
      <c r="A470" t="s">
        <v>1331</v>
      </c>
      <c r="B470" s="1">
        <v>44653</v>
      </c>
      <c r="C470" t="s">
        <v>1332</v>
      </c>
      <c r="D470" t="s">
        <v>1046</v>
      </c>
      <c r="E470">
        <v>39</v>
      </c>
      <c r="F470" t="s">
        <v>24</v>
      </c>
      <c r="G470" t="s">
        <v>35</v>
      </c>
      <c r="H470" t="s">
        <v>49</v>
      </c>
      <c r="I470" t="s">
        <v>27</v>
      </c>
      <c r="J470" t="s">
        <v>97</v>
      </c>
      <c r="K470">
        <v>3</v>
      </c>
      <c r="L470">
        <v>475.6</v>
      </c>
      <c r="M470">
        <v>0.18</v>
      </c>
      <c r="N470">
        <v>1586.7</v>
      </c>
      <c r="O470">
        <v>154.07</v>
      </c>
      <c r="P470">
        <v>65.63</v>
      </c>
      <c r="Q470" t="s">
        <v>70</v>
      </c>
      <c r="R470">
        <v>1</v>
      </c>
      <c r="S470" t="b">
        <v>0</v>
      </c>
      <c r="T470" t="s">
        <v>137</v>
      </c>
      <c r="U470">
        <v>10</v>
      </c>
    </row>
    <row r="471" spans="1:21" x14ac:dyDescent="0.25">
      <c r="A471" t="s">
        <v>1333</v>
      </c>
      <c r="B471" s="1">
        <v>45581</v>
      </c>
      <c r="C471" t="s">
        <v>1334</v>
      </c>
      <c r="D471" t="s">
        <v>1335</v>
      </c>
      <c r="E471">
        <v>40</v>
      </c>
      <c r="F471" t="s">
        <v>24</v>
      </c>
      <c r="G471" t="s">
        <v>25</v>
      </c>
      <c r="H471" t="s">
        <v>69</v>
      </c>
      <c r="I471" t="s">
        <v>44</v>
      </c>
      <c r="J471" t="s">
        <v>117</v>
      </c>
      <c r="K471">
        <v>2</v>
      </c>
      <c r="L471">
        <v>8590.5300000000007</v>
      </c>
      <c r="M471">
        <v>0.23</v>
      </c>
      <c r="N471">
        <v>12705.04</v>
      </c>
      <c r="O471">
        <v>3529.2</v>
      </c>
      <c r="P471">
        <v>40.590000000000003</v>
      </c>
      <c r="Q471" t="s">
        <v>70</v>
      </c>
      <c r="R471">
        <v>5</v>
      </c>
      <c r="S471" t="b">
        <v>0</v>
      </c>
      <c r="T471" t="s">
        <v>39</v>
      </c>
      <c r="U471">
        <v>6</v>
      </c>
    </row>
    <row r="472" spans="1:21" x14ac:dyDescent="0.25">
      <c r="A472" t="s">
        <v>1336</v>
      </c>
      <c r="B472" s="1">
        <v>45592</v>
      </c>
      <c r="C472" t="s">
        <v>1337</v>
      </c>
      <c r="D472" t="s">
        <v>1338</v>
      </c>
      <c r="E472">
        <v>18</v>
      </c>
      <c r="F472" t="s">
        <v>68</v>
      </c>
      <c r="G472" t="s">
        <v>74</v>
      </c>
      <c r="H472" t="s">
        <v>101</v>
      </c>
      <c r="I472" t="s">
        <v>44</v>
      </c>
      <c r="J472" t="s">
        <v>50</v>
      </c>
      <c r="K472">
        <v>1</v>
      </c>
      <c r="L472">
        <v>14589.01</v>
      </c>
      <c r="M472">
        <v>0.2</v>
      </c>
      <c r="N472">
        <v>13208.25</v>
      </c>
      <c r="O472">
        <v>3174.45</v>
      </c>
      <c r="P472">
        <v>52.97</v>
      </c>
      <c r="Q472" t="s">
        <v>70</v>
      </c>
      <c r="R472">
        <v>3</v>
      </c>
      <c r="S472" t="b">
        <v>0</v>
      </c>
      <c r="T472" t="s">
        <v>39</v>
      </c>
      <c r="U472">
        <v>1</v>
      </c>
    </row>
    <row r="473" spans="1:21" x14ac:dyDescent="0.25">
      <c r="A473" t="s">
        <v>1339</v>
      </c>
      <c r="B473" s="2">
        <v>44984</v>
      </c>
      <c r="C473" t="s">
        <v>1340</v>
      </c>
      <c r="D473" t="s">
        <v>1341</v>
      </c>
      <c r="E473">
        <v>32</v>
      </c>
      <c r="F473" t="s">
        <v>68</v>
      </c>
      <c r="G473" t="s">
        <v>82</v>
      </c>
      <c r="H473" t="s">
        <v>293</v>
      </c>
      <c r="I473" t="s">
        <v>62</v>
      </c>
      <c r="J473" t="s">
        <v>266</v>
      </c>
      <c r="K473">
        <v>2</v>
      </c>
      <c r="L473">
        <v>484.9</v>
      </c>
      <c r="M473">
        <v>0.1</v>
      </c>
      <c r="N473">
        <v>1040.24</v>
      </c>
      <c r="O473">
        <v>423.7</v>
      </c>
      <c r="P473">
        <v>69.41</v>
      </c>
      <c r="Q473" t="s">
        <v>57</v>
      </c>
      <c r="R473">
        <v>1</v>
      </c>
      <c r="S473" t="b">
        <v>0</v>
      </c>
      <c r="T473" t="s">
        <v>39</v>
      </c>
      <c r="U473">
        <v>10</v>
      </c>
    </row>
    <row r="474" spans="1:21" x14ac:dyDescent="0.25">
      <c r="A474" t="s">
        <v>1342</v>
      </c>
      <c r="B474" s="1">
        <v>44471</v>
      </c>
      <c r="C474" t="s">
        <v>1343</v>
      </c>
      <c r="D474" t="s">
        <v>979</v>
      </c>
      <c r="E474">
        <v>24</v>
      </c>
      <c r="F474" t="s">
        <v>24</v>
      </c>
      <c r="G474" t="s">
        <v>111</v>
      </c>
      <c r="H474" t="s">
        <v>121</v>
      </c>
      <c r="I474" t="s">
        <v>127</v>
      </c>
      <c r="J474" t="s">
        <v>171</v>
      </c>
      <c r="K474">
        <v>10</v>
      </c>
      <c r="L474">
        <v>23157.51</v>
      </c>
      <c r="M474">
        <v>0.12</v>
      </c>
      <c r="N474">
        <v>176221.6</v>
      </c>
      <c r="O474">
        <v>21453.69</v>
      </c>
      <c r="P474">
        <v>53.6</v>
      </c>
      <c r="Q474" t="s">
        <v>57</v>
      </c>
      <c r="R474">
        <v>3</v>
      </c>
      <c r="S474" t="b">
        <v>0</v>
      </c>
      <c r="T474" t="s">
        <v>39</v>
      </c>
      <c r="U474">
        <v>4</v>
      </c>
    </row>
    <row r="475" spans="1:21" x14ac:dyDescent="0.25">
      <c r="A475" t="s">
        <v>1344</v>
      </c>
      <c r="B475" s="1">
        <v>45290</v>
      </c>
      <c r="C475" t="s">
        <v>1345</v>
      </c>
      <c r="D475" t="s">
        <v>1346</v>
      </c>
      <c r="E475">
        <v>27</v>
      </c>
      <c r="F475" t="s">
        <v>34</v>
      </c>
      <c r="G475" t="s">
        <v>25</v>
      </c>
      <c r="H475" t="s">
        <v>26</v>
      </c>
      <c r="I475" t="s">
        <v>62</v>
      </c>
      <c r="J475" t="s">
        <v>283</v>
      </c>
      <c r="K475">
        <v>9</v>
      </c>
      <c r="L475">
        <v>609.86</v>
      </c>
      <c r="M475">
        <v>0.14000000000000001</v>
      </c>
      <c r="N475">
        <v>3554.23</v>
      </c>
      <c r="O475">
        <v>1923.48</v>
      </c>
      <c r="P475">
        <v>54.96</v>
      </c>
      <c r="Q475" t="s">
        <v>51</v>
      </c>
      <c r="S475" t="b">
        <v>0</v>
      </c>
      <c r="T475" t="s">
        <v>137</v>
      </c>
      <c r="U475">
        <v>1</v>
      </c>
    </row>
    <row r="476" spans="1:21" x14ac:dyDescent="0.25">
      <c r="A476" t="s">
        <v>1347</v>
      </c>
      <c r="B476" s="1">
        <v>44996</v>
      </c>
      <c r="C476" t="s">
        <v>1348</v>
      </c>
      <c r="D476" t="s">
        <v>884</v>
      </c>
      <c r="E476">
        <v>42</v>
      </c>
      <c r="F476" t="s">
        <v>34</v>
      </c>
      <c r="G476" t="s">
        <v>111</v>
      </c>
      <c r="H476" t="s">
        <v>330</v>
      </c>
      <c r="I476" t="s">
        <v>76</v>
      </c>
      <c r="J476" t="s">
        <v>132</v>
      </c>
      <c r="K476">
        <v>8</v>
      </c>
      <c r="L476">
        <v>570.17999999999995</v>
      </c>
      <c r="M476">
        <v>0.04</v>
      </c>
      <c r="N476">
        <v>5294.75</v>
      </c>
      <c r="O476">
        <v>1738.46</v>
      </c>
      <c r="P476">
        <v>56.28</v>
      </c>
      <c r="Q476" t="s">
        <v>70</v>
      </c>
      <c r="R476">
        <v>2</v>
      </c>
      <c r="S476" t="b">
        <v>0</v>
      </c>
      <c r="T476" t="s">
        <v>39</v>
      </c>
      <c r="U476">
        <v>4</v>
      </c>
    </row>
    <row r="477" spans="1:21" x14ac:dyDescent="0.25">
      <c r="A477" t="s">
        <v>1349</v>
      </c>
      <c r="B477" s="1">
        <v>44971</v>
      </c>
      <c r="C477" t="s">
        <v>1350</v>
      </c>
      <c r="D477" t="s">
        <v>1351</v>
      </c>
      <c r="E477">
        <v>33</v>
      </c>
      <c r="F477" t="s">
        <v>68</v>
      </c>
      <c r="G477" t="s">
        <v>74</v>
      </c>
      <c r="H477" t="s">
        <v>101</v>
      </c>
      <c r="I477" t="s">
        <v>127</v>
      </c>
      <c r="J477" t="s">
        <v>171</v>
      </c>
      <c r="K477">
        <v>9</v>
      </c>
      <c r="L477">
        <v>41854.410000000003</v>
      </c>
      <c r="M477">
        <v>0.33</v>
      </c>
      <c r="N477">
        <v>247342.73</v>
      </c>
      <c r="O477">
        <v>30449.06</v>
      </c>
      <c r="P477">
        <v>42.16</v>
      </c>
      <c r="Q477" t="s">
        <v>29</v>
      </c>
      <c r="R477">
        <v>2</v>
      </c>
      <c r="S477" t="b">
        <v>0</v>
      </c>
      <c r="T477" t="s">
        <v>39</v>
      </c>
      <c r="U477">
        <v>8</v>
      </c>
    </row>
    <row r="478" spans="1:21" x14ac:dyDescent="0.25">
      <c r="A478" t="s">
        <v>1352</v>
      </c>
      <c r="B478" s="1">
        <v>44667</v>
      </c>
      <c r="C478" t="s">
        <v>1353</v>
      </c>
      <c r="D478" t="s">
        <v>536</v>
      </c>
      <c r="E478">
        <v>39</v>
      </c>
      <c r="F478" t="s">
        <v>68</v>
      </c>
      <c r="G478" t="s">
        <v>25</v>
      </c>
      <c r="H478" t="s">
        <v>69</v>
      </c>
      <c r="I478" t="s">
        <v>76</v>
      </c>
      <c r="J478" t="s">
        <v>122</v>
      </c>
      <c r="K478">
        <v>3</v>
      </c>
      <c r="L478">
        <v>3710.29</v>
      </c>
      <c r="M478">
        <v>0.05</v>
      </c>
      <c r="N478">
        <v>14616.34</v>
      </c>
      <c r="O478">
        <v>5360.81</v>
      </c>
      <c r="P478">
        <v>62.88</v>
      </c>
      <c r="Q478" t="s">
        <v>64</v>
      </c>
      <c r="R478">
        <v>4</v>
      </c>
      <c r="S478" t="b">
        <v>0</v>
      </c>
      <c r="T478" t="s">
        <v>39</v>
      </c>
      <c r="U478">
        <v>4</v>
      </c>
    </row>
    <row r="479" spans="1:21" x14ac:dyDescent="0.25">
      <c r="A479" t="s">
        <v>1354</v>
      </c>
      <c r="B479" s="1">
        <v>44591</v>
      </c>
      <c r="C479" t="s">
        <v>1355</v>
      </c>
      <c r="D479" t="s">
        <v>1356</v>
      </c>
      <c r="E479">
        <v>27</v>
      </c>
      <c r="F479" t="s">
        <v>34</v>
      </c>
      <c r="G479" t="s">
        <v>74</v>
      </c>
      <c r="H479" t="s">
        <v>75</v>
      </c>
      <c r="I479" t="s">
        <v>37</v>
      </c>
      <c r="J479" t="s">
        <v>182</v>
      </c>
      <c r="K479">
        <v>10</v>
      </c>
      <c r="L479">
        <v>2477.1</v>
      </c>
      <c r="M479">
        <v>0.19</v>
      </c>
      <c r="N479">
        <v>19204</v>
      </c>
      <c r="O479">
        <v>9210.86</v>
      </c>
      <c r="P479">
        <v>24.71</v>
      </c>
      <c r="Q479" t="s">
        <v>70</v>
      </c>
      <c r="R479">
        <v>5</v>
      </c>
      <c r="S479" t="b">
        <v>0</v>
      </c>
      <c r="T479" t="s">
        <v>84</v>
      </c>
      <c r="U479">
        <v>8</v>
      </c>
    </row>
    <row r="480" spans="1:21" x14ac:dyDescent="0.25">
      <c r="A480" t="s">
        <v>1357</v>
      </c>
      <c r="B480" s="1">
        <v>44186</v>
      </c>
      <c r="C480" t="s">
        <v>1358</v>
      </c>
      <c r="D480" t="s">
        <v>1359</v>
      </c>
      <c r="E480">
        <v>44</v>
      </c>
      <c r="F480" t="s">
        <v>34</v>
      </c>
      <c r="G480" t="s">
        <v>111</v>
      </c>
      <c r="H480" t="s">
        <v>330</v>
      </c>
      <c r="I480" t="s">
        <v>146</v>
      </c>
      <c r="J480" t="s">
        <v>276</v>
      </c>
      <c r="K480">
        <v>8</v>
      </c>
      <c r="L480">
        <v>12540.64</v>
      </c>
      <c r="M480">
        <v>0.16</v>
      </c>
      <c r="N480">
        <v>54877.82</v>
      </c>
      <c r="O480">
        <v>12900.73</v>
      </c>
      <c r="P480">
        <v>44.66</v>
      </c>
      <c r="Q480" t="s">
        <v>78</v>
      </c>
      <c r="R480">
        <v>1</v>
      </c>
      <c r="S480" t="b">
        <v>0</v>
      </c>
      <c r="T480" t="s">
        <v>39</v>
      </c>
      <c r="U480">
        <v>8</v>
      </c>
    </row>
    <row r="481" spans="1:21" x14ac:dyDescent="0.25">
      <c r="A481" t="s">
        <v>1360</v>
      </c>
      <c r="B481" s="2">
        <v>45066</v>
      </c>
      <c r="C481" t="s">
        <v>1361</v>
      </c>
      <c r="D481" t="s">
        <v>286</v>
      </c>
      <c r="E481">
        <v>17</v>
      </c>
      <c r="F481" t="s">
        <v>68</v>
      </c>
      <c r="G481" t="s">
        <v>82</v>
      </c>
      <c r="H481" t="s">
        <v>83</v>
      </c>
      <c r="I481" t="s">
        <v>37</v>
      </c>
      <c r="J481" t="s">
        <v>677</v>
      </c>
      <c r="K481">
        <v>8</v>
      </c>
      <c r="L481">
        <v>211.05</v>
      </c>
      <c r="M481">
        <v>0.17</v>
      </c>
      <c r="N481">
        <v>2271.48</v>
      </c>
      <c r="O481">
        <v>1315.77</v>
      </c>
      <c r="P481">
        <v>75.69</v>
      </c>
      <c r="Q481" t="s">
        <v>57</v>
      </c>
      <c r="S481" t="b">
        <v>1</v>
      </c>
      <c r="T481" t="s">
        <v>30</v>
      </c>
      <c r="U481">
        <v>3</v>
      </c>
    </row>
    <row r="482" spans="1:21" x14ac:dyDescent="0.25">
      <c r="A482" t="s">
        <v>1362</v>
      </c>
      <c r="B482" s="1">
        <v>44279</v>
      </c>
      <c r="C482" t="s">
        <v>1363</v>
      </c>
      <c r="D482" t="s">
        <v>1219</v>
      </c>
      <c r="E482">
        <v>49</v>
      </c>
      <c r="F482" t="s">
        <v>68</v>
      </c>
      <c r="G482" t="s">
        <v>74</v>
      </c>
      <c r="H482" t="s">
        <v>136</v>
      </c>
      <c r="I482" t="s">
        <v>146</v>
      </c>
      <c r="J482" t="s">
        <v>487</v>
      </c>
      <c r="K482">
        <v>7</v>
      </c>
      <c r="L482">
        <v>2782.21</v>
      </c>
      <c r="M482">
        <v>0.21</v>
      </c>
      <c r="N482">
        <v>13694.75</v>
      </c>
      <c r="O482">
        <v>1856.34</v>
      </c>
      <c r="P482">
        <v>60.88</v>
      </c>
      <c r="Q482" t="s">
        <v>57</v>
      </c>
      <c r="R482">
        <v>3</v>
      </c>
      <c r="S482" t="b">
        <v>0</v>
      </c>
      <c r="T482" t="s">
        <v>197</v>
      </c>
      <c r="U482">
        <v>4</v>
      </c>
    </row>
    <row r="483" spans="1:21" x14ac:dyDescent="0.25">
      <c r="A483" t="s">
        <v>1364</v>
      </c>
      <c r="B483" s="1">
        <v>44464</v>
      </c>
      <c r="C483" t="s">
        <v>1365</v>
      </c>
      <c r="D483" t="s">
        <v>878</v>
      </c>
      <c r="E483">
        <v>19</v>
      </c>
      <c r="F483" t="s">
        <v>503</v>
      </c>
      <c r="G483" t="s">
        <v>25</v>
      </c>
      <c r="H483" t="s">
        <v>26</v>
      </c>
      <c r="I483" t="s">
        <v>37</v>
      </c>
      <c r="J483" t="s">
        <v>182</v>
      </c>
      <c r="K483">
        <v>7</v>
      </c>
      <c r="L483">
        <v>210.31</v>
      </c>
      <c r="M483">
        <v>0.23</v>
      </c>
      <c r="N483">
        <v>1209</v>
      </c>
      <c r="O483">
        <v>600.88</v>
      </c>
      <c r="P483">
        <v>67.459999999999994</v>
      </c>
      <c r="Q483" t="s">
        <v>78</v>
      </c>
      <c r="R483">
        <v>5</v>
      </c>
      <c r="S483" t="b">
        <v>1</v>
      </c>
      <c r="T483" t="s">
        <v>30</v>
      </c>
      <c r="U483">
        <v>6</v>
      </c>
    </row>
    <row r="484" spans="1:21" x14ac:dyDescent="0.25">
      <c r="A484" t="s">
        <v>1366</v>
      </c>
      <c r="B484" s="2">
        <v>45143</v>
      </c>
      <c r="C484" t="s">
        <v>1367</v>
      </c>
      <c r="D484" t="s">
        <v>1104</v>
      </c>
      <c r="E484">
        <v>33</v>
      </c>
      <c r="F484" t="s">
        <v>68</v>
      </c>
      <c r="G484" t="s">
        <v>82</v>
      </c>
      <c r="H484" t="s">
        <v>126</v>
      </c>
      <c r="I484" t="s">
        <v>44</v>
      </c>
      <c r="J484" t="s">
        <v>117</v>
      </c>
      <c r="K484">
        <v>2</v>
      </c>
      <c r="L484">
        <v>27227.5</v>
      </c>
      <c r="M484">
        <v>0.27</v>
      </c>
      <c r="N484">
        <v>53652.43</v>
      </c>
      <c r="O484">
        <v>18467.900000000001</v>
      </c>
      <c r="P484">
        <v>69.069999999999993</v>
      </c>
      <c r="Q484" t="s">
        <v>57</v>
      </c>
      <c r="R484">
        <v>5</v>
      </c>
      <c r="S484" t="b">
        <v>0</v>
      </c>
      <c r="T484" t="s">
        <v>39</v>
      </c>
      <c r="U484">
        <v>9</v>
      </c>
    </row>
    <row r="485" spans="1:21" x14ac:dyDescent="0.25">
      <c r="A485" t="s">
        <v>1368</v>
      </c>
      <c r="B485" s="1">
        <v>45313</v>
      </c>
      <c r="C485" t="s">
        <v>1369</v>
      </c>
      <c r="D485" t="s">
        <v>1370</v>
      </c>
      <c r="E485">
        <v>49</v>
      </c>
      <c r="F485" t="s">
        <v>34</v>
      </c>
      <c r="G485" t="s">
        <v>25</v>
      </c>
      <c r="H485" t="s">
        <v>170</v>
      </c>
      <c r="I485" t="s">
        <v>146</v>
      </c>
      <c r="J485" t="s">
        <v>217</v>
      </c>
      <c r="K485">
        <v>2</v>
      </c>
      <c r="L485">
        <v>11637.71</v>
      </c>
      <c r="M485">
        <v>0.03</v>
      </c>
      <c r="N485">
        <v>20228.5</v>
      </c>
      <c r="O485">
        <v>3894.99</v>
      </c>
      <c r="P485">
        <v>49.76</v>
      </c>
      <c r="Q485" t="s">
        <v>51</v>
      </c>
      <c r="R485">
        <v>4</v>
      </c>
      <c r="S485" t="b">
        <v>1</v>
      </c>
      <c r="T485" t="s">
        <v>30</v>
      </c>
      <c r="U485">
        <v>6</v>
      </c>
    </row>
    <row r="486" spans="1:21" x14ac:dyDescent="0.25">
      <c r="A486" t="s">
        <v>1371</v>
      </c>
      <c r="B486" s="1">
        <v>44863</v>
      </c>
      <c r="C486" t="s">
        <v>1372</v>
      </c>
      <c r="D486" t="s">
        <v>1037</v>
      </c>
      <c r="E486">
        <v>30</v>
      </c>
      <c r="F486" t="s">
        <v>34</v>
      </c>
      <c r="G486" t="s">
        <v>111</v>
      </c>
      <c r="H486" t="s">
        <v>330</v>
      </c>
      <c r="I486" t="s">
        <v>62</v>
      </c>
      <c r="J486" t="s">
        <v>63</v>
      </c>
      <c r="K486">
        <v>10</v>
      </c>
      <c r="L486">
        <v>1494.95</v>
      </c>
      <c r="M486">
        <v>0.38</v>
      </c>
      <c r="N486">
        <v>9412.99</v>
      </c>
      <c r="O486">
        <v>4806.7700000000004</v>
      </c>
      <c r="P486">
        <v>81.37</v>
      </c>
      <c r="Q486" t="s">
        <v>70</v>
      </c>
      <c r="S486" t="b">
        <v>1</v>
      </c>
      <c r="T486" t="s">
        <v>30</v>
      </c>
      <c r="U486">
        <v>6</v>
      </c>
    </row>
    <row r="487" spans="1:21" x14ac:dyDescent="0.25">
      <c r="A487" t="s">
        <v>1373</v>
      </c>
      <c r="B487" s="1">
        <v>43992</v>
      </c>
      <c r="C487" t="s">
        <v>1374</v>
      </c>
      <c r="D487" t="s">
        <v>995</v>
      </c>
      <c r="E487">
        <v>24</v>
      </c>
      <c r="F487" t="s">
        <v>34</v>
      </c>
      <c r="G487" t="s">
        <v>25</v>
      </c>
      <c r="H487" t="s">
        <v>69</v>
      </c>
      <c r="I487" t="s">
        <v>76</v>
      </c>
      <c r="J487" t="s">
        <v>207</v>
      </c>
      <c r="K487">
        <v>2</v>
      </c>
      <c r="L487">
        <v>1835.19</v>
      </c>
      <c r="M487">
        <v>0.03</v>
      </c>
      <c r="N487">
        <v>4360.6899999999996</v>
      </c>
      <c r="O487">
        <v>1812.7</v>
      </c>
      <c r="P487">
        <v>37.119999999999997</v>
      </c>
      <c r="Q487" t="s">
        <v>51</v>
      </c>
      <c r="R487">
        <v>5</v>
      </c>
      <c r="S487" t="b">
        <v>0</v>
      </c>
      <c r="T487" t="s">
        <v>39</v>
      </c>
      <c r="U487">
        <v>2</v>
      </c>
    </row>
    <row r="488" spans="1:21" x14ac:dyDescent="0.25">
      <c r="A488" t="s">
        <v>1375</v>
      </c>
      <c r="B488" s="1">
        <v>44166</v>
      </c>
      <c r="C488" t="s">
        <v>1376</v>
      </c>
      <c r="D488" t="s">
        <v>1284</v>
      </c>
      <c r="E488">
        <v>25</v>
      </c>
      <c r="F488" t="s">
        <v>24</v>
      </c>
      <c r="G488" t="s">
        <v>25</v>
      </c>
      <c r="H488" t="s">
        <v>170</v>
      </c>
      <c r="I488" t="s">
        <v>76</v>
      </c>
      <c r="J488" t="s">
        <v>122</v>
      </c>
      <c r="K488">
        <v>2</v>
      </c>
      <c r="L488">
        <v>3263.53</v>
      </c>
      <c r="M488">
        <v>0.28000000000000003</v>
      </c>
      <c r="N488">
        <v>3766.06</v>
      </c>
      <c r="O488">
        <v>1284.73</v>
      </c>
      <c r="P488">
        <v>57.51</v>
      </c>
      <c r="Q488" t="s">
        <v>57</v>
      </c>
      <c r="R488">
        <v>2</v>
      </c>
      <c r="S488" t="b">
        <v>0</v>
      </c>
      <c r="T488" t="s">
        <v>39</v>
      </c>
      <c r="U488">
        <v>10</v>
      </c>
    </row>
    <row r="489" spans="1:21" x14ac:dyDescent="0.25">
      <c r="A489" t="s">
        <v>1377</v>
      </c>
      <c r="B489" s="1">
        <v>44675</v>
      </c>
      <c r="C489" t="s">
        <v>1378</v>
      </c>
      <c r="D489" t="s">
        <v>81</v>
      </c>
      <c r="E489">
        <v>19</v>
      </c>
      <c r="F489" t="s">
        <v>68</v>
      </c>
      <c r="G489" t="s">
        <v>82</v>
      </c>
      <c r="H489" t="s">
        <v>293</v>
      </c>
      <c r="I489" t="s">
        <v>62</v>
      </c>
      <c r="J489" t="s">
        <v>266</v>
      </c>
      <c r="K489">
        <v>5</v>
      </c>
      <c r="L489">
        <v>610.98</v>
      </c>
      <c r="M489">
        <v>0.16</v>
      </c>
      <c r="N489">
        <v>3679.38</v>
      </c>
      <c r="O489">
        <v>1422.56</v>
      </c>
      <c r="P489">
        <v>53.99</v>
      </c>
      <c r="Q489" t="s">
        <v>64</v>
      </c>
      <c r="R489">
        <v>4</v>
      </c>
      <c r="S489" t="b">
        <v>0</v>
      </c>
      <c r="T489" t="s">
        <v>39</v>
      </c>
      <c r="U489">
        <v>4</v>
      </c>
    </row>
    <row r="490" spans="1:21" x14ac:dyDescent="0.25">
      <c r="A490" t="s">
        <v>1379</v>
      </c>
      <c r="B490" s="1">
        <v>44975</v>
      </c>
      <c r="C490" t="s">
        <v>1380</v>
      </c>
      <c r="D490" t="s">
        <v>339</v>
      </c>
      <c r="E490">
        <v>30</v>
      </c>
      <c r="F490" t="s">
        <v>34</v>
      </c>
      <c r="G490" t="s">
        <v>74</v>
      </c>
      <c r="H490" t="s">
        <v>136</v>
      </c>
      <c r="I490" t="s">
        <v>62</v>
      </c>
      <c r="J490" t="s">
        <v>107</v>
      </c>
      <c r="K490">
        <v>4</v>
      </c>
      <c r="L490">
        <v>1488.05</v>
      </c>
      <c r="M490">
        <v>0.16</v>
      </c>
      <c r="N490">
        <v>5878.72</v>
      </c>
      <c r="O490">
        <v>1895.88</v>
      </c>
      <c r="P490">
        <v>33.950000000000003</v>
      </c>
      <c r="Q490" t="s">
        <v>29</v>
      </c>
      <c r="R490">
        <v>3</v>
      </c>
      <c r="S490" t="b">
        <v>1</v>
      </c>
      <c r="T490" t="s">
        <v>30</v>
      </c>
      <c r="U490">
        <v>9</v>
      </c>
    </row>
    <row r="491" spans="1:21" x14ac:dyDescent="0.25">
      <c r="A491" t="s">
        <v>1381</v>
      </c>
      <c r="B491" s="1">
        <v>44132</v>
      </c>
      <c r="C491" t="s">
        <v>1382</v>
      </c>
      <c r="D491" t="s">
        <v>557</v>
      </c>
      <c r="E491">
        <v>47</v>
      </c>
      <c r="F491" t="s">
        <v>68</v>
      </c>
      <c r="G491" t="s">
        <v>111</v>
      </c>
      <c r="H491" t="s">
        <v>330</v>
      </c>
      <c r="I491" t="s">
        <v>62</v>
      </c>
      <c r="J491" t="s">
        <v>283</v>
      </c>
      <c r="K491">
        <v>8</v>
      </c>
      <c r="L491">
        <v>513.63</v>
      </c>
      <c r="M491">
        <v>0.17</v>
      </c>
      <c r="N491">
        <v>2804.09</v>
      </c>
      <c r="O491">
        <v>1009.57</v>
      </c>
      <c r="P491">
        <v>48.54</v>
      </c>
      <c r="Q491" t="s">
        <v>64</v>
      </c>
      <c r="R491">
        <v>4</v>
      </c>
      <c r="S491" t="b">
        <v>0</v>
      </c>
      <c r="T491" t="s">
        <v>197</v>
      </c>
      <c r="U491">
        <v>1</v>
      </c>
    </row>
    <row r="492" spans="1:21" x14ac:dyDescent="0.25">
      <c r="A492" t="s">
        <v>1383</v>
      </c>
      <c r="B492" s="1">
        <v>43979</v>
      </c>
      <c r="C492" t="s">
        <v>1384</v>
      </c>
      <c r="D492" t="s">
        <v>717</v>
      </c>
      <c r="E492">
        <v>35</v>
      </c>
      <c r="F492" t="s">
        <v>24</v>
      </c>
      <c r="G492" t="s">
        <v>82</v>
      </c>
      <c r="H492" t="s">
        <v>293</v>
      </c>
      <c r="I492" t="s">
        <v>27</v>
      </c>
      <c r="J492" t="s">
        <v>28</v>
      </c>
      <c r="K492">
        <v>9</v>
      </c>
      <c r="L492">
        <v>213.6</v>
      </c>
      <c r="M492">
        <v>0.32</v>
      </c>
      <c r="N492">
        <v>1665.43</v>
      </c>
      <c r="O492">
        <v>193.99</v>
      </c>
      <c r="P492">
        <v>101.52</v>
      </c>
      <c r="Q492" t="s">
        <v>57</v>
      </c>
      <c r="R492">
        <v>4</v>
      </c>
      <c r="S492" t="b">
        <v>0</v>
      </c>
      <c r="T492" t="s">
        <v>84</v>
      </c>
      <c r="U492">
        <v>4</v>
      </c>
    </row>
    <row r="493" spans="1:21" x14ac:dyDescent="0.25">
      <c r="A493" t="s">
        <v>1385</v>
      </c>
      <c r="B493" s="1">
        <v>45320</v>
      </c>
      <c r="C493" t="s">
        <v>1386</v>
      </c>
      <c r="D493" t="s">
        <v>392</v>
      </c>
      <c r="E493">
        <v>26</v>
      </c>
      <c r="F493" t="s">
        <v>24</v>
      </c>
      <c r="G493" t="s">
        <v>74</v>
      </c>
      <c r="H493" t="s">
        <v>75</v>
      </c>
      <c r="I493" t="s">
        <v>37</v>
      </c>
      <c r="J493" t="s">
        <v>38</v>
      </c>
      <c r="K493">
        <v>4</v>
      </c>
      <c r="L493">
        <v>1120.04</v>
      </c>
      <c r="M493">
        <v>0</v>
      </c>
      <c r="N493">
        <v>4784.7</v>
      </c>
      <c r="O493">
        <v>1051.2</v>
      </c>
      <c r="P493">
        <v>70.2</v>
      </c>
      <c r="Q493" t="s">
        <v>70</v>
      </c>
      <c r="R493">
        <v>5</v>
      </c>
      <c r="S493" t="b">
        <v>0</v>
      </c>
      <c r="T493" t="s">
        <v>39</v>
      </c>
      <c r="U493">
        <v>6</v>
      </c>
    </row>
    <row r="494" spans="1:21" x14ac:dyDescent="0.25">
      <c r="A494" t="s">
        <v>1387</v>
      </c>
      <c r="B494" s="1">
        <v>44744</v>
      </c>
      <c r="C494" t="s">
        <v>1388</v>
      </c>
      <c r="D494" t="s">
        <v>256</v>
      </c>
      <c r="E494">
        <v>42</v>
      </c>
      <c r="F494" t="s">
        <v>68</v>
      </c>
      <c r="G494" t="s">
        <v>74</v>
      </c>
      <c r="H494" t="s">
        <v>101</v>
      </c>
      <c r="I494" t="s">
        <v>127</v>
      </c>
      <c r="J494" t="s">
        <v>142</v>
      </c>
      <c r="K494">
        <v>5</v>
      </c>
      <c r="L494">
        <v>14814.19</v>
      </c>
      <c r="N494">
        <v>105694.63</v>
      </c>
      <c r="O494">
        <v>11127.91</v>
      </c>
      <c r="P494">
        <v>56.42</v>
      </c>
      <c r="Q494" t="s">
        <v>29</v>
      </c>
      <c r="R494">
        <v>3</v>
      </c>
      <c r="S494" t="b">
        <v>0</v>
      </c>
      <c r="T494" t="s">
        <v>58</v>
      </c>
      <c r="U494">
        <v>1</v>
      </c>
    </row>
    <row r="495" spans="1:21" x14ac:dyDescent="0.25">
      <c r="A495" t="s">
        <v>1389</v>
      </c>
      <c r="B495" s="1">
        <v>44048</v>
      </c>
      <c r="C495" t="s">
        <v>1390</v>
      </c>
      <c r="D495" t="s">
        <v>392</v>
      </c>
      <c r="E495">
        <v>40</v>
      </c>
      <c r="F495" t="s">
        <v>24</v>
      </c>
      <c r="G495" t="s">
        <v>82</v>
      </c>
      <c r="H495" t="s">
        <v>126</v>
      </c>
      <c r="I495" t="s">
        <v>27</v>
      </c>
      <c r="J495" t="s">
        <v>403</v>
      </c>
      <c r="K495">
        <v>4</v>
      </c>
      <c r="L495">
        <v>57.97</v>
      </c>
      <c r="M495">
        <v>0.1</v>
      </c>
      <c r="N495">
        <v>258.54000000000002</v>
      </c>
      <c r="O495">
        <v>16.670000000000002</v>
      </c>
      <c r="P495">
        <v>74.150000000000006</v>
      </c>
      <c r="Q495" t="s">
        <v>57</v>
      </c>
      <c r="R495">
        <v>3</v>
      </c>
      <c r="S495" t="b">
        <v>0</v>
      </c>
      <c r="T495" t="s">
        <v>39</v>
      </c>
      <c r="U495">
        <v>9</v>
      </c>
    </row>
    <row r="496" spans="1:21" x14ac:dyDescent="0.25">
      <c r="A496" t="s">
        <v>1391</v>
      </c>
      <c r="B496" s="1">
        <v>44287</v>
      </c>
      <c r="C496" t="s">
        <v>1392</v>
      </c>
      <c r="D496" t="s">
        <v>581</v>
      </c>
      <c r="E496">
        <v>45</v>
      </c>
      <c r="F496" t="s">
        <v>34</v>
      </c>
      <c r="G496" t="s">
        <v>25</v>
      </c>
      <c r="H496" t="s">
        <v>69</v>
      </c>
      <c r="I496" t="s">
        <v>27</v>
      </c>
      <c r="J496" t="s">
        <v>453</v>
      </c>
      <c r="K496">
        <v>2</v>
      </c>
      <c r="L496">
        <v>438.16</v>
      </c>
      <c r="M496">
        <v>0.25</v>
      </c>
      <c r="N496">
        <v>855.21</v>
      </c>
      <c r="O496">
        <v>70.3</v>
      </c>
      <c r="P496">
        <v>76.819999999999993</v>
      </c>
      <c r="Q496" t="s">
        <v>29</v>
      </c>
      <c r="R496">
        <v>5</v>
      </c>
      <c r="S496" t="b">
        <v>0</v>
      </c>
      <c r="T496" t="s">
        <v>39</v>
      </c>
      <c r="U496">
        <v>2</v>
      </c>
    </row>
    <row r="497" spans="1:21" x14ac:dyDescent="0.25">
      <c r="A497" t="s">
        <v>1393</v>
      </c>
      <c r="B497" s="1">
        <v>44477</v>
      </c>
      <c r="C497" t="s">
        <v>1394</v>
      </c>
      <c r="D497" t="s">
        <v>1395</v>
      </c>
      <c r="E497">
        <v>23</v>
      </c>
      <c r="F497" t="s">
        <v>34</v>
      </c>
      <c r="G497" t="s">
        <v>74</v>
      </c>
      <c r="H497" t="s">
        <v>192</v>
      </c>
      <c r="I497" t="s">
        <v>27</v>
      </c>
      <c r="J497" t="s">
        <v>56</v>
      </c>
      <c r="K497">
        <v>5</v>
      </c>
      <c r="L497">
        <v>312.3</v>
      </c>
      <c r="M497">
        <v>0.12</v>
      </c>
      <c r="N497">
        <v>1270.29</v>
      </c>
      <c r="O497">
        <v>110.96</v>
      </c>
      <c r="P497">
        <v>25.67</v>
      </c>
      <c r="Q497" t="s">
        <v>64</v>
      </c>
      <c r="R497">
        <v>3</v>
      </c>
      <c r="S497" t="b">
        <v>0</v>
      </c>
      <c r="T497" t="s">
        <v>39</v>
      </c>
      <c r="U497">
        <v>8</v>
      </c>
    </row>
    <row r="498" spans="1:21" x14ac:dyDescent="0.25">
      <c r="A498" t="s">
        <v>1396</v>
      </c>
      <c r="B498" s="1">
        <v>45479</v>
      </c>
      <c r="C498" t="s">
        <v>1397</v>
      </c>
      <c r="D498" t="s">
        <v>1398</v>
      </c>
      <c r="E498">
        <v>26</v>
      </c>
      <c r="F498" t="s">
        <v>68</v>
      </c>
      <c r="G498" t="s">
        <v>111</v>
      </c>
      <c r="H498" t="s">
        <v>121</v>
      </c>
      <c r="I498" t="s">
        <v>76</v>
      </c>
      <c r="J498" t="s">
        <v>113</v>
      </c>
      <c r="K498">
        <v>8</v>
      </c>
      <c r="L498">
        <v>3182.92</v>
      </c>
      <c r="M498">
        <v>0.17</v>
      </c>
      <c r="N498">
        <v>35409.06</v>
      </c>
      <c r="O498">
        <v>17485.080000000002</v>
      </c>
      <c r="P498">
        <v>81.77</v>
      </c>
      <c r="Q498" t="s">
        <v>78</v>
      </c>
      <c r="R498">
        <v>5</v>
      </c>
      <c r="S498" t="b">
        <v>0</v>
      </c>
      <c r="T498" t="s">
        <v>39</v>
      </c>
      <c r="U498">
        <v>9</v>
      </c>
    </row>
    <row r="499" spans="1:21" x14ac:dyDescent="0.25">
      <c r="A499" t="s">
        <v>1399</v>
      </c>
      <c r="B499" s="1">
        <v>44722</v>
      </c>
      <c r="C499" t="s">
        <v>1400</v>
      </c>
      <c r="D499" t="s">
        <v>1401</v>
      </c>
      <c r="E499">
        <v>39</v>
      </c>
      <c r="F499" t="s">
        <v>68</v>
      </c>
      <c r="G499" t="s">
        <v>82</v>
      </c>
      <c r="H499" t="s">
        <v>126</v>
      </c>
      <c r="I499" t="s">
        <v>76</v>
      </c>
      <c r="J499" t="s">
        <v>89</v>
      </c>
      <c r="K499">
        <v>3</v>
      </c>
      <c r="L499">
        <v>1256.1600000000001</v>
      </c>
      <c r="M499">
        <v>0.05</v>
      </c>
      <c r="N499">
        <v>5186.09</v>
      </c>
      <c r="O499">
        <v>2331.2600000000002</v>
      </c>
      <c r="P499">
        <v>90.36</v>
      </c>
      <c r="Q499" t="s">
        <v>51</v>
      </c>
      <c r="R499">
        <v>5</v>
      </c>
      <c r="S499" t="b">
        <v>0</v>
      </c>
      <c r="T499" t="s">
        <v>39</v>
      </c>
      <c r="U499">
        <v>9</v>
      </c>
    </row>
    <row r="500" spans="1:21" x14ac:dyDescent="0.25">
      <c r="A500" t="s">
        <v>1402</v>
      </c>
      <c r="B500" s="1">
        <v>43926</v>
      </c>
      <c r="C500" t="s">
        <v>1403</v>
      </c>
      <c r="D500" t="s">
        <v>145</v>
      </c>
      <c r="F500" t="s">
        <v>34</v>
      </c>
      <c r="G500" t="s">
        <v>25</v>
      </c>
      <c r="H500" t="s">
        <v>170</v>
      </c>
      <c r="I500" t="s">
        <v>37</v>
      </c>
      <c r="J500" t="s">
        <v>231</v>
      </c>
      <c r="K500">
        <v>9</v>
      </c>
      <c r="L500">
        <v>1356.81</v>
      </c>
      <c r="M500">
        <v>0.01</v>
      </c>
      <c r="N500">
        <v>13938.43</v>
      </c>
      <c r="O500">
        <v>5273.14</v>
      </c>
      <c r="P500">
        <v>76.63</v>
      </c>
      <c r="Q500" t="s">
        <v>70</v>
      </c>
      <c r="R500">
        <v>3</v>
      </c>
      <c r="S500" t="b">
        <v>0</v>
      </c>
      <c r="T500" t="s">
        <v>39</v>
      </c>
      <c r="U500">
        <v>4</v>
      </c>
    </row>
    <row r="501" spans="1:21" x14ac:dyDescent="0.25">
      <c r="A501" t="s">
        <v>1404</v>
      </c>
      <c r="B501" s="1">
        <v>43885</v>
      </c>
      <c r="C501" t="s">
        <v>1405</v>
      </c>
      <c r="D501" t="s">
        <v>1320</v>
      </c>
      <c r="E501">
        <v>27</v>
      </c>
      <c r="F501" t="s">
        <v>68</v>
      </c>
      <c r="G501" t="s">
        <v>82</v>
      </c>
      <c r="H501" t="s">
        <v>83</v>
      </c>
      <c r="I501" t="s">
        <v>37</v>
      </c>
      <c r="J501" t="s">
        <v>38</v>
      </c>
      <c r="K501">
        <v>3</v>
      </c>
      <c r="L501">
        <v>1655.54</v>
      </c>
      <c r="M501">
        <v>0.25</v>
      </c>
      <c r="N501">
        <v>2825.92</v>
      </c>
      <c r="O501">
        <v>1777.23</v>
      </c>
      <c r="P501">
        <v>81.69</v>
      </c>
      <c r="Q501" t="s">
        <v>78</v>
      </c>
      <c r="R501">
        <v>3</v>
      </c>
      <c r="S501" t="b">
        <v>0</v>
      </c>
      <c r="T501" t="s">
        <v>39</v>
      </c>
      <c r="U501">
        <v>5</v>
      </c>
    </row>
    <row r="502" spans="1:21" x14ac:dyDescent="0.25">
      <c r="A502" t="s">
        <v>1406</v>
      </c>
      <c r="B502" s="1">
        <v>45050</v>
      </c>
      <c r="C502" t="s">
        <v>1407</v>
      </c>
      <c r="D502" t="s">
        <v>1116</v>
      </c>
      <c r="E502">
        <v>20</v>
      </c>
      <c r="F502" t="s">
        <v>24</v>
      </c>
      <c r="G502" t="s">
        <v>111</v>
      </c>
      <c r="H502" t="s">
        <v>112</v>
      </c>
      <c r="I502" t="s">
        <v>37</v>
      </c>
      <c r="J502" t="s">
        <v>102</v>
      </c>
      <c r="K502">
        <v>6</v>
      </c>
      <c r="L502">
        <v>2373.35</v>
      </c>
      <c r="M502">
        <v>0.3</v>
      </c>
      <c r="N502">
        <v>15281.74</v>
      </c>
      <c r="O502">
        <v>8565.14</v>
      </c>
      <c r="P502">
        <v>54.97</v>
      </c>
      <c r="Q502" t="s">
        <v>64</v>
      </c>
      <c r="R502">
        <v>3</v>
      </c>
      <c r="S502" t="b">
        <v>0</v>
      </c>
      <c r="T502" t="s">
        <v>39</v>
      </c>
      <c r="U502">
        <v>3</v>
      </c>
    </row>
    <row r="503" spans="1:21" x14ac:dyDescent="0.25">
      <c r="A503" t="s">
        <v>1408</v>
      </c>
      <c r="B503" s="1">
        <v>44867</v>
      </c>
      <c r="C503" t="s">
        <v>1409</v>
      </c>
      <c r="D503" t="s">
        <v>1410</v>
      </c>
      <c r="E503">
        <v>46</v>
      </c>
      <c r="F503" t="s">
        <v>24</v>
      </c>
      <c r="G503" t="s">
        <v>74</v>
      </c>
      <c r="H503" t="s">
        <v>192</v>
      </c>
      <c r="I503" t="s">
        <v>76</v>
      </c>
      <c r="J503" t="s">
        <v>122</v>
      </c>
      <c r="K503">
        <v>3</v>
      </c>
      <c r="L503">
        <v>1457.48</v>
      </c>
      <c r="M503">
        <v>0.04</v>
      </c>
      <c r="N503">
        <v>3326.03</v>
      </c>
      <c r="O503">
        <v>1139.23</v>
      </c>
      <c r="P503">
        <v>47.06</v>
      </c>
      <c r="Q503" t="s">
        <v>70</v>
      </c>
      <c r="R503">
        <v>5</v>
      </c>
      <c r="S503" t="b">
        <v>0</v>
      </c>
      <c r="T503" t="s">
        <v>39</v>
      </c>
      <c r="U503">
        <v>10</v>
      </c>
    </row>
    <row r="504" spans="1:21" x14ac:dyDescent="0.25">
      <c r="A504" t="s">
        <v>1411</v>
      </c>
      <c r="B504" s="1">
        <v>44107</v>
      </c>
      <c r="C504" t="s">
        <v>1412</v>
      </c>
      <c r="D504" t="s">
        <v>995</v>
      </c>
      <c r="E504">
        <v>52</v>
      </c>
      <c r="F504" t="s">
        <v>437</v>
      </c>
      <c r="G504" t="s">
        <v>111</v>
      </c>
      <c r="H504" t="s">
        <v>121</v>
      </c>
      <c r="I504" t="s">
        <v>127</v>
      </c>
      <c r="J504" t="s">
        <v>308</v>
      </c>
      <c r="K504">
        <v>4</v>
      </c>
      <c r="L504">
        <v>72305.61</v>
      </c>
      <c r="M504">
        <v>0.03</v>
      </c>
      <c r="N504">
        <v>221219.87</v>
      </c>
      <c r="O504">
        <v>28168.080000000002</v>
      </c>
      <c r="P504">
        <v>54.29</v>
      </c>
      <c r="Q504" t="s">
        <v>29</v>
      </c>
      <c r="R504">
        <v>4</v>
      </c>
      <c r="S504" t="b">
        <v>1</v>
      </c>
      <c r="T504" t="s">
        <v>30</v>
      </c>
      <c r="U504">
        <v>10</v>
      </c>
    </row>
    <row r="505" spans="1:21" x14ac:dyDescent="0.25">
      <c r="A505" t="s">
        <v>1413</v>
      </c>
      <c r="B505" s="1">
        <v>44275</v>
      </c>
      <c r="C505" t="s">
        <v>1414</v>
      </c>
      <c r="D505" t="s">
        <v>1415</v>
      </c>
      <c r="E505">
        <v>12</v>
      </c>
      <c r="F505" t="s">
        <v>24</v>
      </c>
      <c r="G505" t="s">
        <v>35</v>
      </c>
      <c r="H505" t="s">
        <v>36</v>
      </c>
      <c r="I505" t="s">
        <v>37</v>
      </c>
      <c r="J505" t="s">
        <v>182</v>
      </c>
      <c r="K505">
        <v>3</v>
      </c>
      <c r="L505">
        <v>956.76</v>
      </c>
      <c r="M505">
        <v>0.28000000000000003</v>
      </c>
      <c r="N505">
        <v>2408.87</v>
      </c>
      <c r="O505">
        <v>1153.68</v>
      </c>
      <c r="P505">
        <v>89.77</v>
      </c>
      <c r="Q505" t="s">
        <v>70</v>
      </c>
      <c r="S505" t="b">
        <v>0</v>
      </c>
      <c r="T505" t="s">
        <v>39</v>
      </c>
      <c r="U505">
        <v>9</v>
      </c>
    </row>
    <row r="506" spans="1:21" x14ac:dyDescent="0.25">
      <c r="A506" t="s">
        <v>1416</v>
      </c>
      <c r="B506" s="2">
        <v>45539</v>
      </c>
      <c r="C506" t="s">
        <v>1417</v>
      </c>
      <c r="D506" t="s">
        <v>1335</v>
      </c>
      <c r="E506">
        <v>28</v>
      </c>
      <c r="F506" t="s">
        <v>503</v>
      </c>
      <c r="G506" t="s">
        <v>35</v>
      </c>
      <c r="H506" t="s">
        <v>36</v>
      </c>
      <c r="I506" t="s">
        <v>127</v>
      </c>
      <c r="J506" t="s">
        <v>521</v>
      </c>
      <c r="K506">
        <v>3</v>
      </c>
      <c r="L506">
        <v>57941.59</v>
      </c>
      <c r="M506">
        <v>0.17</v>
      </c>
      <c r="N506">
        <v>202708.19</v>
      </c>
      <c r="O506">
        <v>27362.05</v>
      </c>
      <c r="P506">
        <v>70.62</v>
      </c>
      <c r="Q506" t="s">
        <v>70</v>
      </c>
      <c r="R506">
        <v>2</v>
      </c>
      <c r="S506" t="b">
        <v>1</v>
      </c>
      <c r="T506" t="s">
        <v>30</v>
      </c>
      <c r="U506">
        <v>5</v>
      </c>
    </row>
    <row r="507" spans="1:21" x14ac:dyDescent="0.25">
      <c r="A507" t="s">
        <v>1418</v>
      </c>
      <c r="B507" s="1">
        <v>45654</v>
      </c>
      <c r="C507" t="s">
        <v>1419</v>
      </c>
      <c r="D507" t="s">
        <v>279</v>
      </c>
      <c r="E507">
        <v>36</v>
      </c>
      <c r="F507" t="s">
        <v>24</v>
      </c>
      <c r="G507" t="s">
        <v>82</v>
      </c>
      <c r="H507" t="s">
        <v>244</v>
      </c>
      <c r="I507" t="s">
        <v>44</v>
      </c>
      <c r="J507" t="s">
        <v>221</v>
      </c>
      <c r="K507">
        <v>9</v>
      </c>
      <c r="L507">
        <v>21875.15</v>
      </c>
      <c r="M507">
        <v>0.01</v>
      </c>
      <c r="N507">
        <v>161990.01</v>
      </c>
      <c r="O507">
        <v>51700.42</v>
      </c>
      <c r="P507">
        <v>87.08</v>
      </c>
      <c r="Q507" t="s">
        <v>70</v>
      </c>
      <c r="R507">
        <v>4</v>
      </c>
      <c r="S507" t="b">
        <v>0</v>
      </c>
      <c r="T507" t="s">
        <v>39</v>
      </c>
      <c r="U507">
        <v>10</v>
      </c>
    </row>
    <row r="508" spans="1:21" x14ac:dyDescent="0.25">
      <c r="A508" t="s">
        <v>1420</v>
      </c>
      <c r="B508" s="1">
        <v>45401</v>
      </c>
      <c r="C508" t="s">
        <v>1421</v>
      </c>
      <c r="D508" t="s">
        <v>1292</v>
      </c>
      <c r="E508">
        <v>31</v>
      </c>
      <c r="F508" t="s">
        <v>24</v>
      </c>
      <c r="G508" t="s">
        <v>35</v>
      </c>
      <c r="H508" t="s">
        <v>43</v>
      </c>
      <c r="I508" t="s">
        <v>127</v>
      </c>
      <c r="J508" t="s">
        <v>142</v>
      </c>
      <c r="K508">
        <v>5</v>
      </c>
      <c r="L508">
        <v>48881.01</v>
      </c>
      <c r="M508">
        <v>0.28999999999999998</v>
      </c>
      <c r="N508">
        <v>271257.62</v>
      </c>
      <c r="O508">
        <v>14499.23</v>
      </c>
      <c r="P508">
        <v>74.540000000000006</v>
      </c>
      <c r="Q508" t="s">
        <v>78</v>
      </c>
      <c r="R508">
        <v>4</v>
      </c>
      <c r="S508" t="b">
        <v>0</v>
      </c>
      <c r="T508" t="s">
        <v>1422</v>
      </c>
      <c r="U508">
        <v>2</v>
      </c>
    </row>
    <row r="509" spans="1:21" x14ac:dyDescent="0.25">
      <c r="A509" t="s">
        <v>1423</v>
      </c>
      <c r="B509" s="1">
        <v>44454</v>
      </c>
      <c r="C509" t="s">
        <v>1424</v>
      </c>
      <c r="D509" t="s">
        <v>339</v>
      </c>
      <c r="E509">
        <v>46</v>
      </c>
      <c r="F509" t="s">
        <v>24</v>
      </c>
      <c r="G509" t="s">
        <v>82</v>
      </c>
      <c r="H509" t="s">
        <v>244</v>
      </c>
      <c r="I509" t="s">
        <v>62</v>
      </c>
      <c r="J509" t="s">
        <v>151</v>
      </c>
      <c r="K509">
        <v>1</v>
      </c>
      <c r="L509">
        <v>1391.59</v>
      </c>
      <c r="M509">
        <v>0.04</v>
      </c>
      <c r="N509">
        <v>1424.19</v>
      </c>
      <c r="O509">
        <v>496.68</v>
      </c>
      <c r="P509">
        <v>84.05</v>
      </c>
      <c r="Q509" t="s">
        <v>57</v>
      </c>
      <c r="R509">
        <v>4</v>
      </c>
      <c r="S509" t="b">
        <v>0</v>
      </c>
      <c r="T509" t="s">
        <v>137</v>
      </c>
      <c r="U509">
        <v>5</v>
      </c>
    </row>
    <row r="510" spans="1:21" x14ac:dyDescent="0.25">
      <c r="A510" t="s">
        <v>1425</v>
      </c>
      <c r="B510" s="1">
        <v>45010</v>
      </c>
      <c r="C510" t="s">
        <v>1426</v>
      </c>
      <c r="D510" t="s">
        <v>406</v>
      </c>
      <c r="E510">
        <v>24</v>
      </c>
      <c r="F510" t="s">
        <v>68</v>
      </c>
      <c r="G510" t="s">
        <v>35</v>
      </c>
      <c r="H510" t="s">
        <v>43</v>
      </c>
      <c r="I510" t="s">
        <v>44</v>
      </c>
      <c r="J510" t="s">
        <v>50</v>
      </c>
      <c r="K510">
        <v>6</v>
      </c>
      <c r="L510">
        <v>16778.259999999998</v>
      </c>
      <c r="M510">
        <v>0.34</v>
      </c>
      <c r="N510">
        <v>79749.850000000006</v>
      </c>
      <c r="O510">
        <v>20899.580000000002</v>
      </c>
      <c r="P510">
        <v>68.680000000000007</v>
      </c>
      <c r="Q510" t="s">
        <v>78</v>
      </c>
      <c r="R510">
        <v>3</v>
      </c>
      <c r="S510" t="b">
        <v>0</v>
      </c>
      <c r="T510" t="s">
        <v>39</v>
      </c>
      <c r="U510">
        <v>9</v>
      </c>
    </row>
    <row r="511" spans="1:21" x14ac:dyDescent="0.25">
      <c r="A511" t="s">
        <v>1427</v>
      </c>
      <c r="B511" s="1">
        <v>44184</v>
      </c>
      <c r="C511" t="s">
        <v>1428</v>
      </c>
      <c r="D511" t="s">
        <v>476</v>
      </c>
      <c r="E511">
        <v>51</v>
      </c>
      <c r="F511" t="s">
        <v>68</v>
      </c>
      <c r="G511" t="s">
        <v>74</v>
      </c>
      <c r="H511" t="s">
        <v>75</v>
      </c>
      <c r="I511" t="s">
        <v>127</v>
      </c>
      <c r="J511" t="s">
        <v>196</v>
      </c>
      <c r="K511">
        <v>9</v>
      </c>
      <c r="L511">
        <v>59205.69</v>
      </c>
      <c r="M511">
        <v>0.28999999999999998</v>
      </c>
      <c r="N511">
        <v>281237.44</v>
      </c>
      <c r="O511">
        <v>26659.17</v>
      </c>
      <c r="P511">
        <v>68.680000000000007</v>
      </c>
      <c r="Q511" t="s">
        <v>29</v>
      </c>
      <c r="R511">
        <v>4</v>
      </c>
      <c r="S511" t="b">
        <v>0</v>
      </c>
      <c r="T511" t="s">
        <v>39</v>
      </c>
      <c r="U511">
        <v>8</v>
      </c>
    </row>
    <row r="512" spans="1:21" x14ac:dyDescent="0.25">
      <c r="A512" t="s">
        <v>1429</v>
      </c>
      <c r="B512" t="s">
        <v>1430</v>
      </c>
      <c r="C512" t="s">
        <v>1431</v>
      </c>
      <c r="D512" t="s">
        <v>982</v>
      </c>
      <c r="E512">
        <v>20</v>
      </c>
      <c r="F512" t="s">
        <v>24</v>
      </c>
      <c r="G512" t="s">
        <v>82</v>
      </c>
      <c r="H512" t="s">
        <v>83</v>
      </c>
      <c r="I512" t="s">
        <v>127</v>
      </c>
      <c r="J512" t="s">
        <v>521</v>
      </c>
      <c r="K512">
        <v>10</v>
      </c>
      <c r="L512">
        <v>54102.6</v>
      </c>
      <c r="M512">
        <v>0.36</v>
      </c>
      <c r="N512">
        <v>523395.38</v>
      </c>
      <c r="O512">
        <v>62065.82</v>
      </c>
      <c r="P512">
        <v>73.13</v>
      </c>
      <c r="Q512" t="s">
        <v>29</v>
      </c>
      <c r="S512" t="b">
        <v>0</v>
      </c>
      <c r="T512" t="s">
        <v>39</v>
      </c>
      <c r="U512">
        <v>7</v>
      </c>
    </row>
    <row r="513" spans="1:21" x14ac:dyDescent="0.25">
      <c r="A513" t="s">
        <v>1432</v>
      </c>
      <c r="B513" s="1">
        <v>45612</v>
      </c>
      <c r="C513" t="s">
        <v>1433</v>
      </c>
      <c r="D513" t="s">
        <v>1434</v>
      </c>
      <c r="E513">
        <v>35</v>
      </c>
      <c r="F513" t="s">
        <v>68</v>
      </c>
      <c r="G513" t="s">
        <v>35</v>
      </c>
      <c r="H513" t="s">
        <v>106</v>
      </c>
      <c r="I513" t="s">
        <v>127</v>
      </c>
      <c r="J513" t="s">
        <v>142</v>
      </c>
      <c r="K513">
        <v>3</v>
      </c>
      <c r="L513">
        <v>36271.47</v>
      </c>
      <c r="M513">
        <v>0.08</v>
      </c>
      <c r="N513">
        <v>106383.22</v>
      </c>
      <c r="O513">
        <v>8562.92</v>
      </c>
      <c r="P513">
        <v>64.31</v>
      </c>
      <c r="Q513" t="s">
        <v>70</v>
      </c>
      <c r="R513">
        <v>2</v>
      </c>
      <c r="S513" t="b">
        <v>1</v>
      </c>
      <c r="T513" t="s">
        <v>30</v>
      </c>
      <c r="U513">
        <v>10</v>
      </c>
    </row>
    <row r="514" spans="1:21" x14ac:dyDescent="0.25">
      <c r="A514" t="s">
        <v>1435</v>
      </c>
      <c r="B514" s="1">
        <v>45464</v>
      </c>
      <c r="C514" t="s">
        <v>1436</v>
      </c>
      <c r="D514" t="s">
        <v>1437</v>
      </c>
      <c r="E514">
        <v>49</v>
      </c>
      <c r="F514" t="s">
        <v>34</v>
      </c>
      <c r="G514" t="s">
        <v>74</v>
      </c>
      <c r="H514" t="s">
        <v>101</v>
      </c>
      <c r="I514" t="s">
        <v>62</v>
      </c>
      <c r="J514" t="s">
        <v>266</v>
      </c>
      <c r="K514">
        <v>6</v>
      </c>
      <c r="L514">
        <v>587.29999999999995</v>
      </c>
      <c r="M514">
        <v>0.23</v>
      </c>
      <c r="N514">
        <v>4643.97</v>
      </c>
      <c r="O514">
        <v>1923.83</v>
      </c>
      <c r="P514">
        <v>52.24</v>
      </c>
      <c r="Q514" t="s">
        <v>57</v>
      </c>
      <c r="R514">
        <v>5</v>
      </c>
      <c r="S514" t="b">
        <v>0</v>
      </c>
      <c r="T514" t="s">
        <v>39</v>
      </c>
      <c r="U514">
        <v>5</v>
      </c>
    </row>
    <row r="515" spans="1:21" x14ac:dyDescent="0.25">
      <c r="A515" t="s">
        <v>1438</v>
      </c>
      <c r="B515" s="2">
        <v>44523</v>
      </c>
      <c r="C515" t="s">
        <v>1439</v>
      </c>
      <c r="D515" t="s">
        <v>1440</v>
      </c>
      <c r="E515">
        <v>23</v>
      </c>
      <c r="F515" t="s">
        <v>34</v>
      </c>
      <c r="G515" t="s">
        <v>111</v>
      </c>
      <c r="H515" t="s">
        <v>141</v>
      </c>
      <c r="I515" t="s">
        <v>44</v>
      </c>
      <c r="J515" t="s">
        <v>50</v>
      </c>
      <c r="K515">
        <v>7</v>
      </c>
      <c r="L515">
        <v>32709.32</v>
      </c>
      <c r="M515">
        <v>0.15</v>
      </c>
      <c r="N515">
        <v>154037.82999999999</v>
      </c>
      <c r="O515">
        <v>40170.160000000003</v>
      </c>
      <c r="P515">
        <v>86.06</v>
      </c>
      <c r="Q515" t="s">
        <v>64</v>
      </c>
      <c r="R515">
        <v>2</v>
      </c>
      <c r="S515" t="b">
        <v>0</v>
      </c>
      <c r="T515" t="s">
        <v>39</v>
      </c>
      <c r="U515">
        <v>1</v>
      </c>
    </row>
    <row r="516" spans="1:21" x14ac:dyDescent="0.25">
      <c r="A516" t="s">
        <v>1441</v>
      </c>
      <c r="B516" s="2">
        <v>44303</v>
      </c>
      <c r="C516" t="s">
        <v>1442</v>
      </c>
      <c r="D516" t="s">
        <v>237</v>
      </c>
      <c r="E516">
        <v>20</v>
      </c>
      <c r="F516" t="s">
        <v>24</v>
      </c>
      <c r="G516" t="s">
        <v>25</v>
      </c>
      <c r="H516" t="s">
        <v>170</v>
      </c>
      <c r="I516" t="s">
        <v>27</v>
      </c>
      <c r="J516" t="s">
        <v>97</v>
      </c>
      <c r="K516">
        <v>7</v>
      </c>
      <c r="L516">
        <v>228.64</v>
      </c>
      <c r="M516">
        <v>0.17</v>
      </c>
      <c r="N516">
        <v>1426.02</v>
      </c>
      <c r="O516">
        <v>99.2</v>
      </c>
      <c r="P516">
        <v>68.16</v>
      </c>
      <c r="Q516" t="s">
        <v>57</v>
      </c>
      <c r="R516">
        <v>1</v>
      </c>
      <c r="S516" t="b">
        <v>0</v>
      </c>
      <c r="T516" t="s">
        <v>39</v>
      </c>
      <c r="U516">
        <v>8</v>
      </c>
    </row>
    <row r="517" spans="1:21" x14ac:dyDescent="0.25">
      <c r="A517" t="s">
        <v>1443</v>
      </c>
      <c r="B517" s="1">
        <v>44517</v>
      </c>
      <c r="C517" t="s">
        <v>1444</v>
      </c>
      <c r="D517" t="s">
        <v>1445</v>
      </c>
      <c r="E517">
        <v>42</v>
      </c>
      <c r="F517" t="s">
        <v>24</v>
      </c>
      <c r="G517" t="s">
        <v>74</v>
      </c>
      <c r="H517" t="s">
        <v>101</v>
      </c>
      <c r="I517" t="s">
        <v>27</v>
      </c>
      <c r="J517" t="s">
        <v>433</v>
      </c>
      <c r="K517">
        <v>3</v>
      </c>
      <c r="L517">
        <v>308.05</v>
      </c>
      <c r="M517">
        <v>0.19</v>
      </c>
      <c r="N517">
        <v>531.13</v>
      </c>
      <c r="O517">
        <v>41.25</v>
      </c>
      <c r="P517">
        <v>45.78</v>
      </c>
      <c r="Q517" t="s">
        <v>64</v>
      </c>
      <c r="R517">
        <v>3</v>
      </c>
      <c r="S517" t="b">
        <v>0</v>
      </c>
      <c r="T517" t="s">
        <v>39</v>
      </c>
      <c r="U517">
        <v>2</v>
      </c>
    </row>
    <row r="519" spans="1:21" x14ac:dyDescent="0.25">
      <c r="A519" t="s">
        <v>1446</v>
      </c>
      <c r="B519" s="1">
        <v>43902</v>
      </c>
      <c r="C519" t="s">
        <v>1447</v>
      </c>
      <c r="D519" t="s">
        <v>1448</v>
      </c>
      <c r="F519" t="s">
        <v>503</v>
      </c>
      <c r="G519" t="s">
        <v>74</v>
      </c>
      <c r="H519" t="s">
        <v>101</v>
      </c>
      <c r="I519" t="s">
        <v>76</v>
      </c>
      <c r="J519" t="s">
        <v>89</v>
      </c>
      <c r="K519">
        <v>9</v>
      </c>
      <c r="L519">
        <v>3971.91</v>
      </c>
      <c r="M519">
        <v>0.18</v>
      </c>
      <c r="N519">
        <v>32366.71</v>
      </c>
      <c r="O519">
        <v>14702.14</v>
      </c>
      <c r="P519">
        <v>47.38</v>
      </c>
      <c r="Q519" t="s">
        <v>64</v>
      </c>
      <c r="R519">
        <v>3</v>
      </c>
      <c r="S519" t="b">
        <v>0</v>
      </c>
      <c r="T519" t="s">
        <v>58</v>
      </c>
      <c r="U519">
        <v>4</v>
      </c>
    </row>
    <row r="520" spans="1:21" x14ac:dyDescent="0.25">
      <c r="A520" t="s">
        <v>1449</v>
      </c>
      <c r="B520" s="1">
        <v>44823</v>
      </c>
      <c r="C520" t="s">
        <v>1450</v>
      </c>
      <c r="D520" t="s">
        <v>272</v>
      </c>
      <c r="E520">
        <v>48</v>
      </c>
      <c r="F520" t="s">
        <v>24</v>
      </c>
      <c r="G520" t="s">
        <v>111</v>
      </c>
      <c r="H520" t="s">
        <v>141</v>
      </c>
      <c r="I520" t="s">
        <v>127</v>
      </c>
      <c r="J520" t="s">
        <v>142</v>
      </c>
      <c r="K520">
        <v>7</v>
      </c>
      <c r="L520">
        <v>10316.01</v>
      </c>
      <c r="M520">
        <v>0.33</v>
      </c>
      <c r="N520">
        <v>50301.08</v>
      </c>
      <c r="O520">
        <v>6888.17</v>
      </c>
      <c r="P520">
        <v>90.01</v>
      </c>
      <c r="Q520" t="s">
        <v>57</v>
      </c>
      <c r="S520" t="b">
        <v>0</v>
      </c>
      <c r="T520" t="s">
        <v>39</v>
      </c>
      <c r="U520">
        <v>4</v>
      </c>
    </row>
    <row r="521" spans="1:21" x14ac:dyDescent="0.25">
      <c r="A521" t="s">
        <v>1451</v>
      </c>
      <c r="B521" s="1">
        <v>45255</v>
      </c>
      <c r="C521" t="s">
        <v>1452</v>
      </c>
      <c r="D521" t="s">
        <v>1437</v>
      </c>
      <c r="E521">
        <v>32</v>
      </c>
      <c r="F521" t="s">
        <v>24</v>
      </c>
      <c r="G521" t="s">
        <v>25</v>
      </c>
      <c r="H521" t="s">
        <v>26</v>
      </c>
      <c r="I521" t="s">
        <v>76</v>
      </c>
      <c r="J521" t="s">
        <v>77</v>
      </c>
      <c r="K521">
        <v>4</v>
      </c>
      <c r="L521">
        <v>2037.61</v>
      </c>
      <c r="M521">
        <v>0.09</v>
      </c>
      <c r="N521">
        <v>7459.65</v>
      </c>
      <c r="O521">
        <v>2991.98</v>
      </c>
      <c r="P521">
        <v>28.18</v>
      </c>
      <c r="Q521" t="s">
        <v>64</v>
      </c>
      <c r="R521">
        <v>1</v>
      </c>
      <c r="S521" t="b">
        <v>1</v>
      </c>
      <c r="T521" t="s">
        <v>30</v>
      </c>
      <c r="U521">
        <v>7</v>
      </c>
    </row>
    <row r="522" spans="1:21" x14ac:dyDescent="0.25">
      <c r="A522" t="s">
        <v>1453</v>
      </c>
      <c r="B522" s="1">
        <v>44935</v>
      </c>
      <c r="C522" t="s">
        <v>1454</v>
      </c>
      <c r="D522" t="s">
        <v>81</v>
      </c>
      <c r="E522">
        <v>47</v>
      </c>
      <c r="F522" t="s">
        <v>24</v>
      </c>
      <c r="G522" t="s">
        <v>74</v>
      </c>
      <c r="H522" t="s">
        <v>136</v>
      </c>
      <c r="I522" t="s">
        <v>44</v>
      </c>
      <c r="J522" t="s">
        <v>221</v>
      </c>
      <c r="K522">
        <v>4</v>
      </c>
      <c r="L522">
        <v>16407.34</v>
      </c>
      <c r="M522">
        <v>0.13</v>
      </c>
      <c r="N522">
        <v>51661.63</v>
      </c>
      <c r="O522">
        <v>18819.990000000002</v>
      </c>
      <c r="P522">
        <v>55.63</v>
      </c>
      <c r="Q522" t="s">
        <v>64</v>
      </c>
      <c r="R522">
        <v>3</v>
      </c>
      <c r="S522" t="b">
        <v>0</v>
      </c>
      <c r="T522" t="s">
        <v>39</v>
      </c>
      <c r="U522">
        <v>7</v>
      </c>
    </row>
    <row r="523" spans="1:21" x14ac:dyDescent="0.25">
      <c r="A523" t="s">
        <v>1455</v>
      </c>
      <c r="B523" s="1">
        <v>44301</v>
      </c>
      <c r="C523" t="s">
        <v>1456</v>
      </c>
      <c r="D523" t="s">
        <v>1238</v>
      </c>
      <c r="E523">
        <v>43</v>
      </c>
      <c r="F523" t="s">
        <v>24</v>
      </c>
      <c r="G523" t="s">
        <v>82</v>
      </c>
      <c r="H523" t="s">
        <v>83</v>
      </c>
      <c r="I523" t="s">
        <v>44</v>
      </c>
      <c r="J523" t="s">
        <v>117</v>
      </c>
      <c r="K523">
        <v>9</v>
      </c>
      <c r="L523">
        <v>19514.509999999998</v>
      </c>
      <c r="N523">
        <v>215673.94</v>
      </c>
      <c r="O523">
        <v>71953.350000000006</v>
      </c>
      <c r="P523">
        <v>87.81</v>
      </c>
      <c r="Q523" t="s">
        <v>29</v>
      </c>
      <c r="R523">
        <v>1</v>
      </c>
      <c r="S523" t="b">
        <v>1</v>
      </c>
      <c r="T523" t="s">
        <v>30</v>
      </c>
      <c r="U523">
        <v>9</v>
      </c>
    </row>
    <row r="524" spans="1:21" x14ac:dyDescent="0.25">
      <c r="A524" t="s">
        <v>1457</v>
      </c>
      <c r="B524" s="1">
        <v>44231</v>
      </c>
      <c r="C524" t="s">
        <v>1458</v>
      </c>
      <c r="D524" t="s">
        <v>1459</v>
      </c>
      <c r="E524">
        <v>27</v>
      </c>
      <c r="F524" t="s">
        <v>24</v>
      </c>
      <c r="G524" t="s">
        <v>35</v>
      </c>
      <c r="H524" t="s">
        <v>36</v>
      </c>
      <c r="I524" t="s">
        <v>76</v>
      </c>
      <c r="J524" t="s">
        <v>113</v>
      </c>
      <c r="K524">
        <v>10</v>
      </c>
      <c r="L524">
        <v>1064.5</v>
      </c>
      <c r="M524">
        <v>0.2</v>
      </c>
      <c r="N524">
        <v>8259.5300000000007</v>
      </c>
      <c r="O524">
        <v>3321.3</v>
      </c>
      <c r="P524">
        <v>64.42</v>
      </c>
      <c r="Q524" t="s">
        <v>64</v>
      </c>
      <c r="R524">
        <v>4</v>
      </c>
      <c r="S524" t="b">
        <v>0</v>
      </c>
      <c r="T524" t="s">
        <v>39</v>
      </c>
      <c r="U524">
        <v>9</v>
      </c>
    </row>
    <row r="525" spans="1:21" x14ac:dyDescent="0.25">
      <c r="A525" t="s">
        <v>1460</v>
      </c>
      <c r="B525" s="1">
        <v>44920</v>
      </c>
      <c r="C525" t="s">
        <v>1461</v>
      </c>
      <c r="D525" t="s">
        <v>614</v>
      </c>
      <c r="E525">
        <v>43</v>
      </c>
      <c r="F525" t="s">
        <v>24</v>
      </c>
      <c r="G525" t="s">
        <v>111</v>
      </c>
      <c r="H525" t="s">
        <v>330</v>
      </c>
      <c r="I525" t="s">
        <v>37</v>
      </c>
      <c r="J525" t="s">
        <v>677</v>
      </c>
      <c r="K525">
        <v>4</v>
      </c>
      <c r="L525">
        <v>1024.2</v>
      </c>
      <c r="M525">
        <v>0.28000000000000003</v>
      </c>
      <c r="N525">
        <v>2046.31</v>
      </c>
      <c r="O525">
        <v>485.53</v>
      </c>
      <c r="P525">
        <v>57.96</v>
      </c>
      <c r="Q525" t="s">
        <v>57</v>
      </c>
      <c r="R525">
        <v>2</v>
      </c>
      <c r="S525" t="b">
        <v>0</v>
      </c>
      <c r="T525" t="s">
        <v>39</v>
      </c>
      <c r="U525">
        <v>9</v>
      </c>
    </row>
    <row r="526" spans="1:21" x14ac:dyDescent="0.25">
      <c r="A526" t="s">
        <v>1462</v>
      </c>
      <c r="B526" s="1">
        <v>45280</v>
      </c>
      <c r="C526" t="s">
        <v>1463</v>
      </c>
      <c r="D526" t="s">
        <v>210</v>
      </c>
      <c r="E526">
        <v>36</v>
      </c>
      <c r="F526" t="s">
        <v>68</v>
      </c>
      <c r="G526" t="s">
        <v>111</v>
      </c>
      <c r="H526" t="s">
        <v>121</v>
      </c>
      <c r="I526" t="s">
        <v>146</v>
      </c>
      <c r="J526" t="s">
        <v>178</v>
      </c>
      <c r="K526">
        <v>5</v>
      </c>
      <c r="L526">
        <v>11277.04</v>
      </c>
      <c r="M526">
        <v>0.03</v>
      </c>
      <c r="N526">
        <v>47607.55</v>
      </c>
      <c r="O526">
        <v>14946.09</v>
      </c>
      <c r="P526">
        <v>96.43</v>
      </c>
      <c r="Q526" t="s">
        <v>51</v>
      </c>
      <c r="R526">
        <v>2</v>
      </c>
      <c r="S526" t="b">
        <v>0</v>
      </c>
      <c r="T526" t="s">
        <v>137</v>
      </c>
      <c r="U526">
        <v>8</v>
      </c>
    </row>
    <row r="527" spans="1:21" x14ac:dyDescent="0.25">
      <c r="A527" t="s">
        <v>1464</v>
      </c>
      <c r="B527" s="1">
        <v>45450</v>
      </c>
      <c r="C527" t="s">
        <v>1465</v>
      </c>
      <c r="D527" t="s">
        <v>1466</v>
      </c>
      <c r="E527">
        <v>23</v>
      </c>
      <c r="F527" t="s">
        <v>68</v>
      </c>
      <c r="G527" t="s">
        <v>82</v>
      </c>
      <c r="H527" t="s">
        <v>293</v>
      </c>
      <c r="I527" t="s">
        <v>76</v>
      </c>
      <c r="J527" t="s">
        <v>77</v>
      </c>
      <c r="K527">
        <v>6</v>
      </c>
      <c r="L527">
        <v>3566.25</v>
      </c>
      <c r="M527">
        <v>0.19</v>
      </c>
      <c r="N527">
        <v>31426.55</v>
      </c>
      <c r="O527">
        <v>12874.37</v>
      </c>
      <c r="P527">
        <v>94.51</v>
      </c>
      <c r="Q527" t="s">
        <v>51</v>
      </c>
      <c r="R527">
        <v>5</v>
      </c>
      <c r="S527" t="b">
        <v>0</v>
      </c>
      <c r="T527" t="s">
        <v>39</v>
      </c>
      <c r="U527">
        <v>2</v>
      </c>
    </row>
    <row r="528" spans="1:21" x14ac:dyDescent="0.25">
      <c r="A528" t="s">
        <v>1467</v>
      </c>
      <c r="B528" s="1">
        <v>44256</v>
      </c>
      <c r="C528" t="s">
        <v>1468</v>
      </c>
      <c r="D528" t="s">
        <v>696</v>
      </c>
      <c r="E528">
        <v>27</v>
      </c>
      <c r="F528" t="s">
        <v>24</v>
      </c>
      <c r="G528" t="s">
        <v>111</v>
      </c>
      <c r="H528" t="s">
        <v>330</v>
      </c>
      <c r="I528" t="s">
        <v>146</v>
      </c>
      <c r="J528" t="s">
        <v>217</v>
      </c>
      <c r="K528">
        <v>1</v>
      </c>
      <c r="L528">
        <v>10397.719999999999</v>
      </c>
      <c r="N528">
        <v>10108.14</v>
      </c>
      <c r="O528">
        <v>2948.56</v>
      </c>
      <c r="P528">
        <v>88.19</v>
      </c>
      <c r="Q528" t="s">
        <v>57</v>
      </c>
      <c r="R528">
        <v>1</v>
      </c>
      <c r="S528" t="b">
        <v>0</v>
      </c>
      <c r="T528" t="s">
        <v>137</v>
      </c>
      <c r="U528">
        <v>2</v>
      </c>
    </row>
    <row r="529" spans="1:21" x14ac:dyDescent="0.25">
      <c r="A529" t="s">
        <v>1469</v>
      </c>
      <c r="B529" s="1">
        <v>44133</v>
      </c>
      <c r="C529" t="s">
        <v>1470</v>
      </c>
      <c r="D529" t="s">
        <v>1471</v>
      </c>
      <c r="F529" t="s">
        <v>24</v>
      </c>
      <c r="G529" t="s">
        <v>82</v>
      </c>
      <c r="H529" t="s">
        <v>126</v>
      </c>
      <c r="I529" t="s">
        <v>76</v>
      </c>
      <c r="J529" t="s">
        <v>89</v>
      </c>
      <c r="K529">
        <v>3</v>
      </c>
      <c r="L529">
        <v>562.94000000000005</v>
      </c>
      <c r="M529">
        <v>0.27</v>
      </c>
      <c r="N529">
        <v>1022.04</v>
      </c>
      <c r="O529">
        <v>309.8</v>
      </c>
      <c r="P529">
        <v>88.97</v>
      </c>
      <c r="Q529" t="s">
        <v>78</v>
      </c>
      <c r="R529">
        <v>2</v>
      </c>
      <c r="S529" t="b">
        <v>1</v>
      </c>
      <c r="T529" t="s">
        <v>30</v>
      </c>
      <c r="U529">
        <v>1</v>
      </c>
    </row>
    <row r="530" spans="1:21" x14ac:dyDescent="0.25">
      <c r="A530" t="s">
        <v>1472</v>
      </c>
      <c r="B530" s="1">
        <v>44873</v>
      </c>
      <c r="C530" t="s">
        <v>1473</v>
      </c>
      <c r="D530" t="s">
        <v>1474</v>
      </c>
      <c r="E530">
        <v>37</v>
      </c>
      <c r="F530" t="s">
        <v>24</v>
      </c>
      <c r="G530" t="s">
        <v>74</v>
      </c>
      <c r="H530" t="s">
        <v>75</v>
      </c>
      <c r="I530" t="s">
        <v>127</v>
      </c>
      <c r="J530" t="s">
        <v>196</v>
      </c>
      <c r="K530">
        <v>9</v>
      </c>
      <c r="L530">
        <v>54464.82</v>
      </c>
      <c r="M530">
        <v>0</v>
      </c>
      <c r="N530">
        <v>647259.03</v>
      </c>
      <c r="O530">
        <v>89846.44</v>
      </c>
      <c r="P530">
        <v>53.63</v>
      </c>
      <c r="Q530" t="s">
        <v>70</v>
      </c>
      <c r="S530" t="b">
        <v>0</v>
      </c>
      <c r="T530" t="s">
        <v>39</v>
      </c>
      <c r="U530">
        <v>4</v>
      </c>
    </row>
    <row r="531" spans="1:21" x14ac:dyDescent="0.25">
      <c r="A531" t="s">
        <v>1475</v>
      </c>
      <c r="B531" s="1">
        <v>44167</v>
      </c>
      <c r="C531" t="s">
        <v>1476</v>
      </c>
      <c r="D531" t="s">
        <v>383</v>
      </c>
      <c r="E531">
        <v>21</v>
      </c>
      <c r="F531" t="s">
        <v>34</v>
      </c>
      <c r="G531" t="s">
        <v>74</v>
      </c>
      <c r="H531" t="s">
        <v>75</v>
      </c>
      <c r="I531" t="s">
        <v>27</v>
      </c>
      <c r="J531" t="s">
        <v>433</v>
      </c>
      <c r="K531">
        <v>9</v>
      </c>
      <c r="L531">
        <v>335.03</v>
      </c>
      <c r="M531">
        <v>0.34</v>
      </c>
      <c r="N531">
        <v>1431.69</v>
      </c>
      <c r="O531">
        <v>93.14</v>
      </c>
      <c r="P531">
        <v>59.48</v>
      </c>
      <c r="Q531" t="s">
        <v>57</v>
      </c>
      <c r="R531">
        <v>4</v>
      </c>
      <c r="S531" t="b">
        <v>1</v>
      </c>
      <c r="T531" t="s">
        <v>30</v>
      </c>
      <c r="U531">
        <v>1</v>
      </c>
    </row>
    <row r="532" spans="1:21" x14ac:dyDescent="0.25">
      <c r="A532" t="s">
        <v>1477</v>
      </c>
      <c r="B532" s="1">
        <v>45007</v>
      </c>
      <c r="C532" t="s">
        <v>1478</v>
      </c>
      <c r="D532" t="s">
        <v>1099</v>
      </c>
      <c r="E532">
        <v>29</v>
      </c>
      <c r="F532" t="s">
        <v>24</v>
      </c>
      <c r="G532" t="s">
        <v>74</v>
      </c>
      <c r="H532" t="s">
        <v>192</v>
      </c>
      <c r="I532" t="s">
        <v>27</v>
      </c>
      <c r="J532" t="s">
        <v>28</v>
      </c>
      <c r="K532">
        <v>8</v>
      </c>
      <c r="L532">
        <v>172.53</v>
      </c>
      <c r="M532">
        <v>0.22</v>
      </c>
      <c r="N532">
        <v>1491.46</v>
      </c>
      <c r="O532">
        <v>177.24</v>
      </c>
      <c r="P532">
        <v>47.93</v>
      </c>
      <c r="Q532" t="s">
        <v>70</v>
      </c>
      <c r="R532">
        <v>3</v>
      </c>
      <c r="S532" t="b">
        <v>0</v>
      </c>
      <c r="T532" t="s">
        <v>197</v>
      </c>
      <c r="U532">
        <v>4</v>
      </c>
    </row>
    <row r="533" spans="1:21" x14ac:dyDescent="0.25">
      <c r="A533" t="s">
        <v>1479</v>
      </c>
      <c r="B533" s="1">
        <v>45160</v>
      </c>
      <c r="C533" t="s">
        <v>1480</v>
      </c>
      <c r="D533" t="s">
        <v>1275</v>
      </c>
      <c r="E533">
        <v>24</v>
      </c>
      <c r="F533" t="s">
        <v>68</v>
      </c>
      <c r="G533" t="s">
        <v>82</v>
      </c>
      <c r="H533" t="s">
        <v>83</v>
      </c>
      <c r="I533" t="s">
        <v>146</v>
      </c>
      <c r="J533" t="s">
        <v>178</v>
      </c>
      <c r="K533">
        <v>1</v>
      </c>
      <c r="L533">
        <v>7788.48</v>
      </c>
      <c r="M533">
        <v>0.16</v>
      </c>
      <c r="N533">
        <v>9678.82</v>
      </c>
      <c r="O533">
        <v>2560.56</v>
      </c>
      <c r="P533">
        <v>67.88</v>
      </c>
      <c r="Q533" t="s">
        <v>51</v>
      </c>
      <c r="R533">
        <v>4</v>
      </c>
      <c r="S533" t="b">
        <v>0</v>
      </c>
      <c r="T533" t="s">
        <v>137</v>
      </c>
      <c r="U533">
        <v>3</v>
      </c>
    </row>
    <row r="534" spans="1:21" x14ac:dyDescent="0.25">
      <c r="A534" t="s">
        <v>1481</v>
      </c>
      <c r="B534" s="1">
        <v>43867</v>
      </c>
      <c r="C534" t="s">
        <v>1482</v>
      </c>
      <c r="D534" t="s">
        <v>1483</v>
      </c>
      <c r="E534">
        <v>38</v>
      </c>
      <c r="F534" t="s">
        <v>68</v>
      </c>
      <c r="G534" t="s">
        <v>82</v>
      </c>
      <c r="H534" t="s">
        <v>293</v>
      </c>
      <c r="I534" t="s">
        <v>37</v>
      </c>
      <c r="J534" t="s">
        <v>182</v>
      </c>
      <c r="K534">
        <v>3</v>
      </c>
      <c r="L534">
        <v>1535.87</v>
      </c>
      <c r="M534">
        <v>0.04</v>
      </c>
      <c r="N534">
        <v>3186.03</v>
      </c>
      <c r="O534">
        <v>1346.8</v>
      </c>
      <c r="P534">
        <v>86.51</v>
      </c>
      <c r="Q534" t="s">
        <v>64</v>
      </c>
      <c r="R534">
        <v>5</v>
      </c>
      <c r="S534" t="b">
        <v>1</v>
      </c>
      <c r="T534" t="s">
        <v>30</v>
      </c>
      <c r="U534">
        <v>7</v>
      </c>
    </row>
    <row r="535" spans="1:21" x14ac:dyDescent="0.25">
      <c r="A535" t="s">
        <v>1484</v>
      </c>
      <c r="B535" s="1">
        <v>45071</v>
      </c>
      <c r="C535" t="s">
        <v>1485</v>
      </c>
      <c r="D535" t="s">
        <v>663</v>
      </c>
      <c r="E535">
        <v>31</v>
      </c>
      <c r="F535" t="s">
        <v>437</v>
      </c>
      <c r="G535" t="s">
        <v>35</v>
      </c>
      <c r="H535" t="s">
        <v>49</v>
      </c>
      <c r="I535" t="s">
        <v>27</v>
      </c>
      <c r="J535" t="s">
        <v>453</v>
      </c>
      <c r="K535">
        <v>8</v>
      </c>
      <c r="L535">
        <v>399.28</v>
      </c>
      <c r="M535">
        <v>0.11</v>
      </c>
      <c r="N535">
        <v>5100.96</v>
      </c>
      <c r="O535">
        <v>406.96</v>
      </c>
      <c r="P535">
        <v>62.93</v>
      </c>
      <c r="Q535" t="s">
        <v>64</v>
      </c>
      <c r="R535">
        <v>4</v>
      </c>
      <c r="S535" t="b">
        <v>0</v>
      </c>
      <c r="T535" t="s">
        <v>137</v>
      </c>
      <c r="U535">
        <v>2</v>
      </c>
    </row>
    <row r="536" spans="1:21" x14ac:dyDescent="0.25">
      <c r="A536" t="s">
        <v>1486</v>
      </c>
      <c r="B536" s="1">
        <v>44920</v>
      </c>
      <c r="C536" t="s">
        <v>1487</v>
      </c>
      <c r="D536" t="s">
        <v>1488</v>
      </c>
      <c r="E536">
        <v>-5</v>
      </c>
      <c r="F536" t="s">
        <v>34</v>
      </c>
      <c r="G536" t="s">
        <v>111</v>
      </c>
      <c r="H536" t="s">
        <v>330</v>
      </c>
      <c r="I536" t="s">
        <v>27</v>
      </c>
      <c r="J536" t="s">
        <v>403</v>
      </c>
      <c r="K536">
        <v>7</v>
      </c>
      <c r="L536">
        <v>89.81</v>
      </c>
      <c r="M536">
        <v>0.34</v>
      </c>
      <c r="N536">
        <v>325.22000000000003</v>
      </c>
      <c r="O536">
        <v>31.2</v>
      </c>
      <c r="P536">
        <v>64.12</v>
      </c>
      <c r="Q536" t="s">
        <v>51</v>
      </c>
      <c r="R536">
        <v>3</v>
      </c>
      <c r="S536" t="b">
        <v>0</v>
      </c>
      <c r="T536" t="s">
        <v>39</v>
      </c>
      <c r="U536">
        <v>5</v>
      </c>
    </row>
    <row r="537" spans="1:21" x14ac:dyDescent="0.25">
      <c r="A537" t="s">
        <v>1489</v>
      </c>
      <c r="B537" s="1">
        <v>44313</v>
      </c>
      <c r="C537" t="s">
        <v>1490</v>
      </c>
      <c r="D537" t="s">
        <v>1335</v>
      </c>
      <c r="E537">
        <v>35</v>
      </c>
      <c r="F537" t="s">
        <v>34</v>
      </c>
      <c r="G537" t="s">
        <v>74</v>
      </c>
      <c r="H537" t="s">
        <v>136</v>
      </c>
      <c r="I537" t="s">
        <v>146</v>
      </c>
      <c r="J537" t="s">
        <v>217</v>
      </c>
      <c r="K537">
        <v>6</v>
      </c>
      <c r="L537">
        <v>7246.81</v>
      </c>
      <c r="N537">
        <v>51448.04</v>
      </c>
      <c r="O537">
        <v>9498.99</v>
      </c>
      <c r="P537">
        <v>40.22</v>
      </c>
      <c r="Q537" t="s">
        <v>64</v>
      </c>
      <c r="R537">
        <v>4</v>
      </c>
      <c r="S537" t="b">
        <v>0</v>
      </c>
      <c r="T537" t="s">
        <v>39</v>
      </c>
      <c r="U537">
        <v>10</v>
      </c>
    </row>
    <row r="538" spans="1:21" x14ac:dyDescent="0.25">
      <c r="A538" t="s">
        <v>1491</v>
      </c>
      <c r="B538" t="s">
        <v>1492</v>
      </c>
      <c r="C538" t="s">
        <v>1493</v>
      </c>
      <c r="D538" t="s">
        <v>429</v>
      </c>
      <c r="E538">
        <v>27</v>
      </c>
      <c r="F538" t="s">
        <v>24</v>
      </c>
      <c r="G538" t="s">
        <v>25</v>
      </c>
      <c r="H538" t="s">
        <v>69</v>
      </c>
      <c r="I538" t="s">
        <v>27</v>
      </c>
      <c r="J538" t="s">
        <v>56</v>
      </c>
      <c r="L538">
        <v>167.05</v>
      </c>
      <c r="M538">
        <v>0.13</v>
      </c>
      <c r="N538">
        <v>268.86</v>
      </c>
      <c r="O538">
        <v>21.3</v>
      </c>
      <c r="P538">
        <v>51.15</v>
      </c>
      <c r="Q538" t="s">
        <v>57</v>
      </c>
      <c r="R538">
        <v>5</v>
      </c>
      <c r="S538" t="b">
        <v>0</v>
      </c>
      <c r="T538" t="s">
        <v>39</v>
      </c>
      <c r="U538">
        <v>10</v>
      </c>
    </row>
    <row r="539" spans="1:21" x14ac:dyDescent="0.25">
      <c r="A539" t="s">
        <v>1494</v>
      </c>
      <c r="B539" s="1">
        <v>45151</v>
      </c>
      <c r="C539" t="s">
        <v>1495</v>
      </c>
      <c r="D539" t="s">
        <v>237</v>
      </c>
      <c r="E539">
        <v>30</v>
      </c>
      <c r="F539" t="s">
        <v>68</v>
      </c>
      <c r="G539" t="s">
        <v>25</v>
      </c>
      <c r="H539" t="s">
        <v>55</v>
      </c>
      <c r="I539" t="s">
        <v>44</v>
      </c>
      <c r="J539" t="s">
        <v>221</v>
      </c>
      <c r="K539">
        <v>10</v>
      </c>
      <c r="L539">
        <v>5902.83</v>
      </c>
      <c r="M539">
        <v>0.26</v>
      </c>
      <c r="N539">
        <v>61642.35</v>
      </c>
      <c r="O539">
        <v>21436.01</v>
      </c>
      <c r="P539">
        <v>63.39</v>
      </c>
      <c r="Q539" t="s">
        <v>70</v>
      </c>
      <c r="R539">
        <v>3</v>
      </c>
      <c r="S539" t="b">
        <v>0</v>
      </c>
      <c r="T539" t="s">
        <v>39</v>
      </c>
      <c r="U539">
        <v>7</v>
      </c>
    </row>
    <row r="540" spans="1:21" x14ac:dyDescent="0.25">
      <c r="A540" t="s">
        <v>1496</v>
      </c>
      <c r="B540" s="1">
        <v>45203</v>
      </c>
      <c r="C540" t="s">
        <v>1497</v>
      </c>
      <c r="D540" t="s">
        <v>1275</v>
      </c>
      <c r="E540">
        <v>21</v>
      </c>
      <c r="F540" t="s">
        <v>68</v>
      </c>
      <c r="G540" t="s">
        <v>25</v>
      </c>
      <c r="H540" t="s">
        <v>170</v>
      </c>
      <c r="I540" t="s">
        <v>62</v>
      </c>
      <c r="J540" t="s">
        <v>107</v>
      </c>
      <c r="K540">
        <v>9</v>
      </c>
      <c r="L540">
        <v>641.84</v>
      </c>
      <c r="N540">
        <v>5619.07</v>
      </c>
      <c r="O540">
        <v>2471.08</v>
      </c>
      <c r="P540">
        <v>20.79</v>
      </c>
      <c r="Q540" t="s">
        <v>64</v>
      </c>
      <c r="R540">
        <v>1</v>
      </c>
      <c r="S540" t="b">
        <v>0</v>
      </c>
      <c r="T540" t="s">
        <v>39</v>
      </c>
      <c r="U540">
        <v>5</v>
      </c>
    </row>
    <row r="541" spans="1:21" x14ac:dyDescent="0.25">
      <c r="A541" t="s">
        <v>1498</v>
      </c>
      <c r="B541" s="1">
        <v>45531</v>
      </c>
      <c r="C541" t="s">
        <v>1499</v>
      </c>
      <c r="D541" t="s">
        <v>1338</v>
      </c>
      <c r="E541">
        <v>29</v>
      </c>
      <c r="F541" t="s">
        <v>34</v>
      </c>
      <c r="G541" t="s">
        <v>111</v>
      </c>
      <c r="H541" t="s">
        <v>330</v>
      </c>
      <c r="I541" t="s">
        <v>146</v>
      </c>
      <c r="J541" t="s">
        <v>487</v>
      </c>
      <c r="K541">
        <v>9</v>
      </c>
      <c r="L541">
        <v>4499.21</v>
      </c>
      <c r="M541">
        <v>0.06</v>
      </c>
      <c r="N541">
        <v>57299.76</v>
      </c>
      <c r="O541">
        <v>12249.26</v>
      </c>
      <c r="P541">
        <v>66.59</v>
      </c>
      <c r="Q541" t="s">
        <v>57</v>
      </c>
      <c r="R541">
        <v>2</v>
      </c>
      <c r="S541" t="b">
        <v>0</v>
      </c>
      <c r="T541" t="s">
        <v>39</v>
      </c>
      <c r="U541">
        <v>4</v>
      </c>
    </row>
    <row r="542" spans="1:21" x14ac:dyDescent="0.25">
      <c r="A542" t="s">
        <v>774</v>
      </c>
      <c r="B542" s="1">
        <v>44229</v>
      </c>
      <c r="C542" t="s">
        <v>775</v>
      </c>
      <c r="D542" t="s">
        <v>776</v>
      </c>
      <c r="E542">
        <v>48</v>
      </c>
      <c r="F542" t="s">
        <v>34</v>
      </c>
      <c r="G542" t="s">
        <v>82</v>
      </c>
      <c r="H542" t="s">
        <v>244</v>
      </c>
      <c r="I542" t="s">
        <v>27</v>
      </c>
      <c r="J542" t="s">
        <v>453</v>
      </c>
      <c r="K542">
        <v>7</v>
      </c>
      <c r="L542">
        <v>474.48</v>
      </c>
      <c r="M542">
        <v>0.26</v>
      </c>
      <c r="N542">
        <v>2258.19</v>
      </c>
      <c r="O542">
        <v>189.8</v>
      </c>
      <c r="P542">
        <v>40.18</v>
      </c>
      <c r="Q542" t="s">
        <v>29</v>
      </c>
      <c r="R542">
        <v>1</v>
      </c>
      <c r="S542" t="b">
        <v>1</v>
      </c>
      <c r="T542" t="s">
        <v>30</v>
      </c>
      <c r="U542">
        <v>2</v>
      </c>
    </row>
    <row r="543" spans="1:21" x14ac:dyDescent="0.25">
      <c r="A543" t="s">
        <v>1500</v>
      </c>
      <c r="B543" s="1">
        <v>43920</v>
      </c>
      <c r="C543" t="s">
        <v>1501</v>
      </c>
      <c r="D543" t="s">
        <v>1502</v>
      </c>
      <c r="E543">
        <v>27</v>
      </c>
      <c r="F543" t="s">
        <v>24</v>
      </c>
      <c r="G543" t="s">
        <v>35</v>
      </c>
      <c r="H543" t="s">
        <v>36</v>
      </c>
      <c r="I543" t="s">
        <v>37</v>
      </c>
      <c r="J543" t="s">
        <v>231</v>
      </c>
      <c r="K543">
        <v>4</v>
      </c>
      <c r="L543">
        <v>2430.1</v>
      </c>
      <c r="M543">
        <v>0.03</v>
      </c>
      <c r="N543">
        <v>8709.27</v>
      </c>
      <c r="O543">
        <v>5472.38</v>
      </c>
      <c r="P543">
        <v>60.42</v>
      </c>
      <c r="Q543" t="s">
        <v>29</v>
      </c>
      <c r="R543">
        <v>5</v>
      </c>
      <c r="S543" t="b">
        <v>0</v>
      </c>
      <c r="T543" t="s">
        <v>39</v>
      </c>
      <c r="U543">
        <v>1</v>
      </c>
    </row>
    <row r="544" spans="1:21" x14ac:dyDescent="0.25">
      <c r="A544" t="s">
        <v>1503</v>
      </c>
      <c r="B544" s="1">
        <v>44091</v>
      </c>
      <c r="C544" t="s">
        <v>1504</v>
      </c>
      <c r="D544" t="s">
        <v>1505</v>
      </c>
      <c r="E544">
        <v>31</v>
      </c>
      <c r="F544" t="s">
        <v>24</v>
      </c>
      <c r="G544" t="s">
        <v>111</v>
      </c>
      <c r="H544" t="s">
        <v>121</v>
      </c>
      <c r="I544" t="s">
        <v>62</v>
      </c>
      <c r="J544" t="s">
        <v>107</v>
      </c>
      <c r="K544">
        <v>1</v>
      </c>
      <c r="L544">
        <v>587.49</v>
      </c>
      <c r="M544">
        <v>0.09</v>
      </c>
      <c r="N544">
        <v>560.42999999999995</v>
      </c>
      <c r="O544">
        <v>178.2</v>
      </c>
      <c r="P544">
        <v>82.7</v>
      </c>
      <c r="Q544" t="s">
        <v>29</v>
      </c>
      <c r="R544">
        <v>3</v>
      </c>
      <c r="S544" t="b">
        <v>0</v>
      </c>
      <c r="T544" t="s">
        <v>39</v>
      </c>
      <c r="U544">
        <v>6</v>
      </c>
    </row>
    <row r="545" spans="1:21" x14ac:dyDescent="0.25">
      <c r="A545" t="s">
        <v>1506</v>
      </c>
      <c r="B545" s="1">
        <v>44084</v>
      </c>
      <c r="C545" t="s">
        <v>1507</v>
      </c>
      <c r="D545" t="s">
        <v>1508</v>
      </c>
      <c r="E545">
        <v>16</v>
      </c>
      <c r="F545" t="s">
        <v>24</v>
      </c>
      <c r="G545" t="s">
        <v>25</v>
      </c>
      <c r="H545" t="s">
        <v>26</v>
      </c>
      <c r="I545" t="s">
        <v>62</v>
      </c>
      <c r="J545" t="s">
        <v>575</v>
      </c>
      <c r="K545">
        <v>1</v>
      </c>
      <c r="L545">
        <v>565.12</v>
      </c>
      <c r="M545">
        <v>0.08</v>
      </c>
      <c r="N545">
        <v>539.57000000000005</v>
      </c>
      <c r="O545">
        <v>249.41</v>
      </c>
      <c r="P545">
        <v>49.52</v>
      </c>
      <c r="Q545" t="s">
        <v>78</v>
      </c>
      <c r="R545">
        <v>4</v>
      </c>
      <c r="S545" t="b">
        <v>0</v>
      </c>
      <c r="T545" t="s">
        <v>39</v>
      </c>
      <c r="U545">
        <v>4</v>
      </c>
    </row>
    <row r="546" spans="1:21" x14ac:dyDescent="0.25">
      <c r="A546" t="s">
        <v>1509</v>
      </c>
      <c r="B546" s="1">
        <v>44822</v>
      </c>
      <c r="C546" t="s">
        <v>1510</v>
      </c>
      <c r="D546" t="s">
        <v>342</v>
      </c>
      <c r="E546">
        <v>45</v>
      </c>
      <c r="F546" t="s">
        <v>68</v>
      </c>
      <c r="G546" t="s">
        <v>74</v>
      </c>
      <c r="H546" t="s">
        <v>75</v>
      </c>
      <c r="I546" t="s">
        <v>37</v>
      </c>
      <c r="J546" t="s">
        <v>457</v>
      </c>
      <c r="K546">
        <v>9</v>
      </c>
      <c r="L546">
        <v>2226.0700000000002</v>
      </c>
      <c r="M546">
        <v>0.16</v>
      </c>
      <c r="N546">
        <v>18524.57</v>
      </c>
      <c r="O546">
        <v>7612.81</v>
      </c>
      <c r="P546">
        <v>50.45</v>
      </c>
      <c r="Q546" t="s">
        <v>51</v>
      </c>
      <c r="R546">
        <v>4</v>
      </c>
      <c r="S546" t="b">
        <v>0</v>
      </c>
      <c r="T546" t="s">
        <v>39</v>
      </c>
      <c r="U546">
        <v>2</v>
      </c>
    </row>
    <row r="547" spans="1:21" x14ac:dyDescent="0.25">
      <c r="A547" t="s">
        <v>1511</v>
      </c>
      <c r="B547" s="1">
        <v>45033</v>
      </c>
      <c r="C547" t="s">
        <v>1512</v>
      </c>
      <c r="D547" t="s">
        <v>490</v>
      </c>
      <c r="E547">
        <v>33</v>
      </c>
      <c r="F547" t="s">
        <v>68</v>
      </c>
      <c r="G547" t="s">
        <v>74</v>
      </c>
      <c r="H547" t="s">
        <v>192</v>
      </c>
      <c r="I547" t="s">
        <v>37</v>
      </c>
      <c r="J547" t="s">
        <v>231</v>
      </c>
      <c r="K547">
        <v>6</v>
      </c>
      <c r="L547">
        <v>438.59</v>
      </c>
      <c r="M547">
        <v>0.26</v>
      </c>
      <c r="N547">
        <v>2826.56</v>
      </c>
      <c r="O547">
        <v>1014.02</v>
      </c>
      <c r="P547">
        <v>64.81</v>
      </c>
      <c r="Q547" t="s">
        <v>57</v>
      </c>
      <c r="R547">
        <v>3</v>
      </c>
      <c r="S547" t="b">
        <v>1</v>
      </c>
      <c r="T547" t="s">
        <v>30</v>
      </c>
      <c r="U547">
        <v>9</v>
      </c>
    </row>
    <row r="548" spans="1:21" x14ac:dyDescent="0.25">
      <c r="A548" t="s">
        <v>1513</v>
      </c>
      <c r="B548" s="1">
        <v>44692</v>
      </c>
      <c r="C548" t="s">
        <v>1514</v>
      </c>
      <c r="D548" t="s">
        <v>116</v>
      </c>
      <c r="E548">
        <v>20</v>
      </c>
      <c r="F548" t="s">
        <v>68</v>
      </c>
      <c r="G548" t="s">
        <v>111</v>
      </c>
      <c r="H548" t="s">
        <v>141</v>
      </c>
      <c r="I548" t="s">
        <v>37</v>
      </c>
      <c r="J548" t="s">
        <v>231</v>
      </c>
      <c r="K548">
        <v>6</v>
      </c>
      <c r="L548">
        <v>2429.19</v>
      </c>
      <c r="M548">
        <v>0.34</v>
      </c>
      <c r="N548">
        <v>14916.43</v>
      </c>
      <c r="O548">
        <v>8055.68</v>
      </c>
      <c r="P548">
        <v>40.450000000000003</v>
      </c>
      <c r="Q548" t="s">
        <v>78</v>
      </c>
      <c r="R548">
        <v>2</v>
      </c>
      <c r="S548" t="b">
        <v>0</v>
      </c>
      <c r="T548" t="s">
        <v>39</v>
      </c>
      <c r="U548">
        <v>10</v>
      </c>
    </row>
    <row r="549" spans="1:21" x14ac:dyDescent="0.25">
      <c r="A549" t="s">
        <v>1515</v>
      </c>
      <c r="B549" s="1">
        <v>44514</v>
      </c>
      <c r="C549" t="s">
        <v>1516</v>
      </c>
      <c r="D549" t="s">
        <v>131</v>
      </c>
      <c r="E549">
        <v>24</v>
      </c>
      <c r="F549" t="s">
        <v>24</v>
      </c>
      <c r="G549" t="s">
        <v>111</v>
      </c>
      <c r="H549" t="s">
        <v>112</v>
      </c>
      <c r="I549" t="s">
        <v>127</v>
      </c>
      <c r="J549" t="s">
        <v>521</v>
      </c>
      <c r="K549">
        <v>7</v>
      </c>
      <c r="L549">
        <v>19882.939999999999</v>
      </c>
      <c r="M549">
        <v>0.28999999999999998</v>
      </c>
      <c r="N549">
        <v>79433.81</v>
      </c>
      <c r="O549">
        <v>8287.36</v>
      </c>
      <c r="P549">
        <v>61</v>
      </c>
      <c r="Q549" t="s">
        <v>51</v>
      </c>
      <c r="R549">
        <v>1</v>
      </c>
      <c r="S549" t="b">
        <v>0</v>
      </c>
      <c r="T549" t="s">
        <v>137</v>
      </c>
      <c r="U549">
        <v>3</v>
      </c>
    </row>
    <row r="550" spans="1:21" x14ac:dyDescent="0.25">
      <c r="A550" t="s">
        <v>1517</v>
      </c>
      <c r="B550" s="1">
        <v>44473</v>
      </c>
      <c r="C550" t="s">
        <v>1518</v>
      </c>
      <c r="D550" t="s">
        <v>160</v>
      </c>
      <c r="F550" t="s">
        <v>34</v>
      </c>
      <c r="G550" t="s">
        <v>74</v>
      </c>
      <c r="H550" t="s">
        <v>101</v>
      </c>
      <c r="I550" t="s">
        <v>146</v>
      </c>
      <c r="J550" t="s">
        <v>276</v>
      </c>
      <c r="K550">
        <v>4</v>
      </c>
      <c r="L550">
        <v>13459.01</v>
      </c>
      <c r="M550">
        <v>0.32</v>
      </c>
      <c r="N550">
        <v>39215.89</v>
      </c>
      <c r="O550">
        <v>10601.74</v>
      </c>
      <c r="P550">
        <v>48.42</v>
      </c>
      <c r="Q550" t="s">
        <v>70</v>
      </c>
      <c r="R550">
        <v>2</v>
      </c>
      <c r="S550" t="b">
        <v>0</v>
      </c>
      <c r="T550" t="s">
        <v>39</v>
      </c>
      <c r="U550">
        <v>6</v>
      </c>
    </row>
    <row r="551" spans="1:21" x14ac:dyDescent="0.25">
      <c r="A551" t="s">
        <v>1519</v>
      </c>
      <c r="B551" s="1">
        <v>45071</v>
      </c>
      <c r="C551" t="s">
        <v>1520</v>
      </c>
      <c r="D551" t="s">
        <v>749</v>
      </c>
      <c r="E551">
        <v>35</v>
      </c>
      <c r="F551" t="s">
        <v>34</v>
      </c>
      <c r="G551" t="s">
        <v>111</v>
      </c>
      <c r="H551" t="s">
        <v>112</v>
      </c>
      <c r="I551" t="s">
        <v>44</v>
      </c>
      <c r="J551" t="s">
        <v>93</v>
      </c>
      <c r="K551">
        <v>10</v>
      </c>
      <c r="L551">
        <v>31142.23</v>
      </c>
      <c r="M551">
        <v>0.12</v>
      </c>
      <c r="N551">
        <v>475250.99</v>
      </c>
      <c r="O551">
        <v>133297.06</v>
      </c>
      <c r="P551">
        <v>90.65</v>
      </c>
      <c r="Q551" t="s">
        <v>78</v>
      </c>
      <c r="R551">
        <v>4</v>
      </c>
      <c r="S551" t="b">
        <v>0</v>
      </c>
      <c r="T551" t="s">
        <v>84</v>
      </c>
      <c r="U551">
        <v>1</v>
      </c>
    </row>
    <row r="552" spans="1:21" x14ac:dyDescent="0.25">
      <c r="A552" t="s">
        <v>1521</v>
      </c>
      <c r="B552" s="1">
        <v>44108</v>
      </c>
      <c r="C552" t="s">
        <v>1522</v>
      </c>
      <c r="D552" t="s">
        <v>1523</v>
      </c>
      <c r="E552">
        <v>36</v>
      </c>
      <c r="F552" t="s">
        <v>393</v>
      </c>
      <c r="G552" t="s">
        <v>25</v>
      </c>
      <c r="H552" t="s">
        <v>26</v>
      </c>
      <c r="I552" t="s">
        <v>44</v>
      </c>
      <c r="J552" t="s">
        <v>93</v>
      </c>
      <c r="K552">
        <v>5</v>
      </c>
      <c r="L552">
        <v>11291.76</v>
      </c>
      <c r="M552">
        <v>0.4</v>
      </c>
      <c r="N552">
        <v>21297.23</v>
      </c>
      <c r="O552">
        <v>5332.78</v>
      </c>
      <c r="P552">
        <v>40.67</v>
      </c>
      <c r="Q552" t="s">
        <v>70</v>
      </c>
      <c r="R552">
        <v>4</v>
      </c>
      <c r="S552" t="b">
        <v>0</v>
      </c>
      <c r="T552" t="s">
        <v>137</v>
      </c>
    </row>
    <row r="553" spans="1:21" x14ac:dyDescent="0.25">
      <c r="A553" t="s">
        <v>1524</v>
      </c>
      <c r="B553" s="1">
        <v>44814</v>
      </c>
      <c r="C553" t="s">
        <v>1525</v>
      </c>
      <c r="D553" t="s">
        <v>96</v>
      </c>
      <c r="E553">
        <v>34</v>
      </c>
      <c r="F553" t="s">
        <v>34</v>
      </c>
      <c r="G553" t="s">
        <v>82</v>
      </c>
      <c r="H553" t="s">
        <v>293</v>
      </c>
      <c r="I553" t="s">
        <v>146</v>
      </c>
      <c r="J553" t="s">
        <v>161</v>
      </c>
      <c r="L553">
        <v>541.85</v>
      </c>
      <c r="M553">
        <v>0.04</v>
      </c>
      <c r="N553">
        <v>618.29</v>
      </c>
      <c r="O553">
        <v>107.23</v>
      </c>
      <c r="P553">
        <v>87.16</v>
      </c>
      <c r="Q553" t="s">
        <v>78</v>
      </c>
      <c r="R553">
        <v>2</v>
      </c>
      <c r="S553" t="b">
        <v>0</v>
      </c>
      <c r="T553" t="s">
        <v>39</v>
      </c>
      <c r="U553">
        <v>1</v>
      </c>
    </row>
    <row r="554" spans="1:21" x14ac:dyDescent="0.25">
      <c r="A554" t="s">
        <v>1526</v>
      </c>
      <c r="B554" s="1">
        <v>45323</v>
      </c>
      <c r="C554" t="s">
        <v>1527</v>
      </c>
      <c r="D554" t="s">
        <v>195</v>
      </c>
      <c r="E554">
        <v>21</v>
      </c>
      <c r="F554" t="s">
        <v>68</v>
      </c>
      <c r="G554" t="s">
        <v>111</v>
      </c>
      <c r="H554" t="s">
        <v>330</v>
      </c>
      <c r="I554" t="s">
        <v>127</v>
      </c>
      <c r="J554" t="s">
        <v>308</v>
      </c>
      <c r="K554">
        <v>6</v>
      </c>
      <c r="L554">
        <v>71178.539999999994</v>
      </c>
      <c r="M554">
        <v>0.11</v>
      </c>
      <c r="N554">
        <v>482509.98</v>
      </c>
      <c r="O554">
        <v>50570.5</v>
      </c>
      <c r="P554">
        <v>74.900000000000006</v>
      </c>
      <c r="Q554" t="s">
        <v>78</v>
      </c>
      <c r="R554">
        <v>3</v>
      </c>
      <c r="S554" t="b">
        <v>0</v>
      </c>
      <c r="T554" t="s">
        <v>39</v>
      </c>
      <c r="U554">
        <v>2</v>
      </c>
    </row>
    <row r="555" spans="1:21" x14ac:dyDescent="0.25">
      <c r="A555" t="s">
        <v>1528</v>
      </c>
      <c r="B555" s="1">
        <v>44584</v>
      </c>
      <c r="C555" t="s">
        <v>1529</v>
      </c>
      <c r="D555" t="s">
        <v>275</v>
      </c>
      <c r="E555">
        <v>42</v>
      </c>
      <c r="F555" t="s">
        <v>24</v>
      </c>
      <c r="G555" t="s">
        <v>82</v>
      </c>
      <c r="H555" t="s">
        <v>126</v>
      </c>
      <c r="I555" t="s">
        <v>62</v>
      </c>
      <c r="J555" t="s">
        <v>63</v>
      </c>
      <c r="K555">
        <v>1</v>
      </c>
      <c r="L555">
        <v>293.64999999999998</v>
      </c>
      <c r="M555">
        <v>0.21</v>
      </c>
      <c r="N555">
        <v>216.04</v>
      </c>
      <c r="O555">
        <v>87.2</v>
      </c>
      <c r="P555">
        <v>77.91</v>
      </c>
      <c r="Q555" t="s">
        <v>70</v>
      </c>
      <c r="R555">
        <v>3</v>
      </c>
      <c r="S555" t="b">
        <v>0</v>
      </c>
      <c r="T555" t="s">
        <v>137</v>
      </c>
      <c r="U555">
        <v>3</v>
      </c>
    </row>
    <row r="556" spans="1:21" x14ac:dyDescent="0.25">
      <c r="A556" t="s">
        <v>1530</v>
      </c>
      <c r="B556" s="1">
        <v>44345</v>
      </c>
      <c r="C556" t="s">
        <v>1531</v>
      </c>
      <c r="D556" t="s">
        <v>1532</v>
      </c>
      <c r="E556">
        <v>37</v>
      </c>
      <c r="F556" t="s">
        <v>24</v>
      </c>
      <c r="G556" t="s">
        <v>35</v>
      </c>
      <c r="H556" t="s">
        <v>106</v>
      </c>
      <c r="I556" t="s">
        <v>76</v>
      </c>
      <c r="J556" t="s">
        <v>77</v>
      </c>
      <c r="K556">
        <v>5</v>
      </c>
      <c r="L556">
        <v>3466.72</v>
      </c>
      <c r="M556">
        <v>0.15</v>
      </c>
      <c r="N556">
        <v>22647.02</v>
      </c>
      <c r="O556">
        <v>8403.2999999999993</v>
      </c>
      <c r="P556">
        <v>47.97</v>
      </c>
      <c r="Q556" t="s">
        <v>57</v>
      </c>
      <c r="R556">
        <v>3</v>
      </c>
      <c r="S556" t="b">
        <v>0</v>
      </c>
      <c r="T556" t="s">
        <v>58</v>
      </c>
      <c r="U556">
        <v>8</v>
      </c>
    </row>
    <row r="557" spans="1:21" x14ac:dyDescent="0.25">
      <c r="A557" t="s">
        <v>1533</v>
      </c>
      <c r="B557" s="1">
        <v>44801</v>
      </c>
      <c r="C557" t="s">
        <v>1534</v>
      </c>
      <c r="D557" t="s">
        <v>903</v>
      </c>
      <c r="E557">
        <v>15</v>
      </c>
      <c r="F557" t="s">
        <v>34</v>
      </c>
      <c r="G557" t="s">
        <v>82</v>
      </c>
      <c r="H557" t="s">
        <v>126</v>
      </c>
      <c r="I557" t="s">
        <v>146</v>
      </c>
      <c r="J557" t="s">
        <v>147</v>
      </c>
      <c r="K557">
        <v>1</v>
      </c>
      <c r="L557">
        <v>8591.44</v>
      </c>
      <c r="M557">
        <v>0.03</v>
      </c>
      <c r="N557">
        <v>11764.77</v>
      </c>
      <c r="O557">
        <v>2988.26</v>
      </c>
      <c r="P557">
        <v>69.66</v>
      </c>
      <c r="Q557" t="s">
        <v>78</v>
      </c>
      <c r="R557">
        <v>3</v>
      </c>
      <c r="S557" t="b">
        <v>0</v>
      </c>
      <c r="T557" t="s">
        <v>197</v>
      </c>
      <c r="U557">
        <v>8</v>
      </c>
    </row>
    <row r="558" spans="1:21" x14ac:dyDescent="0.25">
      <c r="A558" t="s">
        <v>1535</v>
      </c>
      <c r="B558" s="1">
        <v>44304</v>
      </c>
      <c r="C558" t="s">
        <v>1536</v>
      </c>
      <c r="D558" t="s">
        <v>1127</v>
      </c>
      <c r="E558">
        <v>31</v>
      </c>
      <c r="F558" t="s">
        <v>68</v>
      </c>
      <c r="G558" t="s">
        <v>74</v>
      </c>
      <c r="H558" t="s">
        <v>136</v>
      </c>
      <c r="I558" t="s">
        <v>37</v>
      </c>
      <c r="J558" t="s">
        <v>102</v>
      </c>
      <c r="K558">
        <v>7</v>
      </c>
      <c r="L558">
        <v>1384.15</v>
      </c>
      <c r="M558">
        <v>0.23</v>
      </c>
      <c r="N558">
        <v>10118.86</v>
      </c>
      <c r="O558">
        <v>4454.79</v>
      </c>
      <c r="P558">
        <v>62.32</v>
      </c>
      <c r="Q558" t="s">
        <v>29</v>
      </c>
      <c r="R558">
        <v>4</v>
      </c>
      <c r="S558" t="b">
        <v>0</v>
      </c>
      <c r="T558" t="s">
        <v>39</v>
      </c>
      <c r="U558">
        <v>9</v>
      </c>
    </row>
    <row r="559" spans="1:21" x14ac:dyDescent="0.25">
      <c r="A559" t="s">
        <v>1537</v>
      </c>
      <c r="B559" s="1">
        <v>44030</v>
      </c>
      <c r="C559" t="s">
        <v>1538</v>
      </c>
      <c r="D559" t="s">
        <v>1539</v>
      </c>
      <c r="E559">
        <v>52</v>
      </c>
      <c r="F559" t="s">
        <v>34</v>
      </c>
      <c r="G559" t="s">
        <v>35</v>
      </c>
      <c r="H559" t="s">
        <v>49</v>
      </c>
      <c r="I559" t="s">
        <v>62</v>
      </c>
      <c r="J559" t="s">
        <v>283</v>
      </c>
      <c r="K559">
        <v>4</v>
      </c>
      <c r="L559">
        <v>565.16999999999996</v>
      </c>
      <c r="M559">
        <v>0.05</v>
      </c>
      <c r="N559">
        <v>2606.02</v>
      </c>
      <c r="O559">
        <v>1227.07</v>
      </c>
      <c r="P559">
        <v>78.290000000000006</v>
      </c>
      <c r="Q559" t="s">
        <v>70</v>
      </c>
      <c r="R559">
        <v>4</v>
      </c>
      <c r="S559" t="b">
        <v>0</v>
      </c>
      <c r="T559" t="s">
        <v>39</v>
      </c>
    </row>
    <row r="560" spans="1:21" x14ac:dyDescent="0.25">
      <c r="A560" t="s">
        <v>1540</v>
      </c>
      <c r="B560" s="1">
        <v>43841</v>
      </c>
      <c r="C560" t="s">
        <v>1541</v>
      </c>
      <c r="D560" t="s">
        <v>1219</v>
      </c>
      <c r="E560">
        <v>23</v>
      </c>
      <c r="F560" t="s">
        <v>34</v>
      </c>
      <c r="G560" t="s">
        <v>25</v>
      </c>
      <c r="H560" t="s">
        <v>170</v>
      </c>
      <c r="I560" t="s">
        <v>146</v>
      </c>
      <c r="J560" t="s">
        <v>161</v>
      </c>
      <c r="K560">
        <v>7</v>
      </c>
      <c r="L560">
        <v>12178.99</v>
      </c>
      <c r="M560">
        <v>0.01</v>
      </c>
      <c r="N560">
        <v>66009.55</v>
      </c>
      <c r="O560">
        <v>17076.439999999999</v>
      </c>
      <c r="P560">
        <v>51.51</v>
      </c>
      <c r="Q560" t="s">
        <v>78</v>
      </c>
      <c r="R560">
        <v>5</v>
      </c>
      <c r="S560" t="b">
        <v>0</v>
      </c>
      <c r="T560" t="s">
        <v>84</v>
      </c>
      <c r="U560">
        <v>10</v>
      </c>
    </row>
    <row r="561" spans="1:21" x14ac:dyDescent="0.25">
      <c r="A561" t="s">
        <v>1542</v>
      </c>
      <c r="B561" s="1">
        <v>45342</v>
      </c>
      <c r="C561" t="s">
        <v>1543</v>
      </c>
      <c r="D561" t="s">
        <v>1099</v>
      </c>
      <c r="E561">
        <v>44</v>
      </c>
      <c r="F561" t="s">
        <v>68</v>
      </c>
      <c r="G561" t="s">
        <v>25</v>
      </c>
      <c r="H561" t="s">
        <v>55</v>
      </c>
      <c r="I561" t="s">
        <v>27</v>
      </c>
      <c r="J561" t="s">
        <v>403</v>
      </c>
      <c r="K561">
        <v>7</v>
      </c>
      <c r="L561">
        <v>447.52</v>
      </c>
      <c r="M561">
        <v>0.3</v>
      </c>
      <c r="N561">
        <v>2656.34</v>
      </c>
      <c r="O561">
        <v>182.91</v>
      </c>
      <c r="P561">
        <v>47.41</v>
      </c>
      <c r="Q561" t="s">
        <v>64</v>
      </c>
      <c r="R561">
        <v>3</v>
      </c>
      <c r="S561" t="b">
        <v>0</v>
      </c>
      <c r="T561" t="s">
        <v>197</v>
      </c>
      <c r="U561">
        <v>5</v>
      </c>
    </row>
    <row r="562" spans="1:21" x14ac:dyDescent="0.25">
      <c r="A562" t="s">
        <v>1544</v>
      </c>
      <c r="B562" s="1">
        <v>43981</v>
      </c>
      <c r="C562" t="s">
        <v>1545</v>
      </c>
      <c r="D562" t="s">
        <v>861</v>
      </c>
      <c r="E562">
        <v>26</v>
      </c>
      <c r="F562" t="s">
        <v>34</v>
      </c>
      <c r="G562" t="s">
        <v>82</v>
      </c>
      <c r="H562" t="s">
        <v>126</v>
      </c>
      <c r="I562" t="s">
        <v>76</v>
      </c>
      <c r="J562" t="s">
        <v>89</v>
      </c>
      <c r="K562">
        <v>10</v>
      </c>
      <c r="L562">
        <v>2738.51</v>
      </c>
      <c r="M562">
        <v>0.12</v>
      </c>
      <c r="N562">
        <v>31229.97</v>
      </c>
      <c r="O562">
        <v>10815.02</v>
      </c>
      <c r="P562">
        <v>81.19</v>
      </c>
      <c r="Q562" t="s">
        <v>70</v>
      </c>
      <c r="R562">
        <v>5</v>
      </c>
      <c r="S562" t="b">
        <v>0</v>
      </c>
      <c r="T562" t="s">
        <v>39</v>
      </c>
      <c r="U562">
        <v>4</v>
      </c>
    </row>
    <row r="563" spans="1:21" x14ac:dyDescent="0.25">
      <c r="A563" t="s">
        <v>1546</v>
      </c>
      <c r="B563" s="1">
        <v>44862</v>
      </c>
      <c r="C563" t="s">
        <v>1547</v>
      </c>
      <c r="D563" t="s">
        <v>1548</v>
      </c>
      <c r="E563">
        <v>23</v>
      </c>
      <c r="F563" t="s">
        <v>24</v>
      </c>
      <c r="G563" t="s">
        <v>35</v>
      </c>
      <c r="H563" t="s">
        <v>36</v>
      </c>
      <c r="I563" t="s">
        <v>146</v>
      </c>
      <c r="J563" t="s">
        <v>147</v>
      </c>
      <c r="L563">
        <v>10898.37</v>
      </c>
      <c r="M563">
        <v>0.05</v>
      </c>
      <c r="N563">
        <v>11714.4</v>
      </c>
      <c r="O563">
        <v>2224.4699999999998</v>
      </c>
      <c r="P563">
        <v>82.53</v>
      </c>
      <c r="Q563" t="s">
        <v>29</v>
      </c>
      <c r="R563">
        <v>5</v>
      </c>
      <c r="S563" t="b">
        <v>0</v>
      </c>
      <c r="T563" t="s">
        <v>84</v>
      </c>
      <c r="U563">
        <v>10</v>
      </c>
    </row>
    <row r="564" spans="1:21" x14ac:dyDescent="0.25">
      <c r="A564" t="s">
        <v>1549</v>
      </c>
      <c r="B564" s="1">
        <v>44735</v>
      </c>
      <c r="C564" t="s">
        <v>1550</v>
      </c>
      <c r="D564" t="s">
        <v>1551</v>
      </c>
      <c r="E564">
        <v>29</v>
      </c>
      <c r="F564" t="s">
        <v>34</v>
      </c>
      <c r="G564" t="s">
        <v>111</v>
      </c>
      <c r="H564" t="s">
        <v>121</v>
      </c>
      <c r="I564" t="s">
        <v>127</v>
      </c>
      <c r="J564" t="s">
        <v>308</v>
      </c>
      <c r="K564">
        <v>8</v>
      </c>
      <c r="L564">
        <v>48445.16</v>
      </c>
      <c r="M564">
        <v>0.26</v>
      </c>
      <c r="N564">
        <v>371584.08</v>
      </c>
      <c r="O564">
        <v>63270.83</v>
      </c>
      <c r="P564">
        <v>70.06</v>
      </c>
      <c r="Q564" t="s">
        <v>64</v>
      </c>
      <c r="R564">
        <v>5</v>
      </c>
      <c r="S564" t="b">
        <v>0</v>
      </c>
      <c r="T564" t="s">
        <v>39</v>
      </c>
      <c r="U564">
        <v>8</v>
      </c>
    </row>
    <row r="565" spans="1:21" x14ac:dyDescent="0.25">
      <c r="A565" t="s">
        <v>1552</v>
      </c>
      <c r="B565" s="1">
        <v>44697</v>
      </c>
      <c r="C565" t="s">
        <v>1553</v>
      </c>
      <c r="D565" t="s">
        <v>1554</v>
      </c>
      <c r="E565">
        <v>32</v>
      </c>
      <c r="F565" t="s">
        <v>68</v>
      </c>
      <c r="G565" t="s">
        <v>35</v>
      </c>
      <c r="H565" t="s">
        <v>36</v>
      </c>
      <c r="I565" t="s">
        <v>146</v>
      </c>
      <c r="J565" t="s">
        <v>147</v>
      </c>
      <c r="K565">
        <v>6</v>
      </c>
      <c r="L565">
        <v>1826.8</v>
      </c>
      <c r="M565">
        <v>7.0000000000000007E-2</v>
      </c>
      <c r="N565">
        <v>14790.65</v>
      </c>
      <c r="O565">
        <v>3473.29</v>
      </c>
      <c r="P565">
        <v>74.41</v>
      </c>
      <c r="Q565" t="s">
        <v>70</v>
      </c>
      <c r="R565">
        <v>2</v>
      </c>
      <c r="S565" t="b">
        <v>1</v>
      </c>
      <c r="T565" t="s">
        <v>30</v>
      </c>
      <c r="U565">
        <v>6</v>
      </c>
    </row>
    <row r="566" spans="1:21" x14ac:dyDescent="0.25">
      <c r="A566" t="s">
        <v>1555</v>
      </c>
      <c r="B566" s="1">
        <v>44004</v>
      </c>
      <c r="C566" t="s">
        <v>1556</v>
      </c>
      <c r="D566" t="s">
        <v>253</v>
      </c>
      <c r="E566">
        <v>16</v>
      </c>
      <c r="F566" t="s">
        <v>68</v>
      </c>
      <c r="G566" t="s">
        <v>35</v>
      </c>
      <c r="H566" t="s">
        <v>49</v>
      </c>
      <c r="I566" t="s">
        <v>62</v>
      </c>
      <c r="J566" t="s">
        <v>283</v>
      </c>
      <c r="K566">
        <v>3</v>
      </c>
      <c r="L566">
        <v>541.30999999999995</v>
      </c>
      <c r="M566">
        <v>0.06</v>
      </c>
      <c r="N566">
        <v>2139.34</v>
      </c>
      <c r="O566">
        <v>731.39</v>
      </c>
      <c r="P566">
        <v>56.62</v>
      </c>
      <c r="Q566" t="s">
        <v>64</v>
      </c>
      <c r="R566">
        <v>5</v>
      </c>
      <c r="S566" t="b">
        <v>0</v>
      </c>
      <c r="T566" t="s">
        <v>39</v>
      </c>
      <c r="U566">
        <v>8</v>
      </c>
    </row>
    <row r="567" spans="1:21" x14ac:dyDescent="0.25">
      <c r="A567" t="s">
        <v>1557</v>
      </c>
      <c r="B567" s="1">
        <v>44168</v>
      </c>
      <c r="C567" t="s">
        <v>1558</v>
      </c>
      <c r="D567" t="s">
        <v>237</v>
      </c>
      <c r="E567">
        <v>39</v>
      </c>
      <c r="F567" t="s">
        <v>34</v>
      </c>
      <c r="G567" t="s">
        <v>35</v>
      </c>
      <c r="H567" t="s">
        <v>106</v>
      </c>
      <c r="I567" t="s">
        <v>62</v>
      </c>
      <c r="J567" t="s">
        <v>151</v>
      </c>
      <c r="K567">
        <v>2</v>
      </c>
      <c r="L567">
        <v>1291.54</v>
      </c>
      <c r="M567">
        <v>0.28999999999999998</v>
      </c>
      <c r="N567">
        <v>1186.6300000000001</v>
      </c>
      <c r="O567">
        <v>359.86</v>
      </c>
      <c r="P567">
        <v>74.760000000000005</v>
      </c>
      <c r="Q567" t="s">
        <v>51</v>
      </c>
      <c r="S567" t="b">
        <v>0</v>
      </c>
      <c r="T567" t="s">
        <v>39</v>
      </c>
      <c r="U567">
        <v>4</v>
      </c>
    </row>
    <row r="568" spans="1:21" x14ac:dyDescent="0.25">
      <c r="A568" t="s">
        <v>1559</v>
      </c>
      <c r="B568" s="1">
        <v>43970</v>
      </c>
      <c r="C568" t="s">
        <v>1560</v>
      </c>
      <c r="D568" t="s">
        <v>864</v>
      </c>
      <c r="E568">
        <v>53</v>
      </c>
      <c r="F568" t="s">
        <v>24</v>
      </c>
      <c r="G568" t="s">
        <v>111</v>
      </c>
      <c r="H568" t="s">
        <v>121</v>
      </c>
      <c r="I568" t="s">
        <v>27</v>
      </c>
      <c r="J568" t="s">
        <v>403</v>
      </c>
      <c r="K568">
        <v>4</v>
      </c>
      <c r="L568">
        <v>429.54</v>
      </c>
      <c r="M568">
        <v>0.06</v>
      </c>
      <c r="N568">
        <v>2163.54</v>
      </c>
      <c r="O568">
        <v>148.28</v>
      </c>
      <c r="P568">
        <v>61.97</v>
      </c>
      <c r="Q568" t="s">
        <v>70</v>
      </c>
      <c r="R568">
        <v>2</v>
      </c>
      <c r="S568" t="b">
        <v>1</v>
      </c>
      <c r="T568" t="s">
        <v>30</v>
      </c>
      <c r="U568">
        <v>7</v>
      </c>
    </row>
    <row r="569" spans="1:21" x14ac:dyDescent="0.25">
      <c r="A569" t="s">
        <v>1561</v>
      </c>
      <c r="B569" s="1">
        <v>45122</v>
      </c>
      <c r="C569" t="s">
        <v>1562</v>
      </c>
      <c r="D569" t="s">
        <v>1563</v>
      </c>
      <c r="E569">
        <v>33</v>
      </c>
      <c r="F569" t="s">
        <v>24</v>
      </c>
      <c r="G569" t="s">
        <v>35</v>
      </c>
      <c r="H569" t="s">
        <v>43</v>
      </c>
      <c r="I569" t="s">
        <v>37</v>
      </c>
      <c r="J569" t="s">
        <v>457</v>
      </c>
      <c r="K569">
        <v>10</v>
      </c>
      <c r="L569">
        <v>2340.48</v>
      </c>
      <c r="N569">
        <v>30857.19</v>
      </c>
      <c r="O569">
        <v>16769.400000000001</v>
      </c>
      <c r="P569">
        <v>65.62</v>
      </c>
      <c r="Q569" t="s">
        <v>51</v>
      </c>
      <c r="R569">
        <v>2</v>
      </c>
      <c r="S569" t="b">
        <v>0</v>
      </c>
      <c r="T569" t="s">
        <v>39</v>
      </c>
      <c r="U569">
        <v>9</v>
      </c>
    </row>
    <row r="570" spans="1:21" x14ac:dyDescent="0.25">
      <c r="A570" t="s">
        <v>1564</v>
      </c>
      <c r="B570" s="1">
        <v>45323</v>
      </c>
      <c r="C570" t="s">
        <v>1565</v>
      </c>
      <c r="D570" t="s">
        <v>1255</v>
      </c>
      <c r="E570">
        <v>28</v>
      </c>
      <c r="F570" t="s">
        <v>34</v>
      </c>
      <c r="G570" t="s">
        <v>82</v>
      </c>
      <c r="H570" t="s">
        <v>293</v>
      </c>
      <c r="I570" t="s">
        <v>76</v>
      </c>
      <c r="J570" t="s">
        <v>122</v>
      </c>
      <c r="K570">
        <v>6</v>
      </c>
      <c r="L570">
        <v>604.17999999999995</v>
      </c>
      <c r="M570">
        <v>0.2</v>
      </c>
      <c r="N570">
        <v>2790.47</v>
      </c>
      <c r="O570">
        <v>661.77</v>
      </c>
      <c r="P570">
        <v>84.73</v>
      </c>
      <c r="Q570" t="s">
        <v>29</v>
      </c>
      <c r="R570">
        <v>5</v>
      </c>
      <c r="S570" t="b">
        <v>0</v>
      </c>
      <c r="T570" t="s">
        <v>39</v>
      </c>
      <c r="U570">
        <v>2</v>
      </c>
    </row>
    <row r="571" spans="1:21" x14ac:dyDescent="0.25">
      <c r="A571" t="s">
        <v>1566</v>
      </c>
      <c r="B571" s="1">
        <v>43971</v>
      </c>
      <c r="C571" t="s">
        <v>1567</v>
      </c>
      <c r="D571" t="s">
        <v>1568</v>
      </c>
      <c r="E571">
        <v>20</v>
      </c>
      <c r="F571" t="s">
        <v>24</v>
      </c>
      <c r="G571" t="s">
        <v>25</v>
      </c>
      <c r="H571" t="s">
        <v>26</v>
      </c>
      <c r="I571" t="s">
        <v>146</v>
      </c>
      <c r="J571" t="s">
        <v>217</v>
      </c>
      <c r="K571">
        <v>7</v>
      </c>
      <c r="L571">
        <v>4673.1899999999996</v>
      </c>
      <c r="M571">
        <v>0.33</v>
      </c>
      <c r="N571">
        <v>25140.26</v>
      </c>
      <c r="O571">
        <v>7454.48</v>
      </c>
      <c r="P571">
        <v>59.8</v>
      </c>
      <c r="Q571" t="s">
        <v>64</v>
      </c>
      <c r="R571">
        <v>1</v>
      </c>
      <c r="S571" t="b">
        <v>0</v>
      </c>
      <c r="T571" t="s">
        <v>39</v>
      </c>
      <c r="U571">
        <v>4</v>
      </c>
    </row>
    <row r="572" spans="1:21" x14ac:dyDescent="0.25">
      <c r="A572" t="s">
        <v>1569</v>
      </c>
      <c r="B572" s="1">
        <v>44825</v>
      </c>
      <c r="C572" t="s">
        <v>1570</v>
      </c>
      <c r="D572" t="s">
        <v>279</v>
      </c>
      <c r="E572">
        <v>41</v>
      </c>
      <c r="F572" t="s">
        <v>24</v>
      </c>
      <c r="G572" t="s">
        <v>82</v>
      </c>
      <c r="H572" t="s">
        <v>244</v>
      </c>
      <c r="I572" t="s">
        <v>146</v>
      </c>
      <c r="J572" t="s">
        <v>487</v>
      </c>
      <c r="K572">
        <v>2</v>
      </c>
      <c r="L572">
        <v>8645.73</v>
      </c>
      <c r="M572">
        <v>0.24</v>
      </c>
      <c r="N572">
        <v>14376.69</v>
      </c>
      <c r="O572">
        <v>3461.36</v>
      </c>
      <c r="P572">
        <v>94.07</v>
      </c>
      <c r="Q572" t="s">
        <v>51</v>
      </c>
      <c r="R572">
        <v>4</v>
      </c>
      <c r="S572" t="b">
        <v>1</v>
      </c>
      <c r="T572" t="s">
        <v>30</v>
      </c>
      <c r="U572">
        <v>3</v>
      </c>
    </row>
    <row r="573" spans="1:21" x14ac:dyDescent="0.25">
      <c r="A573" t="s">
        <v>1571</v>
      </c>
      <c r="B573" s="1">
        <v>45637</v>
      </c>
      <c r="C573" t="s">
        <v>1572</v>
      </c>
      <c r="D573" t="s">
        <v>1245</v>
      </c>
      <c r="E573">
        <v>22</v>
      </c>
      <c r="F573" t="s">
        <v>34</v>
      </c>
      <c r="G573" t="s">
        <v>111</v>
      </c>
      <c r="H573" t="s">
        <v>141</v>
      </c>
      <c r="I573" t="s">
        <v>27</v>
      </c>
      <c r="J573" t="s">
        <v>403</v>
      </c>
      <c r="K573">
        <v>3</v>
      </c>
      <c r="L573">
        <v>55.73</v>
      </c>
      <c r="M573">
        <v>0.25</v>
      </c>
      <c r="N573">
        <v>132.26</v>
      </c>
      <c r="O573">
        <v>9.16</v>
      </c>
      <c r="P573">
        <v>67.069999999999993</v>
      </c>
      <c r="Q573" t="s">
        <v>70</v>
      </c>
      <c r="R573">
        <v>4</v>
      </c>
      <c r="S573" t="b">
        <v>1</v>
      </c>
      <c r="T573" t="s">
        <v>30</v>
      </c>
      <c r="U573">
        <v>9</v>
      </c>
    </row>
    <row r="574" spans="1:21" x14ac:dyDescent="0.25">
      <c r="A574" t="s">
        <v>1573</v>
      </c>
      <c r="B574" s="1">
        <v>44754</v>
      </c>
      <c r="C574" t="s">
        <v>1574</v>
      </c>
      <c r="D574" t="s">
        <v>449</v>
      </c>
      <c r="E574">
        <v>39</v>
      </c>
      <c r="F574" t="s">
        <v>34</v>
      </c>
      <c r="G574" t="s">
        <v>111</v>
      </c>
      <c r="H574" t="s">
        <v>330</v>
      </c>
      <c r="I574" t="s">
        <v>37</v>
      </c>
      <c r="J574" t="s">
        <v>677</v>
      </c>
      <c r="K574">
        <v>4</v>
      </c>
      <c r="L574">
        <v>1632.26</v>
      </c>
      <c r="M574">
        <v>0.4</v>
      </c>
      <c r="N574">
        <v>5867.49</v>
      </c>
      <c r="O574">
        <v>2226.87</v>
      </c>
      <c r="P574">
        <v>61.99</v>
      </c>
      <c r="Q574" t="s">
        <v>78</v>
      </c>
      <c r="R574">
        <v>4</v>
      </c>
      <c r="S574" t="b">
        <v>0</v>
      </c>
      <c r="T574" t="s">
        <v>39</v>
      </c>
      <c r="U574">
        <v>7</v>
      </c>
    </row>
    <row r="575" spans="1:21" x14ac:dyDescent="0.25">
      <c r="A575" t="s">
        <v>1575</v>
      </c>
      <c r="B575" s="1">
        <v>43880</v>
      </c>
      <c r="C575" t="s">
        <v>1576</v>
      </c>
      <c r="D575" t="s">
        <v>298</v>
      </c>
      <c r="E575">
        <v>48</v>
      </c>
      <c r="F575" t="s">
        <v>24</v>
      </c>
      <c r="G575" t="s">
        <v>111</v>
      </c>
      <c r="H575" t="s">
        <v>121</v>
      </c>
      <c r="I575" t="s">
        <v>76</v>
      </c>
      <c r="J575" t="s">
        <v>77</v>
      </c>
      <c r="K575">
        <v>8</v>
      </c>
      <c r="L575">
        <v>967.73</v>
      </c>
      <c r="M575">
        <v>0.36</v>
      </c>
      <c r="N575">
        <v>4117.6000000000004</v>
      </c>
      <c r="O575">
        <v>1596.92</v>
      </c>
      <c r="P575">
        <v>73.930000000000007</v>
      </c>
      <c r="Q575" t="s">
        <v>70</v>
      </c>
      <c r="R575">
        <v>3</v>
      </c>
      <c r="S575" t="b">
        <v>1</v>
      </c>
      <c r="T575" t="s">
        <v>30</v>
      </c>
      <c r="U575">
        <v>6</v>
      </c>
    </row>
    <row r="576" spans="1:21" x14ac:dyDescent="0.25">
      <c r="A576" t="s">
        <v>1577</v>
      </c>
      <c r="B576" s="1">
        <v>45276</v>
      </c>
      <c r="C576" t="s">
        <v>1578</v>
      </c>
      <c r="D576" t="s">
        <v>203</v>
      </c>
      <c r="E576">
        <v>29</v>
      </c>
      <c r="F576" t="s">
        <v>34</v>
      </c>
      <c r="G576" t="s">
        <v>111</v>
      </c>
      <c r="H576" t="s">
        <v>141</v>
      </c>
      <c r="I576" t="s">
        <v>44</v>
      </c>
      <c r="J576" t="s">
        <v>221</v>
      </c>
      <c r="K576">
        <v>9</v>
      </c>
      <c r="L576">
        <v>14900.48</v>
      </c>
      <c r="M576">
        <v>0.2</v>
      </c>
      <c r="N576">
        <v>103163.26</v>
      </c>
      <c r="O576">
        <v>31355.08</v>
      </c>
      <c r="P576">
        <v>45.89</v>
      </c>
      <c r="Q576" t="s">
        <v>29</v>
      </c>
      <c r="R576">
        <v>4</v>
      </c>
      <c r="S576" t="b">
        <v>0</v>
      </c>
      <c r="T576" t="s">
        <v>39</v>
      </c>
      <c r="U576">
        <v>9</v>
      </c>
    </row>
    <row r="577" spans="1:21" x14ac:dyDescent="0.25">
      <c r="A577" t="s">
        <v>1579</v>
      </c>
      <c r="B577" s="1">
        <v>45034</v>
      </c>
      <c r="C577" t="s">
        <v>1580</v>
      </c>
      <c r="D577" t="s">
        <v>1341</v>
      </c>
      <c r="E577">
        <v>37</v>
      </c>
      <c r="F577" t="s">
        <v>336</v>
      </c>
      <c r="G577" t="s">
        <v>25</v>
      </c>
      <c r="H577" t="s">
        <v>55</v>
      </c>
      <c r="I577" t="s">
        <v>37</v>
      </c>
      <c r="J577" t="s">
        <v>457</v>
      </c>
      <c r="K577">
        <v>8</v>
      </c>
      <c r="L577">
        <v>899.3</v>
      </c>
      <c r="M577">
        <v>0.17</v>
      </c>
      <c r="N577">
        <v>8975.56</v>
      </c>
      <c r="O577">
        <v>3421.59</v>
      </c>
      <c r="P577">
        <v>71.55</v>
      </c>
      <c r="Q577" t="s">
        <v>70</v>
      </c>
      <c r="R577">
        <v>2</v>
      </c>
      <c r="S577" t="b">
        <v>0</v>
      </c>
      <c r="T577" t="s">
        <v>39</v>
      </c>
      <c r="U577">
        <v>3</v>
      </c>
    </row>
    <row r="578" spans="1:21" x14ac:dyDescent="0.25">
      <c r="A578" t="s">
        <v>1581</v>
      </c>
      <c r="B578" s="1">
        <v>44544</v>
      </c>
      <c r="C578" t="s">
        <v>1582</v>
      </c>
      <c r="D578" t="s">
        <v>140</v>
      </c>
      <c r="E578">
        <v>25</v>
      </c>
      <c r="F578" t="s">
        <v>34</v>
      </c>
      <c r="G578" t="s">
        <v>25</v>
      </c>
      <c r="H578" t="s">
        <v>170</v>
      </c>
      <c r="I578" t="s">
        <v>37</v>
      </c>
      <c r="J578" t="s">
        <v>231</v>
      </c>
      <c r="K578">
        <v>1</v>
      </c>
      <c r="L578">
        <v>2412.42</v>
      </c>
      <c r="M578">
        <v>0.02</v>
      </c>
      <c r="N578">
        <v>1867.03</v>
      </c>
      <c r="O578">
        <v>770.96</v>
      </c>
      <c r="P578">
        <v>51.08</v>
      </c>
      <c r="Q578" t="s">
        <v>64</v>
      </c>
      <c r="R578">
        <v>1</v>
      </c>
      <c r="S578" t="b">
        <v>0</v>
      </c>
      <c r="T578" t="s">
        <v>39</v>
      </c>
      <c r="U578">
        <v>10</v>
      </c>
    </row>
    <row r="579" spans="1:21" x14ac:dyDescent="0.25">
      <c r="A579" t="s">
        <v>1583</v>
      </c>
      <c r="B579" s="1">
        <v>44974</v>
      </c>
      <c r="C579" t="s">
        <v>1584</v>
      </c>
      <c r="D579" t="s">
        <v>446</v>
      </c>
      <c r="E579">
        <v>50</v>
      </c>
      <c r="F579" t="s">
        <v>34</v>
      </c>
      <c r="G579" t="s">
        <v>35</v>
      </c>
      <c r="H579" t="s">
        <v>106</v>
      </c>
      <c r="I579" t="s">
        <v>146</v>
      </c>
      <c r="J579" t="s">
        <v>178</v>
      </c>
      <c r="K579">
        <v>6</v>
      </c>
      <c r="L579">
        <v>9703.74</v>
      </c>
      <c r="M579">
        <v>0.16</v>
      </c>
      <c r="N579">
        <v>52648.79</v>
      </c>
      <c r="O579">
        <v>8966.19</v>
      </c>
      <c r="P579">
        <v>50.19</v>
      </c>
      <c r="Q579" t="s">
        <v>51</v>
      </c>
      <c r="R579">
        <v>1</v>
      </c>
      <c r="S579" t="b">
        <v>0</v>
      </c>
      <c r="T579" t="s">
        <v>39</v>
      </c>
      <c r="U579">
        <v>7</v>
      </c>
    </row>
    <row r="580" spans="1:21" x14ac:dyDescent="0.25">
      <c r="A580" t="s">
        <v>1585</v>
      </c>
      <c r="B580" t="s">
        <v>1586</v>
      </c>
      <c r="C580" t="s">
        <v>1587</v>
      </c>
      <c r="D580" t="s">
        <v>1588</v>
      </c>
      <c r="E580">
        <v>19</v>
      </c>
      <c r="F580" t="s">
        <v>24</v>
      </c>
      <c r="G580" t="s">
        <v>25</v>
      </c>
      <c r="H580" t="s">
        <v>55</v>
      </c>
      <c r="I580" t="s">
        <v>37</v>
      </c>
      <c r="J580" t="s">
        <v>231</v>
      </c>
      <c r="K580">
        <v>3</v>
      </c>
      <c r="L580">
        <v>2213</v>
      </c>
      <c r="M580">
        <v>0.1</v>
      </c>
      <c r="N580">
        <v>9293.85</v>
      </c>
      <c r="O580">
        <v>4453.78</v>
      </c>
      <c r="P580">
        <v>86.73</v>
      </c>
      <c r="Q580" t="s">
        <v>51</v>
      </c>
      <c r="R580">
        <v>4</v>
      </c>
      <c r="S580" t="b">
        <v>0</v>
      </c>
      <c r="T580" t="s">
        <v>39</v>
      </c>
      <c r="U580">
        <v>10</v>
      </c>
    </row>
    <row r="581" spans="1:21" x14ac:dyDescent="0.25">
      <c r="A581" t="s">
        <v>1589</v>
      </c>
      <c r="B581" s="1">
        <v>45391</v>
      </c>
      <c r="C581" t="s">
        <v>1590</v>
      </c>
      <c r="D581" t="s">
        <v>443</v>
      </c>
      <c r="E581">
        <v>42</v>
      </c>
      <c r="F581" t="s">
        <v>24</v>
      </c>
      <c r="G581" t="s">
        <v>74</v>
      </c>
      <c r="H581" t="s">
        <v>101</v>
      </c>
      <c r="I581" t="s">
        <v>146</v>
      </c>
      <c r="J581" t="s">
        <v>276</v>
      </c>
      <c r="K581">
        <v>1</v>
      </c>
      <c r="L581">
        <v>7923.79</v>
      </c>
      <c r="M581">
        <v>0.02</v>
      </c>
      <c r="N581">
        <v>12021.65</v>
      </c>
      <c r="O581">
        <v>3631.41</v>
      </c>
      <c r="P581">
        <v>54.15</v>
      </c>
      <c r="Q581" t="s">
        <v>64</v>
      </c>
      <c r="R581">
        <v>3</v>
      </c>
      <c r="S581" t="b">
        <v>0</v>
      </c>
      <c r="T581" t="s">
        <v>137</v>
      </c>
    </row>
    <row r="582" spans="1:21" x14ac:dyDescent="0.25">
      <c r="A582" t="s">
        <v>1591</v>
      </c>
      <c r="B582" s="1">
        <v>45118</v>
      </c>
      <c r="C582" t="s">
        <v>1592</v>
      </c>
      <c r="D582" t="s">
        <v>436</v>
      </c>
      <c r="E582">
        <v>44</v>
      </c>
      <c r="F582" t="s">
        <v>24</v>
      </c>
      <c r="G582" t="s">
        <v>74</v>
      </c>
      <c r="H582" t="s">
        <v>75</v>
      </c>
      <c r="I582" t="s">
        <v>76</v>
      </c>
      <c r="J582" t="s">
        <v>132</v>
      </c>
      <c r="K582">
        <v>6</v>
      </c>
      <c r="L582">
        <v>1202.81</v>
      </c>
      <c r="M582">
        <v>0.08</v>
      </c>
      <c r="N582">
        <v>9663.61</v>
      </c>
      <c r="O582">
        <v>2700.5</v>
      </c>
      <c r="P582">
        <v>84.89</v>
      </c>
      <c r="Q582" t="s">
        <v>57</v>
      </c>
      <c r="R582">
        <v>1</v>
      </c>
      <c r="S582" t="b">
        <v>1</v>
      </c>
      <c r="T582" t="s">
        <v>30</v>
      </c>
      <c r="U582">
        <v>6</v>
      </c>
    </row>
    <row r="583" spans="1:21" x14ac:dyDescent="0.25">
      <c r="A583" t="s">
        <v>1593</v>
      </c>
      <c r="B583" s="1">
        <v>45484</v>
      </c>
      <c r="C583" t="s">
        <v>1594</v>
      </c>
      <c r="D583" t="s">
        <v>195</v>
      </c>
      <c r="E583">
        <v>38</v>
      </c>
      <c r="F583" t="s">
        <v>24</v>
      </c>
      <c r="G583" t="s">
        <v>35</v>
      </c>
      <c r="H583" t="s">
        <v>36</v>
      </c>
      <c r="I583" t="s">
        <v>146</v>
      </c>
      <c r="J583" t="s">
        <v>161</v>
      </c>
      <c r="K583">
        <v>2</v>
      </c>
      <c r="L583">
        <v>13574.46</v>
      </c>
      <c r="M583">
        <v>0.31</v>
      </c>
      <c r="N583">
        <v>32632.91</v>
      </c>
      <c r="O583">
        <v>9812.2999999999993</v>
      </c>
      <c r="P583">
        <v>49.47</v>
      </c>
      <c r="Q583" t="s">
        <v>57</v>
      </c>
      <c r="R583">
        <v>3</v>
      </c>
      <c r="S583" t="b">
        <v>0</v>
      </c>
      <c r="T583" t="s">
        <v>39</v>
      </c>
      <c r="U583">
        <v>7</v>
      </c>
    </row>
    <row r="584" spans="1:21" x14ac:dyDescent="0.25">
      <c r="A584" t="s">
        <v>1595</v>
      </c>
      <c r="B584" s="1">
        <v>44393</v>
      </c>
      <c r="C584" t="s">
        <v>1596</v>
      </c>
      <c r="D584" t="s">
        <v>1597</v>
      </c>
      <c r="E584">
        <v>52</v>
      </c>
      <c r="F584" t="s">
        <v>34</v>
      </c>
      <c r="G584" t="s">
        <v>74</v>
      </c>
      <c r="H584" t="s">
        <v>192</v>
      </c>
      <c r="I584" t="s">
        <v>146</v>
      </c>
      <c r="J584" t="s">
        <v>217</v>
      </c>
      <c r="K584">
        <v>9</v>
      </c>
      <c r="L584">
        <v>10077.49</v>
      </c>
      <c r="M584">
        <v>0.34</v>
      </c>
      <c r="N584">
        <v>84123.31</v>
      </c>
      <c r="O584">
        <v>16599.27</v>
      </c>
      <c r="P584">
        <v>71.95</v>
      </c>
      <c r="Q584" t="s">
        <v>64</v>
      </c>
      <c r="R584">
        <v>3</v>
      </c>
      <c r="S584" t="b">
        <v>0</v>
      </c>
      <c r="T584" t="s">
        <v>39</v>
      </c>
      <c r="U584">
        <v>2</v>
      </c>
    </row>
    <row r="585" spans="1:21" x14ac:dyDescent="0.25">
      <c r="A585" t="s">
        <v>1598</v>
      </c>
      <c r="B585" s="1">
        <v>44050</v>
      </c>
      <c r="C585" t="s">
        <v>1599</v>
      </c>
      <c r="D585" t="s">
        <v>1600</v>
      </c>
      <c r="E585">
        <v>47</v>
      </c>
      <c r="F585" t="s">
        <v>68</v>
      </c>
      <c r="G585" t="s">
        <v>25</v>
      </c>
      <c r="H585" t="s">
        <v>55</v>
      </c>
      <c r="I585" t="s">
        <v>27</v>
      </c>
      <c r="J585" t="s">
        <v>453</v>
      </c>
      <c r="K585">
        <v>4</v>
      </c>
      <c r="L585">
        <v>443.03</v>
      </c>
      <c r="M585">
        <v>0.32</v>
      </c>
      <c r="N585">
        <v>1593.89</v>
      </c>
      <c r="O585">
        <v>115.6</v>
      </c>
      <c r="P585">
        <v>71.819999999999993</v>
      </c>
      <c r="Q585" t="s">
        <v>29</v>
      </c>
      <c r="R585">
        <v>4</v>
      </c>
      <c r="S585" t="b">
        <v>0</v>
      </c>
      <c r="T585" t="s">
        <v>137</v>
      </c>
      <c r="U585">
        <v>2</v>
      </c>
    </row>
    <row r="586" spans="1:21" x14ac:dyDescent="0.25">
      <c r="A586" t="s">
        <v>1601</v>
      </c>
      <c r="B586" s="1">
        <v>45305</v>
      </c>
      <c r="C586" t="s">
        <v>1602</v>
      </c>
      <c r="D586" t="s">
        <v>1568</v>
      </c>
      <c r="E586">
        <v>36</v>
      </c>
      <c r="F586" t="s">
        <v>393</v>
      </c>
      <c r="G586" t="s">
        <v>74</v>
      </c>
      <c r="H586" t="s">
        <v>192</v>
      </c>
      <c r="I586" t="s">
        <v>127</v>
      </c>
      <c r="J586" t="s">
        <v>308</v>
      </c>
      <c r="K586">
        <v>1</v>
      </c>
      <c r="L586">
        <v>16829.03</v>
      </c>
      <c r="M586">
        <v>0.04</v>
      </c>
      <c r="N586">
        <v>16558.810000000001</v>
      </c>
      <c r="O586">
        <v>2537.33</v>
      </c>
      <c r="P586">
        <v>43.96</v>
      </c>
      <c r="Q586" t="s">
        <v>70</v>
      </c>
      <c r="R586">
        <v>1</v>
      </c>
      <c r="S586" t="b">
        <v>1</v>
      </c>
      <c r="T586" t="s">
        <v>30</v>
      </c>
      <c r="U586">
        <v>9</v>
      </c>
    </row>
    <row r="587" spans="1:21" x14ac:dyDescent="0.25">
      <c r="A587" t="s">
        <v>1603</v>
      </c>
      <c r="B587" s="1">
        <v>45405</v>
      </c>
      <c r="C587" t="s">
        <v>1604</v>
      </c>
      <c r="D587" t="s">
        <v>1605</v>
      </c>
      <c r="E587">
        <v>24</v>
      </c>
      <c r="F587" t="s">
        <v>68</v>
      </c>
      <c r="G587" t="s">
        <v>82</v>
      </c>
      <c r="H587" t="s">
        <v>293</v>
      </c>
      <c r="I587" t="s">
        <v>76</v>
      </c>
      <c r="J587" t="s">
        <v>89</v>
      </c>
      <c r="K587">
        <v>10</v>
      </c>
      <c r="L587">
        <v>3066.81</v>
      </c>
      <c r="M587">
        <v>0.02</v>
      </c>
      <c r="N587">
        <v>47758.51</v>
      </c>
      <c r="O587">
        <v>19208.34</v>
      </c>
      <c r="P587">
        <v>77.64</v>
      </c>
      <c r="Q587" t="s">
        <v>57</v>
      </c>
      <c r="R587">
        <v>2</v>
      </c>
      <c r="S587" t="b">
        <v>0</v>
      </c>
      <c r="T587" t="s">
        <v>39</v>
      </c>
      <c r="U587">
        <v>9</v>
      </c>
    </row>
    <row r="588" spans="1:21" x14ac:dyDescent="0.25">
      <c r="A588" t="s">
        <v>1606</v>
      </c>
      <c r="B588" t="s">
        <v>1607</v>
      </c>
      <c r="C588" t="s">
        <v>1608</v>
      </c>
      <c r="D588" t="s">
        <v>1466</v>
      </c>
      <c r="E588">
        <v>26</v>
      </c>
      <c r="F588" t="s">
        <v>34</v>
      </c>
      <c r="G588" t="s">
        <v>35</v>
      </c>
      <c r="H588" t="s">
        <v>49</v>
      </c>
      <c r="I588" t="s">
        <v>76</v>
      </c>
      <c r="J588" t="s">
        <v>122</v>
      </c>
      <c r="K588">
        <v>8</v>
      </c>
      <c r="L588">
        <v>1829.04</v>
      </c>
      <c r="M588">
        <v>0.24</v>
      </c>
      <c r="N588">
        <v>14780.74</v>
      </c>
      <c r="O588">
        <v>6166.69</v>
      </c>
      <c r="P588">
        <v>80.06</v>
      </c>
      <c r="Q588" t="s">
        <v>57</v>
      </c>
      <c r="R588">
        <v>3</v>
      </c>
      <c r="S588" t="b">
        <v>0</v>
      </c>
      <c r="T588" t="s">
        <v>84</v>
      </c>
      <c r="U588">
        <v>4</v>
      </c>
    </row>
    <row r="589" spans="1:21" x14ac:dyDescent="0.25">
      <c r="A589" t="s">
        <v>1609</v>
      </c>
      <c r="B589" s="1">
        <v>45074</v>
      </c>
      <c r="C589" t="s">
        <v>1610</v>
      </c>
      <c r="D589" t="s">
        <v>1611</v>
      </c>
      <c r="E589">
        <v>54</v>
      </c>
      <c r="F589" t="s">
        <v>68</v>
      </c>
      <c r="G589" t="s">
        <v>74</v>
      </c>
      <c r="H589" t="s">
        <v>192</v>
      </c>
      <c r="I589" t="s">
        <v>44</v>
      </c>
      <c r="J589" t="s">
        <v>50</v>
      </c>
      <c r="K589">
        <v>8</v>
      </c>
      <c r="L589">
        <v>30782.92</v>
      </c>
      <c r="M589">
        <v>0.11</v>
      </c>
      <c r="N589">
        <v>356477.73</v>
      </c>
      <c r="O589">
        <v>116445.94</v>
      </c>
      <c r="P589">
        <v>61.27</v>
      </c>
      <c r="Q589" t="s">
        <v>51</v>
      </c>
      <c r="S589" t="b">
        <v>0</v>
      </c>
      <c r="T589" t="s">
        <v>39</v>
      </c>
      <c r="U589">
        <v>2</v>
      </c>
    </row>
    <row r="590" spans="1:21" x14ac:dyDescent="0.25">
      <c r="A590" t="s">
        <v>1612</v>
      </c>
      <c r="B590" s="1">
        <v>44713</v>
      </c>
      <c r="C590" t="s">
        <v>1613</v>
      </c>
      <c r="D590" t="s">
        <v>81</v>
      </c>
      <c r="E590">
        <v>53</v>
      </c>
      <c r="F590" t="s">
        <v>24</v>
      </c>
      <c r="G590" t="s">
        <v>35</v>
      </c>
      <c r="H590" t="s">
        <v>36</v>
      </c>
      <c r="I590" t="s">
        <v>37</v>
      </c>
      <c r="J590" t="s">
        <v>38</v>
      </c>
      <c r="K590">
        <v>7</v>
      </c>
      <c r="L590">
        <v>1167.8599999999999</v>
      </c>
      <c r="M590">
        <v>0.15</v>
      </c>
      <c r="N590">
        <v>10729.59</v>
      </c>
      <c r="O590">
        <v>5022.26</v>
      </c>
      <c r="P590">
        <v>56.89</v>
      </c>
      <c r="Q590" t="s">
        <v>29</v>
      </c>
      <c r="R590">
        <v>2</v>
      </c>
      <c r="S590" t="b">
        <v>0</v>
      </c>
      <c r="T590" t="s">
        <v>39</v>
      </c>
      <c r="U590">
        <v>8</v>
      </c>
    </row>
    <row r="591" spans="1:21" x14ac:dyDescent="0.25">
      <c r="A591" t="s">
        <v>1614</v>
      </c>
      <c r="B591" s="1">
        <v>45057</v>
      </c>
      <c r="C591" t="s">
        <v>1615</v>
      </c>
      <c r="D591" t="s">
        <v>1616</v>
      </c>
      <c r="E591">
        <v>25</v>
      </c>
      <c r="F591" t="s">
        <v>24</v>
      </c>
      <c r="G591" t="s">
        <v>74</v>
      </c>
      <c r="H591" t="s">
        <v>192</v>
      </c>
      <c r="I591" t="s">
        <v>127</v>
      </c>
      <c r="J591" t="s">
        <v>521</v>
      </c>
      <c r="K591">
        <v>9</v>
      </c>
      <c r="L591">
        <v>6647.49</v>
      </c>
      <c r="M591">
        <v>0.34</v>
      </c>
      <c r="N591">
        <v>68948.2</v>
      </c>
      <c r="O591">
        <v>8595.8799999999992</v>
      </c>
      <c r="P591">
        <v>51.47</v>
      </c>
      <c r="Q591" t="s">
        <v>64</v>
      </c>
      <c r="R591">
        <v>4</v>
      </c>
      <c r="S591" t="b">
        <v>0</v>
      </c>
      <c r="T591" t="s">
        <v>39</v>
      </c>
      <c r="U591">
        <v>8</v>
      </c>
    </row>
    <row r="592" spans="1:21" x14ac:dyDescent="0.25">
      <c r="A592" t="s">
        <v>1617</v>
      </c>
      <c r="B592" s="1">
        <v>43850</v>
      </c>
      <c r="C592" t="s">
        <v>1618</v>
      </c>
      <c r="D592" t="s">
        <v>460</v>
      </c>
      <c r="E592">
        <v>13</v>
      </c>
      <c r="F592" t="s">
        <v>34</v>
      </c>
      <c r="G592" t="s">
        <v>111</v>
      </c>
      <c r="H592" t="s">
        <v>330</v>
      </c>
      <c r="I592" t="s">
        <v>37</v>
      </c>
      <c r="J592" t="s">
        <v>457</v>
      </c>
      <c r="K592">
        <v>6</v>
      </c>
      <c r="L592">
        <v>1952.59</v>
      </c>
      <c r="M592">
        <v>0.14000000000000001</v>
      </c>
      <c r="N592">
        <v>6658.21</v>
      </c>
      <c r="O592">
        <v>3867.94</v>
      </c>
      <c r="P592">
        <v>38.17</v>
      </c>
      <c r="Q592" t="s">
        <v>70</v>
      </c>
      <c r="R592">
        <v>1</v>
      </c>
      <c r="S592" t="b">
        <v>0</v>
      </c>
      <c r="T592" t="s">
        <v>137</v>
      </c>
      <c r="U592">
        <v>8</v>
      </c>
    </row>
    <row r="593" spans="1:21" x14ac:dyDescent="0.25">
      <c r="A593" t="s">
        <v>1619</v>
      </c>
      <c r="B593" s="1">
        <v>44686</v>
      </c>
      <c r="C593" t="s">
        <v>1620</v>
      </c>
      <c r="D593" t="s">
        <v>520</v>
      </c>
      <c r="E593">
        <v>32</v>
      </c>
      <c r="F593" t="s">
        <v>34</v>
      </c>
      <c r="G593" t="s">
        <v>35</v>
      </c>
      <c r="H593" t="s">
        <v>106</v>
      </c>
      <c r="I593" t="s">
        <v>37</v>
      </c>
      <c r="J593" t="s">
        <v>677</v>
      </c>
      <c r="K593">
        <v>3</v>
      </c>
      <c r="L593">
        <v>1685.48</v>
      </c>
      <c r="M593">
        <v>0.05</v>
      </c>
      <c r="N593">
        <v>6564.17</v>
      </c>
      <c r="O593">
        <v>3034.89</v>
      </c>
      <c r="P593">
        <v>79.19</v>
      </c>
      <c r="Q593" t="s">
        <v>29</v>
      </c>
      <c r="R593">
        <v>1</v>
      </c>
      <c r="S593" t="b">
        <v>0</v>
      </c>
      <c r="T593" t="s">
        <v>84</v>
      </c>
      <c r="U593">
        <v>1</v>
      </c>
    </row>
    <row r="594" spans="1:21" x14ac:dyDescent="0.25">
      <c r="A594" t="s">
        <v>1621</v>
      </c>
      <c r="B594" s="1">
        <v>44650</v>
      </c>
      <c r="C594" t="s">
        <v>1622</v>
      </c>
      <c r="D594" t="s">
        <v>1548</v>
      </c>
      <c r="E594">
        <v>36</v>
      </c>
      <c r="F594" t="s">
        <v>34</v>
      </c>
      <c r="G594" t="s">
        <v>35</v>
      </c>
      <c r="H594" t="s">
        <v>43</v>
      </c>
      <c r="I594" t="s">
        <v>127</v>
      </c>
      <c r="J594" t="s">
        <v>128</v>
      </c>
      <c r="K594">
        <v>1</v>
      </c>
      <c r="L594">
        <v>28957.64</v>
      </c>
      <c r="M594">
        <v>0.33</v>
      </c>
      <c r="N594">
        <v>18619.849999999999</v>
      </c>
      <c r="O594">
        <v>1514.95</v>
      </c>
      <c r="P594">
        <v>63.73</v>
      </c>
      <c r="Q594" t="s">
        <v>29</v>
      </c>
      <c r="R594">
        <v>5</v>
      </c>
      <c r="S594" t="b">
        <v>0</v>
      </c>
      <c r="T594" t="s">
        <v>39</v>
      </c>
      <c r="U594">
        <v>10</v>
      </c>
    </row>
    <row r="595" spans="1:21" x14ac:dyDescent="0.25">
      <c r="A595" t="s">
        <v>1623</v>
      </c>
      <c r="B595" s="1">
        <v>45542</v>
      </c>
      <c r="C595" t="s">
        <v>1624</v>
      </c>
      <c r="D595" t="s">
        <v>345</v>
      </c>
      <c r="E595">
        <v>32</v>
      </c>
      <c r="F595" t="s">
        <v>24</v>
      </c>
      <c r="G595" t="s">
        <v>82</v>
      </c>
      <c r="H595" t="s">
        <v>293</v>
      </c>
      <c r="I595" t="s">
        <v>37</v>
      </c>
      <c r="J595" t="s">
        <v>457</v>
      </c>
      <c r="K595">
        <v>3</v>
      </c>
      <c r="L595">
        <v>1229.8800000000001</v>
      </c>
      <c r="M595">
        <v>0.16</v>
      </c>
      <c r="N595">
        <v>4385.2700000000004</v>
      </c>
      <c r="O595">
        <v>2310.7399999999998</v>
      </c>
      <c r="P595">
        <v>75.88</v>
      </c>
      <c r="Q595" t="s">
        <v>70</v>
      </c>
      <c r="R595">
        <v>5</v>
      </c>
      <c r="S595" t="b">
        <v>0</v>
      </c>
      <c r="T595" t="s">
        <v>58</v>
      </c>
      <c r="U595">
        <v>4</v>
      </c>
    </row>
    <row r="596" spans="1:21" x14ac:dyDescent="0.25">
      <c r="A596" t="s">
        <v>1625</v>
      </c>
      <c r="B596" s="1">
        <v>45090</v>
      </c>
      <c r="C596" t="s">
        <v>1626</v>
      </c>
      <c r="D596" t="s">
        <v>1627</v>
      </c>
      <c r="E596">
        <v>47</v>
      </c>
      <c r="F596" t="s">
        <v>34</v>
      </c>
      <c r="G596" t="s">
        <v>111</v>
      </c>
      <c r="H596" t="s">
        <v>330</v>
      </c>
      <c r="I596" t="s">
        <v>76</v>
      </c>
      <c r="J596" t="s">
        <v>77</v>
      </c>
      <c r="K596">
        <v>2</v>
      </c>
      <c r="L596">
        <v>1474.66</v>
      </c>
      <c r="M596">
        <v>0.16</v>
      </c>
      <c r="N596">
        <v>3493.62</v>
      </c>
      <c r="O596">
        <v>1237.1500000000001</v>
      </c>
      <c r="P596">
        <v>83</v>
      </c>
      <c r="Q596" t="s">
        <v>64</v>
      </c>
      <c r="R596">
        <v>2</v>
      </c>
      <c r="S596" t="b">
        <v>0</v>
      </c>
      <c r="T596" t="s">
        <v>39</v>
      </c>
      <c r="U596">
        <v>9</v>
      </c>
    </row>
    <row r="597" spans="1:21" x14ac:dyDescent="0.25">
      <c r="A597" t="s">
        <v>1628</v>
      </c>
      <c r="B597" s="1">
        <v>45168</v>
      </c>
      <c r="C597" t="s">
        <v>1629</v>
      </c>
      <c r="D597" t="s">
        <v>533</v>
      </c>
      <c r="E597">
        <v>35</v>
      </c>
      <c r="F597" t="s">
        <v>68</v>
      </c>
      <c r="G597" t="s">
        <v>82</v>
      </c>
      <c r="H597" t="s">
        <v>83</v>
      </c>
      <c r="I597" t="s">
        <v>27</v>
      </c>
      <c r="J597" t="s">
        <v>97</v>
      </c>
      <c r="K597">
        <v>9</v>
      </c>
      <c r="L597">
        <v>132.91</v>
      </c>
      <c r="M597">
        <v>0.37</v>
      </c>
      <c r="N597">
        <v>1379.32</v>
      </c>
      <c r="O597">
        <v>95.16</v>
      </c>
      <c r="P597">
        <v>84.31</v>
      </c>
      <c r="Q597" t="s">
        <v>64</v>
      </c>
      <c r="R597">
        <v>1</v>
      </c>
      <c r="S597" t="b">
        <v>0</v>
      </c>
      <c r="T597" t="s">
        <v>39</v>
      </c>
      <c r="U597">
        <v>4</v>
      </c>
    </row>
    <row r="598" spans="1:21" x14ac:dyDescent="0.25">
      <c r="A598" t="s">
        <v>1630</v>
      </c>
      <c r="B598" s="1">
        <v>44785</v>
      </c>
      <c r="C598" t="s">
        <v>1631</v>
      </c>
      <c r="D598" t="s">
        <v>964</v>
      </c>
      <c r="E598">
        <v>37</v>
      </c>
      <c r="F598" t="s">
        <v>503</v>
      </c>
      <c r="G598" t="s">
        <v>111</v>
      </c>
      <c r="H598" t="s">
        <v>112</v>
      </c>
      <c r="I598" t="s">
        <v>37</v>
      </c>
      <c r="J598" t="s">
        <v>677</v>
      </c>
      <c r="K598">
        <v>2</v>
      </c>
      <c r="L598">
        <v>2364.83</v>
      </c>
      <c r="M598">
        <v>7.0000000000000007E-2</v>
      </c>
      <c r="N598">
        <v>5331.18</v>
      </c>
      <c r="O598">
        <v>2254.41</v>
      </c>
      <c r="P598">
        <v>60.96</v>
      </c>
      <c r="Q598" t="s">
        <v>51</v>
      </c>
      <c r="R598">
        <v>1</v>
      </c>
      <c r="S598" t="b">
        <v>0</v>
      </c>
      <c r="T598" t="s">
        <v>39</v>
      </c>
      <c r="U598">
        <v>4</v>
      </c>
    </row>
    <row r="599" spans="1:21" x14ac:dyDescent="0.25">
      <c r="A599" t="s">
        <v>1632</v>
      </c>
      <c r="B599" s="1">
        <v>45142</v>
      </c>
      <c r="C599" t="s">
        <v>1633</v>
      </c>
      <c r="D599" t="s">
        <v>627</v>
      </c>
      <c r="E599">
        <v>26</v>
      </c>
      <c r="F599" t="s">
        <v>68</v>
      </c>
      <c r="G599" t="s">
        <v>35</v>
      </c>
      <c r="H599" t="s">
        <v>106</v>
      </c>
      <c r="I599" t="s">
        <v>146</v>
      </c>
      <c r="J599" t="s">
        <v>487</v>
      </c>
      <c r="K599">
        <v>10</v>
      </c>
      <c r="L599">
        <v>10231.86</v>
      </c>
      <c r="M599">
        <v>0.33</v>
      </c>
      <c r="N599">
        <v>98825.46</v>
      </c>
      <c r="O599">
        <v>17642.86</v>
      </c>
      <c r="P599">
        <v>40.200000000000003</v>
      </c>
      <c r="Q599" t="s">
        <v>70</v>
      </c>
      <c r="R599">
        <v>2</v>
      </c>
      <c r="S599" t="b">
        <v>0</v>
      </c>
      <c r="T599" t="s">
        <v>39</v>
      </c>
      <c r="U599">
        <v>9</v>
      </c>
    </row>
    <row r="600" spans="1:21" x14ac:dyDescent="0.25">
      <c r="A600" t="s">
        <v>1634</v>
      </c>
      <c r="B600" s="1">
        <v>45396</v>
      </c>
      <c r="C600" t="s">
        <v>1635</v>
      </c>
      <c r="D600" t="s">
        <v>23</v>
      </c>
      <c r="E600">
        <v>22</v>
      </c>
      <c r="F600" t="s">
        <v>68</v>
      </c>
      <c r="G600" t="s">
        <v>82</v>
      </c>
      <c r="H600" t="s">
        <v>83</v>
      </c>
      <c r="I600" t="s">
        <v>62</v>
      </c>
      <c r="J600" t="s">
        <v>575</v>
      </c>
      <c r="K600">
        <v>1</v>
      </c>
      <c r="L600">
        <v>675.6</v>
      </c>
      <c r="M600">
        <v>0.09</v>
      </c>
      <c r="N600">
        <v>960.99</v>
      </c>
      <c r="O600">
        <v>301.26</v>
      </c>
      <c r="P600">
        <v>94.17</v>
      </c>
      <c r="Q600" t="s">
        <v>57</v>
      </c>
      <c r="R600">
        <v>5</v>
      </c>
      <c r="S600" t="b">
        <v>0</v>
      </c>
      <c r="T600" t="s">
        <v>137</v>
      </c>
      <c r="U600">
        <v>5</v>
      </c>
    </row>
    <row r="601" spans="1:21" x14ac:dyDescent="0.25">
      <c r="A601" t="s">
        <v>1636</v>
      </c>
      <c r="B601" s="1">
        <v>45113</v>
      </c>
      <c r="C601" t="s">
        <v>1637</v>
      </c>
      <c r="D601" t="s">
        <v>989</v>
      </c>
      <c r="E601">
        <v>34</v>
      </c>
      <c r="F601" t="s">
        <v>68</v>
      </c>
      <c r="G601" t="s">
        <v>25</v>
      </c>
      <c r="H601" t="s">
        <v>55</v>
      </c>
      <c r="I601" t="s">
        <v>127</v>
      </c>
      <c r="J601" t="s">
        <v>142</v>
      </c>
      <c r="K601">
        <v>3</v>
      </c>
      <c r="L601">
        <v>69702.559999999998</v>
      </c>
      <c r="M601">
        <v>0.36</v>
      </c>
      <c r="N601">
        <v>204235.41</v>
      </c>
      <c r="O601">
        <v>30667.19</v>
      </c>
      <c r="P601">
        <v>72.010000000000005</v>
      </c>
      <c r="Q601" t="s">
        <v>51</v>
      </c>
      <c r="R601">
        <v>5</v>
      </c>
      <c r="S601" t="b">
        <v>0</v>
      </c>
      <c r="T601" t="s">
        <v>39</v>
      </c>
      <c r="U601">
        <v>2</v>
      </c>
    </row>
    <row r="602" spans="1:21" x14ac:dyDescent="0.25">
      <c r="A602" t="s">
        <v>1638</v>
      </c>
      <c r="B602" s="1">
        <v>45280</v>
      </c>
      <c r="C602" t="s">
        <v>1639</v>
      </c>
      <c r="D602" t="s">
        <v>329</v>
      </c>
      <c r="E602">
        <v>59</v>
      </c>
      <c r="F602" t="s">
        <v>24</v>
      </c>
      <c r="G602" t="s">
        <v>82</v>
      </c>
      <c r="H602" t="s">
        <v>293</v>
      </c>
      <c r="I602" t="s">
        <v>37</v>
      </c>
      <c r="J602" t="s">
        <v>231</v>
      </c>
      <c r="K602">
        <v>4</v>
      </c>
      <c r="L602">
        <v>1670.09</v>
      </c>
      <c r="M602">
        <v>0.39</v>
      </c>
      <c r="N602">
        <v>3402.85</v>
      </c>
      <c r="O602">
        <v>1861.74</v>
      </c>
      <c r="P602">
        <v>94.95</v>
      </c>
      <c r="Q602" t="s">
        <v>78</v>
      </c>
      <c r="R602">
        <v>1</v>
      </c>
      <c r="S602" t="b">
        <v>1</v>
      </c>
      <c r="T602" t="s">
        <v>30</v>
      </c>
      <c r="U602">
        <v>6</v>
      </c>
    </row>
    <row r="603" spans="1:21" x14ac:dyDescent="0.25">
      <c r="A603" t="s">
        <v>1640</v>
      </c>
      <c r="B603" s="1">
        <v>45524</v>
      </c>
      <c r="C603" t="s">
        <v>1641</v>
      </c>
      <c r="D603" t="s">
        <v>1642</v>
      </c>
      <c r="E603">
        <v>20</v>
      </c>
      <c r="F603" t="s">
        <v>68</v>
      </c>
      <c r="G603" t="s">
        <v>35</v>
      </c>
      <c r="H603" t="s">
        <v>49</v>
      </c>
      <c r="I603" t="s">
        <v>44</v>
      </c>
      <c r="J603" t="s">
        <v>50</v>
      </c>
      <c r="K603">
        <v>7</v>
      </c>
      <c r="L603">
        <v>14200.86</v>
      </c>
      <c r="M603">
        <v>0.14000000000000001</v>
      </c>
      <c r="N603">
        <v>123743.08</v>
      </c>
      <c r="O603">
        <v>37065.68</v>
      </c>
      <c r="P603">
        <v>54.52</v>
      </c>
      <c r="Q603" t="s">
        <v>29</v>
      </c>
      <c r="R603">
        <v>2</v>
      </c>
      <c r="S603" t="b">
        <v>0</v>
      </c>
      <c r="T603" t="s">
        <v>39</v>
      </c>
      <c r="U603">
        <v>10</v>
      </c>
    </row>
    <row r="604" spans="1:21" x14ac:dyDescent="0.25">
      <c r="A604" t="s">
        <v>1643</v>
      </c>
      <c r="B604" s="1">
        <v>44469</v>
      </c>
      <c r="C604" t="s">
        <v>1644</v>
      </c>
      <c r="D604" t="s">
        <v>342</v>
      </c>
      <c r="E604">
        <v>31</v>
      </c>
      <c r="F604" t="s">
        <v>34</v>
      </c>
      <c r="G604" t="s">
        <v>82</v>
      </c>
      <c r="H604" t="s">
        <v>83</v>
      </c>
      <c r="I604" t="s">
        <v>62</v>
      </c>
      <c r="J604" t="s">
        <v>151</v>
      </c>
      <c r="K604">
        <v>3</v>
      </c>
      <c r="L604">
        <v>751.24</v>
      </c>
      <c r="M604">
        <v>0.34</v>
      </c>
      <c r="N604">
        <v>1754.21</v>
      </c>
      <c r="O604">
        <v>458.13</v>
      </c>
      <c r="P604">
        <v>103.5</v>
      </c>
      <c r="Q604" t="s">
        <v>29</v>
      </c>
      <c r="R604">
        <v>3</v>
      </c>
      <c r="S604" t="b">
        <v>0</v>
      </c>
      <c r="T604" t="s">
        <v>39</v>
      </c>
      <c r="U604">
        <v>10</v>
      </c>
    </row>
    <row r="605" spans="1:21" x14ac:dyDescent="0.25">
      <c r="A605" t="s">
        <v>1645</v>
      </c>
      <c r="B605" s="1">
        <v>45156</v>
      </c>
      <c r="C605" t="s">
        <v>1646</v>
      </c>
      <c r="D605" t="s">
        <v>1162</v>
      </c>
      <c r="E605">
        <v>50</v>
      </c>
      <c r="F605" t="s">
        <v>68</v>
      </c>
      <c r="G605" t="s">
        <v>111</v>
      </c>
      <c r="H605" t="s">
        <v>330</v>
      </c>
      <c r="I605" t="s">
        <v>44</v>
      </c>
      <c r="J605" t="s">
        <v>93</v>
      </c>
      <c r="K605">
        <v>7</v>
      </c>
      <c r="L605">
        <v>34829.83</v>
      </c>
      <c r="M605">
        <v>0.27</v>
      </c>
      <c r="N605">
        <v>251225.51</v>
      </c>
      <c r="O605">
        <v>87253.16</v>
      </c>
      <c r="P605">
        <v>74.92</v>
      </c>
      <c r="Q605" t="s">
        <v>51</v>
      </c>
      <c r="R605">
        <v>1</v>
      </c>
      <c r="S605" t="b">
        <v>0</v>
      </c>
      <c r="T605" t="s">
        <v>39</v>
      </c>
      <c r="U605">
        <v>9</v>
      </c>
    </row>
    <row r="606" spans="1:21" x14ac:dyDescent="0.25">
      <c r="A606" t="s">
        <v>1647</v>
      </c>
      <c r="B606" s="1">
        <v>44021</v>
      </c>
      <c r="C606" t="s">
        <v>1648</v>
      </c>
      <c r="D606" t="s">
        <v>105</v>
      </c>
      <c r="E606">
        <v>36</v>
      </c>
      <c r="F606" t="s">
        <v>24</v>
      </c>
      <c r="G606" t="s">
        <v>111</v>
      </c>
      <c r="H606" t="s">
        <v>141</v>
      </c>
      <c r="I606" t="s">
        <v>76</v>
      </c>
      <c r="J606" t="s">
        <v>113</v>
      </c>
      <c r="K606">
        <v>2</v>
      </c>
      <c r="L606">
        <v>2956.54</v>
      </c>
      <c r="M606">
        <v>0.38</v>
      </c>
      <c r="N606">
        <v>4033.47</v>
      </c>
      <c r="O606">
        <v>1730.04</v>
      </c>
      <c r="P606">
        <v>80.22</v>
      </c>
      <c r="Q606" t="s">
        <v>29</v>
      </c>
      <c r="R606">
        <v>4</v>
      </c>
      <c r="S606" t="b">
        <v>0</v>
      </c>
      <c r="T606" t="s">
        <v>39</v>
      </c>
      <c r="U606">
        <v>3</v>
      </c>
    </row>
    <row r="607" spans="1:21" x14ac:dyDescent="0.25">
      <c r="A607" t="s">
        <v>1649</v>
      </c>
      <c r="B607" s="1">
        <v>45158</v>
      </c>
      <c r="C607" t="s">
        <v>1650</v>
      </c>
      <c r="D607" t="s">
        <v>746</v>
      </c>
      <c r="E607">
        <v>29</v>
      </c>
      <c r="F607" t="s">
        <v>34</v>
      </c>
      <c r="G607" t="s">
        <v>25</v>
      </c>
      <c r="H607" t="s">
        <v>69</v>
      </c>
      <c r="I607" t="s">
        <v>146</v>
      </c>
      <c r="J607" t="s">
        <v>217</v>
      </c>
      <c r="K607">
        <v>4</v>
      </c>
      <c r="L607">
        <v>5660.42</v>
      </c>
      <c r="M607">
        <v>0.24</v>
      </c>
      <c r="N607">
        <v>22682.85</v>
      </c>
      <c r="O607">
        <v>4781.05</v>
      </c>
      <c r="P607">
        <v>52.61</v>
      </c>
      <c r="Q607" t="s">
        <v>78</v>
      </c>
      <c r="R607">
        <v>5</v>
      </c>
      <c r="S607" t="b">
        <v>0</v>
      </c>
      <c r="T607" t="s">
        <v>137</v>
      </c>
      <c r="U607">
        <v>6</v>
      </c>
    </row>
    <row r="608" spans="1:21" x14ac:dyDescent="0.25">
      <c r="A608" t="s">
        <v>1651</v>
      </c>
      <c r="B608" s="1">
        <v>43853</v>
      </c>
      <c r="C608" t="s">
        <v>1652</v>
      </c>
      <c r="D608" t="s">
        <v>1653</v>
      </c>
      <c r="E608">
        <v>53</v>
      </c>
      <c r="F608" t="s">
        <v>68</v>
      </c>
      <c r="G608" t="s">
        <v>74</v>
      </c>
      <c r="H608" t="s">
        <v>101</v>
      </c>
      <c r="I608" t="s">
        <v>76</v>
      </c>
      <c r="J608" t="s">
        <v>89</v>
      </c>
      <c r="K608">
        <v>1</v>
      </c>
      <c r="L608">
        <v>3054</v>
      </c>
      <c r="M608">
        <v>0.03</v>
      </c>
      <c r="N608">
        <v>2217.29</v>
      </c>
      <c r="O608">
        <v>558.25</v>
      </c>
      <c r="P608">
        <v>82.49</v>
      </c>
      <c r="Q608" t="s">
        <v>51</v>
      </c>
      <c r="R608">
        <v>4</v>
      </c>
      <c r="S608" t="b">
        <v>0</v>
      </c>
      <c r="T608" t="s">
        <v>39</v>
      </c>
      <c r="U608">
        <v>9</v>
      </c>
    </row>
    <row r="609" spans="1:21" x14ac:dyDescent="0.25">
      <c r="A609" t="s">
        <v>1654</v>
      </c>
      <c r="B609" s="1">
        <v>45543</v>
      </c>
      <c r="C609" t="s">
        <v>1655</v>
      </c>
      <c r="D609" t="s">
        <v>279</v>
      </c>
      <c r="E609">
        <v>28</v>
      </c>
      <c r="F609" t="s">
        <v>24</v>
      </c>
      <c r="G609" t="s">
        <v>35</v>
      </c>
      <c r="H609" t="s">
        <v>49</v>
      </c>
      <c r="I609" t="s">
        <v>76</v>
      </c>
      <c r="J609" t="s">
        <v>207</v>
      </c>
      <c r="K609">
        <v>1</v>
      </c>
      <c r="L609">
        <v>3018.11</v>
      </c>
      <c r="M609">
        <v>0</v>
      </c>
      <c r="N609">
        <v>3776.1</v>
      </c>
      <c r="O609">
        <v>922.32</v>
      </c>
      <c r="P609">
        <v>65.86</v>
      </c>
      <c r="Q609" t="s">
        <v>29</v>
      </c>
      <c r="R609">
        <v>3</v>
      </c>
      <c r="S609" t="b">
        <v>0</v>
      </c>
      <c r="T609" t="s">
        <v>84</v>
      </c>
      <c r="U609">
        <v>3</v>
      </c>
    </row>
    <row r="610" spans="1:21" x14ac:dyDescent="0.25">
      <c r="A610" t="s">
        <v>1656</v>
      </c>
      <c r="B610" s="1">
        <v>44028</v>
      </c>
      <c r="C610" t="s">
        <v>1657</v>
      </c>
      <c r="D610" t="s">
        <v>479</v>
      </c>
      <c r="E610">
        <v>20</v>
      </c>
      <c r="F610" t="s">
        <v>24</v>
      </c>
      <c r="G610" t="s">
        <v>82</v>
      </c>
      <c r="H610" t="s">
        <v>83</v>
      </c>
      <c r="I610" t="s">
        <v>62</v>
      </c>
      <c r="J610" t="s">
        <v>575</v>
      </c>
      <c r="K610">
        <v>4</v>
      </c>
      <c r="L610">
        <v>585.03</v>
      </c>
      <c r="M610">
        <v>0.39</v>
      </c>
      <c r="N610">
        <v>1538.2</v>
      </c>
      <c r="O610">
        <v>656.23</v>
      </c>
      <c r="P610">
        <v>105.88</v>
      </c>
      <c r="Q610" t="s">
        <v>57</v>
      </c>
      <c r="R610">
        <v>5</v>
      </c>
      <c r="S610" t="b">
        <v>0</v>
      </c>
      <c r="T610" t="s">
        <v>39</v>
      </c>
      <c r="U610">
        <v>1</v>
      </c>
    </row>
    <row r="611" spans="1:21" x14ac:dyDescent="0.25">
      <c r="A611" t="s">
        <v>1658</v>
      </c>
      <c r="B611" s="1">
        <v>43906</v>
      </c>
      <c r="C611" t="s">
        <v>1659</v>
      </c>
      <c r="D611" t="s">
        <v>1660</v>
      </c>
      <c r="E611">
        <v>35</v>
      </c>
      <c r="F611" t="s">
        <v>24</v>
      </c>
      <c r="G611" t="s">
        <v>74</v>
      </c>
      <c r="H611" t="s">
        <v>192</v>
      </c>
      <c r="I611" t="s">
        <v>27</v>
      </c>
      <c r="J611" t="s">
        <v>453</v>
      </c>
      <c r="K611">
        <v>9</v>
      </c>
      <c r="L611">
        <v>167.67</v>
      </c>
      <c r="M611">
        <v>0.25</v>
      </c>
      <c r="N611">
        <v>1072.27</v>
      </c>
      <c r="O611">
        <v>93.59</v>
      </c>
      <c r="P611">
        <v>68.23</v>
      </c>
      <c r="Q611" t="s">
        <v>64</v>
      </c>
      <c r="R611">
        <v>1</v>
      </c>
      <c r="S611" t="b">
        <v>0</v>
      </c>
      <c r="T611" t="s">
        <v>39</v>
      </c>
      <c r="U611">
        <v>7</v>
      </c>
    </row>
    <row r="612" spans="1:21" x14ac:dyDescent="0.25">
      <c r="A612" t="s">
        <v>1661</v>
      </c>
      <c r="B612" s="1">
        <v>45403</v>
      </c>
      <c r="C612" t="s">
        <v>1662</v>
      </c>
      <c r="D612" t="s">
        <v>644</v>
      </c>
      <c r="E612">
        <v>46</v>
      </c>
      <c r="F612" t="s">
        <v>68</v>
      </c>
      <c r="G612" t="s">
        <v>74</v>
      </c>
      <c r="H612" t="s">
        <v>136</v>
      </c>
      <c r="I612" t="s">
        <v>62</v>
      </c>
      <c r="J612" t="s">
        <v>266</v>
      </c>
      <c r="K612">
        <v>9</v>
      </c>
      <c r="L612">
        <v>518.92999999999995</v>
      </c>
      <c r="M612">
        <v>0.18</v>
      </c>
      <c r="N612">
        <v>6095.48</v>
      </c>
      <c r="O612">
        <v>2092.3200000000002</v>
      </c>
      <c r="P612">
        <v>33.549999999999997</v>
      </c>
      <c r="Q612" t="s">
        <v>57</v>
      </c>
      <c r="R612">
        <v>3</v>
      </c>
      <c r="S612" t="b">
        <v>0</v>
      </c>
      <c r="T612" t="s">
        <v>39</v>
      </c>
      <c r="U612">
        <v>3</v>
      </c>
    </row>
    <row r="613" spans="1:21" x14ac:dyDescent="0.25">
      <c r="A613" t="s">
        <v>1663</v>
      </c>
      <c r="B613" s="1">
        <v>45496</v>
      </c>
      <c r="C613" t="s">
        <v>1664</v>
      </c>
      <c r="D613" t="s">
        <v>1665</v>
      </c>
      <c r="E613">
        <v>12</v>
      </c>
      <c r="F613" t="s">
        <v>24</v>
      </c>
      <c r="G613" t="s">
        <v>111</v>
      </c>
      <c r="H613" t="s">
        <v>112</v>
      </c>
      <c r="I613" t="s">
        <v>62</v>
      </c>
      <c r="J613" t="s">
        <v>283</v>
      </c>
      <c r="K613">
        <v>9</v>
      </c>
      <c r="L613">
        <v>1016.4</v>
      </c>
      <c r="M613">
        <v>0.28000000000000003</v>
      </c>
      <c r="N613">
        <v>11448.61</v>
      </c>
      <c r="O613">
        <v>5111.04</v>
      </c>
      <c r="P613">
        <v>85.13</v>
      </c>
      <c r="Q613" t="s">
        <v>51</v>
      </c>
      <c r="R613">
        <v>2</v>
      </c>
      <c r="S613" t="b">
        <v>0</v>
      </c>
      <c r="T613" t="s">
        <v>39</v>
      </c>
      <c r="U613">
        <v>5</v>
      </c>
    </row>
    <row r="614" spans="1:21" x14ac:dyDescent="0.25">
      <c r="A614" t="s">
        <v>1666</v>
      </c>
      <c r="B614" s="1">
        <v>43993</v>
      </c>
      <c r="C614" t="s">
        <v>1667</v>
      </c>
      <c r="D614" t="s">
        <v>1668</v>
      </c>
      <c r="F614" t="s">
        <v>68</v>
      </c>
      <c r="G614" t="s">
        <v>111</v>
      </c>
      <c r="H614" t="s">
        <v>330</v>
      </c>
      <c r="I614" t="s">
        <v>146</v>
      </c>
      <c r="J614" t="s">
        <v>178</v>
      </c>
      <c r="K614">
        <v>1</v>
      </c>
      <c r="L614">
        <v>1702.99</v>
      </c>
      <c r="M614">
        <v>0.09</v>
      </c>
      <c r="N614">
        <v>1106.02</v>
      </c>
      <c r="O614">
        <v>224.4</v>
      </c>
      <c r="P614">
        <v>73.430000000000007</v>
      </c>
      <c r="Q614" t="s">
        <v>70</v>
      </c>
      <c r="R614">
        <v>5</v>
      </c>
      <c r="S614" t="b">
        <v>0</v>
      </c>
      <c r="T614" t="s">
        <v>39</v>
      </c>
      <c r="U614">
        <v>4</v>
      </c>
    </row>
    <row r="615" spans="1:21" x14ac:dyDescent="0.25">
      <c r="A615" t="s">
        <v>1669</v>
      </c>
      <c r="B615" s="1">
        <v>45611</v>
      </c>
      <c r="C615" t="s">
        <v>1670</v>
      </c>
      <c r="D615" t="s">
        <v>1605</v>
      </c>
      <c r="E615">
        <v>23</v>
      </c>
      <c r="F615" t="s">
        <v>34</v>
      </c>
      <c r="G615" t="s">
        <v>111</v>
      </c>
      <c r="H615" t="s">
        <v>330</v>
      </c>
      <c r="I615" t="s">
        <v>44</v>
      </c>
      <c r="J615" t="s">
        <v>221</v>
      </c>
      <c r="K615">
        <v>9</v>
      </c>
      <c r="L615">
        <v>21959.46</v>
      </c>
      <c r="M615">
        <v>0.26</v>
      </c>
      <c r="N615">
        <v>157002.59</v>
      </c>
      <c r="O615">
        <v>28723.82</v>
      </c>
      <c r="P615">
        <v>58.03</v>
      </c>
      <c r="Q615" t="s">
        <v>29</v>
      </c>
      <c r="R615">
        <v>1</v>
      </c>
      <c r="S615" t="b">
        <v>0</v>
      </c>
      <c r="T615" t="s">
        <v>39</v>
      </c>
      <c r="U615">
        <v>3</v>
      </c>
    </row>
    <row r="616" spans="1:21" x14ac:dyDescent="0.25">
      <c r="A616" t="s">
        <v>1671</v>
      </c>
      <c r="B616" s="1">
        <v>44266</v>
      </c>
      <c r="C616" t="s">
        <v>1672</v>
      </c>
      <c r="D616" t="s">
        <v>484</v>
      </c>
      <c r="F616" t="s">
        <v>68</v>
      </c>
      <c r="G616" t="s">
        <v>74</v>
      </c>
      <c r="H616" t="s">
        <v>192</v>
      </c>
      <c r="I616" t="s">
        <v>127</v>
      </c>
      <c r="J616" t="s">
        <v>128</v>
      </c>
      <c r="K616">
        <v>7</v>
      </c>
      <c r="L616">
        <v>75319.55</v>
      </c>
      <c r="M616">
        <v>0.06</v>
      </c>
      <c r="N616">
        <v>571655.9</v>
      </c>
      <c r="O616">
        <v>51762.81</v>
      </c>
      <c r="P616">
        <v>44.32</v>
      </c>
      <c r="Q616" t="s">
        <v>29</v>
      </c>
      <c r="S616" t="b">
        <v>0</v>
      </c>
      <c r="T616" t="s">
        <v>39</v>
      </c>
      <c r="U616">
        <v>3</v>
      </c>
    </row>
    <row r="617" spans="1:21" x14ac:dyDescent="0.25">
      <c r="A617" t="s">
        <v>1673</v>
      </c>
      <c r="B617" s="1">
        <v>45232</v>
      </c>
      <c r="C617" t="s">
        <v>1674</v>
      </c>
      <c r="D617" t="s">
        <v>787</v>
      </c>
      <c r="E617">
        <v>36</v>
      </c>
      <c r="F617" t="s">
        <v>24</v>
      </c>
      <c r="G617" t="s">
        <v>25</v>
      </c>
      <c r="H617" t="s">
        <v>55</v>
      </c>
      <c r="I617" t="s">
        <v>44</v>
      </c>
      <c r="J617" t="s">
        <v>50</v>
      </c>
      <c r="K617">
        <v>6</v>
      </c>
      <c r="L617">
        <v>12617.99</v>
      </c>
      <c r="M617">
        <v>0.05</v>
      </c>
      <c r="N617">
        <v>66859.47</v>
      </c>
      <c r="O617">
        <v>19527.7</v>
      </c>
      <c r="P617">
        <v>32.57</v>
      </c>
      <c r="Q617" t="s">
        <v>29</v>
      </c>
      <c r="R617">
        <v>4</v>
      </c>
      <c r="S617" t="b">
        <v>0</v>
      </c>
      <c r="T617" t="s">
        <v>39</v>
      </c>
      <c r="U617">
        <v>9</v>
      </c>
    </row>
    <row r="618" spans="1:21" x14ac:dyDescent="0.25">
      <c r="A618" t="s">
        <v>1675</v>
      </c>
      <c r="B618" s="1">
        <v>43893</v>
      </c>
      <c r="C618" t="s">
        <v>1676</v>
      </c>
      <c r="D618" t="s">
        <v>476</v>
      </c>
      <c r="E618">
        <v>35</v>
      </c>
      <c r="F618" t="s">
        <v>68</v>
      </c>
      <c r="G618" t="s">
        <v>82</v>
      </c>
      <c r="H618" t="s">
        <v>293</v>
      </c>
      <c r="I618" t="s">
        <v>62</v>
      </c>
      <c r="J618" t="s">
        <v>107</v>
      </c>
      <c r="K618">
        <v>1</v>
      </c>
      <c r="L618">
        <v>928.19</v>
      </c>
      <c r="M618">
        <v>0.28999999999999998</v>
      </c>
      <c r="N618">
        <v>699.17</v>
      </c>
      <c r="O618">
        <v>249.77</v>
      </c>
      <c r="P618">
        <v>65.349999999999994</v>
      </c>
      <c r="Q618" t="s">
        <v>57</v>
      </c>
      <c r="R618">
        <v>5</v>
      </c>
      <c r="S618" t="b">
        <v>0</v>
      </c>
      <c r="T618" t="s">
        <v>84</v>
      </c>
      <c r="U618">
        <v>9</v>
      </c>
    </row>
    <row r="619" spans="1:21" x14ac:dyDescent="0.25">
      <c r="A619" t="s">
        <v>1677</v>
      </c>
      <c r="B619" s="1">
        <v>44465</v>
      </c>
      <c r="C619" t="s">
        <v>1279</v>
      </c>
      <c r="D619" t="s">
        <v>463</v>
      </c>
      <c r="E619">
        <v>31</v>
      </c>
      <c r="F619" t="s">
        <v>24</v>
      </c>
      <c r="G619" t="s">
        <v>35</v>
      </c>
      <c r="H619" t="s">
        <v>36</v>
      </c>
      <c r="I619" t="s">
        <v>76</v>
      </c>
      <c r="J619" t="s">
        <v>132</v>
      </c>
      <c r="K619">
        <v>6</v>
      </c>
      <c r="L619">
        <v>1744.18</v>
      </c>
      <c r="M619">
        <v>0.2</v>
      </c>
      <c r="N619">
        <v>8503.76</v>
      </c>
      <c r="O619">
        <v>2737.92</v>
      </c>
      <c r="P619">
        <v>72.31</v>
      </c>
      <c r="Q619" t="s">
        <v>64</v>
      </c>
      <c r="R619">
        <v>5</v>
      </c>
      <c r="S619" t="b">
        <v>0</v>
      </c>
      <c r="T619" t="s">
        <v>137</v>
      </c>
      <c r="U619">
        <v>5</v>
      </c>
    </row>
    <row r="620" spans="1:21" x14ac:dyDescent="0.25">
      <c r="A620" t="s">
        <v>1678</v>
      </c>
      <c r="B620" s="1">
        <v>45511</v>
      </c>
      <c r="C620" t="s">
        <v>1679</v>
      </c>
      <c r="D620" t="s">
        <v>1680</v>
      </c>
      <c r="F620" t="s">
        <v>68</v>
      </c>
      <c r="G620" t="s">
        <v>74</v>
      </c>
      <c r="H620" t="s">
        <v>101</v>
      </c>
      <c r="I620" t="s">
        <v>37</v>
      </c>
      <c r="J620" t="s">
        <v>102</v>
      </c>
      <c r="K620">
        <v>8</v>
      </c>
      <c r="L620">
        <v>1652.49</v>
      </c>
      <c r="M620">
        <v>0.27</v>
      </c>
      <c r="N620">
        <v>14214.4</v>
      </c>
      <c r="O620">
        <v>5014</v>
      </c>
      <c r="P620">
        <v>26.94</v>
      </c>
      <c r="Q620" t="s">
        <v>57</v>
      </c>
      <c r="R620">
        <v>1</v>
      </c>
      <c r="S620" t="b">
        <v>0</v>
      </c>
      <c r="T620" t="s">
        <v>197</v>
      </c>
      <c r="U620">
        <v>2</v>
      </c>
    </row>
    <row r="621" spans="1:21" x14ac:dyDescent="0.25">
      <c r="A621" t="s">
        <v>1681</v>
      </c>
      <c r="B621" s="2">
        <v>44880</v>
      </c>
      <c r="C621" t="s">
        <v>1682</v>
      </c>
      <c r="D621" t="s">
        <v>502</v>
      </c>
      <c r="E621">
        <v>36</v>
      </c>
      <c r="F621" t="s">
        <v>34</v>
      </c>
      <c r="G621" t="s">
        <v>74</v>
      </c>
      <c r="H621" t="s">
        <v>192</v>
      </c>
      <c r="I621" t="s">
        <v>146</v>
      </c>
      <c r="J621" t="s">
        <v>161</v>
      </c>
      <c r="K621">
        <v>4</v>
      </c>
      <c r="L621">
        <v>1627.2</v>
      </c>
      <c r="M621">
        <v>0.35</v>
      </c>
      <c r="N621">
        <v>3842.87</v>
      </c>
      <c r="O621">
        <v>894.8</v>
      </c>
      <c r="P621">
        <v>32.06</v>
      </c>
      <c r="Q621" t="s">
        <v>51</v>
      </c>
      <c r="R621">
        <v>4</v>
      </c>
      <c r="S621" t="b">
        <v>0</v>
      </c>
      <c r="T621" t="s">
        <v>39</v>
      </c>
      <c r="U621">
        <v>1</v>
      </c>
    </row>
    <row r="622" spans="1:21" x14ac:dyDescent="0.25">
      <c r="A622" t="s">
        <v>1683</v>
      </c>
      <c r="B622" s="1">
        <v>44546</v>
      </c>
      <c r="C622" t="s">
        <v>1684</v>
      </c>
      <c r="D622" t="s">
        <v>995</v>
      </c>
      <c r="E622">
        <v>29</v>
      </c>
      <c r="F622" t="s">
        <v>437</v>
      </c>
      <c r="G622" t="s">
        <v>35</v>
      </c>
      <c r="H622" t="s">
        <v>43</v>
      </c>
      <c r="I622" t="s">
        <v>76</v>
      </c>
      <c r="J622" t="s">
        <v>122</v>
      </c>
      <c r="K622">
        <v>1</v>
      </c>
      <c r="L622">
        <v>3977.51</v>
      </c>
      <c r="M622">
        <v>0.3</v>
      </c>
      <c r="N622">
        <v>1958.29</v>
      </c>
      <c r="O622">
        <v>447.76</v>
      </c>
      <c r="P622">
        <v>61.65</v>
      </c>
      <c r="Q622" t="s">
        <v>78</v>
      </c>
      <c r="R622">
        <v>1</v>
      </c>
      <c r="S622" t="b">
        <v>0</v>
      </c>
      <c r="T622" t="s">
        <v>39</v>
      </c>
      <c r="U622">
        <v>9</v>
      </c>
    </row>
    <row r="623" spans="1:21" x14ac:dyDescent="0.25">
      <c r="A623" t="s">
        <v>1685</v>
      </c>
      <c r="B623" s="1">
        <v>45513</v>
      </c>
      <c r="C623" t="s">
        <v>1686</v>
      </c>
      <c r="D623" t="s">
        <v>1687</v>
      </c>
      <c r="E623">
        <v>22</v>
      </c>
      <c r="F623" t="s">
        <v>24</v>
      </c>
      <c r="G623" t="s">
        <v>35</v>
      </c>
      <c r="H623" t="s">
        <v>36</v>
      </c>
      <c r="I623" t="s">
        <v>62</v>
      </c>
      <c r="J623" t="s">
        <v>107</v>
      </c>
      <c r="K623">
        <v>10</v>
      </c>
      <c r="L623">
        <v>742.8</v>
      </c>
      <c r="M623">
        <v>0.27</v>
      </c>
      <c r="N623">
        <v>7769.9</v>
      </c>
      <c r="O623">
        <v>2273.34</v>
      </c>
      <c r="P623">
        <v>49.53</v>
      </c>
      <c r="Q623" t="s">
        <v>64</v>
      </c>
      <c r="R623">
        <v>5</v>
      </c>
      <c r="S623" t="b">
        <v>0</v>
      </c>
      <c r="T623" t="s">
        <v>39</v>
      </c>
      <c r="U623">
        <v>2</v>
      </c>
    </row>
    <row r="624" spans="1:21" x14ac:dyDescent="0.25">
      <c r="A624" t="s">
        <v>1688</v>
      </c>
      <c r="B624" s="1">
        <v>44056</v>
      </c>
      <c r="C624" t="s">
        <v>1689</v>
      </c>
      <c r="D624" t="s">
        <v>600</v>
      </c>
      <c r="E624">
        <v>21</v>
      </c>
      <c r="F624" t="s">
        <v>24</v>
      </c>
      <c r="G624" t="s">
        <v>35</v>
      </c>
      <c r="H624" t="s">
        <v>43</v>
      </c>
      <c r="I624" t="s">
        <v>27</v>
      </c>
      <c r="J624" t="s">
        <v>28</v>
      </c>
      <c r="K624">
        <v>10</v>
      </c>
      <c r="L624">
        <v>321.17</v>
      </c>
      <c r="M624">
        <v>0.36</v>
      </c>
      <c r="N624">
        <v>2171.58</v>
      </c>
      <c r="O624">
        <v>181.47</v>
      </c>
      <c r="P624">
        <v>51.28</v>
      </c>
      <c r="Q624" t="s">
        <v>57</v>
      </c>
      <c r="R624">
        <v>5</v>
      </c>
      <c r="S624" t="b">
        <v>0</v>
      </c>
      <c r="T624" t="s">
        <v>39</v>
      </c>
      <c r="U624">
        <v>1</v>
      </c>
    </row>
    <row r="625" spans="1:21" x14ac:dyDescent="0.25">
      <c r="A625" t="s">
        <v>1690</v>
      </c>
      <c r="B625" s="1">
        <v>43899</v>
      </c>
      <c r="C625" t="s">
        <v>1691</v>
      </c>
      <c r="D625" t="s">
        <v>311</v>
      </c>
      <c r="E625">
        <v>33</v>
      </c>
      <c r="F625" t="s">
        <v>34</v>
      </c>
      <c r="G625" t="s">
        <v>111</v>
      </c>
      <c r="H625" t="s">
        <v>330</v>
      </c>
      <c r="I625" t="s">
        <v>62</v>
      </c>
      <c r="J625" t="s">
        <v>283</v>
      </c>
      <c r="K625">
        <v>6</v>
      </c>
      <c r="L625">
        <v>997.06</v>
      </c>
      <c r="M625">
        <v>0.35</v>
      </c>
      <c r="N625">
        <v>3628.96</v>
      </c>
      <c r="O625">
        <v>1433.29</v>
      </c>
      <c r="P625">
        <v>49.84</v>
      </c>
      <c r="Q625" t="s">
        <v>64</v>
      </c>
      <c r="S625" t="b">
        <v>0</v>
      </c>
      <c r="T625" t="s">
        <v>39</v>
      </c>
      <c r="U625">
        <v>4</v>
      </c>
    </row>
    <row r="626" spans="1:21" x14ac:dyDescent="0.25">
      <c r="A626" t="s">
        <v>1692</v>
      </c>
      <c r="B626" s="1">
        <v>45044</v>
      </c>
      <c r="C626" t="s">
        <v>1693</v>
      </c>
      <c r="D626" t="s">
        <v>787</v>
      </c>
      <c r="E626">
        <v>35</v>
      </c>
      <c r="F626" t="s">
        <v>68</v>
      </c>
      <c r="G626" t="s">
        <v>111</v>
      </c>
      <c r="H626" t="s">
        <v>330</v>
      </c>
      <c r="I626" t="s">
        <v>27</v>
      </c>
      <c r="J626" t="s">
        <v>453</v>
      </c>
      <c r="K626">
        <v>10</v>
      </c>
      <c r="L626">
        <v>310.75</v>
      </c>
      <c r="M626">
        <v>0.28000000000000003</v>
      </c>
      <c r="N626">
        <v>2966.57</v>
      </c>
      <c r="O626">
        <v>220.38</v>
      </c>
      <c r="P626">
        <v>68.83</v>
      </c>
      <c r="Q626" t="s">
        <v>51</v>
      </c>
      <c r="R626">
        <v>3</v>
      </c>
      <c r="S626" t="b">
        <v>0</v>
      </c>
      <c r="T626" t="s">
        <v>39</v>
      </c>
      <c r="U626">
        <v>7</v>
      </c>
    </row>
    <row r="627" spans="1:21" x14ac:dyDescent="0.25">
      <c r="A627" t="s">
        <v>1694</v>
      </c>
      <c r="B627" s="1">
        <v>45218</v>
      </c>
      <c r="C627" t="s">
        <v>1695</v>
      </c>
      <c r="D627" t="s">
        <v>1696</v>
      </c>
      <c r="E627">
        <v>23</v>
      </c>
      <c r="F627" t="s">
        <v>68</v>
      </c>
      <c r="G627" t="s">
        <v>25</v>
      </c>
      <c r="H627" t="s">
        <v>170</v>
      </c>
      <c r="I627" t="s">
        <v>146</v>
      </c>
      <c r="J627" t="s">
        <v>276</v>
      </c>
      <c r="K627">
        <v>3</v>
      </c>
      <c r="L627">
        <v>13795.34</v>
      </c>
      <c r="M627">
        <v>0.33</v>
      </c>
      <c r="N627">
        <v>30187.27</v>
      </c>
      <c r="O627">
        <v>7482.85</v>
      </c>
      <c r="P627">
        <v>39.479999999999997</v>
      </c>
      <c r="Q627" t="s">
        <v>70</v>
      </c>
      <c r="R627">
        <v>5</v>
      </c>
      <c r="S627" t="b">
        <v>0</v>
      </c>
      <c r="T627" t="s">
        <v>39</v>
      </c>
      <c r="U627">
        <v>9</v>
      </c>
    </row>
    <row r="628" spans="1:21" x14ac:dyDescent="0.25">
      <c r="A628" t="s">
        <v>1697</v>
      </c>
      <c r="B628" s="1">
        <v>45026</v>
      </c>
      <c r="C628" t="s">
        <v>1698</v>
      </c>
      <c r="D628" t="s">
        <v>1699</v>
      </c>
      <c r="E628">
        <v>49</v>
      </c>
      <c r="F628" t="s">
        <v>34</v>
      </c>
      <c r="G628" t="s">
        <v>35</v>
      </c>
      <c r="H628" t="s">
        <v>106</v>
      </c>
      <c r="I628" t="s">
        <v>146</v>
      </c>
      <c r="J628" t="s">
        <v>276</v>
      </c>
      <c r="K628">
        <v>3</v>
      </c>
      <c r="L628">
        <v>11672.79</v>
      </c>
      <c r="M628">
        <v>0.26</v>
      </c>
      <c r="N628">
        <v>39508.65</v>
      </c>
      <c r="O628">
        <v>10514.43</v>
      </c>
      <c r="P628">
        <v>77.349999999999994</v>
      </c>
      <c r="Q628" t="s">
        <v>51</v>
      </c>
      <c r="R628">
        <v>2</v>
      </c>
      <c r="S628" t="b">
        <v>0</v>
      </c>
      <c r="T628" t="s">
        <v>137</v>
      </c>
      <c r="U628">
        <v>2</v>
      </c>
    </row>
    <row r="629" spans="1:21" x14ac:dyDescent="0.25">
      <c r="A629" t="s">
        <v>1700</v>
      </c>
      <c r="B629" s="1">
        <v>44675</v>
      </c>
      <c r="C629" t="s">
        <v>1701</v>
      </c>
      <c r="D629" t="s">
        <v>617</v>
      </c>
      <c r="E629">
        <v>18</v>
      </c>
      <c r="F629" t="s">
        <v>68</v>
      </c>
      <c r="G629" t="s">
        <v>25</v>
      </c>
      <c r="H629" t="s">
        <v>26</v>
      </c>
      <c r="I629" t="s">
        <v>127</v>
      </c>
      <c r="J629" t="s">
        <v>128</v>
      </c>
      <c r="K629">
        <v>1</v>
      </c>
      <c r="L629">
        <v>23696.79</v>
      </c>
      <c r="M629">
        <v>0.36</v>
      </c>
      <c r="N629">
        <v>19360.650000000001</v>
      </c>
      <c r="O629">
        <v>2981.96</v>
      </c>
      <c r="P629">
        <v>18.02</v>
      </c>
      <c r="Q629" t="s">
        <v>51</v>
      </c>
      <c r="R629">
        <v>4</v>
      </c>
      <c r="S629" t="b">
        <v>0</v>
      </c>
      <c r="T629" t="s">
        <v>39</v>
      </c>
      <c r="U629">
        <v>9</v>
      </c>
    </row>
    <row r="630" spans="1:21" x14ac:dyDescent="0.25">
      <c r="A630" t="s">
        <v>1702</v>
      </c>
      <c r="B630" s="1">
        <v>45509</v>
      </c>
      <c r="C630" t="s">
        <v>1703</v>
      </c>
      <c r="D630" t="s">
        <v>644</v>
      </c>
      <c r="E630">
        <v>48</v>
      </c>
      <c r="F630" t="s">
        <v>34</v>
      </c>
      <c r="G630" t="s">
        <v>111</v>
      </c>
      <c r="H630" t="s">
        <v>112</v>
      </c>
      <c r="I630" t="s">
        <v>127</v>
      </c>
      <c r="J630" t="s">
        <v>171</v>
      </c>
      <c r="K630">
        <v>8</v>
      </c>
      <c r="L630">
        <v>50411.34</v>
      </c>
      <c r="M630">
        <v>0.17</v>
      </c>
      <c r="N630">
        <v>538833.63</v>
      </c>
      <c r="O630">
        <v>74291.94</v>
      </c>
      <c r="P630">
        <v>56.86</v>
      </c>
      <c r="Q630" t="s">
        <v>78</v>
      </c>
      <c r="R630">
        <v>2</v>
      </c>
      <c r="S630" t="b">
        <v>0</v>
      </c>
      <c r="T630" t="s">
        <v>39</v>
      </c>
      <c r="U630">
        <v>7</v>
      </c>
    </row>
    <row r="631" spans="1:21" x14ac:dyDescent="0.25">
      <c r="A631" t="s">
        <v>1704</v>
      </c>
      <c r="B631" s="1">
        <v>44168</v>
      </c>
      <c r="C631" t="s">
        <v>1705</v>
      </c>
      <c r="D631" t="s">
        <v>761</v>
      </c>
      <c r="E631">
        <v>36</v>
      </c>
      <c r="F631" t="s">
        <v>68</v>
      </c>
      <c r="G631" t="s">
        <v>82</v>
      </c>
      <c r="H631" t="s">
        <v>244</v>
      </c>
      <c r="I631" t="s">
        <v>37</v>
      </c>
      <c r="J631" t="s">
        <v>231</v>
      </c>
      <c r="K631">
        <v>5</v>
      </c>
      <c r="L631">
        <v>1245.93</v>
      </c>
      <c r="M631">
        <v>0.14000000000000001</v>
      </c>
      <c r="N631">
        <v>3724.57</v>
      </c>
      <c r="O631">
        <v>1585.85</v>
      </c>
      <c r="P631">
        <v>84.66</v>
      </c>
      <c r="Q631" t="s">
        <v>64</v>
      </c>
      <c r="R631">
        <v>4</v>
      </c>
      <c r="S631" t="b">
        <v>0</v>
      </c>
      <c r="T631" t="s">
        <v>39</v>
      </c>
      <c r="U631">
        <v>4</v>
      </c>
    </row>
    <row r="633" spans="1:21" x14ac:dyDescent="0.25">
      <c r="A633" t="s">
        <v>1706</v>
      </c>
      <c r="B633" s="1">
        <v>45304</v>
      </c>
      <c r="C633" t="s">
        <v>1707</v>
      </c>
      <c r="D633" t="s">
        <v>506</v>
      </c>
      <c r="E633">
        <v>43</v>
      </c>
      <c r="F633" t="s">
        <v>34</v>
      </c>
      <c r="G633" t="s">
        <v>74</v>
      </c>
      <c r="H633" t="s">
        <v>101</v>
      </c>
      <c r="I633" t="s">
        <v>44</v>
      </c>
      <c r="J633" t="s">
        <v>50</v>
      </c>
      <c r="K633">
        <v>4</v>
      </c>
      <c r="L633">
        <v>10877.51</v>
      </c>
      <c r="M633">
        <v>0.4</v>
      </c>
      <c r="N633">
        <v>25389.56</v>
      </c>
      <c r="O633">
        <v>5507.59</v>
      </c>
      <c r="P633">
        <v>72.069999999999993</v>
      </c>
      <c r="Q633" t="s">
        <v>57</v>
      </c>
      <c r="R633">
        <v>5</v>
      </c>
      <c r="S633" t="b">
        <v>0</v>
      </c>
      <c r="T633" t="s">
        <v>39</v>
      </c>
      <c r="U633">
        <v>9</v>
      </c>
    </row>
    <row r="634" spans="1:21" x14ac:dyDescent="0.25">
      <c r="A634" t="s">
        <v>1708</v>
      </c>
      <c r="B634" s="1">
        <v>45167</v>
      </c>
      <c r="C634" t="s">
        <v>1709</v>
      </c>
      <c r="D634" t="s">
        <v>1025</v>
      </c>
      <c r="E634">
        <v>32</v>
      </c>
      <c r="F634" t="s">
        <v>24</v>
      </c>
      <c r="G634" t="s">
        <v>111</v>
      </c>
      <c r="H634" t="s">
        <v>112</v>
      </c>
      <c r="I634" t="s">
        <v>44</v>
      </c>
      <c r="J634" t="s">
        <v>221</v>
      </c>
      <c r="K634">
        <v>6</v>
      </c>
      <c r="L634">
        <v>11929.15</v>
      </c>
      <c r="M634">
        <v>0.13</v>
      </c>
      <c r="N634">
        <v>90019.76</v>
      </c>
      <c r="O634">
        <v>15285.49</v>
      </c>
      <c r="P634">
        <v>66.849999999999994</v>
      </c>
      <c r="Q634" t="s">
        <v>57</v>
      </c>
      <c r="R634">
        <v>5</v>
      </c>
      <c r="S634" t="b">
        <v>0</v>
      </c>
      <c r="T634" t="s">
        <v>84</v>
      </c>
      <c r="U634">
        <v>4</v>
      </c>
    </row>
    <row r="635" spans="1:21" x14ac:dyDescent="0.25">
      <c r="A635" t="s">
        <v>1710</v>
      </c>
      <c r="B635" s="1">
        <v>44729</v>
      </c>
      <c r="C635" t="s">
        <v>1711</v>
      </c>
      <c r="D635" t="s">
        <v>837</v>
      </c>
      <c r="E635">
        <v>21</v>
      </c>
      <c r="F635" t="s">
        <v>24</v>
      </c>
      <c r="G635" t="s">
        <v>74</v>
      </c>
      <c r="H635" t="s">
        <v>101</v>
      </c>
      <c r="I635" t="s">
        <v>37</v>
      </c>
      <c r="J635" t="s">
        <v>182</v>
      </c>
      <c r="K635">
        <v>9</v>
      </c>
      <c r="L635">
        <v>217.37</v>
      </c>
      <c r="M635">
        <v>0.23</v>
      </c>
      <c r="N635">
        <v>2271.02</v>
      </c>
      <c r="O635">
        <v>949.07</v>
      </c>
      <c r="P635">
        <v>51.63</v>
      </c>
      <c r="Q635" t="s">
        <v>51</v>
      </c>
      <c r="R635">
        <v>2</v>
      </c>
      <c r="S635" t="b">
        <v>1</v>
      </c>
      <c r="T635" t="s">
        <v>30</v>
      </c>
      <c r="U635">
        <v>8</v>
      </c>
    </row>
    <row r="636" spans="1:21" x14ac:dyDescent="0.25">
      <c r="A636" t="s">
        <v>1712</v>
      </c>
      <c r="B636" s="1">
        <v>45289</v>
      </c>
      <c r="C636" t="s">
        <v>1713</v>
      </c>
      <c r="D636" t="s">
        <v>524</v>
      </c>
      <c r="E636">
        <v>33</v>
      </c>
      <c r="F636" t="s">
        <v>24</v>
      </c>
      <c r="G636" t="s">
        <v>25</v>
      </c>
      <c r="H636" t="s">
        <v>69</v>
      </c>
      <c r="I636" t="s">
        <v>127</v>
      </c>
      <c r="J636" t="s">
        <v>521</v>
      </c>
      <c r="K636">
        <v>4</v>
      </c>
      <c r="L636">
        <v>76576.240000000005</v>
      </c>
      <c r="M636">
        <v>0.36</v>
      </c>
      <c r="N636">
        <v>154095.35999999999</v>
      </c>
      <c r="O636">
        <v>19680.310000000001</v>
      </c>
      <c r="P636">
        <v>60.02</v>
      </c>
      <c r="Q636" t="s">
        <v>57</v>
      </c>
      <c r="R636">
        <v>5</v>
      </c>
      <c r="S636" t="b">
        <v>0</v>
      </c>
      <c r="T636" t="s">
        <v>39</v>
      </c>
      <c r="U636">
        <v>2</v>
      </c>
    </row>
    <row r="637" spans="1:21" x14ac:dyDescent="0.25">
      <c r="A637" t="s">
        <v>1714</v>
      </c>
      <c r="B637" s="1">
        <v>44162</v>
      </c>
      <c r="C637" t="s">
        <v>1715</v>
      </c>
      <c r="D637" t="s">
        <v>861</v>
      </c>
      <c r="E637">
        <v>25</v>
      </c>
      <c r="F637" t="s">
        <v>24</v>
      </c>
      <c r="G637" t="s">
        <v>74</v>
      </c>
      <c r="H637" t="s">
        <v>136</v>
      </c>
      <c r="I637" t="s">
        <v>146</v>
      </c>
      <c r="J637" t="s">
        <v>487</v>
      </c>
      <c r="K637">
        <v>1</v>
      </c>
      <c r="L637">
        <v>8581.84</v>
      </c>
      <c r="M637">
        <v>0.17</v>
      </c>
      <c r="N637">
        <v>4599.3500000000004</v>
      </c>
      <c r="O637">
        <v>941.93</v>
      </c>
      <c r="P637">
        <v>62.41</v>
      </c>
      <c r="Q637" t="s">
        <v>78</v>
      </c>
      <c r="R637">
        <v>3</v>
      </c>
      <c r="S637" t="b">
        <v>0</v>
      </c>
      <c r="T637" t="s">
        <v>39</v>
      </c>
      <c r="U637">
        <v>6</v>
      </c>
    </row>
    <row r="638" spans="1:21" x14ac:dyDescent="0.25">
      <c r="A638" t="s">
        <v>1716</v>
      </c>
      <c r="B638" s="1">
        <v>44216</v>
      </c>
      <c r="C638" t="s">
        <v>1717</v>
      </c>
      <c r="D638" t="s">
        <v>638</v>
      </c>
      <c r="E638">
        <v>28</v>
      </c>
      <c r="F638" t="s">
        <v>336</v>
      </c>
      <c r="G638" t="s">
        <v>82</v>
      </c>
      <c r="H638" t="s">
        <v>244</v>
      </c>
      <c r="I638" t="s">
        <v>27</v>
      </c>
      <c r="J638" t="s">
        <v>403</v>
      </c>
      <c r="K638">
        <v>4</v>
      </c>
      <c r="L638">
        <v>246.81</v>
      </c>
      <c r="M638">
        <v>0.32</v>
      </c>
      <c r="N638">
        <v>564.98</v>
      </c>
      <c r="O638">
        <v>41.55</v>
      </c>
      <c r="P638">
        <v>95.51</v>
      </c>
      <c r="Q638" t="s">
        <v>64</v>
      </c>
      <c r="R638">
        <v>2</v>
      </c>
      <c r="S638" t="b">
        <v>0</v>
      </c>
      <c r="T638" t="s">
        <v>84</v>
      </c>
      <c r="U638">
        <v>6</v>
      </c>
    </row>
    <row r="639" spans="1:21" x14ac:dyDescent="0.25">
      <c r="A639" t="s">
        <v>1718</v>
      </c>
      <c r="B639" s="1">
        <v>44628</v>
      </c>
      <c r="C639" t="s">
        <v>1719</v>
      </c>
      <c r="D639" t="s">
        <v>1588</v>
      </c>
      <c r="E639">
        <v>30</v>
      </c>
      <c r="F639" t="s">
        <v>68</v>
      </c>
      <c r="G639" t="s">
        <v>35</v>
      </c>
      <c r="H639" t="s">
        <v>43</v>
      </c>
      <c r="I639" t="s">
        <v>76</v>
      </c>
      <c r="J639" t="s">
        <v>77</v>
      </c>
      <c r="K639">
        <v>8</v>
      </c>
      <c r="L639">
        <v>1988.03</v>
      </c>
      <c r="M639">
        <v>0.22</v>
      </c>
      <c r="N639">
        <v>14005.89</v>
      </c>
      <c r="O639">
        <v>4000.64</v>
      </c>
      <c r="P639">
        <v>66.849999999999994</v>
      </c>
      <c r="Q639" t="s">
        <v>64</v>
      </c>
      <c r="S639" t="b">
        <v>0</v>
      </c>
      <c r="T639" t="s">
        <v>39</v>
      </c>
      <c r="U639">
        <v>5</v>
      </c>
    </row>
    <row r="640" spans="1:21" x14ac:dyDescent="0.25">
      <c r="A640" t="s">
        <v>1720</v>
      </c>
      <c r="B640" s="1">
        <v>44803</v>
      </c>
      <c r="C640" t="s">
        <v>1721</v>
      </c>
      <c r="D640" t="s">
        <v>867</v>
      </c>
      <c r="E640">
        <v>36</v>
      </c>
      <c r="F640" t="s">
        <v>24</v>
      </c>
      <c r="G640" t="s">
        <v>82</v>
      </c>
      <c r="H640" t="s">
        <v>293</v>
      </c>
      <c r="I640" t="s">
        <v>146</v>
      </c>
      <c r="J640" t="s">
        <v>147</v>
      </c>
      <c r="K640">
        <v>5</v>
      </c>
      <c r="L640">
        <v>13503.49</v>
      </c>
      <c r="M640">
        <v>7.0000000000000007E-2</v>
      </c>
      <c r="N640">
        <v>73166.710000000006</v>
      </c>
      <c r="O640">
        <v>10338.379999999999</v>
      </c>
      <c r="P640">
        <v>81.11</v>
      </c>
      <c r="Q640" t="s">
        <v>29</v>
      </c>
      <c r="R640">
        <v>3</v>
      </c>
      <c r="S640" t="b">
        <v>0</v>
      </c>
      <c r="T640" t="s">
        <v>39</v>
      </c>
      <c r="U640">
        <v>9</v>
      </c>
    </row>
    <row r="641" spans="1:21" x14ac:dyDescent="0.25">
      <c r="A641" t="s">
        <v>1722</v>
      </c>
      <c r="B641" s="1">
        <v>43842</v>
      </c>
      <c r="C641" t="s">
        <v>1723</v>
      </c>
      <c r="D641" t="s">
        <v>307</v>
      </c>
      <c r="F641" t="s">
        <v>466</v>
      </c>
      <c r="G641" t="s">
        <v>35</v>
      </c>
      <c r="H641" t="s">
        <v>36</v>
      </c>
      <c r="I641" t="s">
        <v>44</v>
      </c>
      <c r="J641" t="s">
        <v>50</v>
      </c>
      <c r="K641">
        <v>9</v>
      </c>
      <c r="L641">
        <v>5472.53</v>
      </c>
      <c r="M641">
        <v>0.02</v>
      </c>
      <c r="N641">
        <v>34892.589999999997</v>
      </c>
      <c r="O641">
        <v>10855.26</v>
      </c>
      <c r="P641">
        <v>69.37</v>
      </c>
      <c r="Q641" t="s">
        <v>57</v>
      </c>
      <c r="R641">
        <v>2</v>
      </c>
      <c r="S641" t="b">
        <v>0</v>
      </c>
      <c r="T641" t="s">
        <v>39</v>
      </c>
      <c r="U641">
        <v>3</v>
      </c>
    </row>
    <row r="642" spans="1:21" x14ac:dyDescent="0.25">
      <c r="A642" t="s">
        <v>1724</v>
      </c>
      <c r="B642" s="1">
        <v>44999</v>
      </c>
      <c r="C642" t="s">
        <v>1725</v>
      </c>
      <c r="D642" t="s">
        <v>800</v>
      </c>
      <c r="E642">
        <v>49</v>
      </c>
      <c r="F642" t="s">
        <v>68</v>
      </c>
      <c r="G642" t="s">
        <v>74</v>
      </c>
      <c r="H642" t="s">
        <v>192</v>
      </c>
      <c r="I642" t="s">
        <v>76</v>
      </c>
      <c r="J642" t="s">
        <v>113</v>
      </c>
      <c r="K642">
        <v>9</v>
      </c>
      <c r="L642">
        <v>3251.19</v>
      </c>
      <c r="M642">
        <v>0.13</v>
      </c>
      <c r="N642">
        <v>25267.42</v>
      </c>
      <c r="O642">
        <v>8081.15</v>
      </c>
      <c r="P642">
        <v>70.98</v>
      </c>
      <c r="Q642" t="s">
        <v>29</v>
      </c>
      <c r="R642">
        <v>2</v>
      </c>
      <c r="S642" t="b">
        <v>1</v>
      </c>
      <c r="T642" t="s">
        <v>30</v>
      </c>
      <c r="U642">
        <v>9</v>
      </c>
    </row>
    <row r="643" spans="1:21" x14ac:dyDescent="0.25">
      <c r="A643" t="s">
        <v>1726</v>
      </c>
      <c r="B643" s="1">
        <v>45239</v>
      </c>
      <c r="C643" t="s">
        <v>1727</v>
      </c>
      <c r="D643" t="s">
        <v>206</v>
      </c>
      <c r="E643">
        <v>41</v>
      </c>
      <c r="F643" t="s">
        <v>68</v>
      </c>
      <c r="G643" t="s">
        <v>25</v>
      </c>
      <c r="H643" t="s">
        <v>69</v>
      </c>
      <c r="I643" t="s">
        <v>37</v>
      </c>
      <c r="J643" t="s">
        <v>182</v>
      </c>
      <c r="K643">
        <v>4</v>
      </c>
      <c r="L643">
        <v>1738.78</v>
      </c>
      <c r="M643">
        <v>7.0000000000000007E-2</v>
      </c>
      <c r="N643">
        <v>5920.27</v>
      </c>
      <c r="O643">
        <v>1693.39</v>
      </c>
      <c r="P643">
        <v>61.38</v>
      </c>
      <c r="Q643" t="s">
        <v>57</v>
      </c>
      <c r="R643">
        <v>1</v>
      </c>
      <c r="S643" t="b">
        <v>1</v>
      </c>
      <c r="T643" t="s">
        <v>30</v>
      </c>
      <c r="U643">
        <v>2</v>
      </c>
    </row>
    <row r="644" spans="1:21" x14ac:dyDescent="0.25">
      <c r="A644" t="s">
        <v>1728</v>
      </c>
      <c r="B644" s="1">
        <v>44110</v>
      </c>
      <c r="C644" t="s">
        <v>1729</v>
      </c>
      <c r="D644" t="s">
        <v>1040</v>
      </c>
      <c r="E644">
        <v>44</v>
      </c>
      <c r="F644" t="s">
        <v>393</v>
      </c>
      <c r="G644" t="s">
        <v>82</v>
      </c>
      <c r="H644" t="s">
        <v>293</v>
      </c>
      <c r="I644" t="s">
        <v>127</v>
      </c>
      <c r="J644" t="s">
        <v>308</v>
      </c>
      <c r="K644">
        <v>8</v>
      </c>
      <c r="L644">
        <v>67654.44</v>
      </c>
      <c r="M644">
        <v>0.02</v>
      </c>
      <c r="N644">
        <v>436216.85</v>
      </c>
      <c r="O644">
        <v>54905.07</v>
      </c>
      <c r="P644">
        <v>62.12</v>
      </c>
      <c r="Q644" t="s">
        <v>51</v>
      </c>
      <c r="R644">
        <v>2</v>
      </c>
      <c r="S644" t="b">
        <v>0</v>
      </c>
      <c r="T644" t="s">
        <v>58</v>
      </c>
      <c r="U644">
        <v>6</v>
      </c>
    </row>
    <row r="645" spans="1:21" x14ac:dyDescent="0.25">
      <c r="A645" t="s">
        <v>1730</v>
      </c>
      <c r="B645" s="1">
        <v>45050</v>
      </c>
      <c r="C645" t="s">
        <v>1731</v>
      </c>
      <c r="D645" t="s">
        <v>409</v>
      </c>
      <c r="E645">
        <v>31</v>
      </c>
      <c r="F645" t="s">
        <v>34</v>
      </c>
      <c r="G645" t="s">
        <v>82</v>
      </c>
      <c r="H645" t="s">
        <v>244</v>
      </c>
      <c r="I645" t="s">
        <v>76</v>
      </c>
      <c r="J645" t="s">
        <v>207</v>
      </c>
      <c r="K645">
        <v>3</v>
      </c>
      <c r="L645">
        <v>3314.75</v>
      </c>
      <c r="M645">
        <v>0.06</v>
      </c>
      <c r="N645">
        <v>15452.12</v>
      </c>
      <c r="O645">
        <v>3519.97</v>
      </c>
      <c r="P645">
        <v>85.4</v>
      </c>
      <c r="Q645" t="s">
        <v>29</v>
      </c>
      <c r="R645">
        <v>2</v>
      </c>
      <c r="S645" t="b">
        <v>0</v>
      </c>
      <c r="T645" t="s">
        <v>39</v>
      </c>
      <c r="U645">
        <v>8</v>
      </c>
    </row>
    <row r="646" spans="1:21" x14ac:dyDescent="0.25">
      <c r="A646" t="s">
        <v>1732</v>
      </c>
      <c r="B646" s="1">
        <v>44790</v>
      </c>
      <c r="C646" t="s">
        <v>1733</v>
      </c>
      <c r="D646" t="s">
        <v>539</v>
      </c>
      <c r="E646">
        <v>25</v>
      </c>
      <c r="F646" t="s">
        <v>34</v>
      </c>
      <c r="G646" t="s">
        <v>35</v>
      </c>
      <c r="H646" t="s">
        <v>43</v>
      </c>
      <c r="I646" t="s">
        <v>127</v>
      </c>
      <c r="J646" t="s">
        <v>142</v>
      </c>
      <c r="K646">
        <v>4</v>
      </c>
      <c r="L646">
        <v>67647.58</v>
      </c>
      <c r="M646">
        <v>7.0000000000000007E-2</v>
      </c>
      <c r="N646">
        <v>353527.87</v>
      </c>
      <c r="O646">
        <v>36275.65</v>
      </c>
      <c r="P646">
        <v>52.43</v>
      </c>
      <c r="Q646" t="s">
        <v>51</v>
      </c>
      <c r="R646">
        <v>2</v>
      </c>
      <c r="S646" t="b">
        <v>0</v>
      </c>
      <c r="T646" t="s">
        <v>39</v>
      </c>
      <c r="U646">
        <v>8</v>
      </c>
    </row>
    <row r="647" spans="1:21" x14ac:dyDescent="0.25">
      <c r="A647" t="s">
        <v>1734</v>
      </c>
      <c r="B647" s="1">
        <v>43922</v>
      </c>
      <c r="C647" t="s">
        <v>1735</v>
      </c>
      <c r="D647" t="s">
        <v>1001</v>
      </c>
      <c r="E647">
        <v>43</v>
      </c>
      <c r="F647" t="s">
        <v>24</v>
      </c>
      <c r="G647" t="s">
        <v>74</v>
      </c>
      <c r="H647" t="s">
        <v>192</v>
      </c>
      <c r="I647" t="s">
        <v>62</v>
      </c>
      <c r="J647" t="s">
        <v>266</v>
      </c>
      <c r="K647">
        <v>2</v>
      </c>
      <c r="L647">
        <v>630.66</v>
      </c>
      <c r="M647">
        <v>0.15</v>
      </c>
      <c r="N647">
        <v>1278.54</v>
      </c>
      <c r="O647">
        <v>414.77</v>
      </c>
      <c r="P647">
        <v>75.819999999999993</v>
      </c>
      <c r="Q647" t="s">
        <v>64</v>
      </c>
      <c r="S647" t="b">
        <v>0</v>
      </c>
      <c r="T647" t="s">
        <v>197</v>
      </c>
      <c r="U647">
        <v>6</v>
      </c>
    </row>
    <row r="648" spans="1:21" x14ac:dyDescent="0.25">
      <c r="A648" t="s">
        <v>1736</v>
      </c>
      <c r="B648" s="1">
        <v>45042</v>
      </c>
      <c r="C648" t="s">
        <v>1737</v>
      </c>
      <c r="D648" t="s">
        <v>1272</v>
      </c>
      <c r="E648">
        <v>26</v>
      </c>
      <c r="F648" t="s">
        <v>530</v>
      </c>
      <c r="G648" t="s">
        <v>35</v>
      </c>
      <c r="H648" t="s">
        <v>36</v>
      </c>
      <c r="I648" t="s">
        <v>37</v>
      </c>
      <c r="J648" t="s">
        <v>677</v>
      </c>
      <c r="K648">
        <v>8</v>
      </c>
      <c r="L648">
        <v>566.96</v>
      </c>
      <c r="M648">
        <v>0.36</v>
      </c>
      <c r="N648">
        <v>4268.95</v>
      </c>
      <c r="O648">
        <v>2029.92</v>
      </c>
      <c r="P648">
        <v>60.59</v>
      </c>
      <c r="Q648" t="s">
        <v>29</v>
      </c>
      <c r="R648">
        <v>3</v>
      </c>
      <c r="S648" t="b">
        <v>0</v>
      </c>
      <c r="T648" t="s">
        <v>39</v>
      </c>
      <c r="U648">
        <v>5</v>
      </c>
    </row>
    <row r="649" spans="1:21" x14ac:dyDescent="0.25">
      <c r="A649" t="s">
        <v>1738</v>
      </c>
      <c r="B649" s="1">
        <v>44076</v>
      </c>
      <c r="C649" t="s">
        <v>1739</v>
      </c>
      <c r="D649" t="s">
        <v>690</v>
      </c>
      <c r="F649" t="s">
        <v>34</v>
      </c>
      <c r="G649" t="s">
        <v>35</v>
      </c>
      <c r="H649" t="s">
        <v>36</v>
      </c>
      <c r="I649" t="s">
        <v>37</v>
      </c>
      <c r="J649" t="s">
        <v>231</v>
      </c>
      <c r="K649">
        <v>2</v>
      </c>
      <c r="L649">
        <v>2054.29</v>
      </c>
      <c r="M649">
        <v>0.27</v>
      </c>
      <c r="N649">
        <v>2751.04</v>
      </c>
      <c r="O649">
        <v>1143.8599999999999</v>
      </c>
      <c r="P649">
        <v>51.63</v>
      </c>
      <c r="Q649" t="s">
        <v>70</v>
      </c>
      <c r="R649">
        <v>2</v>
      </c>
      <c r="S649" t="b">
        <v>0</v>
      </c>
      <c r="T649" t="s">
        <v>84</v>
      </c>
      <c r="U649">
        <v>10</v>
      </c>
    </row>
    <row r="650" spans="1:21" x14ac:dyDescent="0.25">
      <c r="A650" t="s">
        <v>1740</v>
      </c>
      <c r="B650" s="1">
        <v>44857</v>
      </c>
      <c r="C650" t="s">
        <v>1741</v>
      </c>
      <c r="D650" t="s">
        <v>307</v>
      </c>
      <c r="E650">
        <v>8</v>
      </c>
      <c r="F650" t="s">
        <v>34</v>
      </c>
      <c r="G650" t="s">
        <v>35</v>
      </c>
      <c r="H650" t="s">
        <v>43</v>
      </c>
      <c r="I650" t="s">
        <v>127</v>
      </c>
      <c r="J650" t="s">
        <v>521</v>
      </c>
      <c r="K650">
        <v>6</v>
      </c>
      <c r="L650">
        <v>79286.42</v>
      </c>
      <c r="M650">
        <v>0.37</v>
      </c>
      <c r="N650">
        <v>281133.53999999998</v>
      </c>
      <c r="O650">
        <v>33087.68</v>
      </c>
      <c r="P650">
        <v>61.66</v>
      </c>
      <c r="Q650" t="s">
        <v>29</v>
      </c>
      <c r="S650" t="b">
        <v>0</v>
      </c>
      <c r="T650" t="s">
        <v>39</v>
      </c>
      <c r="U650">
        <v>8</v>
      </c>
    </row>
    <row r="651" spans="1:21" x14ac:dyDescent="0.25">
      <c r="A651" t="s">
        <v>1742</v>
      </c>
      <c r="B651" s="1">
        <v>44346</v>
      </c>
      <c r="C651" t="s">
        <v>1743</v>
      </c>
      <c r="D651" t="s">
        <v>584</v>
      </c>
      <c r="E651">
        <v>36</v>
      </c>
      <c r="F651" t="s">
        <v>24</v>
      </c>
      <c r="G651" t="s">
        <v>111</v>
      </c>
      <c r="H651" t="s">
        <v>330</v>
      </c>
      <c r="I651" t="s">
        <v>76</v>
      </c>
      <c r="J651" t="s">
        <v>207</v>
      </c>
      <c r="K651">
        <v>6</v>
      </c>
      <c r="L651">
        <v>3055.06</v>
      </c>
      <c r="N651">
        <v>23548.92</v>
      </c>
      <c r="O651">
        <v>8925.17</v>
      </c>
      <c r="P651">
        <v>69.22</v>
      </c>
      <c r="Q651" t="s">
        <v>51</v>
      </c>
      <c r="S651" t="b">
        <v>0</v>
      </c>
      <c r="T651" t="s">
        <v>39</v>
      </c>
      <c r="U651">
        <v>4</v>
      </c>
    </row>
    <row r="652" spans="1:21" x14ac:dyDescent="0.25">
      <c r="A652" t="s">
        <v>1156</v>
      </c>
      <c r="B652" s="1">
        <v>44081</v>
      </c>
      <c r="C652" t="s">
        <v>1157</v>
      </c>
      <c r="D652" t="s">
        <v>837</v>
      </c>
      <c r="E652">
        <v>33</v>
      </c>
      <c r="F652" t="s">
        <v>68</v>
      </c>
      <c r="G652" t="s">
        <v>111</v>
      </c>
      <c r="H652" t="s">
        <v>121</v>
      </c>
      <c r="I652" t="s">
        <v>62</v>
      </c>
      <c r="J652" t="s">
        <v>107</v>
      </c>
      <c r="K652">
        <v>6</v>
      </c>
      <c r="L652">
        <v>1105.96</v>
      </c>
      <c r="M652">
        <v>0.28999999999999998</v>
      </c>
      <c r="N652">
        <v>5241.79</v>
      </c>
      <c r="O652">
        <v>1716.01</v>
      </c>
      <c r="P652">
        <v>67.650000000000006</v>
      </c>
      <c r="Q652" t="s">
        <v>29</v>
      </c>
      <c r="R652">
        <v>3</v>
      </c>
      <c r="S652" t="b">
        <v>1</v>
      </c>
      <c r="T652" t="s">
        <v>30</v>
      </c>
    </row>
    <row r="653" spans="1:21" x14ac:dyDescent="0.25">
      <c r="A653" t="s">
        <v>1744</v>
      </c>
      <c r="B653" s="1">
        <v>45476</v>
      </c>
      <c r="C653" t="s">
        <v>1745</v>
      </c>
      <c r="D653" t="s">
        <v>96</v>
      </c>
      <c r="E653">
        <v>45</v>
      </c>
      <c r="F653" t="s">
        <v>34</v>
      </c>
      <c r="G653" t="s">
        <v>25</v>
      </c>
      <c r="H653" t="s">
        <v>26</v>
      </c>
      <c r="I653" t="s">
        <v>27</v>
      </c>
      <c r="J653" t="s">
        <v>433</v>
      </c>
      <c r="K653">
        <v>9</v>
      </c>
      <c r="L653">
        <v>276.93</v>
      </c>
      <c r="M653">
        <v>0.27</v>
      </c>
      <c r="N653">
        <v>3183.79</v>
      </c>
      <c r="O653">
        <v>275.45999999999998</v>
      </c>
      <c r="P653">
        <v>47.94</v>
      </c>
      <c r="Q653" t="s">
        <v>78</v>
      </c>
      <c r="S653" t="b">
        <v>0</v>
      </c>
      <c r="T653" t="s">
        <v>39</v>
      </c>
      <c r="U653">
        <v>6</v>
      </c>
    </row>
    <row r="654" spans="1:21" x14ac:dyDescent="0.25">
      <c r="A654" t="s">
        <v>1746</v>
      </c>
      <c r="B654" s="1">
        <v>43868</v>
      </c>
      <c r="C654" t="s">
        <v>1747</v>
      </c>
      <c r="D654" t="s">
        <v>1748</v>
      </c>
      <c r="E654">
        <v>27</v>
      </c>
      <c r="F654" t="s">
        <v>24</v>
      </c>
      <c r="G654" t="s">
        <v>111</v>
      </c>
      <c r="H654" t="s">
        <v>112</v>
      </c>
      <c r="I654" t="s">
        <v>37</v>
      </c>
      <c r="J654" t="s">
        <v>182</v>
      </c>
      <c r="K654">
        <v>1</v>
      </c>
      <c r="L654">
        <v>918.65</v>
      </c>
      <c r="M654">
        <v>0.09</v>
      </c>
      <c r="N654">
        <v>643.64</v>
      </c>
      <c r="O654">
        <v>333.85</v>
      </c>
      <c r="P654">
        <v>73.92</v>
      </c>
      <c r="Q654" t="s">
        <v>70</v>
      </c>
      <c r="R654">
        <v>3</v>
      </c>
      <c r="S654" t="b">
        <v>0</v>
      </c>
      <c r="T654" t="s">
        <v>137</v>
      </c>
      <c r="U654">
        <v>10</v>
      </c>
    </row>
    <row r="655" spans="1:21" x14ac:dyDescent="0.25">
      <c r="A655" t="s">
        <v>1749</v>
      </c>
      <c r="B655" s="1">
        <v>45172</v>
      </c>
      <c r="C655" t="s">
        <v>1750</v>
      </c>
      <c r="D655" t="s">
        <v>1611</v>
      </c>
      <c r="E655">
        <v>25</v>
      </c>
      <c r="F655" t="s">
        <v>34</v>
      </c>
      <c r="G655" t="s">
        <v>25</v>
      </c>
      <c r="H655" t="s">
        <v>26</v>
      </c>
      <c r="I655" t="s">
        <v>44</v>
      </c>
      <c r="J655" t="s">
        <v>50</v>
      </c>
      <c r="K655">
        <v>1</v>
      </c>
      <c r="L655">
        <v>11522.93</v>
      </c>
      <c r="M655">
        <v>0.02</v>
      </c>
      <c r="N655">
        <v>10840.71</v>
      </c>
      <c r="O655">
        <v>3173.42</v>
      </c>
      <c r="P655">
        <v>65.430000000000007</v>
      </c>
      <c r="Q655" t="s">
        <v>78</v>
      </c>
      <c r="R655">
        <v>5</v>
      </c>
      <c r="S655" t="b">
        <v>0</v>
      </c>
      <c r="T655" t="s">
        <v>39</v>
      </c>
      <c r="U655">
        <v>5</v>
      </c>
    </row>
    <row r="656" spans="1:21" x14ac:dyDescent="0.25">
      <c r="A656" t="s">
        <v>1751</v>
      </c>
      <c r="B656" s="1">
        <v>45416</v>
      </c>
      <c r="C656" t="s">
        <v>1752</v>
      </c>
      <c r="D656" t="s">
        <v>995</v>
      </c>
      <c r="E656">
        <v>28</v>
      </c>
      <c r="F656" t="s">
        <v>34</v>
      </c>
      <c r="G656" t="s">
        <v>35</v>
      </c>
      <c r="H656" t="s">
        <v>49</v>
      </c>
      <c r="I656" t="s">
        <v>127</v>
      </c>
      <c r="J656" t="s">
        <v>128</v>
      </c>
      <c r="K656">
        <v>2</v>
      </c>
      <c r="L656">
        <v>32171.040000000001</v>
      </c>
      <c r="M656">
        <v>0.1</v>
      </c>
      <c r="N656">
        <v>95994.28</v>
      </c>
      <c r="O656">
        <v>9495.02</v>
      </c>
      <c r="P656">
        <v>70.88</v>
      </c>
      <c r="Q656" t="s">
        <v>29</v>
      </c>
      <c r="R656">
        <v>3</v>
      </c>
      <c r="S656" t="b">
        <v>1</v>
      </c>
      <c r="T656" t="s">
        <v>30</v>
      </c>
      <c r="U656">
        <v>7</v>
      </c>
    </row>
    <row r="657" spans="1:21" x14ac:dyDescent="0.25">
      <c r="A657" t="s">
        <v>1753</v>
      </c>
      <c r="B657" s="1">
        <v>44847</v>
      </c>
      <c r="C657" t="s">
        <v>1754</v>
      </c>
      <c r="D657" t="s">
        <v>932</v>
      </c>
      <c r="E657">
        <v>55</v>
      </c>
      <c r="F657" t="s">
        <v>24</v>
      </c>
      <c r="G657" t="s">
        <v>25</v>
      </c>
      <c r="H657" t="s">
        <v>55</v>
      </c>
      <c r="I657" t="s">
        <v>127</v>
      </c>
      <c r="J657" t="s">
        <v>171</v>
      </c>
      <c r="K657">
        <v>7</v>
      </c>
      <c r="L657">
        <v>16843.150000000001</v>
      </c>
      <c r="M657">
        <v>0.36</v>
      </c>
      <c r="N657">
        <v>63975.839999999997</v>
      </c>
      <c r="O657">
        <v>8190.65</v>
      </c>
      <c r="P657">
        <v>81.28</v>
      </c>
      <c r="Q657" t="s">
        <v>64</v>
      </c>
      <c r="R657">
        <v>3</v>
      </c>
      <c r="S657" t="b">
        <v>0</v>
      </c>
      <c r="T657" t="s">
        <v>39</v>
      </c>
      <c r="U657">
        <v>3</v>
      </c>
    </row>
    <row r="658" spans="1:21" x14ac:dyDescent="0.25">
      <c r="A658" t="s">
        <v>1755</v>
      </c>
      <c r="B658" s="1">
        <v>45107</v>
      </c>
      <c r="C658" t="s">
        <v>1756</v>
      </c>
      <c r="D658" t="s">
        <v>490</v>
      </c>
      <c r="E658">
        <v>41</v>
      </c>
      <c r="F658" t="s">
        <v>24</v>
      </c>
      <c r="G658" t="s">
        <v>74</v>
      </c>
      <c r="H658" t="s">
        <v>75</v>
      </c>
      <c r="I658" t="s">
        <v>146</v>
      </c>
      <c r="J658" t="s">
        <v>147</v>
      </c>
      <c r="K658">
        <v>7</v>
      </c>
      <c r="L658">
        <v>4046</v>
      </c>
      <c r="M658">
        <v>0.11</v>
      </c>
      <c r="N658">
        <v>44053.34</v>
      </c>
      <c r="O658">
        <v>9372.6299999999992</v>
      </c>
      <c r="P658">
        <v>42.33</v>
      </c>
      <c r="Q658" t="s">
        <v>29</v>
      </c>
      <c r="R658">
        <v>2</v>
      </c>
      <c r="S658" t="b">
        <v>0</v>
      </c>
      <c r="T658" t="s">
        <v>39</v>
      </c>
      <c r="U658">
        <v>6</v>
      </c>
    </row>
    <row r="659" spans="1:21" x14ac:dyDescent="0.25">
      <c r="A659" t="s">
        <v>1757</v>
      </c>
      <c r="B659" s="1">
        <v>45163</v>
      </c>
      <c r="C659" t="s">
        <v>1758</v>
      </c>
      <c r="D659" t="s">
        <v>304</v>
      </c>
      <c r="E659">
        <v>31</v>
      </c>
      <c r="F659" t="s">
        <v>24</v>
      </c>
      <c r="G659" t="s">
        <v>74</v>
      </c>
      <c r="H659" t="s">
        <v>101</v>
      </c>
      <c r="I659" t="s">
        <v>62</v>
      </c>
      <c r="J659" t="s">
        <v>266</v>
      </c>
      <c r="K659">
        <v>10</v>
      </c>
      <c r="L659">
        <v>260.93</v>
      </c>
      <c r="M659">
        <v>0.13</v>
      </c>
      <c r="N659">
        <v>3566.39</v>
      </c>
      <c r="O659">
        <v>1435.04</v>
      </c>
      <c r="P659">
        <v>28.36</v>
      </c>
      <c r="Q659" t="s">
        <v>64</v>
      </c>
      <c r="R659">
        <v>3</v>
      </c>
      <c r="S659" t="b">
        <v>0</v>
      </c>
      <c r="T659" t="s">
        <v>39</v>
      </c>
      <c r="U659">
        <v>1</v>
      </c>
    </row>
    <row r="660" spans="1:21" x14ac:dyDescent="0.25">
      <c r="A660" t="s">
        <v>1759</v>
      </c>
      <c r="B660" s="1">
        <v>45476</v>
      </c>
      <c r="C660" t="s">
        <v>1760</v>
      </c>
      <c r="D660" t="s">
        <v>499</v>
      </c>
      <c r="E660">
        <v>31</v>
      </c>
      <c r="F660" t="s">
        <v>503</v>
      </c>
      <c r="G660" t="s">
        <v>111</v>
      </c>
      <c r="H660" t="s">
        <v>112</v>
      </c>
      <c r="I660" t="s">
        <v>146</v>
      </c>
      <c r="J660" t="s">
        <v>217</v>
      </c>
      <c r="K660">
        <v>5</v>
      </c>
      <c r="L660">
        <v>4630.1400000000003</v>
      </c>
      <c r="M660">
        <v>0.28999999999999998</v>
      </c>
      <c r="N660">
        <v>28327.7</v>
      </c>
      <c r="O660">
        <v>3969.38</v>
      </c>
      <c r="P660">
        <v>82.73</v>
      </c>
      <c r="Q660" t="s">
        <v>29</v>
      </c>
      <c r="S660" t="b">
        <v>0</v>
      </c>
      <c r="T660" t="s">
        <v>39</v>
      </c>
      <c r="U660">
        <v>5</v>
      </c>
    </row>
    <row r="661" spans="1:21" x14ac:dyDescent="0.25">
      <c r="A661" t="s">
        <v>1761</v>
      </c>
      <c r="B661" s="1">
        <v>43873</v>
      </c>
      <c r="C661" t="s">
        <v>1762</v>
      </c>
      <c r="D661" t="s">
        <v>1104</v>
      </c>
      <c r="E661">
        <v>52</v>
      </c>
      <c r="F661" t="s">
        <v>34</v>
      </c>
      <c r="G661" t="s">
        <v>82</v>
      </c>
      <c r="H661" t="s">
        <v>83</v>
      </c>
      <c r="I661" t="s">
        <v>146</v>
      </c>
      <c r="J661" t="s">
        <v>217</v>
      </c>
      <c r="K661">
        <v>4</v>
      </c>
      <c r="L661">
        <v>5949.42</v>
      </c>
      <c r="M661">
        <v>0.34</v>
      </c>
      <c r="N661">
        <v>11315.53</v>
      </c>
      <c r="O661">
        <v>2670.63</v>
      </c>
      <c r="P661">
        <v>82.54</v>
      </c>
      <c r="Q661" t="s">
        <v>51</v>
      </c>
      <c r="R661">
        <v>5</v>
      </c>
      <c r="S661" t="b">
        <v>0</v>
      </c>
      <c r="T661" t="s">
        <v>39</v>
      </c>
      <c r="U661">
        <v>4</v>
      </c>
    </row>
    <row r="662" spans="1:21" x14ac:dyDescent="0.25">
      <c r="A662" t="s">
        <v>1763</v>
      </c>
      <c r="B662" s="1">
        <v>44958</v>
      </c>
      <c r="C662" t="s">
        <v>1764</v>
      </c>
      <c r="D662" t="s">
        <v>682</v>
      </c>
      <c r="E662">
        <v>40</v>
      </c>
      <c r="F662" t="s">
        <v>34</v>
      </c>
      <c r="G662" t="s">
        <v>25</v>
      </c>
      <c r="H662" t="s">
        <v>26</v>
      </c>
      <c r="I662" t="s">
        <v>37</v>
      </c>
      <c r="J662" t="s">
        <v>677</v>
      </c>
      <c r="K662">
        <v>3</v>
      </c>
      <c r="L662">
        <v>2052.63</v>
      </c>
      <c r="M662">
        <v>0.2</v>
      </c>
      <c r="N662">
        <v>5621.99</v>
      </c>
      <c r="O662">
        <v>2360.34</v>
      </c>
      <c r="P662">
        <v>38.92</v>
      </c>
      <c r="Q662" t="s">
        <v>64</v>
      </c>
      <c r="R662">
        <v>5</v>
      </c>
      <c r="S662" t="b">
        <v>0</v>
      </c>
      <c r="T662" t="s">
        <v>39</v>
      </c>
      <c r="U662">
        <v>8</v>
      </c>
    </row>
    <row r="663" spans="1:21" x14ac:dyDescent="0.25">
      <c r="A663" t="s">
        <v>1765</v>
      </c>
      <c r="B663" s="1">
        <v>44370</v>
      </c>
      <c r="C663" t="s">
        <v>1766</v>
      </c>
      <c r="D663" t="s">
        <v>982</v>
      </c>
      <c r="E663">
        <v>40</v>
      </c>
      <c r="F663" t="s">
        <v>24</v>
      </c>
      <c r="G663" t="s">
        <v>82</v>
      </c>
      <c r="H663" t="s">
        <v>126</v>
      </c>
      <c r="I663" t="s">
        <v>127</v>
      </c>
      <c r="J663" t="s">
        <v>142</v>
      </c>
      <c r="K663">
        <v>1</v>
      </c>
      <c r="L663">
        <v>40389.089999999997</v>
      </c>
      <c r="N663">
        <v>51680.51</v>
      </c>
      <c r="O663">
        <v>5290.6</v>
      </c>
      <c r="P663">
        <v>91.67</v>
      </c>
      <c r="Q663" t="s">
        <v>64</v>
      </c>
      <c r="R663">
        <v>5</v>
      </c>
      <c r="S663" t="b">
        <v>0</v>
      </c>
      <c r="T663" t="s">
        <v>58</v>
      </c>
      <c r="U663">
        <v>10</v>
      </c>
    </row>
    <row r="664" spans="1:21" x14ac:dyDescent="0.25">
      <c r="A664" t="s">
        <v>1767</v>
      </c>
      <c r="B664" s="1">
        <v>45291</v>
      </c>
      <c r="C664" t="s">
        <v>1768</v>
      </c>
      <c r="D664" t="s">
        <v>409</v>
      </c>
      <c r="E664">
        <v>47</v>
      </c>
      <c r="F664" t="s">
        <v>68</v>
      </c>
      <c r="G664" t="s">
        <v>111</v>
      </c>
      <c r="H664" t="s">
        <v>112</v>
      </c>
      <c r="I664" t="s">
        <v>146</v>
      </c>
      <c r="J664" t="s">
        <v>487</v>
      </c>
      <c r="K664">
        <v>3</v>
      </c>
      <c r="L664">
        <v>2123.23</v>
      </c>
      <c r="M664">
        <v>0.11</v>
      </c>
      <c r="N664">
        <v>4790.25</v>
      </c>
      <c r="O664">
        <v>1126.6600000000001</v>
      </c>
      <c r="P664">
        <v>78.63</v>
      </c>
      <c r="Q664" t="s">
        <v>57</v>
      </c>
      <c r="R664">
        <v>1</v>
      </c>
      <c r="S664" t="b">
        <v>0</v>
      </c>
      <c r="T664" t="s">
        <v>197</v>
      </c>
      <c r="U664">
        <v>10</v>
      </c>
    </row>
    <row r="665" spans="1:21" x14ac:dyDescent="0.25">
      <c r="A665" t="s">
        <v>1769</v>
      </c>
      <c r="B665" s="1">
        <v>44642</v>
      </c>
      <c r="C665" t="s">
        <v>1770</v>
      </c>
      <c r="D665" t="s">
        <v>1771</v>
      </c>
      <c r="E665">
        <v>44</v>
      </c>
      <c r="F665" t="s">
        <v>24</v>
      </c>
      <c r="G665" t="s">
        <v>25</v>
      </c>
      <c r="H665" t="s">
        <v>26</v>
      </c>
      <c r="I665" t="s">
        <v>37</v>
      </c>
      <c r="J665" t="s">
        <v>231</v>
      </c>
      <c r="K665">
        <v>1</v>
      </c>
      <c r="L665">
        <v>2044.93</v>
      </c>
      <c r="M665">
        <v>0.23</v>
      </c>
      <c r="N665">
        <v>1828.13</v>
      </c>
      <c r="O665">
        <v>565</v>
      </c>
      <c r="P665">
        <v>44.76</v>
      </c>
      <c r="Q665" t="s">
        <v>78</v>
      </c>
      <c r="R665">
        <v>2</v>
      </c>
      <c r="S665" t="b">
        <v>1</v>
      </c>
      <c r="T665" t="s">
        <v>30</v>
      </c>
      <c r="U665">
        <v>2</v>
      </c>
    </row>
    <row r="666" spans="1:21" x14ac:dyDescent="0.25">
      <c r="A666" t="s">
        <v>1772</v>
      </c>
      <c r="B666" s="1">
        <v>45502</v>
      </c>
      <c r="C666" t="s">
        <v>1773</v>
      </c>
      <c r="D666" t="s">
        <v>776</v>
      </c>
      <c r="E666">
        <v>29</v>
      </c>
      <c r="F666" t="s">
        <v>68</v>
      </c>
      <c r="G666" t="s">
        <v>82</v>
      </c>
      <c r="H666" t="s">
        <v>293</v>
      </c>
      <c r="I666" t="s">
        <v>37</v>
      </c>
      <c r="J666" t="s">
        <v>102</v>
      </c>
      <c r="K666">
        <v>3</v>
      </c>
      <c r="L666">
        <v>1864.31</v>
      </c>
      <c r="N666">
        <v>9882.2000000000007</v>
      </c>
      <c r="O666">
        <v>4184.16</v>
      </c>
      <c r="P666">
        <v>66.81</v>
      </c>
      <c r="Q666" t="s">
        <v>29</v>
      </c>
      <c r="R666">
        <v>2</v>
      </c>
      <c r="S666" t="b">
        <v>0</v>
      </c>
      <c r="T666" t="s">
        <v>84</v>
      </c>
      <c r="U666">
        <v>5</v>
      </c>
    </row>
    <row r="667" spans="1:21" x14ac:dyDescent="0.25">
      <c r="A667" t="s">
        <v>1774</v>
      </c>
      <c r="B667" s="1">
        <v>43990</v>
      </c>
      <c r="C667" t="s">
        <v>1775</v>
      </c>
      <c r="D667" t="s">
        <v>1776</v>
      </c>
      <c r="E667">
        <v>21</v>
      </c>
      <c r="F667" t="s">
        <v>34</v>
      </c>
      <c r="G667" t="s">
        <v>82</v>
      </c>
      <c r="H667" t="s">
        <v>126</v>
      </c>
      <c r="I667" t="s">
        <v>76</v>
      </c>
      <c r="J667" t="s">
        <v>132</v>
      </c>
      <c r="K667">
        <v>9</v>
      </c>
      <c r="L667">
        <v>3409.51</v>
      </c>
      <c r="M667">
        <v>0.33</v>
      </c>
      <c r="N667">
        <v>26237.94</v>
      </c>
      <c r="O667">
        <v>12568.82</v>
      </c>
      <c r="P667">
        <v>97.18</v>
      </c>
      <c r="Q667" t="s">
        <v>78</v>
      </c>
      <c r="S667" t="b">
        <v>0</v>
      </c>
      <c r="T667" t="s">
        <v>84</v>
      </c>
      <c r="U667">
        <v>3</v>
      </c>
    </row>
    <row r="668" spans="1:21" x14ac:dyDescent="0.25">
      <c r="A668" t="s">
        <v>1777</v>
      </c>
      <c r="B668" s="1">
        <v>45239</v>
      </c>
      <c r="C668" t="s">
        <v>1778</v>
      </c>
      <c r="D668" t="s">
        <v>157</v>
      </c>
      <c r="E668">
        <v>32</v>
      </c>
      <c r="F668" t="s">
        <v>34</v>
      </c>
      <c r="G668" t="s">
        <v>111</v>
      </c>
      <c r="H668" t="s">
        <v>112</v>
      </c>
      <c r="I668" t="s">
        <v>127</v>
      </c>
      <c r="J668" t="s">
        <v>171</v>
      </c>
      <c r="K668">
        <v>4</v>
      </c>
      <c r="L668">
        <v>71997.600000000006</v>
      </c>
      <c r="M668">
        <v>0.08</v>
      </c>
      <c r="N668">
        <v>238162.29</v>
      </c>
      <c r="O668">
        <v>25389.57</v>
      </c>
      <c r="P668">
        <v>76.900000000000006</v>
      </c>
      <c r="Q668" t="s">
        <v>64</v>
      </c>
      <c r="R668">
        <v>2</v>
      </c>
      <c r="S668" t="b">
        <v>0</v>
      </c>
      <c r="T668" t="s">
        <v>39</v>
      </c>
      <c r="U668">
        <v>3</v>
      </c>
    </row>
    <row r="669" spans="1:21" x14ac:dyDescent="0.25">
      <c r="A669" t="s">
        <v>1779</v>
      </c>
      <c r="B669" s="1">
        <v>45278</v>
      </c>
      <c r="C669" t="s">
        <v>1780</v>
      </c>
      <c r="D669" t="s">
        <v>584</v>
      </c>
      <c r="E669">
        <v>36</v>
      </c>
      <c r="F669" t="s">
        <v>24</v>
      </c>
      <c r="G669" t="s">
        <v>82</v>
      </c>
      <c r="H669" t="s">
        <v>293</v>
      </c>
      <c r="I669" t="s">
        <v>127</v>
      </c>
      <c r="J669" t="s">
        <v>142</v>
      </c>
      <c r="L669">
        <v>21214.09</v>
      </c>
      <c r="M669">
        <v>0.05</v>
      </c>
      <c r="N669">
        <v>18096.43</v>
      </c>
      <c r="O669">
        <v>1927.45</v>
      </c>
      <c r="P669">
        <v>99.77</v>
      </c>
      <c r="Q669" t="s">
        <v>29</v>
      </c>
      <c r="R669">
        <v>2</v>
      </c>
      <c r="S669" t="b">
        <v>0</v>
      </c>
      <c r="T669" t="s">
        <v>84</v>
      </c>
      <c r="U669">
        <v>2</v>
      </c>
    </row>
    <row r="670" spans="1:21" x14ac:dyDescent="0.25">
      <c r="A670" t="s">
        <v>1781</v>
      </c>
      <c r="B670" s="1">
        <v>44807</v>
      </c>
      <c r="C670" t="s">
        <v>1782</v>
      </c>
      <c r="D670" t="s">
        <v>1184</v>
      </c>
      <c r="E670">
        <v>57</v>
      </c>
      <c r="F670" t="s">
        <v>24</v>
      </c>
      <c r="G670" t="s">
        <v>35</v>
      </c>
      <c r="H670" t="s">
        <v>106</v>
      </c>
      <c r="I670" t="s">
        <v>76</v>
      </c>
      <c r="J670" t="s">
        <v>113</v>
      </c>
      <c r="K670">
        <v>3</v>
      </c>
      <c r="L670">
        <v>3199.67</v>
      </c>
      <c r="M670">
        <v>0.02</v>
      </c>
      <c r="N670">
        <v>9330.68</v>
      </c>
      <c r="O670">
        <v>3697.29</v>
      </c>
      <c r="P670">
        <v>67.55</v>
      </c>
      <c r="Q670" t="s">
        <v>78</v>
      </c>
      <c r="R670">
        <v>5</v>
      </c>
      <c r="S670" t="b">
        <v>0</v>
      </c>
      <c r="T670" t="s">
        <v>39</v>
      </c>
      <c r="U670">
        <v>9</v>
      </c>
    </row>
    <row r="671" spans="1:21" x14ac:dyDescent="0.25">
      <c r="A671" t="s">
        <v>1783</v>
      </c>
      <c r="B671" s="1">
        <v>44249</v>
      </c>
      <c r="C671" t="s">
        <v>1784</v>
      </c>
      <c r="D671" t="s">
        <v>1189</v>
      </c>
      <c r="E671">
        <v>38</v>
      </c>
      <c r="F671" t="s">
        <v>24</v>
      </c>
      <c r="G671" t="s">
        <v>35</v>
      </c>
      <c r="H671" t="s">
        <v>49</v>
      </c>
      <c r="I671" t="s">
        <v>62</v>
      </c>
      <c r="J671" t="s">
        <v>283</v>
      </c>
      <c r="K671">
        <v>4</v>
      </c>
      <c r="L671">
        <v>386.28</v>
      </c>
      <c r="M671">
        <v>0.3</v>
      </c>
      <c r="N671">
        <v>1032.77</v>
      </c>
      <c r="O671">
        <v>513.15</v>
      </c>
      <c r="P671">
        <v>50.89</v>
      </c>
      <c r="Q671" t="s">
        <v>51</v>
      </c>
      <c r="R671">
        <v>5</v>
      </c>
      <c r="S671" t="b">
        <v>0</v>
      </c>
      <c r="T671" t="s">
        <v>39</v>
      </c>
      <c r="U671">
        <v>5</v>
      </c>
    </row>
    <row r="672" spans="1:21" x14ac:dyDescent="0.25">
      <c r="A672" t="s">
        <v>1785</v>
      </c>
      <c r="B672" s="1">
        <v>44200</v>
      </c>
      <c r="C672" t="s">
        <v>1786</v>
      </c>
      <c r="D672" t="s">
        <v>499</v>
      </c>
      <c r="E672">
        <v>26</v>
      </c>
      <c r="F672" t="s">
        <v>68</v>
      </c>
      <c r="G672" t="s">
        <v>35</v>
      </c>
      <c r="H672" t="s">
        <v>106</v>
      </c>
      <c r="I672" t="s">
        <v>44</v>
      </c>
      <c r="J672" t="s">
        <v>221</v>
      </c>
      <c r="K672">
        <v>2</v>
      </c>
      <c r="L672">
        <v>7006.2</v>
      </c>
      <c r="M672">
        <v>0.24</v>
      </c>
      <c r="N672">
        <v>8461.81</v>
      </c>
      <c r="O672">
        <v>2133.62</v>
      </c>
      <c r="P672">
        <v>67.349999999999994</v>
      </c>
      <c r="Q672" t="s">
        <v>78</v>
      </c>
      <c r="R672">
        <v>2</v>
      </c>
      <c r="S672" t="b">
        <v>0</v>
      </c>
      <c r="T672" t="s">
        <v>39</v>
      </c>
      <c r="U672">
        <v>7</v>
      </c>
    </row>
    <row r="673" spans="1:21" x14ac:dyDescent="0.25">
      <c r="A673" t="s">
        <v>1787</v>
      </c>
      <c r="B673" s="1">
        <v>44021</v>
      </c>
      <c r="C673" t="s">
        <v>1788</v>
      </c>
      <c r="D673" t="s">
        <v>711</v>
      </c>
      <c r="E673">
        <v>28</v>
      </c>
      <c r="F673" t="s">
        <v>24</v>
      </c>
      <c r="G673" t="s">
        <v>82</v>
      </c>
      <c r="H673" t="s">
        <v>293</v>
      </c>
      <c r="I673" t="s">
        <v>62</v>
      </c>
      <c r="J673" t="s">
        <v>63</v>
      </c>
      <c r="K673">
        <v>2</v>
      </c>
      <c r="L673">
        <v>472.49</v>
      </c>
      <c r="M673">
        <v>0.2</v>
      </c>
      <c r="N673">
        <v>1015.04</v>
      </c>
      <c r="O673">
        <v>475.52</v>
      </c>
      <c r="P673">
        <v>89.97</v>
      </c>
      <c r="Q673" t="s">
        <v>70</v>
      </c>
      <c r="R673">
        <v>2</v>
      </c>
      <c r="S673" t="b">
        <v>0</v>
      </c>
      <c r="T673" t="s">
        <v>39</v>
      </c>
      <c r="U673">
        <v>1</v>
      </c>
    </row>
    <row r="674" spans="1:21" x14ac:dyDescent="0.25">
      <c r="A674" t="s">
        <v>1789</v>
      </c>
      <c r="B674" s="1">
        <v>45514</v>
      </c>
      <c r="C674" t="s">
        <v>1790</v>
      </c>
      <c r="D674" t="s">
        <v>1466</v>
      </c>
      <c r="E674">
        <v>32</v>
      </c>
      <c r="F674" t="s">
        <v>466</v>
      </c>
      <c r="G674" t="s">
        <v>82</v>
      </c>
      <c r="H674" t="s">
        <v>83</v>
      </c>
      <c r="I674" t="s">
        <v>37</v>
      </c>
      <c r="J674" t="s">
        <v>231</v>
      </c>
      <c r="K674">
        <v>6</v>
      </c>
      <c r="L674">
        <v>1237.08</v>
      </c>
      <c r="M674">
        <v>0.08</v>
      </c>
      <c r="N674">
        <v>10495.02</v>
      </c>
      <c r="O674">
        <v>5178.08</v>
      </c>
      <c r="P674">
        <v>78.37</v>
      </c>
      <c r="Q674" t="s">
        <v>51</v>
      </c>
      <c r="R674">
        <v>3</v>
      </c>
      <c r="S674" t="b">
        <v>0</v>
      </c>
      <c r="T674" t="s">
        <v>39</v>
      </c>
      <c r="U674">
        <v>10</v>
      </c>
    </row>
    <row r="675" spans="1:21" x14ac:dyDescent="0.25">
      <c r="A675" t="s">
        <v>1791</v>
      </c>
      <c r="B675" s="1">
        <v>45173</v>
      </c>
      <c r="C675" t="s">
        <v>1792</v>
      </c>
      <c r="D675" t="s">
        <v>714</v>
      </c>
      <c r="E675">
        <v>28</v>
      </c>
      <c r="F675" t="s">
        <v>34</v>
      </c>
      <c r="G675" t="s">
        <v>35</v>
      </c>
      <c r="H675" t="s">
        <v>36</v>
      </c>
      <c r="I675" t="s">
        <v>44</v>
      </c>
      <c r="J675" t="s">
        <v>117</v>
      </c>
      <c r="L675">
        <v>18140.259999999998</v>
      </c>
      <c r="M675">
        <v>0.03</v>
      </c>
      <c r="N675">
        <v>21348.67</v>
      </c>
      <c r="O675">
        <v>6686.71</v>
      </c>
      <c r="P675">
        <v>61.79</v>
      </c>
      <c r="Q675" t="s">
        <v>78</v>
      </c>
      <c r="R675">
        <v>4</v>
      </c>
      <c r="S675" t="b">
        <v>0</v>
      </c>
      <c r="T675" t="s">
        <v>137</v>
      </c>
      <c r="U675">
        <v>10</v>
      </c>
    </row>
    <row r="676" spans="1:21" x14ac:dyDescent="0.25">
      <c r="A676" t="s">
        <v>1793</v>
      </c>
      <c r="B676" s="1">
        <v>45134</v>
      </c>
      <c r="C676" t="s">
        <v>1794</v>
      </c>
      <c r="D676" t="s">
        <v>1150</v>
      </c>
      <c r="E676">
        <v>43</v>
      </c>
      <c r="F676" t="s">
        <v>24</v>
      </c>
      <c r="G676" t="s">
        <v>111</v>
      </c>
      <c r="H676" t="s">
        <v>121</v>
      </c>
      <c r="I676" t="s">
        <v>127</v>
      </c>
      <c r="J676" t="s">
        <v>308</v>
      </c>
      <c r="K676">
        <v>4</v>
      </c>
      <c r="L676">
        <v>14557.67</v>
      </c>
      <c r="M676">
        <v>0.17</v>
      </c>
      <c r="N676">
        <v>78608.45</v>
      </c>
      <c r="O676">
        <v>9451.4500000000007</v>
      </c>
      <c r="P676">
        <v>67.92</v>
      </c>
      <c r="Q676" t="s">
        <v>29</v>
      </c>
      <c r="R676">
        <v>2</v>
      </c>
      <c r="S676" t="b">
        <v>0</v>
      </c>
      <c r="T676" t="s">
        <v>137</v>
      </c>
      <c r="U676">
        <v>5</v>
      </c>
    </row>
    <row r="677" spans="1:21" x14ac:dyDescent="0.25">
      <c r="A677" t="s">
        <v>1795</v>
      </c>
      <c r="B677" s="1">
        <v>44390</v>
      </c>
      <c r="C677" t="s">
        <v>1796</v>
      </c>
      <c r="D677" t="s">
        <v>1797</v>
      </c>
      <c r="E677">
        <v>36</v>
      </c>
      <c r="F677" t="s">
        <v>68</v>
      </c>
      <c r="G677" t="s">
        <v>35</v>
      </c>
      <c r="H677" t="s">
        <v>106</v>
      </c>
      <c r="I677" t="s">
        <v>27</v>
      </c>
      <c r="J677" t="s">
        <v>403</v>
      </c>
      <c r="K677">
        <v>4</v>
      </c>
      <c r="L677">
        <v>88.17</v>
      </c>
      <c r="M677">
        <v>0.18</v>
      </c>
      <c r="N677">
        <v>435.55</v>
      </c>
      <c r="O677">
        <v>36.130000000000003</v>
      </c>
      <c r="P677">
        <v>74.3</v>
      </c>
      <c r="Q677" t="s">
        <v>64</v>
      </c>
      <c r="R677">
        <v>1</v>
      </c>
      <c r="S677" t="b">
        <v>1</v>
      </c>
      <c r="T677" t="s">
        <v>30</v>
      </c>
      <c r="U677">
        <v>7</v>
      </c>
    </row>
    <row r="678" spans="1:21" x14ac:dyDescent="0.25">
      <c r="A678" t="s">
        <v>1798</v>
      </c>
      <c r="B678" s="1">
        <v>44333</v>
      </c>
      <c r="C678" t="s">
        <v>1799</v>
      </c>
      <c r="D678" t="s">
        <v>386</v>
      </c>
      <c r="E678">
        <v>40</v>
      </c>
      <c r="F678" t="s">
        <v>24</v>
      </c>
      <c r="G678" t="s">
        <v>74</v>
      </c>
      <c r="H678" t="s">
        <v>101</v>
      </c>
      <c r="I678" t="s">
        <v>146</v>
      </c>
      <c r="J678" t="s">
        <v>276</v>
      </c>
      <c r="K678">
        <v>4</v>
      </c>
      <c r="L678">
        <v>8417.94</v>
      </c>
      <c r="M678">
        <v>0.17</v>
      </c>
      <c r="N678">
        <v>35739.9</v>
      </c>
      <c r="O678">
        <v>7946.19</v>
      </c>
      <c r="P678">
        <v>44.41</v>
      </c>
      <c r="Q678" t="s">
        <v>64</v>
      </c>
      <c r="S678" t="b">
        <v>1</v>
      </c>
      <c r="T678" t="s">
        <v>30</v>
      </c>
      <c r="U678">
        <v>3</v>
      </c>
    </row>
    <row r="679" spans="1:21" x14ac:dyDescent="0.25">
      <c r="A679" t="s">
        <v>1800</v>
      </c>
      <c r="B679" s="1">
        <v>43835</v>
      </c>
      <c r="C679" t="s">
        <v>1801</v>
      </c>
      <c r="D679" t="s">
        <v>301</v>
      </c>
      <c r="E679">
        <v>41</v>
      </c>
      <c r="F679" t="s">
        <v>34</v>
      </c>
      <c r="G679" t="s">
        <v>111</v>
      </c>
      <c r="H679" t="s">
        <v>112</v>
      </c>
      <c r="I679" t="s">
        <v>27</v>
      </c>
      <c r="J679" t="s">
        <v>433</v>
      </c>
      <c r="K679">
        <v>6</v>
      </c>
      <c r="L679">
        <v>375.14</v>
      </c>
      <c r="M679">
        <v>0.19</v>
      </c>
      <c r="N679">
        <v>1288.33</v>
      </c>
      <c r="O679">
        <v>89.5</v>
      </c>
      <c r="P679">
        <v>54.85</v>
      </c>
      <c r="Q679" t="s">
        <v>29</v>
      </c>
      <c r="R679">
        <v>1</v>
      </c>
      <c r="S679" t="b">
        <v>0</v>
      </c>
      <c r="T679" t="s">
        <v>197</v>
      </c>
      <c r="U679">
        <v>9</v>
      </c>
    </row>
    <row r="680" spans="1:21" x14ac:dyDescent="0.25">
      <c r="A680" t="s">
        <v>1802</v>
      </c>
      <c r="B680" s="1">
        <v>45473</v>
      </c>
      <c r="C680" t="s">
        <v>1803</v>
      </c>
      <c r="D680" t="s">
        <v>177</v>
      </c>
      <c r="E680">
        <v>38</v>
      </c>
      <c r="F680" t="s">
        <v>68</v>
      </c>
      <c r="G680" t="s">
        <v>82</v>
      </c>
      <c r="H680" t="s">
        <v>293</v>
      </c>
      <c r="I680" t="s">
        <v>76</v>
      </c>
      <c r="J680" t="s">
        <v>207</v>
      </c>
      <c r="K680">
        <v>1</v>
      </c>
      <c r="L680">
        <v>940.26</v>
      </c>
      <c r="M680">
        <v>0.15</v>
      </c>
      <c r="N680">
        <v>1246.04</v>
      </c>
      <c r="O680">
        <v>538.04</v>
      </c>
      <c r="P680">
        <v>74.319999999999993</v>
      </c>
      <c r="Q680" t="s">
        <v>29</v>
      </c>
      <c r="R680">
        <v>5</v>
      </c>
      <c r="S680" t="b">
        <v>0</v>
      </c>
      <c r="T680" t="s">
        <v>39</v>
      </c>
      <c r="U680">
        <v>4</v>
      </c>
    </row>
    <row r="681" spans="1:21" x14ac:dyDescent="0.25">
      <c r="A681" t="s">
        <v>1804</v>
      </c>
      <c r="B681" s="1">
        <v>45529</v>
      </c>
      <c r="C681" t="s">
        <v>1805</v>
      </c>
      <c r="D681" t="s">
        <v>1310</v>
      </c>
      <c r="E681">
        <v>37</v>
      </c>
      <c r="F681" t="s">
        <v>34</v>
      </c>
      <c r="G681" t="s">
        <v>25</v>
      </c>
      <c r="H681" t="s">
        <v>55</v>
      </c>
      <c r="I681" t="s">
        <v>62</v>
      </c>
      <c r="J681" t="s">
        <v>283</v>
      </c>
      <c r="K681">
        <v>4</v>
      </c>
      <c r="L681">
        <v>504.03</v>
      </c>
      <c r="M681">
        <v>0.09</v>
      </c>
      <c r="N681">
        <v>2819.84</v>
      </c>
      <c r="O681">
        <v>1074.69</v>
      </c>
      <c r="P681">
        <v>58.2</v>
      </c>
      <c r="Q681" t="s">
        <v>51</v>
      </c>
      <c r="R681">
        <v>5</v>
      </c>
      <c r="S681" t="b">
        <v>0</v>
      </c>
      <c r="T681" t="s">
        <v>39</v>
      </c>
      <c r="U681">
        <v>1</v>
      </c>
    </row>
    <row r="682" spans="1:21" x14ac:dyDescent="0.25">
      <c r="A682" t="s">
        <v>1806</v>
      </c>
      <c r="B682" s="1">
        <v>45335</v>
      </c>
      <c r="C682" t="s">
        <v>1807</v>
      </c>
      <c r="D682" t="s">
        <v>87</v>
      </c>
      <c r="E682">
        <v>38</v>
      </c>
      <c r="F682" t="s">
        <v>68</v>
      </c>
      <c r="G682" t="s">
        <v>111</v>
      </c>
      <c r="H682" t="s">
        <v>112</v>
      </c>
      <c r="I682" t="s">
        <v>27</v>
      </c>
      <c r="J682" t="s">
        <v>56</v>
      </c>
      <c r="K682">
        <v>9</v>
      </c>
      <c r="L682">
        <v>121.9</v>
      </c>
      <c r="M682">
        <v>0.27</v>
      </c>
      <c r="N682">
        <v>818.88</v>
      </c>
      <c r="O682">
        <v>88.91</v>
      </c>
      <c r="P682">
        <v>66.37</v>
      </c>
      <c r="Q682" t="s">
        <v>29</v>
      </c>
      <c r="R682">
        <v>5</v>
      </c>
      <c r="S682" t="b">
        <v>0</v>
      </c>
      <c r="T682" t="s">
        <v>39</v>
      </c>
      <c r="U682">
        <v>9</v>
      </c>
    </row>
    <row r="683" spans="1:21" x14ac:dyDescent="0.25">
      <c r="A683" t="s">
        <v>1808</v>
      </c>
      <c r="B683" s="1">
        <v>44137</v>
      </c>
      <c r="C683" t="s">
        <v>1809</v>
      </c>
      <c r="D683" t="s">
        <v>1611</v>
      </c>
      <c r="E683">
        <v>40</v>
      </c>
      <c r="F683" t="s">
        <v>34</v>
      </c>
      <c r="G683" t="s">
        <v>74</v>
      </c>
      <c r="H683" t="s">
        <v>75</v>
      </c>
      <c r="I683" t="s">
        <v>127</v>
      </c>
      <c r="J683" t="s">
        <v>142</v>
      </c>
      <c r="K683">
        <v>10</v>
      </c>
      <c r="L683">
        <v>28972.39</v>
      </c>
      <c r="M683">
        <v>0.33</v>
      </c>
      <c r="N683">
        <v>130564.4</v>
      </c>
      <c r="O683">
        <v>13703.51</v>
      </c>
      <c r="P683">
        <v>50.2</v>
      </c>
      <c r="Q683" t="s">
        <v>51</v>
      </c>
      <c r="R683">
        <v>3</v>
      </c>
      <c r="S683" t="b">
        <v>0</v>
      </c>
      <c r="T683" t="s">
        <v>39</v>
      </c>
      <c r="U683">
        <v>8</v>
      </c>
    </row>
    <row r="684" spans="1:21" x14ac:dyDescent="0.25">
      <c r="A684" t="s">
        <v>1810</v>
      </c>
      <c r="B684" s="1">
        <v>44054</v>
      </c>
      <c r="C684" t="s">
        <v>1811</v>
      </c>
      <c r="D684" t="s">
        <v>1548</v>
      </c>
      <c r="E684">
        <v>38</v>
      </c>
      <c r="F684" t="s">
        <v>34</v>
      </c>
      <c r="G684" t="s">
        <v>111</v>
      </c>
      <c r="H684" t="s">
        <v>330</v>
      </c>
      <c r="I684" t="s">
        <v>146</v>
      </c>
      <c r="J684" t="s">
        <v>161</v>
      </c>
      <c r="K684">
        <v>10</v>
      </c>
      <c r="L684">
        <v>12293.17</v>
      </c>
      <c r="M684">
        <v>0.28000000000000003</v>
      </c>
      <c r="N684">
        <v>106448.38</v>
      </c>
      <c r="O684">
        <v>22757.35</v>
      </c>
      <c r="P684">
        <v>56.34</v>
      </c>
      <c r="Q684" t="s">
        <v>51</v>
      </c>
      <c r="R684">
        <v>4</v>
      </c>
      <c r="S684" t="b">
        <v>0</v>
      </c>
      <c r="T684" t="s">
        <v>197</v>
      </c>
      <c r="U684">
        <v>6</v>
      </c>
    </row>
    <row r="685" spans="1:21" x14ac:dyDescent="0.25">
      <c r="A685" t="s">
        <v>1812</v>
      </c>
      <c r="B685" s="1">
        <v>44895</v>
      </c>
      <c r="C685" t="s">
        <v>1813</v>
      </c>
      <c r="D685" t="s">
        <v>635</v>
      </c>
      <c r="E685">
        <v>21</v>
      </c>
      <c r="F685" t="s">
        <v>34</v>
      </c>
      <c r="G685" t="s">
        <v>25</v>
      </c>
      <c r="H685" t="s">
        <v>55</v>
      </c>
      <c r="I685" t="s">
        <v>127</v>
      </c>
      <c r="J685" t="s">
        <v>521</v>
      </c>
      <c r="K685">
        <v>10</v>
      </c>
      <c r="L685">
        <v>46339.99</v>
      </c>
      <c r="M685">
        <v>0.36</v>
      </c>
      <c r="N685">
        <v>266029.05</v>
      </c>
      <c r="O685">
        <v>36961.78</v>
      </c>
      <c r="P685">
        <v>81.540000000000006</v>
      </c>
      <c r="Q685" t="s">
        <v>64</v>
      </c>
      <c r="S685" t="b">
        <v>0</v>
      </c>
      <c r="T685" t="s">
        <v>39</v>
      </c>
      <c r="U685">
        <v>9</v>
      </c>
    </row>
    <row r="686" spans="1:21" x14ac:dyDescent="0.25">
      <c r="A686" t="s">
        <v>1814</v>
      </c>
      <c r="B686" s="1">
        <v>43946</v>
      </c>
      <c r="C686" t="s">
        <v>1815</v>
      </c>
      <c r="D686" t="s">
        <v>1588</v>
      </c>
      <c r="E686">
        <v>18</v>
      </c>
      <c r="F686" t="s">
        <v>68</v>
      </c>
      <c r="G686" t="s">
        <v>25</v>
      </c>
      <c r="H686" t="s">
        <v>69</v>
      </c>
      <c r="I686" t="s">
        <v>127</v>
      </c>
      <c r="J686" t="s">
        <v>171</v>
      </c>
      <c r="L686">
        <v>77507.61</v>
      </c>
      <c r="M686">
        <v>0.11</v>
      </c>
      <c r="N686">
        <v>80565.98</v>
      </c>
      <c r="O686">
        <v>9703.67</v>
      </c>
      <c r="P686">
        <v>60.01</v>
      </c>
      <c r="Q686" t="s">
        <v>29</v>
      </c>
      <c r="R686">
        <v>1</v>
      </c>
      <c r="S686" t="b">
        <v>0</v>
      </c>
      <c r="T686" t="s">
        <v>39</v>
      </c>
      <c r="U686">
        <v>5</v>
      </c>
    </row>
    <row r="687" spans="1:21" x14ac:dyDescent="0.25">
      <c r="A687" t="s">
        <v>1816</v>
      </c>
      <c r="B687" s="1">
        <v>44569</v>
      </c>
      <c r="C687" t="s">
        <v>1817</v>
      </c>
      <c r="D687" t="s">
        <v>1818</v>
      </c>
      <c r="E687">
        <v>32</v>
      </c>
      <c r="F687" t="s">
        <v>34</v>
      </c>
      <c r="G687" t="s">
        <v>35</v>
      </c>
      <c r="H687" t="s">
        <v>36</v>
      </c>
      <c r="I687" t="s">
        <v>37</v>
      </c>
      <c r="J687" t="s">
        <v>38</v>
      </c>
      <c r="K687">
        <v>2</v>
      </c>
      <c r="L687">
        <v>332.8</v>
      </c>
      <c r="M687">
        <v>0.24</v>
      </c>
      <c r="N687">
        <v>429.47</v>
      </c>
      <c r="O687">
        <v>235.77</v>
      </c>
      <c r="P687">
        <v>47.12</v>
      </c>
      <c r="Q687" t="s">
        <v>57</v>
      </c>
      <c r="R687">
        <v>1</v>
      </c>
      <c r="S687" t="b">
        <v>0</v>
      </c>
      <c r="T687" t="s">
        <v>39</v>
      </c>
      <c r="U687">
        <v>2</v>
      </c>
    </row>
    <row r="688" spans="1:21" x14ac:dyDescent="0.25">
      <c r="A688" t="s">
        <v>1819</v>
      </c>
      <c r="B688" s="1">
        <v>45288</v>
      </c>
      <c r="C688" t="s">
        <v>1820</v>
      </c>
      <c r="D688" t="s">
        <v>584</v>
      </c>
      <c r="E688">
        <v>20</v>
      </c>
      <c r="F688" t="s">
        <v>68</v>
      </c>
      <c r="G688" t="s">
        <v>74</v>
      </c>
      <c r="H688" t="s">
        <v>192</v>
      </c>
      <c r="I688" t="s">
        <v>76</v>
      </c>
      <c r="J688" t="s">
        <v>113</v>
      </c>
      <c r="K688">
        <v>3</v>
      </c>
      <c r="L688">
        <v>2696.4</v>
      </c>
      <c r="M688">
        <v>0.19</v>
      </c>
      <c r="N688">
        <v>5511.95</v>
      </c>
      <c r="O688">
        <v>1848.17</v>
      </c>
      <c r="P688">
        <v>57.33</v>
      </c>
      <c r="Q688" t="s">
        <v>70</v>
      </c>
      <c r="R688">
        <v>5</v>
      </c>
      <c r="S688" t="b">
        <v>0</v>
      </c>
      <c r="T688" t="s">
        <v>197</v>
      </c>
      <c r="U688">
        <v>10</v>
      </c>
    </row>
    <row r="689" spans="1:21" x14ac:dyDescent="0.25">
      <c r="A689" t="s">
        <v>1821</v>
      </c>
      <c r="B689" s="1">
        <v>45362</v>
      </c>
      <c r="C689" t="s">
        <v>1822</v>
      </c>
      <c r="D689" t="s">
        <v>237</v>
      </c>
      <c r="E689">
        <v>14</v>
      </c>
      <c r="F689" t="s">
        <v>68</v>
      </c>
      <c r="G689" t="s">
        <v>111</v>
      </c>
      <c r="H689" t="s">
        <v>330</v>
      </c>
      <c r="I689" t="s">
        <v>146</v>
      </c>
      <c r="J689" t="s">
        <v>161</v>
      </c>
      <c r="K689">
        <v>8</v>
      </c>
      <c r="L689">
        <v>14238.38</v>
      </c>
      <c r="M689">
        <v>0.39</v>
      </c>
      <c r="N689">
        <v>99575.7</v>
      </c>
      <c r="O689">
        <v>21335.83</v>
      </c>
      <c r="P689">
        <v>73.75</v>
      </c>
      <c r="Q689" t="s">
        <v>78</v>
      </c>
      <c r="S689" t="b">
        <v>1</v>
      </c>
      <c r="T689" t="s">
        <v>30</v>
      </c>
      <c r="U689">
        <v>3</v>
      </c>
    </row>
    <row r="690" spans="1:21" x14ac:dyDescent="0.25">
      <c r="A690" t="s">
        <v>1823</v>
      </c>
      <c r="B690" s="2">
        <v>45467</v>
      </c>
      <c r="C690" t="s">
        <v>1824</v>
      </c>
      <c r="D690" t="s">
        <v>1776</v>
      </c>
      <c r="E690">
        <v>20</v>
      </c>
      <c r="F690" t="s">
        <v>68</v>
      </c>
      <c r="G690" t="s">
        <v>35</v>
      </c>
      <c r="H690" t="s">
        <v>43</v>
      </c>
      <c r="I690" t="s">
        <v>127</v>
      </c>
      <c r="J690" t="s">
        <v>142</v>
      </c>
      <c r="K690">
        <v>4</v>
      </c>
      <c r="L690">
        <v>59208.95</v>
      </c>
      <c r="M690">
        <v>0.03</v>
      </c>
      <c r="N690">
        <v>400648.58</v>
      </c>
      <c r="O690">
        <v>57546.61</v>
      </c>
      <c r="P690">
        <v>86.75</v>
      </c>
      <c r="Q690" t="s">
        <v>57</v>
      </c>
      <c r="S690" t="b">
        <v>0</v>
      </c>
      <c r="T690" t="s">
        <v>39</v>
      </c>
      <c r="U690">
        <v>8</v>
      </c>
    </row>
    <row r="691" spans="1:21" x14ac:dyDescent="0.25">
      <c r="A691" t="s">
        <v>1825</v>
      </c>
      <c r="B691" s="1">
        <v>44591</v>
      </c>
      <c r="C691" t="s">
        <v>1826</v>
      </c>
      <c r="D691" t="s">
        <v>647</v>
      </c>
      <c r="E691">
        <v>54</v>
      </c>
      <c r="F691" t="s">
        <v>24</v>
      </c>
      <c r="G691" t="s">
        <v>35</v>
      </c>
      <c r="H691" t="s">
        <v>36</v>
      </c>
      <c r="I691" t="s">
        <v>44</v>
      </c>
      <c r="J691" t="s">
        <v>93</v>
      </c>
      <c r="K691">
        <v>5</v>
      </c>
      <c r="L691">
        <v>15638.22</v>
      </c>
      <c r="M691">
        <v>0.12</v>
      </c>
      <c r="N691">
        <v>53952.69</v>
      </c>
      <c r="O691">
        <v>13304.82</v>
      </c>
      <c r="P691">
        <v>71.64</v>
      </c>
      <c r="Q691" t="s">
        <v>70</v>
      </c>
      <c r="R691">
        <v>1</v>
      </c>
      <c r="S691" t="b">
        <v>0</v>
      </c>
      <c r="T691" t="s">
        <v>39</v>
      </c>
      <c r="U691">
        <v>4</v>
      </c>
    </row>
    <row r="692" spans="1:21" x14ac:dyDescent="0.25">
      <c r="A692" t="s">
        <v>1827</v>
      </c>
      <c r="B692" s="1">
        <v>43849</v>
      </c>
      <c r="C692" t="s">
        <v>1828</v>
      </c>
      <c r="D692" t="s">
        <v>1194</v>
      </c>
      <c r="E692">
        <v>30</v>
      </c>
      <c r="F692" t="s">
        <v>24</v>
      </c>
      <c r="G692" t="s">
        <v>111</v>
      </c>
      <c r="H692" t="s">
        <v>330</v>
      </c>
      <c r="I692" t="s">
        <v>76</v>
      </c>
      <c r="J692" t="s">
        <v>132</v>
      </c>
      <c r="K692">
        <v>9</v>
      </c>
      <c r="L692">
        <v>1560.64</v>
      </c>
      <c r="M692">
        <v>0.03</v>
      </c>
      <c r="N692">
        <v>9605.16</v>
      </c>
      <c r="O692">
        <v>2702.45</v>
      </c>
      <c r="P692">
        <v>71.03</v>
      </c>
      <c r="Q692" t="s">
        <v>64</v>
      </c>
      <c r="R692">
        <v>5</v>
      </c>
      <c r="S692" t="b">
        <v>0</v>
      </c>
      <c r="T692" t="s">
        <v>39</v>
      </c>
      <c r="U692">
        <v>4</v>
      </c>
    </row>
    <row r="693" spans="1:21" x14ac:dyDescent="0.25">
      <c r="A693" t="s">
        <v>1829</v>
      </c>
      <c r="B693" s="1">
        <v>45196</v>
      </c>
      <c r="C693" t="s">
        <v>1830</v>
      </c>
      <c r="D693" t="s">
        <v>1680</v>
      </c>
      <c r="E693">
        <v>39</v>
      </c>
      <c r="F693" t="s">
        <v>34</v>
      </c>
      <c r="G693" t="s">
        <v>82</v>
      </c>
      <c r="H693" t="s">
        <v>83</v>
      </c>
      <c r="I693" t="s">
        <v>146</v>
      </c>
      <c r="J693" t="s">
        <v>147</v>
      </c>
      <c r="K693">
        <v>5</v>
      </c>
      <c r="L693">
        <v>3167.34</v>
      </c>
      <c r="M693">
        <v>0.17</v>
      </c>
      <c r="N693">
        <v>17024.05</v>
      </c>
      <c r="O693">
        <v>2543.83</v>
      </c>
      <c r="P693">
        <v>66.83</v>
      </c>
      <c r="Q693" t="s">
        <v>78</v>
      </c>
      <c r="R693">
        <v>4</v>
      </c>
      <c r="S693" t="b">
        <v>0</v>
      </c>
      <c r="T693" t="s">
        <v>39</v>
      </c>
      <c r="U693">
        <v>10</v>
      </c>
    </row>
    <row r="694" spans="1:21" x14ac:dyDescent="0.25">
      <c r="A694" t="s">
        <v>1831</v>
      </c>
      <c r="B694" s="1">
        <v>45513</v>
      </c>
      <c r="C694" t="s">
        <v>1832</v>
      </c>
      <c r="D694" t="s">
        <v>1415</v>
      </c>
      <c r="F694" t="s">
        <v>466</v>
      </c>
      <c r="G694" t="s">
        <v>82</v>
      </c>
      <c r="H694" t="s">
        <v>244</v>
      </c>
      <c r="I694" t="s">
        <v>37</v>
      </c>
      <c r="J694" t="s">
        <v>457</v>
      </c>
      <c r="K694">
        <v>10</v>
      </c>
      <c r="L694">
        <v>323.83999999999997</v>
      </c>
      <c r="M694">
        <v>0.18</v>
      </c>
      <c r="N694">
        <v>3695.81</v>
      </c>
      <c r="O694">
        <v>1548.57</v>
      </c>
      <c r="P694">
        <v>79.930000000000007</v>
      </c>
      <c r="Q694" t="s">
        <v>70</v>
      </c>
      <c r="R694">
        <v>5</v>
      </c>
      <c r="S694" t="b">
        <v>0</v>
      </c>
      <c r="T694" t="s">
        <v>39</v>
      </c>
      <c r="U694">
        <v>7</v>
      </c>
    </row>
    <row r="695" spans="1:21" x14ac:dyDescent="0.25">
      <c r="A695" t="s">
        <v>1833</v>
      </c>
      <c r="B695" s="1">
        <v>44622</v>
      </c>
      <c r="C695" t="s">
        <v>1834</v>
      </c>
      <c r="D695" t="s">
        <v>1835</v>
      </c>
      <c r="E695">
        <v>17</v>
      </c>
      <c r="F695" t="s">
        <v>24</v>
      </c>
      <c r="G695" t="s">
        <v>111</v>
      </c>
      <c r="H695" t="s">
        <v>121</v>
      </c>
      <c r="I695" t="s">
        <v>146</v>
      </c>
      <c r="J695" t="s">
        <v>217</v>
      </c>
      <c r="K695">
        <v>5</v>
      </c>
      <c r="L695">
        <v>5150.6400000000003</v>
      </c>
      <c r="M695">
        <v>0.37</v>
      </c>
      <c r="N695">
        <v>19963.259999999998</v>
      </c>
      <c r="O695">
        <v>3851.26</v>
      </c>
      <c r="P695">
        <v>75.38</v>
      </c>
      <c r="Q695" t="s">
        <v>78</v>
      </c>
      <c r="R695">
        <v>4</v>
      </c>
      <c r="S695" t="b">
        <v>0</v>
      </c>
      <c r="T695" t="s">
        <v>58</v>
      </c>
      <c r="U695">
        <v>3</v>
      </c>
    </row>
    <row r="696" spans="1:21" x14ac:dyDescent="0.25">
      <c r="A696" t="s">
        <v>1836</v>
      </c>
      <c r="B696" s="1">
        <v>44496</v>
      </c>
      <c r="C696" t="s">
        <v>1837</v>
      </c>
      <c r="D696" t="s">
        <v>536</v>
      </c>
      <c r="E696">
        <v>15</v>
      </c>
      <c r="F696" t="s">
        <v>24</v>
      </c>
      <c r="G696" t="s">
        <v>25</v>
      </c>
      <c r="H696" t="s">
        <v>69</v>
      </c>
      <c r="I696" t="s">
        <v>44</v>
      </c>
      <c r="J696" t="s">
        <v>93</v>
      </c>
      <c r="K696">
        <v>8</v>
      </c>
      <c r="L696">
        <v>31666.799999999999</v>
      </c>
      <c r="M696">
        <v>0.27</v>
      </c>
      <c r="N696">
        <v>186136.9</v>
      </c>
      <c r="O696">
        <v>48229.69</v>
      </c>
      <c r="P696">
        <v>70.27</v>
      </c>
      <c r="Q696" t="s">
        <v>57</v>
      </c>
      <c r="R696">
        <v>3</v>
      </c>
      <c r="S696" t="b">
        <v>0</v>
      </c>
      <c r="T696" t="s">
        <v>39</v>
      </c>
      <c r="U696">
        <v>5</v>
      </c>
    </row>
    <row r="697" spans="1:21" x14ac:dyDescent="0.25">
      <c r="A697" t="s">
        <v>1838</v>
      </c>
      <c r="B697" s="1">
        <v>44606</v>
      </c>
      <c r="C697" t="s">
        <v>1839</v>
      </c>
      <c r="D697" t="s">
        <v>1167</v>
      </c>
      <c r="E697">
        <v>30</v>
      </c>
      <c r="F697" t="s">
        <v>34</v>
      </c>
      <c r="G697" t="s">
        <v>74</v>
      </c>
      <c r="H697" t="s">
        <v>136</v>
      </c>
      <c r="I697" t="s">
        <v>76</v>
      </c>
      <c r="J697" t="s">
        <v>207</v>
      </c>
      <c r="K697">
        <v>4</v>
      </c>
      <c r="L697">
        <v>3616.81</v>
      </c>
      <c r="M697">
        <v>0.01</v>
      </c>
      <c r="N697">
        <v>14243.78</v>
      </c>
      <c r="O697">
        <v>3640.83</v>
      </c>
      <c r="P697">
        <v>40.58</v>
      </c>
      <c r="Q697" t="s">
        <v>29</v>
      </c>
      <c r="R697">
        <v>4</v>
      </c>
      <c r="S697" t="b">
        <v>0</v>
      </c>
      <c r="T697" t="s">
        <v>137</v>
      </c>
      <c r="U697">
        <v>2</v>
      </c>
    </row>
    <row r="698" spans="1:21" x14ac:dyDescent="0.25">
      <c r="A698" t="s">
        <v>1840</v>
      </c>
      <c r="B698" s="1">
        <v>44985</v>
      </c>
      <c r="C698" t="s">
        <v>1841</v>
      </c>
      <c r="D698" t="s">
        <v>1359</v>
      </c>
      <c r="F698" t="s">
        <v>34</v>
      </c>
      <c r="G698" t="s">
        <v>25</v>
      </c>
      <c r="H698" t="s">
        <v>55</v>
      </c>
      <c r="I698" t="s">
        <v>127</v>
      </c>
      <c r="J698" t="s">
        <v>128</v>
      </c>
      <c r="K698">
        <v>8</v>
      </c>
      <c r="L698">
        <v>28881.53</v>
      </c>
      <c r="M698">
        <v>0.38</v>
      </c>
      <c r="N698">
        <v>145274.42000000001</v>
      </c>
      <c r="O698">
        <v>14990.91</v>
      </c>
      <c r="P698">
        <v>36.68</v>
      </c>
      <c r="Q698" t="s">
        <v>70</v>
      </c>
      <c r="S698" t="b">
        <v>0</v>
      </c>
      <c r="T698" t="s">
        <v>137</v>
      </c>
      <c r="U698">
        <v>6</v>
      </c>
    </row>
    <row r="699" spans="1:21" x14ac:dyDescent="0.25">
      <c r="A699" t="s">
        <v>1842</v>
      </c>
      <c r="B699" s="1">
        <v>44578</v>
      </c>
      <c r="C699" t="s">
        <v>1843</v>
      </c>
      <c r="D699" t="s">
        <v>1488</v>
      </c>
      <c r="E699">
        <v>44</v>
      </c>
      <c r="F699" t="s">
        <v>24</v>
      </c>
      <c r="G699" t="s">
        <v>25</v>
      </c>
      <c r="H699" t="s">
        <v>69</v>
      </c>
      <c r="I699" t="s">
        <v>37</v>
      </c>
      <c r="J699" t="s">
        <v>102</v>
      </c>
      <c r="K699">
        <v>9</v>
      </c>
      <c r="L699">
        <v>1064.67</v>
      </c>
      <c r="M699">
        <v>0.33</v>
      </c>
      <c r="N699">
        <v>5679.24</v>
      </c>
      <c r="O699">
        <v>3280.89</v>
      </c>
      <c r="P699">
        <v>74.790000000000006</v>
      </c>
      <c r="Q699" t="s">
        <v>64</v>
      </c>
      <c r="R699">
        <v>4</v>
      </c>
      <c r="S699" t="b">
        <v>1</v>
      </c>
      <c r="T699" t="s">
        <v>30</v>
      </c>
      <c r="U699">
        <v>10</v>
      </c>
    </row>
    <row r="700" spans="1:21" x14ac:dyDescent="0.25">
      <c r="A700" t="s">
        <v>1844</v>
      </c>
      <c r="B700" s="1">
        <v>44257</v>
      </c>
      <c r="C700" t="s">
        <v>1845</v>
      </c>
      <c r="D700" t="s">
        <v>837</v>
      </c>
      <c r="E700">
        <v>32</v>
      </c>
      <c r="F700" t="s">
        <v>34</v>
      </c>
      <c r="G700" t="s">
        <v>74</v>
      </c>
      <c r="H700" t="s">
        <v>136</v>
      </c>
      <c r="I700" t="s">
        <v>27</v>
      </c>
      <c r="J700" t="s">
        <v>28</v>
      </c>
      <c r="K700">
        <v>9</v>
      </c>
      <c r="L700">
        <v>172.48</v>
      </c>
      <c r="M700">
        <v>0.16</v>
      </c>
      <c r="N700">
        <v>1373.62</v>
      </c>
      <c r="O700">
        <v>111.05</v>
      </c>
      <c r="P700">
        <v>48.27</v>
      </c>
      <c r="Q700" t="s">
        <v>29</v>
      </c>
      <c r="R700">
        <v>2</v>
      </c>
      <c r="S700" t="b">
        <v>0</v>
      </c>
      <c r="T700" t="s">
        <v>39</v>
      </c>
      <c r="U700">
        <v>6</v>
      </c>
    </row>
    <row r="701" spans="1:21" x14ac:dyDescent="0.25">
      <c r="A701" t="s">
        <v>1846</v>
      </c>
      <c r="B701" s="1">
        <v>44812</v>
      </c>
      <c r="C701" t="s">
        <v>1847</v>
      </c>
      <c r="D701" t="s">
        <v>1848</v>
      </c>
      <c r="E701">
        <v>26</v>
      </c>
      <c r="F701" t="s">
        <v>24</v>
      </c>
      <c r="G701" t="s">
        <v>35</v>
      </c>
      <c r="H701" t="s">
        <v>43</v>
      </c>
      <c r="I701" t="s">
        <v>44</v>
      </c>
      <c r="J701" t="s">
        <v>50</v>
      </c>
      <c r="K701">
        <v>2</v>
      </c>
      <c r="L701">
        <v>21391.95</v>
      </c>
      <c r="M701">
        <v>0.09</v>
      </c>
      <c r="N701">
        <v>42758.89</v>
      </c>
      <c r="O701">
        <v>8615.36</v>
      </c>
      <c r="P701">
        <v>88.4</v>
      </c>
      <c r="Q701" t="s">
        <v>29</v>
      </c>
      <c r="R701">
        <v>2</v>
      </c>
      <c r="S701" t="b">
        <v>1</v>
      </c>
      <c r="T701" t="s">
        <v>30</v>
      </c>
      <c r="U701">
        <v>3</v>
      </c>
    </row>
    <row r="702" spans="1:21" x14ac:dyDescent="0.25">
      <c r="A702" t="s">
        <v>1849</v>
      </c>
      <c r="B702" s="1">
        <v>44036</v>
      </c>
      <c r="C702" t="s">
        <v>1850</v>
      </c>
      <c r="D702" t="s">
        <v>512</v>
      </c>
      <c r="E702">
        <v>35</v>
      </c>
      <c r="F702" t="s">
        <v>68</v>
      </c>
      <c r="G702" t="s">
        <v>25</v>
      </c>
      <c r="H702" t="s">
        <v>55</v>
      </c>
      <c r="I702" t="s">
        <v>76</v>
      </c>
      <c r="J702" t="s">
        <v>113</v>
      </c>
      <c r="K702">
        <v>1</v>
      </c>
      <c r="L702">
        <v>2855.2</v>
      </c>
      <c r="M702">
        <v>0.19</v>
      </c>
      <c r="N702">
        <v>3015.82</v>
      </c>
      <c r="O702">
        <v>1580.35</v>
      </c>
      <c r="P702">
        <v>65.12</v>
      </c>
      <c r="Q702" t="s">
        <v>64</v>
      </c>
      <c r="R702">
        <v>1</v>
      </c>
      <c r="S702" t="b">
        <v>0</v>
      </c>
      <c r="T702" t="s">
        <v>39</v>
      </c>
      <c r="U702">
        <v>1</v>
      </c>
    </row>
    <row r="703" spans="1:21" x14ac:dyDescent="0.25">
      <c r="A703" t="s">
        <v>1851</v>
      </c>
      <c r="B703" s="1">
        <v>44515</v>
      </c>
      <c r="C703" t="s">
        <v>1852</v>
      </c>
      <c r="D703" t="s">
        <v>195</v>
      </c>
      <c r="E703">
        <v>45</v>
      </c>
      <c r="F703" t="s">
        <v>34</v>
      </c>
      <c r="G703" t="s">
        <v>35</v>
      </c>
      <c r="H703" t="s">
        <v>43</v>
      </c>
      <c r="I703" t="s">
        <v>76</v>
      </c>
      <c r="J703" t="s">
        <v>132</v>
      </c>
      <c r="K703">
        <v>2</v>
      </c>
      <c r="L703">
        <v>1623.15</v>
      </c>
      <c r="M703">
        <v>0.33</v>
      </c>
      <c r="N703">
        <v>1938.25</v>
      </c>
      <c r="O703">
        <v>726.9</v>
      </c>
      <c r="P703">
        <v>45.5</v>
      </c>
      <c r="Q703" t="s">
        <v>70</v>
      </c>
      <c r="R703">
        <v>3</v>
      </c>
      <c r="S703" t="b">
        <v>0</v>
      </c>
      <c r="T703" t="s">
        <v>58</v>
      </c>
      <c r="U703">
        <v>2</v>
      </c>
    </row>
    <row r="704" spans="1:21" x14ac:dyDescent="0.25">
      <c r="A704" t="s">
        <v>1853</v>
      </c>
      <c r="B704" s="1">
        <v>44456</v>
      </c>
      <c r="C704" t="s">
        <v>1854</v>
      </c>
      <c r="D704" t="s">
        <v>135</v>
      </c>
      <c r="E704">
        <v>38</v>
      </c>
      <c r="F704" t="s">
        <v>24</v>
      </c>
      <c r="G704" t="s">
        <v>82</v>
      </c>
      <c r="H704" t="s">
        <v>244</v>
      </c>
      <c r="I704" t="s">
        <v>76</v>
      </c>
      <c r="J704" t="s">
        <v>113</v>
      </c>
      <c r="K704">
        <v>1</v>
      </c>
      <c r="L704">
        <v>581.13</v>
      </c>
      <c r="M704">
        <v>0.01</v>
      </c>
      <c r="N704">
        <v>664.52</v>
      </c>
      <c r="O704">
        <v>237.69</v>
      </c>
      <c r="P704">
        <v>85.55</v>
      </c>
      <c r="Q704" t="s">
        <v>64</v>
      </c>
      <c r="R704">
        <v>2</v>
      </c>
      <c r="S704" t="b">
        <v>0</v>
      </c>
      <c r="T704" t="s">
        <v>39</v>
      </c>
      <c r="U704">
        <v>4</v>
      </c>
    </row>
    <row r="705" spans="1:21" x14ac:dyDescent="0.25">
      <c r="A705" t="s">
        <v>1855</v>
      </c>
      <c r="B705" s="1">
        <v>43994</v>
      </c>
      <c r="C705" t="s">
        <v>1856</v>
      </c>
      <c r="D705" t="s">
        <v>630</v>
      </c>
      <c r="E705">
        <v>39</v>
      </c>
      <c r="F705" t="s">
        <v>466</v>
      </c>
      <c r="G705" t="s">
        <v>25</v>
      </c>
      <c r="H705" t="s">
        <v>26</v>
      </c>
      <c r="I705" t="s">
        <v>76</v>
      </c>
      <c r="J705" t="s">
        <v>113</v>
      </c>
      <c r="K705">
        <v>8</v>
      </c>
      <c r="L705">
        <v>2755.32</v>
      </c>
      <c r="M705">
        <v>0.2</v>
      </c>
      <c r="N705">
        <v>24539.81</v>
      </c>
      <c r="O705">
        <v>6803.51</v>
      </c>
      <c r="P705">
        <v>48.26</v>
      </c>
      <c r="Q705" t="s">
        <v>78</v>
      </c>
      <c r="R705">
        <v>1</v>
      </c>
      <c r="S705" t="b">
        <v>0</v>
      </c>
      <c r="T705" t="s">
        <v>39</v>
      </c>
      <c r="U705">
        <v>4</v>
      </c>
    </row>
    <row r="706" spans="1:21" x14ac:dyDescent="0.25">
      <c r="A706" t="s">
        <v>1857</v>
      </c>
      <c r="B706" s="1">
        <v>44517</v>
      </c>
      <c r="C706" t="s">
        <v>1858</v>
      </c>
      <c r="D706" t="s">
        <v>250</v>
      </c>
      <c r="E706">
        <v>28</v>
      </c>
      <c r="F706" t="s">
        <v>24</v>
      </c>
      <c r="G706" t="s">
        <v>82</v>
      </c>
      <c r="H706" t="s">
        <v>126</v>
      </c>
      <c r="I706" t="s">
        <v>27</v>
      </c>
      <c r="J706" t="s">
        <v>97</v>
      </c>
      <c r="K706">
        <v>4</v>
      </c>
      <c r="L706">
        <v>421.33</v>
      </c>
      <c r="M706">
        <v>0.14000000000000001</v>
      </c>
      <c r="N706">
        <v>1026.6500000000001</v>
      </c>
      <c r="O706">
        <v>97.18</v>
      </c>
      <c r="P706">
        <v>82</v>
      </c>
      <c r="Q706" t="s">
        <v>70</v>
      </c>
      <c r="R706">
        <v>1</v>
      </c>
      <c r="S706" t="b">
        <v>0</v>
      </c>
      <c r="T706" t="s">
        <v>39</v>
      </c>
      <c r="U706">
        <v>10</v>
      </c>
    </row>
    <row r="707" spans="1:21" x14ac:dyDescent="0.25">
      <c r="A707" t="s">
        <v>1859</v>
      </c>
      <c r="B707" s="1">
        <v>45098</v>
      </c>
      <c r="C707" t="s">
        <v>1860</v>
      </c>
      <c r="D707" t="s">
        <v>1611</v>
      </c>
      <c r="E707">
        <v>29</v>
      </c>
      <c r="F707" t="s">
        <v>393</v>
      </c>
      <c r="G707" t="s">
        <v>35</v>
      </c>
      <c r="H707" t="s">
        <v>49</v>
      </c>
      <c r="I707" t="s">
        <v>37</v>
      </c>
      <c r="J707" t="s">
        <v>677</v>
      </c>
      <c r="K707">
        <v>10</v>
      </c>
      <c r="L707">
        <v>325.56</v>
      </c>
      <c r="M707">
        <v>0.28999999999999998</v>
      </c>
      <c r="N707">
        <v>3569.04</v>
      </c>
      <c r="O707">
        <v>1816.65</v>
      </c>
      <c r="P707">
        <v>46.14</v>
      </c>
      <c r="Q707" t="s">
        <v>70</v>
      </c>
      <c r="R707">
        <v>1</v>
      </c>
      <c r="S707" t="b">
        <v>0</v>
      </c>
      <c r="T707" t="s">
        <v>84</v>
      </c>
      <c r="U707">
        <v>3</v>
      </c>
    </row>
    <row r="708" spans="1:21" x14ac:dyDescent="0.25">
      <c r="A708" t="s">
        <v>1861</v>
      </c>
      <c r="B708" s="1">
        <v>44480</v>
      </c>
      <c r="C708" t="s">
        <v>1862</v>
      </c>
      <c r="D708" t="s">
        <v>872</v>
      </c>
      <c r="E708">
        <v>36</v>
      </c>
      <c r="F708" t="s">
        <v>24</v>
      </c>
      <c r="G708" t="s">
        <v>74</v>
      </c>
      <c r="H708" t="s">
        <v>75</v>
      </c>
      <c r="I708" t="s">
        <v>62</v>
      </c>
      <c r="J708" t="s">
        <v>283</v>
      </c>
      <c r="K708">
        <v>10</v>
      </c>
      <c r="L708">
        <v>1279.2</v>
      </c>
      <c r="M708">
        <v>0.17</v>
      </c>
      <c r="N708">
        <v>10694.49</v>
      </c>
      <c r="O708">
        <v>4612.59</v>
      </c>
      <c r="P708">
        <v>38.619999999999997</v>
      </c>
      <c r="Q708" t="s">
        <v>51</v>
      </c>
      <c r="R708">
        <v>1</v>
      </c>
      <c r="S708" t="b">
        <v>0</v>
      </c>
      <c r="T708" t="s">
        <v>137</v>
      </c>
      <c r="U708">
        <v>6</v>
      </c>
    </row>
    <row r="709" spans="1:21" x14ac:dyDescent="0.25">
      <c r="A709" t="s">
        <v>1863</v>
      </c>
      <c r="B709" s="1">
        <v>45261</v>
      </c>
      <c r="C709" t="s">
        <v>1864</v>
      </c>
      <c r="D709" t="s">
        <v>722</v>
      </c>
      <c r="E709">
        <v>46</v>
      </c>
      <c r="F709" t="s">
        <v>34</v>
      </c>
      <c r="G709" t="s">
        <v>74</v>
      </c>
      <c r="H709" t="s">
        <v>75</v>
      </c>
      <c r="I709" t="s">
        <v>37</v>
      </c>
      <c r="J709" t="s">
        <v>677</v>
      </c>
      <c r="K709">
        <v>1</v>
      </c>
      <c r="L709">
        <v>2427.6999999999998</v>
      </c>
      <c r="M709">
        <v>0.11</v>
      </c>
      <c r="N709">
        <v>1734.31</v>
      </c>
      <c r="O709">
        <v>605.52</v>
      </c>
      <c r="P709">
        <v>48.85</v>
      </c>
      <c r="Q709" t="s">
        <v>70</v>
      </c>
      <c r="R709">
        <v>2</v>
      </c>
      <c r="S709" t="b">
        <v>0</v>
      </c>
      <c r="T709" t="s">
        <v>39</v>
      </c>
      <c r="U709">
        <v>1</v>
      </c>
    </row>
    <row r="710" spans="1:21" x14ac:dyDescent="0.25">
      <c r="A710" t="s">
        <v>1865</v>
      </c>
      <c r="B710" s="1">
        <v>44559</v>
      </c>
      <c r="C710" t="s">
        <v>1866</v>
      </c>
      <c r="D710" t="s">
        <v>471</v>
      </c>
      <c r="E710">
        <v>55</v>
      </c>
      <c r="F710" t="s">
        <v>24</v>
      </c>
      <c r="G710" t="s">
        <v>74</v>
      </c>
      <c r="H710" t="s">
        <v>192</v>
      </c>
      <c r="I710" t="s">
        <v>76</v>
      </c>
      <c r="J710" t="s">
        <v>132</v>
      </c>
      <c r="K710">
        <v>6</v>
      </c>
      <c r="L710">
        <v>2259.04</v>
      </c>
      <c r="M710">
        <v>0.36</v>
      </c>
      <c r="N710">
        <v>6753.1</v>
      </c>
      <c r="O710">
        <v>2777.61</v>
      </c>
      <c r="P710">
        <v>41.85</v>
      </c>
      <c r="Q710" t="s">
        <v>57</v>
      </c>
      <c r="R710">
        <v>2</v>
      </c>
      <c r="S710" t="b">
        <v>0</v>
      </c>
      <c r="T710" t="s">
        <v>39</v>
      </c>
      <c r="U710">
        <v>6</v>
      </c>
    </row>
    <row r="711" spans="1:21" x14ac:dyDescent="0.25">
      <c r="A711" t="s">
        <v>1867</v>
      </c>
      <c r="B711" s="1">
        <v>44180</v>
      </c>
      <c r="C711" t="s">
        <v>1868</v>
      </c>
      <c r="D711" t="s">
        <v>125</v>
      </c>
      <c r="E711">
        <v>50</v>
      </c>
      <c r="F711" t="s">
        <v>68</v>
      </c>
      <c r="G711" t="s">
        <v>74</v>
      </c>
      <c r="H711" t="s">
        <v>192</v>
      </c>
      <c r="I711" t="s">
        <v>44</v>
      </c>
      <c r="J711" t="s">
        <v>45</v>
      </c>
      <c r="K711">
        <v>1</v>
      </c>
      <c r="L711">
        <v>21726.1</v>
      </c>
      <c r="M711">
        <v>0.28000000000000003</v>
      </c>
      <c r="N711">
        <v>9976.2800000000007</v>
      </c>
      <c r="O711">
        <v>2817.21</v>
      </c>
      <c r="P711">
        <v>57.05</v>
      </c>
      <c r="Q711" t="s">
        <v>70</v>
      </c>
      <c r="R711">
        <v>4</v>
      </c>
      <c r="S711" t="b">
        <v>0</v>
      </c>
      <c r="T711" t="s">
        <v>84</v>
      </c>
      <c r="U711">
        <v>7</v>
      </c>
    </row>
    <row r="712" spans="1:21" x14ac:dyDescent="0.25">
      <c r="A712" t="s">
        <v>1869</v>
      </c>
      <c r="B712" s="1">
        <v>45539</v>
      </c>
      <c r="C712" t="s">
        <v>1870</v>
      </c>
      <c r="D712" t="s">
        <v>589</v>
      </c>
      <c r="E712">
        <v>41</v>
      </c>
      <c r="F712" t="s">
        <v>24</v>
      </c>
      <c r="G712" t="s">
        <v>25</v>
      </c>
      <c r="H712" t="s">
        <v>69</v>
      </c>
      <c r="I712" t="s">
        <v>146</v>
      </c>
      <c r="J712" t="s">
        <v>147</v>
      </c>
      <c r="K712">
        <v>9</v>
      </c>
      <c r="L712">
        <v>796.29</v>
      </c>
      <c r="M712">
        <v>0.21</v>
      </c>
      <c r="N712">
        <v>7659.05</v>
      </c>
      <c r="O712">
        <v>1887.36</v>
      </c>
      <c r="P712">
        <v>52.86</v>
      </c>
      <c r="Q712" t="s">
        <v>78</v>
      </c>
      <c r="R712">
        <v>2</v>
      </c>
      <c r="S712" t="b">
        <v>0</v>
      </c>
      <c r="T712" t="s">
        <v>39</v>
      </c>
      <c r="U712">
        <v>2</v>
      </c>
    </row>
    <row r="713" spans="1:21" x14ac:dyDescent="0.25">
      <c r="A713" t="s">
        <v>1871</v>
      </c>
      <c r="B713" s="1">
        <v>44668</v>
      </c>
      <c r="C713" t="s">
        <v>1872</v>
      </c>
      <c r="D713" t="s">
        <v>776</v>
      </c>
      <c r="E713">
        <v>23</v>
      </c>
      <c r="F713" t="s">
        <v>377</v>
      </c>
      <c r="G713" t="s">
        <v>82</v>
      </c>
      <c r="H713" t="s">
        <v>293</v>
      </c>
      <c r="I713" t="s">
        <v>146</v>
      </c>
      <c r="J713" t="s">
        <v>178</v>
      </c>
      <c r="K713">
        <v>1</v>
      </c>
      <c r="L713">
        <v>8106.93</v>
      </c>
      <c r="M713">
        <v>0.27</v>
      </c>
      <c r="N713">
        <v>7375.32</v>
      </c>
      <c r="O713">
        <v>1061.19</v>
      </c>
      <c r="P713">
        <v>82.98</v>
      </c>
      <c r="Q713" t="s">
        <v>70</v>
      </c>
      <c r="R713">
        <v>3</v>
      </c>
      <c r="S713" t="b">
        <v>0</v>
      </c>
      <c r="T713" t="s">
        <v>39</v>
      </c>
      <c r="U713">
        <v>4</v>
      </c>
    </row>
    <row r="714" spans="1:21" x14ac:dyDescent="0.25">
      <c r="A714" t="s">
        <v>1873</v>
      </c>
      <c r="B714" s="1">
        <v>44730</v>
      </c>
      <c r="C714" t="s">
        <v>1874</v>
      </c>
      <c r="D714" t="s">
        <v>463</v>
      </c>
      <c r="E714">
        <v>29</v>
      </c>
      <c r="F714" t="s">
        <v>34</v>
      </c>
      <c r="G714" t="s">
        <v>82</v>
      </c>
      <c r="H714" t="s">
        <v>293</v>
      </c>
      <c r="I714" t="s">
        <v>127</v>
      </c>
      <c r="J714" t="s">
        <v>308</v>
      </c>
      <c r="K714">
        <v>8</v>
      </c>
      <c r="L714">
        <v>15107.58</v>
      </c>
      <c r="M714">
        <v>0.15</v>
      </c>
      <c r="N714">
        <v>173570.72</v>
      </c>
      <c r="O714">
        <v>21830.12</v>
      </c>
      <c r="P714">
        <v>77.28</v>
      </c>
      <c r="Q714" t="s">
        <v>64</v>
      </c>
      <c r="R714">
        <v>4</v>
      </c>
      <c r="S714" t="b">
        <v>0</v>
      </c>
      <c r="T714" t="s">
        <v>39</v>
      </c>
      <c r="U714">
        <v>10</v>
      </c>
    </row>
    <row r="715" spans="1:21" x14ac:dyDescent="0.25">
      <c r="A715" t="s">
        <v>1875</v>
      </c>
      <c r="B715" s="1">
        <v>43859</v>
      </c>
      <c r="C715" t="s">
        <v>1876</v>
      </c>
      <c r="D715" t="s">
        <v>1877</v>
      </c>
      <c r="E715">
        <v>21</v>
      </c>
      <c r="F715" t="s">
        <v>24</v>
      </c>
      <c r="G715" t="s">
        <v>111</v>
      </c>
      <c r="H715" t="s">
        <v>121</v>
      </c>
      <c r="I715" t="s">
        <v>44</v>
      </c>
      <c r="J715" t="s">
        <v>117</v>
      </c>
      <c r="K715">
        <v>7</v>
      </c>
      <c r="L715">
        <v>4470.7299999999996</v>
      </c>
      <c r="M715">
        <v>0.09</v>
      </c>
      <c r="N715">
        <v>22350.68</v>
      </c>
      <c r="O715">
        <v>8417.6200000000008</v>
      </c>
      <c r="P715">
        <v>45.52</v>
      </c>
      <c r="Q715" t="s">
        <v>64</v>
      </c>
      <c r="R715">
        <v>4</v>
      </c>
      <c r="S715" t="b">
        <v>0</v>
      </c>
      <c r="T715" t="s">
        <v>39</v>
      </c>
      <c r="U715">
        <v>6</v>
      </c>
    </row>
    <row r="716" spans="1:21" x14ac:dyDescent="0.25">
      <c r="A716" t="s">
        <v>1878</v>
      </c>
      <c r="B716" s="1">
        <v>44175</v>
      </c>
      <c r="C716" t="s">
        <v>1879</v>
      </c>
      <c r="D716" t="s">
        <v>1880</v>
      </c>
      <c r="E716">
        <v>37</v>
      </c>
      <c r="F716" t="s">
        <v>24</v>
      </c>
      <c r="G716" t="s">
        <v>25</v>
      </c>
      <c r="H716" t="s">
        <v>55</v>
      </c>
      <c r="I716" t="s">
        <v>62</v>
      </c>
      <c r="J716" t="s">
        <v>283</v>
      </c>
      <c r="K716">
        <v>6</v>
      </c>
      <c r="L716">
        <v>593.85</v>
      </c>
      <c r="M716">
        <v>0.02</v>
      </c>
      <c r="N716">
        <v>2492.5500000000002</v>
      </c>
      <c r="O716">
        <v>1018.25</v>
      </c>
      <c r="P716">
        <v>30.08</v>
      </c>
      <c r="Q716" t="s">
        <v>57</v>
      </c>
      <c r="S716" t="b">
        <v>0</v>
      </c>
      <c r="T716" t="s">
        <v>39</v>
      </c>
      <c r="U716">
        <v>1</v>
      </c>
    </row>
    <row r="717" spans="1:21" x14ac:dyDescent="0.25">
      <c r="A717" t="s">
        <v>1881</v>
      </c>
      <c r="B717" s="1">
        <v>43963</v>
      </c>
      <c r="C717" t="s">
        <v>1882</v>
      </c>
      <c r="D717" t="s">
        <v>630</v>
      </c>
      <c r="E717">
        <v>35</v>
      </c>
      <c r="F717" t="s">
        <v>24</v>
      </c>
      <c r="G717" t="s">
        <v>82</v>
      </c>
      <c r="H717" t="s">
        <v>244</v>
      </c>
      <c r="I717" t="s">
        <v>146</v>
      </c>
      <c r="J717" t="s">
        <v>487</v>
      </c>
      <c r="K717">
        <v>5</v>
      </c>
      <c r="L717">
        <v>6852.57</v>
      </c>
      <c r="M717">
        <v>0.19</v>
      </c>
      <c r="N717">
        <v>30208.26</v>
      </c>
      <c r="O717">
        <v>8215.56</v>
      </c>
      <c r="P717">
        <v>100.86</v>
      </c>
      <c r="Q717" t="s">
        <v>51</v>
      </c>
      <c r="R717">
        <v>5</v>
      </c>
      <c r="S717" t="b">
        <v>0</v>
      </c>
      <c r="T717" t="s">
        <v>39</v>
      </c>
      <c r="U717">
        <v>10</v>
      </c>
    </row>
    <row r="718" spans="1:21" x14ac:dyDescent="0.25">
      <c r="A718" t="s">
        <v>1883</v>
      </c>
      <c r="B718" s="1">
        <v>45214</v>
      </c>
      <c r="C718" t="s">
        <v>1884</v>
      </c>
      <c r="D718" t="s">
        <v>1127</v>
      </c>
      <c r="E718">
        <v>50</v>
      </c>
      <c r="F718" t="s">
        <v>68</v>
      </c>
      <c r="G718" t="s">
        <v>111</v>
      </c>
      <c r="H718" t="s">
        <v>121</v>
      </c>
      <c r="I718" t="s">
        <v>76</v>
      </c>
      <c r="J718" t="s">
        <v>122</v>
      </c>
      <c r="L718">
        <v>2135.46</v>
      </c>
      <c r="M718">
        <v>0.21</v>
      </c>
      <c r="N718">
        <v>1723.9</v>
      </c>
      <c r="O718">
        <v>368.18</v>
      </c>
      <c r="P718">
        <v>84</v>
      </c>
      <c r="Q718" t="s">
        <v>78</v>
      </c>
      <c r="R718">
        <v>4</v>
      </c>
      <c r="S718" t="b">
        <v>0</v>
      </c>
      <c r="T718" t="s">
        <v>39</v>
      </c>
      <c r="U718">
        <v>5</v>
      </c>
    </row>
    <row r="719" spans="1:21" x14ac:dyDescent="0.25">
      <c r="A719" t="s">
        <v>1885</v>
      </c>
      <c r="B719" s="1">
        <v>44582</v>
      </c>
      <c r="C719" t="s">
        <v>1886</v>
      </c>
      <c r="D719" t="s">
        <v>1471</v>
      </c>
      <c r="E719">
        <v>36</v>
      </c>
      <c r="F719" t="s">
        <v>24</v>
      </c>
      <c r="G719" t="s">
        <v>74</v>
      </c>
      <c r="H719" t="s">
        <v>136</v>
      </c>
      <c r="I719" t="s">
        <v>146</v>
      </c>
      <c r="J719" t="s">
        <v>178</v>
      </c>
      <c r="K719">
        <v>1</v>
      </c>
      <c r="L719">
        <v>14530.7</v>
      </c>
      <c r="M719">
        <v>0.16</v>
      </c>
      <c r="N719">
        <v>10169.91</v>
      </c>
      <c r="O719">
        <v>2350.09</v>
      </c>
      <c r="P719">
        <v>60.97</v>
      </c>
      <c r="Q719" t="s">
        <v>78</v>
      </c>
      <c r="R719">
        <v>3</v>
      </c>
      <c r="S719" t="b">
        <v>1</v>
      </c>
      <c r="T719" t="s">
        <v>30</v>
      </c>
      <c r="U719">
        <v>8</v>
      </c>
    </row>
    <row r="720" spans="1:21" x14ac:dyDescent="0.25">
      <c r="A720" t="s">
        <v>1887</v>
      </c>
      <c r="B720" s="1">
        <v>44973</v>
      </c>
      <c r="C720" t="s">
        <v>1888</v>
      </c>
      <c r="D720" t="s">
        <v>412</v>
      </c>
      <c r="E720">
        <v>35</v>
      </c>
      <c r="F720" t="s">
        <v>34</v>
      </c>
      <c r="G720" t="s">
        <v>111</v>
      </c>
      <c r="H720" t="s">
        <v>121</v>
      </c>
      <c r="I720" t="s">
        <v>62</v>
      </c>
      <c r="J720" t="s">
        <v>283</v>
      </c>
      <c r="K720">
        <v>6</v>
      </c>
      <c r="L720">
        <v>893.91</v>
      </c>
      <c r="M720">
        <v>0.15</v>
      </c>
      <c r="N720">
        <v>5253.1</v>
      </c>
      <c r="O720">
        <v>1937.64</v>
      </c>
      <c r="P720">
        <v>87.48</v>
      </c>
      <c r="Q720" t="s">
        <v>29</v>
      </c>
      <c r="R720">
        <v>4</v>
      </c>
      <c r="S720" t="b">
        <v>0</v>
      </c>
      <c r="T720" t="s">
        <v>137</v>
      </c>
      <c r="U720">
        <v>4</v>
      </c>
    </row>
    <row r="721" spans="1:21" x14ac:dyDescent="0.25">
      <c r="A721" t="s">
        <v>1889</v>
      </c>
      <c r="B721" s="1">
        <v>43922</v>
      </c>
      <c r="C721" t="s">
        <v>1890</v>
      </c>
      <c r="D721" t="s">
        <v>195</v>
      </c>
      <c r="E721">
        <v>31</v>
      </c>
      <c r="F721" t="s">
        <v>34</v>
      </c>
      <c r="G721" t="s">
        <v>82</v>
      </c>
      <c r="H721" t="s">
        <v>244</v>
      </c>
      <c r="I721" t="s">
        <v>27</v>
      </c>
      <c r="J721" t="s">
        <v>403</v>
      </c>
      <c r="K721">
        <v>5</v>
      </c>
      <c r="L721">
        <v>380.73</v>
      </c>
      <c r="M721">
        <v>0.38</v>
      </c>
      <c r="N721">
        <v>891.35</v>
      </c>
      <c r="O721">
        <v>63.05</v>
      </c>
      <c r="P721">
        <v>69.349999999999994</v>
      </c>
      <c r="Q721" t="s">
        <v>78</v>
      </c>
      <c r="R721">
        <v>5</v>
      </c>
      <c r="S721" t="b">
        <v>0</v>
      </c>
      <c r="T721" t="s">
        <v>137</v>
      </c>
      <c r="U721">
        <v>4</v>
      </c>
    </row>
    <row r="722" spans="1:21" x14ac:dyDescent="0.25">
      <c r="A722" t="s">
        <v>1891</v>
      </c>
      <c r="B722" s="1">
        <v>45637</v>
      </c>
      <c r="C722" t="s">
        <v>1892</v>
      </c>
      <c r="D722" t="s">
        <v>1174</v>
      </c>
      <c r="E722">
        <v>19</v>
      </c>
      <c r="F722" t="s">
        <v>34</v>
      </c>
      <c r="G722" t="s">
        <v>111</v>
      </c>
      <c r="H722" t="s">
        <v>121</v>
      </c>
      <c r="I722" t="s">
        <v>127</v>
      </c>
      <c r="J722" t="s">
        <v>196</v>
      </c>
      <c r="K722">
        <v>10</v>
      </c>
      <c r="L722">
        <v>19562.84</v>
      </c>
      <c r="M722">
        <v>0.24</v>
      </c>
      <c r="N722">
        <v>159763.82</v>
      </c>
      <c r="O722">
        <v>22214.02</v>
      </c>
      <c r="P722">
        <v>80.650000000000006</v>
      </c>
      <c r="Q722" t="s">
        <v>51</v>
      </c>
      <c r="R722">
        <v>5</v>
      </c>
      <c r="S722" t="b">
        <v>0</v>
      </c>
      <c r="T722" t="s">
        <v>137</v>
      </c>
      <c r="U722">
        <v>10</v>
      </c>
    </row>
    <row r="723" spans="1:21" x14ac:dyDescent="0.25">
      <c r="A723" t="s">
        <v>1893</v>
      </c>
      <c r="B723" s="1">
        <v>45160</v>
      </c>
      <c r="C723" t="s">
        <v>1894</v>
      </c>
      <c r="D723" t="s">
        <v>1448</v>
      </c>
      <c r="E723">
        <v>37</v>
      </c>
      <c r="F723" t="s">
        <v>24</v>
      </c>
      <c r="G723" t="s">
        <v>25</v>
      </c>
      <c r="H723" t="s">
        <v>55</v>
      </c>
      <c r="I723" t="s">
        <v>27</v>
      </c>
      <c r="J723" t="s">
        <v>453</v>
      </c>
      <c r="K723">
        <v>9</v>
      </c>
      <c r="L723">
        <v>460.52</v>
      </c>
      <c r="M723">
        <v>0.37</v>
      </c>
      <c r="N723">
        <v>3659.71</v>
      </c>
      <c r="O723">
        <v>327.33999999999997</v>
      </c>
      <c r="P723">
        <v>48.79</v>
      </c>
      <c r="Q723" t="s">
        <v>51</v>
      </c>
      <c r="R723">
        <v>5</v>
      </c>
      <c r="S723" t="b">
        <v>0</v>
      </c>
      <c r="T723" t="s">
        <v>58</v>
      </c>
      <c r="U723">
        <v>7</v>
      </c>
    </row>
    <row r="724" spans="1:21" x14ac:dyDescent="0.25">
      <c r="A724" t="s">
        <v>1895</v>
      </c>
      <c r="B724" s="1">
        <v>45011</v>
      </c>
      <c r="C724" t="s">
        <v>1896</v>
      </c>
      <c r="D724" t="s">
        <v>1212</v>
      </c>
      <c r="E724">
        <v>52</v>
      </c>
      <c r="F724" t="s">
        <v>24</v>
      </c>
      <c r="G724" t="s">
        <v>111</v>
      </c>
      <c r="H724" t="s">
        <v>112</v>
      </c>
      <c r="I724" t="s">
        <v>27</v>
      </c>
      <c r="J724" t="s">
        <v>56</v>
      </c>
      <c r="K724">
        <v>7</v>
      </c>
      <c r="L724">
        <v>448.17</v>
      </c>
      <c r="M724">
        <v>0.11</v>
      </c>
      <c r="N724">
        <v>3507.4</v>
      </c>
      <c r="O724">
        <v>212.91</v>
      </c>
      <c r="P724">
        <v>34.25</v>
      </c>
      <c r="Q724" t="s">
        <v>51</v>
      </c>
      <c r="R724">
        <v>5</v>
      </c>
      <c r="S724" t="b">
        <v>0</v>
      </c>
      <c r="T724" t="s">
        <v>39</v>
      </c>
      <c r="U724">
        <v>2</v>
      </c>
    </row>
    <row r="725" spans="1:21" x14ac:dyDescent="0.25">
      <c r="A725" t="s">
        <v>1897</v>
      </c>
      <c r="B725" s="1">
        <v>45266</v>
      </c>
      <c r="C725" t="s">
        <v>1898</v>
      </c>
      <c r="D725" t="s">
        <v>1523</v>
      </c>
      <c r="E725">
        <v>40</v>
      </c>
      <c r="F725" t="s">
        <v>24</v>
      </c>
      <c r="G725" t="s">
        <v>25</v>
      </c>
      <c r="H725" t="s">
        <v>170</v>
      </c>
      <c r="I725" t="s">
        <v>62</v>
      </c>
      <c r="J725" t="s">
        <v>266</v>
      </c>
      <c r="K725">
        <v>9</v>
      </c>
      <c r="L725">
        <v>276.41000000000003</v>
      </c>
      <c r="M725">
        <v>0.11</v>
      </c>
      <c r="N725">
        <v>1896.15</v>
      </c>
      <c r="O725">
        <v>853.77</v>
      </c>
      <c r="P725">
        <v>46.35</v>
      </c>
      <c r="Q725" t="s">
        <v>78</v>
      </c>
      <c r="R725">
        <v>2</v>
      </c>
      <c r="S725" t="b">
        <v>0</v>
      </c>
      <c r="T725" t="s">
        <v>39</v>
      </c>
    </row>
    <row r="726" spans="1:21" x14ac:dyDescent="0.25">
      <c r="A726" t="s">
        <v>1899</v>
      </c>
      <c r="B726" s="1">
        <v>44837</v>
      </c>
      <c r="C726" t="s">
        <v>1900</v>
      </c>
      <c r="D726" t="s">
        <v>1901</v>
      </c>
      <c r="E726">
        <v>37</v>
      </c>
      <c r="F726" t="s">
        <v>24</v>
      </c>
      <c r="G726" t="s">
        <v>74</v>
      </c>
      <c r="H726" t="s">
        <v>101</v>
      </c>
      <c r="I726" t="s">
        <v>27</v>
      </c>
      <c r="J726" t="s">
        <v>403</v>
      </c>
      <c r="K726">
        <v>4</v>
      </c>
      <c r="L726">
        <v>385.4</v>
      </c>
      <c r="M726">
        <v>0.06</v>
      </c>
      <c r="N726">
        <v>1455</v>
      </c>
      <c r="O726">
        <v>86.48</v>
      </c>
      <c r="P726">
        <v>49.02</v>
      </c>
      <c r="Q726" t="s">
        <v>64</v>
      </c>
      <c r="R726">
        <v>5</v>
      </c>
      <c r="S726" t="b">
        <v>0</v>
      </c>
      <c r="T726" t="s">
        <v>39</v>
      </c>
      <c r="U726">
        <v>9</v>
      </c>
    </row>
    <row r="727" spans="1:21" x14ac:dyDescent="0.25">
      <c r="A727" t="s">
        <v>1902</v>
      </c>
      <c r="B727" s="1">
        <v>44084</v>
      </c>
      <c r="C727" t="s">
        <v>1903</v>
      </c>
      <c r="D727" t="s">
        <v>1099</v>
      </c>
      <c r="E727">
        <v>49</v>
      </c>
      <c r="F727" t="s">
        <v>336</v>
      </c>
      <c r="G727" t="s">
        <v>35</v>
      </c>
      <c r="H727" t="s">
        <v>49</v>
      </c>
      <c r="I727" t="s">
        <v>44</v>
      </c>
      <c r="J727" t="s">
        <v>50</v>
      </c>
      <c r="K727">
        <v>9</v>
      </c>
      <c r="L727">
        <v>31653.11</v>
      </c>
      <c r="M727">
        <v>0.37</v>
      </c>
      <c r="N727">
        <v>185665.67</v>
      </c>
      <c r="O727">
        <v>62381.83</v>
      </c>
      <c r="P727">
        <v>74.88</v>
      </c>
      <c r="Q727" t="s">
        <v>29</v>
      </c>
      <c r="R727">
        <v>3</v>
      </c>
      <c r="S727" t="b">
        <v>0</v>
      </c>
      <c r="T727" t="s">
        <v>39</v>
      </c>
      <c r="U727">
        <v>2</v>
      </c>
    </row>
    <row r="728" spans="1:21" x14ac:dyDescent="0.25">
      <c r="A728" t="s">
        <v>1904</v>
      </c>
      <c r="B728" s="1">
        <v>44234</v>
      </c>
      <c r="C728" t="s">
        <v>1905</v>
      </c>
      <c r="D728" t="s">
        <v>749</v>
      </c>
      <c r="E728">
        <v>45</v>
      </c>
      <c r="F728" t="s">
        <v>68</v>
      </c>
      <c r="G728" t="s">
        <v>82</v>
      </c>
      <c r="H728" t="s">
        <v>293</v>
      </c>
      <c r="I728" t="s">
        <v>127</v>
      </c>
      <c r="J728" t="s">
        <v>521</v>
      </c>
      <c r="K728">
        <v>3</v>
      </c>
      <c r="L728">
        <v>72774.78</v>
      </c>
      <c r="M728">
        <v>0.13</v>
      </c>
      <c r="N728">
        <v>179559.91</v>
      </c>
      <c r="O728">
        <v>15904.32</v>
      </c>
      <c r="P728">
        <v>90.91</v>
      </c>
      <c r="Q728" t="s">
        <v>78</v>
      </c>
      <c r="R728">
        <v>5</v>
      </c>
      <c r="S728" t="b">
        <v>0</v>
      </c>
      <c r="T728" t="s">
        <v>39</v>
      </c>
      <c r="U728">
        <v>6</v>
      </c>
    </row>
    <row r="729" spans="1:21" x14ac:dyDescent="0.25">
      <c r="A729" t="s">
        <v>1906</v>
      </c>
      <c r="B729" s="1">
        <v>43831</v>
      </c>
      <c r="C729" t="s">
        <v>1907</v>
      </c>
      <c r="D729" t="s">
        <v>998</v>
      </c>
      <c r="E729">
        <v>11</v>
      </c>
      <c r="F729" t="s">
        <v>68</v>
      </c>
      <c r="G729" t="s">
        <v>35</v>
      </c>
      <c r="H729" t="s">
        <v>36</v>
      </c>
      <c r="I729" t="s">
        <v>37</v>
      </c>
      <c r="J729" t="s">
        <v>231</v>
      </c>
      <c r="K729">
        <v>9</v>
      </c>
      <c r="L729">
        <v>245.9</v>
      </c>
      <c r="M729">
        <v>0.24</v>
      </c>
      <c r="N729">
        <v>1205.28</v>
      </c>
      <c r="O729">
        <v>560.95000000000005</v>
      </c>
      <c r="P729">
        <v>45.22</v>
      </c>
      <c r="Q729" t="s">
        <v>57</v>
      </c>
      <c r="R729">
        <v>1</v>
      </c>
      <c r="S729" t="b">
        <v>1</v>
      </c>
      <c r="T729" t="s">
        <v>30</v>
      </c>
    </row>
    <row r="730" spans="1:21" x14ac:dyDescent="0.25">
      <c r="A730" t="s">
        <v>1908</v>
      </c>
      <c r="B730" s="1">
        <v>44815</v>
      </c>
      <c r="C730" t="s">
        <v>1909</v>
      </c>
      <c r="D730" t="s">
        <v>1181</v>
      </c>
      <c r="E730">
        <v>25</v>
      </c>
      <c r="F730" t="s">
        <v>34</v>
      </c>
      <c r="G730" t="s">
        <v>35</v>
      </c>
      <c r="H730" t="s">
        <v>49</v>
      </c>
      <c r="I730" t="s">
        <v>127</v>
      </c>
      <c r="J730" t="s">
        <v>196</v>
      </c>
      <c r="K730">
        <v>5</v>
      </c>
      <c r="L730">
        <v>48089.2</v>
      </c>
      <c r="M730">
        <v>0.19</v>
      </c>
      <c r="N730">
        <v>248755.47</v>
      </c>
      <c r="O730">
        <v>16926</v>
      </c>
      <c r="P730">
        <v>96.45</v>
      </c>
      <c r="Q730" t="s">
        <v>29</v>
      </c>
      <c r="R730">
        <v>4</v>
      </c>
      <c r="S730" t="b">
        <v>0</v>
      </c>
      <c r="T730" t="s">
        <v>39</v>
      </c>
      <c r="U730">
        <v>9</v>
      </c>
    </row>
    <row r="731" spans="1:21" x14ac:dyDescent="0.25">
      <c r="A731" t="s">
        <v>1910</v>
      </c>
      <c r="B731" s="1">
        <v>45633</v>
      </c>
      <c r="C731" t="s">
        <v>1911</v>
      </c>
      <c r="D731" t="s">
        <v>622</v>
      </c>
      <c r="E731">
        <v>23</v>
      </c>
      <c r="F731" t="s">
        <v>24</v>
      </c>
      <c r="G731" t="s">
        <v>74</v>
      </c>
      <c r="H731" t="s">
        <v>136</v>
      </c>
      <c r="I731" t="s">
        <v>27</v>
      </c>
      <c r="J731" t="s">
        <v>403</v>
      </c>
      <c r="K731">
        <v>4</v>
      </c>
      <c r="L731">
        <v>471.4</v>
      </c>
      <c r="M731">
        <v>0.3</v>
      </c>
      <c r="N731">
        <v>1216.57</v>
      </c>
      <c r="O731">
        <v>70.680000000000007</v>
      </c>
      <c r="P731">
        <v>52.55</v>
      </c>
      <c r="Q731" t="s">
        <v>51</v>
      </c>
      <c r="R731">
        <v>4</v>
      </c>
      <c r="S731" t="b">
        <v>0</v>
      </c>
      <c r="T731" t="s">
        <v>39</v>
      </c>
      <c r="U731">
        <v>9</v>
      </c>
    </row>
    <row r="732" spans="1:21" x14ac:dyDescent="0.25">
      <c r="A732" t="s">
        <v>1912</v>
      </c>
      <c r="B732" s="1">
        <v>44387</v>
      </c>
      <c r="C732" t="s">
        <v>1913</v>
      </c>
      <c r="D732" t="s">
        <v>1914</v>
      </c>
      <c r="E732">
        <v>25</v>
      </c>
      <c r="F732" t="s">
        <v>24</v>
      </c>
      <c r="G732" t="s">
        <v>82</v>
      </c>
      <c r="H732" t="s">
        <v>83</v>
      </c>
      <c r="I732" t="s">
        <v>62</v>
      </c>
      <c r="J732" t="s">
        <v>266</v>
      </c>
      <c r="K732">
        <v>2</v>
      </c>
      <c r="L732">
        <v>986.99</v>
      </c>
      <c r="M732">
        <v>0.37</v>
      </c>
      <c r="N732">
        <v>1052.33</v>
      </c>
      <c r="O732">
        <v>405.51</v>
      </c>
      <c r="P732">
        <v>79.62</v>
      </c>
      <c r="Q732" t="s">
        <v>29</v>
      </c>
      <c r="R732">
        <v>2</v>
      </c>
      <c r="S732" t="b">
        <v>1</v>
      </c>
      <c r="T732" t="s">
        <v>30</v>
      </c>
      <c r="U732">
        <v>4</v>
      </c>
    </row>
    <row r="733" spans="1:21" x14ac:dyDescent="0.25">
      <c r="A733" t="s">
        <v>1140</v>
      </c>
      <c r="B733" s="1">
        <v>45095</v>
      </c>
      <c r="C733" t="s">
        <v>1141</v>
      </c>
      <c r="D733" t="s">
        <v>421</v>
      </c>
      <c r="E733">
        <v>15</v>
      </c>
      <c r="F733" t="s">
        <v>34</v>
      </c>
      <c r="G733" t="s">
        <v>74</v>
      </c>
      <c r="H733" t="s">
        <v>101</v>
      </c>
      <c r="I733" t="s">
        <v>62</v>
      </c>
      <c r="J733" t="s">
        <v>107</v>
      </c>
      <c r="K733">
        <v>9</v>
      </c>
      <c r="L733">
        <v>916.14</v>
      </c>
      <c r="M733">
        <v>0.36</v>
      </c>
      <c r="N733">
        <v>8220.0400000000009</v>
      </c>
      <c r="O733">
        <v>2666.27</v>
      </c>
      <c r="P733">
        <v>63.91</v>
      </c>
      <c r="Q733" t="s">
        <v>64</v>
      </c>
      <c r="R733">
        <v>4</v>
      </c>
      <c r="S733" t="b">
        <v>0</v>
      </c>
      <c r="T733" t="s">
        <v>84</v>
      </c>
      <c r="U733">
        <v>7</v>
      </c>
    </row>
    <row r="734" spans="1:21" x14ac:dyDescent="0.25">
      <c r="A734" t="s">
        <v>1915</v>
      </c>
      <c r="B734" s="1">
        <v>45080</v>
      </c>
      <c r="C734" t="s">
        <v>1916</v>
      </c>
      <c r="D734" t="s">
        <v>1539</v>
      </c>
      <c r="E734">
        <v>33</v>
      </c>
      <c r="F734" t="s">
        <v>68</v>
      </c>
      <c r="G734" t="s">
        <v>35</v>
      </c>
      <c r="H734" t="s">
        <v>106</v>
      </c>
      <c r="I734" t="s">
        <v>62</v>
      </c>
      <c r="J734" t="s">
        <v>283</v>
      </c>
      <c r="K734">
        <v>1</v>
      </c>
      <c r="L734">
        <v>1090.31</v>
      </c>
      <c r="M734">
        <v>0.26</v>
      </c>
      <c r="N734">
        <v>1249.54</v>
      </c>
      <c r="O734">
        <v>613.99</v>
      </c>
      <c r="P734">
        <v>61.28</v>
      </c>
      <c r="Q734" t="s">
        <v>57</v>
      </c>
      <c r="R734">
        <v>3</v>
      </c>
      <c r="S734" t="b">
        <v>0</v>
      </c>
      <c r="T734" t="s">
        <v>39</v>
      </c>
      <c r="U734">
        <v>9</v>
      </c>
    </row>
    <row r="735" spans="1:21" x14ac:dyDescent="0.25">
      <c r="A735" t="s">
        <v>1917</v>
      </c>
      <c r="B735" t="s">
        <v>1918</v>
      </c>
      <c r="C735" t="s">
        <v>1919</v>
      </c>
      <c r="D735" t="s">
        <v>1920</v>
      </c>
      <c r="E735">
        <v>27</v>
      </c>
      <c r="F735" t="s">
        <v>68</v>
      </c>
      <c r="G735" t="s">
        <v>111</v>
      </c>
      <c r="H735" t="s">
        <v>141</v>
      </c>
      <c r="I735" t="s">
        <v>146</v>
      </c>
      <c r="J735" t="s">
        <v>161</v>
      </c>
      <c r="K735">
        <v>7</v>
      </c>
      <c r="L735">
        <v>9110.75</v>
      </c>
      <c r="M735">
        <v>0.25</v>
      </c>
      <c r="N735">
        <v>47812.7</v>
      </c>
      <c r="O735">
        <v>10019.9</v>
      </c>
      <c r="P735">
        <v>90.53</v>
      </c>
      <c r="Q735" t="s">
        <v>70</v>
      </c>
      <c r="R735">
        <v>2</v>
      </c>
      <c r="S735" t="b">
        <v>0</v>
      </c>
      <c r="T735" t="s">
        <v>39</v>
      </c>
      <c r="U735">
        <v>7</v>
      </c>
    </row>
    <row r="736" spans="1:21" x14ac:dyDescent="0.25">
      <c r="A736" t="s">
        <v>1921</v>
      </c>
      <c r="B736" s="1">
        <v>44471</v>
      </c>
      <c r="C736" t="s">
        <v>1922</v>
      </c>
      <c r="D736" t="s">
        <v>1923</v>
      </c>
      <c r="E736">
        <v>37</v>
      </c>
      <c r="F736" t="s">
        <v>24</v>
      </c>
      <c r="G736" t="s">
        <v>74</v>
      </c>
      <c r="H736" t="s">
        <v>75</v>
      </c>
      <c r="I736" t="s">
        <v>146</v>
      </c>
      <c r="J736" t="s">
        <v>178</v>
      </c>
      <c r="K736">
        <v>10</v>
      </c>
      <c r="L736">
        <v>12010.26</v>
      </c>
      <c r="M736">
        <v>0.36</v>
      </c>
      <c r="N736">
        <v>68019.81</v>
      </c>
      <c r="O736">
        <v>13038.75</v>
      </c>
      <c r="P736">
        <v>77.19</v>
      </c>
      <c r="Q736" t="s">
        <v>78</v>
      </c>
      <c r="R736">
        <v>1</v>
      </c>
      <c r="S736" t="b">
        <v>0</v>
      </c>
      <c r="T736" t="s">
        <v>39</v>
      </c>
      <c r="U736">
        <v>10</v>
      </c>
    </row>
    <row r="737" spans="1:21" x14ac:dyDescent="0.25">
      <c r="A737" t="s">
        <v>1924</v>
      </c>
      <c r="B737" s="1">
        <v>44232</v>
      </c>
      <c r="C737" t="s">
        <v>1925</v>
      </c>
      <c r="D737" t="s">
        <v>1923</v>
      </c>
      <c r="E737">
        <v>47</v>
      </c>
      <c r="F737" t="s">
        <v>34</v>
      </c>
      <c r="G737" t="s">
        <v>82</v>
      </c>
      <c r="H737" t="s">
        <v>83</v>
      </c>
      <c r="I737" t="s">
        <v>62</v>
      </c>
      <c r="J737" t="s">
        <v>63</v>
      </c>
      <c r="K737">
        <v>10</v>
      </c>
      <c r="L737">
        <v>1043.44</v>
      </c>
      <c r="M737">
        <v>0.34</v>
      </c>
      <c r="N737">
        <v>5862.96</v>
      </c>
      <c r="O737">
        <v>2186.1999999999998</v>
      </c>
      <c r="P737">
        <v>79.989999999999995</v>
      </c>
      <c r="Q737" t="s">
        <v>29</v>
      </c>
      <c r="R737">
        <v>2</v>
      </c>
      <c r="S737" t="b">
        <v>0</v>
      </c>
      <c r="T737" t="s">
        <v>39</v>
      </c>
      <c r="U737">
        <v>6</v>
      </c>
    </row>
    <row r="738" spans="1:21" x14ac:dyDescent="0.25">
      <c r="A738" t="s">
        <v>1926</v>
      </c>
      <c r="B738" s="1">
        <v>44356</v>
      </c>
      <c r="C738" t="s">
        <v>1927</v>
      </c>
      <c r="D738" t="s">
        <v>376</v>
      </c>
      <c r="E738">
        <v>33</v>
      </c>
      <c r="F738" t="s">
        <v>68</v>
      </c>
      <c r="G738" t="s">
        <v>111</v>
      </c>
      <c r="H738" t="s">
        <v>112</v>
      </c>
      <c r="I738" t="s">
        <v>44</v>
      </c>
      <c r="J738" t="s">
        <v>186</v>
      </c>
      <c r="K738">
        <v>3</v>
      </c>
      <c r="L738">
        <v>33795.769999999997</v>
      </c>
      <c r="M738">
        <v>0.35</v>
      </c>
      <c r="N738">
        <v>90617.58</v>
      </c>
      <c r="O738">
        <v>32809.370000000003</v>
      </c>
      <c r="P738">
        <v>71.569999999999993</v>
      </c>
      <c r="Q738" t="s">
        <v>78</v>
      </c>
      <c r="R738">
        <v>5</v>
      </c>
      <c r="S738" t="b">
        <v>0</v>
      </c>
      <c r="T738" t="s">
        <v>39</v>
      </c>
      <c r="U738">
        <v>9</v>
      </c>
    </row>
    <row r="739" spans="1:21" x14ac:dyDescent="0.25">
      <c r="A739" t="s">
        <v>1928</v>
      </c>
      <c r="B739" s="1">
        <v>45410</v>
      </c>
      <c r="C739" t="s">
        <v>1929</v>
      </c>
      <c r="D739" t="s">
        <v>1099</v>
      </c>
      <c r="E739">
        <v>35</v>
      </c>
      <c r="F739" t="s">
        <v>24</v>
      </c>
      <c r="G739" t="s">
        <v>25</v>
      </c>
      <c r="H739" t="s">
        <v>26</v>
      </c>
      <c r="I739" t="s">
        <v>62</v>
      </c>
      <c r="J739" t="s">
        <v>63</v>
      </c>
      <c r="K739">
        <v>9</v>
      </c>
      <c r="L739">
        <v>499.65</v>
      </c>
      <c r="M739">
        <v>0.02</v>
      </c>
      <c r="N739">
        <v>7343.37</v>
      </c>
      <c r="O739">
        <v>2521.34</v>
      </c>
      <c r="P739">
        <v>39.04</v>
      </c>
      <c r="Q739" t="s">
        <v>70</v>
      </c>
      <c r="R739">
        <v>2</v>
      </c>
      <c r="S739" t="b">
        <v>0</v>
      </c>
      <c r="T739" t="s">
        <v>39</v>
      </c>
      <c r="U739">
        <v>2</v>
      </c>
    </row>
    <row r="740" spans="1:21" x14ac:dyDescent="0.25">
      <c r="A740" t="s">
        <v>1930</v>
      </c>
      <c r="B740" s="1">
        <v>43888</v>
      </c>
      <c r="C740" t="s">
        <v>1931</v>
      </c>
      <c r="D740" t="s">
        <v>262</v>
      </c>
      <c r="E740">
        <v>37</v>
      </c>
      <c r="F740" t="s">
        <v>68</v>
      </c>
      <c r="G740" t="s">
        <v>111</v>
      </c>
      <c r="H740" t="s">
        <v>141</v>
      </c>
      <c r="I740" t="s">
        <v>44</v>
      </c>
      <c r="J740" t="s">
        <v>117</v>
      </c>
      <c r="K740">
        <v>5</v>
      </c>
      <c r="L740">
        <v>32167.65</v>
      </c>
      <c r="N740">
        <v>138458.15</v>
      </c>
      <c r="O740">
        <v>39811.269999999997</v>
      </c>
      <c r="P740">
        <v>58.32</v>
      </c>
      <c r="Q740" t="s">
        <v>64</v>
      </c>
      <c r="R740">
        <v>5</v>
      </c>
      <c r="S740" t="b">
        <v>0</v>
      </c>
      <c r="T740" t="s">
        <v>39</v>
      </c>
      <c r="U740">
        <v>6</v>
      </c>
    </row>
    <row r="741" spans="1:21" x14ac:dyDescent="0.25">
      <c r="A741" t="s">
        <v>1932</v>
      </c>
      <c r="B741" s="1">
        <v>45116</v>
      </c>
      <c r="C741" t="s">
        <v>1933</v>
      </c>
      <c r="D741" t="s">
        <v>708</v>
      </c>
      <c r="E741">
        <v>35</v>
      </c>
      <c r="F741" t="s">
        <v>68</v>
      </c>
      <c r="G741" t="s">
        <v>111</v>
      </c>
      <c r="H741" t="s">
        <v>121</v>
      </c>
      <c r="I741" t="s">
        <v>62</v>
      </c>
      <c r="J741" t="s">
        <v>63</v>
      </c>
      <c r="K741">
        <v>7</v>
      </c>
      <c r="L741">
        <v>900.55</v>
      </c>
      <c r="M741">
        <v>0.37</v>
      </c>
      <c r="N741">
        <v>6552.28</v>
      </c>
      <c r="O741">
        <v>1538.11</v>
      </c>
      <c r="P741">
        <v>67.3</v>
      </c>
      <c r="Q741" t="s">
        <v>57</v>
      </c>
      <c r="R741">
        <v>5</v>
      </c>
      <c r="S741" t="b">
        <v>0</v>
      </c>
      <c r="T741" t="s">
        <v>39</v>
      </c>
      <c r="U741">
        <v>3</v>
      </c>
    </row>
    <row r="742" spans="1:21" x14ac:dyDescent="0.25">
      <c r="A742" t="s">
        <v>1934</v>
      </c>
      <c r="B742" s="1">
        <v>44333</v>
      </c>
      <c r="C742" t="s">
        <v>1935</v>
      </c>
      <c r="D742" t="s">
        <v>779</v>
      </c>
      <c r="E742">
        <v>34</v>
      </c>
      <c r="F742" t="s">
        <v>68</v>
      </c>
      <c r="G742" t="s">
        <v>74</v>
      </c>
      <c r="H742" t="s">
        <v>136</v>
      </c>
      <c r="I742" t="s">
        <v>127</v>
      </c>
      <c r="J742" t="s">
        <v>196</v>
      </c>
      <c r="K742">
        <v>7</v>
      </c>
      <c r="L742">
        <v>46170.239999999998</v>
      </c>
      <c r="M742">
        <v>0.37</v>
      </c>
      <c r="N742">
        <v>258421.55</v>
      </c>
      <c r="O742">
        <v>33391.1</v>
      </c>
      <c r="P742">
        <v>40.35</v>
      </c>
      <c r="Q742" t="s">
        <v>57</v>
      </c>
      <c r="R742">
        <v>5</v>
      </c>
      <c r="S742" t="b">
        <v>0</v>
      </c>
      <c r="T742" t="s">
        <v>39</v>
      </c>
      <c r="U742">
        <v>2</v>
      </c>
    </row>
    <row r="743" spans="1:21" x14ac:dyDescent="0.25">
      <c r="A743" t="s">
        <v>190</v>
      </c>
      <c r="B743" s="1">
        <v>44506</v>
      </c>
      <c r="C743" t="s">
        <v>191</v>
      </c>
      <c r="D743" t="s">
        <v>100</v>
      </c>
      <c r="E743">
        <v>65</v>
      </c>
      <c r="F743" t="s">
        <v>24</v>
      </c>
      <c r="G743" t="s">
        <v>74</v>
      </c>
      <c r="H743" t="s">
        <v>192</v>
      </c>
      <c r="I743" t="s">
        <v>62</v>
      </c>
      <c r="J743" t="s">
        <v>151</v>
      </c>
      <c r="K743">
        <v>4</v>
      </c>
      <c r="L743">
        <v>1350.95</v>
      </c>
      <c r="M743">
        <v>0.21</v>
      </c>
      <c r="N743">
        <v>3635.51</v>
      </c>
      <c r="O743">
        <v>1854.28</v>
      </c>
      <c r="P743">
        <v>44.83</v>
      </c>
      <c r="Q743" t="s">
        <v>70</v>
      </c>
      <c r="R743">
        <v>3</v>
      </c>
      <c r="S743" t="b">
        <v>0</v>
      </c>
      <c r="T743" t="s">
        <v>39</v>
      </c>
      <c r="U743">
        <v>2</v>
      </c>
    </row>
    <row r="744" spans="1:21" x14ac:dyDescent="0.25">
      <c r="A744" t="s">
        <v>1936</v>
      </c>
      <c r="B744" s="1">
        <v>44503</v>
      </c>
      <c r="C744" t="s">
        <v>1937</v>
      </c>
      <c r="D744" t="s">
        <v>358</v>
      </c>
      <c r="E744">
        <v>14</v>
      </c>
      <c r="F744" t="s">
        <v>34</v>
      </c>
      <c r="G744" t="s">
        <v>25</v>
      </c>
      <c r="H744" t="s">
        <v>69</v>
      </c>
      <c r="I744" t="s">
        <v>37</v>
      </c>
      <c r="J744" t="s">
        <v>38</v>
      </c>
      <c r="K744">
        <v>4</v>
      </c>
      <c r="L744">
        <v>2378.5700000000002</v>
      </c>
      <c r="M744">
        <v>0.06</v>
      </c>
      <c r="N744">
        <v>9023.4</v>
      </c>
      <c r="O744">
        <v>4079.28</v>
      </c>
      <c r="P744">
        <v>68.11</v>
      </c>
      <c r="Q744" t="s">
        <v>51</v>
      </c>
      <c r="R744">
        <v>4</v>
      </c>
      <c r="S744" t="b">
        <v>0</v>
      </c>
      <c r="T744" t="s">
        <v>39</v>
      </c>
      <c r="U744">
        <v>7</v>
      </c>
    </row>
    <row r="745" spans="1:21" x14ac:dyDescent="0.25">
      <c r="A745" t="s">
        <v>1938</v>
      </c>
      <c r="B745" s="1">
        <v>45483</v>
      </c>
      <c r="C745" t="s">
        <v>1939</v>
      </c>
      <c r="D745" t="s">
        <v>286</v>
      </c>
      <c r="E745">
        <v>27</v>
      </c>
      <c r="F745" t="s">
        <v>68</v>
      </c>
      <c r="G745" t="s">
        <v>111</v>
      </c>
      <c r="H745" t="s">
        <v>330</v>
      </c>
      <c r="I745" t="s">
        <v>146</v>
      </c>
      <c r="J745" t="s">
        <v>487</v>
      </c>
      <c r="K745">
        <v>10</v>
      </c>
      <c r="L745">
        <v>9793.2999999999993</v>
      </c>
      <c r="M745">
        <v>0.26</v>
      </c>
      <c r="N745">
        <v>101289.99</v>
      </c>
      <c r="O745">
        <v>21064.94</v>
      </c>
      <c r="P745">
        <v>62.81</v>
      </c>
      <c r="Q745" t="s">
        <v>64</v>
      </c>
      <c r="R745">
        <v>2</v>
      </c>
      <c r="S745" t="b">
        <v>0</v>
      </c>
      <c r="T745" t="s">
        <v>39</v>
      </c>
      <c r="U745">
        <v>9</v>
      </c>
    </row>
    <row r="746" spans="1:21" x14ac:dyDescent="0.25">
      <c r="A746" t="s">
        <v>1940</v>
      </c>
      <c r="B746" s="1">
        <v>44974</v>
      </c>
      <c r="C746" t="s">
        <v>1941</v>
      </c>
      <c r="D746" t="s">
        <v>1776</v>
      </c>
      <c r="E746">
        <v>25</v>
      </c>
      <c r="F746" t="s">
        <v>34</v>
      </c>
      <c r="G746" t="s">
        <v>82</v>
      </c>
      <c r="H746" t="s">
        <v>293</v>
      </c>
      <c r="I746" t="s">
        <v>62</v>
      </c>
      <c r="J746" t="s">
        <v>107</v>
      </c>
      <c r="K746">
        <v>8</v>
      </c>
      <c r="L746">
        <v>935.46</v>
      </c>
      <c r="M746">
        <v>0.12</v>
      </c>
      <c r="N746">
        <v>6567.18</v>
      </c>
      <c r="O746">
        <v>3099.56</v>
      </c>
      <c r="P746">
        <v>73.180000000000007</v>
      </c>
      <c r="Q746" t="s">
        <v>64</v>
      </c>
      <c r="S746" t="b">
        <v>0</v>
      </c>
      <c r="T746" t="s">
        <v>705</v>
      </c>
      <c r="U746">
        <v>8</v>
      </c>
    </row>
    <row r="747" spans="1:21" x14ac:dyDescent="0.25">
      <c r="A747" t="s">
        <v>1942</v>
      </c>
      <c r="B747" s="1">
        <v>44894</v>
      </c>
      <c r="C747" t="s">
        <v>1943</v>
      </c>
      <c r="D747" t="s">
        <v>392</v>
      </c>
      <c r="E747">
        <v>50</v>
      </c>
      <c r="F747" t="s">
        <v>34</v>
      </c>
      <c r="G747" t="s">
        <v>82</v>
      </c>
      <c r="H747" t="s">
        <v>83</v>
      </c>
      <c r="I747" t="s">
        <v>44</v>
      </c>
      <c r="J747" t="s">
        <v>117</v>
      </c>
      <c r="K747">
        <v>9</v>
      </c>
      <c r="L747">
        <v>23692.77</v>
      </c>
      <c r="M747">
        <v>0.01</v>
      </c>
      <c r="N747">
        <v>189801.32</v>
      </c>
      <c r="O747">
        <v>55495.95</v>
      </c>
      <c r="P747">
        <v>85.76</v>
      </c>
      <c r="Q747" t="s">
        <v>64</v>
      </c>
      <c r="S747" t="b">
        <v>0</v>
      </c>
      <c r="T747" t="s">
        <v>39</v>
      </c>
      <c r="U747">
        <v>3</v>
      </c>
    </row>
    <row r="748" spans="1:21" x14ac:dyDescent="0.25">
      <c r="A748" t="s">
        <v>1944</v>
      </c>
      <c r="B748" s="1">
        <v>45272</v>
      </c>
      <c r="C748" t="s">
        <v>1945</v>
      </c>
      <c r="D748" t="s">
        <v>1448</v>
      </c>
      <c r="E748">
        <v>12</v>
      </c>
      <c r="F748" t="s">
        <v>24</v>
      </c>
      <c r="G748" t="s">
        <v>35</v>
      </c>
      <c r="H748" t="s">
        <v>36</v>
      </c>
      <c r="I748" t="s">
        <v>127</v>
      </c>
      <c r="J748" t="s">
        <v>308</v>
      </c>
      <c r="K748">
        <v>5</v>
      </c>
      <c r="L748">
        <v>67132.789999999994</v>
      </c>
      <c r="M748">
        <v>0.13</v>
      </c>
      <c r="N748">
        <v>259751.74</v>
      </c>
      <c r="O748">
        <v>31688.42</v>
      </c>
      <c r="P748">
        <v>67.599999999999994</v>
      </c>
      <c r="Q748" t="s">
        <v>64</v>
      </c>
      <c r="R748">
        <v>5</v>
      </c>
      <c r="S748" t="b">
        <v>0</v>
      </c>
      <c r="T748" t="s">
        <v>39</v>
      </c>
      <c r="U748">
        <v>3</v>
      </c>
    </row>
    <row r="749" spans="1:21" x14ac:dyDescent="0.25">
      <c r="A749" t="s">
        <v>1946</v>
      </c>
      <c r="B749" s="1">
        <v>45234</v>
      </c>
      <c r="C749" t="s">
        <v>1947</v>
      </c>
      <c r="D749" t="s">
        <v>542</v>
      </c>
      <c r="E749">
        <v>42</v>
      </c>
      <c r="F749" t="s">
        <v>68</v>
      </c>
      <c r="G749" t="s">
        <v>74</v>
      </c>
      <c r="H749" t="s">
        <v>101</v>
      </c>
      <c r="I749" t="s">
        <v>127</v>
      </c>
      <c r="J749" t="s">
        <v>171</v>
      </c>
      <c r="K749">
        <v>10</v>
      </c>
      <c r="L749">
        <v>33487.31</v>
      </c>
      <c r="M749">
        <v>0.11</v>
      </c>
      <c r="N749">
        <v>270538.05</v>
      </c>
      <c r="O749">
        <v>34449.129999999997</v>
      </c>
      <c r="P749">
        <v>64.650000000000006</v>
      </c>
      <c r="Q749" t="s">
        <v>51</v>
      </c>
      <c r="S749" t="b">
        <v>0</v>
      </c>
      <c r="T749" t="s">
        <v>39</v>
      </c>
      <c r="U749">
        <v>9</v>
      </c>
    </row>
    <row r="750" spans="1:21" x14ac:dyDescent="0.25">
      <c r="A750" t="s">
        <v>1948</v>
      </c>
      <c r="B750" s="1">
        <v>44868</v>
      </c>
      <c r="C750" t="s">
        <v>1949</v>
      </c>
      <c r="D750" t="s">
        <v>1600</v>
      </c>
      <c r="F750" t="s">
        <v>24</v>
      </c>
      <c r="G750" t="s">
        <v>74</v>
      </c>
      <c r="H750" t="s">
        <v>136</v>
      </c>
      <c r="I750" t="s">
        <v>127</v>
      </c>
      <c r="J750" t="s">
        <v>171</v>
      </c>
      <c r="K750">
        <v>7</v>
      </c>
      <c r="L750">
        <v>51313.1</v>
      </c>
      <c r="M750">
        <v>0.04</v>
      </c>
      <c r="N750">
        <v>374026.43</v>
      </c>
      <c r="O750">
        <v>48251.12</v>
      </c>
      <c r="P750">
        <v>70.930000000000007</v>
      </c>
      <c r="Q750" t="s">
        <v>70</v>
      </c>
      <c r="R750">
        <v>5</v>
      </c>
      <c r="S750" t="b">
        <v>0</v>
      </c>
      <c r="T750" t="s">
        <v>39</v>
      </c>
      <c r="U750">
        <v>1</v>
      </c>
    </row>
    <row r="751" spans="1:21" x14ac:dyDescent="0.25">
      <c r="A751" t="s">
        <v>1950</v>
      </c>
      <c r="B751" s="1">
        <v>45377</v>
      </c>
      <c r="C751" t="s">
        <v>1951</v>
      </c>
      <c r="D751" t="s">
        <v>584</v>
      </c>
      <c r="E751">
        <v>48</v>
      </c>
      <c r="F751" t="s">
        <v>68</v>
      </c>
      <c r="G751" t="s">
        <v>25</v>
      </c>
      <c r="H751" t="s">
        <v>55</v>
      </c>
      <c r="I751" t="s">
        <v>146</v>
      </c>
      <c r="J751" t="s">
        <v>147</v>
      </c>
      <c r="K751">
        <v>4</v>
      </c>
      <c r="L751">
        <v>1266.6400000000001</v>
      </c>
      <c r="M751">
        <v>0.09</v>
      </c>
      <c r="N751">
        <v>6923.51</v>
      </c>
      <c r="O751">
        <v>754.21</v>
      </c>
      <c r="P751">
        <v>67.58</v>
      </c>
      <c r="Q751" t="s">
        <v>57</v>
      </c>
      <c r="R751">
        <v>3</v>
      </c>
      <c r="S751" t="b">
        <v>0</v>
      </c>
      <c r="T751" t="s">
        <v>39</v>
      </c>
      <c r="U751">
        <v>3</v>
      </c>
    </row>
    <row r="752" spans="1:21" x14ac:dyDescent="0.25">
      <c r="A752" t="s">
        <v>1952</v>
      </c>
      <c r="B752" s="1">
        <v>44694</v>
      </c>
      <c r="C752" t="s">
        <v>1953</v>
      </c>
      <c r="D752" t="s">
        <v>131</v>
      </c>
      <c r="E752">
        <v>44</v>
      </c>
      <c r="F752" t="s">
        <v>466</v>
      </c>
      <c r="G752" t="s">
        <v>82</v>
      </c>
      <c r="H752" t="s">
        <v>83</v>
      </c>
      <c r="I752" t="s">
        <v>27</v>
      </c>
      <c r="J752" t="s">
        <v>56</v>
      </c>
      <c r="K752">
        <v>3</v>
      </c>
      <c r="L752">
        <v>284.88</v>
      </c>
      <c r="M752">
        <v>0.26</v>
      </c>
      <c r="N752">
        <v>817.39</v>
      </c>
      <c r="O752">
        <v>50.93</v>
      </c>
      <c r="P752">
        <v>105.48</v>
      </c>
      <c r="Q752" t="s">
        <v>78</v>
      </c>
      <c r="R752">
        <v>3</v>
      </c>
      <c r="S752" t="b">
        <v>1</v>
      </c>
      <c r="T752" t="s">
        <v>30</v>
      </c>
      <c r="U752">
        <v>10</v>
      </c>
    </row>
    <row r="753" spans="1:21" x14ac:dyDescent="0.25">
      <c r="A753" t="s">
        <v>1954</v>
      </c>
      <c r="B753" s="1">
        <v>45550</v>
      </c>
      <c r="C753" t="s">
        <v>1955</v>
      </c>
      <c r="D753" t="s">
        <v>1040</v>
      </c>
      <c r="E753">
        <v>39</v>
      </c>
      <c r="F753" t="s">
        <v>34</v>
      </c>
      <c r="G753" t="s">
        <v>111</v>
      </c>
      <c r="H753" t="s">
        <v>121</v>
      </c>
      <c r="I753" t="s">
        <v>146</v>
      </c>
      <c r="J753" t="s">
        <v>147</v>
      </c>
      <c r="K753">
        <v>2</v>
      </c>
      <c r="L753">
        <v>10400.51</v>
      </c>
      <c r="M753">
        <v>0.39</v>
      </c>
      <c r="N753">
        <v>16571.32</v>
      </c>
      <c r="O753">
        <v>3945.31</v>
      </c>
      <c r="P753">
        <v>79.88</v>
      </c>
      <c r="Q753" t="s">
        <v>51</v>
      </c>
      <c r="R753">
        <v>2</v>
      </c>
      <c r="S753" t="b">
        <v>0</v>
      </c>
      <c r="T753" t="s">
        <v>39</v>
      </c>
      <c r="U753">
        <v>5</v>
      </c>
    </row>
    <row r="754" spans="1:21" x14ac:dyDescent="0.25">
      <c r="A754" t="s">
        <v>1956</v>
      </c>
      <c r="B754" s="1">
        <v>44183</v>
      </c>
      <c r="C754" t="s">
        <v>1957</v>
      </c>
      <c r="D754" t="s">
        <v>1920</v>
      </c>
      <c r="E754">
        <v>38</v>
      </c>
      <c r="F754" t="s">
        <v>68</v>
      </c>
      <c r="G754" t="s">
        <v>74</v>
      </c>
      <c r="H754" t="s">
        <v>192</v>
      </c>
      <c r="I754" t="s">
        <v>146</v>
      </c>
      <c r="J754" t="s">
        <v>487</v>
      </c>
      <c r="K754">
        <v>3</v>
      </c>
      <c r="L754">
        <v>3464.74</v>
      </c>
      <c r="M754">
        <v>0.22</v>
      </c>
      <c r="N754">
        <v>5170.4799999999996</v>
      </c>
      <c r="O754">
        <v>757.08</v>
      </c>
      <c r="P754">
        <v>50.42</v>
      </c>
      <c r="Q754" t="s">
        <v>57</v>
      </c>
      <c r="R754">
        <v>3</v>
      </c>
      <c r="S754" t="b">
        <v>0</v>
      </c>
      <c r="T754" t="s">
        <v>39</v>
      </c>
      <c r="U754">
        <v>7</v>
      </c>
    </row>
    <row r="755" spans="1:21" x14ac:dyDescent="0.25">
      <c r="A755" t="s">
        <v>1958</v>
      </c>
      <c r="B755" s="1">
        <v>44751</v>
      </c>
      <c r="C755" t="s">
        <v>1959</v>
      </c>
      <c r="D755" t="s">
        <v>1445</v>
      </c>
      <c r="E755">
        <v>44</v>
      </c>
      <c r="F755" t="s">
        <v>68</v>
      </c>
      <c r="G755" t="s">
        <v>111</v>
      </c>
      <c r="H755" t="s">
        <v>112</v>
      </c>
      <c r="I755" t="s">
        <v>127</v>
      </c>
      <c r="J755" t="s">
        <v>308</v>
      </c>
      <c r="K755">
        <v>4</v>
      </c>
      <c r="L755">
        <v>6126.05</v>
      </c>
      <c r="M755">
        <v>0.17</v>
      </c>
      <c r="N755">
        <v>32461.48</v>
      </c>
      <c r="O755">
        <v>3172.94</v>
      </c>
      <c r="P755">
        <v>65.78</v>
      </c>
      <c r="Q755" t="s">
        <v>51</v>
      </c>
      <c r="R755">
        <v>4</v>
      </c>
      <c r="S755" t="b">
        <v>0</v>
      </c>
      <c r="T755" t="s">
        <v>39</v>
      </c>
      <c r="U755">
        <v>10</v>
      </c>
    </row>
    <row r="756" spans="1:21" x14ac:dyDescent="0.25">
      <c r="A756" t="s">
        <v>1960</v>
      </c>
      <c r="B756" s="1">
        <v>44519</v>
      </c>
      <c r="C756" t="s">
        <v>1961</v>
      </c>
      <c r="D756" t="s">
        <v>203</v>
      </c>
      <c r="E756">
        <v>44</v>
      </c>
      <c r="F756" t="s">
        <v>530</v>
      </c>
      <c r="G756" t="s">
        <v>74</v>
      </c>
      <c r="H756" t="s">
        <v>75</v>
      </c>
      <c r="I756" t="s">
        <v>127</v>
      </c>
      <c r="J756" t="s">
        <v>171</v>
      </c>
      <c r="K756">
        <v>7</v>
      </c>
      <c r="L756">
        <v>37336.980000000003</v>
      </c>
      <c r="M756">
        <v>0.14000000000000001</v>
      </c>
      <c r="N756">
        <v>165469.13</v>
      </c>
      <c r="O756">
        <v>22951.1</v>
      </c>
      <c r="P756">
        <v>40.450000000000003</v>
      </c>
      <c r="Q756" t="s">
        <v>51</v>
      </c>
      <c r="R756">
        <v>2</v>
      </c>
      <c r="S756" t="b">
        <v>0</v>
      </c>
      <c r="T756" t="s">
        <v>39</v>
      </c>
      <c r="U756">
        <v>2</v>
      </c>
    </row>
    <row r="757" spans="1:21" x14ac:dyDescent="0.25">
      <c r="A757" t="s">
        <v>1962</v>
      </c>
      <c r="B757" s="1">
        <v>44652</v>
      </c>
      <c r="C757" t="s">
        <v>1963</v>
      </c>
      <c r="D757" t="s">
        <v>1563</v>
      </c>
      <c r="E757">
        <v>35</v>
      </c>
      <c r="F757" t="s">
        <v>24</v>
      </c>
      <c r="G757" t="s">
        <v>25</v>
      </c>
      <c r="H757" t="s">
        <v>170</v>
      </c>
      <c r="I757" t="s">
        <v>27</v>
      </c>
      <c r="J757" t="s">
        <v>28</v>
      </c>
      <c r="K757">
        <v>3</v>
      </c>
      <c r="L757">
        <v>303.99</v>
      </c>
      <c r="M757">
        <v>0.4</v>
      </c>
      <c r="N757">
        <v>728.29</v>
      </c>
      <c r="O757">
        <v>43.2</v>
      </c>
      <c r="P757">
        <v>35.74</v>
      </c>
      <c r="Q757" t="s">
        <v>29</v>
      </c>
      <c r="S757" t="b">
        <v>0</v>
      </c>
      <c r="T757" t="s">
        <v>39</v>
      </c>
    </row>
    <row r="758" spans="1:21" x14ac:dyDescent="0.25">
      <c r="A758" t="s">
        <v>1964</v>
      </c>
      <c r="B758" s="1">
        <v>44434</v>
      </c>
      <c r="C758" t="s">
        <v>1965</v>
      </c>
      <c r="D758" t="s">
        <v>1966</v>
      </c>
      <c r="E758">
        <v>18</v>
      </c>
      <c r="F758" t="s">
        <v>24</v>
      </c>
      <c r="G758" t="s">
        <v>74</v>
      </c>
      <c r="H758" t="s">
        <v>101</v>
      </c>
      <c r="I758" t="s">
        <v>27</v>
      </c>
      <c r="J758" t="s">
        <v>56</v>
      </c>
      <c r="K758">
        <v>7</v>
      </c>
      <c r="L758">
        <v>438.39</v>
      </c>
      <c r="M758">
        <v>0.11</v>
      </c>
      <c r="N758">
        <v>3296.41</v>
      </c>
      <c r="O758">
        <v>234.24</v>
      </c>
      <c r="P758">
        <v>28.61</v>
      </c>
      <c r="Q758" t="s">
        <v>70</v>
      </c>
      <c r="R758">
        <v>4</v>
      </c>
      <c r="S758" t="b">
        <v>0</v>
      </c>
      <c r="T758" t="s">
        <v>137</v>
      </c>
      <c r="U758">
        <v>3</v>
      </c>
    </row>
    <row r="759" spans="1:21" x14ac:dyDescent="0.25">
      <c r="A759" t="s">
        <v>1967</v>
      </c>
      <c r="B759" s="1">
        <v>44159</v>
      </c>
      <c r="C759" t="s">
        <v>1968</v>
      </c>
      <c r="D759" t="s">
        <v>717</v>
      </c>
      <c r="E759">
        <v>32</v>
      </c>
      <c r="F759" t="s">
        <v>68</v>
      </c>
      <c r="G759" t="s">
        <v>35</v>
      </c>
      <c r="H759" t="s">
        <v>49</v>
      </c>
      <c r="I759" t="s">
        <v>27</v>
      </c>
      <c r="J759" t="s">
        <v>403</v>
      </c>
      <c r="K759">
        <v>6</v>
      </c>
      <c r="L759">
        <v>79.33</v>
      </c>
      <c r="M759">
        <v>0.21</v>
      </c>
      <c r="N759">
        <v>270.5</v>
      </c>
      <c r="O759">
        <v>23.07</v>
      </c>
      <c r="P759">
        <v>33.119999999999997</v>
      </c>
      <c r="Q759" t="s">
        <v>57</v>
      </c>
      <c r="R759">
        <v>1</v>
      </c>
      <c r="S759" t="b">
        <v>0</v>
      </c>
      <c r="T759" t="s">
        <v>39</v>
      </c>
      <c r="U759">
        <v>2</v>
      </c>
    </row>
    <row r="760" spans="1:21" x14ac:dyDescent="0.25">
      <c r="A760" t="s">
        <v>1969</v>
      </c>
      <c r="B760" s="1">
        <v>44166</v>
      </c>
      <c r="C760" t="s">
        <v>1970</v>
      </c>
      <c r="D760" t="s">
        <v>1971</v>
      </c>
      <c r="E760">
        <v>38</v>
      </c>
      <c r="F760" t="s">
        <v>24</v>
      </c>
      <c r="G760" t="s">
        <v>74</v>
      </c>
      <c r="H760" t="s">
        <v>101</v>
      </c>
      <c r="I760" t="s">
        <v>44</v>
      </c>
      <c r="J760" t="s">
        <v>50</v>
      </c>
      <c r="K760">
        <v>10</v>
      </c>
      <c r="L760">
        <v>19507.14</v>
      </c>
      <c r="M760">
        <v>0.23</v>
      </c>
      <c r="N760">
        <v>102410.73</v>
      </c>
      <c r="O760">
        <v>29631.5</v>
      </c>
      <c r="P760">
        <v>47.48</v>
      </c>
      <c r="Q760" t="s">
        <v>29</v>
      </c>
      <c r="R760">
        <v>2</v>
      </c>
      <c r="S760" t="b">
        <v>1</v>
      </c>
      <c r="T760" t="s">
        <v>30</v>
      </c>
      <c r="U760">
        <v>2</v>
      </c>
    </row>
    <row r="761" spans="1:21" x14ac:dyDescent="0.25">
      <c r="A761" t="s">
        <v>1972</v>
      </c>
      <c r="B761" s="1">
        <v>44303</v>
      </c>
      <c r="C761" t="s">
        <v>1973</v>
      </c>
      <c r="D761" t="s">
        <v>96</v>
      </c>
      <c r="E761">
        <v>26</v>
      </c>
      <c r="F761" t="s">
        <v>24</v>
      </c>
      <c r="G761" t="s">
        <v>111</v>
      </c>
      <c r="H761" t="s">
        <v>330</v>
      </c>
      <c r="I761" t="s">
        <v>27</v>
      </c>
      <c r="J761" t="s">
        <v>403</v>
      </c>
      <c r="K761">
        <v>7</v>
      </c>
      <c r="L761">
        <v>481.39</v>
      </c>
      <c r="M761">
        <v>0.2</v>
      </c>
      <c r="N761">
        <v>3271.29</v>
      </c>
      <c r="O761">
        <v>361.25</v>
      </c>
      <c r="P761">
        <v>82.25</v>
      </c>
      <c r="Q761" t="s">
        <v>57</v>
      </c>
      <c r="R761">
        <v>1</v>
      </c>
      <c r="S761" t="b">
        <v>0</v>
      </c>
      <c r="T761" t="s">
        <v>39</v>
      </c>
      <c r="U761">
        <v>7</v>
      </c>
    </row>
    <row r="762" spans="1:21" x14ac:dyDescent="0.25">
      <c r="A762" t="s">
        <v>1974</v>
      </c>
      <c r="B762" s="1">
        <v>45240</v>
      </c>
      <c r="C762" t="s">
        <v>1975</v>
      </c>
      <c r="D762" t="s">
        <v>380</v>
      </c>
      <c r="E762">
        <v>23</v>
      </c>
      <c r="F762" t="s">
        <v>24</v>
      </c>
      <c r="G762" t="s">
        <v>74</v>
      </c>
      <c r="H762" t="s">
        <v>192</v>
      </c>
      <c r="I762" t="s">
        <v>44</v>
      </c>
      <c r="J762" t="s">
        <v>93</v>
      </c>
      <c r="K762">
        <v>7</v>
      </c>
      <c r="L762">
        <v>31424.240000000002</v>
      </c>
      <c r="M762">
        <v>0.31</v>
      </c>
      <c r="N762">
        <v>128843.9</v>
      </c>
      <c r="O762">
        <v>46085.23</v>
      </c>
      <c r="P762">
        <v>53.66</v>
      </c>
      <c r="Q762" t="s">
        <v>29</v>
      </c>
      <c r="R762">
        <v>5</v>
      </c>
      <c r="S762" t="b">
        <v>0</v>
      </c>
      <c r="T762" t="s">
        <v>197</v>
      </c>
      <c r="U762">
        <v>8</v>
      </c>
    </row>
    <row r="763" spans="1:21" x14ac:dyDescent="0.25">
      <c r="A763" t="s">
        <v>1976</v>
      </c>
      <c r="B763" s="1">
        <v>44335</v>
      </c>
      <c r="C763" t="s">
        <v>1977</v>
      </c>
      <c r="D763" t="s">
        <v>329</v>
      </c>
      <c r="E763">
        <v>30</v>
      </c>
      <c r="F763" t="s">
        <v>34</v>
      </c>
      <c r="G763" t="s">
        <v>25</v>
      </c>
      <c r="H763" t="s">
        <v>69</v>
      </c>
      <c r="I763" t="s">
        <v>44</v>
      </c>
      <c r="J763" t="s">
        <v>93</v>
      </c>
      <c r="K763">
        <v>4</v>
      </c>
      <c r="L763">
        <v>3717.76</v>
      </c>
      <c r="M763">
        <v>0.18</v>
      </c>
      <c r="N763">
        <v>16660.91</v>
      </c>
      <c r="O763">
        <v>4463.8999999999996</v>
      </c>
      <c r="P763">
        <v>8.31</v>
      </c>
      <c r="Q763" t="s">
        <v>51</v>
      </c>
      <c r="R763">
        <v>2</v>
      </c>
      <c r="S763" t="b">
        <v>0</v>
      </c>
      <c r="T763" t="s">
        <v>84</v>
      </c>
      <c r="U763">
        <v>9</v>
      </c>
    </row>
    <row r="764" spans="1:21" x14ac:dyDescent="0.25">
      <c r="A764" t="s">
        <v>1978</v>
      </c>
      <c r="B764" s="1">
        <v>44528</v>
      </c>
      <c r="C764" t="s">
        <v>1979</v>
      </c>
      <c r="D764" t="s">
        <v>571</v>
      </c>
      <c r="E764">
        <v>26</v>
      </c>
      <c r="F764" t="s">
        <v>68</v>
      </c>
      <c r="G764" t="s">
        <v>82</v>
      </c>
      <c r="H764" t="s">
        <v>83</v>
      </c>
      <c r="I764" t="s">
        <v>62</v>
      </c>
      <c r="J764" t="s">
        <v>283</v>
      </c>
      <c r="K764">
        <v>6</v>
      </c>
      <c r="L764">
        <v>730.36</v>
      </c>
      <c r="M764">
        <v>0.27</v>
      </c>
      <c r="N764">
        <v>2369.15</v>
      </c>
      <c r="O764">
        <v>1034.9100000000001</v>
      </c>
      <c r="P764">
        <v>94.11</v>
      </c>
      <c r="Q764" t="s">
        <v>64</v>
      </c>
      <c r="R764">
        <v>3</v>
      </c>
      <c r="S764" t="b">
        <v>0</v>
      </c>
      <c r="T764" t="s">
        <v>39</v>
      </c>
      <c r="U764">
        <v>8</v>
      </c>
    </row>
    <row r="765" spans="1:21" x14ac:dyDescent="0.25">
      <c r="A765" t="s">
        <v>1980</v>
      </c>
      <c r="B765" s="1">
        <v>43865</v>
      </c>
      <c r="C765" t="s">
        <v>1981</v>
      </c>
      <c r="D765" t="s">
        <v>1046</v>
      </c>
      <c r="E765">
        <v>19</v>
      </c>
      <c r="F765" t="s">
        <v>88</v>
      </c>
      <c r="G765" t="s">
        <v>111</v>
      </c>
      <c r="H765" t="s">
        <v>330</v>
      </c>
      <c r="I765" t="s">
        <v>44</v>
      </c>
      <c r="J765" t="s">
        <v>221</v>
      </c>
      <c r="K765">
        <v>9</v>
      </c>
      <c r="L765">
        <v>31457.07</v>
      </c>
      <c r="M765">
        <v>0.1</v>
      </c>
      <c r="N765">
        <v>190620.36</v>
      </c>
      <c r="O765">
        <v>52175.19</v>
      </c>
      <c r="P765">
        <v>103.27</v>
      </c>
      <c r="Q765" t="s">
        <v>64</v>
      </c>
      <c r="R765">
        <v>3</v>
      </c>
      <c r="S765" t="b">
        <v>0</v>
      </c>
      <c r="T765" t="s">
        <v>39</v>
      </c>
      <c r="U765">
        <v>6</v>
      </c>
    </row>
    <row r="766" spans="1:21" x14ac:dyDescent="0.25">
      <c r="A766" t="s">
        <v>1982</v>
      </c>
      <c r="B766" s="1">
        <v>44310</v>
      </c>
      <c r="C766" t="s">
        <v>1983</v>
      </c>
      <c r="D766" t="s">
        <v>1600</v>
      </c>
      <c r="E766">
        <v>21</v>
      </c>
      <c r="F766" t="s">
        <v>68</v>
      </c>
      <c r="G766" t="s">
        <v>25</v>
      </c>
      <c r="H766" t="s">
        <v>55</v>
      </c>
      <c r="I766" t="s">
        <v>76</v>
      </c>
      <c r="J766" t="s">
        <v>89</v>
      </c>
      <c r="K766">
        <v>9</v>
      </c>
      <c r="L766">
        <v>905.46</v>
      </c>
      <c r="M766">
        <v>0.26</v>
      </c>
      <c r="N766">
        <v>6527.94</v>
      </c>
      <c r="O766">
        <v>2985.32</v>
      </c>
      <c r="P766">
        <v>40.75</v>
      </c>
      <c r="Q766" t="s">
        <v>57</v>
      </c>
      <c r="R766">
        <v>3</v>
      </c>
      <c r="S766" t="b">
        <v>1</v>
      </c>
      <c r="T766" t="s">
        <v>30</v>
      </c>
      <c r="U766">
        <v>2</v>
      </c>
    </row>
    <row r="767" spans="1:21" x14ac:dyDescent="0.25">
      <c r="A767" t="s">
        <v>1984</v>
      </c>
      <c r="B767" s="1">
        <v>44206</v>
      </c>
      <c r="C767" t="s">
        <v>1985</v>
      </c>
      <c r="D767" t="s">
        <v>392</v>
      </c>
      <c r="E767">
        <v>36</v>
      </c>
      <c r="F767" t="s">
        <v>503</v>
      </c>
      <c r="G767" t="s">
        <v>35</v>
      </c>
      <c r="H767" t="s">
        <v>36</v>
      </c>
      <c r="I767" t="s">
        <v>76</v>
      </c>
      <c r="J767" t="s">
        <v>113</v>
      </c>
      <c r="K767">
        <v>1</v>
      </c>
      <c r="L767">
        <v>3433.94</v>
      </c>
      <c r="M767">
        <v>0.3</v>
      </c>
      <c r="N767">
        <v>1813.71</v>
      </c>
      <c r="O767">
        <v>609.25</v>
      </c>
      <c r="P767">
        <v>67.739999999999995</v>
      </c>
      <c r="Q767" t="s">
        <v>51</v>
      </c>
      <c r="S767" t="b">
        <v>0</v>
      </c>
      <c r="T767" t="s">
        <v>39</v>
      </c>
      <c r="U767">
        <v>1</v>
      </c>
    </row>
    <row r="768" spans="1:21" x14ac:dyDescent="0.25">
      <c r="A768" t="s">
        <v>1986</v>
      </c>
      <c r="B768" s="1">
        <v>45386</v>
      </c>
      <c r="C768" t="s">
        <v>1987</v>
      </c>
      <c r="D768" t="s">
        <v>502</v>
      </c>
      <c r="E768">
        <v>17</v>
      </c>
      <c r="F768" t="s">
        <v>24</v>
      </c>
      <c r="G768" t="s">
        <v>82</v>
      </c>
      <c r="H768" t="s">
        <v>126</v>
      </c>
      <c r="I768" t="s">
        <v>44</v>
      </c>
      <c r="J768" t="s">
        <v>50</v>
      </c>
      <c r="L768">
        <v>7466.4</v>
      </c>
      <c r="M768">
        <v>0.13</v>
      </c>
      <c r="N768">
        <v>9242.24</v>
      </c>
      <c r="O768">
        <v>2505.04</v>
      </c>
      <c r="P768">
        <v>73.709999999999994</v>
      </c>
      <c r="Q768" t="s">
        <v>64</v>
      </c>
      <c r="R768">
        <v>2</v>
      </c>
      <c r="S768" t="b">
        <v>1</v>
      </c>
      <c r="T768" t="s">
        <v>30</v>
      </c>
      <c r="U768">
        <v>10</v>
      </c>
    </row>
    <row r="769" spans="1:21" x14ac:dyDescent="0.25">
      <c r="A769" t="s">
        <v>1988</v>
      </c>
      <c r="B769" s="1">
        <v>44393</v>
      </c>
      <c r="C769" t="s">
        <v>1989</v>
      </c>
      <c r="D769" t="s">
        <v>1605</v>
      </c>
      <c r="E769">
        <v>28</v>
      </c>
      <c r="F769" t="s">
        <v>24</v>
      </c>
      <c r="G769" t="s">
        <v>35</v>
      </c>
      <c r="H769" t="s">
        <v>43</v>
      </c>
      <c r="I769" t="s">
        <v>76</v>
      </c>
      <c r="J769" t="s">
        <v>122</v>
      </c>
      <c r="K769">
        <v>3</v>
      </c>
      <c r="L769">
        <v>1871.08</v>
      </c>
      <c r="M769">
        <v>0.03</v>
      </c>
      <c r="N769">
        <v>7720.71</v>
      </c>
      <c r="O769">
        <v>2716.63</v>
      </c>
      <c r="P769">
        <v>65.48</v>
      </c>
      <c r="Q769" t="s">
        <v>64</v>
      </c>
      <c r="R769">
        <v>1</v>
      </c>
      <c r="S769" t="b">
        <v>0</v>
      </c>
      <c r="T769" t="s">
        <v>197</v>
      </c>
      <c r="U769">
        <v>7</v>
      </c>
    </row>
    <row r="770" spans="1:21" x14ac:dyDescent="0.25">
      <c r="A770" t="s">
        <v>1990</v>
      </c>
      <c r="B770" s="2">
        <v>44126</v>
      </c>
      <c r="C770" t="s">
        <v>1991</v>
      </c>
      <c r="D770" t="s">
        <v>429</v>
      </c>
      <c r="E770">
        <v>21</v>
      </c>
      <c r="F770" t="s">
        <v>34</v>
      </c>
      <c r="G770" t="s">
        <v>82</v>
      </c>
      <c r="H770" t="s">
        <v>293</v>
      </c>
      <c r="I770" t="s">
        <v>127</v>
      </c>
      <c r="J770" t="s">
        <v>521</v>
      </c>
      <c r="K770">
        <v>7</v>
      </c>
      <c r="L770">
        <v>53035.199999999997</v>
      </c>
      <c r="M770">
        <v>0.26</v>
      </c>
      <c r="N770">
        <v>212011.56</v>
      </c>
      <c r="O770">
        <v>26192.61</v>
      </c>
      <c r="P770">
        <v>82.3</v>
      </c>
      <c r="Q770" t="s">
        <v>78</v>
      </c>
      <c r="R770">
        <v>1</v>
      </c>
      <c r="S770" t="b">
        <v>1</v>
      </c>
      <c r="T770" t="s">
        <v>30</v>
      </c>
      <c r="U770">
        <v>6</v>
      </c>
    </row>
    <row r="771" spans="1:21" x14ac:dyDescent="0.25">
      <c r="A771" t="s">
        <v>1992</v>
      </c>
      <c r="B771" s="1">
        <v>44226</v>
      </c>
      <c r="C771" t="s">
        <v>1993</v>
      </c>
      <c r="D771" t="s">
        <v>1994</v>
      </c>
      <c r="E771">
        <v>59</v>
      </c>
      <c r="F771" t="s">
        <v>34</v>
      </c>
      <c r="G771" t="s">
        <v>25</v>
      </c>
      <c r="H771" t="s">
        <v>69</v>
      </c>
      <c r="I771" t="s">
        <v>127</v>
      </c>
      <c r="J771" t="s">
        <v>128</v>
      </c>
      <c r="K771">
        <v>3</v>
      </c>
      <c r="L771">
        <v>69155.55</v>
      </c>
      <c r="M771">
        <v>0.25</v>
      </c>
      <c r="N771">
        <v>102960.53</v>
      </c>
      <c r="O771">
        <v>11911.08</v>
      </c>
      <c r="P771">
        <v>54.42</v>
      </c>
      <c r="Q771" t="s">
        <v>51</v>
      </c>
      <c r="R771">
        <v>3</v>
      </c>
      <c r="S771" t="b">
        <v>0</v>
      </c>
      <c r="T771" t="s">
        <v>39</v>
      </c>
      <c r="U771">
        <v>9</v>
      </c>
    </row>
    <row r="772" spans="1:21" x14ac:dyDescent="0.25">
      <c r="A772" t="s">
        <v>1995</v>
      </c>
      <c r="B772" s="1">
        <v>44987</v>
      </c>
      <c r="C772" t="s">
        <v>1996</v>
      </c>
      <c r="D772" t="s">
        <v>1568</v>
      </c>
      <c r="E772">
        <v>27</v>
      </c>
      <c r="F772" t="s">
        <v>34</v>
      </c>
      <c r="G772" t="s">
        <v>74</v>
      </c>
      <c r="H772" t="s">
        <v>136</v>
      </c>
      <c r="I772" t="s">
        <v>37</v>
      </c>
      <c r="J772" t="s">
        <v>182</v>
      </c>
      <c r="K772">
        <v>2</v>
      </c>
      <c r="L772">
        <v>920.67</v>
      </c>
      <c r="M772">
        <v>0.24</v>
      </c>
      <c r="N772">
        <v>1821.82</v>
      </c>
      <c r="O772">
        <v>918.21</v>
      </c>
      <c r="P772">
        <v>61.3</v>
      </c>
      <c r="Q772" t="s">
        <v>70</v>
      </c>
      <c r="R772">
        <v>4</v>
      </c>
      <c r="S772" t="b">
        <v>0</v>
      </c>
      <c r="T772" t="s">
        <v>39</v>
      </c>
      <c r="U772">
        <v>3</v>
      </c>
    </row>
    <row r="773" spans="1:21" x14ac:dyDescent="0.25">
      <c r="A773" t="s">
        <v>1997</v>
      </c>
      <c r="B773" s="1">
        <v>44515</v>
      </c>
      <c r="C773" t="s">
        <v>1998</v>
      </c>
      <c r="D773" t="s">
        <v>1999</v>
      </c>
      <c r="E773">
        <v>39</v>
      </c>
      <c r="F773" t="s">
        <v>68</v>
      </c>
      <c r="G773" t="s">
        <v>25</v>
      </c>
      <c r="H773" t="s">
        <v>170</v>
      </c>
      <c r="I773" t="s">
        <v>27</v>
      </c>
      <c r="J773" t="s">
        <v>403</v>
      </c>
      <c r="K773">
        <v>2</v>
      </c>
      <c r="L773">
        <v>260.24</v>
      </c>
      <c r="M773">
        <v>0.22</v>
      </c>
      <c r="N773">
        <v>245.84</v>
      </c>
      <c r="O773">
        <v>24.47</v>
      </c>
      <c r="P773">
        <v>73.44</v>
      </c>
      <c r="Q773" t="s">
        <v>78</v>
      </c>
      <c r="R773">
        <v>5</v>
      </c>
      <c r="S773" t="b">
        <v>0</v>
      </c>
      <c r="T773" t="s">
        <v>39</v>
      </c>
      <c r="U773">
        <v>2</v>
      </c>
    </row>
    <row r="774" spans="1:21" x14ac:dyDescent="0.25">
      <c r="A774" t="s">
        <v>2000</v>
      </c>
      <c r="B774" s="1">
        <v>44043</v>
      </c>
      <c r="C774" t="s">
        <v>2001</v>
      </c>
      <c r="D774" t="s">
        <v>269</v>
      </c>
      <c r="E774">
        <v>28</v>
      </c>
      <c r="F774" t="s">
        <v>68</v>
      </c>
      <c r="G774" t="s">
        <v>35</v>
      </c>
      <c r="H774" t="s">
        <v>49</v>
      </c>
      <c r="I774" t="s">
        <v>76</v>
      </c>
      <c r="J774" t="s">
        <v>132</v>
      </c>
      <c r="K774">
        <v>8</v>
      </c>
      <c r="L774">
        <v>3369.18</v>
      </c>
      <c r="M774">
        <v>0.05</v>
      </c>
      <c r="N774">
        <v>29990.07</v>
      </c>
      <c r="O774">
        <v>10760.08</v>
      </c>
      <c r="P774">
        <v>65.099999999999994</v>
      </c>
      <c r="Q774" t="s">
        <v>78</v>
      </c>
      <c r="R774">
        <v>3</v>
      </c>
      <c r="S774" t="b">
        <v>0</v>
      </c>
      <c r="T774" t="s">
        <v>197</v>
      </c>
      <c r="U774">
        <v>10</v>
      </c>
    </row>
    <row r="775" spans="1:21" x14ac:dyDescent="0.25">
      <c r="A775" t="s">
        <v>2002</v>
      </c>
      <c r="B775" s="1">
        <v>45543</v>
      </c>
      <c r="C775" t="s">
        <v>2003</v>
      </c>
      <c r="D775" t="s">
        <v>1055</v>
      </c>
      <c r="E775">
        <v>25</v>
      </c>
      <c r="F775" t="s">
        <v>68</v>
      </c>
      <c r="G775" t="s">
        <v>111</v>
      </c>
      <c r="H775" t="s">
        <v>121</v>
      </c>
      <c r="I775" t="s">
        <v>27</v>
      </c>
      <c r="J775" t="s">
        <v>28</v>
      </c>
      <c r="K775">
        <v>3</v>
      </c>
      <c r="L775">
        <v>449.53</v>
      </c>
      <c r="M775">
        <v>0.2</v>
      </c>
      <c r="N775">
        <v>1417.4</v>
      </c>
      <c r="O775">
        <v>70.52</v>
      </c>
      <c r="P775">
        <v>77.45</v>
      </c>
      <c r="Q775" t="s">
        <v>78</v>
      </c>
      <c r="R775">
        <v>4</v>
      </c>
      <c r="S775" t="b">
        <v>0</v>
      </c>
      <c r="T775" t="s">
        <v>58</v>
      </c>
      <c r="U775">
        <v>10</v>
      </c>
    </row>
    <row r="776" spans="1:21" x14ac:dyDescent="0.25">
      <c r="A776" t="s">
        <v>474</v>
      </c>
      <c r="B776" s="1">
        <v>43948</v>
      </c>
      <c r="C776" t="s">
        <v>475</v>
      </c>
      <c r="D776" t="s">
        <v>476</v>
      </c>
      <c r="E776">
        <v>32</v>
      </c>
      <c r="F776" t="s">
        <v>68</v>
      </c>
      <c r="G776" t="s">
        <v>35</v>
      </c>
      <c r="H776" t="s">
        <v>36</v>
      </c>
      <c r="I776" t="s">
        <v>62</v>
      </c>
      <c r="J776" t="s">
        <v>107</v>
      </c>
      <c r="K776">
        <v>7</v>
      </c>
      <c r="L776">
        <v>257.18</v>
      </c>
      <c r="M776">
        <v>0.28999999999999998</v>
      </c>
      <c r="N776">
        <v>1452.88</v>
      </c>
      <c r="O776">
        <v>604.80999999999995</v>
      </c>
      <c r="P776">
        <v>60.36</v>
      </c>
      <c r="Q776" t="s">
        <v>70</v>
      </c>
      <c r="R776">
        <v>1</v>
      </c>
      <c r="S776" t="b">
        <v>0</v>
      </c>
      <c r="T776" t="s">
        <v>84</v>
      </c>
      <c r="U776">
        <v>5</v>
      </c>
    </row>
    <row r="777" spans="1:21" x14ac:dyDescent="0.25">
      <c r="A777" t="s">
        <v>2004</v>
      </c>
      <c r="B777" s="1">
        <v>44655</v>
      </c>
      <c r="C777" t="s">
        <v>2005</v>
      </c>
      <c r="D777" t="s">
        <v>456</v>
      </c>
      <c r="E777">
        <v>45</v>
      </c>
      <c r="F777" t="s">
        <v>24</v>
      </c>
      <c r="G777" t="s">
        <v>82</v>
      </c>
      <c r="H777" t="s">
        <v>293</v>
      </c>
      <c r="I777" t="s">
        <v>146</v>
      </c>
      <c r="J777" t="s">
        <v>161</v>
      </c>
      <c r="K777">
        <v>3</v>
      </c>
      <c r="L777">
        <v>1955.47</v>
      </c>
      <c r="M777">
        <v>0.16</v>
      </c>
      <c r="N777">
        <v>6238.78</v>
      </c>
      <c r="O777">
        <v>1430</v>
      </c>
      <c r="P777">
        <v>93.12</v>
      </c>
      <c r="Q777" t="s">
        <v>64</v>
      </c>
      <c r="R777">
        <v>3</v>
      </c>
      <c r="S777" t="b">
        <v>0</v>
      </c>
      <c r="T777" t="s">
        <v>137</v>
      </c>
      <c r="U777">
        <v>3</v>
      </c>
    </row>
    <row r="778" spans="1:21" x14ac:dyDescent="0.25">
      <c r="A778" t="s">
        <v>2006</v>
      </c>
      <c r="B778" s="1">
        <v>45206</v>
      </c>
      <c r="C778" t="s">
        <v>2007</v>
      </c>
      <c r="D778" t="s">
        <v>1600</v>
      </c>
      <c r="E778">
        <v>22</v>
      </c>
      <c r="F778" t="s">
        <v>34</v>
      </c>
      <c r="G778" t="s">
        <v>74</v>
      </c>
      <c r="H778" t="s">
        <v>101</v>
      </c>
      <c r="I778" t="s">
        <v>27</v>
      </c>
      <c r="J778" t="s">
        <v>433</v>
      </c>
      <c r="K778">
        <v>2</v>
      </c>
      <c r="L778">
        <v>216.82</v>
      </c>
      <c r="M778">
        <v>0.28000000000000003</v>
      </c>
      <c r="N778">
        <v>255.27</v>
      </c>
      <c r="O778">
        <v>22.97</v>
      </c>
      <c r="P778">
        <v>53.52</v>
      </c>
      <c r="Q778" t="s">
        <v>57</v>
      </c>
      <c r="R778">
        <v>5</v>
      </c>
      <c r="S778" t="b">
        <v>1</v>
      </c>
      <c r="T778" t="s">
        <v>30</v>
      </c>
      <c r="U778">
        <v>4</v>
      </c>
    </row>
    <row r="779" spans="1:21" x14ac:dyDescent="0.25">
      <c r="A779" t="s">
        <v>2008</v>
      </c>
      <c r="B779" s="1">
        <v>44086</v>
      </c>
      <c r="C779" t="s">
        <v>2009</v>
      </c>
      <c r="D779" t="s">
        <v>1136</v>
      </c>
      <c r="E779">
        <v>46</v>
      </c>
      <c r="F779" t="s">
        <v>24</v>
      </c>
      <c r="G779" t="s">
        <v>74</v>
      </c>
      <c r="H779" t="s">
        <v>101</v>
      </c>
      <c r="I779" t="s">
        <v>146</v>
      </c>
      <c r="J779" t="s">
        <v>487</v>
      </c>
      <c r="K779">
        <v>2</v>
      </c>
      <c r="L779">
        <v>7907.75</v>
      </c>
      <c r="M779">
        <v>0.23</v>
      </c>
      <c r="N779">
        <v>11417.09</v>
      </c>
      <c r="O779">
        <v>2439.2600000000002</v>
      </c>
      <c r="P779">
        <v>30.79</v>
      </c>
      <c r="Q779" t="s">
        <v>78</v>
      </c>
      <c r="R779">
        <v>4</v>
      </c>
      <c r="S779" t="b">
        <v>0</v>
      </c>
      <c r="T779" t="s">
        <v>58</v>
      </c>
      <c r="U779">
        <v>10</v>
      </c>
    </row>
    <row r="780" spans="1:21" x14ac:dyDescent="0.25">
      <c r="A780" t="s">
        <v>2010</v>
      </c>
      <c r="B780" s="2">
        <v>43867</v>
      </c>
      <c r="C780" t="s">
        <v>2011</v>
      </c>
      <c r="D780" t="s">
        <v>2012</v>
      </c>
      <c r="E780">
        <v>30</v>
      </c>
      <c r="F780" t="s">
        <v>34</v>
      </c>
      <c r="G780" t="s">
        <v>25</v>
      </c>
      <c r="H780" t="s">
        <v>55</v>
      </c>
      <c r="I780" t="s">
        <v>37</v>
      </c>
      <c r="J780" t="s">
        <v>231</v>
      </c>
      <c r="K780">
        <v>5</v>
      </c>
      <c r="L780">
        <v>1398.56</v>
      </c>
      <c r="M780">
        <v>0.11</v>
      </c>
      <c r="N780">
        <v>5755.36</v>
      </c>
      <c r="O780">
        <v>2371.83</v>
      </c>
      <c r="P780">
        <v>41.33</v>
      </c>
      <c r="Q780" t="s">
        <v>64</v>
      </c>
      <c r="R780">
        <v>1</v>
      </c>
      <c r="S780" t="b">
        <v>0</v>
      </c>
      <c r="T780" t="s">
        <v>39</v>
      </c>
      <c r="U780">
        <v>2</v>
      </c>
    </row>
    <row r="781" spans="1:21" x14ac:dyDescent="0.25">
      <c r="A781" t="s">
        <v>2013</v>
      </c>
      <c r="B781" s="1">
        <v>43995</v>
      </c>
      <c r="C781" t="s">
        <v>2014</v>
      </c>
      <c r="D781" t="s">
        <v>265</v>
      </c>
      <c r="E781">
        <v>18</v>
      </c>
      <c r="F781" t="s">
        <v>68</v>
      </c>
      <c r="G781" t="s">
        <v>111</v>
      </c>
      <c r="H781" t="s">
        <v>330</v>
      </c>
      <c r="I781" t="s">
        <v>27</v>
      </c>
      <c r="J781" t="s">
        <v>28</v>
      </c>
      <c r="K781">
        <v>9</v>
      </c>
      <c r="L781">
        <v>264.60000000000002</v>
      </c>
      <c r="M781">
        <v>0.39</v>
      </c>
      <c r="N781">
        <v>1805.25</v>
      </c>
      <c r="O781">
        <v>107.92</v>
      </c>
      <c r="P781">
        <v>70.83</v>
      </c>
      <c r="Q781" t="s">
        <v>29</v>
      </c>
      <c r="R781">
        <v>5</v>
      </c>
      <c r="S781" t="b">
        <v>0</v>
      </c>
      <c r="T781" t="s">
        <v>39</v>
      </c>
      <c r="U781">
        <v>1</v>
      </c>
    </row>
    <row r="782" spans="1:21" x14ac:dyDescent="0.25">
      <c r="A782" t="s">
        <v>2015</v>
      </c>
      <c r="B782" s="1">
        <v>44424</v>
      </c>
      <c r="C782" t="s">
        <v>2016</v>
      </c>
      <c r="D782" t="s">
        <v>2017</v>
      </c>
      <c r="E782">
        <v>42</v>
      </c>
      <c r="F782" t="s">
        <v>336</v>
      </c>
      <c r="G782" t="s">
        <v>25</v>
      </c>
      <c r="H782" t="s">
        <v>69</v>
      </c>
      <c r="I782" t="s">
        <v>62</v>
      </c>
      <c r="J782" t="s">
        <v>63</v>
      </c>
      <c r="K782">
        <v>3</v>
      </c>
      <c r="L782">
        <v>886.35</v>
      </c>
      <c r="M782">
        <v>0.25</v>
      </c>
      <c r="N782">
        <v>2878.52</v>
      </c>
      <c r="O782">
        <v>1205.8900000000001</v>
      </c>
      <c r="P782">
        <v>51.22</v>
      </c>
      <c r="Q782" t="s">
        <v>51</v>
      </c>
      <c r="R782">
        <v>1</v>
      </c>
      <c r="S782" t="b">
        <v>0</v>
      </c>
      <c r="T782" t="s">
        <v>39</v>
      </c>
      <c r="U782">
        <v>6</v>
      </c>
    </row>
    <row r="783" spans="1:21" x14ac:dyDescent="0.25">
      <c r="A783" t="s">
        <v>2018</v>
      </c>
      <c r="B783" s="1">
        <v>45317</v>
      </c>
      <c r="C783" t="s">
        <v>2019</v>
      </c>
      <c r="D783" t="s">
        <v>2017</v>
      </c>
      <c r="E783">
        <v>35</v>
      </c>
      <c r="F783" t="s">
        <v>34</v>
      </c>
      <c r="G783" t="s">
        <v>35</v>
      </c>
      <c r="H783" t="s">
        <v>49</v>
      </c>
      <c r="I783" t="s">
        <v>62</v>
      </c>
      <c r="J783" t="s">
        <v>283</v>
      </c>
      <c r="K783">
        <v>6</v>
      </c>
      <c r="L783">
        <v>589.55999999999995</v>
      </c>
      <c r="M783">
        <v>0.33</v>
      </c>
      <c r="N783">
        <v>2123.41</v>
      </c>
      <c r="O783">
        <v>728.31</v>
      </c>
      <c r="P783">
        <v>73.88</v>
      </c>
      <c r="Q783" t="s">
        <v>64</v>
      </c>
      <c r="R783">
        <v>2</v>
      </c>
      <c r="S783" t="b">
        <v>1</v>
      </c>
      <c r="T783" t="s">
        <v>30</v>
      </c>
      <c r="U783">
        <v>3</v>
      </c>
    </row>
    <row r="784" spans="1:21" x14ac:dyDescent="0.25">
      <c r="A784" t="s">
        <v>2020</v>
      </c>
      <c r="B784" s="1">
        <v>44711</v>
      </c>
      <c r="C784" t="s">
        <v>2021</v>
      </c>
      <c r="D784" t="s">
        <v>415</v>
      </c>
      <c r="E784">
        <v>25</v>
      </c>
      <c r="F784" t="s">
        <v>34</v>
      </c>
      <c r="G784" t="s">
        <v>82</v>
      </c>
      <c r="H784" t="s">
        <v>244</v>
      </c>
      <c r="I784" t="s">
        <v>27</v>
      </c>
      <c r="J784" t="s">
        <v>433</v>
      </c>
      <c r="K784">
        <v>9</v>
      </c>
      <c r="L784">
        <v>363.51</v>
      </c>
      <c r="M784">
        <v>0.23</v>
      </c>
      <c r="N784">
        <v>3460.81</v>
      </c>
      <c r="O784">
        <v>307.14999999999998</v>
      </c>
      <c r="P784">
        <v>84.69</v>
      </c>
      <c r="Q784" t="s">
        <v>64</v>
      </c>
      <c r="R784">
        <v>4</v>
      </c>
      <c r="S784" t="b">
        <v>1</v>
      </c>
      <c r="T784" t="s">
        <v>30</v>
      </c>
      <c r="U784">
        <v>7</v>
      </c>
    </row>
    <row r="785" spans="1:21" x14ac:dyDescent="0.25">
      <c r="A785" t="s">
        <v>2022</v>
      </c>
      <c r="B785" s="2">
        <v>44932</v>
      </c>
      <c r="C785" t="s">
        <v>2023</v>
      </c>
      <c r="D785" t="s">
        <v>641</v>
      </c>
      <c r="E785">
        <v>22</v>
      </c>
      <c r="F785" t="s">
        <v>437</v>
      </c>
      <c r="G785" t="s">
        <v>74</v>
      </c>
      <c r="H785" t="s">
        <v>136</v>
      </c>
      <c r="I785" t="s">
        <v>27</v>
      </c>
      <c r="J785" t="s">
        <v>453</v>
      </c>
      <c r="K785">
        <v>6</v>
      </c>
      <c r="L785">
        <v>303.67</v>
      </c>
      <c r="M785">
        <v>0.05</v>
      </c>
      <c r="N785">
        <v>1631.61</v>
      </c>
      <c r="O785">
        <v>129.1</v>
      </c>
      <c r="P785">
        <v>66.2</v>
      </c>
      <c r="Q785" t="s">
        <v>57</v>
      </c>
      <c r="R785">
        <v>1</v>
      </c>
      <c r="S785" t="b">
        <v>0</v>
      </c>
      <c r="T785" t="s">
        <v>58</v>
      </c>
      <c r="U785">
        <v>7</v>
      </c>
    </row>
    <row r="786" spans="1:21" x14ac:dyDescent="0.25">
      <c r="A786" t="s">
        <v>2024</v>
      </c>
      <c r="B786" s="1">
        <v>44455</v>
      </c>
      <c r="C786" t="s">
        <v>2025</v>
      </c>
      <c r="D786" t="s">
        <v>517</v>
      </c>
      <c r="E786">
        <v>52</v>
      </c>
      <c r="F786" t="s">
        <v>68</v>
      </c>
      <c r="G786" t="s">
        <v>35</v>
      </c>
      <c r="H786" t="s">
        <v>43</v>
      </c>
      <c r="I786" t="s">
        <v>44</v>
      </c>
      <c r="J786" t="s">
        <v>50</v>
      </c>
      <c r="K786">
        <v>9</v>
      </c>
      <c r="L786">
        <v>28138.720000000001</v>
      </c>
      <c r="M786">
        <v>0</v>
      </c>
      <c r="N786">
        <v>267856.83</v>
      </c>
      <c r="O786">
        <v>58224.65</v>
      </c>
      <c r="P786">
        <v>61.16</v>
      </c>
      <c r="Q786" t="s">
        <v>29</v>
      </c>
      <c r="R786">
        <v>4</v>
      </c>
      <c r="S786" t="b">
        <v>0</v>
      </c>
      <c r="T786" t="s">
        <v>39</v>
      </c>
      <c r="U786">
        <v>1</v>
      </c>
    </row>
    <row r="787" spans="1:21" x14ac:dyDescent="0.25">
      <c r="A787" t="s">
        <v>2026</v>
      </c>
      <c r="B787" s="1">
        <v>44272</v>
      </c>
      <c r="C787" t="s">
        <v>2027</v>
      </c>
      <c r="D787" t="s">
        <v>1398</v>
      </c>
      <c r="E787">
        <v>17</v>
      </c>
      <c r="F787" t="s">
        <v>24</v>
      </c>
      <c r="G787" t="s">
        <v>82</v>
      </c>
      <c r="H787" t="s">
        <v>126</v>
      </c>
      <c r="I787" t="s">
        <v>127</v>
      </c>
      <c r="J787" t="s">
        <v>196</v>
      </c>
      <c r="K787">
        <v>3</v>
      </c>
      <c r="L787">
        <v>53597.73</v>
      </c>
      <c r="M787">
        <v>0.22</v>
      </c>
      <c r="N787">
        <v>113953.25</v>
      </c>
      <c r="O787">
        <v>17435</v>
      </c>
      <c r="P787">
        <v>77.63</v>
      </c>
      <c r="Q787" t="s">
        <v>78</v>
      </c>
      <c r="R787">
        <v>2</v>
      </c>
      <c r="S787" t="b">
        <v>0</v>
      </c>
      <c r="T787" t="s">
        <v>39</v>
      </c>
      <c r="U787">
        <v>8</v>
      </c>
    </row>
    <row r="788" spans="1:21" x14ac:dyDescent="0.25">
      <c r="A788" t="s">
        <v>2028</v>
      </c>
      <c r="B788" s="1">
        <v>44455</v>
      </c>
      <c r="C788" t="s">
        <v>2029</v>
      </c>
      <c r="D788" t="s">
        <v>609</v>
      </c>
      <c r="E788">
        <v>41</v>
      </c>
      <c r="F788" t="s">
        <v>34</v>
      </c>
      <c r="G788" t="s">
        <v>74</v>
      </c>
      <c r="H788" t="s">
        <v>75</v>
      </c>
      <c r="I788" t="s">
        <v>146</v>
      </c>
      <c r="J788" t="s">
        <v>276</v>
      </c>
      <c r="K788">
        <v>6</v>
      </c>
      <c r="L788">
        <v>3598.68</v>
      </c>
      <c r="M788">
        <v>0.09</v>
      </c>
      <c r="N788">
        <v>22421.86</v>
      </c>
      <c r="O788">
        <v>6008.67</v>
      </c>
      <c r="P788">
        <v>56.7</v>
      </c>
      <c r="Q788" t="s">
        <v>57</v>
      </c>
      <c r="R788">
        <v>2</v>
      </c>
      <c r="S788" t="b">
        <v>0</v>
      </c>
      <c r="T788" t="s">
        <v>39</v>
      </c>
      <c r="U788">
        <v>8</v>
      </c>
    </row>
    <row r="789" spans="1:21" x14ac:dyDescent="0.25">
      <c r="A789" t="s">
        <v>2030</v>
      </c>
      <c r="B789" s="1">
        <v>44250</v>
      </c>
      <c r="C789" t="s">
        <v>2031</v>
      </c>
      <c r="D789" t="s">
        <v>545</v>
      </c>
      <c r="E789">
        <v>33</v>
      </c>
      <c r="F789" t="s">
        <v>88</v>
      </c>
      <c r="G789" t="s">
        <v>82</v>
      </c>
      <c r="H789" t="s">
        <v>293</v>
      </c>
      <c r="I789" t="s">
        <v>76</v>
      </c>
      <c r="J789" t="s">
        <v>122</v>
      </c>
      <c r="K789">
        <v>4</v>
      </c>
      <c r="L789">
        <v>3257.05</v>
      </c>
      <c r="M789">
        <v>0.24</v>
      </c>
      <c r="N789">
        <v>8461.34</v>
      </c>
      <c r="O789">
        <v>3580.22</v>
      </c>
      <c r="P789">
        <v>80.55</v>
      </c>
      <c r="Q789" t="s">
        <v>64</v>
      </c>
      <c r="S789" t="b">
        <v>0</v>
      </c>
      <c r="T789" t="s">
        <v>39</v>
      </c>
      <c r="U789">
        <v>6</v>
      </c>
    </row>
    <row r="790" spans="1:21" x14ac:dyDescent="0.25">
      <c r="A790" t="s">
        <v>2032</v>
      </c>
      <c r="B790" s="1">
        <v>44548</v>
      </c>
      <c r="C790" t="s">
        <v>2033</v>
      </c>
      <c r="D790" t="s">
        <v>116</v>
      </c>
      <c r="E790">
        <v>66</v>
      </c>
      <c r="F790" t="s">
        <v>24</v>
      </c>
      <c r="G790" t="s">
        <v>74</v>
      </c>
      <c r="H790" t="s">
        <v>101</v>
      </c>
      <c r="I790" t="s">
        <v>62</v>
      </c>
      <c r="J790" t="s">
        <v>575</v>
      </c>
      <c r="K790">
        <v>5</v>
      </c>
      <c r="L790">
        <v>199.85</v>
      </c>
      <c r="M790">
        <v>7.0000000000000007E-2</v>
      </c>
      <c r="N790">
        <v>616.48</v>
      </c>
      <c r="O790">
        <v>277.39999999999998</v>
      </c>
      <c r="P790">
        <v>37.229999999999997</v>
      </c>
      <c r="Q790" t="s">
        <v>70</v>
      </c>
      <c r="R790">
        <v>3</v>
      </c>
      <c r="S790" t="b">
        <v>0</v>
      </c>
      <c r="T790" t="s">
        <v>39</v>
      </c>
      <c r="U790">
        <v>2</v>
      </c>
    </row>
    <row r="791" spans="1:21" x14ac:dyDescent="0.25">
      <c r="A791" t="s">
        <v>2034</v>
      </c>
      <c r="B791" s="1">
        <v>44707</v>
      </c>
      <c r="C791" t="s">
        <v>2035</v>
      </c>
      <c r="D791" t="s">
        <v>406</v>
      </c>
      <c r="E791">
        <v>26</v>
      </c>
      <c r="F791" t="s">
        <v>24</v>
      </c>
      <c r="G791" t="s">
        <v>25</v>
      </c>
      <c r="H791" t="s">
        <v>55</v>
      </c>
      <c r="I791" t="s">
        <v>146</v>
      </c>
      <c r="J791" t="s">
        <v>147</v>
      </c>
      <c r="K791">
        <v>3</v>
      </c>
      <c r="L791">
        <v>6064.09</v>
      </c>
      <c r="M791">
        <v>0.03</v>
      </c>
      <c r="N791">
        <v>24706.43</v>
      </c>
      <c r="O791">
        <v>6641.4</v>
      </c>
      <c r="P791">
        <v>55.09</v>
      </c>
      <c r="Q791" t="s">
        <v>70</v>
      </c>
      <c r="R791">
        <v>2</v>
      </c>
      <c r="S791" t="b">
        <v>0</v>
      </c>
      <c r="T791" t="s">
        <v>39</v>
      </c>
      <c r="U791">
        <v>6</v>
      </c>
    </row>
    <row r="792" spans="1:21" x14ac:dyDescent="0.25">
      <c r="A792" t="s">
        <v>2036</v>
      </c>
      <c r="B792" s="1">
        <v>44519</v>
      </c>
      <c r="C792" t="s">
        <v>2037</v>
      </c>
      <c r="D792" t="s">
        <v>311</v>
      </c>
      <c r="E792">
        <v>33</v>
      </c>
      <c r="F792" t="s">
        <v>24</v>
      </c>
      <c r="G792" t="s">
        <v>82</v>
      </c>
      <c r="H792" t="s">
        <v>83</v>
      </c>
      <c r="I792" t="s">
        <v>76</v>
      </c>
      <c r="J792" t="s">
        <v>122</v>
      </c>
      <c r="K792">
        <v>8</v>
      </c>
      <c r="L792">
        <v>1386.86</v>
      </c>
      <c r="M792">
        <v>0.03</v>
      </c>
      <c r="N792">
        <v>8547.02</v>
      </c>
      <c r="O792">
        <v>2698.05</v>
      </c>
      <c r="P792">
        <v>71.34</v>
      </c>
      <c r="Q792" t="s">
        <v>51</v>
      </c>
      <c r="R792">
        <v>4</v>
      </c>
      <c r="S792" t="b">
        <v>0</v>
      </c>
      <c r="T792" t="s">
        <v>39</v>
      </c>
      <c r="U792">
        <v>9</v>
      </c>
    </row>
    <row r="793" spans="1:21" x14ac:dyDescent="0.25">
      <c r="A793" t="s">
        <v>2038</v>
      </c>
      <c r="B793" s="1">
        <v>44191</v>
      </c>
      <c r="C793" t="s">
        <v>2039</v>
      </c>
      <c r="D793" t="s">
        <v>722</v>
      </c>
      <c r="E793">
        <v>36</v>
      </c>
      <c r="F793" t="s">
        <v>34</v>
      </c>
      <c r="G793" t="s">
        <v>111</v>
      </c>
      <c r="H793" t="s">
        <v>141</v>
      </c>
      <c r="I793" t="s">
        <v>27</v>
      </c>
      <c r="J793" t="s">
        <v>433</v>
      </c>
      <c r="K793">
        <v>8</v>
      </c>
      <c r="L793">
        <v>312.61</v>
      </c>
      <c r="M793">
        <v>0.28999999999999998</v>
      </c>
      <c r="N793">
        <v>1360.85</v>
      </c>
      <c r="O793">
        <v>78.900000000000006</v>
      </c>
      <c r="P793">
        <v>88.49</v>
      </c>
      <c r="Q793" t="s">
        <v>57</v>
      </c>
      <c r="R793">
        <v>4</v>
      </c>
      <c r="S793" t="b">
        <v>0</v>
      </c>
      <c r="T793" t="s">
        <v>39</v>
      </c>
      <c r="U793">
        <v>9</v>
      </c>
    </row>
    <row r="794" spans="1:21" x14ac:dyDescent="0.25">
      <c r="A794" t="s">
        <v>2040</v>
      </c>
      <c r="B794" s="1">
        <v>45316</v>
      </c>
      <c r="C794" t="s">
        <v>2041</v>
      </c>
      <c r="D794" t="s">
        <v>563</v>
      </c>
      <c r="E794">
        <v>13</v>
      </c>
      <c r="F794" t="s">
        <v>34</v>
      </c>
      <c r="G794" t="s">
        <v>82</v>
      </c>
      <c r="H794" t="s">
        <v>83</v>
      </c>
      <c r="I794" t="s">
        <v>62</v>
      </c>
      <c r="J794" t="s">
        <v>575</v>
      </c>
      <c r="K794">
        <v>2</v>
      </c>
      <c r="L794">
        <v>1074.9000000000001</v>
      </c>
      <c r="M794">
        <v>0.35</v>
      </c>
      <c r="N794">
        <v>1255.8499999999999</v>
      </c>
      <c r="O794">
        <v>228.05</v>
      </c>
      <c r="P794">
        <v>68.34</v>
      </c>
      <c r="Q794" t="s">
        <v>29</v>
      </c>
      <c r="R794">
        <v>2</v>
      </c>
      <c r="S794" t="b">
        <v>0</v>
      </c>
      <c r="T794" t="s">
        <v>39</v>
      </c>
      <c r="U794">
        <v>9</v>
      </c>
    </row>
    <row r="795" spans="1:21" x14ac:dyDescent="0.25">
      <c r="A795" t="s">
        <v>2042</v>
      </c>
      <c r="B795" s="2">
        <v>45125</v>
      </c>
      <c r="C795" t="s">
        <v>2043</v>
      </c>
      <c r="D795" t="s">
        <v>1466</v>
      </c>
      <c r="E795">
        <v>27</v>
      </c>
      <c r="F795" t="s">
        <v>34</v>
      </c>
      <c r="G795" t="s">
        <v>25</v>
      </c>
      <c r="H795" t="s">
        <v>170</v>
      </c>
      <c r="I795" t="s">
        <v>127</v>
      </c>
      <c r="J795" t="s">
        <v>308</v>
      </c>
      <c r="K795">
        <v>2</v>
      </c>
      <c r="L795">
        <v>30216.69</v>
      </c>
      <c r="M795">
        <v>0.16</v>
      </c>
      <c r="N795">
        <v>77559.67</v>
      </c>
      <c r="O795">
        <v>9624.5300000000007</v>
      </c>
      <c r="P795">
        <v>80.069999999999993</v>
      </c>
      <c r="Q795" t="s">
        <v>51</v>
      </c>
      <c r="R795">
        <v>2</v>
      </c>
      <c r="S795" t="b">
        <v>0</v>
      </c>
      <c r="T795" t="s">
        <v>137</v>
      </c>
      <c r="U795">
        <v>5</v>
      </c>
    </row>
    <row r="796" spans="1:21" x14ac:dyDescent="0.25">
      <c r="A796" t="s">
        <v>2044</v>
      </c>
      <c r="B796" s="1">
        <v>44593</v>
      </c>
      <c r="C796" t="s">
        <v>2045</v>
      </c>
      <c r="D796" t="s">
        <v>2046</v>
      </c>
      <c r="E796">
        <v>22</v>
      </c>
      <c r="F796" t="s">
        <v>34</v>
      </c>
      <c r="G796" t="s">
        <v>111</v>
      </c>
      <c r="H796" t="s">
        <v>141</v>
      </c>
      <c r="I796" t="s">
        <v>76</v>
      </c>
      <c r="J796" t="s">
        <v>113</v>
      </c>
      <c r="K796">
        <v>9</v>
      </c>
      <c r="L796">
        <v>766.29</v>
      </c>
      <c r="M796">
        <v>0.28000000000000003</v>
      </c>
      <c r="N796">
        <v>4890.43</v>
      </c>
      <c r="O796">
        <v>1599.31</v>
      </c>
      <c r="P796">
        <v>46.79</v>
      </c>
      <c r="Q796" t="s">
        <v>78</v>
      </c>
      <c r="R796">
        <v>1</v>
      </c>
      <c r="S796" t="b">
        <v>0</v>
      </c>
      <c r="T796" t="s">
        <v>197</v>
      </c>
      <c r="U796">
        <v>7</v>
      </c>
    </row>
    <row r="797" spans="1:21" x14ac:dyDescent="0.25">
      <c r="A797" t="s">
        <v>2047</v>
      </c>
      <c r="B797" s="1">
        <v>44799</v>
      </c>
      <c r="C797" t="s">
        <v>2048</v>
      </c>
      <c r="D797" t="s">
        <v>386</v>
      </c>
      <c r="E797">
        <v>63</v>
      </c>
      <c r="F797" t="s">
        <v>68</v>
      </c>
      <c r="G797" t="s">
        <v>35</v>
      </c>
      <c r="H797" t="s">
        <v>49</v>
      </c>
      <c r="I797" t="s">
        <v>146</v>
      </c>
      <c r="J797" t="s">
        <v>217</v>
      </c>
      <c r="K797">
        <v>1</v>
      </c>
      <c r="L797">
        <v>9516.5400000000009</v>
      </c>
      <c r="M797">
        <v>7.0000000000000007E-2</v>
      </c>
      <c r="N797">
        <v>11604.33</v>
      </c>
      <c r="O797">
        <v>2275.4</v>
      </c>
      <c r="P797">
        <v>75.61</v>
      </c>
      <c r="Q797" t="s">
        <v>29</v>
      </c>
      <c r="R797">
        <v>4</v>
      </c>
      <c r="S797" t="b">
        <v>0</v>
      </c>
      <c r="T797" t="s">
        <v>137</v>
      </c>
      <c r="U797">
        <v>4</v>
      </c>
    </row>
    <row r="798" spans="1:21" x14ac:dyDescent="0.25">
      <c r="A798" t="s">
        <v>2049</v>
      </c>
      <c r="B798" s="1">
        <v>45590</v>
      </c>
      <c r="C798" t="s">
        <v>2050</v>
      </c>
      <c r="D798" t="s">
        <v>995</v>
      </c>
      <c r="E798">
        <v>37</v>
      </c>
      <c r="F798" t="s">
        <v>68</v>
      </c>
      <c r="G798" t="s">
        <v>74</v>
      </c>
      <c r="H798" t="s">
        <v>75</v>
      </c>
      <c r="I798" t="s">
        <v>76</v>
      </c>
      <c r="J798" t="s">
        <v>113</v>
      </c>
      <c r="K798">
        <v>3</v>
      </c>
      <c r="L798">
        <v>1187.4000000000001</v>
      </c>
      <c r="M798">
        <v>0.35</v>
      </c>
      <c r="N798">
        <v>2772.19</v>
      </c>
      <c r="O798">
        <v>1166.8800000000001</v>
      </c>
      <c r="P798">
        <v>39.79</v>
      </c>
      <c r="Q798" t="s">
        <v>64</v>
      </c>
      <c r="R798">
        <v>5</v>
      </c>
      <c r="S798" t="b">
        <v>0</v>
      </c>
      <c r="T798" t="s">
        <v>39</v>
      </c>
      <c r="U798">
        <v>7</v>
      </c>
    </row>
    <row r="799" spans="1:21" x14ac:dyDescent="0.25">
      <c r="A799" t="s">
        <v>2051</v>
      </c>
      <c r="B799" s="1">
        <v>45510</v>
      </c>
      <c r="C799" t="s">
        <v>2052</v>
      </c>
      <c r="D799" t="s">
        <v>1505</v>
      </c>
      <c r="E799">
        <v>40</v>
      </c>
      <c r="F799" t="s">
        <v>34</v>
      </c>
      <c r="G799" t="s">
        <v>111</v>
      </c>
      <c r="H799" t="s">
        <v>330</v>
      </c>
      <c r="I799" t="s">
        <v>44</v>
      </c>
      <c r="J799" t="s">
        <v>45</v>
      </c>
      <c r="K799">
        <v>8</v>
      </c>
      <c r="L799">
        <v>29325.03</v>
      </c>
      <c r="M799">
        <v>0.33</v>
      </c>
      <c r="N799">
        <v>238669.42</v>
      </c>
      <c r="O799">
        <v>54334.41</v>
      </c>
      <c r="P799">
        <v>57.12</v>
      </c>
      <c r="Q799" t="s">
        <v>64</v>
      </c>
      <c r="R799">
        <v>5</v>
      </c>
      <c r="S799" t="b">
        <v>0</v>
      </c>
      <c r="T799" t="s">
        <v>39</v>
      </c>
      <c r="U799">
        <v>2</v>
      </c>
    </row>
    <row r="800" spans="1:21" x14ac:dyDescent="0.25">
      <c r="A800" t="s">
        <v>2053</v>
      </c>
      <c r="B800" s="1">
        <v>45085</v>
      </c>
      <c r="C800" t="s">
        <v>2054</v>
      </c>
      <c r="D800" t="s">
        <v>581</v>
      </c>
      <c r="E800">
        <v>39</v>
      </c>
      <c r="F800" t="s">
        <v>68</v>
      </c>
      <c r="G800" t="s">
        <v>25</v>
      </c>
      <c r="H800" t="s">
        <v>55</v>
      </c>
      <c r="I800" t="s">
        <v>76</v>
      </c>
      <c r="J800" t="s">
        <v>132</v>
      </c>
      <c r="K800">
        <v>7</v>
      </c>
      <c r="L800">
        <v>983.45</v>
      </c>
      <c r="M800">
        <v>0.03</v>
      </c>
      <c r="N800">
        <v>11834.57</v>
      </c>
      <c r="O800">
        <v>3889.86</v>
      </c>
      <c r="P800">
        <v>67.48</v>
      </c>
      <c r="Q800" t="s">
        <v>29</v>
      </c>
      <c r="R800">
        <v>4</v>
      </c>
      <c r="S800" t="b">
        <v>1</v>
      </c>
      <c r="T800" t="s">
        <v>30</v>
      </c>
      <c r="U800">
        <v>10</v>
      </c>
    </row>
    <row r="801" spans="1:21" x14ac:dyDescent="0.25">
      <c r="A801" t="s">
        <v>2055</v>
      </c>
      <c r="B801" s="1">
        <v>44742</v>
      </c>
      <c r="C801" t="s">
        <v>2056</v>
      </c>
      <c r="D801" t="s">
        <v>1914</v>
      </c>
      <c r="E801">
        <v>31</v>
      </c>
      <c r="F801" t="s">
        <v>34</v>
      </c>
      <c r="G801" t="s">
        <v>82</v>
      </c>
      <c r="H801" t="s">
        <v>126</v>
      </c>
      <c r="I801" t="s">
        <v>37</v>
      </c>
      <c r="J801" t="s">
        <v>102</v>
      </c>
      <c r="K801">
        <v>3</v>
      </c>
      <c r="L801">
        <v>1275.56</v>
      </c>
      <c r="M801">
        <v>0.37</v>
      </c>
      <c r="N801">
        <v>3369.84</v>
      </c>
      <c r="O801">
        <v>1461.23</v>
      </c>
      <c r="P801">
        <v>99.3</v>
      </c>
      <c r="Q801" t="s">
        <v>64</v>
      </c>
      <c r="R801">
        <v>5</v>
      </c>
      <c r="S801" t="b">
        <v>0</v>
      </c>
      <c r="T801" t="s">
        <v>39</v>
      </c>
      <c r="U801">
        <v>2</v>
      </c>
    </row>
    <row r="802" spans="1:21" x14ac:dyDescent="0.25">
      <c r="A802" t="s">
        <v>2057</v>
      </c>
      <c r="B802" s="1">
        <v>45225</v>
      </c>
      <c r="C802" t="s">
        <v>2058</v>
      </c>
      <c r="D802" t="s">
        <v>1150</v>
      </c>
      <c r="E802">
        <v>44</v>
      </c>
      <c r="F802" t="s">
        <v>34</v>
      </c>
      <c r="G802" t="s">
        <v>25</v>
      </c>
      <c r="H802" t="s">
        <v>55</v>
      </c>
      <c r="I802" t="s">
        <v>62</v>
      </c>
      <c r="J802" t="s">
        <v>266</v>
      </c>
      <c r="K802">
        <v>2</v>
      </c>
      <c r="L802">
        <v>357.54</v>
      </c>
      <c r="M802">
        <v>0.39</v>
      </c>
      <c r="N802">
        <v>449.09</v>
      </c>
      <c r="O802">
        <v>210.08</v>
      </c>
      <c r="P802">
        <v>68.599999999999994</v>
      </c>
      <c r="Q802" t="s">
        <v>57</v>
      </c>
      <c r="R802">
        <v>4</v>
      </c>
      <c r="S802" t="b">
        <v>0</v>
      </c>
      <c r="T802" t="s">
        <v>39</v>
      </c>
      <c r="U802">
        <v>2</v>
      </c>
    </row>
    <row r="803" spans="1:21" x14ac:dyDescent="0.25">
      <c r="A803" t="s">
        <v>2059</v>
      </c>
      <c r="B803" t="s">
        <v>2060</v>
      </c>
      <c r="C803" t="s">
        <v>2061</v>
      </c>
      <c r="D803" t="s">
        <v>389</v>
      </c>
      <c r="E803">
        <v>55</v>
      </c>
      <c r="F803" t="s">
        <v>68</v>
      </c>
      <c r="G803" t="s">
        <v>74</v>
      </c>
      <c r="H803" t="s">
        <v>192</v>
      </c>
      <c r="I803" t="s">
        <v>127</v>
      </c>
      <c r="J803" t="s">
        <v>521</v>
      </c>
      <c r="L803">
        <v>25313.99</v>
      </c>
      <c r="M803">
        <v>0.27</v>
      </c>
      <c r="N803">
        <v>29639.22</v>
      </c>
      <c r="O803">
        <v>4402.1400000000003</v>
      </c>
      <c r="P803">
        <v>51.93</v>
      </c>
      <c r="Q803" t="s">
        <v>29</v>
      </c>
      <c r="R803">
        <v>4</v>
      </c>
      <c r="S803" t="b">
        <v>0</v>
      </c>
      <c r="T803" t="s">
        <v>39</v>
      </c>
    </row>
    <row r="804" spans="1:21" x14ac:dyDescent="0.25">
      <c r="A804" t="s">
        <v>2062</v>
      </c>
      <c r="B804" s="1">
        <v>44964</v>
      </c>
      <c r="C804" t="s">
        <v>2063</v>
      </c>
      <c r="D804" t="s">
        <v>884</v>
      </c>
      <c r="E804">
        <v>24</v>
      </c>
      <c r="F804" t="s">
        <v>88</v>
      </c>
      <c r="G804" t="s">
        <v>74</v>
      </c>
      <c r="H804" t="s">
        <v>101</v>
      </c>
      <c r="I804" t="s">
        <v>62</v>
      </c>
      <c r="J804" t="s">
        <v>151</v>
      </c>
      <c r="K804">
        <v>9</v>
      </c>
      <c r="L804">
        <v>1219.1099999999999</v>
      </c>
      <c r="M804">
        <v>0.09</v>
      </c>
      <c r="N804">
        <v>11967.15</v>
      </c>
      <c r="O804">
        <v>4663.6899999999996</v>
      </c>
      <c r="P804">
        <v>73.88</v>
      </c>
      <c r="Q804" t="s">
        <v>29</v>
      </c>
      <c r="R804">
        <v>1</v>
      </c>
      <c r="S804" t="b">
        <v>0</v>
      </c>
      <c r="T804" t="s">
        <v>39</v>
      </c>
      <c r="U804">
        <v>9</v>
      </c>
    </row>
    <row r="805" spans="1:21" x14ac:dyDescent="0.25">
      <c r="A805" t="s">
        <v>2064</v>
      </c>
      <c r="B805" s="1">
        <v>43958</v>
      </c>
      <c r="C805" t="s">
        <v>2065</v>
      </c>
      <c r="D805" t="s">
        <v>644</v>
      </c>
      <c r="E805">
        <v>38</v>
      </c>
      <c r="F805" t="s">
        <v>34</v>
      </c>
      <c r="G805" t="s">
        <v>35</v>
      </c>
      <c r="H805" t="s">
        <v>36</v>
      </c>
      <c r="I805" t="s">
        <v>62</v>
      </c>
      <c r="J805" t="s">
        <v>107</v>
      </c>
      <c r="K805">
        <v>2</v>
      </c>
      <c r="L805">
        <v>713.5</v>
      </c>
      <c r="M805">
        <v>0.03</v>
      </c>
      <c r="N805">
        <v>1825.08</v>
      </c>
      <c r="O805">
        <v>867.87</v>
      </c>
      <c r="P805">
        <v>54.38</v>
      </c>
      <c r="Q805" t="s">
        <v>29</v>
      </c>
      <c r="R805">
        <v>3</v>
      </c>
      <c r="S805" t="b">
        <v>0</v>
      </c>
      <c r="T805" t="s">
        <v>39</v>
      </c>
      <c r="U805">
        <v>3</v>
      </c>
    </row>
    <row r="806" spans="1:21" x14ac:dyDescent="0.25">
      <c r="A806" t="s">
        <v>2066</v>
      </c>
      <c r="B806" s="1">
        <v>44268</v>
      </c>
      <c r="C806" t="s">
        <v>2067</v>
      </c>
      <c r="D806" t="s">
        <v>1150</v>
      </c>
      <c r="E806">
        <v>51</v>
      </c>
      <c r="F806" t="s">
        <v>68</v>
      </c>
      <c r="G806" t="s">
        <v>74</v>
      </c>
      <c r="H806" t="s">
        <v>136</v>
      </c>
      <c r="I806" t="s">
        <v>27</v>
      </c>
      <c r="J806" t="s">
        <v>28</v>
      </c>
      <c r="K806">
        <v>5</v>
      </c>
      <c r="L806">
        <v>432.25</v>
      </c>
      <c r="M806">
        <v>0.01</v>
      </c>
      <c r="N806">
        <v>2079.81</v>
      </c>
      <c r="O806">
        <v>177.78</v>
      </c>
      <c r="P806">
        <v>37.049999999999997</v>
      </c>
      <c r="Q806" t="s">
        <v>51</v>
      </c>
      <c r="R806">
        <v>2</v>
      </c>
      <c r="S806" t="b">
        <v>0</v>
      </c>
      <c r="T806" t="s">
        <v>39</v>
      </c>
      <c r="U806">
        <v>10</v>
      </c>
    </row>
    <row r="807" spans="1:21" x14ac:dyDescent="0.25">
      <c r="A807" t="s">
        <v>2068</v>
      </c>
      <c r="B807" s="1">
        <v>44238</v>
      </c>
      <c r="C807" t="s">
        <v>2069</v>
      </c>
      <c r="D807" t="s">
        <v>2070</v>
      </c>
      <c r="E807">
        <v>21</v>
      </c>
      <c r="F807" t="s">
        <v>437</v>
      </c>
      <c r="G807" t="s">
        <v>82</v>
      </c>
      <c r="H807" t="s">
        <v>126</v>
      </c>
      <c r="I807" t="s">
        <v>146</v>
      </c>
      <c r="J807" t="s">
        <v>161</v>
      </c>
      <c r="K807">
        <v>6</v>
      </c>
      <c r="L807">
        <v>9644.7800000000007</v>
      </c>
      <c r="M807">
        <v>0.12</v>
      </c>
      <c r="N807">
        <v>53077.760000000002</v>
      </c>
      <c r="O807">
        <v>12558.1</v>
      </c>
      <c r="P807">
        <v>95.75</v>
      </c>
      <c r="Q807" t="s">
        <v>29</v>
      </c>
      <c r="R807">
        <v>3</v>
      </c>
      <c r="S807" t="b">
        <v>0</v>
      </c>
      <c r="T807" t="s">
        <v>137</v>
      </c>
      <c r="U807">
        <v>9</v>
      </c>
    </row>
    <row r="808" spans="1:21" x14ac:dyDescent="0.25">
      <c r="A808" t="s">
        <v>1203</v>
      </c>
      <c r="B808" s="1">
        <v>43994</v>
      </c>
      <c r="C808" t="s">
        <v>1204</v>
      </c>
      <c r="D808" t="s">
        <v>627</v>
      </c>
      <c r="E808">
        <v>25</v>
      </c>
      <c r="F808" t="s">
        <v>34</v>
      </c>
      <c r="G808" t="s">
        <v>74</v>
      </c>
      <c r="H808" t="s">
        <v>101</v>
      </c>
      <c r="I808" t="s">
        <v>76</v>
      </c>
      <c r="J808" t="s">
        <v>122</v>
      </c>
      <c r="K808">
        <v>10</v>
      </c>
      <c r="L808">
        <v>658.16</v>
      </c>
      <c r="M808">
        <v>0.25</v>
      </c>
      <c r="N808">
        <v>6367.6</v>
      </c>
      <c r="O808">
        <v>1841.64</v>
      </c>
      <c r="P808">
        <v>63.58</v>
      </c>
      <c r="Q808" t="s">
        <v>64</v>
      </c>
      <c r="R808">
        <v>1</v>
      </c>
      <c r="S808" t="b">
        <v>0</v>
      </c>
      <c r="T808" t="s">
        <v>39</v>
      </c>
      <c r="U808">
        <v>7</v>
      </c>
    </row>
    <row r="809" spans="1:21" x14ac:dyDescent="0.25">
      <c r="A809" t="s">
        <v>2071</v>
      </c>
      <c r="B809" s="1">
        <v>45064</v>
      </c>
      <c r="C809" t="s">
        <v>2072</v>
      </c>
      <c r="D809" t="s">
        <v>1330</v>
      </c>
      <c r="E809">
        <v>51</v>
      </c>
      <c r="F809" t="s">
        <v>34</v>
      </c>
      <c r="G809" t="s">
        <v>74</v>
      </c>
      <c r="H809" t="s">
        <v>192</v>
      </c>
      <c r="I809" t="s">
        <v>62</v>
      </c>
      <c r="J809" t="s">
        <v>283</v>
      </c>
      <c r="K809">
        <v>6</v>
      </c>
      <c r="L809">
        <v>473</v>
      </c>
      <c r="M809">
        <v>0.16</v>
      </c>
      <c r="N809">
        <v>4064.17</v>
      </c>
      <c r="O809">
        <v>1153.73</v>
      </c>
      <c r="P809">
        <v>55.81</v>
      </c>
      <c r="Q809" t="s">
        <v>70</v>
      </c>
      <c r="R809">
        <v>1</v>
      </c>
      <c r="S809" t="b">
        <v>1</v>
      </c>
      <c r="T809" t="s">
        <v>30</v>
      </c>
      <c r="U809">
        <v>4</v>
      </c>
    </row>
    <row r="810" spans="1:21" x14ac:dyDescent="0.25">
      <c r="A810" t="s">
        <v>2073</v>
      </c>
      <c r="B810" s="1">
        <v>44144</v>
      </c>
      <c r="C810" t="s">
        <v>2074</v>
      </c>
      <c r="D810" t="s">
        <v>96</v>
      </c>
      <c r="E810">
        <v>36</v>
      </c>
      <c r="F810" t="s">
        <v>34</v>
      </c>
      <c r="G810" t="s">
        <v>111</v>
      </c>
      <c r="H810" t="s">
        <v>330</v>
      </c>
      <c r="I810" t="s">
        <v>76</v>
      </c>
      <c r="J810" t="s">
        <v>77</v>
      </c>
      <c r="K810">
        <v>9</v>
      </c>
      <c r="L810">
        <v>1818.25</v>
      </c>
      <c r="M810">
        <v>0.15</v>
      </c>
      <c r="N810">
        <v>10464.16</v>
      </c>
      <c r="O810">
        <v>4513.75</v>
      </c>
      <c r="P810">
        <v>74.959999999999994</v>
      </c>
      <c r="Q810" t="s">
        <v>51</v>
      </c>
      <c r="R810">
        <v>4</v>
      </c>
      <c r="S810" t="b">
        <v>0</v>
      </c>
      <c r="T810" t="s">
        <v>39</v>
      </c>
      <c r="U810">
        <v>4</v>
      </c>
    </row>
    <row r="811" spans="1:21" x14ac:dyDescent="0.25">
      <c r="A811" t="s">
        <v>2075</v>
      </c>
      <c r="B811" s="1">
        <v>44751</v>
      </c>
      <c r="C811" t="s">
        <v>2076</v>
      </c>
      <c r="D811" t="s">
        <v>282</v>
      </c>
      <c r="E811">
        <v>25</v>
      </c>
      <c r="F811" t="s">
        <v>34</v>
      </c>
      <c r="G811" t="s">
        <v>74</v>
      </c>
      <c r="H811" t="s">
        <v>101</v>
      </c>
      <c r="I811" t="s">
        <v>44</v>
      </c>
      <c r="J811" t="s">
        <v>50</v>
      </c>
      <c r="K811">
        <v>6</v>
      </c>
      <c r="L811">
        <v>28297.1</v>
      </c>
      <c r="M811">
        <v>0.3</v>
      </c>
      <c r="N811">
        <v>183102.21</v>
      </c>
      <c r="O811">
        <v>41267.82</v>
      </c>
      <c r="P811">
        <v>77.25</v>
      </c>
      <c r="Q811" t="s">
        <v>70</v>
      </c>
      <c r="R811">
        <v>1</v>
      </c>
      <c r="S811" t="b">
        <v>0</v>
      </c>
      <c r="T811" t="s">
        <v>39</v>
      </c>
      <c r="U811">
        <v>3</v>
      </c>
    </row>
    <row r="812" spans="1:21" x14ac:dyDescent="0.25">
      <c r="A812" t="s">
        <v>2077</v>
      </c>
      <c r="B812" s="1">
        <v>45195</v>
      </c>
      <c r="C812" t="s">
        <v>2078</v>
      </c>
      <c r="D812" t="s">
        <v>1127</v>
      </c>
      <c r="E812">
        <v>29</v>
      </c>
      <c r="F812" t="s">
        <v>24</v>
      </c>
      <c r="G812" t="s">
        <v>111</v>
      </c>
      <c r="H812" t="s">
        <v>121</v>
      </c>
      <c r="I812" t="s">
        <v>146</v>
      </c>
      <c r="J812" t="s">
        <v>161</v>
      </c>
      <c r="K812">
        <v>1</v>
      </c>
      <c r="L812">
        <v>12275.23</v>
      </c>
      <c r="M812">
        <v>0.09</v>
      </c>
      <c r="N812">
        <v>12167.28</v>
      </c>
      <c r="O812">
        <v>2949.77</v>
      </c>
      <c r="P812">
        <v>58.94</v>
      </c>
      <c r="Q812" t="s">
        <v>29</v>
      </c>
      <c r="R812">
        <v>3</v>
      </c>
      <c r="S812" t="b">
        <v>1</v>
      </c>
      <c r="T812" t="s">
        <v>30</v>
      </c>
      <c r="U812">
        <v>6</v>
      </c>
    </row>
    <row r="813" spans="1:21" x14ac:dyDescent="0.25">
      <c r="A813" t="s">
        <v>2079</v>
      </c>
      <c r="B813" s="1">
        <v>44755</v>
      </c>
      <c r="C813" t="s">
        <v>2080</v>
      </c>
      <c r="D813" t="s">
        <v>1084</v>
      </c>
      <c r="E813">
        <v>28</v>
      </c>
      <c r="F813" t="s">
        <v>24</v>
      </c>
      <c r="G813" t="s">
        <v>25</v>
      </c>
      <c r="H813" t="s">
        <v>26</v>
      </c>
      <c r="I813" t="s">
        <v>27</v>
      </c>
      <c r="J813" t="s">
        <v>403</v>
      </c>
      <c r="K813">
        <v>2</v>
      </c>
      <c r="L813">
        <v>116.27</v>
      </c>
      <c r="M813">
        <v>0.28000000000000003</v>
      </c>
      <c r="N813">
        <v>240.6</v>
      </c>
      <c r="O813">
        <v>20.5</v>
      </c>
      <c r="P813">
        <v>46.11</v>
      </c>
      <c r="Q813" t="s">
        <v>64</v>
      </c>
      <c r="R813">
        <v>2</v>
      </c>
      <c r="S813" t="b">
        <v>0</v>
      </c>
      <c r="T813" t="s">
        <v>58</v>
      </c>
      <c r="U813">
        <v>9</v>
      </c>
    </row>
    <row r="814" spans="1:21" x14ac:dyDescent="0.25">
      <c r="A814" t="s">
        <v>2081</v>
      </c>
      <c r="B814" s="1">
        <v>44971</v>
      </c>
      <c r="C814" t="s">
        <v>2082</v>
      </c>
      <c r="D814" t="s">
        <v>571</v>
      </c>
      <c r="E814">
        <v>47</v>
      </c>
      <c r="F814" t="s">
        <v>24</v>
      </c>
      <c r="G814" t="s">
        <v>74</v>
      </c>
      <c r="H814" t="s">
        <v>192</v>
      </c>
      <c r="I814" t="s">
        <v>127</v>
      </c>
      <c r="J814" t="s">
        <v>308</v>
      </c>
      <c r="K814">
        <v>10</v>
      </c>
      <c r="L814">
        <v>19057.82</v>
      </c>
      <c r="M814">
        <v>0.26</v>
      </c>
      <c r="N814">
        <v>148714.97</v>
      </c>
      <c r="O814">
        <v>19803.29</v>
      </c>
      <c r="P814">
        <v>66.52</v>
      </c>
      <c r="Q814" t="s">
        <v>57</v>
      </c>
      <c r="R814">
        <v>1</v>
      </c>
      <c r="S814" t="b">
        <v>1</v>
      </c>
      <c r="T814" t="s">
        <v>30</v>
      </c>
      <c r="U814">
        <v>10</v>
      </c>
    </row>
    <row r="815" spans="1:21" x14ac:dyDescent="0.25">
      <c r="A815" t="s">
        <v>2083</v>
      </c>
      <c r="B815" s="1">
        <v>44766</v>
      </c>
      <c r="C815" t="s">
        <v>2084</v>
      </c>
      <c r="D815" t="s">
        <v>1008</v>
      </c>
      <c r="E815">
        <v>22</v>
      </c>
      <c r="F815" t="s">
        <v>68</v>
      </c>
      <c r="G815" t="s">
        <v>25</v>
      </c>
      <c r="H815" t="s">
        <v>69</v>
      </c>
      <c r="I815" t="s">
        <v>27</v>
      </c>
      <c r="J815" t="s">
        <v>97</v>
      </c>
      <c r="K815">
        <v>9</v>
      </c>
      <c r="L815">
        <v>422.02</v>
      </c>
      <c r="M815">
        <v>0.37</v>
      </c>
      <c r="N815">
        <v>3424.01</v>
      </c>
      <c r="O815">
        <v>264.5</v>
      </c>
      <c r="P815">
        <v>83.86</v>
      </c>
      <c r="Q815" t="s">
        <v>57</v>
      </c>
      <c r="S815" t="b">
        <v>1</v>
      </c>
      <c r="T815" t="s">
        <v>30</v>
      </c>
      <c r="U815">
        <v>4</v>
      </c>
    </row>
    <row r="816" spans="1:21" x14ac:dyDescent="0.25">
      <c r="A816" t="s">
        <v>2085</v>
      </c>
      <c r="B816" s="1">
        <v>44748</v>
      </c>
      <c r="C816" t="s">
        <v>2086</v>
      </c>
      <c r="D816" t="s">
        <v>1181</v>
      </c>
      <c r="E816">
        <v>42</v>
      </c>
      <c r="F816" t="s">
        <v>34</v>
      </c>
      <c r="G816" t="s">
        <v>111</v>
      </c>
      <c r="H816" t="s">
        <v>112</v>
      </c>
      <c r="I816" t="s">
        <v>76</v>
      </c>
      <c r="J816" t="s">
        <v>113</v>
      </c>
      <c r="K816">
        <v>8</v>
      </c>
      <c r="L816">
        <v>946.16</v>
      </c>
      <c r="M816">
        <v>0.31</v>
      </c>
      <c r="N816">
        <v>7291.61</v>
      </c>
      <c r="O816">
        <v>3065.47</v>
      </c>
      <c r="P816">
        <v>76.81</v>
      </c>
      <c r="Q816" t="s">
        <v>78</v>
      </c>
      <c r="R816">
        <v>2</v>
      </c>
      <c r="S816" t="b">
        <v>0</v>
      </c>
      <c r="T816" t="s">
        <v>39</v>
      </c>
      <c r="U816">
        <v>8</v>
      </c>
    </row>
    <row r="817" spans="1:21" x14ac:dyDescent="0.25">
      <c r="A817" t="s">
        <v>2087</v>
      </c>
      <c r="B817" s="1">
        <v>45426</v>
      </c>
      <c r="C817" t="s">
        <v>2088</v>
      </c>
      <c r="D817" t="s">
        <v>1920</v>
      </c>
      <c r="E817">
        <v>48</v>
      </c>
      <c r="F817" t="s">
        <v>34</v>
      </c>
      <c r="G817" t="s">
        <v>25</v>
      </c>
      <c r="H817" t="s">
        <v>69</v>
      </c>
      <c r="I817" t="s">
        <v>76</v>
      </c>
      <c r="J817" t="s">
        <v>122</v>
      </c>
      <c r="K817">
        <v>6</v>
      </c>
      <c r="L817">
        <v>483.3</v>
      </c>
      <c r="M817">
        <v>0.35</v>
      </c>
      <c r="N817">
        <v>3056.64</v>
      </c>
      <c r="O817">
        <v>1071.72</v>
      </c>
      <c r="P817">
        <v>37.229999999999997</v>
      </c>
      <c r="Q817" t="s">
        <v>70</v>
      </c>
      <c r="S817" t="b">
        <v>0</v>
      </c>
      <c r="T817" t="s">
        <v>39</v>
      </c>
      <c r="U817">
        <v>2</v>
      </c>
    </row>
    <row r="818" spans="1:21" x14ac:dyDescent="0.25">
      <c r="A818" t="s">
        <v>2089</v>
      </c>
      <c r="B818" s="1">
        <v>45021</v>
      </c>
      <c r="C818" t="s">
        <v>2090</v>
      </c>
      <c r="D818" t="s">
        <v>383</v>
      </c>
      <c r="E818">
        <v>19</v>
      </c>
      <c r="F818" t="s">
        <v>34</v>
      </c>
      <c r="G818" t="s">
        <v>35</v>
      </c>
      <c r="H818" t="s">
        <v>49</v>
      </c>
      <c r="I818" t="s">
        <v>76</v>
      </c>
      <c r="J818" t="s">
        <v>89</v>
      </c>
      <c r="K818">
        <v>2</v>
      </c>
      <c r="L818">
        <v>3794.57</v>
      </c>
      <c r="M818">
        <v>0.05</v>
      </c>
      <c r="N818">
        <v>9475.19</v>
      </c>
      <c r="O818">
        <v>3916.81</v>
      </c>
      <c r="P818">
        <v>23.37</v>
      </c>
      <c r="Q818" t="s">
        <v>51</v>
      </c>
      <c r="R818">
        <v>5</v>
      </c>
      <c r="S818" t="b">
        <v>0</v>
      </c>
      <c r="T818" t="s">
        <v>39</v>
      </c>
      <c r="U818">
        <v>3</v>
      </c>
    </row>
    <row r="819" spans="1:21" x14ac:dyDescent="0.25">
      <c r="A819" t="s">
        <v>2091</v>
      </c>
      <c r="B819" s="1">
        <v>45520</v>
      </c>
      <c r="C819" t="s">
        <v>2092</v>
      </c>
      <c r="D819" t="s">
        <v>584</v>
      </c>
      <c r="E819">
        <v>31</v>
      </c>
      <c r="F819" t="s">
        <v>34</v>
      </c>
      <c r="G819" t="s">
        <v>74</v>
      </c>
      <c r="H819" t="s">
        <v>101</v>
      </c>
      <c r="I819" t="s">
        <v>37</v>
      </c>
      <c r="J819" t="s">
        <v>231</v>
      </c>
      <c r="K819">
        <v>2</v>
      </c>
      <c r="L819">
        <v>1235.5899999999999</v>
      </c>
      <c r="M819">
        <v>0.05</v>
      </c>
      <c r="N819">
        <v>4007.33</v>
      </c>
      <c r="O819">
        <v>1780.2</v>
      </c>
      <c r="P819">
        <v>44.87</v>
      </c>
      <c r="Q819" t="s">
        <v>70</v>
      </c>
      <c r="R819">
        <v>1</v>
      </c>
      <c r="S819" t="b">
        <v>0</v>
      </c>
      <c r="T819" t="s">
        <v>39</v>
      </c>
    </row>
    <row r="820" spans="1:21" x14ac:dyDescent="0.25">
      <c r="A820" t="s">
        <v>2093</v>
      </c>
      <c r="B820" s="1">
        <v>44222</v>
      </c>
      <c r="C820" t="s">
        <v>2094</v>
      </c>
      <c r="D820" t="s">
        <v>256</v>
      </c>
      <c r="E820">
        <v>27</v>
      </c>
      <c r="F820" t="s">
        <v>34</v>
      </c>
      <c r="G820" t="s">
        <v>25</v>
      </c>
      <c r="H820" t="s">
        <v>69</v>
      </c>
      <c r="I820" t="s">
        <v>146</v>
      </c>
      <c r="J820" t="s">
        <v>147</v>
      </c>
      <c r="K820">
        <v>7</v>
      </c>
      <c r="L820">
        <v>14159.23</v>
      </c>
      <c r="M820">
        <v>0.18</v>
      </c>
      <c r="N820">
        <v>67291.55</v>
      </c>
      <c r="O820">
        <v>15098.91</v>
      </c>
      <c r="P820">
        <v>65.260000000000005</v>
      </c>
      <c r="Q820" t="s">
        <v>51</v>
      </c>
      <c r="R820">
        <v>5</v>
      </c>
      <c r="S820" t="b">
        <v>0</v>
      </c>
      <c r="T820" t="s">
        <v>137</v>
      </c>
      <c r="U820">
        <v>1</v>
      </c>
    </row>
    <row r="821" spans="1:21" x14ac:dyDescent="0.25">
      <c r="A821" t="s">
        <v>2095</v>
      </c>
      <c r="B821" s="1">
        <v>44125</v>
      </c>
      <c r="C821" t="s">
        <v>2096</v>
      </c>
      <c r="D821" t="s">
        <v>289</v>
      </c>
      <c r="E821">
        <v>36</v>
      </c>
      <c r="F821" t="s">
        <v>68</v>
      </c>
      <c r="G821" t="s">
        <v>35</v>
      </c>
      <c r="H821" t="s">
        <v>49</v>
      </c>
      <c r="I821" t="s">
        <v>44</v>
      </c>
      <c r="J821" t="s">
        <v>50</v>
      </c>
      <c r="K821">
        <v>8</v>
      </c>
      <c r="L821">
        <v>32918.629999999997</v>
      </c>
      <c r="M821">
        <v>0.14000000000000001</v>
      </c>
      <c r="N821">
        <v>208563.97</v>
      </c>
      <c r="O821">
        <v>70073.179999999993</v>
      </c>
      <c r="P821">
        <v>49.07</v>
      </c>
      <c r="Q821" t="s">
        <v>70</v>
      </c>
      <c r="R821">
        <v>3</v>
      </c>
      <c r="S821" t="b">
        <v>0</v>
      </c>
      <c r="T821" t="s">
        <v>39</v>
      </c>
      <c r="U821">
        <v>1</v>
      </c>
    </row>
    <row r="822" spans="1:21" x14ac:dyDescent="0.25">
      <c r="A822" t="s">
        <v>2097</v>
      </c>
      <c r="B822" s="1">
        <v>44893</v>
      </c>
      <c r="C822" t="s">
        <v>2098</v>
      </c>
      <c r="D822" t="s">
        <v>1335</v>
      </c>
      <c r="E822">
        <v>34</v>
      </c>
      <c r="F822" t="s">
        <v>24</v>
      </c>
      <c r="G822" t="s">
        <v>74</v>
      </c>
      <c r="H822" t="s">
        <v>75</v>
      </c>
      <c r="I822" t="s">
        <v>27</v>
      </c>
      <c r="J822" t="s">
        <v>433</v>
      </c>
      <c r="K822">
        <v>3</v>
      </c>
      <c r="L822">
        <v>394.51</v>
      </c>
      <c r="M822">
        <v>0.05</v>
      </c>
      <c r="N822">
        <v>858.05</v>
      </c>
      <c r="O822">
        <v>56.54</v>
      </c>
      <c r="P822">
        <v>50.11</v>
      </c>
      <c r="Q822" t="s">
        <v>78</v>
      </c>
      <c r="R822">
        <v>2</v>
      </c>
      <c r="S822" t="b">
        <v>0</v>
      </c>
      <c r="T822" t="s">
        <v>137</v>
      </c>
      <c r="U822">
        <v>7</v>
      </c>
    </row>
    <row r="823" spans="1:21" x14ac:dyDescent="0.25">
      <c r="A823" t="s">
        <v>2099</v>
      </c>
      <c r="B823" s="1">
        <v>45547</v>
      </c>
      <c r="C823" t="s">
        <v>2100</v>
      </c>
      <c r="D823" t="s">
        <v>471</v>
      </c>
      <c r="E823">
        <v>34</v>
      </c>
      <c r="F823" t="s">
        <v>68</v>
      </c>
      <c r="G823" t="s">
        <v>25</v>
      </c>
      <c r="H823" t="s">
        <v>170</v>
      </c>
      <c r="I823" t="s">
        <v>27</v>
      </c>
      <c r="J823" t="s">
        <v>403</v>
      </c>
      <c r="K823">
        <v>8</v>
      </c>
      <c r="L823">
        <v>383.85</v>
      </c>
      <c r="M823">
        <v>0.39</v>
      </c>
      <c r="N823">
        <v>2308.0500000000002</v>
      </c>
      <c r="O823">
        <v>155.62</v>
      </c>
      <c r="P823">
        <v>57.65</v>
      </c>
      <c r="Q823" t="s">
        <v>64</v>
      </c>
      <c r="R823">
        <v>1</v>
      </c>
      <c r="S823" t="b">
        <v>0</v>
      </c>
      <c r="T823" t="s">
        <v>39</v>
      </c>
      <c r="U823">
        <v>10</v>
      </c>
    </row>
    <row r="824" spans="1:21" x14ac:dyDescent="0.25">
      <c r="A824" t="s">
        <v>2101</v>
      </c>
      <c r="B824" s="1">
        <v>45425</v>
      </c>
      <c r="C824" t="s">
        <v>2102</v>
      </c>
      <c r="D824" t="s">
        <v>100</v>
      </c>
      <c r="E824">
        <v>21</v>
      </c>
      <c r="F824" t="s">
        <v>437</v>
      </c>
      <c r="G824" t="s">
        <v>82</v>
      </c>
      <c r="H824" t="s">
        <v>83</v>
      </c>
      <c r="I824" t="s">
        <v>44</v>
      </c>
      <c r="J824" t="s">
        <v>93</v>
      </c>
      <c r="K824">
        <v>6</v>
      </c>
      <c r="L824">
        <v>17147.62</v>
      </c>
      <c r="M824">
        <v>0.11</v>
      </c>
      <c r="N824">
        <v>182249.65</v>
      </c>
      <c r="O824">
        <v>41080.800000000003</v>
      </c>
      <c r="P824">
        <v>87.27</v>
      </c>
      <c r="Q824" t="s">
        <v>70</v>
      </c>
      <c r="R824">
        <v>1</v>
      </c>
      <c r="S824" t="b">
        <v>0</v>
      </c>
      <c r="T824" t="s">
        <v>39</v>
      </c>
      <c r="U824">
        <v>4</v>
      </c>
    </row>
    <row r="825" spans="1:21" x14ac:dyDescent="0.25">
      <c r="A825" t="s">
        <v>2103</v>
      </c>
      <c r="B825" s="1">
        <v>43967</v>
      </c>
      <c r="C825" t="s">
        <v>2104</v>
      </c>
      <c r="D825" t="s">
        <v>792</v>
      </c>
      <c r="E825">
        <v>39</v>
      </c>
      <c r="F825" t="s">
        <v>68</v>
      </c>
      <c r="G825" t="s">
        <v>74</v>
      </c>
      <c r="H825" t="s">
        <v>75</v>
      </c>
      <c r="I825" t="s">
        <v>76</v>
      </c>
      <c r="J825" t="s">
        <v>89</v>
      </c>
      <c r="K825">
        <v>1</v>
      </c>
      <c r="L825">
        <v>507.78</v>
      </c>
      <c r="M825">
        <v>0.16</v>
      </c>
      <c r="N825">
        <v>592.57000000000005</v>
      </c>
      <c r="O825">
        <v>186.17</v>
      </c>
      <c r="P825">
        <v>30.01</v>
      </c>
      <c r="Q825" t="s">
        <v>64</v>
      </c>
      <c r="R825">
        <v>1</v>
      </c>
      <c r="S825" t="b">
        <v>0</v>
      </c>
      <c r="T825" t="s">
        <v>39</v>
      </c>
      <c r="U825">
        <v>10</v>
      </c>
    </row>
    <row r="826" spans="1:21" x14ac:dyDescent="0.25">
      <c r="A826" t="s">
        <v>2105</v>
      </c>
      <c r="B826" s="1">
        <v>44893</v>
      </c>
      <c r="C826" t="s">
        <v>2106</v>
      </c>
      <c r="D826" t="s">
        <v>1502</v>
      </c>
      <c r="E826">
        <v>65</v>
      </c>
      <c r="F826" t="s">
        <v>88</v>
      </c>
      <c r="G826" t="s">
        <v>74</v>
      </c>
      <c r="H826" t="s">
        <v>136</v>
      </c>
      <c r="I826" t="s">
        <v>37</v>
      </c>
      <c r="J826" t="s">
        <v>102</v>
      </c>
      <c r="K826">
        <v>3</v>
      </c>
      <c r="L826">
        <v>2301.12</v>
      </c>
      <c r="M826">
        <v>0.01</v>
      </c>
      <c r="N826">
        <v>5967.23</v>
      </c>
      <c r="O826">
        <v>3374.68</v>
      </c>
      <c r="P826">
        <v>44.75</v>
      </c>
      <c r="Q826" t="s">
        <v>29</v>
      </c>
      <c r="R826">
        <v>3</v>
      </c>
      <c r="S826" t="b">
        <v>0</v>
      </c>
      <c r="T826" t="s">
        <v>39</v>
      </c>
      <c r="U826">
        <v>9</v>
      </c>
    </row>
    <row r="827" spans="1:21" x14ac:dyDescent="0.25">
      <c r="A827" t="s">
        <v>2107</v>
      </c>
      <c r="B827" s="1">
        <v>44508</v>
      </c>
      <c r="C827" t="s">
        <v>2108</v>
      </c>
      <c r="D827" t="s">
        <v>891</v>
      </c>
      <c r="E827">
        <v>36</v>
      </c>
      <c r="F827" t="s">
        <v>34</v>
      </c>
      <c r="G827" t="s">
        <v>111</v>
      </c>
      <c r="H827" t="s">
        <v>112</v>
      </c>
      <c r="I827" t="s">
        <v>76</v>
      </c>
      <c r="J827" t="s">
        <v>132</v>
      </c>
      <c r="K827">
        <v>8</v>
      </c>
      <c r="L827">
        <v>371.01</v>
      </c>
      <c r="M827">
        <v>0.05</v>
      </c>
      <c r="N827">
        <v>2211.38</v>
      </c>
      <c r="O827">
        <v>677.75</v>
      </c>
      <c r="P827">
        <v>90.52</v>
      </c>
      <c r="Q827" t="s">
        <v>29</v>
      </c>
      <c r="R827">
        <v>3</v>
      </c>
      <c r="S827" t="b">
        <v>0</v>
      </c>
      <c r="T827" t="s">
        <v>39</v>
      </c>
      <c r="U827">
        <v>4</v>
      </c>
    </row>
    <row r="828" spans="1:21" x14ac:dyDescent="0.25">
      <c r="A828" t="s">
        <v>2109</v>
      </c>
      <c r="B828" s="1">
        <v>45087</v>
      </c>
      <c r="C828" t="s">
        <v>2110</v>
      </c>
      <c r="D828" t="s">
        <v>364</v>
      </c>
      <c r="E828">
        <v>46</v>
      </c>
      <c r="F828" t="s">
        <v>34</v>
      </c>
      <c r="G828" t="s">
        <v>35</v>
      </c>
      <c r="H828" t="s">
        <v>49</v>
      </c>
      <c r="I828" t="s">
        <v>127</v>
      </c>
      <c r="J828" t="s">
        <v>142</v>
      </c>
      <c r="K828">
        <v>9</v>
      </c>
      <c r="L828">
        <v>31196.73</v>
      </c>
      <c r="M828">
        <v>0.12</v>
      </c>
      <c r="N828">
        <v>368280.67</v>
      </c>
      <c r="O828">
        <v>38060.11</v>
      </c>
      <c r="P828">
        <v>59.85</v>
      </c>
      <c r="Q828" t="s">
        <v>78</v>
      </c>
      <c r="R828">
        <v>1</v>
      </c>
      <c r="S828" t="b">
        <v>0</v>
      </c>
      <c r="T828" t="s">
        <v>39</v>
      </c>
      <c r="U828">
        <v>1</v>
      </c>
    </row>
    <row r="829" spans="1:21" x14ac:dyDescent="0.25">
      <c r="A829" t="s">
        <v>2111</v>
      </c>
      <c r="B829" s="1">
        <v>44556</v>
      </c>
      <c r="C829" t="s">
        <v>2112</v>
      </c>
      <c r="D829" t="s">
        <v>906</v>
      </c>
      <c r="E829">
        <v>17</v>
      </c>
      <c r="F829" t="s">
        <v>34</v>
      </c>
      <c r="G829" t="s">
        <v>35</v>
      </c>
      <c r="H829" t="s">
        <v>36</v>
      </c>
      <c r="I829" t="s">
        <v>37</v>
      </c>
      <c r="J829" t="s">
        <v>677</v>
      </c>
      <c r="K829">
        <v>1</v>
      </c>
      <c r="L829">
        <v>2178.9699999999998</v>
      </c>
      <c r="M829">
        <v>0.2</v>
      </c>
      <c r="N829">
        <v>1341.05</v>
      </c>
      <c r="O829">
        <v>779.45</v>
      </c>
      <c r="P829">
        <v>65.86</v>
      </c>
      <c r="Q829" t="s">
        <v>29</v>
      </c>
      <c r="R829">
        <v>2</v>
      </c>
      <c r="S829" t="b">
        <v>1</v>
      </c>
      <c r="T829" t="s">
        <v>30</v>
      </c>
      <c r="U829">
        <v>9</v>
      </c>
    </row>
    <row r="830" spans="1:21" x14ac:dyDescent="0.25">
      <c r="A830" t="s">
        <v>2113</v>
      </c>
      <c r="B830" s="1">
        <v>43945</v>
      </c>
      <c r="C830" t="s">
        <v>2114</v>
      </c>
      <c r="D830" t="s">
        <v>749</v>
      </c>
      <c r="E830">
        <v>33</v>
      </c>
      <c r="F830" t="s">
        <v>24</v>
      </c>
      <c r="G830" t="s">
        <v>82</v>
      </c>
      <c r="H830" t="s">
        <v>244</v>
      </c>
      <c r="I830" t="s">
        <v>44</v>
      </c>
      <c r="J830" t="s">
        <v>50</v>
      </c>
      <c r="K830">
        <v>5</v>
      </c>
      <c r="L830">
        <v>26679.1</v>
      </c>
      <c r="M830">
        <v>0.14000000000000001</v>
      </c>
      <c r="N830">
        <v>122018.19</v>
      </c>
      <c r="O830">
        <v>34943.360000000001</v>
      </c>
      <c r="P830">
        <v>84.72</v>
      </c>
      <c r="Q830" t="s">
        <v>64</v>
      </c>
      <c r="R830">
        <v>4</v>
      </c>
      <c r="S830" t="b">
        <v>0</v>
      </c>
      <c r="T830" t="s">
        <v>137</v>
      </c>
      <c r="U830">
        <v>6</v>
      </c>
    </row>
    <row r="831" spans="1:21" x14ac:dyDescent="0.25">
      <c r="A831" t="s">
        <v>2115</v>
      </c>
      <c r="B831" s="1">
        <v>45178</v>
      </c>
      <c r="C831" t="s">
        <v>2116</v>
      </c>
      <c r="D831" t="s">
        <v>105</v>
      </c>
      <c r="E831">
        <v>42</v>
      </c>
      <c r="F831" t="s">
        <v>88</v>
      </c>
      <c r="G831" t="s">
        <v>74</v>
      </c>
      <c r="H831" t="s">
        <v>75</v>
      </c>
      <c r="I831" t="s">
        <v>44</v>
      </c>
      <c r="J831" t="s">
        <v>50</v>
      </c>
      <c r="K831">
        <v>5</v>
      </c>
      <c r="L831">
        <v>12592.51</v>
      </c>
      <c r="M831">
        <v>0.28000000000000003</v>
      </c>
      <c r="N831">
        <v>61837.22</v>
      </c>
      <c r="O831">
        <v>19148.11</v>
      </c>
      <c r="P831">
        <v>45.88</v>
      </c>
      <c r="Q831" t="s">
        <v>78</v>
      </c>
      <c r="R831">
        <v>1</v>
      </c>
      <c r="S831" t="b">
        <v>1</v>
      </c>
      <c r="T831" t="s">
        <v>30</v>
      </c>
      <c r="U831">
        <v>5</v>
      </c>
    </row>
    <row r="832" spans="1:21" x14ac:dyDescent="0.25">
      <c r="A832" t="s">
        <v>2117</v>
      </c>
      <c r="B832" s="1">
        <v>44017</v>
      </c>
      <c r="C832" t="s">
        <v>2118</v>
      </c>
      <c r="D832" t="s">
        <v>181</v>
      </c>
      <c r="E832">
        <v>30</v>
      </c>
      <c r="F832" t="s">
        <v>68</v>
      </c>
      <c r="G832" t="s">
        <v>25</v>
      </c>
      <c r="H832" t="s">
        <v>69</v>
      </c>
      <c r="I832" t="s">
        <v>127</v>
      </c>
      <c r="J832" t="s">
        <v>171</v>
      </c>
      <c r="K832">
        <v>3</v>
      </c>
      <c r="L832">
        <v>65806.63</v>
      </c>
      <c r="M832">
        <v>0.38</v>
      </c>
      <c r="N832">
        <v>148143.49</v>
      </c>
      <c r="O832">
        <v>17001.53</v>
      </c>
      <c r="P832">
        <v>32.06</v>
      </c>
      <c r="Q832" t="s">
        <v>51</v>
      </c>
      <c r="R832">
        <v>2</v>
      </c>
      <c r="S832" t="b">
        <v>0</v>
      </c>
      <c r="T832" t="s">
        <v>39</v>
      </c>
      <c r="U832">
        <v>10</v>
      </c>
    </row>
    <row r="833" spans="1:21" x14ac:dyDescent="0.25">
      <c r="A833" t="s">
        <v>2119</v>
      </c>
      <c r="B833" s="1">
        <v>45029</v>
      </c>
      <c r="C833" t="s">
        <v>2120</v>
      </c>
      <c r="D833" t="s">
        <v>389</v>
      </c>
      <c r="E833">
        <v>53</v>
      </c>
      <c r="F833" t="s">
        <v>24</v>
      </c>
      <c r="G833" t="s">
        <v>111</v>
      </c>
      <c r="H833" t="s">
        <v>121</v>
      </c>
      <c r="I833" t="s">
        <v>27</v>
      </c>
      <c r="J833" t="s">
        <v>56</v>
      </c>
      <c r="K833">
        <v>5</v>
      </c>
      <c r="L833">
        <v>185.61</v>
      </c>
      <c r="M833">
        <v>0.27</v>
      </c>
      <c r="N833">
        <v>977.56</v>
      </c>
      <c r="O833">
        <v>69.040000000000006</v>
      </c>
      <c r="P833">
        <v>58.1</v>
      </c>
      <c r="Q833" t="s">
        <v>51</v>
      </c>
      <c r="R833">
        <v>5</v>
      </c>
      <c r="S833" t="b">
        <v>0</v>
      </c>
      <c r="T833" t="s">
        <v>39</v>
      </c>
      <c r="U833">
        <v>2</v>
      </c>
    </row>
    <row r="834" spans="1:21" x14ac:dyDescent="0.25">
      <c r="A834" t="s">
        <v>2121</v>
      </c>
      <c r="B834" s="1">
        <v>43991</v>
      </c>
      <c r="C834" t="s">
        <v>2122</v>
      </c>
      <c r="D834" t="s">
        <v>1665</v>
      </c>
      <c r="E834">
        <v>33</v>
      </c>
      <c r="F834" t="s">
        <v>24</v>
      </c>
      <c r="G834" t="s">
        <v>25</v>
      </c>
      <c r="H834" t="s">
        <v>26</v>
      </c>
      <c r="I834" t="s">
        <v>62</v>
      </c>
      <c r="J834" t="s">
        <v>63</v>
      </c>
      <c r="K834">
        <v>3</v>
      </c>
      <c r="L834">
        <v>575.95000000000005</v>
      </c>
      <c r="M834">
        <v>0</v>
      </c>
      <c r="N834">
        <v>2110.73</v>
      </c>
      <c r="O834">
        <v>792.19</v>
      </c>
      <c r="P834">
        <v>70.41</v>
      </c>
      <c r="Q834" t="s">
        <v>64</v>
      </c>
      <c r="S834" t="b">
        <v>0</v>
      </c>
      <c r="T834" t="s">
        <v>39</v>
      </c>
      <c r="U834">
        <v>9</v>
      </c>
    </row>
    <row r="835" spans="1:21" x14ac:dyDescent="0.25">
      <c r="A835" t="s">
        <v>2123</v>
      </c>
      <c r="B835" s="1">
        <v>44032</v>
      </c>
      <c r="C835" t="s">
        <v>2124</v>
      </c>
      <c r="D835" t="s">
        <v>622</v>
      </c>
      <c r="E835">
        <v>56</v>
      </c>
      <c r="F835" t="s">
        <v>68</v>
      </c>
      <c r="G835" t="s">
        <v>25</v>
      </c>
      <c r="H835" t="s">
        <v>26</v>
      </c>
      <c r="I835" t="s">
        <v>27</v>
      </c>
      <c r="J835" t="s">
        <v>403</v>
      </c>
      <c r="K835">
        <v>8</v>
      </c>
      <c r="L835">
        <v>353.32</v>
      </c>
      <c r="M835">
        <v>0.31</v>
      </c>
      <c r="N835">
        <v>2484.7800000000002</v>
      </c>
      <c r="O835">
        <v>174.59</v>
      </c>
      <c r="P835">
        <v>72.56</v>
      </c>
      <c r="Q835" t="s">
        <v>57</v>
      </c>
      <c r="R835">
        <v>3</v>
      </c>
      <c r="S835" t="b">
        <v>0</v>
      </c>
      <c r="T835" t="s">
        <v>137</v>
      </c>
      <c r="U835">
        <v>5</v>
      </c>
    </row>
    <row r="836" spans="1:21" x14ac:dyDescent="0.25">
      <c r="A836" t="s">
        <v>2125</v>
      </c>
      <c r="B836" s="1">
        <v>45229</v>
      </c>
      <c r="C836" t="s">
        <v>2126</v>
      </c>
      <c r="D836" t="s">
        <v>2127</v>
      </c>
      <c r="E836">
        <v>23</v>
      </c>
      <c r="F836" t="s">
        <v>68</v>
      </c>
      <c r="G836" t="s">
        <v>111</v>
      </c>
      <c r="H836" t="s">
        <v>330</v>
      </c>
      <c r="I836" t="s">
        <v>76</v>
      </c>
      <c r="J836" t="s">
        <v>132</v>
      </c>
      <c r="K836">
        <v>8</v>
      </c>
      <c r="L836">
        <v>1084.06</v>
      </c>
      <c r="M836">
        <v>0.19</v>
      </c>
      <c r="N836">
        <v>7119.27</v>
      </c>
      <c r="O836">
        <v>2636.93</v>
      </c>
      <c r="P836">
        <v>74.709999999999994</v>
      </c>
      <c r="Q836" t="s">
        <v>51</v>
      </c>
      <c r="R836">
        <v>5</v>
      </c>
      <c r="S836" t="b">
        <v>0</v>
      </c>
      <c r="T836" t="s">
        <v>84</v>
      </c>
      <c r="U836">
        <v>3</v>
      </c>
    </row>
    <row r="837" spans="1:21" x14ac:dyDescent="0.25">
      <c r="A837" t="s">
        <v>2128</v>
      </c>
      <c r="B837" s="1">
        <v>44810</v>
      </c>
      <c r="C837" t="s">
        <v>2129</v>
      </c>
      <c r="D837" t="s">
        <v>275</v>
      </c>
      <c r="E837">
        <v>37</v>
      </c>
      <c r="F837" t="s">
        <v>24</v>
      </c>
      <c r="G837" t="s">
        <v>25</v>
      </c>
      <c r="H837" t="s">
        <v>26</v>
      </c>
      <c r="I837" t="s">
        <v>27</v>
      </c>
      <c r="J837" t="s">
        <v>433</v>
      </c>
      <c r="K837">
        <v>10</v>
      </c>
      <c r="L837">
        <v>133.19999999999999</v>
      </c>
      <c r="M837">
        <v>0.32</v>
      </c>
      <c r="N837">
        <v>1074.27</v>
      </c>
      <c r="O837">
        <v>100.19</v>
      </c>
      <c r="P837">
        <v>64.48</v>
      </c>
      <c r="Q837" t="s">
        <v>51</v>
      </c>
      <c r="R837">
        <v>3</v>
      </c>
      <c r="S837" t="b">
        <v>0</v>
      </c>
      <c r="T837" t="s">
        <v>39</v>
      </c>
      <c r="U837">
        <v>8</v>
      </c>
    </row>
    <row r="838" spans="1:21" x14ac:dyDescent="0.25">
      <c r="A838" t="s">
        <v>2130</v>
      </c>
      <c r="B838" s="1">
        <v>44362</v>
      </c>
      <c r="C838" t="s">
        <v>2131</v>
      </c>
      <c r="D838" t="s">
        <v>1508</v>
      </c>
      <c r="E838">
        <v>40</v>
      </c>
      <c r="F838" t="s">
        <v>68</v>
      </c>
      <c r="G838" t="s">
        <v>35</v>
      </c>
      <c r="H838" t="s">
        <v>106</v>
      </c>
      <c r="I838" t="s">
        <v>127</v>
      </c>
      <c r="J838" t="s">
        <v>521</v>
      </c>
      <c r="K838">
        <v>9</v>
      </c>
      <c r="L838">
        <v>72408.179999999993</v>
      </c>
      <c r="M838">
        <v>0.22</v>
      </c>
      <c r="N838">
        <v>748589.49</v>
      </c>
      <c r="O838">
        <v>103509.24</v>
      </c>
      <c r="P838">
        <v>41.95</v>
      </c>
      <c r="Q838" t="s">
        <v>29</v>
      </c>
      <c r="R838">
        <v>5</v>
      </c>
      <c r="S838" t="b">
        <v>0</v>
      </c>
      <c r="T838" t="s">
        <v>39</v>
      </c>
      <c r="U838">
        <v>3</v>
      </c>
    </row>
    <row r="839" spans="1:21" x14ac:dyDescent="0.25">
      <c r="A839" t="s">
        <v>2132</v>
      </c>
      <c r="B839" s="1">
        <v>44434</v>
      </c>
      <c r="C839" t="s">
        <v>2133</v>
      </c>
      <c r="D839" t="s">
        <v>2134</v>
      </c>
      <c r="E839">
        <v>55</v>
      </c>
      <c r="F839" t="s">
        <v>68</v>
      </c>
      <c r="G839" t="s">
        <v>82</v>
      </c>
      <c r="H839" t="s">
        <v>244</v>
      </c>
      <c r="I839" t="s">
        <v>146</v>
      </c>
      <c r="J839" t="s">
        <v>217</v>
      </c>
      <c r="K839">
        <v>4</v>
      </c>
      <c r="L839">
        <v>14419.59</v>
      </c>
      <c r="M839">
        <v>0.34</v>
      </c>
      <c r="N839">
        <v>44932.24</v>
      </c>
      <c r="O839">
        <v>11862.97</v>
      </c>
      <c r="P839">
        <v>63.9</v>
      </c>
      <c r="Q839" t="s">
        <v>78</v>
      </c>
      <c r="R839">
        <v>2</v>
      </c>
      <c r="S839" t="b">
        <v>0</v>
      </c>
      <c r="T839" t="s">
        <v>39</v>
      </c>
      <c r="U839">
        <v>4</v>
      </c>
    </row>
    <row r="840" spans="1:21" x14ac:dyDescent="0.25">
      <c r="A840" t="s">
        <v>2135</v>
      </c>
      <c r="B840" s="1">
        <v>44315</v>
      </c>
      <c r="C840" t="s">
        <v>2136</v>
      </c>
      <c r="D840" t="s">
        <v>319</v>
      </c>
      <c r="E840">
        <v>31</v>
      </c>
      <c r="F840" t="s">
        <v>393</v>
      </c>
      <c r="G840" t="s">
        <v>25</v>
      </c>
      <c r="H840" t="s">
        <v>26</v>
      </c>
      <c r="I840" t="s">
        <v>44</v>
      </c>
      <c r="J840" t="s">
        <v>93</v>
      </c>
      <c r="K840">
        <v>1</v>
      </c>
      <c r="L840">
        <v>2601.5100000000002</v>
      </c>
      <c r="M840">
        <v>0.02</v>
      </c>
      <c r="N840">
        <v>3057.58</v>
      </c>
      <c r="O840">
        <v>856.37</v>
      </c>
      <c r="P840">
        <v>47.41</v>
      </c>
      <c r="Q840" t="s">
        <v>57</v>
      </c>
      <c r="R840">
        <v>2</v>
      </c>
      <c r="S840" t="b">
        <v>1</v>
      </c>
      <c r="T840" t="s">
        <v>30</v>
      </c>
      <c r="U840">
        <v>9</v>
      </c>
    </row>
    <row r="841" spans="1:21" x14ac:dyDescent="0.25">
      <c r="A841" t="s">
        <v>2137</v>
      </c>
      <c r="B841" s="1">
        <v>43869</v>
      </c>
      <c r="C841" t="s">
        <v>2138</v>
      </c>
      <c r="D841" t="s">
        <v>220</v>
      </c>
      <c r="E841">
        <v>39</v>
      </c>
      <c r="F841" t="s">
        <v>24</v>
      </c>
      <c r="G841" t="s">
        <v>82</v>
      </c>
      <c r="H841" t="s">
        <v>293</v>
      </c>
      <c r="I841" t="s">
        <v>27</v>
      </c>
      <c r="J841" t="s">
        <v>56</v>
      </c>
      <c r="K841">
        <v>4</v>
      </c>
      <c r="L841">
        <v>151.09</v>
      </c>
      <c r="M841">
        <v>0.02</v>
      </c>
      <c r="N841">
        <v>515.74</v>
      </c>
      <c r="O841">
        <v>42.51</v>
      </c>
      <c r="P841">
        <v>80.209999999999994</v>
      </c>
      <c r="Q841" t="s">
        <v>29</v>
      </c>
      <c r="R841">
        <v>2</v>
      </c>
      <c r="S841" t="b">
        <v>0</v>
      </c>
      <c r="T841" t="s">
        <v>39</v>
      </c>
      <c r="U841">
        <v>10</v>
      </c>
    </row>
    <row r="842" spans="1:21" x14ac:dyDescent="0.25">
      <c r="A842" t="s">
        <v>2139</v>
      </c>
      <c r="B842" s="1">
        <v>44173</v>
      </c>
      <c r="C842" t="s">
        <v>2140</v>
      </c>
      <c r="D842" t="s">
        <v>1181</v>
      </c>
      <c r="E842">
        <v>40</v>
      </c>
      <c r="F842" t="s">
        <v>34</v>
      </c>
      <c r="G842" t="s">
        <v>82</v>
      </c>
      <c r="H842" t="s">
        <v>293</v>
      </c>
      <c r="I842" t="s">
        <v>127</v>
      </c>
      <c r="J842" t="s">
        <v>196</v>
      </c>
      <c r="K842">
        <v>9</v>
      </c>
      <c r="L842">
        <v>71873.78</v>
      </c>
      <c r="M842">
        <v>0</v>
      </c>
      <c r="N842">
        <v>456663.98</v>
      </c>
      <c r="O842">
        <v>59316.97</v>
      </c>
      <c r="P842">
        <v>91.31</v>
      </c>
      <c r="Q842" t="s">
        <v>70</v>
      </c>
      <c r="R842">
        <v>5</v>
      </c>
      <c r="S842" t="b">
        <v>0</v>
      </c>
      <c r="T842" t="s">
        <v>39</v>
      </c>
      <c r="U842">
        <v>7</v>
      </c>
    </row>
    <row r="843" spans="1:21" x14ac:dyDescent="0.25">
      <c r="A843" t="s">
        <v>2141</v>
      </c>
      <c r="B843" s="1">
        <v>45591</v>
      </c>
      <c r="C843" t="s">
        <v>2142</v>
      </c>
      <c r="D843" t="s">
        <v>301</v>
      </c>
      <c r="E843">
        <v>27</v>
      </c>
      <c r="F843" t="s">
        <v>466</v>
      </c>
      <c r="G843" t="s">
        <v>35</v>
      </c>
      <c r="H843" t="s">
        <v>106</v>
      </c>
      <c r="I843" t="s">
        <v>37</v>
      </c>
      <c r="J843" t="s">
        <v>677</v>
      </c>
      <c r="K843">
        <v>6</v>
      </c>
      <c r="L843">
        <v>2486.23</v>
      </c>
      <c r="M843">
        <v>0.11</v>
      </c>
      <c r="N843">
        <v>13804.56</v>
      </c>
      <c r="O843">
        <v>6763.76</v>
      </c>
      <c r="P843">
        <v>65.88</v>
      </c>
      <c r="Q843" t="s">
        <v>64</v>
      </c>
      <c r="R843">
        <v>4</v>
      </c>
      <c r="S843" t="b">
        <v>1</v>
      </c>
      <c r="T843" t="s">
        <v>30</v>
      </c>
      <c r="U843">
        <v>8</v>
      </c>
    </row>
    <row r="844" spans="1:21" x14ac:dyDescent="0.25">
      <c r="A844" t="s">
        <v>2143</v>
      </c>
      <c r="B844" s="1">
        <v>44193</v>
      </c>
      <c r="C844" t="s">
        <v>2144</v>
      </c>
      <c r="D844" t="s">
        <v>584</v>
      </c>
      <c r="E844">
        <v>52</v>
      </c>
      <c r="F844" t="s">
        <v>24</v>
      </c>
      <c r="G844" t="s">
        <v>25</v>
      </c>
      <c r="H844" t="s">
        <v>26</v>
      </c>
      <c r="I844" t="s">
        <v>27</v>
      </c>
      <c r="J844" t="s">
        <v>56</v>
      </c>
      <c r="K844">
        <v>7</v>
      </c>
      <c r="L844">
        <v>103.75</v>
      </c>
      <c r="M844">
        <v>0.32</v>
      </c>
      <c r="N844">
        <v>344.42</v>
      </c>
      <c r="O844">
        <v>34.770000000000003</v>
      </c>
      <c r="P844">
        <v>67.069999999999993</v>
      </c>
      <c r="Q844" t="s">
        <v>29</v>
      </c>
      <c r="R844">
        <v>5</v>
      </c>
      <c r="S844" t="b">
        <v>0</v>
      </c>
      <c r="T844" t="s">
        <v>39</v>
      </c>
      <c r="U844">
        <v>4</v>
      </c>
    </row>
    <row r="845" spans="1:21" x14ac:dyDescent="0.25">
      <c r="A845" t="s">
        <v>2145</v>
      </c>
      <c r="B845" s="1">
        <v>44811</v>
      </c>
      <c r="C845" t="s">
        <v>2146</v>
      </c>
      <c r="D845" t="s">
        <v>2147</v>
      </c>
      <c r="F845" t="s">
        <v>24</v>
      </c>
      <c r="G845" t="s">
        <v>111</v>
      </c>
      <c r="H845" t="s">
        <v>112</v>
      </c>
      <c r="I845" t="s">
        <v>127</v>
      </c>
      <c r="J845" t="s">
        <v>171</v>
      </c>
      <c r="K845">
        <v>4</v>
      </c>
      <c r="L845">
        <v>45635.8</v>
      </c>
      <c r="M845">
        <v>0.04</v>
      </c>
      <c r="N845">
        <v>195002.92</v>
      </c>
      <c r="O845">
        <v>30972.52</v>
      </c>
      <c r="P845">
        <v>69.48</v>
      </c>
      <c r="Q845" t="s">
        <v>57</v>
      </c>
      <c r="R845">
        <v>4</v>
      </c>
      <c r="S845" t="b">
        <v>0</v>
      </c>
      <c r="T845" t="s">
        <v>197</v>
      </c>
      <c r="U845">
        <v>1</v>
      </c>
    </row>
    <row r="846" spans="1:21" x14ac:dyDescent="0.25">
      <c r="A846" t="s">
        <v>2148</v>
      </c>
      <c r="B846" s="1">
        <v>44404</v>
      </c>
      <c r="C846" t="s">
        <v>2149</v>
      </c>
      <c r="D846" t="s">
        <v>687</v>
      </c>
      <c r="E846">
        <v>26</v>
      </c>
      <c r="F846" t="s">
        <v>466</v>
      </c>
      <c r="G846" t="s">
        <v>111</v>
      </c>
      <c r="H846" t="s">
        <v>121</v>
      </c>
      <c r="I846" t="s">
        <v>27</v>
      </c>
      <c r="J846" t="s">
        <v>403</v>
      </c>
      <c r="K846">
        <v>8</v>
      </c>
      <c r="L846">
        <v>239.96</v>
      </c>
      <c r="M846">
        <v>0.33</v>
      </c>
      <c r="N846">
        <v>1605.72</v>
      </c>
      <c r="O846">
        <v>116.65</v>
      </c>
      <c r="P846">
        <v>35.590000000000003</v>
      </c>
      <c r="Q846" t="s">
        <v>70</v>
      </c>
      <c r="R846">
        <v>3</v>
      </c>
      <c r="S846" t="b">
        <v>0</v>
      </c>
      <c r="T846" t="s">
        <v>39</v>
      </c>
      <c r="U846">
        <v>4</v>
      </c>
    </row>
    <row r="847" spans="1:21" x14ac:dyDescent="0.25">
      <c r="A847" t="s">
        <v>2150</v>
      </c>
      <c r="B847" s="1">
        <v>45331</v>
      </c>
      <c r="C847" t="s">
        <v>2151</v>
      </c>
      <c r="D847" t="s">
        <v>389</v>
      </c>
      <c r="E847">
        <v>16</v>
      </c>
      <c r="F847" t="s">
        <v>34</v>
      </c>
      <c r="G847" t="s">
        <v>82</v>
      </c>
      <c r="H847" t="s">
        <v>293</v>
      </c>
      <c r="I847" t="s">
        <v>27</v>
      </c>
      <c r="J847" t="s">
        <v>97</v>
      </c>
      <c r="K847">
        <v>1</v>
      </c>
      <c r="L847">
        <v>65.16</v>
      </c>
      <c r="M847">
        <v>7.0000000000000007E-2</v>
      </c>
      <c r="N847">
        <v>72.22</v>
      </c>
      <c r="O847">
        <v>7.37</v>
      </c>
      <c r="P847">
        <v>93.34</v>
      </c>
      <c r="Q847" t="s">
        <v>51</v>
      </c>
      <c r="R847">
        <v>3</v>
      </c>
      <c r="S847" t="b">
        <v>0</v>
      </c>
      <c r="T847" t="s">
        <v>39</v>
      </c>
      <c r="U847">
        <v>3</v>
      </c>
    </row>
    <row r="848" spans="1:21" x14ac:dyDescent="0.25">
      <c r="A848" t="s">
        <v>2152</v>
      </c>
      <c r="B848" s="1">
        <v>45220</v>
      </c>
      <c r="C848" t="s">
        <v>2153</v>
      </c>
      <c r="D848" t="s">
        <v>2154</v>
      </c>
      <c r="E848">
        <v>40</v>
      </c>
      <c r="F848" t="s">
        <v>24</v>
      </c>
      <c r="G848" t="s">
        <v>74</v>
      </c>
      <c r="H848" t="s">
        <v>136</v>
      </c>
      <c r="I848" t="s">
        <v>44</v>
      </c>
      <c r="J848" t="s">
        <v>45</v>
      </c>
      <c r="K848">
        <v>10</v>
      </c>
      <c r="L848">
        <v>6877.63</v>
      </c>
      <c r="M848">
        <v>0.32</v>
      </c>
      <c r="N848">
        <v>49127.13</v>
      </c>
      <c r="O848">
        <v>15040.93</v>
      </c>
      <c r="P848">
        <v>38.46</v>
      </c>
      <c r="Q848" t="s">
        <v>70</v>
      </c>
      <c r="R848">
        <v>3</v>
      </c>
      <c r="S848" t="b">
        <v>0</v>
      </c>
      <c r="T848" t="s">
        <v>39</v>
      </c>
      <c r="U848">
        <v>8</v>
      </c>
    </row>
    <row r="849" spans="1:21" x14ac:dyDescent="0.25">
      <c r="A849" t="s">
        <v>2155</v>
      </c>
      <c r="B849" s="1">
        <v>45098</v>
      </c>
      <c r="C849" t="s">
        <v>2156</v>
      </c>
      <c r="D849" t="s">
        <v>2157</v>
      </c>
      <c r="E849">
        <v>28</v>
      </c>
      <c r="F849" t="s">
        <v>34</v>
      </c>
      <c r="G849" t="s">
        <v>35</v>
      </c>
      <c r="H849" t="s">
        <v>36</v>
      </c>
      <c r="I849" t="s">
        <v>127</v>
      </c>
      <c r="J849" t="s">
        <v>196</v>
      </c>
      <c r="K849">
        <v>8</v>
      </c>
      <c r="L849">
        <v>11278.1</v>
      </c>
      <c r="M849">
        <v>0.36</v>
      </c>
      <c r="N849">
        <v>103626.93</v>
      </c>
      <c r="O849">
        <v>9357.16</v>
      </c>
      <c r="P849">
        <v>60.7</v>
      </c>
      <c r="Q849" t="s">
        <v>57</v>
      </c>
      <c r="R849">
        <v>3</v>
      </c>
      <c r="S849" t="b">
        <v>0</v>
      </c>
      <c r="T849" t="s">
        <v>39</v>
      </c>
      <c r="U849">
        <v>8</v>
      </c>
    </row>
    <row r="850" spans="1:21" x14ac:dyDescent="0.25">
      <c r="A850" t="s">
        <v>2158</v>
      </c>
      <c r="B850" s="2">
        <v>44470</v>
      </c>
      <c r="C850" t="s">
        <v>2159</v>
      </c>
      <c r="D850" t="s">
        <v>800</v>
      </c>
      <c r="E850">
        <v>28</v>
      </c>
      <c r="F850" t="s">
        <v>24</v>
      </c>
      <c r="G850" t="s">
        <v>82</v>
      </c>
      <c r="H850" t="s">
        <v>244</v>
      </c>
      <c r="I850" t="s">
        <v>37</v>
      </c>
      <c r="J850" t="s">
        <v>102</v>
      </c>
      <c r="K850">
        <v>2</v>
      </c>
      <c r="L850">
        <v>796.25</v>
      </c>
      <c r="N850">
        <v>1450.96</v>
      </c>
      <c r="O850">
        <v>572.79999999999995</v>
      </c>
      <c r="P850">
        <v>70.91</v>
      </c>
      <c r="Q850" t="s">
        <v>51</v>
      </c>
      <c r="S850" t="b">
        <v>0</v>
      </c>
      <c r="T850" t="s">
        <v>39</v>
      </c>
      <c r="U850">
        <v>3</v>
      </c>
    </row>
    <row r="851" spans="1:21" x14ac:dyDescent="0.25">
      <c r="A851" t="s">
        <v>2160</v>
      </c>
      <c r="B851" s="1">
        <v>44480</v>
      </c>
      <c r="C851" t="s">
        <v>2159</v>
      </c>
      <c r="D851" t="s">
        <v>2161</v>
      </c>
      <c r="E851">
        <v>36</v>
      </c>
      <c r="F851" t="s">
        <v>68</v>
      </c>
      <c r="G851" t="s">
        <v>35</v>
      </c>
      <c r="H851" t="s">
        <v>106</v>
      </c>
      <c r="I851" t="s">
        <v>62</v>
      </c>
      <c r="J851" t="s">
        <v>575</v>
      </c>
      <c r="K851">
        <v>7</v>
      </c>
      <c r="L851">
        <v>1187.0999999999999</v>
      </c>
      <c r="M851">
        <v>0.13</v>
      </c>
      <c r="N851">
        <v>6671.63</v>
      </c>
      <c r="O851">
        <v>2154.79</v>
      </c>
      <c r="P851">
        <v>88.18</v>
      </c>
      <c r="Q851" t="s">
        <v>51</v>
      </c>
      <c r="R851">
        <v>3</v>
      </c>
      <c r="S851" t="b">
        <v>0</v>
      </c>
      <c r="T851" t="s">
        <v>39</v>
      </c>
      <c r="U851">
        <v>5</v>
      </c>
    </row>
    <row r="852" spans="1:21" x14ac:dyDescent="0.25">
      <c r="A852" t="s">
        <v>2162</v>
      </c>
      <c r="B852" s="1">
        <v>44554</v>
      </c>
      <c r="C852" t="s">
        <v>2163</v>
      </c>
      <c r="D852" t="s">
        <v>1295</v>
      </c>
      <c r="E852">
        <v>32</v>
      </c>
      <c r="F852" t="s">
        <v>68</v>
      </c>
      <c r="G852" t="s">
        <v>25</v>
      </c>
      <c r="H852" t="s">
        <v>69</v>
      </c>
      <c r="I852" t="s">
        <v>76</v>
      </c>
      <c r="J852" t="s">
        <v>132</v>
      </c>
      <c r="K852">
        <v>3</v>
      </c>
      <c r="L852">
        <v>3628.14</v>
      </c>
      <c r="M852">
        <v>0.24</v>
      </c>
      <c r="N852">
        <v>6186.65</v>
      </c>
      <c r="O852">
        <v>2322.3200000000002</v>
      </c>
      <c r="P852">
        <v>52.79</v>
      </c>
      <c r="Q852" t="s">
        <v>51</v>
      </c>
      <c r="R852">
        <v>2</v>
      </c>
      <c r="S852" t="b">
        <v>0</v>
      </c>
      <c r="T852" t="s">
        <v>39</v>
      </c>
      <c r="U852">
        <v>1</v>
      </c>
    </row>
    <row r="853" spans="1:21" x14ac:dyDescent="0.25">
      <c r="A853" t="s">
        <v>2164</v>
      </c>
      <c r="B853" s="1">
        <v>45010</v>
      </c>
      <c r="C853" t="s">
        <v>2165</v>
      </c>
      <c r="D853" t="s">
        <v>820</v>
      </c>
      <c r="E853">
        <v>40</v>
      </c>
      <c r="F853" t="s">
        <v>34</v>
      </c>
      <c r="G853" t="s">
        <v>111</v>
      </c>
      <c r="H853" t="s">
        <v>141</v>
      </c>
      <c r="I853" t="s">
        <v>37</v>
      </c>
      <c r="J853" t="s">
        <v>457</v>
      </c>
      <c r="L853">
        <v>1290.8800000000001</v>
      </c>
      <c r="M853">
        <v>0.31</v>
      </c>
      <c r="N853">
        <v>991.85</v>
      </c>
      <c r="O853">
        <v>309.77999999999997</v>
      </c>
      <c r="P853">
        <v>68.06</v>
      </c>
      <c r="Q853" t="s">
        <v>64</v>
      </c>
      <c r="R853">
        <v>1</v>
      </c>
      <c r="S853" t="b">
        <v>1</v>
      </c>
      <c r="T853" t="s">
        <v>30</v>
      </c>
      <c r="U853">
        <v>5</v>
      </c>
    </row>
    <row r="854" spans="1:21" x14ac:dyDescent="0.25">
      <c r="A854" t="s">
        <v>2166</v>
      </c>
      <c r="B854" s="1">
        <v>45016</v>
      </c>
      <c r="C854" t="s">
        <v>2167</v>
      </c>
      <c r="D854" t="s">
        <v>807</v>
      </c>
      <c r="E854">
        <v>36</v>
      </c>
      <c r="F854" t="s">
        <v>34</v>
      </c>
      <c r="G854" t="s">
        <v>74</v>
      </c>
      <c r="H854" t="s">
        <v>75</v>
      </c>
      <c r="I854" t="s">
        <v>146</v>
      </c>
      <c r="J854" t="s">
        <v>217</v>
      </c>
      <c r="K854">
        <v>8</v>
      </c>
      <c r="L854">
        <v>12824.11</v>
      </c>
      <c r="M854">
        <v>0.11</v>
      </c>
      <c r="N854">
        <v>124055.48</v>
      </c>
      <c r="O854">
        <v>29606.32</v>
      </c>
      <c r="P854">
        <v>76.78</v>
      </c>
      <c r="Q854" t="s">
        <v>64</v>
      </c>
      <c r="R854">
        <v>2</v>
      </c>
      <c r="S854" t="b">
        <v>0</v>
      </c>
      <c r="T854" t="s">
        <v>39</v>
      </c>
      <c r="U854">
        <v>6</v>
      </c>
    </row>
    <row r="855" spans="1:21" x14ac:dyDescent="0.25">
      <c r="A855" t="s">
        <v>2168</v>
      </c>
      <c r="B855" s="1">
        <v>44932</v>
      </c>
      <c r="C855" t="s">
        <v>2169</v>
      </c>
      <c r="D855" t="s">
        <v>1075</v>
      </c>
      <c r="E855">
        <v>51</v>
      </c>
      <c r="F855" t="s">
        <v>34</v>
      </c>
      <c r="G855" t="s">
        <v>35</v>
      </c>
      <c r="H855" t="s">
        <v>43</v>
      </c>
      <c r="I855" t="s">
        <v>37</v>
      </c>
      <c r="J855" t="s">
        <v>457</v>
      </c>
      <c r="K855">
        <v>3</v>
      </c>
      <c r="L855">
        <v>1967.85</v>
      </c>
      <c r="M855">
        <v>0.31</v>
      </c>
      <c r="N855">
        <v>3268.13</v>
      </c>
      <c r="O855">
        <v>1309.3499999999999</v>
      </c>
      <c r="P855">
        <v>55</v>
      </c>
      <c r="Q855" t="s">
        <v>64</v>
      </c>
      <c r="R855">
        <v>3</v>
      </c>
      <c r="S855" t="b">
        <v>0</v>
      </c>
      <c r="T855" t="s">
        <v>39</v>
      </c>
      <c r="U855">
        <v>2</v>
      </c>
    </row>
    <row r="856" spans="1:21" x14ac:dyDescent="0.25">
      <c r="A856" t="s">
        <v>2170</v>
      </c>
      <c r="B856" s="1">
        <v>44568</v>
      </c>
      <c r="C856" t="s">
        <v>2171</v>
      </c>
      <c r="D856" t="s">
        <v>581</v>
      </c>
      <c r="E856">
        <v>5</v>
      </c>
      <c r="F856" t="s">
        <v>34</v>
      </c>
      <c r="G856" t="s">
        <v>82</v>
      </c>
      <c r="H856" t="s">
        <v>293</v>
      </c>
      <c r="I856" t="s">
        <v>76</v>
      </c>
      <c r="J856" t="s">
        <v>113</v>
      </c>
      <c r="K856">
        <v>1</v>
      </c>
      <c r="L856">
        <v>1100.4000000000001</v>
      </c>
      <c r="M856">
        <v>0.24</v>
      </c>
      <c r="N856">
        <v>775.04</v>
      </c>
      <c r="O856">
        <v>226.32</v>
      </c>
      <c r="P856">
        <v>62.15</v>
      </c>
      <c r="Q856" t="s">
        <v>70</v>
      </c>
      <c r="R856">
        <v>2</v>
      </c>
      <c r="S856" t="b">
        <v>0</v>
      </c>
      <c r="T856" t="s">
        <v>39</v>
      </c>
      <c r="U856">
        <v>8</v>
      </c>
    </row>
    <row r="857" spans="1:21" x14ac:dyDescent="0.25">
      <c r="A857" t="s">
        <v>2172</v>
      </c>
      <c r="B857" s="2">
        <v>45519</v>
      </c>
      <c r="C857" t="s">
        <v>2173</v>
      </c>
      <c r="D857" t="s">
        <v>1459</v>
      </c>
      <c r="E857">
        <v>37</v>
      </c>
      <c r="F857" t="s">
        <v>34</v>
      </c>
      <c r="G857" t="s">
        <v>82</v>
      </c>
      <c r="H857" t="s">
        <v>126</v>
      </c>
      <c r="I857" t="s">
        <v>27</v>
      </c>
      <c r="J857" t="s">
        <v>403</v>
      </c>
      <c r="K857">
        <v>9</v>
      </c>
      <c r="L857">
        <v>239.9</v>
      </c>
      <c r="M857">
        <v>0.31</v>
      </c>
      <c r="N857">
        <v>2368.54</v>
      </c>
      <c r="O857">
        <v>226.16</v>
      </c>
      <c r="P857">
        <v>93.43</v>
      </c>
      <c r="Q857" t="s">
        <v>64</v>
      </c>
      <c r="R857">
        <v>5</v>
      </c>
      <c r="S857" t="b">
        <v>0</v>
      </c>
      <c r="T857" t="s">
        <v>39</v>
      </c>
      <c r="U857">
        <v>1</v>
      </c>
    </row>
    <row r="858" spans="1:21" x14ac:dyDescent="0.25">
      <c r="A858" t="s">
        <v>2174</v>
      </c>
      <c r="B858" s="1">
        <v>44419</v>
      </c>
      <c r="C858" t="s">
        <v>2175</v>
      </c>
      <c r="D858" t="s">
        <v>1920</v>
      </c>
      <c r="E858">
        <v>34</v>
      </c>
      <c r="F858" t="s">
        <v>34</v>
      </c>
      <c r="G858" t="s">
        <v>82</v>
      </c>
      <c r="H858" t="s">
        <v>126</v>
      </c>
      <c r="I858" t="s">
        <v>37</v>
      </c>
      <c r="J858" t="s">
        <v>38</v>
      </c>
      <c r="K858">
        <v>5</v>
      </c>
      <c r="L858">
        <v>1439.39</v>
      </c>
      <c r="N858">
        <v>10354.540000000001</v>
      </c>
      <c r="O858">
        <v>4272.04</v>
      </c>
      <c r="P858">
        <v>86.11</v>
      </c>
      <c r="Q858" t="s">
        <v>29</v>
      </c>
      <c r="R858">
        <v>3</v>
      </c>
      <c r="S858" t="b">
        <v>0</v>
      </c>
      <c r="T858" t="s">
        <v>39</v>
      </c>
      <c r="U858">
        <v>5</v>
      </c>
    </row>
    <row r="859" spans="1:21" x14ac:dyDescent="0.25">
      <c r="A859" t="s">
        <v>2176</v>
      </c>
      <c r="B859" s="1">
        <v>44172</v>
      </c>
      <c r="C859" t="s">
        <v>2177</v>
      </c>
      <c r="D859" t="s">
        <v>2178</v>
      </c>
      <c r="E859">
        <v>47</v>
      </c>
      <c r="F859" t="s">
        <v>68</v>
      </c>
      <c r="G859" t="s">
        <v>35</v>
      </c>
      <c r="H859" t="s">
        <v>43</v>
      </c>
      <c r="I859" t="s">
        <v>37</v>
      </c>
      <c r="J859" t="s">
        <v>38</v>
      </c>
      <c r="K859">
        <v>2</v>
      </c>
      <c r="L859">
        <v>2232.87</v>
      </c>
      <c r="M859">
        <v>0.03</v>
      </c>
      <c r="N859">
        <v>2646.86</v>
      </c>
      <c r="O859">
        <v>806.76</v>
      </c>
      <c r="P859">
        <v>54.23</v>
      </c>
      <c r="Q859" t="s">
        <v>78</v>
      </c>
      <c r="R859">
        <v>2</v>
      </c>
      <c r="S859" t="b">
        <v>0</v>
      </c>
      <c r="T859" t="s">
        <v>137</v>
      </c>
      <c r="U859">
        <v>8</v>
      </c>
    </row>
    <row r="860" spans="1:21" x14ac:dyDescent="0.25">
      <c r="A860" t="s">
        <v>2179</v>
      </c>
      <c r="B860" s="1">
        <v>44320</v>
      </c>
      <c r="C860" t="s">
        <v>2180</v>
      </c>
      <c r="D860" t="s">
        <v>333</v>
      </c>
      <c r="E860">
        <v>44</v>
      </c>
      <c r="F860" t="s">
        <v>24</v>
      </c>
      <c r="G860" t="s">
        <v>82</v>
      </c>
      <c r="H860" t="s">
        <v>293</v>
      </c>
      <c r="I860" t="s">
        <v>62</v>
      </c>
      <c r="J860" t="s">
        <v>151</v>
      </c>
      <c r="K860">
        <v>10</v>
      </c>
      <c r="L860">
        <v>924.25</v>
      </c>
      <c r="M860">
        <v>0.28000000000000003</v>
      </c>
      <c r="N860">
        <v>8777.25</v>
      </c>
      <c r="O860">
        <v>3626.02</v>
      </c>
      <c r="P860">
        <v>85.57</v>
      </c>
      <c r="Q860" t="s">
        <v>64</v>
      </c>
      <c r="R860">
        <v>4</v>
      </c>
      <c r="S860" t="b">
        <v>0</v>
      </c>
      <c r="T860" t="s">
        <v>39</v>
      </c>
      <c r="U860">
        <v>10</v>
      </c>
    </row>
    <row r="861" spans="1:21" x14ac:dyDescent="0.25">
      <c r="A861" t="s">
        <v>2181</v>
      </c>
      <c r="B861" s="1">
        <v>43998</v>
      </c>
      <c r="C861" t="s">
        <v>2182</v>
      </c>
      <c r="D861" t="s">
        <v>1448</v>
      </c>
      <c r="E861">
        <v>49</v>
      </c>
      <c r="F861" t="s">
        <v>34</v>
      </c>
      <c r="G861" t="s">
        <v>25</v>
      </c>
      <c r="H861" t="s">
        <v>55</v>
      </c>
      <c r="I861" t="s">
        <v>127</v>
      </c>
      <c r="J861" t="s">
        <v>128</v>
      </c>
      <c r="K861">
        <v>3</v>
      </c>
      <c r="L861">
        <v>10166.75</v>
      </c>
      <c r="M861">
        <v>0.15</v>
      </c>
      <c r="N861">
        <v>31838.58</v>
      </c>
      <c r="O861">
        <v>4120.93</v>
      </c>
      <c r="P861">
        <v>82.1</v>
      </c>
      <c r="Q861" t="s">
        <v>78</v>
      </c>
      <c r="S861" t="b">
        <v>0</v>
      </c>
      <c r="T861" t="s">
        <v>39</v>
      </c>
      <c r="U861">
        <v>3</v>
      </c>
    </row>
    <row r="862" spans="1:21" x14ac:dyDescent="0.25">
      <c r="A862" t="s">
        <v>2183</v>
      </c>
      <c r="B862" s="1">
        <v>44297</v>
      </c>
      <c r="C862" t="s">
        <v>2184</v>
      </c>
      <c r="D862" t="s">
        <v>1116</v>
      </c>
      <c r="E862">
        <v>40</v>
      </c>
      <c r="F862" t="s">
        <v>68</v>
      </c>
      <c r="G862" t="s">
        <v>82</v>
      </c>
      <c r="H862" t="s">
        <v>126</v>
      </c>
      <c r="I862" t="s">
        <v>62</v>
      </c>
      <c r="J862" t="s">
        <v>575</v>
      </c>
      <c r="K862">
        <v>9</v>
      </c>
      <c r="L862">
        <v>910.81</v>
      </c>
      <c r="M862">
        <v>0.16</v>
      </c>
      <c r="N862">
        <v>8709.8799999999992</v>
      </c>
      <c r="O862">
        <v>4127.79</v>
      </c>
      <c r="P862">
        <v>59.89</v>
      </c>
      <c r="Q862" t="s">
        <v>57</v>
      </c>
      <c r="R862">
        <v>4</v>
      </c>
      <c r="S862" t="b">
        <v>0</v>
      </c>
      <c r="T862" t="s">
        <v>39</v>
      </c>
      <c r="U862">
        <v>9</v>
      </c>
    </row>
    <row r="863" spans="1:21" x14ac:dyDescent="0.25">
      <c r="A863" t="s">
        <v>2185</v>
      </c>
      <c r="B863" s="1">
        <v>44233</v>
      </c>
      <c r="C863" t="s">
        <v>2186</v>
      </c>
      <c r="D863" t="s">
        <v>937</v>
      </c>
      <c r="E863">
        <v>19</v>
      </c>
      <c r="F863" t="s">
        <v>34</v>
      </c>
      <c r="G863" t="s">
        <v>25</v>
      </c>
      <c r="H863" t="s">
        <v>26</v>
      </c>
      <c r="I863" t="s">
        <v>44</v>
      </c>
      <c r="J863" t="s">
        <v>186</v>
      </c>
      <c r="K863">
        <v>8</v>
      </c>
      <c r="L863">
        <v>10068.23</v>
      </c>
      <c r="M863">
        <v>0.21</v>
      </c>
      <c r="N863">
        <v>63872.39</v>
      </c>
      <c r="O863">
        <v>14763.69</v>
      </c>
      <c r="P863">
        <v>69.23</v>
      </c>
      <c r="Q863" t="s">
        <v>64</v>
      </c>
      <c r="R863">
        <v>3</v>
      </c>
      <c r="S863" t="b">
        <v>0</v>
      </c>
      <c r="T863" t="s">
        <v>39</v>
      </c>
      <c r="U863">
        <v>9</v>
      </c>
    </row>
    <row r="864" spans="1:21" x14ac:dyDescent="0.25">
      <c r="A864" t="s">
        <v>2187</v>
      </c>
      <c r="B864" s="1">
        <v>45168</v>
      </c>
      <c r="C864" t="s">
        <v>2188</v>
      </c>
      <c r="D864" t="s">
        <v>982</v>
      </c>
      <c r="E864">
        <v>26</v>
      </c>
      <c r="F864" t="s">
        <v>68</v>
      </c>
      <c r="G864" t="s">
        <v>74</v>
      </c>
      <c r="H864" t="s">
        <v>75</v>
      </c>
      <c r="I864" t="s">
        <v>37</v>
      </c>
      <c r="J864" t="s">
        <v>677</v>
      </c>
      <c r="K864">
        <v>6</v>
      </c>
      <c r="L864">
        <v>398.85</v>
      </c>
      <c r="M864">
        <v>0.17</v>
      </c>
      <c r="N864">
        <v>2675.94</v>
      </c>
      <c r="O864">
        <v>1500.2</v>
      </c>
      <c r="P864">
        <v>56.56</v>
      </c>
      <c r="Q864" t="s">
        <v>57</v>
      </c>
      <c r="R864">
        <v>2</v>
      </c>
      <c r="S864" t="b">
        <v>0</v>
      </c>
      <c r="T864" t="s">
        <v>197</v>
      </c>
      <c r="U864">
        <v>10</v>
      </c>
    </row>
    <row r="865" spans="1:21" x14ac:dyDescent="0.25">
      <c r="A865" t="s">
        <v>2189</v>
      </c>
      <c r="B865" s="1">
        <v>45491</v>
      </c>
      <c r="C865" t="s">
        <v>2190</v>
      </c>
      <c r="D865" t="s">
        <v>1627</v>
      </c>
      <c r="E865">
        <v>43</v>
      </c>
      <c r="F865" t="s">
        <v>68</v>
      </c>
      <c r="G865" t="s">
        <v>35</v>
      </c>
      <c r="H865" t="s">
        <v>43</v>
      </c>
      <c r="I865" t="s">
        <v>76</v>
      </c>
      <c r="J865" t="s">
        <v>207</v>
      </c>
      <c r="K865">
        <v>4</v>
      </c>
      <c r="L865">
        <v>2908.06</v>
      </c>
      <c r="M865">
        <v>0.14000000000000001</v>
      </c>
      <c r="N865">
        <v>14896.36</v>
      </c>
      <c r="O865">
        <v>4991.17</v>
      </c>
      <c r="P865">
        <v>65.75</v>
      </c>
      <c r="Q865" t="s">
        <v>64</v>
      </c>
      <c r="R865">
        <v>5</v>
      </c>
      <c r="S865" t="b">
        <v>0</v>
      </c>
      <c r="T865" t="s">
        <v>39</v>
      </c>
      <c r="U865">
        <v>8</v>
      </c>
    </row>
    <row r="866" spans="1:21" x14ac:dyDescent="0.25">
      <c r="A866" t="s">
        <v>2191</v>
      </c>
      <c r="B866" s="1">
        <v>45348</v>
      </c>
      <c r="C866" t="s">
        <v>2192</v>
      </c>
      <c r="D866" t="s">
        <v>1310</v>
      </c>
      <c r="E866">
        <v>50</v>
      </c>
      <c r="F866" t="s">
        <v>24</v>
      </c>
      <c r="G866" t="s">
        <v>82</v>
      </c>
      <c r="H866" t="s">
        <v>293</v>
      </c>
      <c r="I866" t="s">
        <v>127</v>
      </c>
      <c r="J866" t="s">
        <v>142</v>
      </c>
      <c r="K866">
        <v>3</v>
      </c>
      <c r="L866">
        <v>60157.14</v>
      </c>
      <c r="M866">
        <v>0.06</v>
      </c>
      <c r="N866">
        <v>169372.37</v>
      </c>
      <c r="O866">
        <v>28219.11</v>
      </c>
      <c r="P866">
        <v>69.5</v>
      </c>
      <c r="Q866" t="s">
        <v>64</v>
      </c>
      <c r="R866">
        <v>4</v>
      </c>
      <c r="S866" t="b">
        <v>0</v>
      </c>
      <c r="T866" t="s">
        <v>39</v>
      </c>
      <c r="U866">
        <v>7</v>
      </c>
    </row>
    <row r="867" spans="1:21" x14ac:dyDescent="0.25">
      <c r="A867" t="s">
        <v>2193</v>
      </c>
      <c r="B867" s="1">
        <v>43974</v>
      </c>
      <c r="C867" t="s">
        <v>2194</v>
      </c>
      <c r="D867" t="s">
        <v>73</v>
      </c>
      <c r="E867">
        <v>35</v>
      </c>
      <c r="F867" t="s">
        <v>24</v>
      </c>
      <c r="G867" t="s">
        <v>111</v>
      </c>
      <c r="H867" t="s">
        <v>121</v>
      </c>
      <c r="I867" t="s">
        <v>44</v>
      </c>
      <c r="J867" t="s">
        <v>93</v>
      </c>
      <c r="L867">
        <v>22329.62</v>
      </c>
      <c r="M867">
        <v>0.19</v>
      </c>
      <c r="N867">
        <v>20552.2</v>
      </c>
      <c r="O867">
        <v>4765.0200000000004</v>
      </c>
      <c r="P867">
        <v>69.17</v>
      </c>
      <c r="Q867" t="s">
        <v>64</v>
      </c>
      <c r="R867">
        <v>4</v>
      </c>
      <c r="S867" t="b">
        <v>0</v>
      </c>
      <c r="T867" t="s">
        <v>39</v>
      </c>
      <c r="U867">
        <v>4</v>
      </c>
    </row>
    <row r="868" spans="1:21" x14ac:dyDescent="0.25">
      <c r="A868" t="s">
        <v>2195</v>
      </c>
      <c r="B868" s="1">
        <v>44746</v>
      </c>
      <c r="C868" t="s">
        <v>2196</v>
      </c>
      <c r="D868" t="s">
        <v>792</v>
      </c>
      <c r="E868">
        <v>63</v>
      </c>
      <c r="F868" t="s">
        <v>24</v>
      </c>
      <c r="G868" t="s">
        <v>35</v>
      </c>
      <c r="H868" t="s">
        <v>49</v>
      </c>
      <c r="I868" t="s">
        <v>127</v>
      </c>
      <c r="J868" t="s">
        <v>171</v>
      </c>
      <c r="K868">
        <v>9</v>
      </c>
      <c r="L868">
        <v>34736.78</v>
      </c>
      <c r="M868">
        <v>0.4</v>
      </c>
      <c r="N868">
        <v>281102.55</v>
      </c>
      <c r="O868">
        <v>27723.9</v>
      </c>
      <c r="P868">
        <v>59.96</v>
      </c>
      <c r="Q868" t="s">
        <v>29</v>
      </c>
      <c r="R868">
        <v>3</v>
      </c>
      <c r="S868" t="b">
        <v>0</v>
      </c>
      <c r="T868" t="s">
        <v>39</v>
      </c>
      <c r="U868">
        <v>4</v>
      </c>
    </row>
    <row r="869" spans="1:21" x14ac:dyDescent="0.25">
      <c r="A869" t="s">
        <v>1595</v>
      </c>
      <c r="B869" s="1">
        <v>44393</v>
      </c>
      <c r="C869" t="s">
        <v>1596</v>
      </c>
      <c r="D869" t="s">
        <v>1597</v>
      </c>
      <c r="E869">
        <v>52</v>
      </c>
      <c r="F869" t="s">
        <v>34</v>
      </c>
      <c r="G869" t="s">
        <v>74</v>
      </c>
      <c r="H869" t="s">
        <v>192</v>
      </c>
      <c r="I869" t="s">
        <v>146</v>
      </c>
      <c r="J869" t="s">
        <v>217</v>
      </c>
      <c r="K869">
        <v>9</v>
      </c>
      <c r="L869">
        <v>10077.49</v>
      </c>
      <c r="M869">
        <v>0.34</v>
      </c>
      <c r="N869">
        <v>84123.31</v>
      </c>
      <c r="O869">
        <v>16599.27</v>
      </c>
      <c r="P869">
        <v>71.95</v>
      </c>
      <c r="Q869" t="s">
        <v>64</v>
      </c>
      <c r="R869">
        <v>3</v>
      </c>
      <c r="S869" t="b">
        <v>0</v>
      </c>
      <c r="T869" t="s">
        <v>39</v>
      </c>
      <c r="U869">
        <v>2</v>
      </c>
    </row>
    <row r="870" spans="1:21" x14ac:dyDescent="0.25">
      <c r="A870" t="s">
        <v>2197</v>
      </c>
      <c r="B870" s="1">
        <v>43897</v>
      </c>
      <c r="C870" t="s">
        <v>2198</v>
      </c>
      <c r="D870" t="s">
        <v>150</v>
      </c>
      <c r="E870">
        <v>32</v>
      </c>
      <c r="F870" t="s">
        <v>24</v>
      </c>
      <c r="G870" t="s">
        <v>25</v>
      </c>
      <c r="H870" t="s">
        <v>69</v>
      </c>
      <c r="I870" t="s">
        <v>146</v>
      </c>
      <c r="J870" t="s">
        <v>487</v>
      </c>
      <c r="K870">
        <v>8</v>
      </c>
      <c r="L870">
        <v>6252.97</v>
      </c>
      <c r="M870">
        <v>0.2</v>
      </c>
      <c r="N870">
        <v>42140.22</v>
      </c>
      <c r="O870">
        <v>7612.27</v>
      </c>
      <c r="P870">
        <v>48.73</v>
      </c>
      <c r="Q870" t="s">
        <v>70</v>
      </c>
      <c r="R870">
        <v>3</v>
      </c>
      <c r="S870" t="b">
        <v>0</v>
      </c>
      <c r="T870" t="s">
        <v>39</v>
      </c>
      <c r="U870">
        <v>3</v>
      </c>
    </row>
    <row r="871" spans="1:21" x14ac:dyDescent="0.25">
      <c r="A871" t="s">
        <v>2199</v>
      </c>
      <c r="B871" s="1">
        <v>44046</v>
      </c>
      <c r="C871" t="s">
        <v>2200</v>
      </c>
      <c r="D871" t="s">
        <v>956</v>
      </c>
      <c r="E871">
        <v>42</v>
      </c>
      <c r="F871" t="s">
        <v>24</v>
      </c>
      <c r="G871" t="s">
        <v>111</v>
      </c>
      <c r="H871" t="s">
        <v>330</v>
      </c>
      <c r="I871" t="s">
        <v>62</v>
      </c>
      <c r="J871" t="s">
        <v>151</v>
      </c>
      <c r="K871">
        <v>8</v>
      </c>
      <c r="L871">
        <v>989.77</v>
      </c>
      <c r="M871">
        <v>0.36</v>
      </c>
      <c r="N871">
        <v>5866.43</v>
      </c>
      <c r="O871">
        <v>2254.31</v>
      </c>
      <c r="P871">
        <v>76.760000000000005</v>
      </c>
      <c r="Q871" t="s">
        <v>64</v>
      </c>
      <c r="R871">
        <v>5</v>
      </c>
      <c r="S871" t="b">
        <v>0</v>
      </c>
      <c r="T871" t="s">
        <v>58</v>
      </c>
      <c r="U871">
        <v>1</v>
      </c>
    </row>
    <row r="872" spans="1:21" x14ac:dyDescent="0.25">
      <c r="A872" t="s">
        <v>2201</v>
      </c>
      <c r="B872" s="1">
        <v>43981</v>
      </c>
      <c r="C872" t="s">
        <v>2202</v>
      </c>
      <c r="D872" t="s">
        <v>259</v>
      </c>
      <c r="E872">
        <v>29</v>
      </c>
      <c r="F872" t="s">
        <v>34</v>
      </c>
      <c r="G872" t="s">
        <v>111</v>
      </c>
      <c r="H872" t="s">
        <v>330</v>
      </c>
      <c r="I872" t="s">
        <v>62</v>
      </c>
      <c r="J872" t="s">
        <v>575</v>
      </c>
      <c r="K872">
        <v>8</v>
      </c>
      <c r="L872">
        <v>466.9</v>
      </c>
      <c r="M872">
        <v>0.36</v>
      </c>
      <c r="N872">
        <v>2857.33</v>
      </c>
      <c r="O872">
        <v>1125</v>
      </c>
      <c r="P872">
        <v>79.08</v>
      </c>
      <c r="Q872" t="s">
        <v>64</v>
      </c>
      <c r="R872">
        <v>2</v>
      </c>
      <c r="S872" t="b">
        <v>0</v>
      </c>
      <c r="T872" t="s">
        <v>39</v>
      </c>
      <c r="U872">
        <v>10</v>
      </c>
    </row>
    <row r="873" spans="1:21" x14ac:dyDescent="0.25">
      <c r="A873" t="s">
        <v>2203</v>
      </c>
      <c r="B873" s="1">
        <v>45186</v>
      </c>
      <c r="C873" t="s">
        <v>2204</v>
      </c>
      <c r="D873" t="s">
        <v>1771</v>
      </c>
      <c r="E873">
        <v>38</v>
      </c>
      <c r="F873" t="s">
        <v>503</v>
      </c>
      <c r="G873" t="s">
        <v>74</v>
      </c>
      <c r="H873" t="s">
        <v>75</v>
      </c>
      <c r="I873" t="s">
        <v>146</v>
      </c>
      <c r="J873" t="s">
        <v>147</v>
      </c>
      <c r="K873">
        <v>4</v>
      </c>
      <c r="L873">
        <v>3391.86</v>
      </c>
      <c r="M873">
        <v>0.04</v>
      </c>
      <c r="N873">
        <v>15450.95</v>
      </c>
      <c r="O873">
        <v>3325.04</v>
      </c>
      <c r="P873">
        <v>68.459999999999994</v>
      </c>
      <c r="Q873" t="s">
        <v>70</v>
      </c>
      <c r="R873">
        <v>3</v>
      </c>
      <c r="S873" t="b">
        <v>0</v>
      </c>
      <c r="T873" t="s">
        <v>84</v>
      </c>
      <c r="U873">
        <v>2</v>
      </c>
    </row>
    <row r="874" spans="1:21" x14ac:dyDescent="0.25">
      <c r="A874" t="s">
        <v>2205</v>
      </c>
      <c r="B874" s="1">
        <v>44437</v>
      </c>
      <c r="C874" t="s">
        <v>2206</v>
      </c>
      <c r="D874" t="s">
        <v>265</v>
      </c>
      <c r="E874">
        <v>24</v>
      </c>
      <c r="F874" t="s">
        <v>68</v>
      </c>
      <c r="G874" t="s">
        <v>82</v>
      </c>
      <c r="H874" t="s">
        <v>126</v>
      </c>
      <c r="I874" t="s">
        <v>146</v>
      </c>
      <c r="J874" t="s">
        <v>217</v>
      </c>
      <c r="K874">
        <v>1</v>
      </c>
      <c r="L874">
        <v>3087.59</v>
      </c>
      <c r="M874">
        <v>7.0000000000000007E-2</v>
      </c>
      <c r="N874">
        <v>3563.24</v>
      </c>
      <c r="O874">
        <v>769.67</v>
      </c>
      <c r="P874">
        <v>85.46</v>
      </c>
      <c r="Q874" t="s">
        <v>70</v>
      </c>
      <c r="R874">
        <v>2</v>
      </c>
      <c r="S874" t="b">
        <v>0</v>
      </c>
      <c r="T874" t="s">
        <v>39</v>
      </c>
      <c r="U874">
        <v>4</v>
      </c>
    </row>
    <row r="875" spans="1:21" x14ac:dyDescent="0.25">
      <c r="A875" t="s">
        <v>2207</v>
      </c>
      <c r="B875" s="1">
        <v>45371</v>
      </c>
      <c r="C875" t="s">
        <v>2208</v>
      </c>
      <c r="D875" t="s">
        <v>135</v>
      </c>
      <c r="E875">
        <v>39</v>
      </c>
      <c r="F875" t="s">
        <v>34</v>
      </c>
      <c r="G875" t="s">
        <v>74</v>
      </c>
      <c r="H875" t="s">
        <v>101</v>
      </c>
      <c r="I875" t="s">
        <v>146</v>
      </c>
      <c r="J875" t="s">
        <v>178</v>
      </c>
      <c r="K875">
        <v>4</v>
      </c>
      <c r="L875">
        <v>14899.55</v>
      </c>
      <c r="M875">
        <v>0.09</v>
      </c>
      <c r="N875">
        <v>60345.97</v>
      </c>
      <c r="O875">
        <v>12084.3</v>
      </c>
      <c r="P875">
        <v>21.44</v>
      </c>
      <c r="Q875" t="s">
        <v>64</v>
      </c>
      <c r="R875">
        <v>4</v>
      </c>
      <c r="S875" t="b">
        <v>0</v>
      </c>
      <c r="T875" t="s">
        <v>39</v>
      </c>
      <c r="U875">
        <v>7</v>
      </c>
    </row>
    <row r="876" spans="1:21" x14ac:dyDescent="0.25">
      <c r="A876" t="s">
        <v>2209</v>
      </c>
      <c r="B876" s="1">
        <v>45453</v>
      </c>
      <c r="C876" t="s">
        <v>2210</v>
      </c>
      <c r="D876" t="s">
        <v>956</v>
      </c>
      <c r="E876">
        <v>43</v>
      </c>
      <c r="F876" t="s">
        <v>34</v>
      </c>
      <c r="G876" t="s">
        <v>111</v>
      </c>
      <c r="H876" t="s">
        <v>330</v>
      </c>
      <c r="I876" t="s">
        <v>146</v>
      </c>
      <c r="J876" t="s">
        <v>178</v>
      </c>
      <c r="K876">
        <v>2</v>
      </c>
      <c r="L876">
        <v>3506.29</v>
      </c>
      <c r="M876">
        <v>0.28999999999999998</v>
      </c>
      <c r="N876">
        <v>9018.0300000000007</v>
      </c>
      <c r="O876">
        <v>1718.02</v>
      </c>
      <c r="P876">
        <v>58.97</v>
      </c>
      <c r="Q876" t="s">
        <v>78</v>
      </c>
      <c r="R876">
        <v>5</v>
      </c>
      <c r="S876" t="b">
        <v>0</v>
      </c>
      <c r="T876" t="s">
        <v>137</v>
      </c>
      <c r="U876">
        <v>4</v>
      </c>
    </row>
    <row r="877" spans="1:21" x14ac:dyDescent="0.25">
      <c r="A877" t="s">
        <v>2211</v>
      </c>
      <c r="B877" s="1">
        <v>44980</v>
      </c>
      <c r="C877" t="s">
        <v>2212</v>
      </c>
      <c r="D877" t="s">
        <v>371</v>
      </c>
      <c r="E877">
        <v>25</v>
      </c>
      <c r="F877" t="s">
        <v>24</v>
      </c>
      <c r="G877" t="s">
        <v>82</v>
      </c>
      <c r="H877" t="s">
        <v>244</v>
      </c>
      <c r="I877" t="s">
        <v>37</v>
      </c>
      <c r="J877" t="s">
        <v>677</v>
      </c>
      <c r="K877">
        <v>5</v>
      </c>
      <c r="L877">
        <v>259.07</v>
      </c>
      <c r="M877">
        <v>0.02</v>
      </c>
      <c r="N877">
        <v>1306.8599999999999</v>
      </c>
      <c r="O877">
        <v>672.76</v>
      </c>
      <c r="P877">
        <v>91.02</v>
      </c>
      <c r="Q877" t="s">
        <v>78</v>
      </c>
      <c r="R877">
        <v>5</v>
      </c>
      <c r="S877" t="b">
        <v>0</v>
      </c>
      <c r="T877" t="s">
        <v>39</v>
      </c>
      <c r="U877">
        <v>9</v>
      </c>
    </row>
    <row r="878" spans="1:21" x14ac:dyDescent="0.25">
      <c r="A878" t="s">
        <v>2213</v>
      </c>
      <c r="B878" s="1">
        <v>44997</v>
      </c>
      <c r="C878" t="s">
        <v>2214</v>
      </c>
      <c r="D878" t="s">
        <v>452</v>
      </c>
      <c r="E878">
        <v>24</v>
      </c>
      <c r="F878" t="s">
        <v>68</v>
      </c>
      <c r="G878" t="s">
        <v>25</v>
      </c>
      <c r="H878" t="s">
        <v>69</v>
      </c>
      <c r="I878" t="s">
        <v>76</v>
      </c>
      <c r="J878" t="s">
        <v>77</v>
      </c>
      <c r="K878">
        <v>3</v>
      </c>
      <c r="L878">
        <v>1200.51</v>
      </c>
      <c r="M878">
        <v>0.4</v>
      </c>
      <c r="N878">
        <v>2711.94</v>
      </c>
      <c r="O878">
        <v>952.86</v>
      </c>
      <c r="P878">
        <v>10.029999999999999</v>
      </c>
      <c r="Q878" t="s">
        <v>29</v>
      </c>
      <c r="R878">
        <v>3</v>
      </c>
      <c r="S878" t="b">
        <v>0</v>
      </c>
      <c r="T878" t="s">
        <v>39</v>
      </c>
      <c r="U878">
        <v>5</v>
      </c>
    </row>
    <row r="879" spans="1:21" x14ac:dyDescent="0.25">
      <c r="A879" t="s">
        <v>2215</v>
      </c>
      <c r="B879" s="1">
        <v>44195</v>
      </c>
      <c r="C879" t="s">
        <v>2216</v>
      </c>
      <c r="D879" t="s">
        <v>456</v>
      </c>
      <c r="E879">
        <v>20</v>
      </c>
      <c r="F879" t="s">
        <v>34</v>
      </c>
      <c r="G879" t="s">
        <v>35</v>
      </c>
      <c r="H879" t="s">
        <v>36</v>
      </c>
      <c r="I879" t="s">
        <v>76</v>
      </c>
      <c r="J879" t="s">
        <v>113</v>
      </c>
      <c r="K879">
        <v>4</v>
      </c>
      <c r="L879">
        <v>3596.85</v>
      </c>
      <c r="M879">
        <v>0.25</v>
      </c>
      <c r="N879">
        <v>7577.9</v>
      </c>
      <c r="O879">
        <v>2505.62</v>
      </c>
      <c r="P879">
        <v>61.39</v>
      </c>
      <c r="Q879" t="s">
        <v>29</v>
      </c>
      <c r="R879">
        <v>1</v>
      </c>
      <c r="S879" t="b">
        <v>1</v>
      </c>
      <c r="T879" t="s">
        <v>30</v>
      </c>
      <c r="U879">
        <v>7</v>
      </c>
    </row>
    <row r="880" spans="1:21" x14ac:dyDescent="0.25">
      <c r="A880" t="s">
        <v>2217</v>
      </c>
      <c r="B880" s="1">
        <v>44533</v>
      </c>
      <c r="C880" t="s">
        <v>2218</v>
      </c>
      <c r="D880" t="s">
        <v>1437</v>
      </c>
      <c r="E880">
        <v>24</v>
      </c>
      <c r="F880" t="s">
        <v>68</v>
      </c>
      <c r="G880" t="s">
        <v>25</v>
      </c>
      <c r="H880" t="s">
        <v>26</v>
      </c>
      <c r="I880" t="s">
        <v>76</v>
      </c>
      <c r="J880" t="s">
        <v>132</v>
      </c>
      <c r="K880">
        <v>7</v>
      </c>
      <c r="L880">
        <v>2400.11</v>
      </c>
      <c r="M880">
        <v>0.15</v>
      </c>
      <c r="N880">
        <v>9585.11</v>
      </c>
      <c r="O880">
        <v>3359.68</v>
      </c>
      <c r="P880">
        <v>55.43</v>
      </c>
      <c r="Q880" t="s">
        <v>78</v>
      </c>
      <c r="R880">
        <v>2</v>
      </c>
      <c r="S880" t="b">
        <v>0</v>
      </c>
      <c r="T880" t="s">
        <v>39</v>
      </c>
      <c r="U880">
        <v>10</v>
      </c>
    </row>
    <row r="881" spans="1:21" x14ac:dyDescent="0.25">
      <c r="A881" t="s">
        <v>2219</v>
      </c>
      <c r="B881" s="1">
        <v>45630</v>
      </c>
      <c r="C881" t="s">
        <v>2220</v>
      </c>
      <c r="D881" t="s">
        <v>1127</v>
      </c>
      <c r="F881" t="s">
        <v>530</v>
      </c>
      <c r="G881" t="s">
        <v>25</v>
      </c>
      <c r="H881" t="s">
        <v>55</v>
      </c>
      <c r="I881" t="s">
        <v>27</v>
      </c>
      <c r="J881" t="s">
        <v>28</v>
      </c>
      <c r="K881">
        <v>4</v>
      </c>
      <c r="L881">
        <v>242.65</v>
      </c>
      <c r="N881">
        <v>854.73</v>
      </c>
      <c r="O881">
        <v>91.72</v>
      </c>
      <c r="P881">
        <v>48.21</v>
      </c>
      <c r="Q881" t="s">
        <v>57</v>
      </c>
      <c r="R881">
        <v>1</v>
      </c>
      <c r="S881" t="b">
        <v>1</v>
      </c>
      <c r="T881" t="s">
        <v>30</v>
      </c>
      <c r="U881">
        <v>1</v>
      </c>
    </row>
    <row r="882" spans="1:21" x14ac:dyDescent="0.25">
      <c r="A882" t="s">
        <v>2221</v>
      </c>
      <c r="B882" s="1">
        <v>45142</v>
      </c>
      <c r="C882" t="s">
        <v>2222</v>
      </c>
      <c r="D882" t="s">
        <v>1167</v>
      </c>
      <c r="E882">
        <v>33</v>
      </c>
      <c r="F882" t="s">
        <v>34</v>
      </c>
      <c r="G882" t="s">
        <v>35</v>
      </c>
      <c r="H882" t="s">
        <v>106</v>
      </c>
      <c r="I882" t="s">
        <v>76</v>
      </c>
      <c r="J882" t="s">
        <v>113</v>
      </c>
      <c r="K882">
        <v>3</v>
      </c>
      <c r="L882">
        <v>2494.29</v>
      </c>
      <c r="M882">
        <v>0.1</v>
      </c>
      <c r="N882">
        <v>9558.85</v>
      </c>
      <c r="O882">
        <v>3760.45</v>
      </c>
      <c r="P882">
        <v>54.2</v>
      </c>
      <c r="Q882" t="s">
        <v>64</v>
      </c>
      <c r="R882">
        <v>3</v>
      </c>
      <c r="S882" t="b">
        <v>0</v>
      </c>
      <c r="T882" t="s">
        <v>39</v>
      </c>
      <c r="U882">
        <v>8</v>
      </c>
    </row>
    <row r="883" spans="1:21" x14ac:dyDescent="0.25">
      <c r="A883" t="s">
        <v>2223</v>
      </c>
      <c r="B883" s="1">
        <v>43866</v>
      </c>
      <c r="C883" t="s">
        <v>2224</v>
      </c>
      <c r="D883" t="s">
        <v>815</v>
      </c>
      <c r="E883">
        <v>16</v>
      </c>
      <c r="F883" t="s">
        <v>68</v>
      </c>
      <c r="G883" t="s">
        <v>35</v>
      </c>
      <c r="H883" t="s">
        <v>36</v>
      </c>
      <c r="I883" t="s">
        <v>44</v>
      </c>
      <c r="J883" t="s">
        <v>117</v>
      </c>
      <c r="K883">
        <v>2</v>
      </c>
      <c r="L883">
        <v>23012.97</v>
      </c>
      <c r="M883">
        <v>0.03</v>
      </c>
      <c r="N883">
        <v>33590.83</v>
      </c>
      <c r="O883">
        <v>8197.84</v>
      </c>
      <c r="P883">
        <v>60.46</v>
      </c>
      <c r="Q883" t="s">
        <v>29</v>
      </c>
      <c r="R883">
        <v>5</v>
      </c>
      <c r="S883" t="b">
        <v>0</v>
      </c>
      <c r="T883" t="s">
        <v>39</v>
      </c>
      <c r="U883">
        <v>9</v>
      </c>
    </row>
    <row r="884" spans="1:21" x14ac:dyDescent="0.25">
      <c r="A884" t="s">
        <v>2225</v>
      </c>
      <c r="B884" s="1">
        <v>45408</v>
      </c>
      <c r="C884" t="s">
        <v>2226</v>
      </c>
      <c r="D884" t="s">
        <v>253</v>
      </c>
      <c r="E884">
        <v>25</v>
      </c>
      <c r="F884" t="s">
        <v>68</v>
      </c>
      <c r="G884" t="s">
        <v>82</v>
      </c>
      <c r="H884" t="s">
        <v>244</v>
      </c>
      <c r="I884" t="s">
        <v>127</v>
      </c>
      <c r="J884" t="s">
        <v>196</v>
      </c>
      <c r="K884">
        <v>2</v>
      </c>
      <c r="L884">
        <v>36881.480000000003</v>
      </c>
      <c r="M884">
        <v>0.01</v>
      </c>
      <c r="N884">
        <v>101185.85</v>
      </c>
      <c r="O884">
        <v>16236.72</v>
      </c>
      <c r="P884">
        <v>67.63</v>
      </c>
      <c r="Q884" t="s">
        <v>51</v>
      </c>
      <c r="R884">
        <v>4</v>
      </c>
      <c r="S884" t="b">
        <v>0</v>
      </c>
      <c r="T884" t="s">
        <v>39</v>
      </c>
      <c r="U884">
        <v>8</v>
      </c>
    </row>
    <row r="885" spans="1:21" x14ac:dyDescent="0.25">
      <c r="A885" t="s">
        <v>2227</v>
      </c>
      <c r="B885" s="1">
        <v>45482</v>
      </c>
      <c r="C885" t="s">
        <v>2228</v>
      </c>
      <c r="D885" t="s">
        <v>1914</v>
      </c>
      <c r="E885">
        <v>41</v>
      </c>
      <c r="F885" t="s">
        <v>34</v>
      </c>
      <c r="G885" t="s">
        <v>111</v>
      </c>
      <c r="H885" t="s">
        <v>112</v>
      </c>
      <c r="I885" t="s">
        <v>146</v>
      </c>
      <c r="J885" t="s">
        <v>487</v>
      </c>
      <c r="K885">
        <v>4</v>
      </c>
      <c r="L885">
        <v>4528.8999999999996</v>
      </c>
      <c r="M885">
        <v>0.09</v>
      </c>
      <c r="N885">
        <v>28783.41</v>
      </c>
      <c r="O885">
        <v>6807.19</v>
      </c>
      <c r="P885">
        <v>79.89</v>
      </c>
      <c r="Q885" t="s">
        <v>70</v>
      </c>
      <c r="R885">
        <v>1</v>
      </c>
      <c r="S885" t="b">
        <v>0</v>
      </c>
      <c r="T885" t="s">
        <v>39</v>
      </c>
    </row>
    <row r="886" spans="1:21" x14ac:dyDescent="0.25">
      <c r="A886" t="s">
        <v>2229</v>
      </c>
      <c r="B886" s="1">
        <v>43922</v>
      </c>
      <c r="C886" t="s">
        <v>2230</v>
      </c>
      <c r="D886" t="s">
        <v>2231</v>
      </c>
      <c r="E886">
        <v>31</v>
      </c>
      <c r="F886" t="s">
        <v>34</v>
      </c>
      <c r="G886" t="s">
        <v>74</v>
      </c>
      <c r="H886" t="s">
        <v>192</v>
      </c>
      <c r="I886" t="s">
        <v>37</v>
      </c>
      <c r="J886" t="s">
        <v>677</v>
      </c>
      <c r="K886">
        <v>4</v>
      </c>
      <c r="L886">
        <v>2105.61</v>
      </c>
      <c r="M886">
        <v>0.37</v>
      </c>
      <c r="N886">
        <v>5688.97</v>
      </c>
      <c r="O886">
        <v>2865.09</v>
      </c>
      <c r="P886">
        <v>70.930000000000007</v>
      </c>
      <c r="Q886" t="s">
        <v>78</v>
      </c>
      <c r="R886">
        <v>4</v>
      </c>
      <c r="S886" t="b">
        <v>0</v>
      </c>
      <c r="T886" t="s">
        <v>39</v>
      </c>
      <c r="U886">
        <v>6</v>
      </c>
    </row>
    <row r="887" spans="1:21" x14ac:dyDescent="0.25">
      <c r="A887" t="s">
        <v>2232</v>
      </c>
      <c r="B887" s="1">
        <v>45527</v>
      </c>
      <c r="C887" t="s">
        <v>2233</v>
      </c>
      <c r="D887" t="s">
        <v>571</v>
      </c>
      <c r="E887">
        <v>33</v>
      </c>
      <c r="F887" t="s">
        <v>34</v>
      </c>
      <c r="G887" t="s">
        <v>111</v>
      </c>
      <c r="H887" t="s">
        <v>141</v>
      </c>
      <c r="I887" t="s">
        <v>62</v>
      </c>
      <c r="J887" t="s">
        <v>266</v>
      </c>
      <c r="K887">
        <v>1</v>
      </c>
      <c r="L887">
        <v>1473.01</v>
      </c>
      <c r="M887">
        <v>0.35</v>
      </c>
      <c r="N887">
        <v>1432.65</v>
      </c>
      <c r="O887">
        <v>578.62</v>
      </c>
      <c r="P887">
        <v>72.78</v>
      </c>
      <c r="Q887" t="s">
        <v>78</v>
      </c>
      <c r="R887">
        <v>3</v>
      </c>
      <c r="S887" t="b">
        <v>0</v>
      </c>
      <c r="T887" t="s">
        <v>39</v>
      </c>
      <c r="U887">
        <v>1</v>
      </c>
    </row>
    <row r="888" spans="1:21" x14ac:dyDescent="0.25">
      <c r="A888" t="s">
        <v>2234</v>
      </c>
      <c r="B888" s="1">
        <v>44142</v>
      </c>
      <c r="C888" t="s">
        <v>2235</v>
      </c>
      <c r="D888" t="s">
        <v>542</v>
      </c>
      <c r="E888">
        <v>23</v>
      </c>
      <c r="F888" t="s">
        <v>68</v>
      </c>
      <c r="G888" t="s">
        <v>25</v>
      </c>
      <c r="H888" t="s">
        <v>69</v>
      </c>
      <c r="I888" t="s">
        <v>62</v>
      </c>
      <c r="J888" t="s">
        <v>107</v>
      </c>
      <c r="K888">
        <v>2</v>
      </c>
      <c r="L888">
        <v>1020.32</v>
      </c>
      <c r="M888">
        <v>0.39</v>
      </c>
      <c r="N888">
        <v>969.44</v>
      </c>
      <c r="O888">
        <v>436.92</v>
      </c>
      <c r="P888">
        <v>35.61</v>
      </c>
      <c r="Q888" t="s">
        <v>29</v>
      </c>
      <c r="R888">
        <v>4</v>
      </c>
      <c r="S888" t="b">
        <v>0</v>
      </c>
      <c r="T888" t="s">
        <v>39</v>
      </c>
      <c r="U888">
        <v>5</v>
      </c>
    </row>
    <row r="889" spans="1:21" x14ac:dyDescent="0.25">
      <c r="A889" t="s">
        <v>2236</v>
      </c>
      <c r="B889" s="1">
        <v>43841</v>
      </c>
      <c r="C889" t="s">
        <v>2237</v>
      </c>
      <c r="D889" t="s">
        <v>301</v>
      </c>
      <c r="E889">
        <v>29</v>
      </c>
      <c r="F889" t="s">
        <v>24</v>
      </c>
      <c r="G889" t="s">
        <v>35</v>
      </c>
      <c r="H889" t="s">
        <v>49</v>
      </c>
      <c r="I889" t="s">
        <v>76</v>
      </c>
      <c r="J889" t="s">
        <v>207</v>
      </c>
      <c r="K889">
        <v>8</v>
      </c>
      <c r="L889">
        <v>2738.08</v>
      </c>
      <c r="M889">
        <v>0.04</v>
      </c>
      <c r="N889">
        <v>15129.46</v>
      </c>
      <c r="O889">
        <v>7413.18</v>
      </c>
      <c r="P889">
        <v>61.16</v>
      </c>
      <c r="Q889" t="s">
        <v>29</v>
      </c>
      <c r="R889">
        <v>1</v>
      </c>
      <c r="S889" t="b">
        <v>0</v>
      </c>
      <c r="T889" t="s">
        <v>39</v>
      </c>
      <c r="U889">
        <v>9</v>
      </c>
    </row>
    <row r="890" spans="1:21" x14ac:dyDescent="0.25">
      <c r="A890" t="s">
        <v>2238</v>
      </c>
      <c r="B890" s="1">
        <v>44574</v>
      </c>
      <c r="C890" t="s">
        <v>2239</v>
      </c>
      <c r="D890" t="s">
        <v>502</v>
      </c>
      <c r="E890">
        <v>35</v>
      </c>
      <c r="F890" t="s">
        <v>24</v>
      </c>
      <c r="G890" t="s">
        <v>74</v>
      </c>
      <c r="H890" t="s">
        <v>101</v>
      </c>
      <c r="I890" t="s">
        <v>127</v>
      </c>
      <c r="J890" t="s">
        <v>196</v>
      </c>
      <c r="K890">
        <v>5</v>
      </c>
      <c r="L890">
        <v>49380.11</v>
      </c>
      <c r="M890">
        <v>0.26</v>
      </c>
      <c r="N890">
        <v>163008.07999999999</v>
      </c>
      <c r="O890">
        <v>20346.12</v>
      </c>
      <c r="P890">
        <v>62.16</v>
      </c>
      <c r="Q890" t="s">
        <v>57</v>
      </c>
      <c r="R890">
        <v>2</v>
      </c>
      <c r="S890" t="b">
        <v>0</v>
      </c>
      <c r="T890" t="s">
        <v>39</v>
      </c>
      <c r="U890">
        <v>8</v>
      </c>
    </row>
    <row r="891" spans="1:21" x14ac:dyDescent="0.25">
      <c r="A891" t="s">
        <v>2240</v>
      </c>
      <c r="B891" s="1">
        <v>43947</v>
      </c>
      <c r="C891" t="s">
        <v>2241</v>
      </c>
      <c r="D891" t="s">
        <v>269</v>
      </c>
      <c r="E891">
        <v>36</v>
      </c>
      <c r="F891" t="s">
        <v>24</v>
      </c>
      <c r="G891" t="s">
        <v>82</v>
      </c>
      <c r="H891" t="s">
        <v>126</v>
      </c>
      <c r="I891" t="s">
        <v>146</v>
      </c>
      <c r="J891" t="s">
        <v>178</v>
      </c>
      <c r="K891">
        <v>9</v>
      </c>
      <c r="L891">
        <v>12444.32</v>
      </c>
      <c r="M891">
        <v>0.12</v>
      </c>
      <c r="N891">
        <v>106749.94</v>
      </c>
      <c r="O891">
        <v>24509.37</v>
      </c>
      <c r="P891">
        <v>90.94</v>
      </c>
      <c r="Q891" t="s">
        <v>78</v>
      </c>
      <c r="R891">
        <v>4</v>
      </c>
      <c r="S891" t="b">
        <v>0</v>
      </c>
      <c r="T891" t="s">
        <v>84</v>
      </c>
      <c r="U891">
        <v>9</v>
      </c>
    </row>
    <row r="892" spans="1:21" x14ac:dyDescent="0.25">
      <c r="A892" t="s">
        <v>2242</v>
      </c>
      <c r="B892" s="1">
        <v>45155</v>
      </c>
      <c r="C892" t="s">
        <v>2243</v>
      </c>
      <c r="D892" t="s">
        <v>536</v>
      </c>
      <c r="E892">
        <v>19</v>
      </c>
      <c r="F892" t="s">
        <v>68</v>
      </c>
      <c r="G892" t="s">
        <v>25</v>
      </c>
      <c r="H892" t="s">
        <v>69</v>
      </c>
      <c r="I892" t="s">
        <v>37</v>
      </c>
      <c r="J892" t="s">
        <v>677</v>
      </c>
      <c r="K892">
        <v>7</v>
      </c>
      <c r="L892">
        <v>100.31</v>
      </c>
      <c r="M892">
        <v>0.36</v>
      </c>
      <c r="N892">
        <v>600.84</v>
      </c>
      <c r="O892">
        <v>277.58</v>
      </c>
      <c r="P892">
        <v>67.27</v>
      </c>
      <c r="Q892" t="s">
        <v>29</v>
      </c>
      <c r="R892">
        <v>1</v>
      </c>
      <c r="S892" t="b">
        <v>0</v>
      </c>
      <c r="T892" t="s">
        <v>137</v>
      </c>
      <c r="U892">
        <v>9</v>
      </c>
    </row>
    <row r="893" spans="1:21" x14ac:dyDescent="0.25">
      <c r="A893" t="s">
        <v>2244</v>
      </c>
      <c r="B893" s="1">
        <v>45502</v>
      </c>
      <c r="C893" t="s">
        <v>2245</v>
      </c>
      <c r="D893" t="s">
        <v>2246</v>
      </c>
      <c r="E893">
        <v>34</v>
      </c>
      <c r="F893" t="s">
        <v>466</v>
      </c>
      <c r="G893" t="s">
        <v>74</v>
      </c>
      <c r="H893" t="s">
        <v>136</v>
      </c>
      <c r="I893" t="s">
        <v>146</v>
      </c>
      <c r="J893" t="s">
        <v>487</v>
      </c>
      <c r="K893">
        <v>7</v>
      </c>
      <c r="L893">
        <v>9729.83</v>
      </c>
      <c r="N893">
        <v>90858.69</v>
      </c>
      <c r="O893">
        <v>22104.58</v>
      </c>
      <c r="P893">
        <v>66.099999999999994</v>
      </c>
      <c r="Q893" t="s">
        <v>29</v>
      </c>
      <c r="R893">
        <v>5</v>
      </c>
      <c r="S893" t="b">
        <v>1</v>
      </c>
      <c r="T893" t="s">
        <v>30</v>
      </c>
      <c r="U893">
        <v>5</v>
      </c>
    </row>
    <row r="894" spans="1:21" x14ac:dyDescent="0.25">
      <c r="A894" t="s">
        <v>2247</v>
      </c>
      <c r="B894" s="1">
        <v>45628</v>
      </c>
      <c r="C894" t="s">
        <v>2248</v>
      </c>
      <c r="D894" t="s">
        <v>1523</v>
      </c>
      <c r="E894">
        <v>24</v>
      </c>
      <c r="F894" t="s">
        <v>68</v>
      </c>
      <c r="G894" t="s">
        <v>82</v>
      </c>
      <c r="H894" t="s">
        <v>83</v>
      </c>
      <c r="I894" t="s">
        <v>44</v>
      </c>
      <c r="J894" t="s">
        <v>93</v>
      </c>
      <c r="K894">
        <v>5</v>
      </c>
      <c r="L894">
        <v>14663.57</v>
      </c>
      <c r="M894">
        <v>0.39</v>
      </c>
      <c r="N894">
        <v>43871.43</v>
      </c>
      <c r="O894">
        <v>8682.18</v>
      </c>
      <c r="P894">
        <v>101.24</v>
      </c>
      <c r="Q894" t="s">
        <v>70</v>
      </c>
      <c r="R894">
        <v>4</v>
      </c>
      <c r="S894" t="b">
        <v>0</v>
      </c>
      <c r="T894" t="s">
        <v>39</v>
      </c>
      <c r="U894">
        <v>3</v>
      </c>
    </row>
    <row r="895" spans="1:21" x14ac:dyDescent="0.25">
      <c r="A895" t="s">
        <v>2249</v>
      </c>
      <c r="B895" s="1">
        <v>44917</v>
      </c>
      <c r="C895" t="s">
        <v>2250</v>
      </c>
      <c r="D895" t="s">
        <v>1551</v>
      </c>
      <c r="E895">
        <v>44</v>
      </c>
      <c r="F895" t="s">
        <v>34</v>
      </c>
      <c r="G895" t="s">
        <v>25</v>
      </c>
      <c r="H895" t="s">
        <v>170</v>
      </c>
      <c r="I895" t="s">
        <v>37</v>
      </c>
      <c r="J895" t="s">
        <v>102</v>
      </c>
      <c r="L895">
        <v>820.51</v>
      </c>
      <c r="N895">
        <v>632.16999999999996</v>
      </c>
      <c r="O895">
        <v>211.59</v>
      </c>
      <c r="P895">
        <v>67.849999999999994</v>
      </c>
      <c r="Q895" t="s">
        <v>78</v>
      </c>
      <c r="R895">
        <v>3</v>
      </c>
      <c r="S895" t="b">
        <v>0</v>
      </c>
      <c r="T895" t="s">
        <v>39</v>
      </c>
      <c r="U895">
        <v>7</v>
      </c>
    </row>
    <row r="896" spans="1:21" x14ac:dyDescent="0.25">
      <c r="A896" t="s">
        <v>2251</v>
      </c>
      <c r="B896" s="1">
        <v>44943</v>
      </c>
      <c r="C896" t="s">
        <v>2252</v>
      </c>
      <c r="D896" t="s">
        <v>307</v>
      </c>
      <c r="E896">
        <v>21</v>
      </c>
      <c r="F896" t="s">
        <v>68</v>
      </c>
      <c r="G896" t="s">
        <v>74</v>
      </c>
      <c r="H896" t="s">
        <v>136</v>
      </c>
      <c r="I896" t="s">
        <v>27</v>
      </c>
      <c r="J896" t="s">
        <v>433</v>
      </c>
      <c r="K896">
        <v>1</v>
      </c>
      <c r="L896">
        <v>235.69</v>
      </c>
      <c r="M896">
        <v>0.27</v>
      </c>
      <c r="N896">
        <v>145.65</v>
      </c>
      <c r="O896">
        <v>13.54</v>
      </c>
      <c r="P896">
        <v>59.77</v>
      </c>
      <c r="Q896" t="s">
        <v>51</v>
      </c>
      <c r="R896">
        <v>5</v>
      </c>
      <c r="S896" t="b">
        <v>0</v>
      </c>
      <c r="T896" t="s">
        <v>39</v>
      </c>
      <c r="U896">
        <v>3</v>
      </c>
    </row>
    <row r="897" spans="1:21" x14ac:dyDescent="0.25">
      <c r="A897" t="s">
        <v>2253</v>
      </c>
      <c r="B897" s="1">
        <v>45113</v>
      </c>
      <c r="C897" t="s">
        <v>2254</v>
      </c>
      <c r="D897" t="s">
        <v>614</v>
      </c>
      <c r="E897">
        <v>58</v>
      </c>
      <c r="F897" t="s">
        <v>34</v>
      </c>
      <c r="G897" t="s">
        <v>74</v>
      </c>
      <c r="H897" t="s">
        <v>101</v>
      </c>
      <c r="I897" t="s">
        <v>27</v>
      </c>
      <c r="J897" t="s">
        <v>433</v>
      </c>
      <c r="K897">
        <v>9</v>
      </c>
      <c r="L897">
        <v>324.23</v>
      </c>
      <c r="M897">
        <v>0.17</v>
      </c>
      <c r="N897">
        <v>4033.84</v>
      </c>
      <c r="O897">
        <v>456.69</v>
      </c>
      <c r="P897">
        <v>63.2</v>
      </c>
      <c r="Q897" t="s">
        <v>51</v>
      </c>
      <c r="S897" t="b">
        <v>0</v>
      </c>
      <c r="T897" t="s">
        <v>39</v>
      </c>
    </row>
    <row r="898" spans="1:21" x14ac:dyDescent="0.25">
      <c r="A898" t="s">
        <v>2255</v>
      </c>
      <c r="B898" s="1">
        <v>43838</v>
      </c>
      <c r="C898" t="s">
        <v>2256</v>
      </c>
      <c r="D898" t="s">
        <v>460</v>
      </c>
      <c r="E898">
        <v>49</v>
      </c>
      <c r="F898" t="s">
        <v>24</v>
      </c>
      <c r="G898" t="s">
        <v>74</v>
      </c>
      <c r="H898" t="s">
        <v>75</v>
      </c>
      <c r="I898" t="s">
        <v>146</v>
      </c>
      <c r="J898" t="s">
        <v>276</v>
      </c>
      <c r="K898">
        <v>10</v>
      </c>
      <c r="L898">
        <v>510.46</v>
      </c>
      <c r="M898">
        <v>0.33</v>
      </c>
      <c r="N898">
        <v>3117.15</v>
      </c>
      <c r="O898">
        <v>595.15</v>
      </c>
      <c r="P898">
        <v>69.010000000000005</v>
      </c>
      <c r="Q898" t="s">
        <v>51</v>
      </c>
      <c r="R898">
        <v>4</v>
      </c>
      <c r="S898" t="b">
        <v>0</v>
      </c>
      <c r="T898" t="s">
        <v>39</v>
      </c>
      <c r="U898">
        <v>3</v>
      </c>
    </row>
    <row r="899" spans="1:21" x14ac:dyDescent="0.25">
      <c r="A899" t="s">
        <v>2257</v>
      </c>
      <c r="B899" s="1">
        <v>44808</v>
      </c>
      <c r="C899" t="s">
        <v>2258</v>
      </c>
      <c r="D899" t="s">
        <v>1920</v>
      </c>
      <c r="E899">
        <v>31</v>
      </c>
      <c r="F899" t="s">
        <v>68</v>
      </c>
      <c r="G899" t="s">
        <v>111</v>
      </c>
      <c r="H899" t="s">
        <v>141</v>
      </c>
      <c r="I899" t="s">
        <v>44</v>
      </c>
      <c r="J899" t="s">
        <v>93</v>
      </c>
      <c r="K899">
        <v>8</v>
      </c>
      <c r="L899">
        <v>4977.01</v>
      </c>
      <c r="M899">
        <v>0.28000000000000003</v>
      </c>
      <c r="N899">
        <v>33795.379999999997</v>
      </c>
      <c r="O899">
        <v>9634.2000000000007</v>
      </c>
      <c r="P899">
        <v>84.09</v>
      </c>
      <c r="Q899" t="s">
        <v>78</v>
      </c>
      <c r="R899">
        <v>4</v>
      </c>
      <c r="S899" t="b">
        <v>0</v>
      </c>
      <c r="T899" t="s">
        <v>39</v>
      </c>
      <c r="U899">
        <v>8</v>
      </c>
    </row>
    <row r="900" spans="1:21" x14ac:dyDescent="0.25">
      <c r="A900" t="s">
        <v>2259</v>
      </c>
      <c r="B900" s="1">
        <v>45632</v>
      </c>
      <c r="C900" t="s">
        <v>2260</v>
      </c>
      <c r="D900" t="s">
        <v>800</v>
      </c>
      <c r="E900">
        <v>32</v>
      </c>
      <c r="F900" t="s">
        <v>24</v>
      </c>
      <c r="G900" t="s">
        <v>35</v>
      </c>
      <c r="H900" t="s">
        <v>43</v>
      </c>
      <c r="I900" t="s">
        <v>37</v>
      </c>
      <c r="J900" t="s">
        <v>102</v>
      </c>
      <c r="K900">
        <v>8</v>
      </c>
      <c r="L900">
        <v>1064.92</v>
      </c>
      <c r="M900">
        <v>0.37</v>
      </c>
      <c r="N900">
        <v>5754.84</v>
      </c>
      <c r="O900">
        <v>2941.97</v>
      </c>
      <c r="P900">
        <v>55.05</v>
      </c>
      <c r="Q900" t="s">
        <v>64</v>
      </c>
      <c r="R900">
        <v>5</v>
      </c>
      <c r="S900" t="b">
        <v>0</v>
      </c>
      <c r="T900" t="s">
        <v>39</v>
      </c>
      <c r="U900">
        <v>5</v>
      </c>
    </row>
    <row r="901" spans="1:21" x14ac:dyDescent="0.25">
      <c r="A901" t="s">
        <v>2261</v>
      </c>
      <c r="B901" s="1">
        <v>44133</v>
      </c>
      <c r="C901" t="s">
        <v>2262</v>
      </c>
      <c r="D901" t="s">
        <v>479</v>
      </c>
      <c r="E901">
        <v>21</v>
      </c>
      <c r="F901" t="s">
        <v>24</v>
      </c>
      <c r="G901" t="s">
        <v>35</v>
      </c>
      <c r="H901" t="s">
        <v>43</v>
      </c>
      <c r="I901" t="s">
        <v>127</v>
      </c>
      <c r="J901" t="s">
        <v>128</v>
      </c>
      <c r="K901">
        <v>3</v>
      </c>
      <c r="L901">
        <v>14080.67</v>
      </c>
      <c r="M901">
        <v>0.36</v>
      </c>
      <c r="N901">
        <v>17734.88</v>
      </c>
      <c r="O901">
        <v>1519.64</v>
      </c>
      <c r="P901">
        <v>63.63</v>
      </c>
      <c r="Q901" t="s">
        <v>70</v>
      </c>
      <c r="R901">
        <v>2</v>
      </c>
      <c r="S901" t="b">
        <v>1</v>
      </c>
      <c r="T901" t="s">
        <v>30</v>
      </c>
      <c r="U901">
        <v>7</v>
      </c>
    </row>
    <row r="902" spans="1:21" x14ac:dyDescent="0.25">
      <c r="A902" t="s">
        <v>2263</v>
      </c>
      <c r="B902" s="1">
        <v>45104</v>
      </c>
      <c r="C902" t="s">
        <v>2264</v>
      </c>
      <c r="D902" t="s">
        <v>120</v>
      </c>
      <c r="E902">
        <v>50</v>
      </c>
      <c r="F902" t="s">
        <v>68</v>
      </c>
      <c r="G902" t="s">
        <v>74</v>
      </c>
      <c r="H902" t="s">
        <v>192</v>
      </c>
      <c r="I902" t="s">
        <v>146</v>
      </c>
      <c r="J902" t="s">
        <v>161</v>
      </c>
      <c r="K902">
        <v>9</v>
      </c>
      <c r="L902">
        <v>13111.09</v>
      </c>
      <c r="M902">
        <v>0.28999999999999998</v>
      </c>
      <c r="N902">
        <v>128078.44</v>
      </c>
      <c r="O902">
        <v>31164.9</v>
      </c>
      <c r="P902">
        <v>62.85</v>
      </c>
      <c r="Q902" t="s">
        <v>57</v>
      </c>
      <c r="R902">
        <v>3</v>
      </c>
      <c r="S902" t="b">
        <v>0</v>
      </c>
      <c r="T902" t="s">
        <v>39</v>
      </c>
      <c r="U902">
        <v>9</v>
      </c>
    </row>
    <row r="903" spans="1:21" x14ac:dyDescent="0.25">
      <c r="A903" t="s">
        <v>2265</v>
      </c>
      <c r="B903" s="1">
        <v>45326</v>
      </c>
      <c r="C903" t="s">
        <v>2266</v>
      </c>
      <c r="D903" t="s">
        <v>2267</v>
      </c>
      <c r="E903">
        <v>11</v>
      </c>
      <c r="F903" t="s">
        <v>24</v>
      </c>
      <c r="G903" t="s">
        <v>111</v>
      </c>
      <c r="H903" t="s">
        <v>330</v>
      </c>
      <c r="I903" t="s">
        <v>37</v>
      </c>
      <c r="J903" t="s">
        <v>182</v>
      </c>
      <c r="K903">
        <v>6</v>
      </c>
      <c r="L903">
        <v>127.9</v>
      </c>
      <c r="M903">
        <v>0.27</v>
      </c>
      <c r="N903">
        <v>660.97</v>
      </c>
      <c r="O903">
        <v>407.58</v>
      </c>
      <c r="P903">
        <v>63.91</v>
      </c>
      <c r="Q903" t="s">
        <v>70</v>
      </c>
      <c r="R903">
        <v>4</v>
      </c>
      <c r="S903" t="b">
        <v>1</v>
      </c>
      <c r="T903" t="s">
        <v>30</v>
      </c>
    </row>
    <row r="904" spans="1:21" x14ac:dyDescent="0.25">
      <c r="A904" t="s">
        <v>2268</v>
      </c>
      <c r="B904" s="1">
        <v>44816</v>
      </c>
      <c r="C904" t="s">
        <v>2269</v>
      </c>
      <c r="D904" t="s">
        <v>2046</v>
      </c>
      <c r="E904">
        <v>23</v>
      </c>
      <c r="F904" t="s">
        <v>24</v>
      </c>
      <c r="G904" t="s">
        <v>35</v>
      </c>
      <c r="H904" t="s">
        <v>43</v>
      </c>
      <c r="I904" t="s">
        <v>37</v>
      </c>
      <c r="J904" t="s">
        <v>677</v>
      </c>
      <c r="K904">
        <v>10</v>
      </c>
      <c r="L904">
        <v>767.55</v>
      </c>
      <c r="M904">
        <v>0.35</v>
      </c>
      <c r="N904">
        <v>6213.65</v>
      </c>
      <c r="O904">
        <v>2480.34</v>
      </c>
      <c r="P904">
        <v>45.37</v>
      </c>
      <c r="Q904" t="s">
        <v>64</v>
      </c>
      <c r="R904">
        <v>4</v>
      </c>
      <c r="S904" t="b">
        <v>0</v>
      </c>
      <c r="T904" t="s">
        <v>39</v>
      </c>
      <c r="U904">
        <v>5</v>
      </c>
    </row>
    <row r="905" spans="1:21" x14ac:dyDescent="0.25">
      <c r="A905" t="s">
        <v>2270</v>
      </c>
      <c r="B905" s="1">
        <v>45643</v>
      </c>
      <c r="C905" t="s">
        <v>2271</v>
      </c>
      <c r="D905" t="s">
        <v>810</v>
      </c>
      <c r="E905">
        <v>32</v>
      </c>
      <c r="F905" t="s">
        <v>530</v>
      </c>
      <c r="G905" t="s">
        <v>74</v>
      </c>
      <c r="H905" t="s">
        <v>101</v>
      </c>
      <c r="I905" t="s">
        <v>37</v>
      </c>
      <c r="J905" t="s">
        <v>102</v>
      </c>
      <c r="K905">
        <v>5</v>
      </c>
      <c r="L905">
        <v>2144.13</v>
      </c>
      <c r="M905">
        <v>0.1</v>
      </c>
      <c r="N905">
        <v>9449.3700000000008</v>
      </c>
      <c r="O905">
        <v>4541.29</v>
      </c>
      <c r="P905">
        <v>19.04</v>
      </c>
      <c r="Q905" t="s">
        <v>29</v>
      </c>
      <c r="S905" t="b">
        <v>0</v>
      </c>
      <c r="T905" t="s">
        <v>39</v>
      </c>
      <c r="U905">
        <v>5</v>
      </c>
    </row>
    <row r="906" spans="1:21" x14ac:dyDescent="0.25">
      <c r="A906" t="s">
        <v>2272</v>
      </c>
      <c r="B906" s="1">
        <v>45597</v>
      </c>
      <c r="C906" t="s">
        <v>2273</v>
      </c>
      <c r="D906" t="s">
        <v>2274</v>
      </c>
      <c r="E906">
        <v>57</v>
      </c>
      <c r="F906" t="s">
        <v>68</v>
      </c>
      <c r="G906" t="s">
        <v>82</v>
      </c>
      <c r="H906" t="s">
        <v>244</v>
      </c>
      <c r="I906" t="s">
        <v>37</v>
      </c>
      <c r="J906" t="s">
        <v>102</v>
      </c>
      <c r="K906">
        <v>7</v>
      </c>
      <c r="L906">
        <v>680.72</v>
      </c>
      <c r="M906">
        <v>0.08</v>
      </c>
      <c r="N906">
        <v>3896.02</v>
      </c>
      <c r="O906">
        <v>1700.03</v>
      </c>
      <c r="P906">
        <v>71.25</v>
      </c>
      <c r="Q906" t="s">
        <v>57</v>
      </c>
      <c r="R906">
        <v>5</v>
      </c>
      <c r="S906" t="b">
        <v>0</v>
      </c>
      <c r="T906" t="s">
        <v>39</v>
      </c>
      <c r="U906">
        <v>2</v>
      </c>
    </row>
    <row r="907" spans="1:21" x14ac:dyDescent="0.25">
      <c r="A907" t="s">
        <v>2275</v>
      </c>
      <c r="B907" s="1">
        <v>45379</v>
      </c>
      <c r="C907" t="s">
        <v>2276</v>
      </c>
      <c r="D907" t="s">
        <v>894</v>
      </c>
      <c r="E907">
        <v>30</v>
      </c>
      <c r="F907" t="s">
        <v>24</v>
      </c>
      <c r="G907" t="s">
        <v>35</v>
      </c>
      <c r="H907" t="s">
        <v>106</v>
      </c>
      <c r="I907" t="s">
        <v>44</v>
      </c>
      <c r="J907" t="s">
        <v>117</v>
      </c>
      <c r="K907">
        <v>8</v>
      </c>
      <c r="L907">
        <v>32965.83</v>
      </c>
      <c r="M907">
        <v>0.21</v>
      </c>
      <c r="N907">
        <v>300897.34999999998</v>
      </c>
      <c r="O907">
        <v>94953.31</v>
      </c>
      <c r="P907">
        <v>68.39</v>
      </c>
      <c r="Q907" t="s">
        <v>29</v>
      </c>
      <c r="R907">
        <v>5</v>
      </c>
      <c r="S907" t="b">
        <v>0</v>
      </c>
      <c r="T907" t="s">
        <v>39</v>
      </c>
      <c r="U907">
        <v>10</v>
      </c>
    </row>
    <row r="908" spans="1:21" x14ac:dyDescent="0.25">
      <c r="A908" t="s">
        <v>2277</v>
      </c>
      <c r="B908" s="1">
        <v>44839</v>
      </c>
      <c r="C908" t="s">
        <v>2278</v>
      </c>
      <c r="D908" t="s">
        <v>23</v>
      </c>
      <c r="E908">
        <v>47</v>
      </c>
      <c r="F908" t="s">
        <v>393</v>
      </c>
      <c r="G908" t="s">
        <v>25</v>
      </c>
      <c r="H908" t="s">
        <v>170</v>
      </c>
      <c r="I908" t="s">
        <v>37</v>
      </c>
      <c r="J908" t="s">
        <v>182</v>
      </c>
      <c r="K908">
        <v>9</v>
      </c>
      <c r="L908">
        <v>2425.6799999999998</v>
      </c>
      <c r="M908">
        <v>0.16</v>
      </c>
      <c r="N908">
        <v>13573.13</v>
      </c>
      <c r="O908">
        <v>3678.22</v>
      </c>
      <c r="P908">
        <v>64.69</v>
      </c>
      <c r="Q908" t="s">
        <v>78</v>
      </c>
      <c r="R908">
        <v>1</v>
      </c>
      <c r="S908" t="b">
        <v>0</v>
      </c>
      <c r="T908" t="s">
        <v>39</v>
      </c>
      <c r="U908">
        <v>9</v>
      </c>
    </row>
    <row r="909" spans="1:21" x14ac:dyDescent="0.25">
      <c r="A909" t="s">
        <v>2279</v>
      </c>
      <c r="B909" s="1">
        <v>45532</v>
      </c>
      <c r="C909" t="s">
        <v>2280</v>
      </c>
      <c r="D909" t="s">
        <v>1445</v>
      </c>
      <c r="E909">
        <v>36</v>
      </c>
      <c r="F909" t="s">
        <v>68</v>
      </c>
      <c r="G909" t="s">
        <v>111</v>
      </c>
      <c r="H909" t="s">
        <v>112</v>
      </c>
      <c r="I909" t="s">
        <v>27</v>
      </c>
      <c r="J909" t="s">
        <v>453</v>
      </c>
      <c r="K909">
        <v>2</v>
      </c>
      <c r="L909">
        <v>483.36</v>
      </c>
      <c r="M909">
        <v>0.14000000000000001</v>
      </c>
      <c r="N909">
        <v>1284.6300000000001</v>
      </c>
      <c r="O909">
        <v>91.4</v>
      </c>
      <c r="P909">
        <v>55.77</v>
      </c>
      <c r="Q909" t="s">
        <v>78</v>
      </c>
      <c r="R909">
        <v>4</v>
      </c>
      <c r="S909" t="b">
        <v>0</v>
      </c>
      <c r="T909" t="s">
        <v>39</v>
      </c>
      <c r="U909">
        <v>8</v>
      </c>
    </row>
    <row r="910" spans="1:21" x14ac:dyDescent="0.25">
      <c r="A910" t="s">
        <v>2281</v>
      </c>
      <c r="B910" s="1">
        <v>45653</v>
      </c>
      <c r="C910" t="s">
        <v>2282</v>
      </c>
      <c r="D910" t="s">
        <v>1398</v>
      </c>
      <c r="E910">
        <v>33</v>
      </c>
      <c r="F910" t="s">
        <v>530</v>
      </c>
      <c r="G910" t="s">
        <v>74</v>
      </c>
      <c r="H910" t="s">
        <v>75</v>
      </c>
      <c r="I910" t="s">
        <v>62</v>
      </c>
      <c r="J910" t="s">
        <v>266</v>
      </c>
      <c r="L910">
        <v>616.57000000000005</v>
      </c>
      <c r="M910">
        <v>0.36</v>
      </c>
      <c r="N910">
        <v>344.18</v>
      </c>
      <c r="O910">
        <v>145.51</v>
      </c>
      <c r="P910">
        <v>35.22</v>
      </c>
      <c r="Q910" t="s">
        <v>78</v>
      </c>
      <c r="R910">
        <v>4</v>
      </c>
      <c r="S910" t="b">
        <v>0</v>
      </c>
      <c r="T910" t="s">
        <v>58</v>
      </c>
    </row>
    <row r="911" spans="1:21" x14ac:dyDescent="0.25">
      <c r="A911" t="s">
        <v>2283</v>
      </c>
      <c r="B911" s="1">
        <v>44530</v>
      </c>
      <c r="C911" t="s">
        <v>2202</v>
      </c>
      <c r="D911" t="s">
        <v>581</v>
      </c>
      <c r="E911">
        <v>41</v>
      </c>
      <c r="F911" t="s">
        <v>24</v>
      </c>
      <c r="G911" t="s">
        <v>82</v>
      </c>
      <c r="H911" t="s">
        <v>126</v>
      </c>
      <c r="I911" t="s">
        <v>62</v>
      </c>
      <c r="J911" t="s">
        <v>63</v>
      </c>
      <c r="K911">
        <v>9</v>
      </c>
      <c r="L911">
        <v>433.76</v>
      </c>
      <c r="M911">
        <v>0.33</v>
      </c>
      <c r="N911">
        <v>1929.18</v>
      </c>
      <c r="O911">
        <v>781.78</v>
      </c>
      <c r="P911">
        <v>97.16</v>
      </c>
      <c r="Q911" t="s">
        <v>51</v>
      </c>
      <c r="R911">
        <v>4</v>
      </c>
      <c r="S911" t="b">
        <v>0</v>
      </c>
      <c r="T911" t="s">
        <v>84</v>
      </c>
      <c r="U911">
        <v>2</v>
      </c>
    </row>
    <row r="912" spans="1:21" x14ac:dyDescent="0.25">
      <c r="A912" t="s">
        <v>2284</v>
      </c>
      <c r="B912" s="1">
        <v>44072</v>
      </c>
      <c r="C912" t="s">
        <v>2285</v>
      </c>
      <c r="D912" t="s">
        <v>864</v>
      </c>
      <c r="E912">
        <v>19</v>
      </c>
      <c r="F912" t="s">
        <v>34</v>
      </c>
      <c r="G912" t="s">
        <v>82</v>
      </c>
      <c r="H912" t="s">
        <v>126</v>
      </c>
      <c r="I912" t="s">
        <v>127</v>
      </c>
      <c r="J912" t="s">
        <v>308</v>
      </c>
      <c r="K912">
        <v>3</v>
      </c>
      <c r="L912">
        <v>17253.63</v>
      </c>
      <c r="M912">
        <v>0.05</v>
      </c>
      <c r="N912">
        <v>55070.91</v>
      </c>
      <c r="O912">
        <v>5633.84</v>
      </c>
      <c r="P912">
        <v>79.989999999999995</v>
      </c>
      <c r="Q912" t="s">
        <v>57</v>
      </c>
      <c r="R912">
        <v>5</v>
      </c>
      <c r="S912" t="b">
        <v>0</v>
      </c>
      <c r="T912" t="s">
        <v>39</v>
      </c>
      <c r="U912">
        <v>6</v>
      </c>
    </row>
    <row r="913" spans="1:21" x14ac:dyDescent="0.25">
      <c r="A913" t="s">
        <v>2286</v>
      </c>
      <c r="B913" s="2">
        <v>44237</v>
      </c>
      <c r="C913" t="s">
        <v>2287</v>
      </c>
      <c r="D913" t="s">
        <v>1310</v>
      </c>
      <c r="E913">
        <v>23</v>
      </c>
      <c r="F913" t="s">
        <v>24</v>
      </c>
      <c r="G913" t="s">
        <v>35</v>
      </c>
      <c r="H913" t="s">
        <v>106</v>
      </c>
      <c r="I913" t="s">
        <v>127</v>
      </c>
      <c r="J913" t="s">
        <v>521</v>
      </c>
      <c r="K913">
        <v>7</v>
      </c>
      <c r="L913">
        <v>60825.33</v>
      </c>
      <c r="M913">
        <v>0.39</v>
      </c>
      <c r="N913">
        <v>203704.25</v>
      </c>
      <c r="O913">
        <v>27664.1</v>
      </c>
      <c r="P913">
        <v>67.78</v>
      </c>
      <c r="Q913" t="s">
        <v>51</v>
      </c>
      <c r="R913">
        <v>1</v>
      </c>
      <c r="S913" t="b">
        <v>0</v>
      </c>
      <c r="T913" t="s">
        <v>39</v>
      </c>
      <c r="U913">
        <v>8</v>
      </c>
    </row>
    <row r="914" spans="1:21" x14ac:dyDescent="0.25">
      <c r="A914" t="s">
        <v>2288</v>
      </c>
      <c r="B914" s="1">
        <v>45321</v>
      </c>
      <c r="C914" t="s">
        <v>2289</v>
      </c>
      <c r="D914" t="s">
        <v>776</v>
      </c>
      <c r="E914">
        <v>24</v>
      </c>
      <c r="F914" t="s">
        <v>68</v>
      </c>
      <c r="G914" t="s">
        <v>82</v>
      </c>
      <c r="H914" t="s">
        <v>126</v>
      </c>
      <c r="I914" t="s">
        <v>37</v>
      </c>
      <c r="J914" t="s">
        <v>38</v>
      </c>
      <c r="K914">
        <v>8</v>
      </c>
      <c r="L914">
        <v>1335.64</v>
      </c>
      <c r="M914">
        <v>0.27</v>
      </c>
      <c r="N914">
        <v>7442.31</v>
      </c>
      <c r="O914">
        <v>2973.2</v>
      </c>
      <c r="P914">
        <v>94.12</v>
      </c>
      <c r="Q914" t="s">
        <v>57</v>
      </c>
      <c r="R914">
        <v>1</v>
      </c>
      <c r="S914" t="b">
        <v>0</v>
      </c>
      <c r="T914" t="s">
        <v>137</v>
      </c>
      <c r="U914">
        <v>6</v>
      </c>
    </row>
    <row r="915" spans="1:21" x14ac:dyDescent="0.25">
      <c r="A915" t="s">
        <v>2290</v>
      </c>
      <c r="B915" s="1">
        <v>44972</v>
      </c>
      <c r="C915" t="s">
        <v>2291</v>
      </c>
      <c r="D915" t="s">
        <v>1687</v>
      </c>
      <c r="E915">
        <v>27</v>
      </c>
      <c r="F915" t="s">
        <v>68</v>
      </c>
      <c r="G915" t="s">
        <v>35</v>
      </c>
      <c r="H915" t="s">
        <v>43</v>
      </c>
      <c r="I915" t="s">
        <v>76</v>
      </c>
      <c r="J915" t="s">
        <v>122</v>
      </c>
      <c r="K915">
        <v>7</v>
      </c>
      <c r="L915">
        <v>668.17</v>
      </c>
      <c r="M915">
        <v>0.09</v>
      </c>
      <c r="N915">
        <v>4502.68</v>
      </c>
      <c r="O915">
        <v>1133.27</v>
      </c>
      <c r="P915">
        <v>38.590000000000003</v>
      </c>
      <c r="Q915" t="s">
        <v>78</v>
      </c>
      <c r="R915">
        <v>5</v>
      </c>
      <c r="S915" t="b">
        <v>0</v>
      </c>
      <c r="T915" t="s">
        <v>39</v>
      </c>
      <c r="U915">
        <v>8</v>
      </c>
    </row>
    <row r="916" spans="1:21" x14ac:dyDescent="0.25">
      <c r="A916" t="s">
        <v>2292</v>
      </c>
      <c r="B916" s="1">
        <v>44013</v>
      </c>
      <c r="C916" t="s">
        <v>2293</v>
      </c>
      <c r="D916" t="s">
        <v>693</v>
      </c>
      <c r="E916">
        <v>30</v>
      </c>
      <c r="F916" t="s">
        <v>24</v>
      </c>
      <c r="G916" t="s">
        <v>82</v>
      </c>
      <c r="H916" t="s">
        <v>244</v>
      </c>
      <c r="I916" t="s">
        <v>37</v>
      </c>
      <c r="J916" t="s">
        <v>457</v>
      </c>
      <c r="K916">
        <v>0</v>
      </c>
      <c r="L916">
        <v>1076.68</v>
      </c>
      <c r="M916">
        <v>0.32</v>
      </c>
      <c r="N916">
        <v>1005.23</v>
      </c>
      <c r="O916">
        <v>335.77</v>
      </c>
      <c r="P916">
        <v>72.7</v>
      </c>
      <c r="Q916" t="s">
        <v>29</v>
      </c>
      <c r="S916" t="b">
        <v>0</v>
      </c>
      <c r="T916" t="s">
        <v>84</v>
      </c>
      <c r="U916">
        <v>8</v>
      </c>
    </row>
    <row r="917" spans="1:21" x14ac:dyDescent="0.25">
      <c r="A917" t="s">
        <v>2294</v>
      </c>
      <c r="B917" s="1">
        <v>44063</v>
      </c>
      <c r="C917" t="s">
        <v>2295</v>
      </c>
      <c r="D917" t="s">
        <v>1459</v>
      </c>
      <c r="E917">
        <v>33</v>
      </c>
      <c r="F917" t="s">
        <v>68</v>
      </c>
      <c r="G917" t="s">
        <v>111</v>
      </c>
      <c r="H917" t="s">
        <v>330</v>
      </c>
      <c r="I917" t="s">
        <v>76</v>
      </c>
      <c r="J917" t="s">
        <v>132</v>
      </c>
      <c r="K917">
        <v>1</v>
      </c>
      <c r="L917">
        <v>392.55</v>
      </c>
      <c r="M917">
        <v>7.0000000000000007E-2</v>
      </c>
      <c r="N917">
        <v>420.97</v>
      </c>
      <c r="O917">
        <v>161.71</v>
      </c>
      <c r="P917">
        <v>71.09</v>
      </c>
      <c r="Q917" t="s">
        <v>70</v>
      </c>
      <c r="R917">
        <v>5</v>
      </c>
      <c r="S917" t="b">
        <v>0</v>
      </c>
      <c r="T917" t="s">
        <v>58</v>
      </c>
      <c r="U917">
        <v>4</v>
      </c>
    </row>
    <row r="918" spans="1:21" x14ac:dyDescent="0.25">
      <c r="A918" t="s">
        <v>2296</v>
      </c>
      <c r="B918" s="1">
        <v>45360</v>
      </c>
      <c r="C918" t="s">
        <v>2297</v>
      </c>
      <c r="D918" t="s">
        <v>2298</v>
      </c>
      <c r="E918">
        <v>16</v>
      </c>
      <c r="F918" t="s">
        <v>34</v>
      </c>
      <c r="G918" t="s">
        <v>82</v>
      </c>
      <c r="H918" t="s">
        <v>293</v>
      </c>
      <c r="I918" t="s">
        <v>146</v>
      </c>
      <c r="J918" t="s">
        <v>147</v>
      </c>
      <c r="K918">
        <v>4</v>
      </c>
      <c r="L918">
        <v>14904.61</v>
      </c>
      <c r="N918">
        <v>79710.679999999993</v>
      </c>
      <c r="O918">
        <v>9835.5300000000007</v>
      </c>
      <c r="P918">
        <v>74</v>
      </c>
      <c r="Q918" t="s">
        <v>78</v>
      </c>
      <c r="R918">
        <v>3</v>
      </c>
      <c r="S918" t="b">
        <v>0</v>
      </c>
      <c r="T918" t="s">
        <v>58</v>
      </c>
      <c r="U918">
        <v>9</v>
      </c>
    </row>
    <row r="919" spans="1:21" x14ac:dyDescent="0.25">
      <c r="A919" t="s">
        <v>2299</v>
      </c>
      <c r="B919" s="1">
        <v>44649</v>
      </c>
      <c r="C919" t="s">
        <v>2300</v>
      </c>
      <c r="D919" t="s">
        <v>237</v>
      </c>
      <c r="E919">
        <v>40</v>
      </c>
      <c r="F919" t="s">
        <v>24</v>
      </c>
      <c r="G919" t="s">
        <v>111</v>
      </c>
      <c r="H919" t="s">
        <v>112</v>
      </c>
      <c r="I919" t="s">
        <v>76</v>
      </c>
      <c r="J919" t="s">
        <v>207</v>
      </c>
      <c r="K919">
        <v>5</v>
      </c>
      <c r="L919">
        <v>3481.04</v>
      </c>
      <c r="M919">
        <v>0.35</v>
      </c>
      <c r="N919">
        <v>13960.24</v>
      </c>
      <c r="O919">
        <v>3567.18</v>
      </c>
      <c r="P919">
        <v>56.53</v>
      </c>
      <c r="Q919" t="s">
        <v>70</v>
      </c>
      <c r="S919" t="b">
        <v>0</v>
      </c>
      <c r="T919" t="s">
        <v>84</v>
      </c>
      <c r="U919">
        <v>8</v>
      </c>
    </row>
    <row r="920" spans="1:21" x14ac:dyDescent="0.25">
      <c r="A920" t="s">
        <v>2301</v>
      </c>
      <c r="B920" s="1">
        <v>45001</v>
      </c>
      <c r="C920" t="s">
        <v>2302</v>
      </c>
      <c r="D920" t="s">
        <v>2303</v>
      </c>
      <c r="E920">
        <v>35</v>
      </c>
      <c r="F920" t="s">
        <v>24</v>
      </c>
      <c r="G920" t="s">
        <v>25</v>
      </c>
      <c r="H920" t="s">
        <v>170</v>
      </c>
      <c r="I920" t="s">
        <v>62</v>
      </c>
      <c r="J920" t="s">
        <v>107</v>
      </c>
      <c r="K920">
        <v>8</v>
      </c>
      <c r="L920">
        <v>600.71</v>
      </c>
      <c r="M920">
        <v>0.17</v>
      </c>
      <c r="N920">
        <v>4278.59</v>
      </c>
      <c r="O920">
        <v>1539.55</v>
      </c>
      <c r="P920">
        <v>24.97</v>
      </c>
      <c r="Q920" t="s">
        <v>29</v>
      </c>
      <c r="R920">
        <v>1</v>
      </c>
      <c r="S920" t="b">
        <v>0</v>
      </c>
      <c r="T920" t="s">
        <v>39</v>
      </c>
      <c r="U920">
        <v>9</v>
      </c>
    </row>
    <row r="921" spans="1:21" x14ac:dyDescent="0.25">
      <c r="A921" t="s">
        <v>2304</v>
      </c>
      <c r="B921" s="1">
        <v>45602</v>
      </c>
      <c r="C921" t="s">
        <v>2305</v>
      </c>
      <c r="D921" t="s">
        <v>641</v>
      </c>
      <c r="E921">
        <v>37</v>
      </c>
      <c r="F921" t="s">
        <v>466</v>
      </c>
      <c r="G921" t="s">
        <v>25</v>
      </c>
      <c r="H921" t="s">
        <v>26</v>
      </c>
      <c r="I921" t="s">
        <v>44</v>
      </c>
      <c r="J921" t="s">
        <v>93</v>
      </c>
      <c r="K921">
        <v>5</v>
      </c>
      <c r="L921">
        <v>2536.86</v>
      </c>
      <c r="M921">
        <v>0.36</v>
      </c>
      <c r="N921">
        <v>7801.91</v>
      </c>
      <c r="O921">
        <v>1900.47</v>
      </c>
      <c r="P921">
        <v>68.13</v>
      </c>
      <c r="Q921" t="s">
        <v>29</v>
      </c>
      <c r="R921">
        <v>2</v>
      </c>
      <c r="S921" t="b">
        <v>0</v>
      </c>
      <c r="T921" t="s">
        <v>84</v>
      </c>
      <c r="U921">
        <v>7</v>
      </c>
    </row>
    <row r="922" spans="1:21" x14ac:dyDescent="0.25">
      <c r="A922" t="s">
        <v>2306</v>
      </c>
      <c r="B922" s="1">
        <v>44086</v>
      </c>
      <c r="C922" t="s">
        <v>2307</v>
      </c>
      <c r="D922" t="s">
        <v>2127</v>
      </c>
      <c r="E922">
        <v>42</v>
      </c>
      <c r="F922" t="s">
        <v>24</v>
      </c>
      <c r="G922" t="s">
        <v>82</v>
      </c>
      <c r="H922" t="s">
        <v>293</v>
      </c>
      <c r="I922" t="s">
        <v>76</v>
      </c>
      <c r="J922" t="s">
        <v>207</v>
      </c>
      <c r="K922">
        <v>3</v>
      </c>
      <c r="L922">
        <v>3089.43</v>
      </c>
      <c r="M922">
        <v>0.09</v>
      </c>
      <c r="N922">
        <v>7257.03</v>
      </c>
      <c r="O922">
        <v>2480.31</v>
      </c>
      <c r="P922">
        <v>82.77</v>
      </c>
      <c r="Q922" t="s">
        <v>70</v>
      </c>
      <c r="S922" t="b">
        <v>1</v>
      </c>
      <c r="T922" t="s">
        <v>30</v>
      </c>
      <c r="U922">
        <v>6</v>
      </c>
    </row>
    <row r="923" spans="1:21" x14ac:dyDescent="0.25">
      <c r="A923" t="s">
        <v>2308</v>
      </c>
      <c r="B923" s="1">
        <v>45261</v>
      </c>
      <c r="C923" t="s">
        <v>2309</v>
      </c>
      <c r="D923" t="s">
        <v>682</v>
      </c>
      <c r="E923">
        <v>24</v>
      </c>
      <c r="F923" t="s">
        <v>34</v>
      </c>
      <c r="G923" t="s">
        <v>82</v>
      </c>
      <c r="H923" t="s">
        <v>244</v>
      </c>
      <c r="I923" t="s">
        <v>27</v>
      </c>
      <c r="J923" t="s">
        <v>97</v>
      </c>
      <c r="K923">
        <v>4</v>
      </c>
      <c r="L923">
        <v>206.91</v>
      </c>
      <c r="M923">
        <v>0.2</v>
      </c>
      <c r="N923">
        <v>574.20000000000005</v>
      </c>
      <c r="O923">
        <v>59.02</v>
      </c>
      <c r="P923">
        <v>52.38</v>
      </c>
      <c r="Q923" t="s">
        <v>29</v>
      </c>
      <c r="S923" t="b">
        <v>0</v>
      </c>
      <c r="T923" t="s">
        <v>39</v>
      </c>
      <c r="U923">
        <v>2</v>
      </c>
    </row>
    <row r="924" spans="1:21" x14ac:dyDescent="0.25">
      <c r="A924" t="s">
        <v>2310</v>
      </c>
      <c r="B924" s="1">
        <v>44789</v>
      </c>
      <c r="C924" t="s">
        <v>2311</v>
      </c>
      <c r="D924" t="s">
        <v>2312</v>
      </c>
      <c r="E924">
        <v>41</v>
      </c>
      <c r="F924" t="s">
        <v>68</v>
      </c>
      <c r="G924" t="s">
        <v>82</v>
      </c>
      <c r="H924" t="s">
        <v>293</v>
      </c>
      <c r="I924" t="s">
        <v>62</v>
      </c>
      <c r="J924" t="s">
        <v>266</v>
      </c>
      <c r="K924">
        <v>2</v>
      </c>
      <c r="L924">
        <v>244.36</v>
      </c>
      <c r="M924">
        <v>0.12</v>
      </c>
      <c r="N924">
        <v>485.28</v>
      </c>
      <c r="O924">
        <v>192.95</v>
      </c>
      <c r="P924">
        <v>79.16</v>
      </c>
      <c r="Q924" t="s">
        <v>64</v>
      </c>
      <c r="R924">
        <v>2</v>
      </c>
      <c r="S924" t="b">
        <v>0</v>
      </c>
      <c r="T924" t="s">
        <v>58</v>
      </c>
      <c r="U924">
        <v>2</v>
      </c>
    </row>
    <row r="925" spans="1:21" x14ac:dyDescent="0.25">
      <c r="A925" t="s">
        <v>348</v>
      </c>
      <c r="B925" s="1">
        <v>44003</v>
      </c>
      <c r="C925" t="s">
        <v>349</v>
      </c>
      <c r="D925" t="s">
        <v>350</v>
      </c>
      <c r="E925">
        <v>37</v>
      </c>
      <c r="F925" t="s">
        <v>24</v>
      </c>
      <c r="G925" t="s">
        <v>111</v>
      </c>
      <c r="H925" t="s">
        <v>141</v>
      </c>
      <c r="I925" t="s">
        <v>127</v>
      </c>
      <c r="J925" t="s">
        <v>142</v>
      </c>
      <c r="K925">
        <v>5</v>
      </c>
      <c r="L925">
        <v>28892.57</v>
      </c>
      <c r="M925">
        <v>7.0000000000000007E-2</v>
      </c>
      <c r="N925">
        <v>205453.46</v>
      </c>
      <c r="O925">
        <v>25286.68</v>
      </c>
      <c r="P925">
        <v>84.72</v>
      </c>
      <c r="Q925" t="s">
        <v>29</v>
      </c>
      <c r="R925">
        <v>5</v>
      </c>
      <c r="S925" t="b">
        <v>0</v>
      </c>
      <c r="T925" t="s">
        <v>39</v>
      </c>
      <c r="U925">
        <v>6</v>
      </c>
    </row>
    <row r="926" spans="1:21" x14ac:dyDescent="0.25">
      <c r="A926" t="s">
        <v>2313</v>
      </c>
      <c r="B926" s="1">
        <v>44235</v>
      </c>
      <c r="C926" t="s">
        <v>2314</v>
      </c>
      <c r="D926" t="s">
        <v>250</v>
      </c>
      <c r="E926">
        <v>30</v>
      </c>
      <c r="F926" t="s">
        <v>503</v>
      </c>
      <c r="G926" t="s">
        <v>35</v>
      </c>
      <c r="H926" t="s">
        <v>49</v>
      </c>
      <c r="I926" t="s">
        <v>62</v>
      </c>
      <c r="J926" t="s">
        <v>266</v>
      </c>
      <c r="K926">
        <v>2</v>
      </c>
      <c r="L926">
        <v>583.34</v>
      </c>
      <c r="M926">
        <v>0.24</v>
      </c>
      <c r="N926">
        <v>678.92</v>
      </c>
      <c r="O926">
        <v>261.88</v>
      </c>
      <c r="P926">
        <v>72.31</v>
      </c>
      <c r="Q926" t="s">
        <v>64</v>
      </c>
      <c r="R926">
        <v>5</v>
      </c>
      <c r="S926" t="b">
        <v>0</v>
      </c>
      <c r="T926" t="s">
        <v>39</v>
      </c>
      <c r="U926">
        <v>5</v>
      </c>
    </row>
    <row r="927" spans="1:21" x14ac:dyDescent="0.25">
      <c r="A927" t="s">
        <v>2315</v>
      </c>
      <c r="B927" s="1">
        <v>45633</v>
      </c>
      <c r="C927" t="s">
        <v>2316</v>
      </c>
      <c r="D927" t="s">
        <v>1611</v>
      </c>
      <c r="E927">
        <v>37</v>
      </c>
      <c r="F927" t="s">
        <v>88</v>
      </c>
      <c r="G927" t="s">
        <v>25</v>
      </c>
      <c r="H927" t="s">
        <v>170</v>
      </c>
      <c r="I927" t="s">
        <v>62</v>
      </c>
      <c r="J927" t="s">
        <v>283</v>
      </c>
      <c r="K927">
        <v>8</v>
      </c>
      <c r="L927">
        <v>519.04999999999995</v>
      </c>
      <c r="M927">
        <v>0.33</v>
      </c>
      <c r="N927">
        <v>2627.87</v>
      </c>
      <c r="O927">
        <v>1117.94</v>
      </c>
      <c r="P927">
        <v>51.28</v>
      </c>
      <c r="Q927" t="s">
        <v>29</v>
      </c>
      <c r="R927">
        <v>2</v>
      </c>
      <c r="S927" t="b">
        <v>0</v>
      </c>
      <c r="T927" t="s">
        <v>39</v>
      </c>
      <c r="U927">
        <v>10</v>
      </c>
    </row>
    <row r="928" spans="1:21" x14ac:dyDescent="0.25">
      <c r="A928" t="s">
        <v>2317</v>
      </c>
      <c r="B928" s="1">
        <v>44175</v>
      </c>
      <c r="C928" t="s">
        <v>2318</v>
      </c>
      <c r="D928" t="s">
        <v>247</v>
      </c>
      <c r="E928">
        <v>37</v>
      </c>
      <c r="F928" t="s">
        <v>68</v>
      </c>
      <c r="G928" t="s">
        <v>82</v>
      </c>
      <c r="H928" t="s">
        <v>83</v>
      </c>
      <c r="I928" t="s">
        <v>127</v>
      </c>
      <c r="J928" t="s">
        <v>308</v>
      </c>
      <c r="K928">
        <v>10</v>
      </c>
      <c r="L928">
        <v>23990.02</v>
      </c>
      <c r="M928">
        <v>0.11</v>
      </c>
      <c r="N928">
        <v>188453.46</v>
      </c>
      <c r="O928">
        <v>26897.47</v>
      </c>
      <c r="P928">
        <v>73.319999999999993</v>
      </c>
      <c r="Q928" t="s">
        <v>64</v>
      </c>
      <c r="R928">
        <v>4</v>
      </c>
      <c r="S928" t="b">
        <v>0</v>
      </c>
      <c r="T928" t="s">
        <v>197</v>
      </c>
      <c r="U928">
        <v>8</v>
      </c>
    </row>
    <row r="929" spans="1:21" x14ac:dyDescent="0.25">
      <c r="A929" t="s">
        <v>2319</v>
      </c>
      <c r="B929" s="1">
        <v>43891</v>
      </c>
      <c r="C929" t="s">
        <v>2320</v>
      </c>
      <c r="D929" t="s">
        <v>1437</v>
      </c>
      <c r="E929">
        <v>26</v>
      </c>
      <c r="F929" t="s">
        <v>24</v>
      </c>
      <c r="G929" t="s">
        <v>111</v>
      </c>
      <c r="H929" t="s">
        <v>330</v>
      </c>
      <c r="I929" t="s">
        <v>76</v>
      </c>
      <c r="J929" t="s">
        <v>132</v>
      </c>
      <c r="K929">
        <v>1</v>
      </c>
      <c r="L929">
        <v>1792.52</v>
      </c>
      <c r="M929">
        <v>0.38</v>
      </c>
      <c r="N929">
        <v>862.61</v>
      </c>
      <c r="O929">
        <v>322.56</v>
      </c>
      <c r="P929">
        <v>69.84</v>
      </c>
      <c r="Q929" t="s">
        <v>51</v>
      </c>
      <c r="R929">
        <v>4</v>
      </c>
      <c r="S929" t="b">
        <v>1</v>
      </c>
      <c r="T929" t="s">
        <v>30</v>
      </c>
      <c r="U929">
        <v>8</v>
      </c>
    </row>
    <row r="930" spans="1:21" x14ac:dyDescent="0.25">
      <c r="A930" t="s">
        <v>2321</v>
      </c>
      <c r="B930" s="1">
        <v>44354</v>
      </c>
      <c r="C930" t="s">
        <v>2322</v>
      </c>
      <c r="D930" t="s">
        <v>253</v>
      </c>
      <c r="E930">
        <v>14</v>
      </c>
      <c r="F930" t="s">
        <v>24</v>
      </c>
      <c r="G930" t="s">
        <v>35</v>
      </c>
      <c r="H930" t="s">
        <v>36</v>
      </c>
      <c r="I930" t="s">
        <v>44</v>
      </c>
      <c r="J930" t="s">
        <v>221</v>
      </c>
      <c r="K930">
        <v>5</v>
      </c>
      <c r="L930">
        <v>16063.03</v>
      </c>
      <c r="M930">
        <v>0.35</v>
      </c>
      <c r="N930">
        <v>70662.81</v>
      </c>
      <c r="O930">
        <v>22910.799999999999</v>
      </c>
      <c r="P930">
        <v>74.66</v>
      </c>
      <c r="Q930" t="s">
        <v>57</v>
      </c>
      <c r="R930">
        <v>3</v>
      </c>
      <c r="S930" t="b">
        <v>0</v>
      </c>
      <c r="T930" t="s">
        <v>39</v>
      </c>
      <c r="U930">
        <v>6</v>
      </c>
    </row>
    <row r="931" spans="1:21" x14ac:dyDescent="0.25">
      <c r="A931" t="s">
        <v>2323</v>
      </c>
      <c r="B931" s="1">
        <v>45259</v>
      </c>
      <c r="C931" t="s">
        <v>2324</v>
      </c>
      <c r="D931" t="s">
        <v>725</v>
      </c>
      <c r="E931">
        <v>15</v>
      </c>
      <c r="F931" t="s">
        <v>34</v>
      </c>
      <c r="G931" t="s">
        <v>82</v>
      </c>
      <c r="H931" t="s">
        <v>293</v>
      </c>
      <c r="I931" t="s">
        <v>127</v>
      </c>
      <c r="J931" t="s">
        <v>128</v>
      </c>
      <c r="K931">
        <v>1</v>
      </c>
      <c r="L931">
        <v>19475.099999999999</v>
      </c>
      <c r="M931">
        <v>0.27</v>
      </c>
      <c r="N931">
        <v>12588.84</v>
      </c>
      <c r="O931">
        <v>1124.3399999999999</v>
      </c>
      <c r="P931">
        <v>70.91</v>
      </c>
      <c r="Q931" t="s">
        <v>57</v>
      </c>
      <c r="S931" t="b">
        <v>0</v>
      </c>
      <c r="T931" t="s">
        <v>39</v>
      </c>
      <c r="U931">
        <v>100</v>
      </c>
    </row>
    <row r="932" spans="1:21" x14ac:dyDescent="0.25">
      <c r="A932" t="s">
        <v>2325</v>
      </c>
      <c r="B932" s="1">
        <v>44764</v>
      </c>
      <c r="C932" t="s">
        <v>2326</v>
      </c>
      <c r="D932" t="s">
        <v>527</v>
      </c>
      <c r="F932" t="s">
        <v>34</v>
      </c>
      <c r="G932" t="s">
        <v>74</v>
      </c>
      <c r="H932" t="s">
        <v>101</v>
      </c>
      <c r="I932" t="s">
        <v>27</v>
      </c>
      <c r="J932" t="s">
        <v>56</v>
      </c>
      <c r="K932">
        <v>1</v>
      </c>
      <c r="L932">
        <v>396.39</v>
      </c>
      <c r="M932">
        <v>0.09</v>
      </c>
      <c r="N932">
        <v>480.61</v>
      </c>
      <c r="O932">
        <v>45.56</v>
      </c>
      <c r="P932">
        <v>57.89</v>
      </c>
      <c r="Q932" t="s">
        <v>70</v>
      </c>
      <c r="R932">
        <v>2</v>
      </c>
      <c r="S932" t="b">
        <v>0</v>
      </c>
      <c r="T932" t="s">
        <v>39</v>
      </c>
      <c r="U932">
        <v>1</v>
      </c>
    </row>
    <row r="933" spans="1:21" x14ac:dyDescent="0.25">
      <c r="A933" t="s">
        <v>2327</v>
      </c>
      <c r="B933" s="1">
        <v>44177</v>
      </c>
      <c r="C933" t="s">
        <v>2328</v>
      </c>
      <c r="D933" t="s">
        <v>2070</v>
      </c>
      <c r="E933">
        <v>22</v>
      </c>
      <c r="F933" t="s">
        <v>68</v>
      </c>
      <c r="G933" t="s">
        <v>111</v>
      </c>
      <c r="H933" t="s">
        <v>121</v>
      </c>
      <c r="I933" t="s">
        <v>44</v>
      </c>
      <c r="J933" t="s">
        <v>117</v>
      </c>
      <c r="K933">
        <v>5</v>
      </c>
      <c r="L933">
        <v>24816.99</v>
      </c>
      <c r="M933">
        <v>0.02</v>
      </c>
      <c r="N933">
        <v>87226.55</v>
      </c>
      <c r="O933">
        <v>24905.94</v>
      </c>
      <c r="P933">
        <v>51.05</v>
      </c>
      <c r="Q933" t="s">
        <v>29</v>
      </c>
      <c r="S933" t="b">
        <v>0</v>
      </c>
      <c r="T933" t="s">
        <v>39</v>
      </c>
      <c r="U933">
        <v>1</v>
      </c>
    </row>
    <row r="934" spans="1:21" x14ac:dyDescent="0.25">
      <c r="A934" t="s">
        <v>2329</v>
      </c>
      <c r="B934" s="1">
        <v>44394</v>
      </c>
      <c r="C934" t="s">
        <v>2330</v>
      </c>
      <c r="D934" t="s">
        <v>216</v>
      </c>
      <c r="E934">
        <v>39</v>
      </c>
      <c r="F934" t="s">
        <v>24</v>
      </c>
      <c r="G934" t="s">
        <v>82</v>
      </c>
      <c r="H934" t="s">
        <v>83</v>
      </c>
      <c r="I934" t="s">
        <v>44</v>
      </c>
      <c r="J934" t="s">
        <v>50</v>
      </c>
      <c r="K934">
        <v>2</v>
      </c>
      <c r="L934">
        <v>9066.85</v>
      </c>
      <c r="M934">
        <v>0.3</v>
      </c>
      <c r="N934">
        <v>13846.15</v>
      </c>
      <c r="O934">
        <v>3812.64</v>
      </c>
      <c r="P934">
        <v>91.56</v>
      </c>
      <c r="Q934" t="s">
        <v>51</v>
      </c>
      <c r="R934">
        <v>1</v>
      </c>
      <c r="S934" t="b">
        <v>0</v>
      </c>
      <c r="T934" t="s">
        <v>39</v>
      </c>
      <c r="U934">
        <v>9</v>
      </c>
    </row>
    <row r="935" spans="1:21" x14ac:dyDescent="0.25">
      <c r="A935" t="s">
        <v>2331</v>
      </c>
      <c r="B935" s="1">
        <v>44527</v>
      </c>
      <c r="C935" t="s">
        <v>2332</v>
      </c>
      <c r="D935" t="s">
        <v>527</v>
      </c>
      <c r="E935">
        <v>35</v>
      </c>
      <c r="F935" t="s">
        <v>68</v>
      </c>
      <c r="G935" t="s">
        <v>35</v>
      </c>
      <c r="H935" t="s">
        <v>36</v>
      </c>
      <c r="I935" t="s">
        <v>146</v>
      </c>
      <c r="J935" t="s">
        <v>161</v>
      </c>
      <c r="K935">
        <v>9</v>
      </c>
      <c r="L935">
        <v>13211.32</v>
      </c>
      <c r="M935">
        <v>0.17</v>
      </c>
      <c r="N935">
        <v>81467.429999999993</v>
      </c>
      <c r="O935">
        <v>18155</v>
      </c>
      <c r="P935">
        <v>52.32</v>
      </c>
      <c r="Q935" t="s">
        <v>78</v>
      </c>
      <c r="R935">
        <v>3</v>
      </c>
      <c r="S935" t="b">
        <v>0</v>
      </c>
      <c r="T935" t="s">
        <v>39</v>
      </c>
      <c r="U935">
        <v>5</v>
      </c>
    </row>
    <row r="936" spans="1:21" x14ac:dyDescent="0.25">
      <c r="A936" t="s">
        <v>2333</v>
      </c>
      <c r="B936" s="1">
        <v>45213</v>
      </c>
      <c r="C936" t="s">
        <v>2334</v>
      </c>
      <c r="D936" t="s">
        <v>383</v>
      </c>
      <c r="E936">
        <v>39</v>
      </c>
      <c r="F936" t="s">
        <v>530</v>
      </c>
      <c r="G936" t="s">
        <v>74</v>
      </c>
      <c r="H936" t="s">
        <v>101</v>
      </c>
      <c r="I936" t="s">
        <v>146</v>
      </c>
      <c r="J936" t="s">
        <v>161</v>
      </c>
      <c r="K936">
        <v>9</v>
      </c>
      <c r="L936">
        <v>9769.82</v>
      </c>
      <c r="M936">
        <v>0.32</v>
      </c>
      <c r="N936">
        <v>64012.37</v>
      </c>
      <c r="O936">
        <v>13161.33</v>
      </c>
      <c r="P936">
        <v>50.8</v>
      </c>
      <c r="Q936" t="s">
        <v>57</v>
      </c>
      <c r="R936">
        <v>4</v>
      </c>
      <c r="S936" t="b">
        <v>0</v>
      </c>
      <c r="T936" t="s">
        <v>39</v>
      </c>
      <c r="U936">
        <v>6</v>
      </c>
    </row>
    <row r="937" spans="1:21" x14ac:dyDescent="0.25">
      <c r="A937" t="s">
        <v>2335</v>
      </c>
      <c r="B937" s="1">
        <v>44442</v>
      </c>
      <c r="C937" t="s">
        <v>2336</v>
      </c>
      <c r="D937" t="s">
        <v>979</v>
      </c>
      <c r="E937">
        <v>44</v>
      </c>
      <c r="F937" t="s">
        <v>24</v>
      </c>
      <c r="G937" t="s">
        <v>25</v>
      </c>
      <c r="H937" t="s">
        <v>55</v>
      </c>
      <c r="I937" t="s">
        <v>146</v>
      </c>
      <c r="J937" t="s">
        <v>487</v>
      </c>
      <c r="K937">
        <v>5</v>
      </c>
      <c r="L937">
        <v>9013.26</v>
      </c>
      <c r="M937">
        <v>0.28000000000000003</v>
      </c>
      <c r="N937">
        <v>36168.33</v>
      </c>
      <c r="O937">
        <v>10509.8</v>
      </c>
      <c r="P937">
        <v>35.94</v>
      </c>
      <c r="Q937" t="s">
        <v>78</v>
      </c>
      <c r="R937">
        <v>5</v>
      </c>
      <c r="S937" t="b">
        <v>0</v>
      </c>
      <c r="T937" t="s">
        <v>137</v>
      </c>
      <c r="U937">
        <v>7</v>
      </c>
    </row>
    <row r="938" spans="1:21" x14ac:dyDescent="0.25">
      <c r="A938" t="s">
        <v>2337</v>
      </c>
      <c r="B938" s="1">
        <v>44191</v>
      </c>
      <c r="C938" t="s">
        <v>2338</v>
      </c>
      <c r="D938" t="s">
        <v>906</v>
      </c>
      <c r="E938">
        <v>41</v>
      </c>
      <c r="F938" t="s">
        <v>466</v>
      </c>
      <c r="G938" t="s">
        <v>74</v>
      </c>
      <c r="H938" t="s">
        <v>136</v>
      </c>
      <c r="I938" t="s">
        <v>37</v>
      </c>
      <c r="J938" t="s">
        <v>102</v>
      </c>
      <c r="K938">
        <v>4</v>
      </c>
      <c r="L938">
        <v>2326.66</v>
      </c>
      <c r="M938">
        <v>0.09</v>
      </c>
      <c r="N938">
        <v>5850.88</v>
      </c>
      <c r="O938">
        <v>3176.85</v>
      </c>
      <c r="P938">
        <v>61.42</v>
      </c>
      <c r="Q938" t="s">
        <v>78</v>
      </c>
      <c r="R938">
        <v>5</v>
      </c>
      <c r="S938" t="b">
        <v>0</v>
      </c>
      <c r="T938" t="s">
        <v>137</v>
      </c>
      <c r="U938">
        <v>10</v>
      </c>
    </row>
    <row r="939" spans="1:21" x14ac:dyDescent="0.25">
      <c r="A939" t="s">
        <v>2339</v>
      </c>
      <c r="B939" s="1">
        <v>45176</v>
      </c>
      <c r="C939" t="s">
        <v>2340</v>
      </c>
      <c r="D939" t="s">
        <v>1668</v>
      </c>
      <c r="E939">
        <v>29</v>
      </c>
      <c r="F939" t="s">
        <v>34</v>
      </c>
      <c r="G939" t="s">
        <v>74</v>
      </c>
      <c r="H939" t="s">
        <v>101</v>
      </c>
      <c r="I939" t="s">
        <v>76</v>
      </c>
      <c r="J939" t="s">
        <v>113</v>
      </c>
      <c r="K939">
        <v>3</v>
      </c>
      <c r="L939">
        <v>3741.92</v>
      </c>
      <c r="M939">
        <v>0.21</v>
      </c>
      <c r="N939">
        <v>11519.71</v>
      </c>
      <c r="O939">
        <v>2740.01</v>
      </c>
      <c r="P939">
        <v>58.8</v>
      </c>
      <c r="Q939" t="s">
        <v>64</v>
      </c>
      <c r="R939">
        <v>4</v>
      </c>
      <c r="S939" t="b">
        <v>0</v>
      </c>
      <c r="T939" t="s">
        <v>84</v>
      </c>
      <c r="U939">
        <v>1</v>
      </c>
    </row>
    <row r="940" spans="1:21" x14ac:dyDescent="0.25">
      <c r="A940" t="s">
        <v>2341</v>
      </c>
      <c r="B940" s="1">
        <v>44985</v>
      </c>
      <c r="C940" t="s">
        <v>2342</v>
      </c>
      <c r="D940" t="s">
        <v>339</v>
      </c>
      <c r="E940">
        <v>31</v>
      </c>
      <c r="F940" t="s">
        <v>377</v>
      </c>
      <c r="G940" t="s">
        <v>74</v>
      </c>
      <c r="H940" t="s">
        <v>75</v>
      </c>
      <c r="I940" t="s">
        <v>44</v>
      </c>
      <c r="J940" t="s">
        <v>186</v>
      </c>
      <c r="K940">
        <v>3</v>
      </c>
      <c r="L940">
        <v>4087.5</v>
      </c>
      <c r="M940">
        <v>0.36</v>
      </c>
      <c r="N940">
        <v>8585.93</v>
      </c>
      <c r="O940">
        <v>2520.92</v>
      </c>
      <c r="P940">
        <v>36.770000000000003</v>
      </c>
      <c r="Q940" t="s">
        <v>64</v>
      </c>
      <c r="S940" t="b">
        <v>0</v>
      </c>
      <c r="T940" t="s">
        <v>58</v>
      </c>
      <c r="U940">
        <v>9</v>
      </c>
    </row>
    <row r="941" spans="1:21" x14ac:dyDescent="0.25">
      <c r="A941" t="s">
        <v>2343</v>
      </c>
      <c r="B941" s="1">
        <v>45524</v>
      </c>
      <c r="C941" t="s">
        <v>2344</v>
      </c>
      <c r="D941" t="s">
        <v>2345</v>
      </c>
      <c r="E941">
        <v>30</v>
      </c>
      <c r="F941" t="s">
        <v>34</v>
      </c>
      <c r="G941" t="s">
        <v>25</v>
      </c>
      <c r="H941" t="s">
        <v>26</v>
      </c>
      <c r="I941" t="s">
        <v>76</v>
      </c>
      <c r="J941" t="s">
        <v>207</v>
      </c>
      <c r="K941">
        <v>5</v>
      </c>
      <c r="L941">
        <v>1293.07</v>
      </c>
      <c r="M941">
        <v>0.37</v>
      </c>
      <c r="N941">
        <v>6223.33</v>
      </c>
      <c r="O941">
        <v>2335.41</v>
      </c>
      <c r="P941">
        <v>34.43</v>
      </c>
      <c r="Q941" t="s">
        <v>78</v>
      </c>
      <c r="R941">
        <v>4</v>
      </c>
      <c r="S941" t="b">
        <v>0</v>
      </c>
      <c r="T941" t="s">
        <v>39</v>
      </c>
      <c r="U941">
        <v>9</v>
      </c>
    </row>
    <row r="942" spans="1:21" x14ac:dyDescent="0.25">
      <c r="A942" t="s">
        <v>2346</v>
      </c>
      <c r="B942" s="1">
        <v>44901</v>
      </c>
      <c r="C942" t="s">
        <v>2347</v>
      </c>
      <c r="D942" t="s">
        <v>982</v>
      </c>
      <c r="E942">
        <v>0</v>
      </c>
      <c r="F942" t="s">
        <v>68</v>
      </c>
      <c r="G942" t="s">
        <v>74</v>
      </c>
      <c r="H942" t="s">
        <v>192</v>
      </c>
      <c r="I942" t="s">
        <v>62</v>
      </c>
      <c r="J942" t="s">
        <v>107</v>
      </c>
      <c r="K942">
        <v>2</v>
      </c>
      <c r="L942">
        <v>393.2</v>
      </c>
      <c r="M942">
        <v>0.22</v>
      </c>
      <c r="N942">
        <v>537.64</v>
      </c>
      <c r="O942">
        <v>210.9</v>
      </c>
      <c r="P942">
        <v>48.93</v>
      </c>
      <c r="Q942" t="s">
        <v>64</v>
      </c>
      <c r="S942" t="b">
        <v>1</v>
      </c>
      <c r="T942" t="s">
        <v>30</v>
      </c>
      <c r="U942">
        <v>4</v>
      </c>
    </row>
    <row r="943" spans="1:21" x14ac:dyDescent="0.25">
      <c r="A943" t="s">
        <v>1881</v>
      </c>
      <c r="B943" s="1">
        <v>43963</v>
      </c>
      <c r="C943" t="s">
        <v>1882</v>
      </c>
      <c r="D943" t="s">
        <v>630</v>
      </c>
      <c r="E943">
        <v>35</v>
      </c>
      <c r="F943" t="s">
        <v>24</v>
      </c>
      <c r="G943" t="s">
        <v>82</v>
      </c>
      <c r="H943" t="s">
        <v>244</v>
      </c>
      <c r="I943" t="s">
        <v>146</v>
      </c>
      <c r="J943" t="s">
        <v>487</v>
      </c>
      <c r="K943">
        <v>5</v>
      </c>
      <c r="L943">
        <v>6852.57</v>
      </c>
      <c r="M943">
        <v>0.19</v>
      </c>
      <c r="N943">
        <v>30208.26</v>
      </c>
      <c r="O943">
        <v>8215.56</v>
      </c>
      <c r="P943">
        <v>100.86</v>
      </c>
      <c r="Q943" t="s">
        <v>51</v>
      </c>
      <c r="R943">
        <v>5</v>
      </c>
      <c r="S943" t="b">
        <v>0</v>
      </c>
      <c r="T943" t="s">
        <v>39</v>
      </c>
      <c r="U943">
        <v>10</v>
      </c>
    </row>
    <row r="944" spans="1:21" x14ac:dyDescent="0.25">
      <c r="A944" t="s">
        <v>2348</v>
      </c>
      <c r="B944" s="1">
        <v>44262</v>
      </c>
      <c r="C944" t="s">
        <v>2349</v>
      </c>
      <c r="D944" t="s">
        <v>1548</v>
      </c>
      <c r="E944">
        <v>28</v>
      </c>
      <c r="F944" t="s">
        <v>34</v>
      </c>
      <c r="G944" t="s">
        <v>82</v>
      </c>
      <c r="H944" t="s">
        <v>293</v>
      </c>
      <c r="I944" t="s">
        <v>146</v>
      </c>
      <c r="J944" t="s">
        <v>487</v>
      </c>
      <c r="K944">
        <v>9</v>
      </c>
      <c r="L944">
        <v>6483.35</v>
      </c>
      <c r="M944">
        <v>0.23</v>
      </c>
      <c r="N944">
        <v>52222.52</v>
      </c>
      <c r="O944">
        <v>13820.97</v>
      </c>
      <c r="P944">
        <v>74.83</v>
      </c>
      <c r="Q944" t="s">
        <v>78</v>
      </c>
      <c r="R944">
        <v>4</v>
      </c>
      <c r="S944" t="b">
        <v>0</v>
      </c>
      <c r="T944" t="s">
        <v>39</v>
      </c>
      <c r="U944">
        <v>2</v>
      </c>
    </row>
    <row r="945" spans="1:21" x14ac:dyDescent="0.25">
      <c r="A945" t="s">
        <v>2350</v>
      </c>
      <c r="B945" s="1">
        <v>45365</v>
      </c>
      <c r="C945" t="s">
        <v>2351</v>
      </c>
      <c r="D945" t="s">
        <v>213</v>
      </c>
      <c r="E945">
        <v>38</v>
      </c>
      <c r="F945" t="s">
        <v>34</v>
      </c>
      <c r="G945" t="s">
        <v>74</v>
      </c>
      <c r="H945" t="s">
        <v>136</v>
      </c>
      <c r="I945" t="s">
        <v>76</v>
      </c>
      <c r="J945" t="s">
        <v>132</v>
      </c>
      <c r="K945">
        <v>2</v>
      </c>
      <c r="L945">
        <v>1249.08</v>
      </c>
      <c r="M945">
        <v>0.4</v>
      </c>
      <c r="N945">
        <v>2055.62</v>
      </c>
      <c r="O945">
        <v>916.26</v>
      </c>
      <c r="P945">
        <v>43.18</v>
      </c>
      <c r="Q945" t="s">
        <v>51</v>
      </c>
      <c r="S945" t="b">
        <v>0</v>
      </c>
      <c r="T945" t="s">
        <v>39</v>
      </c>
      <c r="U945">
        <v>8</v>
      </c>
    </row>
    <row r="946" spans="1:21" x14ac:dyDescent="0.25">
      <c r="A946" t="s">
        <v>2352</v>
      </c>
      <c r="B946" s="1">
        <v>44057</v>
      </c>
      <c r="C946" t="s">
        <v>2353</v>
      </c>
      <c r="D946" t="s">
        <v>795</v>
      </c>
      <c r="E946">
        <v>27</v>
      </c>
      <c r="F946" t="s">
        <v>68</v>
      </c>
      <c r="G946" t="s">
        <v>82</v>
      </c>
      <c r="H946" t="s">
        <v>126</v>
      </c>
      <c r="I946" t="s">
        <v>37</v>
      </c>
      <c r="J946" t="s">
        <v>231</v>
      </c>
      <c r="K946">
        <v>2</v>
      </c>
      <c r="L946">
        <v>1236.47</v>
      </c>
      <c r="M946">
        <v>0.14000000000000001</v>
      </c>
      <c r="N946">
        <v>2416.41</v>
      </c>
      <c r="O946">
        <v>1007.86</v>
      </c>
      <c r="P946">
        <v>85.88</v>
      </c>
      <c r="Q946" t="s">
        <v>78</v>
      </c>
      <c r="R946">
        <v>3</v>
      </c>
      <c r="S946" t="b">
        <v>0</v>
      </c>
      <c r="T946" t="s">
        <v>39</v>
      </c>
      <c r="U946">
        <v>8</v>
      </c>
    </row>
    <row r="947" spans="1:21" x14ac:dyDescent="0.25">
      <c r="A947" t="s">
        <v>2354</v>
      </c>
      <c r="B947" s="1">
        <v>44389</v>
      </c>
      <c r="C947" t="s">
        <v>2355</v>
      </c>
      <c r="D947" t="s">
        <v>872</v>
      </c>
      <c r="E947">
        <v>30</v>
      </c>
      <c r="F947" t="s">
        <v>34</v>
      </c>
      <c r="G947" t="s">
        <v>35</v>
      </c>
      <c r="H947" t="s">
        <v>49</v>
      </c>
      <c r="I947" t="s">
        <v>37</v>
      </c>
      <c r="J947" t="s">
        <v>677</v>
      </c>
      <c r="K947">
        <v>7</v>
      </c>
      <c r="L947">
        <v>1236.43</v>
      </c>
      <c r="M947">
        <v>0.04</v>
      </c>
      <c r="N947">
        <v>10957.9</v>
      </c>
      <c r="O947">
        <v>4556.58</v>
      </c>
      <c r="P947">
        <v>72.78</v>
      </c>
      <c r="Q947" t="s">
        <v>29</v>
      </c>
      <c r="R947">
        <v>2</v>
      </c>
      <c r="S947" t="b">
        <v>0</v>
      </c>
      <c r="T947" t="s">
        <v>39</v>
      </c>
      <c r="U947">
        <v>7</v>
      </c>
    </row>
    <row r="948" spans="1:21" x14ac:dyDescent="0.25">
      <c r="A948" t="s">
        <v>2356</v>
      </c>
      <c r="B948" s="1">
        <v>44555</v>
      </c>
      <c r="C948" t="s">
        <v>2357</v>
      </c>
      <c r="D948" t="s">
        <v>1330</v>
      </c>
      <c r="E948">
        <v>53</v>
      </c>
      <c r="F948" t="s">
        <v>68</v>
      </c>
      <c r="G948" t="s">
        <v>35</v>
      </c>
      <c r="H948" t="s">
        <v>36</v>
      </c>
      <c r="I948" t="s">
        <v>146</v>
      </c>
      <c r="J948" t="s">
        <v>147</v>
      </c>
      <c r="K948">
        <v>5</v>
      </c>
      <c r="L948">
        <v>7179.94</v>
      </c>
      <c r="M948">
        <v>0.31</v>
      </c>
      <c r="N948">
        <v>21400.720000000001</v>
      </c>
      <c r="O948">
        <v>2403.1999999999998</v>
      </c>
      <c r="P948">
        <v>65.86</v>
      </c>
      <c r="Q948" t="s">
        <v>29</v>
      </c>
      <c r="R948">
        <v>2</v>
      </c>
      <c r="S948" t="b">
        <v>0</v>
      </c>
      <c r="T948" t="s">
        <v>39</v>
      </c>
      <c r="U948">
        <v>8</v>
      </c>
    </row>
    <row r="949" spans="1:21" x14ac:dyDescent="0.25">
      <c r="A949" t="s">
        <v>2358</v>
      </c>
      <c r="B949" s="1">
        <v>45249</v>
      </c>
      <c r="C949" t="s">
        <v>2359</v>
      </c>
      <c r="D949" t="s">
        <v>342</v>
      </c>
      <c r="E949">
        <v>32</v>
      </c>
      <c r="F949" t="s">
        <v>34</v>
      </c>
      <c r="G949" t="s">
        <v>82</v>
      </c>
      <c r="H949" t="s">
        <v>244</v>
      </c>
      <c r="I949" t="s">
        <v>76</v>
      </c>
      <c r="J949" t="s">
        <v>132</v>
      </c>
      <c r="K949">
        <v>8</v>
      </c>
      <c r="L949">
        <v>2288.2600000000002</v>
      </c>
      <c r="M949">
        <v>0.22</v>
      </c>
      <c r="N949">
        <v>12023.58</v>
      </c>
      <c r="O949">
        <v>4024.97</v>
      </c>
      <c r="P949">
        <v>89.83</v>
      </c>
      <c r="Q949" t="s">
        <v>29</v>
      </c>
      <c r="R949">
        <v>2</v>
      </c>
      <c r="S949" t="b">
        <v>0</v>
      </c>
      <c r="T949" t="s">
        <v>39</v>
      </c>
      <c r="U949">
        <v>1</v>
      </c>
    </row>
    <row r="950" spans="1:21" x14ac:dyDescent="0.25">
      <c r="A950" t="s">
        <v>2360</v>
      </c>
      <c r="B950" s="1">
        <v>44779</v>
      </c>
      <c r="C950" t="s">
        <v>2361</v>
      </c>
      <c r="D950" t="s">
        <v>1877</v>
      </c>
      <c r="E950">
        <v>20</v>
      </c>
      <c r="F950" t="s">
        <v>34</v>
      </c>
      <c r="G950" t="s">
        <v>82</v>
      </c>
      <c r="H950" t="s">
        <v>126</v>
      </c>
      <c r="I950" t="s">
        <v>62</v>
      </c>
      <c r="J950" t="s">
        <v>63</v>
      </c>
      <c r="K950">
        <v>4</v>
      </c>
      <c r="L950">
        <v>529.17999999999995</v>
      </c>
      <c r="M950">
        <v>0.37</v>
      </c>
      <c r="N950">
        <v>1721.22</v>
      </c>
      <c r="O950">
        <v>611.14</v>
      </c>
      <c r="P950">
        <v>96.64</v>
      </c>
      <c r="Q950" t="s">
        <v>78</v>
      </c>
      <c r="R950">
        <v>5</v>
      </c>
      <c r="S950" t="b">
        <v>0</v>
      </c>
      <c r="T950" t="s">
        <v>39</v>
      </c>
      <c r="U950">
        <v>8</v>
      </c>
    </row>
    <row r="951" spans="1:21" x14ac:dyDescent="0.25">
      <c r="A951" t="s">
        <v>2362</v>
      </c>
      <c r="B951" s="1">
        <v>45416</v>
      </c>
      <c r="C951" t="s">
        <v>2363</v>
      </c>
      <c r="D951" t="s">
        <v>1523</v>
      </c>
      <c r="E951">
        <v>33</v>
      </c>
      <c r="F951" t="s">
        <v>24</v>
      </c>
      <c r="G951" t="s">
        <v>25</v>
      </c>
      <c r="H951" t="s">
        <v>69</v>
      </c>
      <c r="I951" t="s">
        <v>27</v>
      </c>
      <c r="J951" t="s">
        <v>56</v>
      </c>
      <c r="K951">
        <v>4</v>
      </c>
      <c r="L951">
        <v>413.23</v>
      </c>
      <c r="M951">
        <v>0.16</v>
      </c>
      <c r="N951">
        <v>2226.94</v>
      </c>
      <c r="O951">
        <v>97.94</v>
      </c>
      <c r="P951">
        <v>29.46</v>
      </c>
      <c r="Q951" t="s">
        <v>51</v>
      </c>
      <c r="R951">
        <v>4</v>
      </c>
      <c r="S951" t="b">
        <v>0</v>
      </c>
      <c r="T951" t="s">
        <v>39</v>
      </c>
      <c r="U951">
        <v>9</v>
      </c>
    </row>
    <row r="952" spans="1:21" x14ac:dyDescent="0.25">
      <c r="A952" t="s">
        <v>2364</v>
      </c>
      <c r="B952" s="1">
        <v>44545</v>
      </c>
      <c r="C952" t="s">
        <v>2365</v>
      </c>
      <c r="D952" t="s">
        <v>436</v>
      </c>
      <c r="E952">
        <v>41</v>
      </c>
      <c r="F952" t="s">
        <v>24</v>
      </c>
      <c r="G952" t="s">
        <v>82</v>
      </c>
      <c r="H952" t="s">
        <v>126</v>
      </c>
      <c r="I952" t="s">
        <v>27</v>
      </c>
      <c r="J952" t="s">
        <v>433</v>
      </c>
      <c r="K952">
        <v>5</v>
      </c>
      <c r="L952">
        <v>273.75</v>
      </c>
      <c r="M952">
        <v>0.05</v>
      </c>
      <c r="N952">
        <v>1113.01</v>
      </c>
      <c r="O952">
        <v>84.56</v>
      </c>
      <c r="P952">
        <v>81.92</v>
      </c>
      <c r="Q952" t="s">
        <v>29</v>
      </c>
      <c r="R952">
        <v>1</v>
      </c>
      <c r="S952" t="b">
        <v>0</v>
      </c>
      <c r="T952" t="s">
        <v>197</v>
      </c>
      <c r="U952">
        <v>5</v>
      </c>
    </row>
    <row r="953" spans="1:21" x14ac:dyDescent="0.25">
      <c r="A953" t="s">
        <v>2366</v>
      </c>
      <c r="B953" s="1">
        <v>44834</v>
      </c>
      <c r="C953" t="s">
        <v>2367</v>
      </c>
      <c r="D953" t="s">
        <v>539</v>
      </c>
      <c r="E953">
        <v>35</v>
      </c>
      <c r="F953" t="s">
        <v>68</v>
      </c>
      <c r="G953" t="s">
        <v>74</v>
      </c>
      <c r="H953" t="s">
        <v>136</v>
      </c>
      <c r="I953" t="s">
        <v>62</v>
      </c>
      <c r="J953" t="s">
        <v>63</v>
      </c>
      <c r="K953">
        <v>4</v>
      </c>
      <c r="L953">
        <v>288.41000000000003</v>
      </c>
      <c r="M953">
        <v>0.11</v>
      </c>
      <c r="N953">
        <v>1085.19</v>
      </c>
      <c r="O953">
        <v>430.86</v>
      </c>
      <c r="P953">
        <v>39.44</v>
      </c>
      <c r="Q953" t="s">
        <v>29</v>
      </c>
      <c r="R953">
        <v>5</v>
      </c>
      <c r="S953" t="b">
        <v>1</v>
      </c>
      <c r="T953" t="s">
        <v>30</v>
      </c>
      <c r="U953">
        <v>1</v>
      </c>
    </row>
    <row r="954" spans="1:21" x14ac:dyDescent="0.25">
      <c r="A954" t="s">
        <v>2368</v>
      </c>
      <c r="B954" s="1">
        <v>45330</v>
      </c>
      <c r="C954" t="s">
        <v>2369</v>
      </c>
      <c r="D954" t="s">
        <v>206</v>
      </c>
      <c r="E954">
        <v>27</v>
      </c>
      <c r="F954" t="s">
        <v>34</v>
      </c>
      <c r="G954" t="s">
        <v>82</v>
      </c>
      <c r="H954" t="s">
        <v>293</v>
      </c>
      <c r="I954" t="s">
        <v>62</v>
      </c>
      <c r="J954" t="s">
        <v>107</v>
      </c>
      <c r="K954">
        <v>5</v>
      </c>
      <c r="L954">
        <v>219.86</v>
      </c>
      <c r="M954">
        <v>0.26</v>
      </c>
      <c r="N954">
        <v>937.39</v>
      </c>
      <c r="O954">
        <v>344.23</v>
      </c>
      <c r="P954">
        <v>95.23</v>
      </c>
      <c r="Q954" t="s">
        <v>64</v>
      </c>
      <c r="R954">
        <v>1</v>
      </c>
      <c r="S954" t="b">
        <v>0</v>
      </c>
      <c r="T954" t="s">
        <v>39</v>
      </c>
      <c r="U954">
        <v>10</v>
      </c>
    </row>
    <row r="955" spans="1:21" x14ac:dyDescent="0.25">
      <c r="A955" t="s">
        <v>2370</v>
      </c>
      <c r="B955" s="1">
        <v>45456</v>
      </c>
      <c r="C955" t="s">
        <v>2371</v>
      </c>
      <c r="D955" t="s">
        <v>73</v>
      </c>
      <c r="E955">
        <v>51</v>
      </c>
      <c r="F955" t="s">
        <v>34</v>
      </c>
      <c r="G955" t="s">
        <v>82</v>
      </c>
      <c r="H955" t="s">
        <v>126</v>
      </c>
      <c r="I955" t="s">
        <v>127</v>
      </c>
      <c r="J955" t="s">
        <v>142</v>
      </c>
      <c r="K955">
        <v>3</v>
      </c>
      <c r="L955">
        <v>45977.54</v>
      </c>
      <c r="M955">
        <v>0.4</v>
      </c>
      <c r="N955">
        <v>157351.1</v>
      </c>
      <c r="O955">
        <v>16766.5</v>
      </c>
      <c r="P955">
        <v>89.69</v>
      </c>
      <c r="Q955" t="s">
        <v>64</v>
      </c>
      <c r="R955">
        <v>5</v>
      </c>
      <c r="S955" t="b">
        <v>0</v>
      </c>
      <c r="T955" t="s">
        <v>39</v>
      </c>
      <c r="U955">
        <v>9</v>
      </c>
    </row>
    <row r="956" spans="1:21" x14ac:dyDescent="0.25">
      <c r="A956" t="s">
        <v>2372</v>
      </c>
      <c r="B956" s="1">
        <v>43935</v>
      </c>
      <c r="C956" t="s">
        <v>2373</v>
      </c>
      <c r="D956" t="s">
        <v>460</v>
      </c>
      <c r="E956">
        <v>18</v>
      </c>
      <c r="F956" t="s">
        <v>24</v>
      </c>
      <c r="G956" t="s">
        <v>111</v>
      </c>
      <c r="H956" t="s">
        <v>121</v>
      </c>
      <c r="I956" t="s">
        <v>146</v>
      </c>
      <c r="J956" t="s">
        <v>147</v>
      </c>
      <c r="K956">
        <v>4</v>
      </c>
      <c r="L956">
        <v>11868.91</v>
      </c>
      <c r="M956">
        <v>0.19</v>
      </c>
      <c r="N956">
        <v>43004.45</v>
      </c>
      <c r="O956">
        <v>13078.71</v>
      </c>
      <c r="P956">
        <v>70.61</v>
      </c>
      <c r="Q956" t="s">
        <v>51</v>
      </c>
      <c r="R956">
        <v>3</v>
      </c>
      <c r="S956" t="b">
        <v>0</v>
      </c>
      <c r="T956" t="s">
        <v>39</v>
      </c>
      <c r="U956">
        <v>6</v>
      </c>
    </row>
    <row r="957" spans="1:21" x14ac:dyDescent="0.25">
      <c r="A957" t="s">
        <v>2374</v>
      </c>
      <c r="B957" s="1">
        <v>44520</v>
      </c>
      <c r="C957" t="s">
        <v>2375</v>
      </c>
      <c r="D957" t="s">
        <v>1099</v>
      </c>
      <c r="E957">
        <v>20</v>
      </c>
      <c r="F957" t="s">
        <v>24</v>
      </c>
      <c r="G957" t="s">
        <v>82</v>
      </c>
      <c r="H957" t="s">
        <v>126</v>
      </c>
      <c r="I957" t="s">
        <v>127</v>
      </c>
      <c r="J957" t="s">
        <v>521</v>
      </c>
      <c r="K957">
        <v>8</v>
      </c>
      <c r="L957">
        <v>72878.210000000006</v>
      </c>
      <c r="M957">
        <v>0.06</v>
      </c>
      <c r="N957">
        <v>377991.95</v>
      </c>
      <c r="O957">
        <v>53581.94</v>
      </c>
      <c r="P957">
        <v>69.63</v>
      </c>
      <c r="Q957" t="s">
        <v>70</v>
      </c>
      <c r="R957">
        <v>3</v>
      </c>
      <c r="S957" t="b">
        <v>0</v>
      </c>
      <c r="T957" t="s">
        <v>39</v>
      </c>
      <c r="U957">
        <v>7</v>
      </c>
    </row>
    <row r="958" spans="1:21" x14ac:dyDescent="0.25">
      <c r="A958" t="s">
        <v>2376</v>
      </c>
      <c r="B958" s="1">
        <v>43939</v>
      </c>
      <c r="C958" t="s">
        <v>2377</v>
      </c>
      <c r="D958" t="s">
        <v>644</v>
      </c>
      <c r="E958">
        <v>60</v>
      </c>
      <c r="F958" t="s">
        <v>34</v>
      </c>
      <c r="G958" t="s">
        <v>25</v>
      </c>
      <c r="H958" t="s">
        <v>55</v>
      </c>
      <c r="I958" t="s">
        <v>37</v>
      </c>
      <c r="J958" t="s">
        <v>38</v>
      </c>
      <c r="K958">
        <v>8</v>
      </c>
      <c r="L958">
        <v>336.17</v>
      </c>
      <c r="M958">
        <v>0.18</v>
      </c>
      <c r="N958">
        <v>2459.79</v>
      </c>
      <c r="O958">
        <v>1286.21</v>
      </c>
      <c r="P958">
        <v>63.3</v>
      </c>
      <c r="Q958" t="s">
        <v>29</v>
      </c>
      <c r="R958">
        <v>4</v>
      </c>
      <c r="S958" t="b">
        <v>0</v>
      </c>
      <c r="T958" t="s">
        <v>39</v>
      </c>
      <c r="U958">
        <v>10</v>
      </c>
    </row>
    <row r="959" spans="1:21" x14ac:dyDescent="0.25">
      <c r="A959" t="s">
        <v>2378</v>
      </c>
      <c r="B959" s="1">
        <v>43856</v>
      </c>
      <c r="C959" t="s">
        <v>2379</v>
      </c>
      <c r="D959" t="s">
        <v>311</v>
      </c>
      <c r="E959">
        <v>24</v>
      </c>
      <c r="F959" t="s">
        <v>24</v>
      </c>
      <c r="G959" t="s">
        <v>82</v>
      </c>
      <c r="H959" t="s">
        <v>244</v>
      </c>
      <c r="I959" t="s">
        <v>146</v>
      </c>
      <c r="J959" t="s">
        <v>161</v>
      </c>
      <c r="L959">
        <v>5929.85</v>
      </c>
      <c r="M959">
        <v>0</v>
      </c>
      <c r="N959">
        <v>4745.09</v>
      </c>
      <c r="O959">
        <v>1518.74</v>
      </c>
      <c r="P959">
        <v>78.48</v>
      </c>
      <c r="Q959" t="s">
        <v>70</v>
      </c>
      <c r="R959">
        <v>5</v>
      </c>
      <c r="S959" t="b">
        <v>0</v>
      </c>
      <c r="T959" t="s">
        <v>39</v>
      </c>
      <c r="U959">
        <v>7</v>
      </c>
    </row>
    <row r="960" spans="1:21" x14ac:dyDescent="0.25">
      <c r="A960" t="s">
        <v>2380</v>
      </c>
      <c r="B960" s="1">
        <v>44568</v>
      </c>
      <c r="C960" t="s">
        <v>2381</v>
      </c>
      <c r="D960" t="s">
        <v>881</v>
      </c>
      <c r="E960">
        <v>38</v>
      </c>
      <c r="F960" t="s">
        <v>88</v>
      </c>
      <c r="G960" t="s">
        <v>111</v>
      </c>
      <c r="H960" t="s">
        <v>141</v>
      </c>
      <c r="I960" t="s">
        <v>127</v>
      </c>
      <c r="J960" t="s">
        <v>128</v>
      </c>
      <c r="K960">
        <v>5</v>
      </c>
      <c r="L960">
        <v>67069.95</v>
      </c>
      <c r="M960">
        <v>0.35</v>
      </c>
      <c r="N960">
        <v>187015.17</v>
      </c>
      <c r="O960">
        <v>19234.099999999999</v>
      </c>
      <c r="P960">
        <v>53.96</v>
      </c>
      <c r="Q960" t="s">
        <v>51</v>
      </c>
      <c r="R960">
        <v>2</v>
      </c>
      <c r="S960" t="b">
        <v>0</v>
      </c>
      <c r="T960" t="s">
        <v>58</v>
      </c>
      <c r="U960">
        <v>6</v>
      </c>
    </row>
    <row r="961" spans="1:21" x14ac:dyDescent="0.25">
      <c r="A961" t="s">
        <v>2382</v>
      </c>
      <c r="B961" s="1">
        <v>44074</v>
      </c>
      <c r="C961" t="s">
        <v>2383</v>
      </c>
      <c r="D961" t="s">
        <v>2384</v>
      </c>
      <c r="E961">
        <v>27</v>
      </c>
      <c r="F961" t="s">
        <v>24</v>
      </c>
      <c r="G961" t="s">
        <v>82</v>
      </c>
      <c r="H961" t="s">
        <v>126</v>
      </c>
      <c r="I961" t="s">
        <v>27</v>
      </c>
      <c r="J961" t="s">
        <v>28</v>
      </c>
      <c r="K961">
        <v>1</v>
      </c>
      <c r="L961">
        <v>295.3</v>
      </c>
      <c r="M961">
        <v>0.1</v>
      </c>
      <c r="N961">
        <v>375.59</v>
      </c>
      <c r="O961">
        <v>17.329999999999998</v>
      </c>
      <c r="P961">
        <v>91.95</v>
      </c>
      <c r="Q961" t="s">
        <v>70</v>
      </c>
      <c r="R961">
        <v>5</v>
      </c>
      <c r="S961" t="b">
        <v>0</v>
      </c>
      <c r="T961" t="s">
        <v>39</v>
      </c>
      <c r="U961">
        <v>9</v>
      </c>
    </row>
    <row r="962" spans="1:21" x14ac:dyDescent="0.25">
      <c r="A962" t="s">
        <v>2385</v>
      </c>
      <c r="B962" s="1">
        <v>45625</v>
      </c>
      <c r="C962" t="s">
        <v>2386</v>
      </c>
      <c r="D962" t="s">
        <v>157</v>
      </c>
      <c r="E962">
        <v>15</v>
      </c>
      <c r="F962" t="s">
        <v>530</v>
      </c>
      <c r="G962" t="s">
        <v>82</v>
      </c>
      <c r="H962" t="s">
        <v>293</v>
      </c>
      <c r="I962" t="s">
        <v>127</v>
      </c>
      <c r="J962" t="s">
        <v>128</v>
      </c>
      <c r="K962">
        <v>5</v>
      </c>
      <c r="L962">
        <v>60589.34</v>
      </c>
      <c r="M962">
        <v>0</v>
      </c>
      <c r="N962">
        <v>289044.77</v>
      </c>
      <c r="O962">
        <v>32628.880000000001</v>
      </c>
      <c r="P962">
        <v>117.75</v>
      </c>
      <c r="Q962" t="s">
        <v>64</v>
      </c>
      <c r="R962">
        <v>1</v>
      </c>
      <c r="S962" t="b">
        <v>0</v>
      </c>
      <c r="T962" t="s">
        <v>39</v>
      </c>
      <c r="U962">
        <v>6</v>
      </c>
    </row>
    <row r="963" spans="1:21" x14ac:dyDescent="0.25">
      <c r="A963" t="s">
        <v>2387</v>
      </c>
      <c r="B963" s="1">
        <v>44929</v>
      </c>
      <c r="C963" t="s">
        <v>2388</v>
      </c>
      <c r="D963" t="s">
        <v>476</v>
      </c>
      <c r="E963">
        <v>24</v>
      </c>
      <c r="F963" t="s">
        <v>34</v>
      </c>
      <c r="G963" t="s">
        <v>74</v>
      </c>
      <c r="H963" t="s">
        <v>101</v>
      </c>
      <c r="I963" t="s">
        <v>37</v>
      </c>
      <c r="J963" t="s">
        <v>231</v>
      </c>
      <c r="K963">
        <v>9</v>
      </c>
      <c r="L963">
        <v>2041.21</v>
      </c>
      <c r="M963">
        <v>0.22</v>
      </c>
      <c r="N963">
        <v>13435.71</v>
      </c>
      <c r="O963">
        <v>8442.25</v>
      </c>
      <c r="P963">
        <v>45.75</v>
      </c>
      <c r="Q963" t="s">
        <v>57</v>
      </c>
      <c r="R963">
        <v>3</v>
      </c>
      <c r="S963" t="b">
        <v>0</v>
      </c>
      <c r="T963" t="s">
        <v>84</v>
      </c>
      <c r="U963">
        <v>1</v>
      </c>
    </row>
    <row r="964" spans="1:21" x14ac:dyDescent="0.25">
      <c r="A964" t="s">
        <v>2389</v>
      </c>
      <c r="B964" s="1">
        <v>44474</v>
      </c>
      <c r="C964" t="s">
        <v>2390</v>
      </c>
      <c r="D964" t="s">
        <v>1699</v>
      </c>
      <c r="E964">
        <v>58</v>
      </c>
      <c r="F964" t="s">
        <v>34</v>
      </c>
      <c r="G964" t="s">
        <v>74</v>
      </c>
      <c r="H964" t="s">
        <v>136</v>
      </c>
      <c r="I964" t="s">
        <v>76</v>
      </c>
      <c r="J964" t="s">
        <v>122</v>
      </c>
      <c r="K964">
        <v>2</v>
      </c>
      <c r="L964">
        <v>469.65</v>
      </c>
      <c r="M964">
        <v>0.12</v>
      </c>
      <c r="N964">
        <v>775.74</v>
      </c>
      <c r="O964">
        <v>185.8</v>
      </c>
      <c r="P964">
        <v>32.03</v>
      </c>
      <c r="Q964" t="s">
        <v>64</v>
      </c>
      <c r="R964">
        <v>1</v>
      </c>
      <c r="S964" t="b">
        <v>1</v>
      </c>
      <c r="T964" t="s">
        <v>30</v>
      </c>
      <c r="U964">
        <v>3</v>
      </c>
    </row>
    <row r="965" spans="1:21" x14ac:dyDescent="0.25">
      <c r="A965" t="s">
        <v>2391</v>
      </c>
      <c r="B965" s="1">
        <v>45524</v>
      </c>
      <c r="C965" t="s">
        <v>2392</v>
      </c>
      <c r="D965" t="s">
        <v>1699</v>
      </c>
      <c r="F965" t="s">
        <v>24</v>
      </c>
      <c r="G965" t="s">
        <v>111</v>
      </c>
      <c r="H965" t="s">
        <v>112</v>
      </c>
      <c r="I965" t="s">
        <v>27</v>
      </c>
      <c r="J965" t="s">
        <v>56</v>
      </c>
      <c r="K965">
        <v>3</v>
      </c>
      <c r="L965">
        <v>408.26</v>
      </c>
      <c r="M965">
        <v>0.03</v>
      </c>
      <c r="N965">
        <v>1632.98</v>
      </c>
      <c r="O965">
        <v>170</v>
      </c>
      <c r="P965">
        <v>70.48</v>
      </c>
      <c r="Q965" t="s">
        <v>64</v>
      </c>
      <c r="R965">
        <v>4</v>
      </c>
      <c r="S965" t="b">
        <v>0</v>
      </c>
      <c r="T965" t="s">
        <v>39</v>
      </c>
      <c r="U965">
        <v>1</v>
      </c>
    </row>
    <row r="966" spans="1:21" x14ac:dyDescent="0.25">
      <c r="A966" t="s">
        <v>2393</v>
      </c>
      <c r="B966" s="1">
        <v>45431</v>
      </c>
      <c r="C966" t="s">
        <v>2394</v>
      </c>
      <c r="D966" t="s">
        <v>2246</v>
      </c>
      <c r="E966">
        <v>45</v>
      </c>
      <c r="F966" t="s">
        <v>34</v>
      </c>
      <c r="G966" t="s">
        <v>25</v>
      </c>
      <c r="H966" t="s">
        <v>170</v>
      </c>
      <c r="I966" t="s">
        <v>146</v>
      </c>
      <c r="J966" t="s">
        <v>147</v>
      </c>
      <c r="K966">
        <v>1</v>
      </c>
      <c r="L966">
        <v>9074.17</v>
      </c>
      <c r="M966">
        <v>0.08</v>
      </c>
      <c r="N966">
        <v>12971.64</v>
      </c>
      <c r="O966">
        <v>3182.4</v>
      </c>
      <c r="P966">
        <v>43.12</v>
      </c>
      <c r="Q966" t="s">
        <v>51</v>
      </c>
      <c r="R966">
        <v>4</v>
      </c>
      <c r="S966" t="b">
        <v>0</v>
      </c>
      <c r="T966" t="s">
        <v>39</v>
      </c>
      <c r="U966">
        <v>9</v>
      </c>
    </row>
    <row r="967" spans="1:21" x14ac:dyDescent="0.25">
      <c r="A967" t="s">
        <v>2395</v>
      </c>
      <c r="B967" s="1">
        <v>44587</v>
      </c>
      <c r="C967" t="s">
        <v>2396</v>
      </c>
      <c r="D967" t="s">
        <v>792</v>
      </c>
      <c r="E967">
        <v>24</v>
      </c>
      <c r="F967" t="s">
        <v>24</v>
      </c>
      <c r="G967" t="s">
        <v>35</v>
      </c>
      <c r="H967" t="s">
        <v>49</v>
      </c>
      <c r="I967" t="s">
        <v>127</v>
      </c>
      <c r="J967" t="s">
        <v>128</v>
      </c>
      <c r="K967">
        <v>4</v>
      </c>
      <c r="L967">
        <v>30494.73</v>
      </c>
      <c r="M967">
        <v>0.39</v>
      </c>
      <c r="N967">
        <v>68016.240000000005</v>
      </c>
      <c r="O967">
        <v>8846.49</v>
      </c>
      <c r="P967">
        <v>53.6</v>
      </c>
      <c r="Q967" t="s">
        <v>29</v>
      </c>
      <c r="R967">
        <v>2</v>
      </c>
      <c r="S967" t="b">
        <v>0</v>
      </c>
      <c r="T967" t="s">
        <v>39</v>
      </c>
      <c r="U967">
        <v>4</v>
      </c>
    </row>
    <row r="968" spans="1:21" x14ac:dyDescent="0.25">
      <c r="A968" t="s">
        <v>2397</v>
      </c>
      <c r="B968" t="s">
        <v>2398</v>
      </c>
      <c r="C968" t="s">
        <v>2399</v>
      </c>
      <c r="D968" t="s">
        <v>195</v>
      </c>
      <c r="E968">
        <v>38</v>
      </c>
      <c r="F968" t="s">
        <v>24</v>
      </c>
      <c r="G968" t="s">
        <v>74</v>
      </c>
      <c r="H968" t="s">
        <v>136</v>
      </c>
      <c r="I968" t="s">
        <v>44</v>
      </c>
      <c r="J968" t="s">
        <v>45</v>
      </c>
      <c r="K968">
        <v>7</v>
      </c>
      <c r="L968">
        <v>31419.94</v>
      </c>
      <c r="M968">
        <v>0.05</v>
      </c>
      <c r="N968">
        <v>237087.2</v>
      </c>
      <c r="O968">
        <v>58133.19</v>
      </c>
      <c r="P968">
        <v>36.96</v>
      </c>
      <c r="Q968" t="s">
        <v>29</v>
      </c>
      <c r="R968">
        <v>5</v>
      </c>
      <c r="S968" t="b">
        <v>0</v>
      </c>
      <c r="T968" t="s">
        <v>197</v>
      </c>
      <c r="U968">
        <v>5</v>
      </c>
    </row>
    <row r="969" spans="1:21" x14ac:dyDescent="0.25">
      <c r="A969" t="s">
        <v>2400</v>
      </c>
      <c r="B969" s="1">
        <v>44761</v>
      </c>
      <c r="C969" t="s">
        <v>2401</v>
      </c>
      <c r="D969" t="s">
        <v>479</v>
      </c>
      <c r="E969">
        <v>28</v>
      </c>
      <c r="F969" t="s">
        <v>68</v>
      </c>
      <c r="G969" t="s">
        <v>111</v>
      </c>
      <c r="H969" t="s">
        <v>112</v>
      </c>
      <c r="I969" t="s">
        <v>44</v>
      </c>
      <c r="J969" t="s">
        <v>45</v>
      </c>
      <c r="K969">
        <v>2</v>
      </c>
      <c r="L969">
        <v>23522.83</v>
      </c>
      <c r="M969">
        <v>0.15</v>
      </c>
      <c r="N969">
        <v>53090.46</v>
      </c>
      <c r="O969">
        <v>18316.25</v>
      </c>
      <c r="P969">
        <v>70.069999999999993</v>
      </c>
      <c r="Q969" t="s">
        <v>51</v>
      </c>
      <c r="R969">
        <v>2</v>
      </c>
      <c r="S969" t="b">
        <v>0</v>
      </c>
      <c r="T969" t="s">
        <v>39</v>
      </c>
      <c r="U969">
        <v>8</v>
      </c>
    </row>
    <row r="970" spans="1:21" x14ac:dyDescent="0.25">
      <c r="A970" t="s">
        <v>2402</v>
      </c>
      <c r="B970" s="1">
        <v>45186</v>
      </c>
      <c r="C970" t="s">
        <v>2403</v>
      </c>
      <c r="D970" t="s">
        <v>671</v>
      </c>
      <c r="E970">
        <v>26</v>
      </c>
      <c r="F970" t="s">
        <v>34</v>
      </c>
      <c r="G970" t="s">
        <v>35</v>
      </c>
      <c r="H970" t="s">
        <v>36</v>
      </c>
      <c r="I970" t="s">
        <v>146</v>
      </c>
      <c r="J970" t="s">
        <v>487</v>
      </c>
      <c r="K970">
        <v>8</v>
      </c>
      <c r="L970">
        <v>10683.75</v>
      </c>
      <c r="M970">
        <v>0.04</v>
      </c>
      <c r="N970">
        <v>113358.26</v>
      </c>
      <c r="O970">
        <v>26416.639999999999</v>
      </c>
      <c r="P970">
        <v>59.9</v>
      </c>
      <c r="Q970" t="s">
        <v>64</v>
      </c>
      <c r="R970">
        <v>1</v>
      </c>
      <c r="S970" t="b">
        <v>0</v>
      </c>
      <c r="T970" t="s">
        <v>39</v>
      </c>
      <c r="U970">
        <v>7</v>
      </c>
    </row>
    <row r="971" spans="1:21" x14ac:dyDescent="0.25">
      <c r="A971" t="s">
        <v>2404</v>
      </c>
      <c r="B971" s="2">
        <v>44479</v>
      </c>
      <c r="C971" t="s">
        <v>2405</v>
      </c>
      <c r="D971" t="s">
        <v>1055</v>
      </c>
      <c r="E971">
        <v>57</v>
      </c>
      <c r="F971" t="s">
        <v>68</v>
      </c>
      <c r="G971" t="s">
        <v>111</v>
      </c>
      <c r="H971" t="s">
        <v>112</v>
      </c>
      <c r="I971" t="s">
        <v>62</v>
      </c>
      <c r="J971" t="s">
        <v>151</v>
      </c>
      <c r="K971">
        <v>8</v>
      </c>
      <c r="L971">
        <v>1196.3800000000001</v>
      </c>
      <c r="M971">
        <v>0.14000000000000001</v>
      </c>
      <c r="N971">
        <v>8445.01</v>
      </c>
      <c r="O971">
        <v>3179.69</v>
      </c>
      <c r="P971">
        <v>71.87</v>
      </c>
      <c r="Q971" t="s">
        <v>57</v>
      </c>
      <c r="R971">
        <v>2</v>
      </c>
      <c r="S971" t="b">
        <v>0</v>
      </c>
      <c r="T971" t="s">
        <v>39</v>
      </c>
      <c r="U971">
        <v>4</v>
      </c>
    </row>
    <row r="972" spans="1:21" x14ac:dyDescent="0.25">
      <c r="A972" t="s">
        <v>2406</v>
      </c>
      <c r="B972" s="1">
        <v>44741</v>
      </c>
      <c r="C972" t="s">
        <v>2407</v>
      </c>
      <c r="D972" t="s">
        <v>725</v>
      </c>
      <c r="E972">
        <v>28</v>
      </c>
      <c r="F972" t="s">
        <v>68</v>
      </c>
      <c r="G972" t="s">
        <v>35</v>
      </c>
      <c r="H972" t="s">
        <v>36</v>
      </c>
      <c r="I972" t="s">
        <v>37</v>
      </c>
      <c r="J972" t="s">
        <v>102</v>
      </c>
      <c r="K972">
        <v>7</v>
      </c>
      <c r="L972">
        <v>854.71</v>
      </c>
      <c r="M972">
        <v>0.09</v>
      </c>
      <c r="N972">
        <v>7728.92</v>
      </c>
      <c r="O972">
        <v>3265.65</v>
      </c>
      <c r="P972">
        <v>55.34</v>
      </c>
      <c r="Q972" t="s">
        <v>78</v>
      </c>
      <c r="R972">
        <v>3</v>
      </c>
      <c r="S972" t="b">
        <v>0</v>
      </c>
      <c r="T972" t="s">
        <v>39</v>
      </c>
      <c r="U972">
        <v>2</v>
      </c>
    </row>
    <row r="973" spans="1:21" x14ac:dyDescent="0.25">
      <c r="A973" t="s">
        <v>2408</v>
      </c>
      <c r="B973" s="1">
        <v>44833</v>
      </c>
      <c r="C973" t="s">
        <v>2409</v>
      </c>
      <c r="D973" t="s">
        <v>1150</v>
      </c>
      <c r="E973">
        <v>35</v>
      </c>
      <c r="F973" t="s">
        <v>377</v>
      </c>
      <c r="G973" t="s">
        <v>74</v>
      </c>
      <c r="H973" t="s">
        <v>75</v>
      </c>
      <c r="I973" t="s">
        <v>62</v>
      </c>
      <c r="J973" t="s">
        <v>575</v>
      </c>
      <c r="K973">
        <v>10</v>
      </c>
      <c r="L973">
        <v>723.67</v>
      </c>
      <c r="M973">
        <v>0.04</v>
      </c>
      <c r="N973">
        <v>9456.02</v>
      </c>
      <c r="O973">
        <v>3461.29</v>
      </c>
      <c r="P973">
        <v>54.96</v>
      </c>
      <c r="Q973" t="s">
        <v>57</v>
      </c>
      <c r="S973" t="b">
        <v>1</v>
      </c>
      <c r="T973" t="s">
        <v>30</v>
      </c>
      <c r="U973">
        <v>7</v>
      </c>
    </row>
    <row r="974" spans="1:21" x14ac:dyDescent="0.25">
      <c r="A974" t="s">
        <v>2410</v>
      </c>
      <c r="B974" s="1">
        <v>44936</v>
      </c>
      <c r="C974" t="s">
        <v>2411</v>
      </c>
      <c r="D974" t="s">
        <v>1748</v>
      </c>
      <c r="E974">
        <v>27</v>
      </c>
      <c r="F974" t="s">
        <v>34</v>
      </c>
      <c r="G974" t="s">
        <v>111</v>
      </c>
      <c r="H974" t="s">
        <v>112</v>
      </c>
      <c r="I974" t="s">
        <v>62</v>
      </c>
      <c r="J974" t="s">
        <v>575</v>
      </c>
      <c r="K974">
        <v>5</v>
      </c>
      <c r="L974">
        <v>1209.77</v>
      </c>
      <c r="M974">
        <v>0.22</v>
      </c>
      <c r="N974">
        <v>4481.5600000000004</v>
      </c>
      <c r="O974">
        <v>1760.45</v>
      </c>
      <c r="P974">
        <v>48.73</v>
      </c>
      <c r="Q974" t="s">
        <v>29</v>
      </c>
      <c r="R974">
        <v>1</v>
      </c>
      <c r="S974" t="b">
        <v>0</v>
      </c>
      <c r="T974" t="s">
        <v>39</v>
      </c>
      <c r="U974">
        <v>10</v>
      </c>
    </row>
    <row r="975" spans="1:21" x14ac:dyDescent="0.25">
      <c r="A975" t="s">
        <v>2412</v>
      </c>
      <c r="B975" s="1">
        <v>44893</v>
      </c>
      <c r="C975" t="s">
        <v>2413</v>
      </c>
      <c r="D975" t="s">
        <v>116</v>
      </c>
      <c r="E975">
        <v>20</v>
      </c>
      <c r="F975" t="s">
        <v>68</v>
      </c>
      <c r="G975" t="s">
        <v>111</v>
      </c>
      <c r="H975" t="s">
        <v>330</v>
      </c>
      <c r="I975" t="s">
        <v>27</v>
      </c>
      <c r="J975" t="s">
        <v>433</v>
      </c>
      <c r="K975">
        <v>6</v>
      </c>
      <c r="L975">
        <v>282.54000000000002</v>
      </c>
      <c r="N975">
        <v>1669.01</v>
      </c>
      <c r="O975">
        <v>157.04</v>
      </c>
      <c r="P975">
        <v>101.43</v>
      </c>
      <c r="Q975" t="s">
        <v>78</v>
      </c>
      <c r="R975">
        <v>2</v>
      </c>
      <c r="S975" t="b">
        <v>0</v>
      </c>
      <c r="T975" t="s">
        <v>137</v>
      </c>
      <c r="U975">
        <v>9</v>
      </c>
    </row>
    <row r="976" spans="1:21" x14ac:dyDescent="0.25">
      <c r="A976" t="s">
        <v>2414</v>
      </c>
      <c r="B976" s="1">
        <v>44306</v>
      </c>
      <c r="C976" t="s">
        <v>2415</v>
      </c>
      <c r="D976" t="s">
        <v>243</v>
      </c>
      <c r="E976">
        <v>34</v>
      </c>
      <c r="F976" t="s">
        <v>24</v>
      </c>
      <c r="G976" t="s">
        <v>111</v>
      </c>
      <c r="H976" t="s">
        <v>141</v>
      </c>
      <c r="I976" t="s">
        <v>76</v>
      </c>
      <c r="J976" t="s">
        <v>77</v>
      </c>
      <c r="K976">
        <v>5</v>
      </c>
      <c r="L976">
        <v>2726.58</v>
      </c>
      <c r="M976">
        <v>0.16</v>
      </c>
      <c r="N976">
        <v>15369.71</v>
      </c>
      <c r="O976">
        <v>5460.97</v>
      </c>
      <c r="P976">
        <v>55.2</v>
      </c>
      <c r="Q976" t="s">
        <v>51</v>
      </c>
      <c r="R976">
        <v>4</v>
      </c>
      <c r="S976" t="b">
        <v>0</v>
      </c>
      <c r="T976" t="s">
        <v>39</v>
      </c>
      <c r="U976">
        <v>3</v>
      </c>
    </row>
    <row r="977" spans="1:21" x14ac:dyDescent="0.25">
      <c r="A977" t="s">
        <v>2416</v>
      </c>
      <c r="B977" s="1">
        <v>44760</v>
      </c>
      <c r="C977" t="s">
        <v>2417</v>
      </c>
      <c r="D977" t="s">
        <v>848</v>
      </c>
      <c r="E977">
        <v>48</v>
      </c>
      <c r="F977" t="s">
        <v>24</v>
      </c>
      <c r="G977" t="s">
        <v>35</v>
      </c>
      <c r="H977" t="s">
        <v>36</v>
      </c>
      <c r="I977" t="s">
        <v>44</v>
      </c>
      <c r="J977" t="s">
        <v>45</v>
      </c>
      <c r="K977">
        <v>10</v>
      </c>
      <c r="L977">
        <v>28298.23</v>
      </c>
      <c r="M977">
        <v>0.25</v>
      </c>
      <c r="N977">
        <v>341316.69</v>
      </c>
      <c r="O977">
        <v>107787.95</v>
      </c>
      <c r="P977">
        <v>94.71</v>
      </c>
      <c r="Q977" t="s">
        <v>29</v>
      </c>
      <c r="R977">
        <v>4</v>
      </c>
      <c r="S977" t="b">
        <v>0</v>
      </c>
      <c r="T977" t="s">
        <v>39</v>
      </c>
      <c r="U977">
        <v>4</v>
      </c>
    </row>
    <row r="978" spans="1:21" x14ac:dyDescent="0.25">
      <c r="A978" t="s">
        <v>2418</v>
      </c>
      <c r="B978" s="1">
        <v>43871</v>
      </c>
      <c r="C978" t="s">
        <v>2419</v>
      </c>
      <c r="D978" t="s">
        <v>539</v>
      </c>
      <c r="E978">
        <v>37</v>
      </c>
      <c r="F978" t="s">
        <v>34</v>
      </c>
      <c r="G978" t="s">
        <v>74</v>
      </c>
      <c r="H978" t="s">
        <v>101</v>
      </c>
      <c r="I978" t="s">
        <v>44</v>
      </c>
      <c r="J978" t="s">
        <v>93</v>
      </c>
      <c r="K978">
        <v>8</v>
      </c>
      <c r="L978">
        <v>18758.18</v>
      </c>
      <c r="M978">
        <v>0.11</v>
      </c>
      <c r="N978">
        <v>112518.3</v>
      </c>
      <c r="O978">
        <v>31415.21</v>
      </c>
      <c r="P978">
        <v>56.55</v>
      </c>
      <c r="Q978" t="s">
        <v>57</v>
      </c>
      <c r="R978">
        <v>5</v>
      </c>
      <c r="S978" t="b">
        <v>0</v>
      </c>
      <c r="T978" t="s">
        <v>84</v>
      </c>
      <c r="U978">
        <v>6</v>
      </c>
    </row>
    <row r="979" spans="1:21" x14ac:dyDescent="0.25">
      <c r="A979" t="s">
        <v>2420</v>
      </c>
      <c r="B979" s="1">
        <v>44453</v>
      </c>
      <c r="C979" t="s">
        <v>2421</v>
      </c>
      <c r="D979" t="s">
        <v>693</v>
      </c>
      <c r="E979">
        <v>12</v>
      </c>
      <c r="F979" t="s">
        <v>68</v>
      </c>
      <c r="G979" t="s">
        <v>111</v>
      </c>
      <c r="H979" t="s">
        <v>112</v>
      </c>
      <c r="I979" t="s">
        <v>127</v>
      </c>
      <c r="J979" t="s">
        <v>521</v>
      </c>
      <c r="L979">
        <v>56629.75</v>
      </c>
      <c r="M979">
        <v>0.04</v>
      </c>
      <c r="N979">
        <v>62813.98</v>
      </c>
      <c r="O979">
        <v>8275.81</v>
      </c>
      <c r="P979">
        <v>63.16</v>
      </c>
      <c r="Q979" t="s">
        <v>57</v>
      </c>
      <c r="R979">
        <v>5</v>
      </c>
      <c r="S979" t="b">
        <v>0</v>
      </c>
      <c r="T979" t="s">
        <v>39</v>
      </c>
      <c r="U979">
        <v>9</v>
      </c>
    </row>
    <row r="980" spans="1:21" x14ac:dyDescent="0.25">
      <c r="A980" t="s">
        <v>2422</v>
      </c>
      <c r="B980" s="1">
        <v>44091</v>
      </c>
      <c r="C980" t="s">
        <v>2423</v>
      </c>
      <c r="D980" t="s">
        <v>311</v>
      </c>
      <c r="E980">
        <v>55</v>
      </c>
      <c r="F980" t="s">
        <v>503</v>
      </c>
      <c r="G980" t="s">
        <v>111</v>
      </c>
      <c r="H980" t="s">
        <v>121</v>
      </c>
      <c r="I980" t="s">
        <v>127</v>
      </c>
      <c r="J980" t="s">
        <v>196</v>
      </c>
      <c r="K980">
        <v>10</v>
      </c>
      <c r="L980">
        <v>74981.27</v>
      </c>
      <c r="M980">
        <v>0.04</v>
      </c>
      <c r="N980">
        <v>822702.48</v>
      </c>
      <c r="O980">
        <v>98591.29</v>
      </c>
      <c r="P980">
        <v>90.58</v>
      </c>
      <c r="Q980" t="s">
        <v>29</v>
      </c>
      <c r="R980">
        <v>1</v>
      </c>
      <c r="S980" t="b">
        <v>1</v>
      </c>
      <c r="T980" t="s">
        <v>30</v>
      </c>
      <c r="U980">
        <v>5</v>
      </c>
    </row>
    <row r="981" spans="1:21" x14ac:dyDescent="0.25">
      <c r="A981" t="s">
        <v>2424</v>
      </c>
      <c r="B981" s="2">
        <v>44507</v>
      </c>
      <c r="C981" t="s">
        <v>2425</v>
      </c>
      <c r="D981" t="s">
        <v>1523</v>
      </c>
      <c r="E981">
        <v>24</v>
      </c>
      <c r="F981" t="s">
        <v>34</v>
      </c>
      <c r="G981" t="s">
        <v>111</v>
      </c>
      <c r="H981" t="s">
        <v>141</v>
      </c>
      <c r="I981" t="s">
        <v>27</v>
      </c>
      <c r="J981" t="s">
        <v>453</v>
      </c>
      <c r="K981">
        <v>10</v>
      </c>
      <c r="L981">
        <v>108.51</v>
      </c>
      <c r="M981">
        <v>0.03</v>
      </c>
      <c r="N981">
        <v>907.65</v>
      </c>
      <c r="O981">
        <v>97.79</v>
      </c>
      <c r="P981">
        <v>67.08</v>
      </c>
      <c r="Q981" t="s">
        <v>29</v>
      </c>
      <c r="R981">
        <v>3</v>
      </c>
      <c r="S981" t="b">
        <v>1</v>
      </c>
      <c r="T981" t="s">
        <v>30</v>
      </c>
      <c r="U981">
        <v>10</v>
      </c>
    </row>
    <row r="982" spans="1:21" x14ac:dyDescent="0.25">
      <c r="A982" t="s">
        <v>2426</v>
      </c>
      <c r="B982" s="1">
        <v>44073</v>
      </c>
      <c r="C982" t="s">
        <v>2427</v>
      </c>
      <c r="D982" t="s">
        <v>350</v>
      </c>
      <c r="E982">
        <v>53</v>
      </c>
      <c r="F982" t="s">
        <v>377</v>
      </c>
      <c r="G982" t="s">
        <v>111</v>
      </c>
      <c r="H982" t="s">
        <v>121</v>
      </c>
      <c r="I982" t="s">
        <v>44</v>
      </c>
      <c r="J982" t="s">
        <v>45</v>
      </c>
      <c r="K982">
        <v>8</v>
      </c>
      <c r="L982">
        <v>13159.22</v>
      </c>
      <c r="M982">
        <v>0.18</v>
      </c>
      <c r="N982">
        <v>82824.149999999994</v>
      </c>
      <c r="O982">
        <v>28653.14</v>
      </c>
      <c r="P982">
        <v>55.64</v>
      </c>
      <c r="Q982" t="s">
        <v>70</v>
      </c>
      <c r="R982">
        <v>4</v>
      </c>
      <c r="S982" t="b">
        <v>1</v>
      </c>
      <c r="T982" t="s">
        <v>30</v>
      </c>
      <c r="U982">
        <v>8</v>
      </c>
    </row>
    <row r="983" spans="1:21" x14ac:dyDescent="0.25">
      <c r="A983" t="s">
        <v>2428</v>
      </c>
      <c r="B983" s="1">
        <v>44249</v>
      </c>
      <c r="C983" t="s">
        <v>2429</v>
      </c>
      <c r="D983" t="s">
        <v>1440</v>
      </c>
      <c r="E983">
        <v>44</v>
      </c>
      <c r="F983" t="s">
        <v>34</v>
      </c>
      <c r="G983" t="s">
        <v>82</v>
      </c>
      <c r="H983" t="s">
        <v>244</v>
      </c>
      <c r="I983" t="s">
        <v>27</v>
      </c>
      <c r="J983" t="s">
        <v>56</v>
      </c>
      <c r="K983">
        <v>1</v>
      </c>
      <c r="L983">
        <v>227.48</v>
      </c>
      <c r="M983">
        <v>0.11</v>
      </c>
      <c r="N983">
        <v>175.14</v>
      </c>
      <c r="O983">
        <v>15.49</v>
      </c>
      <c r="P983">
        <v>47.37</v>
      </c>
      <c r="Q983" t="s">
        <v>51</v>
      </c>
      <c r="R983">
        <v>1</v>
      </c>
      <c r="S983" t="b">
        <v>0</v>
      </c>
      <c r="T983" t="s">
        <v>58</v>
      </c>
      <c r="U983">
        <v>4</v>
      </c>
    </row>
    <row r="984" spans="1:21" x14ac:dyDescent="0.25">
      <c r="A984" t="s">
        <v>2430</v>
      </c>
      <c r="B984" s="1">
        <v>44320</v>
      </c>
      <c r="C984" t="s">
        <v>2431</v>
      </c>
      <c r="D984" t="s">
        <v>456</v>
      </c>
      <c r="E984">
        <v>29</v>
      </c>
      <c r="F984" t="s">
        <v>24</v>
      </c>
      <c r="G984" t="s">
        <v>35</v>
      </c>
      <c r="H984" t="s">
        <v>49</v>
      </c>
      <c r="I984" t="s">
        <v>127</v>
      </c>
      <c r="J984" t="s">
        <v>196</v>
      </c>
      <c r="K984">
        <v>1</v>
      </c>
      <c r="L984">
        <v>22006.34</v>
      </c>
      <c r="M984">
        <v>0.11</v>
      </c>
      <c r="N984">
        <v>26028.1</v>
      </c>
      <c r="O984">
        <v>3707.24</v>
      </c>
      <c r="P984">
        <v>40.729999999999997</v>
      </c>
      <c r="Q984" t="s">
        <v>29</v>
      </c>
      <c r="R984">
        <v>2</v>
      </c>
      <c r="S984" t="b">
        <v>1</v>
      </c>
      <c r="T984" t="s">
        <v>30</v>
      </c>
      <c r="U984">
        <v>10</v>
      </c>
    </row>
    <row r="985" spans="1:21" x14ac:dyDescent="0.25">
      <c r="A985" t="s">
        <v>2432</v>
      </c>
      <c r="B985" s="1">
        <v>43952</v>
      </c>
      <c r="C985" t="s">
        <v>2433</v>
      </c>
      <c r="D985" t="s">
        <v>220</v>
      </c>
      <c r="E985">
        <v>41</v>
      </c>
      <c r="F985" t="s">
        <v>24</v>
      </c>
      <c r="G985" t="s">
        <v>25</v>
      </c>
      <c r="H985" t="s">
        <v>55</v>
      </c>
      <c r="I985" t="s">
        <v>44</v>
      </c>
      <c r="J985" t="s">
        <v>117</v>
      </c>
      <c r="K985">
        <v>8</v>
      </c>
      <c r="L985">
        <v>31845.06</v>
      </c>
      <c r="M985">
        <v>0.06</v>
      </c>
      <c r="N985">
        <v>300720.71999999997</v>
      </c>
      <c r="O985">
        <v>100251.26</v>
      </c>
      <c r="P985">
        <v>38.42</v>
      </c>
      <c r="Q985" t="s">
        <v>70</v>
      </c>
      <c r="R985">
        <v>1</v>
      </c>
      <c r="S985" t="b">
        <v>0</v>
      </c>
      <c r="T985" t="s">
        <v>39</v>
      </c>
      <c r="U985">
        <v>10</v>
      </c>
    </row>
    <row r="986" spans="1:21" x14ac:dyDescent="0.25">
      <c r="A986" t="s">
        <v>2434</v>
      </c>
      <c r="B986" s="1">
        <v>45360</v>
      </c>
      <c r="C986" t="s">
        <v>2435</v>
      </c>
      <c r="D986" t="s">
        <v>227</v>
      </c>
      <c r="E986">
        <v>30</v>
      </c>
      <c r="F986" t="s">
        <v>34</v>
      </c>
      <c r="G986" t="s">
        <v>74</v>
      </c>
      <c r="H986" t="s">
        <v>75</v>
      </c>
      <c r="I986" t="s">
        <v>127</v>
      </c>
      <c r="J986" t="s">
        <v>196</v>
      </c>
      <c r="K986">
        <v>9</v>
      </c>
      <c r="L986">
        <v>16973.28</v>
      </c>
      <c r="M986">
        <v>0.05</v>
      </c>
      <c r="N986">
        <v>208512.34</v>
      </c>
      <c r="O986">
        <v>29073.1</v>
      </c>
      <c r="P986">
        <v>35</v>
      </c>
      <c r="Q986" t="s">
        <v>64</v>
      </c>
      <c r="R986">
        <v>4</v>
      </c>
      <c r="S986" t="b">
        <v>0</v>
      </c>
      <c r="T986" t="s">
        <v>84</v>
      </c>
      <c r="U986">
        <v>4</v>
      </c>
    </row>
    <row r="987" spans="1:21" x14ac:dyDescent="0.25">
      <c r="A987" t="s">
        <v>2436</v>
      </c>
      <c r="B987" s="1">
        <v>44493</v>
      </c>
      <c r="C987" t="s">
        <v>2437</v>
      </c>
      <c r="D987" t="s">
        <v>1356</v>
      </c>
      <c r="E987">
        <v>27</v>
      </c>
      <c r="F987" t="s">
        <v>34</v>
      </c>
      <c r="G987" t="s">
        <v>111</v>
      </c>
      <c r="H987" t="s">
        <v>330</v>
      </c>
      <c r="I987" t="s">
        <v>127</v>
      </c>
      <c r="J987" t="s">
        <v>308</v>
      </c>
      <c r="K987">
        <v>3</v>
      </c>
      <c r="L987">
        <v>33682.54</v>
      </c>
      <c r="M987">
        <v>0.26</v>
      </c>
      <c r="N987">
        <v>62547.07</v>
      </c>
      <c r="O987">
        <v>8775.98</v>
      </c>
      <c r="P987">
        <v>56.02</v>
      </c>
      <c r="Q987" t="s">
        <v>64</v>
      </c>
      <c r="R987">
        <v>1</v>
      </c>
      <c r="S987" t="b">
        <v>1</v>
      </c>
      <c r="T987" t="s">
        <v>30</v>
      </c>
      <c r="U987">
        <v>3</v>
      </c>
    </row>
    <row r="989" spans="1:21" x14ac:dyDescent="0.25">
      <c r="A989" t="s">
        <v>2438</v>
      </c>
      <c r="B989" s="1">
        <v>44417</v>
      </c>
      <c r="C989" t="s">
        <v>2439</v>
      </c>
      <c r="D989" t="s">
        <v>663</v>
      </c>
      <c r="E989">
        <v>28</v>
      </c>
      <c r="F989" t="s">
        <v>24</v>
      </c>
      <c r="G989" t="s">
        <v>82</v>
      </c>
      <c r="H989" t="s">
        <v>244</v>
      </c>
      <c r="I989" t="s">
        <v>146</v>
      </c>
      <c r="J989" t="s">
        <v>487</v>
      </c>
      <c r="K989">
        <v>6</v>
      </c>
      <c r="L989">
        <v>8185.51</v>
      </c>
      <c r="M989">
        <v>0.23</v>
      </c>
      <c r="N989">
        <v>46089.54</v>
      </c>
      <c r="O989">
        <v>10034.219999999999</v>
      </c>
      <c r="P989">
        <v>86.32</v>
      </c>
      <c r="Q989" t="s">
        <v>70</v>
      </c>
      <c r="R989">
        <v>4</v>
      </c>
      <c r="S989" t="b">
        <v>1</v>
      </c>
      <c r="T989" t="s">
        <v>30</v>
      </c>
      <c r="U989">
        <v>9</v>
      </c>
    </row>
    <row r="990" spans="1:21" x14ac:dyDescent="0.25">
      <c r="A990" t="s">
        <v>2440</v>
      </c>
      <c r="B990" s="1">
        <v>45265</v>
      </c>
      <c r="C990" t="s">
        <v>2441</v>
      </c>
      <c r="D990" t="s">
        <v>641</v>
      </c>
      <c r="E990">
        <v>12</v>
      </c>
      <c r="F990" t="s">
        <v>24</v>
      </c>
      <c r="G990" t="s">
        <v>82</v>
      </c>
      <c r="H990" t="s">
        <v>83</v>
      </c>
      <c r="I990" t="s">
        <v>146</v>
      </c>
      <c r="J990" t="s">
        <v>161</v>
      </c>
      <c r="K990">
        <v>3</v>
      </c>
      <c r="L990">
        <v>2813.63</v>
      </c>
      <c r="M990">
        <v>0.22</v>
      </c>
      <c r="N990">
        <v>5526.04</v>
      </c>
      <c r="O990">
        <v>1360.97</v>
      </c>
      <c r="P990">
        <v>71.86</v>
      </c>
      <c r="Q990" t="s">
        <v>51</v>
      </c>
      <c r="R990">
        <v>2</v>
      </c>
      <c r="S990" t="b">
        <v>0</v>
      </c>
      <c r="T990" t="s">
        <v>197</v>
      </c>
      <c r="U990">
        <v>9</v>
      </c>
    </row>
    <row r="991" spans="1:21" x14ac:dyDescent="0.25">
      <c r="A991" t="s">
        <v>2442</v>
      </c>
      <c r="B991" s="1">
        <v>44262</v>
      </c>
      <c r="C991" t="s">
        <v>2443</v>
      </c>
      <c r="D991" t="s">
        <v>674</v>
      </c>
      <c r="E991">
        <v>30</v>
      </c>
      <c r="F991" t="s">
        <v>34</v>
      </c>
      <c r="G991" t="s">
        <v>25</v>
      </c>
      <c r="H991" t="s">
        <v>26</v>
      </c>
      <c r="I991" t="s">
        <v>76</v>
      </c>
      <c r="J991" t="s">
        <v>113</v>
      </c>
      <c r="K991">
        <v>10</v>
      </c>
      <c r="L991">
        <v>2879.31</v>
      </c>
      <c r="M991">
        <v>0.34</v>
      </c>
      <c r="N991">
        <v>19680.419999999998</v>
      </c>
      <c r="O991">
        <v>5641.8</v>
      </c>
      <c r="P991">
        <v>64.13</v>
      </c>
      <c r="Q991" t="s">
        <v>29</v>
      </c>
      <c r="R991">
        <v>2</v>
      </c>
      <c r="S991" t="b">
        <v>0</v>
      </c>
      <c r="T991" t="s">
        <v>39</v>
      </c>
      <c r="U991">
        <v>4</v>
      </c>
    </row>
    <row r="992" spans="1:21" x14ac:dyDescent="0.25">
      <c r="A992" t="s">
        <v>2444</v>
      </c>
      <c r="B992" s="1">
        <v>45435</v>
      </c>
      <c r="C992" t="s">
        <v>2445</v>
      </c>
      <c r="D992" t="s">
        <v>1370</v>
      </c>
      <c r="E992">
        <v>27</v>
      </c>
      <c r="F992" t="s">
        <v>24</v>
      </c>
      <c r="G992" t="s">
        <v>111</v>
      </c>
      <c r="H992" t="s">
        <v>112</v>
      </c>
      <c r="I992" t="s">
        <v>27</v>
      </c>
      <c r="J992" t="s">
        <v>56</v>
      </c>
      <c r="K992">
        <v>9</v>
      </c>
      <c r="L992">
        <v>399.43</v>
      </c>
      <c r="M992">
        <v>0.06</v>
      </c>
      <c r="N992">
        <v>5735.84</v>
      </c>
      <c r="O992">
        <v>223.77</v>
      </c>
      <c r="P992">
        <v>65.8</v>
      </c>
      <c r="Q992" t="s">
        <v>51</v>
      </c>
      <c r="R992">
        <v>1</v>
      </c>
      <c r="S992" t="b">
        <v>0</v>
      </c>
      <c r="T992" t="s">
        <v>39</v>
      </c>
      <c r="U992">
        <v>4</v>
      </c>
    </row>
    <row r="993" spans="1:21" x14ac:dyDescent="0.25">
      <c r="A993" t="s">
        <v>2446</v>
      </c>
      <c r="B993" s="1">
        <v>44644</v>
      </c>
      <c r="C993" t="s">
        <v>2447</v>
      </c>
      <c r="D993" t="s">
        <v>597</v>
      </c>
      <c r="E993">
        <v>28</v>
      </c>
      <c r="F993" t="s">
        <v>34</v>
      </c>
      <c r="G993" t="s">
        <v>111</v>
      </c>
      <c r="H993" t="s">
        <v>141</v>
      </c>
      <c r="I993" t="s">
        <v>62</v>
      </c>
      <c r="J993" t="s">
        <v>107</v>
      </c>
      <c r="K993">
        <v>9</v>
      </c>
      <c r="L993">
        <v>200.61</v>
      </c>
      <c r="M993">
        <v>0.28000000000000003</v>
      </c>
      <c r="N993">
        <v>1329.23</v>
      </c>
      <c r="O993">
        <v>806.66</v>
      </c>
      <c r="P993">
        <v>52.8</v>
      </c>
      <c r="Q993" t="s">
        <v>57</v>
      </c>
      <c r="R993">
        <v>4</v>
      </c>
      <c r="S993" t="b">
        <v>0</v>
      </c>
      <c r="T993" t="s">
        <v>197</v>
      </c>
      <c r="U993">
        <v>9</v>
      </c>
    </row>
    <row r="994" spans="1:21" x14ac:dyDescent="0.25">
      <c r="A994" t="s">
        <v>2448</v>
      </c>
      <c r="B994" s="1">
        <v>44346</v>
      </c>
      <c r="C994" t="s">
        <v>2449</v>
      </c>
      <c r="D994" t="s">
        <v>627</v>
      </c>
      <c r="E994">
        <v>22</v>
      </c>
      <c r="F994" t="s">
        <v>24</v>
      </c>
      <c r="G994" t="s">
        <v>82</v>
      </c>
      <c r="H994" t="s">
        <v>293</v>
      </c>
      <c r="I994" t="s">
        <v>62</v>
      </c>
      <c r="J994" t="s">
        <v>266</v>
      </c>
      <c r="K994">
        <v>8</v>
      </c>
      <c r="L994">
        <v>1088.97</v>
      </c>
      <c r="M994">
        <v>0.22</v>
      </c>
      <c r="N994">
        <v>9425.16</v>
      </c>
      <c r="O994">
        <v>4003.12</v>
      </c>
      <c r="P994">
        <v>52.99</v>
      </c>
      <c r="Q994" t="s">
        <v>57</v>
      </c>
      <c r="R994">
        <v>1</v>
      </c>
      <c r="S994" t="b">
        <v>0</v>
      </c>
      <c r="T994" t="s">
        <v>84</v>
      </c>
      <c r="U994">
        <v>4</v>
      </c>
    </row>
    <row r="995" spans="1:21" x14ac:dyDescent="0.25">
      <c r="A995" t="s">
        <v>2450</v>
      </c>
      <c r="B995" s="1">
        <v>45196</v>
      </c>
      <c r="C995" t="s">
        <v>2451</v>
      </c>
      <c r="D995" t="s">
        <v>949</v>
      </c>
      <c r="E995">
        <v>17</v>
      </c>
      <c r="F995" t="s">
        <v>88</v>
      </c>
      <c r="G995" t="s">
        <v>74</v>
      </c>
      <c r="H995" t="s">
        <v>101</v>
      </c>
      <c r="I995" t="s">
        <v>76</v>
      </c>
      <c r="J995" t="s">
        <v>113</v>
      </c>
      <c r="K995">
        <v>9</v>
      </c>
      <c r="L995">
        <v>1354.39</v>
      </c>
      <c r="M995">
        <v>0.12</v>
      </c>
      <c r="N995">
        <v>14092.58</v>
      </c>
      <c r="O995">
        <v>4442.99</v>
      </c>
      <c r="P995">
        <v>43.39</v>
      </c>
      <c r="Q995" t="s">
        <v>70</v>
      </c>
      <c r="R995">
        <v>5</v>
      </c>
      <c r="S995" t="b">
        <v>0</v>
      </c>
      <c r="T995" t="s">
        <v>39</v>
      </c>
      <c r="U995">
        <v>10</v>
      </c>
    </row>
    <row r="996" spans="1:21" x14ac:dyDescent="0.25">
      <c r="A996" t="s">
        <v>2452</v>
      </c>
      <c r="B996" s="1">
        <v>44694</v>
      </c>
      <c r="C996" t="s">
        <v>2453</v>
      </c>
      <c r="D996" t="s">
        <v>1356</v>
      </c>
      <c r="E996">
        <v>33</v>
      </c>
      <c r="F996" t="s">
        <v>68</v>
      </c>
      <c r="G996" t="s">
        <v>74</v>
      </c>
      <c r="H996" t="s">
        <v>192</v>
      </c>
      <c r="I996" t="s">
        <v>62</v>
      </c>
      <c r="J996" t="s">
        <v>63</v>
      </c>
      <c r="K996">
        <v>8</v>
      </c>
      <c r="L996">
        <v>941.99</v>
      </c>
      <c r="M996">
        <v>0.39</v>
      </c>
      <c r="N996">
        <v>6393.22</v>
      </c>
      <c r="O996">
        <v>2237.36</v>
      </c>
      <c r="P996">
        <v>56.26</v>
      </c>
      <c r="Q996" t="s">
        <v>51</v>
      </c>
      <c r="R996">
        <v>1</v>
      </c>
      <c r="S996" t="b">
        <v>1</v>
      </c>
      <c r="T996" t="s">
        <v>30</v>
      </c>
      <c r="U996">
        <v>9</v>
      </c>
    </row>
    <row r="997" spans="1:21" x14ac:dyDescent="0.25">
      <c r="A997" t="s">
        <v>2454</v>
      </c>
      <c r="B997" s="1">
        <v>44632</v>
      </c>
      <c r="C997" t="s">
        <v>2455</v>
      </c>
      <c r="D997" t="s">
        <v>177</v>
      </c>
      <c r="E997">
        <v>41</v>
      </c>
      <c r="F997" t="s">
        <v>24</v>
      </c>
      <c r="G997" t="s">
        <v>111</v>
      </c>
      <c r="H997" t="s">
        <v>330</v>
      </c>
      <c r="I997" t="s">
        <v>146</v>
      </c>
      <c r="J997" t="s">
        <v>147</v>
      </c>
      <c r="K997">
        <v>7</v>
      </c>
      <c r="L997">
        <v>14019.83</v>
      </c>
      <c r="M997">
        <v>0.28999999999999998</v>
      </c>
      <c r="N997">
        <v>84559.35</v>
      </c>
      <c r="O997">
        <v>18758.650000000001</v>
      </c>
      <c r="P997">
        <v>70.819999999999993</v>
      </c>
      <c r="Q997" t="s">
        <v>29</v>
      </c>
      <c r="R997">
        <v>5</v>
      </c>
      <c r="S997" t="b">
        <v>0</v>
      </c>
      <c r="T997" t="s">
        <v>39</v>
      </c>
      <c r="U997">
        <v>1</v>
      </c>
    </row>
    <row r="998" spans="1:21" x14ac:dyDescent="0.25">
      <c r="A998" t="s">
        <v>2456</v>
      </c>
      <c r="B998" s="1">
        <v>45294</v>
      </c>
      <c r="C998" t="s">
        <v>2457</v>
      </c>
      <c r="D998" t="s">
        <v>584</v>
      </c>
      <c r="E998">
        <v>37</v>
      </c>
      <c r="F998" t="s">
        <v>34</v>
      </c>
      <c r="G998" t="s">
        <v>25</v>
      </c>
      <c r="H998" t="s">
        <v>69</v>
      </c>
      <c r="I998" t="s">
        <v>146</v>
      </c>
      <c r="J998" t="s">
        <v>147</v>
      </c>
      <c r="K998">
        <v>8</v>
      </c>
      <c r="L998">
        <v>14903.83</v>
      </c>
      <c r="M998">
        <v>0.21</v>
      </c>
      <c r="N998">
        <v>89199.08</v>
      </c>
      <c r="O998">
        <v>18401.75</v>
      </c>
      <c r="P998">
        <v>76.17</v>
      </c>
      <c r="Q998" t="s">
        <v>51</v>
      </c>
      <c r="R998">
        <v>4</v>
      </c>
      <c r="S998" t="b">
        <v>0</v>
      </c>
      <c r="T998" t="s">
        <v>39</v>
      </c>
      <c r="U998">
        <v>10</v>
      </c>
    </row>
    <row r="999" spans="1:21" x14ac:dyDescent="0.25">
      <c r="A999" t="s">
        <v>2458</v>
      </c>
      <c r="B999" s="1">
        <v>44750</v>
      </c>
      <c r="C999" t="s">
        <v>2459</v>
      </c>
      <c r="D999" t="s">
        <v>732</v>
      </c>
      <c r="E999">
        <v>14</v>
      </c>
      <c r="F999" t="s">
        <v>24</v>
      </c>
      <c r="G999" t="s">
        <v>25</v>
      </c>
      <c r="H999" t="s">
        <v>69</v>
      </c>
      <c r="I999" t="s">
        <v>127</v>
      </c>
      <c r="J999" t="s">
        <v>128</v>
      </c>
      <c r="K999">
        <v>2</v>
      </c>
      <c r="L999">
        <v>73303.92</v>
      </c>
      <c r="M999">
        <v>0.03</v>
      </c>
      <c r="N999">
        <v>235156.16</v>
      </c>
      <c r="O999">
        <v>20863.189999999999</v>
      </c>
      <c r="P999">
        <v>67.75</v>
      </c>
      <c r="Q999" t="s">
        <v>64</v>
      </c>
      <c r="R999">
        <v>4</v>
      </c>
      <c r="S999" t="b">
        <v>0</v>
      </c>
      <c r="T999" t="s">
        <v>39</v>
      </c>
      <c r="U999">
        <v>9</v>
      </c>
    </row>
    <row r="1000" spans="1:21" x14ac:dyDescent="0.25">
      <c r="A1000" t="s">
        <v>2460</v>
      </c>
      <c r="B1000" s="1">
        <v>44380</v>
      </c>
      <c r="C1000" t="s">
        <v>2461</v>
      </c>
      <c r="D1000" t="s">
        <v>520</v>
      </c>
      <c r="E1000">
        <v>37</v>
      </c>
      <c r="F1000" t="s">
        <v>24</v>
      </c>
      <c r="G1000" t="s">
        <v>74</v>
      </c>
      <c r="H1000" t="s">
        <v>136</v>
      </c>
      <c r="I1000" t="s">
        <v>62</v>
      </c>
      <c r="J1000" t="s">
        <v>107</v>
      </c>
      <c r="K1000">
        <v>9</v>
      </c>
      <c r="L1000">
        <v>1146.99</v>
      </c>
      <c r="M1000">
        <v>0.35</v>
      </c>
      <c r="N1000">
        <v>9257.42</v>
      </c>
      <c r="O1000">
        <v>2753.44</v>
      </c>
      <c r="P1000">
        <v>59.09</v>
      </c>
      <c r="Q1000" t="s">
        <v>78</v>
      </c>
      <c r="R1000">
        <v>4</v>
      </c>
      <c r="S1000" t="b">
        <v>0</v>
      </c>
      <c r="T1000" t="s">
        <v>1422</v>
      </c>
      <c r="U1000">
        <v>9</v>
      </c>
    </row>
    <row r="1001" spans="1:21" x14ac:dyDescent="0.25">
      <c r="A1001" t="s">
        <v>2462</v>
      </c>
      <c r="B1001" s="1">
        <v>44799</v>
      </c>
      <c r="C1001" t="s">
        <v>2463</v>
      </c>
      <c r="D1001" t="s">
        <v>265</v>
      </c>
      <c r="E1001">
        <v>31</v>
      </c>
      <c r="F1001" t="s">
        <v>24</v>
      </c>
      <c r="G1001" t="s">
        <v>111</v>
      </c>
      <c r="H1001" t="s">
        <v>121</v>
      </c>
      <c r="I1001" t="s">
        <v>37</v>
      </c>
      <c r="J1001" t="s">
        <v>677</v>
      </c>
      <c r="K1001">
        <v>6</v>
      </c>
      <c r="L1001">
        <v>1131.18</v>
      </c>
      <c r="M1001">
        <v>0.05</v>
      </c>
      <c r="N1001">
        <v>8793.4599999999991</v>
      </c>
      <c r="O1001">
        <v>4445.68</v>
      </c>
      <c r="P1001">
        <v>69.489999999999995</v>
      </c>
      <c r="Q1001" t="s">
        <v>70</v>
      </c>
      <c r="R1001">
        <v>1</v>
      </c>
      <c r="S1001" t="b">
        <v>0</v>
      </c>
      <c r="T1001" t="s">
        <v>39</v>
      </c>
      <c r="U1001">
        <v>8</v>
      </c>
    </row>
    <row r="1002" spans="1:21" x14ac:dyDescent="0.25">
      <c r="A1002" t="s">
        <v>2464</v>
      </c>
      <c r="B1002" s="1">
        <v>44506</v>
      </c>
      <c r="C1002" t="s">
        <v>2465</v>
      </c>
      <c r="D1002" t="s">
        <v>1410</v>
      </c>
      <c r="E1002">
        <v>31</v>
      </c>
      <c r="F1002" t="s">
        <v>437</v>
      </c>
      <c r="G1002" t="s">
        <v>111</v>
      </c>
      <c r="H1002" t="s">
        <v>330</v>
      </c>
      <c r="I1002" t="s">
        <v>27</v>
      </c>
      <c r="J1002" t="s">
        <v>28</v>
      </c>
      <c r="K1002">
        <v>7</v>
      </c>
      <c r="L1002">
        <v>249.21</v>
      </c>
      <c r="M1002">
        <v>0.19</v>
      </c>
      <c r="N1002">
        <v>1256.75</v>
      </c>
      <c r="O1002">
        <v>96.16</v>
      </c>
      <c r="P1002">
        <v>61.25</v>
      </c>
      <c r="Q1002" t="s">
        <v>64</v>
      </c>
      <c r="R1002">
        <v>3</v>
      </c>
      <c r="S1002" t="b">
        <v>0</v>
      </c>
      <c r="T1002" t="s">
        <v>137</v>
      </c>
      <c r="U1002">
        <v>4</v>
      </c>
    </row>
    <row r="1003" spans="1:21" x14ac:dyDescent="0.25">
      <c r="A1003" t="s">
        <v>2466</v>
      </c>
      <c r="B1003" s="1">
        <v>44177</v>
      </c>
      <c r="C1003" t="s">
        <v>2467</v>
      </c>
      <c r="D1003" t="s">
        <v>761</v>
      </c>
      <c r="E1003">
        <v>51</v>
      </c>
      <c r="F1003" t="s">
        <v>24</v>
      </c>
      <c r="G1003" t="s">
        <v>25</v>
      </c>
      <c r="H1003" t="s">
        <v>69</v>
      </c>
      <c r="I1003" t="s">
        <v>62</v>
      </c>
      <c r="J1003" t="s">
        <v>575</v>
      </c>
      <c r="K1003">
        <v>6</v>
      </c>
      <c r="L1003">
        <v>377.58</v>
      </c>
      <c r="M1003">
        <v>0.33</v>
      </c>
      <c r="N1003">
        <v>1075.92</v>
      </c>
      <c r="O1003">
        <v>275.17</v>
      </c>
      <c r="P1003">
        <v>55.17</v>
      </c>
      <c r="Q1003" t="s">
        <v>64</v>
      </c>
      <c r="S1003" t="b">
        <v>0</v>
      </c>
      <c r="T1003" t="s">
        <v>39</v>
      </c>
      <c r="U1003">
        <v>6</v>
      </c>
    </row>
    <row r="1004" spans="1:21" x14ac:dyDescent="0.25">
      <c r="A1004" t="s">
        <v>2468</v>
      </c>
      <c r="B1004" s="1">
        <v>45295</v>
      </c>
      <c r="C1004" t="s">
        <v>2469</v>
      </c>
      <c r="D1004" t="s">
        <v>329</v>
      </c>
      <c r="E1004">
        <v>42</v>
      </c>
      <c r="F1004" t="s">
        <v>68</v>
      </c>
      <c r="G1004" t="s">
        <v>111</v>
      </c>
      <c r="H1004" t="s">
        <v>121</v>
      </c>
      <c r="I1004" t="s">
        <v>37</v>
      </c>
      <c r="J1004" t="s">
        <v>38</v>
      </c>
      <c r="K1004">
        <v>4</v>
      </c>
      <c r="L1004">
        <v>1718.39</v>
      </c>
      <c r="N1004">
        <v>6404.35</v>
      </c>
      <c r="O1004">
        <v>2836.65</v>
      </c>
      <c r="P1004">
        <v>81.09</v>
      </c>
      <c r="Q1004" t="s">
        <v>51</v>
      </c>
      <c r="R1004">
        <v>1</v>
      </c>
      <c r="S1004" t="b">
        <v>0</v>
      </c>
      <c r="T1004" t="s">
        <v>137</v>
      </c>
      <c r="U1004">
        <v>9</v>
      </c>
    </row>
    <row r="1005" spans="1:21" x14ac:dyDescent="0.25">
      <c r="A1005" t="s">
        <v>2470</v>
      </c>
      <c r="B1005" s="1">
        <v>45656</v>
      </c>
      <c r="C1005" t="s">
        <v>2471</v>
      </c>
      <c r="D1005" t="s">
        <v>773</v>
      </c>
      <c r="E1005">
        <v>15</v>
      </c>
      <c r="F1005" t="s">
        <v>34</v>
      </c>
      <c r="G1005" t="s">
        <v>74</v>
      </c>
      <c r="H1005" t="s">
        <v>192</v>
      </c>
      <c r="I1005" t="s">
        <v>37</v>
      </c>
      <c r="J1005" t="s">
        <v>231</v>
      </c>
      <c r="K1005">
        <v>9</v>
      </c>
      <c r="L1005">
        <v>1820.1</v>
      </c>
      <c r="M1005">
        <v>0.28000000000000003</v>
      </c>
      <c r="N1005">
        <v>9661.83</v>
      </c>
      <c r="O1005">
        <v>5675.66</v>
      </c>
      <c r="P1005">
        <v>46.9</v>
      </c>
      <c r="Q1005" t="s">
        <v>51</v>
      </c>
      <c r="R1005">
        <v>2</v>
      </c>
      <c r="S1005" t="b">
        <v>1</v>
      </c>
      <c r="T1005" t="s">
        <v>30</v>
      </c>
      <c r="U1005">
        <v>3</v>
      </c>
    </row>
    <row r="1006" spans="1:21" x14ac:dyDescent="0.25">
      <c r="A1006" t="s">
        <v>2472</v>
      </c>
      <c r="B1006" s="1">
        <v>43890</v>
      </c>
      <c r="C1006" t="s">
        <v>2473</v>
      </c>
      <c r="D1006" t="s">
        <v>2345</v>
      </c>
      <c r="E1006">
        <v>34</v>
      </c>
      <c r="F1006" t="s">
        <v>24</v>
      </c>
      <c r="G1006" t="s">
        <v>82</v>
      </c>
      <c r="H1006" t="s">
        <v>293</v>
      </c>
      <c r="I1006" t="s">
        <v>146</v>
      </c>
      <c r="J1006" t="s">
        <v>147</v>
      </c>
      <c r="K1006">
        <v>2</v>
      </c>
      <c r="L1006">
        <v>9772.39</v>
      </c>
      <c r="M1006">
        <v>0.14000000000000001</v>
      </c>
      <c r="N1006">
        <v>17471.63</v>
      </c>
      <c r="O1006">
        <v>4749.58</v>
      </c>
      <c r="P1006">
        <v>90.49</v>
      </c>
      <c r="Q1006" t="s">
        <v>57</v>
      </c>
      <c r="S1006" t="b">
        <v>0</v>
      </c>
      <c r="T1006" t="s">
        <v>39</v>
      </c>
      <c r="U1006">
        <v>8</v>
      </c>
    </row>
    <row r="1007" spans="1:21" x14ac:dyDescent="0.25">
      <c r="A1007" t="s">
        <v>2474</v>
      </c>
      <c r="B1007" s="1">
        <v>44469</v>
      </c>
      <c r="C1007" t="s">
        <v>2475</v>
      </c>
      <c r="D1007" t="s">
        <v>446</v>
      </c>
      <c r="E1007">
        <v>31</v>
      </c>
      <c r="F1007" t="s">
        <v>24</v>
      </c>
      <c r="G1007" t="s">
        <v>35</v>
      </c>
      <c r="H1007" t="s">
        <v>36</v>
      </c>
      <c r="I1007" t="s">
        <v>27</v>
      </c>
      <c r="J1007" t="s">
        <v>433</v>
      </c>
      <c r="K1007">
        <v>3</v>
      </c>
      <c r="L1007">
        <v>297.63</v>
      </c>
      <c r="M1007">
        <v>0.02</v>
      </c>
      <c r="N1007">
        <v>1094.67</v>
      </c>
      <c r="O1007">
        <v>141.65</v>
      </c>
      <c r="P1007">
        <v>49.55</v>
      </c>
      <c r="Q1007" t="s">
        <v>70</v>
      </c>
      <c r="R1007">
        <v>1</v>
      </c>
      <c r="S1007" t="b">
        <v>1</v>
      </c>
      <c r="T1007" t="s">
        <v>30</v>
      </c>
      <c r="U1007">
        <v>8</v>
      </c>
    </row>
    <row r="1008" spans="1:21" x14ac:dyDescent="0.25">
      <c r="A1008" t="s">
        <v>2476</v>
      </c>
      <c r="B1008" s="1">
        <v>45127</v>
      </c>
      <c r="C1008" t="s">
        <v>2477</v>
      </c>
      <c r="D1008" t="s">
        <v>460</v>
      </c>
      <c r="E1008">
        <v>42</v>
      </c>
      <c r="F1008" t="s">
        <v>34</v>
      </c>
      <c r="G1008" t="s">
        <v>111</v>
      </c>
      <c r="H1008" t="s">
        <v>112</v>
      </c>
      <c r="I1008" t="s">
        <v>76</v>
      </c>
      <c r="J1008" t="s">
        <v>207</v>
      </c>
      <c r="K1008">
        <v>5</v>
      </c>
      <c r="L1008">
        <v>2755.15</v>
      </c>
      <c r="M1008">
        <v>0.35</v>
      </c>
      <c r="N1008">
        <v>12440.45</v>
      </c>
      <c r="O1008">
        <v>4470.63</v>
      </c>
      <c r="P1008">
        <v>73.319999999999993</v>
      </c>
      <c r="Q1008" t="s">
        <v>78</v>
      </c>
      <c r="R1008">
        <v>5</v>
      </c>
      <c r="S1008" t="b">
        <v>0</v>
      </c>
      <c r="T1008" t="s">
        <v>39</v>
      </c>
      <c r="U1008">
        <v>7</v>
      </c>
    </row>
    <row r="1009" spans="1:21" x14ac:dyDescent="0.25">
      <c r="A1009" t="s">
        <v>2478</v>
      </c>
      <c r="B1009" s="1">
        <v>45459</v>
      </c>
      <c r="C1009" t="s">
        <v>2479</v>
      </c>
      <c r="D1009" t="s">
        <v>2480</v>
      </c>
      <c r="E1009">
        <v>54</v>
      </c>
      <c r="F1009" t="s">
        <v>34</v>
      </c>
      <c r="G1009" t="s">
        <v>35</v>
      </c>
      <c r="H1009" t="s">
        <v>49</v>
      </c>
      <c r="I1009" t="s">
        <v>44</v>
      </c>
      <c r="J1009" t="s">
        <v>186</v>
      </c>
      <c r="K1009">
        <v>9</v>
      </c>
      <c r="L1009">
        <v>21059.88</v>
      </c>
      <c r="M1009">
        <v>0.1</v>
      </c>
      <c r="N1009">
        <v>255508.83</v>
      </c>
      <c r="O1009">
        <v>78032.23</v>
      </c>
      <c r="P1009">
        <v>62.82</v>
      </c>
      <c r="Q1009" t="s">
        <v>78</v>
      </c>
      <c r="S1009" t="b">
        <v>0</v>
      </c>
      <c r="T1009" t="s">
        <v>84</v>
      </c>
    </row>
    <row r="1010" spans="1:21" x14ac:dyDescent="0.25">
      <c r="A1010" t="s">
        <v>2481</v>
      </c>
      <c r="B1010" s="1">
        <v>45320</v>
      </c>
      <c r="C1010" t="s">
        <v>2482</v>
      </c>
      <c r="D1010" t="s">
        <v>23</v>
      </c>
      <c r="E1010">
        <v>11</v>
      </c>
      <c r="F1010" t="s">
        <v>34</v>
      </c>
      <c r="G1010" t="s">
        <v>25</v>
      </c>
      <c r="H1010" t="s">
        <v>170</v>
      </c>
      <c r="I1010" t="s">
        <v>37</v>
      </c>
      <c r="J1010" t="s">
        <v>231</v>
      </c>
      <c r="K1010">
        <v>10</v>
      </c>
      <c r="L1010">
        <v>2362.67</v>
      </c>
      <c r="M1010">
        <v>0.37</v>
      </c>
      <c r="N1010">
        <v>14507.61</v>
      </c>
      <c r="O1010">
        <v>7104.13</v>
      </c>
      <c r="P1010">
        <v>24.77</v>
      </c>
      <c r="Q1010" t="s">
        <v>57</v>
      </c>
      <c r="R1010">
        <v>5</v>
      </c>
      <c r="S1010" t="b">
        <v>1</v>
      </c>
      <c r="T1010" t="s">
        <v>30</v>
      </c>
      <c r="U1010">
        <v>2</v>
      </c>
    </row>
    <row r="1011" spans="1:21" x14ac:dyDescent="0.25">
      <c r="A1011" t="s">
        <v>2483</v>
      </c>
      <c r="B1011" t="s">
        <v>2484</v>
      </c>
      <c r="C1011" t="s">
        <v>2485</v>
      </c>
      <c r="D1011" t="s">
        <v>906</v>
      </c>
      <c r="E1011">
        <v>55</v>
      </c>
      <c r="F1011" t="s">
        <v>24</v>
      </c>
      <c r="G1011" t="s">
        <v>25</v>
      </c>
      <c r="H1011" t="s">
        <v>69</v>
      </c>
      <c r="I1011" t="s">
        <v>127</v>
      </c>
      <c r="J1011" t="s">
        <v>196</v>
      </c>
      <c r="K1011">
        <v>10</v>
      </c>
      <c r="L1011">
        <v>36516.81</v>
      </c>
      <c r="M1011">
        <v>0.12</v>
      </c>
      <c r="N1011">
        <v>494382.28</v>
      </c>
      <c r="O1011">
        <v>58795.08</v>
      </c>
      <c r="P1011">
        <v>53.99</v>
      </c>
      <c r="Q1011" t="s">
        <v>57</v>
      </c>
      <c r="R1011">
        <v>4</v>
      </c>
      <c r="S1011" t="b">
        <v>0</v>
      </c>
      <c r="T1011" t="s">
        <v>39</v>
      </c>
      <c r="U1011">
        <v>4</v>
      </c>
    </row>
    <row r="1012" spans="1:21" x14ac:dyDescent="0.25">
      <c r="A1012" t="s">
        <v>2486</v>
      </c>
      <c r="B1012" s="2">
        <v>45631</v>
      </c>
      <c r="C1012" t="s">
        <v>2487</v>
      </c>
      <c r="D1012" t="s">
        <v>253</v>
      </c>
      <c r="E1012">
        <v>999</v>
      </c>
      <c r="F1012" t="s">
        <v>34</v>
      </c>
      <c r="G1012" t="s">
        <v>82</v>
      </c>
      <c r="H1012" t="s">
        <v>293</v>
      </c>
      <c r="I1012" t="s">
        <v>146</v>
      </c>
      <c r="J1012" t="s">
        <v>217</v>
      </c>
      <c r="K1012">
        <v>7</v>
      </c>
      <c r="L1012">
        <v>13857.65</v>
      </c>
      <c r="M1012">
        <v>0.09</v>
      </c>
      <c r="N1012">
        <v>81878.899999999994</v>
      </c>
      <c r="O1012">
        <v>20918.310000000001</v>
      </c>
      <c r="P1012">
        <v>72.38</v>
      </c>
      <c r="Q1012" t="s">
        <v>29</v>
      </c>
      <c r="R1012">
        <v>5</v>
      </c>
      <c r="S1012" t="b">
        <v>0</v>
      </c>
      <c r="T1012" t="s">
        <v>58</v>
      </c>
      <c r="U1012">
        <v>8</v>
      </c>
    </row>
    <row r="1013" spans="1:21" x14ac:dyDescent="0.25">
      <c r="A1013" t="s">
        <v>2488</v>
      </c>
      <c r="B1013" s="1">
        <v>45157</v>
      </c>
      <c r="C1013" t="s">
        <v>2489</v>
      </c>
      <c r="D1013" t="s">
        <v>429</v>
      </c>
      <c r="E1013">
        <v>36</v>
      </c>
      <c r="F1013" t="s">
        <v>34</v>
      </c>
      <c r="G1013" t="s">
        <v>82</v>
      </c>
      <c r="H1013" t="s">
        <v>293</v>
      </c>
      <c r="I1013" t="s">
        <v>27</v>
      </c>
      <c r="J1013" t="s">
        <v>56</v>
      </c>
      <c r="K1013">
        <v>9</v>
      </c>
      <c r="L1013">
        <v>461.84</v>
      </c>
      <c r="M1013">
        <v>0.06</v>
      </c>
      <c r="N1013">
        <v>5002.24</v>
      </c>
      <c r="O1013">
        <v>440.52</v>
      </c>
      <c r="P1013">
        <v>74.88</v>
      </c>
      <c r="Q1013" t="s">
        <v>64</v>
      </c>
      <c r="R1013">
        <v>2</v>
      </c>
      <c r="S1013" t="b">
        <v>0</v>
      </c>
      <c r="T1013" t="s">
        <v>39</v>
      </c>
      <c r="U1013">
        <v>5</v>
      </c>
    </row>
    <row r="1014" spans="1:21" x14ac:dyDescent="0.25">
      <c r="A1014" t="s">
        <v>2490</v>
      </c>
      <c r="B1014" s="1">
        <v>44391</v>
      </c>
      <c r="C1014" t="s">
        <v>2491</v>
      </c>
      <c r="D1014" t="s">
        <v>959</v>
      </c>
      <c r="E1014">
        <v>16</v>
      </c>
      <c r="F1014" t="s">
        <v>68</v>
      </c>
      <c r="G1014" t="s">
        <v>82</v>
      </c>
      <c r="H1014" t="s">
        <v>83</v>
      </c>
      <c r="I1014" t="s">
        <v>62</v>
      </c>
      <c r="J1014" t="s">
        <v>63</v>
      </c>
      <c r="K1014">
        <v>999</v>
      </c>
      <c r="L1014">
        <v>545.25</v>
      </c>
      <c r="M1014">
        <v>0.02</v>
      </c>
      <c r="N1014">
        <v>729651.06</v>
      </c>
      <c r="O1014">
        <v>258878.2</v>
      </c>
      <c r="P1014">
        <v>54.26</v>
      </c>
      <c r="Q1014" t="s">
        <v>29</v>
      </c>
      <c r="R1014">
        <v>4</v>
      </c>
      <c r="S1014" t="b">
        <v>0</v>
      </c>
      <c r="T1014" t="s">
        <v>39</v>
      </c>
      <c r="U1014">
        <v>2</v>
      </c>
    </row>
    <row r="1015" spans="1:21" x14ac:dyDescent="0.25">
      <c r="A1015" t="s">
        <v>2492</v>
      </c>
      <c r="B1015" s="1">
        <v>44985</v>
      </c>
      <c r="C1015" t="s">
        <v>2493</v>
      </c>
      <c r="D1015" t="s">
        <v>1055</v>
      </c>
      <c r="E1015">
        <v>19</v>
      </c>
      <c r="F1015" t="s">
        <v>530</v>
      </c>
      <c r="G1015" t="s">
        <v>35</v>
      </c>
      <c r="H1015" t="s">
        <v>36</v>
      </c>
      <c r="I1015" t="s">
        <v>62</v>
      </c>
      <c r="J1015" t="s">
        <v>283</v>
      </c>
      <c r="K1015">
        <v>9</v>
      </c>
      <c r="L1015">
        <v>1227.77</v>
      </c>
      <c r="M1015">
        <v>0.09</v>
      </c>
      <c r="N1015">
        <v>10383.44</v>
      </c>
      <c r="O1015">
        <v>4289.2700000000004</v>
      </c>
      <c r="P1015">
        <v>74.78</v>
      </c>
      <c r="Q1015" t="s">
        <v>64</v>
      </c>
      <c r="R1015">
        <v>2</v>
      </c>
      <c r="S1015" t="b">
        <v>1</v>
      </c>
      <c r="T1015" t="s">
        <v>30</v>
      </c>
      <c r="U1015">
        <v>1</v>
      </c>
    </row>
    <row r="1016" spans="1:21" x14ac:dyDescent="0.25">
      <c r="A1016" t="s">
        <v>2494</v>
      </c>
      <c r="B1016" s="1">
        <v>44284</v>
      </c>
      <c r="C1016" t="s">
        <v>2495</v>
      </c>
      <c r="D1016" t="s">
        <v>301</v>
      </c>
      <c r="E1016">
        <v>47</v>
      </c>
      <c r="F1016" t="s">
        <v>24</v>
      </c>
      <c r="G1016" t="s">
        <v>74</v>
      </c>
      <c r="H1016" t="s">
        <v>192</v>
      </c>
      <c r="I1016" t="s">
        <v>76</v>
      </c>
      <c r="J1016" t="s">
        <v>113</v>
      </c>
      <c r="K1016">
        <v>10</v>
      </c>
      <c r="L1016">
        <v>3992.44</v>
      </c>
      <c r="M1016">
        <v>0.15</v>
      </c>
      <c r="N1016">
        <v>37327.01</v>
      </c>
      <c r="O1016">
        <v>12430.23</v>
      </c>
      <c r="P1016">
        <v>40.58</v>
      </c>
      <c r="Q1016" t="s">
        <v>29</v>
      </c>
      <c r="R1016">
        <v>5</v>
      </c>
      <c r="S1016" t="b">
        <v>0</v>
      </c>
      <c r="T1016" t="s">
        <v>39</v>
      </c>
      <c r="U1016">
        <v>2</v>
      </c>
    </row>
    <row r="1017" spans="1:21" x14ac:dyDescent="0.25">
      <c r="A1017" t="s">
        <v>2496</v>
      </c>
      <c r="B1017" s="1">
        <v>45539</v>
      </c>
      <c r="C1017" t="s">
        <v>2497</v>
      </c>
      <c r="D1017" t="s">
        <v>502</v>
      </c>
      <c r="E1017">
        <v>21</v>
      </c>
      <c r="F1017" t="s">
        <v>24</v>
      </c>
      <c r="G1017" t="s">
        <v>74</v>
      </c>
      <c r="H1017" t="s">
        <v>75</v>
      </c>
      <c r="I1017" t="s">
        <v>27</v>
      </c>
      <c r="J1017" t="s">
        <v>403</v>
      </c>
      <c r="K1017">
        <v>9</v>
      </c>
      <c r="L1017">
        <v>201.86</v>
      </c>
      <c r="M1017">
        <v>0.01</v>
      </c>
      <c r="N1017">
        <v>2456.41</v>
      </c>
      <c r="O1017">
        <v>221.64</v>
      </c>
      <c r="P1017">
        <v>57.28</v>
      </c>
      <c r="Q1017" t="s">
        <v>51</v>
      </c>
      <c r="S1017" t="b">
        <v>0</v>
      </c>
      <c r="T1017" t="s">
        <v>39</v>
      </c>
      <c r="U1017">
        <v>4</v>
      </c>
    </row>
    <row r="1018" spans="1:21" x14ac:dyDescent="0.25">
      <c r="A1018" t="s">
        <v>2498</v>
      </c>
      <c r="B1018" s="1">
        <v>44967</v>
      </c>
      <c r="C1018" t="s">
        <v>2499</v>
      </c>
      <c r="D1018" t="s">
        <v>2500</v>
      </c>
      <c r="E1018">
        <v>44</v>
      </c>
      <c r="F1018" t="s">
        <v>34</v>
      </c>
      <c r="G1018" t="s">
        <v>74</v>
      </c>
      <c r="H1018" t="s">
        <v>192</v>
      </c>
      <c r="I1018" t="s">
        <v>27</v>
      </c>
      <c r="J1018" t="s">
        <v>97</v>
      </c>
      <c r="K1018">
        <v>8</v>
      </c>
      <c r="L1018">
        <v>364.69</v>
      </c>
      <c r="M1018">
        <v>0.13</v>
      </c>
      <c r="N1018">
        <v>2876.59</v>
      </c>
      <c r="O1018">
        <v>173.21</v>
      </c>
      <c r="P1018">
        <v>36.26</v>
      </c>
      <c r="Q1018" t="s">
        <v>64</v>
      </c>
      <c r="R1018">
        <v>5</v>
      </c>
      <c r="S1018" t="b">
        <v>0</v>
      </c>
      <c r="T1018" t="s">
        <v>39</v>
      </c>
      <c r="U1018">
        <v>5</v>
      </c>
    </row>
    <row r="1019" spans="1:21" x14ac:dyDescent="0.25">
      <c r="A1019" t="s">
        <v>2501</v>
      </c>
      <c r="B1019" s="1">
        <v>44218</v>
      </c>
      <c r="C1019" t="s">
        <v>2502</v>
      </c>
      <c r="D1019" t="s">
        <v>2267</v>
      </c>
      <c r="E1019">
        <v>36</v>
      </c>
      <c r="F1019" t="s">
        <v>68</v>
      </c>
      <c r="G1019" t="s">
        <v>25</v>
      </c>
      <c r="H1019" t="s">
        <v>26</v>
      </c>
      <c r="I1019" t="s">
        <v>127</v>
      </c>
      <c r="J1019" t="s">
        <v>128</v>
      </c>
      <c r="K1019">
        <v>6</v>
      </c>
      <c r="L1019">
        <v>10944.15</v>
      </c>
      <c r="M1019">
        <v>0.21</v>
      </c>
      <c r="N1019">
        <v>42423.95</v>
      </c>
      <c r="O1019">
        <v>5320.38</v>
      </c>
      <c r="P1019">
        <v>63.46</v>
      </c>
      <c r="Q1019" t="s">
        <v>78</v>
      </c>
      <c r="R1019">
        <v>1</v>
      </c>
      <c r="S1019" t="b">
        <v>0</v>
      </c>
      <c r="T1019" t="s">
        <v>58</v>
      </c>
      <c r="U1019">
        <v>8</v>
      </c>
    </row>
    <row r="1020" spans="1:21" x14ac:dyDescent="0.25">
      <c r="A1020" t="s">
        <v>2503</v>
      </c>
      <c r="B1020" s="1">
        <v>44983</v>
      </c>
      <c r="C1020" t="s">
        <v>2504</v>
      </c>
      <c r="D1020" t="s">
        <v>243</v>
      </c>
      <c r="E1020">
        <v>16</v>
      </c>
      <c r="F1020" t="s">
        <v>68</v>
      </c>
      <c r="G1020" t="s">
        <v>25</v>
      </c>
      <c r="H1020" t="s">
        <v>26</v>
      </c>
      <c r="I1020" t="s">
        <v>44</v>
      </c>
      <c r="J1020" t="s">
        <v>221</v>
      </c>
      <c r="K1020">
        <v>8</v>
      </c>
      <c r="L1020">
        <v>30273.47</v>
      </c>
      <c r="M1020">
        <v>0.35</v>
      </c>
      <c r="N1020">
        <v>154408.51</v>
      </c>
      <c r="O1020">
        <v>36948.629999999997</v>
      </c>
      <c r="P1020">
        <v>62.8</v>
      </c>
      <c r="Q1020" t="s">
        <v>29</v>
      </c>
      <c r="R1020">
        <v>2</v>
      </c>
      <c r="S1020" t="b">
        <v>0</v>
      </c>
      <c r="T1020" t="s">
        <v>39</v>
      </c>
      <c r="U1020">
        <v>9</v>
      </c>
    </row>
    <row r="1021" spans="1:21" x14ac:dyDescent="0.25">
      <c r="A1021" t="s">
        <v>2505</v>
      </c>
      <c r="B1021" s="1">
        <v>45198</v>
      </c>
      <c r="C1021" t="s">
        <v>2506</v>
      </c>
      <c r="D1021" t="s">
        <v>1627</v>
      </c>
      <c r="E1021">
        <v>24</v>
      </c>
      <c r="F1021" t="s">
        <v>68</v>
      </c>
      <c r="G1021" t="s">
        <v>74</v>
      </c>
      <c r="H1021" t="s">
        <v>101</v>
      </c>
      <c r="I1021" t="s">
        <v>127</v>
      </c>
      <c r="J1021" t="s">
        <v>142</v>
      </c>
      <c r="K1021">
        <v>9</v>
      </c>
      <c r="L1021">
        <v>56863.21</v>
      </c>
      <c r="M1021">
        <v>0.23</v>
      </c>
      <c r="N1021">
        <v>470774.92</v>
      </c>
      <c r="O1021">
        <v>62906</v>
      </c>
      <c r="P1021">
        <v>36.46</v>
      </c>
      <c r="Q1021" t="s">
        <v>64</v>
      </c>
      <c r="R1021">
        <v>3</v>
      </c>
      <c r="S1021" t="b">
        <v>0</v>
      </c>
      <c r="T1021" t="s">
        <v>39</v>
      </c>
      <c r="U1021">
        <v>3</v>
      </c>
    </row>
    <row r="1022" spans="1:21" x14ac:dyDescent="0.25">
      <c r="A1022" t="s">
        <v>2507</v>
      </c>
      <c r="B1022" s="1">
        <v>44060</v>
      </c>
      <c r="C1022" t="s">
        <v>2508</v>
      </c>
      <c r="D1022" t="s">
        <v>563</v>
      </c>
      <c r="E1022">
        <v>27</v>
      </c>
      <c r="F1022" t="s">
        <v>24</v>
      </c>
      <c r="G1022" t="s">
        <v>111</v>
      </c>
      <c r="H1022" t="s">
        <v>121</v>
      </c>
      <c r="I1022" t="s">
        <v>146</v>
      </c>
      <c r="J1022" t="s">
        <v>161</v>
      </c>
      <c r="K1022">
        <v>9</v>
      </c>
      <c r="L1022">
        <v>12449.98</v>
      </c>
      <c r="M1022">
        <v>0.25</v>
      </c>
      <c r="N1022">
        <v>96151.039999999994</v>
      </c>
      <c r="O1022">
        <v>22779.35</v>
      </c>
      <c r="P1022">
        <v>37.1</v>
      </c>
      <c r="Q1022" t="s">
        <v>29</v>
      </c>
      <c r="S1022" t="b">
        <v>0</v>
      </c>
      <c r="T1022" t="s">
        <v>84</v>
      </c>
      <c r="U1022">
        <v>1</v>
      </c>
    </row>
    <row r="1023" spans="1:21" x14ac:dyDescent="0.25">
      <c r="A1023" t="s">
        <v>2509</v>
      </c>
      <c r="B1023" s="2">
        <v>45049</v>
      </c>
      <c r="C1023" t="s">
        <v>2510</v>
      </c>
      <c r="D1023" t="s">
        <v>1466</v>
      </c>
      <c r="E1023">
        <v>48</v>
      </c>
      <c r="F1023" t="s">
        <v>24</v>
      </c>
      <c r="G1023" t="s">
        <v>25</v>
      </c>
      <c r="H1023" t="s">
        <v>26</v>
      </c>
      <c r="I1023" t="s">
        <v>62</v>
      </c>
      <c r="J1023" t="s">
        <v>151</v>
      </c>
      <c r="K1023">
        <v>1</v>
      </c>
      <c r="L1023">
        <v>769.04</v>
      </c>
      <c r="M1023">
        <v>0.13</v>
      </c>
      <c r="N1023">
        <v>1113.83</v>
      </c>
      <c r="O1023">
        <v>505.12</v>
      </c>
      <c r="P1023">
        <v>46.7</v>
      </c>
      <c r="Q1023" t="s">
        <v>51</v>
      </c>
      <c r="R1023">
        <v>1</v>
      </c>
      <c r="S1023" t="b">
        <v>0</v>
      </c>
      <c r="T1023" t="s">
        <v>39</v>
      </c>
      <c r="U1023">
        <v>10</v>
      </c>
    </row>
    <row r="1024" spans="1:21" x14ac:dyDescent="0.25">
      <c r="A1024" t="s">
        <v>2511</v>
      </c>
      <c r="B1024" s="1">
        <v>44052</v>
      </c>
      <c r="C1024" t="s">
        <v>2512</v>
      </c>
      <c r="D1024" t="s">
        <v>2513</v>
      </c>
      <c r="E1024">
        <v>35</v>
      </c>
      <c r="F1024" t="s">
        <v>437</v>
      </c>
      <c r="G1024" t="s">
        <v>35</v>
      </c>
      <c r="H1024" t="s">
        <v>36</v>
      </c>
      <c r="I1024" t="s">
        <v>76</v>
      </c>
      <c r="J1024" t="s">
        <v>132</v>
      </c>
      <c r="K1024">
        <v>2</v>
      </c>
      <c r="L1024">
        <v>3190.9</v>
      </c>
      <c r="M1024">
        <v>0.08</v>
      </c>
      <c r="N1024">
        <v>6874.97</v>
      </c>
      <c r="O1024">
        <v>2112.6999999999998</v>
      </c>
      <c r="P1024">
        <v>74.319999999999993</v>
      </c>
      <c r="Q1024" t="s">
        <v>29</v>
      </c>
      <c r="S1024" t="b">
        <v>0</v>
      </c>
      <c r="T1024" t="s">
        <v>84</v>
      </c>
      <c r="U1024">
        <v>2</v>
      </c>
    </row>
    <row r="1025" spans="1:21" x14ac:dyDescent="0.25">
      <c r="A1025" t="s">
        <v>2514</v>
      </c>
      <c r="B1025" s="1">
        <v>44340</v>
      </c>
      <c r="C1025" t="s">
        <v>2515</v>
      </c>
      <c r="D1025" t="s">
        <v>699</v>
      </c>
      <c r="E1025">
        <v>42</v>
      </c>
      <c r="F1025" t="s">
        <v>24</v>
      </c>
      <c r="G1025" t="s">
        <v>74</v>
      </c>
      <c r="H1025" t="s">
        <v>101</v>
      </c>
      <c r="I1025" t="s">
        <v>146</v>
      </c>
      <c r="J1025" t="s">
        <v>276</v>
      </c>
      <c r="K1025">
        <v>9</v>
      </c>
      <c r="L1025">
        <v>13067.04</v>
      </c>
      <c r="M1025">
        <v>0.22</v>
      </c>
      <c r="N1025">
        <v>129179.48</v>
      </c>
      <c r="O1025">
        <v>17264.66</v>
      </c>
      <c r="P1025">
        <v>58.55</v>
      </c>
      <c r="Q1025" t="s">
        <v>64</v>
      </c>
      <c r="R1025">
        <v>1</v>
      </c>
      <c r="S1025" t="b">
        <v>1</v>
      </c>
      <c r="T1025" t="s">
        <v>30</v>
      </c>
      <c r="U1025">
        <v>4</v>
      </c>
    </row>
    <row r="1026" spans="1:21" x14ac:dyDescent="0.25">
      <c r="A1026" t="s">
        <v>2516</v>
      </c>
      <c r="B1026" s="1">
        <v>44035</v>
      </c>
      <c r="C1026" t="s">
        <v>2517</v>
      </c>
      <c r="D1026" t="s">
        <v>1600</v>
      </c>
      <c r="E1026">
        <v>46</v>
      </c>
      <c r="F1026" t="s">
        <v>24</v>
      </c>
      <c r="G1026" t="s">
        <v>35</v>
      </c>
      <c r="H1026" t="s">
        <v>36</v>
      </c>
      <c r="I1026" t="s">
        <v>44</v>
      </c>
      <c r="J1026" t="s">
        <v>186</v>
      </c>
      <c r="K1026">
        <v>6</v>
      </c>
      <c r="L1026">
        <v>12344.66</v>
      </c>
      <c r="M1026">
        <v>0.02</v>
      </c>
      <c r="N1026">
        <v>93910.03</v>
      </c>
      <c r="O1026">
        <v>32713</v>
      </c>
      <c r="P1026">
        <v>34.26</v>
      </c>
      <c r="Q1026" t="s">
        <v>70</v>
      </c>
      <c r="R1026">
        <v>2</v>
      </c>
      <c r="S1026" t="b">
        <v>0</v>
      </c>
      <c r="T1026" t="s">
        <v>39</v>
      </c>
      <c r="U1026">
        <v>6</v>
      </c>
    </row>
    <row r="1027" spans="1:21" x14ac:dyDescent="0.25">
      <c r="A1027" t="s">
        <v>2518</v>
      </c>
      <c r="B1027" s="1">
        <v>44234</v>
      </c>
      <c r="C1027" t="s">
        <v>2519</v>
      </c>
      <c r="D1027" t="s">
        <v>1370</v>
      </c>
      <c r="E1027">
        <v>22</v>
      </c>
      <c r="F1027" t="s">
        <v>34</v>
      </c>
      <c r="G1027" t="s">
        <v>82</v>
      </c>
      <c r="H1027" t="s">
        <v>126</v>
      </c>
      <c r="I1027" t="s">
        <v>62</v>
      </c>
      <c r="J1027" t="s">
        <v>151</v>
      </c>
      <c r="K1027">
        <v>9</v>
      </c>
      <c r="L1027">
        <v>682.41</v>
      </c>
      <c r="M1027">
        <v>0.39</v>
      </c>
      <c r="N1027">
        <v>3288.5</v>
      </c>
      <c r="O1027">
        <v>950.54</v>
      </c>
      <c r="P1027">
        <v>73.23</v>
      </c>
      <c r="Q1027" t="s">
        <v>70</v>
      </c>
      <c r="R1027">
        <v>4</v>
      </c>
      <c r="S1027" t="b">
        <v>0</v>
      </c>
      <c r="T1027" t="s">
        <v>137</v>
      </c>
      <c r="U1027">
        <v>7</v>
      </c>
    </row>
    <row r="1028" spans="1:21" x14ac:dyDescent="0.25">
      <c r="A1028" t="s">
        <v>2520</v>
      </c>
      <c r="B1028" s="1">
        <v>44117</v>
      </c>
      <c r="C1028" t="s">
        <v>2521</v>
      </c>
      <c r="D1028" t="s">
        <v>324</v>
      </c>
      <c r="E1028">
        <v>35</v>
      </c>
      <c r="F1028" t="s">
        <v>34</v>
      </c>
      <c r="G1028" t="s">
        <v>74</v>
      </c>
      <c r="H1028" t="s">
        <v>101</v>
      </c>
      <c r="I1028" t="s">
        <v>127</v>
      </c>
      <c r="J1028" t="s">
        <v>128</v>
      </c>
      <c r="K1028">
        <v>7</v>
      </c>
      <c r="L1028">
        <v>42976.47</v>
      </c>
      <c r="M1028">
        <v>0.32</v>
      </c>
      <c r="N1028">
        <v>173058.34</v>
      </c>
      <c r="O1028">
        <v>20091.830000000002</v>
      </c>
      <c r="P1028">
        <v>60.6</v>
      </c>
      <c r="Q1028" t="s">
        <v>64</v>
      </c>
      <c r="R1028">
        <v>1</v>
      </c>
      <c r="S1028" t="b">
        <v>0</v>
      </c>
      <c r="T1028" t="s">
        <v>39</v>
      </c>
      <c r="U1028">
        <v>2</v>
      </c>
    </row>
    <row r="1029" spans="1:21" x14ac:dyDescent="0.25">
      <c r="A1029" t="s">
        <v>2522</v>
      </c>
      <c r="B1029" s="1">
        <v>43838</v>
      </c>
      <c r="C1029" t="s">
        <v>2523</v>
      </c>
      <c r="D1029" t="s">
        <v>2524</v>
      </c>
      <c r="F1029" t="s">
        <v>34</v>
      </c>
      <c r="G1029" t="s">
        <v>25</v>
      </c>
      <c r="H1029" t="s">
        <v>170</v>
      </c>
      <c r="I1029" t="s">
        <v>27</v>
      </c>
      <c r="J1029" t="s">
        <v>28</v>
      </c>
      <c r="K1029">
        <v>2</v>
      </c>
      <c r="L1029">
        <v>245.8</v>
      </c>
      <c r="M1029">
        <v>0.2</v>
      </c>
      <c r="N1029">
        <v>485.67</v>
      </c>
      <c r="O1029">
        <v>40.76</v>
      </c>
      <c r="P1029">
        <v>55.25</v>
      </c>
      <c r="Q1029" t="s">
        <v>78</v>
      </c>
      <c r="R1029">
        <v>4</v>
      </c>
      <c r="S1029" t="b">
        <v>0</v>
      </c>
      <c r="T1029" t="s">
        <v>39</v>
      </c>
      <c r="U1029">
        <v>1</v>
      </c>
    </row>
    <row r="1030" spans="1:21" x14ac:dyDescent="0.25">
      <c r="A1030" t="s">
        <v>2525</v>
      </c>
      <c r="B1030" s="1">
        <v>44322</v>
      </c>
      <c r="C1030" t="s">
        <v>2526</v>
      </c>
      <c r="D1030" t="s">
        <v>1748</v>
      </c>
      <c r="E1030">
        <v>53</v>
      </c>
      <c r="F1030" t="s">
        <v>24</v>
      </c>
      <c r="G1030" t="s">
        <v>25</v>
      </c>
      <c r="H1030" t="s">
        <v>26</v>
      </c>
      <c r="I1030" t="s">
        <v>27</v>
      </c>
      <c r="J1030" t="s">
        <v>453</v>
      </c>
      <c r="K1030">
        <v>10</v>
      </c>
      <c r="L1030">
        <v>426.88</v>
      </c>
      <c r="M1030">
        <v>0.19</v>
      </c>
      <c r="N1030">
        <v>4803.63</v>
      </c>
      <c r="O1030">
        <v>399.66</v>
      </c>
      <c r="P1030">
        <v>69.62</v>
      </c>
      <c r="Q1030" t="s">
        <v>29</v>
      </c>
      <c r="S1030" t="b">
        <v>0</v>
      </c>
      <c r="T1030" t="s">
        <v>84</v>
      </c>
      <c r="U1030">
        <v>3</v>
      </c>
    </row>
    <row r="1031" spans="1:21" x14ac:dyDescent="0.25">
      <c r="A1031" t="s">
        <v>2527</v>
      </c>
      <c r="B1031" s="1">
        <v>44116</v>
      </c>
      <c r="C1031" t="s">
        <v>2528</v>
      </c>
      <c r="D1031" t="s">
        <v>1040</v>
      </c>
      <c r="E1031">
        <v>29</v>
      </c>
      <c r="F1031" t="s">
        <v>24</v>
      </c>
      <c r="G1031" t="s">
        <v>111</v>
      </c>
      <c r="H1031" t="s">
        <v>141</v>
      </c>
      <c r="I1031" t="s">
        <v>76</v>
      </c>
      <c r="J1031" t="s">
        <v>132</v>
      </c>
      <c r="K1031">
        <v>9</v>
      </c>
      <c r="L1031">
        <v>3720.46</v>
      </c>
      <c r="M1031">
        <v>0.2</v>
      </c>
      <c r="N1031">
        <v>25352.89</v>
      </c>
      <c r="O1031">
        <v>8663.42</v>
      </c>
      <c r="P1031">
        <v>69.62</v>
      </c>
      <c r="Q1031" t="s">
        <v>51</v>
      </c>
      <c r="R1031">
        <v>3</v>
      </c>
      <c r="S1031" t="b">
        <v>0</v>
      </c>
      <c r="T1031" t="s">
        <v>39</v>
      </c>
      <c r="U1031">
        <v>10</v>
      </c>
    </row>
    <row r="1032" spans="1:21" x14ac:dyDescent="0.25">
      <c r="A1032" t="s">
        <v>2529</v>
      </c>
      <c r="B1032" s="1">
        <v>43974</v>
      </c>
      <c r="C1032" t="s">
        <v>2530</v>
      </c>
      <c r="D1032" t="s">
        <v>708</v>
      </c>
      <c r="E1032">
        <v>42</v>
      </c>
      <c r="F1032" t="s">
        <v>34</v>
      </c>
      <c r="G1032" t="s">
        <v>25</v>
      </c>
      <c r="H1032" t="s">
        <v>170</v>
      </c>
      <c r="I1032" t="s">
        <v>27</v>
      </c>
      <c r="J1032" t="s">
        <v>433</v>
      </c>
      <c r="K1032">
        <v>5</v>
      </c>
      <c r="L1032">
        <v>340.16</v>
      </c>
      <c r="M1032">
        <v>0.37</v>
      </c>
      <c r="N1032">
        <v>1501.76</v>
      </c>
      <c r="O1032">
        <v>96.24</v>
      </c>
      <c r="P1032">
        <v>58.79</v>
      </c>
      <c r="Q1032" t="s">
        <v>78</v>
      </c>
      <c r="R1032">
        <v>1</v>
      </c>
      <c r="S1032" t="b">
        <v>0</v>
      </c>
      <c r="T1032" t="s">
        <v>39</v>
      </c>
      <c r="U1032">
        <v>3</v>
      </c>
    </row>
    <row r="1033" spans="1:21" x14ac:dyDescent="0.25">
      <c r="A1033" t="s">
        <v>2531</v>
      </c>
      <c r="B1033" s="1">
        <v>44244</v>
      </c>
      <c r="C1033" t="s">
        <v>2532</v>
      </c>
      <c r="D1033" t="s">
        <v>903</v>
      </c>
      <c r="E1033">
        <v>25</v>
      </c>
      <c r="F1033" t="s">
        <v>68</v>
      </c>
      <c r="G1033" t="s">
        <v>35</v>
      </c>
      <c r="H1033" t="s">
        <v>49</v>
      </c>
      <c r="I1033" t="s">
        <v>146</v>
      </c>
      <c r="J1033" t="s">
        <v>178</v>
      </c>
      <c r="K1033">
        <v>1</v>
      </c>
      <c r="L1033">
        <v>14980.35</v>
      </c>
      <c r="M1033">
        <v>0.06</v>
      </c>
      <c r="N1033">
        <v>16007.63</v>
      </c>
      <c r="O1033">
        <v>3501.94</v>
      </c>
      <c r="P1033">
        <v>66.95</v>
      </c>
      <c r="Q1033" t="s">
        <v>70</v>
      </c>
      <c r="R1033">
        <v>5</v>
      </c>
      <c r="S1033" t="b">
        <v>0</v>
      </c>
      <c r="T1033" t="s">
        <v>39</v>
      </c>
      <c r="U1033">
        <v>8</v>
      </c>
    </row>
    <row r="1034" spans="1:21" x14ac:dyDescent="0.25">
      <c r="A1034" t="s">
        <v>2533</v>
      </c>
      <c r="B1034" s="1">
        <v>45355</v>
      </c>
      <c r="C1034" t="s">
        <v>2534</v>
      </c>
      <c r="D1034" t="s">
        <v>243</v>
      </c>
      <c r="E1034">
        <v>34</v>
      </c>
      <c r="F1034" t="s">
        <v>34</v>
      </c>
      <c r="G1034" t="s">
        <v>35</v>
      </c>
      <c r="H1034" t="s">
        <v>49</v>
      </c>
      <c r="I1034" t="s">
        <v>127</v>
      </c>
      <c r="J1034" t="s">
        <v>308</v>
      </c>
      <c r="K1034">
        <v>7</v>
      </c>
      <c r="L1034">
        <v>34398.85</v>
      </c>
      <c r="M1034">
        <v>0.32</v>
      </c>
      <c r="N1034">
        <v>211978.75</v>
      </c>
      <c r="O1034">
        <v>22144.21</v>
      </c>
      <c r="P1034">
        <v>71.38</v>
      </c>
      <c r="Q1034" t="s">
        <v>64</v>
      </c>
      <c r="R1034">
        <v>1</v>
      </c>
      <c r="S1034" t="b">
        <v>1</v>
      </c>
      <c r="T1034" t="s">
        <v>30</v>
      </c>
      <c r="U1034">
        <v>5</v>
      </c>
    </row>
    <row r="1035" spans="1:21" x14ac:dyDescent="0.25">
      <c r="A1035" t="s">
        <v>2535</v>
      </c>
      <c r="B1035" s="1">
        <v>44118</v>
      </c>
      <c r="C1035" t="s">
        <v>2536</v>
      </c>
      <c r="D1035" t="s">
        <v>1212</v>
      </c>
      <c r="E1035">
        <v>44</v>
      </c>
      <c r="F1035" t="s">
        <v>34</v>
      </c>
      <c r="G1035" t="s">
        <v>25</v>
      </c>
      <c r="H1035" t="s">
        <v>55</v>
      </c>
      <c r="I1035" t="s">
        <v>37</v>
      </c>
      <c r="J1035" t="s">
        <v>182</v>
      </c>
      <c r="K1035">
        <v>10</v>
      </c>
      <c r="L1035">
        <v>447.27</v>
      </c>
      <c r="M1035">
        <v>0.15</v>
      </c>
      <c r="N1035">
        <v>2458.6999999999998</v>
      </c>
      <c r="O1035">
        <v>1150.1300000000001</v>
      </c>
      <c r="P1035">
        <v>45.79</v>
      </c>
      <c r="Q1035" t="s">
        <v>57</v>
      </c>
      <c r="R1035">
        <v>4</v>
      </c>
      <c r="S1035" t="b">
        <v>0</v>
      </c>
      <c r="T1035" t="s">
        <v>197</v>
      </c>
      <c r="U1035">
        <v>5</v>
      </c>
    </row>
    <row r="1036" spans="1:21" x14ac:dyDescent="0.25">
      <c r="A1036" t="s">
        <v>2537</v>
      </c>
      <c r="B1036" s="1">
        <v>43925</v>
      </c>
      <c r="C1036" t="s">
        <v>2538</v>
      </c>
      <c r="D1036" t="s">
        <v>479</v>
      </c>
      <c r="E1036">
        <v>58</v>
      </c>
      <c r="F1036" t="s">
        <v>24</v>
      </c>
      <c r="G1036" t="s">
        <v>111</v>
      </c>
      <c r="H1036" t="s">
        <v>112</v>
      </c>
      <c r="I1036" t="s">
        <v>62</v>
      </c>
      <c r="J1036" t="s">
        <v>266</v>
      </c>
      <c r="K1036">
        <v>2</v>
      </c>
      <c r="L1036">
        <v>640.98</v>
      </c>
      <c r="M1036">
        <v>0.05</v>
      </c>
      <c r="N1036">
        <v>1372.2</v>
      </c>
      <c r="O1036">
        <v>437.79</v>
      </c>
      <c r="P1036">
        <v>68.680000000000007</v>
      </c>
      <c r="Q1036" t="s">
        <v>78</v>
      </c>
      <c r="R1036">
        <v>2</v>
      </c>
      <c r="S1036" t="b">
        <v>0</v>
      </c>
      <c r="T1036" t="s">
        <v>39</v>
      </c>
      <c r="U1036">
        <v>5</v>
      </c>
    </row>
    <row r="1037" spans="1:21" x14ac:dyDescent="0.25">
      <c r="A1037" t="s">
        <v>2539</v>
      </c>
      <c r="B1037" s="1">
        <v>43884</v>
      </c>
      <c r="C1037" t="s">
        <v>2540</v>
      </c>
      <c r="D1037" t="s">
        <v>200</v>
      </c>
      <c r="E1037">
        <v>41</v>
      </c>
      <c r="F1037" t="s">
        <v>393</v>
      </c>
      <c r="G1037" t="s">
        <v>35</v>
      </c>
      <c r="H1037" t="s">
        <v>36</v>
      </c>
      <c r="I1037" t="s">
        <v>127</v>
      </c>
      <c r="J1037" t="s">
        <v>128</v>
      </c>
      <c r="K1037">
        <v>9</v>
      </c>
      <c r="L1037">
        <v>39365.339999999997</v>
      </c>
      <c r="M1037">
        <v>0.15</v>
      </c>
      <c r="N1037">
        <v>210085.4</v>
      </c>
      <c r="O1037">
        <v>19908.38</v>
      </c>
      <c r="P1037">
        <v>56.84</v>
      </c>
      <c r="Q1037" t="s">
        <v>29</v>
      </c>
      <c r="R1037">
        <v>4</v>
      </c>
      <c r="S1037" t="b">
        <v>0</v>
      </c>
      <c r="T1037" t="s">
        <v>39</v>
      </c>
      <c r="U1037">
        <v>8</v>
      </c>
    </row>
    <row r="1038" spans="1:21" x14ac:dyDescent="0.25">
      <c r="A1038" t="s">
        <v>2541</v>
      </c>
      <c r="B1038" s="1">
        <v>44951</v>
      </c>
      <c r="C1038" t="s">
        <v>2542</v>
      </c>
      <c r="D1038" t="s">
        <v>275</v>
      </c>
      <c r="E1038">
        <v>38</v>
      </c>
      <c r="F1038" t="s">
        <v>24</v>
      </c>
      <c r="G1038" t="s">
        <v>35</v>
      </c>
      <c r="H1038" t="s">
        <v>106</v>
      </c>
      <c r="I1038" t="s">
        <v>76</v>
      </c>
      <c r="J1038" t="s">
        <v>207</v>
      </c>
      <c r="K1038">
        <v>8</v>
      </c>
      <c r="L1038">
        <v>3747.11</v>
      </c>
      <c r="M1038">
        <v>0.15</v>
      </c>
      <c r="N1038">
        <v>25653.59</v>
      </c>
      <c r="O1038">
        <v>8023.16</v>
      </c>
      <c r="P1038">
        <v>35.729999999999997</v>
      </c>
      <c r="Q1038" t="s">
        <v>57</v>
      </c>
      <c r="R1038">
        <v>5</v>
      </c>
      <c r="S1038" t="b">
        <v>0</v>
      </c>
      <c r="T1038" t="s">
        <v>84</v>
      </c>
      <c r="U1038">
        <v>1</v>
      </c>
    </row>
    <row r="1039" spans="1:21" x14ac:dyDescent="0.25">
      <c r="A1039" t="s">
        <v>2543</v>
      </c>
      <c r="B1039" s="1">
        <v>45413</v>
      </c>
      <c r="C1039" t="s">
        <v>2544</v>
      </c>
      <c r="D1039" t="s">
        <v>339</v>
      </c>
      <c r="E1039">
        <v>12</v>
      </c>
      <c r="F1039" t="s">
        <v>24</v>
      </c>
      <c r="G1039" t="s">
        <v>82</v>
      </c>
      <c r="H1039" t="s">
        <v>293</v>
      </c>
      <c r="I1039" t="s">
        <v>37</v>
      </c>
      <c r="J1039" t="s">
        <v>38</v>
      </c>
      <c r="K1039">
        <v>5</v>
      </c>
      <c r="L1039">
        <v>1989.16</v>
      </c>
      <c r="M1039">
        <v>0.24</v>
      </c>
      <c r="N1039">
        <v>12820.21</v>
      </c>
      <c r="O1039">
        <v>5988.44</v>
      </c>
      <c r="P1039">
        <v>79.5</v>
      </c>
      <c r="Q1039" t="s">
        <v>57</v>
      </c>
      <c r="R1039">
        <v>4</v>
      </c>
      <c r="S1039" t="b">
        <v>0</v>
      </c>
      <c r="T1039" t="s">
        <v>39</v>
      </c>
      <c r="U1039">
        <v>5</v>
      </c>
    </row>
    <row r="1041" spans="1:21" x14ac:dyDescent="0.25">
      <c r="A1041" t="s">
        <v>2545</v>
      </c>
      <c r="B1041" s="1">
        <v>44928</v>
      </c>
      <c r="C1041" t="s">
        <v>2546</v>
      </c>
      <c r="D1041" t="s">
        <v>272</v>
      </c>
      <c r="E1041">
        <v>20</v>
      </c>
      <c r="F1041" t="s">
        <v>68</v>
      </c>
      <c r="G1041" t="s">
        <v>74</v>
      </c>
      <c r="H1041" t="s">
        <v>75</v>
      </c>
      <c r="I1041" t="s">
        <v>62</v>
      </c>
      <c r="J1041" t="s">
        <v>283</v>
      </c>
      <c r="K1041">
        <v>7</v>
      </c>
      <c r="L1041">
        <v>1431.35</v>
      </c>
      <c r="M1041">
        <v>0.2</v>
      </c>
      <c r="N1041">
        <v>8558.35</v>
      </c>
      <c r="O1041">
        <v>3547.79</v>
      </c>
      <c r="P1041">
        <v>60.84</v>
      </c>
      <c r="Q1041" t="s">
        <v>78</v>
      </c>
      <c r="R1041">
        <v>1</v>
      </c>
      <c r="S1041" t="b">
        <v>1</v>
      </c>
      <c r="T1041" t="s">
        <v>30</v>
      </c>
      <c r="U1041">
        <v>2</v>
      </c>
    </row>
    <row r="1042" spans="1:21" x14ac:dyDescent="0.25">
      <c r="A1042" t="s">
        <v>2547</v>
      </c>
      <c r="B1042" s="1">
        <v>45508</v>
      </c>
      <c r="C1042" t="s">
        <v>2548</v>
      </c>
      <c r="D1042" t="s">
        <v>600</v>
      </c>
      <c r="F1042" t="s">
        <v>68</v>
      </c>
      <c r="G1042" t="s">
        <v>111</v>
      </c>
      <c r="H1042" t="s">
        <v>330</v>
      </c>
      <c r="I1042" t="s">
        <v>44</v>
      </c>
      <c r="J1042" t="s">
        <v>221</v>
      </c>
      <c r="K1042">
        <v>7</v>
      </c>
      <c r="L1042">
        <v>23321.93</v>
      </c>
      <c r="M1042">
        <v>0.25</v>
      </c>
      <c r="N1042">
        <v>170809.51</v>
      </c>
      <c r="O1042">
        <v>57631.73</v>
      </c>
      <c r="P1042">
        <v>81.16</v>
      </c>
      <c r="Q1042" t="s">
        <v>78</v>
      </c>
      <c r="R1042">
        <v>1</v>
      </c>
      <c r="S1042" t="b">
        <v>0</v>
      </c>
      <c r="T1042" t="s">
        <v>39</v>
      </c>
      <c r="U1042">
        <v>6</v>
      </c>
    </row>
    <row r="1043" spans="1:21" x14ac:dyDescent="0.25">
      <c r="A1043" t="s">
        <v>2549</v>
      </c>
      <c r="B1043" s="1">
        <v>44151</v>
      </c>
      <c r="C1043" t="s">
        <v>2550</v>
      </c>
      <c r="D1043" t="s">
        <v>609</v>
      </c>
      <c r="E1043">
        <v>26</v>
      </c>
      <c r="F1043" t="s">
        <v>34</v>
      </c>
      <c r="G1043" t="s">
        <v>82</v>
      </c>
      <c r="H1043" t="s">
        <v>244</v>
      </c>
      <c r="I1043" t="s">
        <v>37</v>
      </c>
      <c r="J1043" t="s">
        <v>182</v>
      </c>
      <c r="K1043">
        <v>1</v>
      </c>
      <c r="L1043">
        <v>2036.13</v>
      </c>
      <c r="M1043">
        <v>0.34</v>
      </c>
      <c r="N1043">
        <v>999.56</v>
      </c>
      <c r="O1043">
        <v>371.42</v>
      </c>
      <c r="P1043">
        <v>70.989999999999995</v>
      </c>
      <c r="Q1043" t="s">
        <v>64</v>
      </c>
      <c r="R1043">
        <v>1</v>
      </c>
      <c r="S1043" t="b">
        <v>0</v>
      </c>
      <c r="T1043" t="s">
        <v>137</v>
      </c>
      <c r="U1043">
        <v>6</v>
      </c>
    </row>
    <row r="1044" spans="1:21" x14ac:dyDescent="0.25">
      <c r="A1044" t="s">
        <v>2551</v>
      </c>
      <c r="B1044" s="1">
        <v>44500</v>
      </c>
      <c r="C1044" t="s">
        <v>2552</v>
      </c>
      <c r="D1044" t="s">
        <v>1194</v>
      </c>
      <c r="E1044">
        <v>23</v>
      </c>
      <c r="F1044" t="s">
        <v>34</v>
      </c>
      <c r="G1044" t="s">
        <v>74</v>
      </c>
      <c r="H1044" t="s">
        <v>75</v>
      </c>
      <c r="I1044" t="s">
        <v>27</v>
      </c>
      <c r="J1044" t="s">
        <v>403</v>
      </c>
      <c r="K1044">
        <v>2</v>
      </c>
      <c r="L1044">
        <v>499.3</v>
      </c>
      <c r="M1044">
        <v>0.06</v>
      </c>
      <c r="N1044">
        <v>838.13</v>
      </c>
      <c r="O1044">
        <v>80.06</v>
      </c>
      <c r="P1044">
        <v>69.89</v>
      </c>
      <c r="Q1044" t="s">
        <v>70</v>
      </c>
      <c r="R1044">
        <v>4</v>
      </c>
      <c r="S1044" t="b">
        <v>0</v>
      </c>
      <c r="T1044" t="s">
        <v>39</v>
      </c>
      <c r="U1044">
        <v>3</v>
      </c>
    </row>
    <row r="1045" spans="1:21" x14ac:dyDescent="0.25">
      <c r="A1045" t="s">
        <v>2553</v>
      </c>
      <c r="B1045" s="1">
        <v>45486</v>
      </c>
      <c r="C1045" t="s">
        <v>2554</v>
      </c>
      <c r="D1045" t="s">
        <v>1440</v>
      </c>
      <c r="E1045">
        <v>36</v>
      </c>
      <c r="F1045" t="s">
        <v>24</v>
      </c>
      <c r="G1045" t="s">
        <v>111</v>
      </c>
      <c r="H1045" t="s">
        <v>121</v>
      </c>
      <c r="I1045" t="s">
        <v>76</v>
      </c>
      <c r="J1045" t="s">
        <v>89</v>
      </c>
      <c r="K1045">
        <v>4</v>
      </c>
      <c r="L1045">
        <v>3455.27</v>
      </c>
      <c r="M1045">
        <v>0</v>
      </c>
      <c r="N1045">
        <v>20334.29</v>
      </c>
      <c r="O1045">
        <v>8527.59</v>
      </c>
      <c r="P1045">
        <v>73.069999999999993</v>
      </c>
      <c r="Q1045" t="s">
        <v>51</v>
      </c>
      <c r="R1045">
        <v>2</v>
      </c>
      <c r="S1045" t="b">
        <v>0</v>
      </c>
      <c r="T1045" t="s">
        <v>39</v>
      </c>
      <c r="U1045">
        <v>9</v>
      </c>
    </row>
    <row r="1046" spans="1:21" x14ac:dyDescent="0.25">
      <c r="A1046" t="s">
        <v>2555</v>
      </c>
      <c r="B1046" s="1">
        <v>43881</v>
      </c>
      <c r="C1046" t="s">
        <v>2556</v>
      </c>
      <c r="D1046" t="s">
        <v>502</v>
      </c>
      <c r="E1046">
        <v>28</v>
      </c>
      <c r="F1046" t="s">
        <v>34</v>
      </c>
      <c r="G1046" t="s">
        <v>35</v>
      </c>
      <c r="H1046" t="s">
        <v>106</v>
      </c>
      <c r="I1046" t="s">
        <v>62</v>
      </c>
      <c r="J1046" t="s">
        <v>283</v>
      </c>
      <c r="K1046">
        <v>9</v>
      </c>
      <c r="L1046">
        <v>657.44</v>
      </c>
      <c r="M1046">
        <v>0</v>
      </c>
      <c r="N1046">
        <v>5550.8</v>
      </c>
      <c r="O1046">
        <v>1842.41</v>
      </c>
      <c r="P1046">
        <v>53.36</v>
      </c>
      <c r="Q1046" t="s">
        <v>51</v>
      </c>
      <c r="R1046">
        <v>1</v>
      </c>
      <c r="S1046" t="b">
        <v>0</v>
      </c>
      <c r="T1046" t="s">
        <v>84</v>
      </c>
      <c r="U1046">
        <v>9</v>
      </c>
    </row>
    <row r="1047" spans="1:21" x14ac:dyDescent="0.25">
      <c r="A1047" t="s">
        <v>2557</v>
      </c>
      <c r="B1047" s="1">
        <v>44817</v>
      </c>
      <c r="C1047" t="s">
        <v>2558</v>
      </c>
      <c r="D1047" t="s">
        <v>864</v>
      </c>
      <c r="E1047">
        <v>35</v>
      </c>
      <c r="F1047" t="s">
        <v>34</v>
      </c>
      <c r="G1047" t="s">
        <v>74</v>
      </c>
      <c r="H1047" t="s">
        <v>136</v>
      </c>
      <c r="I1047" t="s">
        <v>37</v>
      </c>
      <c r="J1047" t="s">
        <v>457</v>
      </c>
      <c r="K1047">
        <v>1</v>
      </c>
      <c r="L1047">
        <v>2480.5</v>
      </c>
      <c r="M1047">
        <v>7.0000000000000007E-2</v>
      </c>
      <c r="N1047">
        <v>2697.26</v>
      </c>
      <c r="O1047">
        <v>1008.27</v>
      </c>
      <c r="P1047">
        <v>42.84</v>
      </c>
      <c r="Q1047" t="s">
        <v>78</v>
      </c>
      <c r="R1047">
        <v>2</v>
      </c>
      <c r="S1047" t="b">
        <v>1</v>
      </c>
      <c r="T1047" t="s">
        <v>30</v>
      </c>
      <c r="U1047">
        <v>9</v>
      </c>
    </row>
    <row r="1048" spans="1:21" x14ac:dyDescent="0.25">
      <c r="A1048" t="s">
        <v>2559</v>
      </c>
      <c r="B1048" s="1">
        <v>44677</v>
      </c>
      <c r="C1048" t="s">
        <v>2560</v>
      </c>
      <c r="D1048" t="s">
        <v>1104</v>
      </c>
      <c r="E1048">
        <v>46</v>
      </c>
      <c r="F1048" t="s">
        <v>88</v>
      </c>
      <c r="G1048" t="s">
        <v>74</v>
      </c>
      <c r="H1048" t="s">
        <v>101</v>
      </c>
      <c r="I1048" t="s">
        <v>146</v>
      </c>
      <c r="J1048" t="s">
        <v>487</v>
      </c>
      <c r="K1048">
        <v>10</v>
      </c>
      <c r="L1048">
        <v>9875.4699999999993</v>
      </c>
      <c r="M1048">
        <v>0.24</v>
      </c>
      <c r="N1048">
        <v>97179.05</v>
      </c>
      <c r="O1048">
        <v>19944.59</v>
      </c>
      <c r="P1048">
        <v>98.45</v>
      </c>
      <c r="Q1048" t="s">
        <v>70</v>
      </c>
      <c r="R1048">
        <v>1</v>
      </c>
      <c r="S1048" t="b">
        <v>0</v>
      </c>
      <c r="T1048" t="s">
        <v>137</v>
      </c>
    </row>
    <row r="1049" spans="1:21" x14ac:dyDescent="0.25">
      <c r="A1049" t="s">
        <v>2561</v>
      </c>
      <c r="B1049" s="1">
        <v>44703</v>
      </c>
      <c r="C1049" t="s">
        <v>2562</v>
      </c>
      <c r="D1049" t="s">
        <v>1338</v>
      </c>
      <c r="E1049">
        <v>37</v>
      </c>
      <c r="F1049" t="s">
        <v>68</v>
      </c>
      <c r="G1049" t="s">
        <v>74</v>
      </c>
      <c r="H1049" t="s">
        <v>136</v>
      </c>
      <c r="I1049" t="s">
        <v>44</v>
      </c>
      <c r="J1049" t="s">
        <v>93</v>
      </c>
      <c r="K1049">
        <v>4</v>
      </c>
      <c r="L1049">
        <v>31494.17</v>
      </c>
      <c r="M1049">
        <v>0.23</v>
      </c>
      <c r="N1049">
        <v>139624.10999999999</v>
      </c>
      <c r="O1049">
        <v>35809.83</v>
      </c>
      <c r="P1049">
        <v>57.08</v>
      </c>
      <c r="Q1049" t="s">
        <v>51</v>
      </c>
      <c r="S1049" t="b">
        <v>1</v>
      </c>
      <c r="T1049" t="s">
        <v>30</v>
      </c>
      <c r="U1049">
        <v>7</v>
      </c>
    </row>
    <row r="1050" spans="1:21" x14ac:dyDescent="0.25">
      <c r="A1050" t="s">
        <v>2563</v>
      </c>
      <c r="B1050" s="1">
        <v>45505</v>
      </c>
      <c r="C1050" t="s">
        <v>2564</v>
      </c>
      <c r="D1050" t="s">
        <v>1292</v>
      </c>
      <c r="E1050">
        <v>24</v>
      </c>
      <c r="F1050" t="s">
        <v>34</v>
      </c>
      <c r="G1050" t="s">
        <v>82</v>
      </c>
      <c r="H1050" t="s">
        <v>83</v>
      </c>
      <c r="I1050" t="s">
        <v>62</v>
      </c>
      <c r="J1050" t="s">
        <v>283</v>
      </c>
      <c r="K1050">
        <v>5</v>
      </c>
      <c r="L1050">
        <v>303.27999999999997</v>
      </c>
      <c r="M1050">
        <v>0.24</v>
      </c>
      <c r="N1050">
        <v>1696.93</v>
      </c>
      <c r="O1050">
        <v>651.04</v>
      </c>
      <c r="P1050">
        <v>68.98</v>
      </c>
      <c r="Q1050" t="s">
        <v>70</v>
      </c>
      <c r="R1050">
        <v>5</v>
      </c>
      <c r="S1050" t="b">
        <v>0</v>
      </c>
      <c r="T1050" t="s">
        <v>39</v>
      </c>
      <c r="U1050">
        <v>6</v>
      </c>
    </row>
    <row r="1051" spans="1:21" x14ac:dyDescent="0.25">
      <c r="A1051" t="s">
        <v>2565</v>
      </c>
      <c r="B1051" s="1">
        <v>44890</v>
      </c>
      <c r="C1051" t="s">
        <v>2566</v>
      </c>
      <c r="D1051" t="s">
        <v>1330</v>
      </c>
      <c r="E1051">
        <v>45</v>
      </c>
      <c r="F1051" t="s">
        <v>530</v>
      </c>
      <c r="G1051" t="s">
        <v>74</v>
      </c>
      <c r="H1051" t="s">
        <v>75</v>
      </c>
      <c r="I1051" t="s">
        <v>146</v>
      </c>
      <c r="J1051" t="s">
        <v>487</v>
      </c>
      <c r="K1051">
        <v>9</v>
      </c>
      <c r="L1051">
        <v>8750.14</v>
      </c>
      <c r="M1051">
        <v>0.23</v>
      </c>
      <c r="N1051">
        <v>54615.07</v>
      </c>
      <c r="O1051">
        <v>15670.41</v>
      </c>
      <c r="P1051">
        <v>45.73</v>
      </c>
      <c r="Q1051" t="s">
        <v>78</v>
      </c>
      <c r="R1051">
        <v>2</v>
      </c>
      <c r="S1051" t="b">
        <v>0</v>
      </c>
      <c r="T1051" t="s">
        <v>197</v>
      </c>
      <c r="U1051">
        <v>8</v>
      </c>
    </row>
    <row r="1052" spans="1:21" x14ac:dyDescent="0.25">
      <c r="A1052" t="s">
        <v>2567</v>
      </c>
      <c r="B1052" s="1">
        <v>44136</v>
      </c>
      <c r="C1052" t="s">
        <v>2568</v>
      </c>
      <c r="D1052" t="s">
        <v>897</v>
      </c>
      <c r="E1052">
        <v>18</v>
      </c>
      <c r="F1052" t="s">
        <v>24</v>
      </c>
      <c r="G1052" t="s">
        <v>35</v>
      </c>
      <c r="H1052" t="s">
        <v>43</v>
      </c>
      <c r="I1052" t="s">
        <v>27</v>
      </c>
      <c r="J1052" t="s">
        <v>453</v>
      </c>
      <c r="K1052">
        <v>4</v>
      </c>
      <c r="L1052">
        <v>326.66000000000003</v>
      </c>
      <c r="M1052">
        <v>0.02</v>
      </c>
      <c r="N1052">
        <v>986.8</v>
      </c>
      <c r="O1052">
        <v>70.77</v>
      </c>
      <c r="P1052">
        <v>46.22</v>
      </c>
      <c r="Q1052" t="s">
        <v>78</v>
      </c>
      <c r="R1052">
        <v>4</v>
      </c>
      <c r="S1052" t="b">
        <v>0</v>
      </c>
      <c r="T1052" t="s">
        <v>39</v>
      </c>
      <c r="U1052">
        <v>1</v>
      </c>
    </row>
    <row r="1053" spans="1:21" x14ac:dyDescent="0.25">
      <c r="A1053" t="s">
        <v>2569</v>
      </c>
      <c r="B1053" s="1">
        <v>43896</v>
      </c>
      <c r="C1053" t="s">
        <v>2570</v>
      </c>
      <c r="D1053" t="s">
        <v>92</v>
      </c>
      <c r="E1053">
        <v>52</v>
      </c>
      <c r="F1053" t="s">
        <v>24</v>
      </c>
      <c r="G1053" t="s">
        <v>74</v>
      </c>
      <c r="H1053" t="s">
        <v>136</v>
      </c>
      <c r="I1053" t="s">
        <v>146</v>
      </c>
      <c r="J1053" t="s">
        <v>276</v>
      </c>
      <c r="K1053">
        <v>1</v>
      </c>
      <c r="L1053">
        <v>6367.24</v>
      </c>
      <c r="M1053">
        <v>0.33</v>
      </c>
      <c r="N1053">
        <v>4149.57</v>
      </c>
      <c r="O1053">
        <v>1071.43</v>
      </c>
      <c r="P1053">
        <v>62.13</v>
      </c>
      <c r="Q1053" t="s">
        <v>57</v>
      </c>
      <c r="R1053">
        <v>5</v>
      </c>
      <c r="S1053" t="b">
        <v>0</v>
      </c>
      <c r="T1053" t="s">
        <v>137</v>
      </c>
    </row>
    <row r="1054" spans="1:21" x14ac:dyDescent="0.25">
      <c r="A1054" t="s">
        <v>2571</v>
      </c>
      <c r="B1054" s="1">
        <v>45641</v>
      </c>
      <c r="C1054" t="s">
        <v>2572</v>
      </c>
      <c r="D1054" t="s">
        <v>181</v>
      </c>
      <c r="E1054">
        <v>29</v>
      </c>
      <c r="F1054" t="s">
        <v>24</v>
      </c>
      <c r="G1054" t="s">
        <v>82</v>
      </c>
      <c r="H1054" t="s">
        <v>244</v>
      </c>
      <c r="I1054" t="s">
        <v>44</v>
      </c>
      <c r="J1054" t="s">
        <v>50</v>
      </c>
      <c r="K1054">
        <v>9</v>
      </c>
      <c r="L1054">
        <v>26558.959999999999</v>
      </c>
      <c r="M1054">
        <v>0.12</v>
      </c>
      <c r="N1054">
        <v>191023.49</v>
      </c>
      <c r="O1054">
        <v>41485.81</v>
      </c>
      <c r="P1054">
        <v>110.49</v>
      </c>
      <c r="Q1054" t="s">
        <v>57</v>
      </c>
      <c r="R1054">
        <v>3</v>
      </c>
      <c r="S1054" t="b">
        <v>1</v>
      </c>
      <c r="T1054" t="s">
        <v>30</v>
      </c>
      <c r="U1054">
        <v>6</v>
      </c>
    </row>
    <row r="1055" spans="1:21" x14ac:dyDescent="0.25">
      <c r="A1055" t="s">
        <v>2573</v>
      </c>
      <c r="B1055" s="1">
        <v>45505</v>
      </c>
      <c r="C1055" t="s">
        <v>2574</v>
      </c>
      <c r="D1055" t="s">
        <v>1660</v>
      </c>
      <c r="E1055">
        <v>49</v>
      </c>
      <c r="F1055" t="s">
        <v>24</v>
      </c>
      <c r="G1055" t="s">
        <v>74</v>
      </c>
      <c r="H1055" t="s">
        <v>192</v>
      </c>
      <c r="I1055" t="s">
        <v>146</v>
      </c>
      <c r="J1055" t="s">
        <v>147</v>
      </c>
      <c r="K1055">
        <v>9</v>
      </c>
      <c r="L1055">
        <v>2947.21</v>
      </c>
      <c r="M1055">
        <v>0.21</v>
      </c>
      <c r="N1055">
        <v>31412.17</v>
      </c>
      <c r="O1055">
        <v>5480.32</v>
      </c>
      <c r="P1055">
        <v>42.11</v>
      </c>
      <c r="Q1055" t="s">
        <v>57</v>
      </c>
      <c r="R1055">
        <v>3</v>
      </c>
      <c r="S1055" t="b">
        <v>0</v>
      </c>
      <c r="T1055" t="s">
        <v>39</v>
      </c>
      <c r="U1055">
        <v>7</v>
      </c>
    </row>
    <row r="1056" spans="1:21" x14ac:dyDescent="0.25">
      <c r="A1056" t="s">
        <v>2575</v>
      </c>
      <c r="B1056" s="1">
        <v>45211</v>
      </c>
      <c r="C1056" t="s">
        <v>2576</v>
      </c>
      <c r="D1056" t="s">
        <v>932</v>
      </c>
      <c r="E1056">
        <v>32</v>
      </c>
      <c r="F1056" t="s">
        <v>24</v>
      </c>
      <c r="G1056" t="s">
        <v>82</v>
      </c>
      <c r="H1056" t="s">
        <v>293</v>
      </c>
      <c r="I1056" t="s">
        <v>62</v>
      </c>
      <c r="J1056" t="s">
        <v>107</v>
      </c>
      <c r="K1056">
        <v>4</v>
      </c>
      <c r="L1056">
        <v>1290.01</v>
      </c>
      <c r="M1056">
        <v>0</v>
      </c>
      <c r="N1056">
        <v>6137.27</v>
      </c>
      <c r="O1056">
        <v>2840.6</v>
      </c>
      <c r="P1056">
        <v>68.69</v>
      </c>
      <c r="Q1056" t="s">
        <v>64</v>
      </c>
      <c r="R1056">
        <v>2</v>
      </c>
      <c r="S1056" t="b">
        <v>0</v>
      </c>
      <c r="T1056" t="s">
        <v>58</v>
      </c>
      <c r="U1056">
        <v>6</v>
      </c>
    </row>
    <row r="1057" spans="1:21" x14ac:dyDescent="0.25">
      <c r="A1057" t="s">
        <v>2577</v>
      </c>
      <c r="B1057" s="1">
        <v>45467</v>
      </c>
      <c r="C1057" t="s">
        <v>2578</v>
      </c>
      <c r="D1057" t="s">
        <v>1320</v>
      </c>
      <c r="E1057">
        <v>51</v>
      </c>
      <c r="F1057" t="s">
        <v>34</v>
      </c>
      <c r="G1057" t="s">
        <v>111</v>
      </c>
      <c r="H1057" t="s">
        <v>141</v>
      </c>
      <c r="I1057" t="s">
        <v>62</v>
      </c>
      <c r="J1057" t="s">
        <v>107</v>
      </c>
      <c r="K1057">
        <v>5</v>
      </c>
      <c r="L1057">
        <v>961.89</v>
      </c>
      <c r="M1057">
        <v>0.01</v>
      </c>
      <c r="N1057">
        <v>7627.11</v>
      </c>
      <c r="O1057">
        <v>3502.92</v>
      </c>
      <c r="P1057">
        <v>70.62</v>
      </c>
      <c r="Q1057" t="s">
        <v>70</v>
      </c>
      <c r="R1057">
        <v>4</v>
      </c>
      <c r="S1057" t="b">
        <v>0</v>
      </c>
      <c r="T1057" t="s">
        <v>39</v>
      </c>
      <c r="U1057">
        <v>3</v>
      </c>
    </row>
    <row r="1058" spans="1:21" x14ac:dyDescent="0.25">
      <c r="A1058" t="s">
        <v>2579</v>
      </c>
      <c r="B1058" s="1">
        <v>44916</v>
      </c>
      <c r="C1058" t="s">
        <v>2580</v>
      </c>
      <c r="D1058" t="s">
        <v>1304</v>
      </c>
      <c r="E1058">
        <v>35</v>
      </c>
      <c r="F1058" t="s">
        <v>24</v>
      </c>
      <c r="G1058" t="s">
        <v>74</v>
      </c>
      <c r="H1058" t="s">
        <v>192</v>
      </c>
      <c r="I1058" t="s">
        <v>27</v>
      </c>
      <c r="J1058" t="s">
        <v>97</v>
      </c>
      <c r="K1058">
        <v>2</v>
      </c>
      <c r="L1058">
        <v>87.85</v>
      </c>
      <c r="M1058">
        <v>0.19</v>
      </c>
      <c r="N1058">
        <v>103.31</v>
      </c>
      <c r="O1058">
        <v>6.42</v>
      </c>
      <c r="P1058">
        <v>63.89</v>
      </c>
      <c r="Q1058" t="s">
        <v>29</v>
      </c>
      <c r="R1058">
        <v>1</v>
      </c>
      <c r="S1058" t="b">
        <v>0</v>
      </c>
      <c r="T1058" t="s">
        <v>39</v>
      </c>
      <c r="U1058">
        <v>10</v>
      </c>
    </row>
    <row r="1059" spans="1:21" x14ac:dyDescent="0.25">
      <c r="A1059" t="s">
        <v>2581</v>
      </c>
      <c r="B1059" s="1">
        <v>44845</v>
      </c>
      <c r="C1059" t="s">
        <v>2582</v>
      </c>
      <c r="D1059" t="s">
        <v>509</v>
      </c>
      <c r="E1059">
        <v>33</v>
      </c>
      <c r="F1059" t="s">
        <v>24</v>
      </c>
      <c r="G1059" t="s">
        <v>111</v>
      </c>
      <c r="H1059" t="s">
        <v>141</v>
      </c>
      <c r="I1059" t="s">
        <v>44</v>
      </c>
      <c r="J1059" t="s">
        <v>93</v>
      </c>
      <c r="K1059">
        <v>10</v>
      </c>
      <c r="L1059">
        <v>33036.39</v>
      </c>
      <c r="M1059">
        <v>0.15</v>
      </c>
      <c r="N1059">
        <v>296109.08</v>
      </c>
      <c r="O1059">
        <v>94051.67</v>
      </c>
      <c r="P1059">
        <v>73.88</v>
      </c>
      <c r="Q1059" t="s">
        <v>78</v>
      </c>
      <c r="R1059">
        <v>4</v>
      </c>
      <c r="S1059" t="b">
        <v>0</v>
      </c>
      <c r="T1059" t="s">
        <v>197</v>
      </c>
      <c r="U1059">
        <v>3</v>
      </c>
    </row>
    <row r="1060" spans="1:21" x14ac:dyDescent="0.25">
      <c r="A1060" t="s">
        <v>2583</v>
      </c>
      <c r="B1060" s="1">
        <v>45276</v>
      </c>
      <c r="C1060" t="s">
        <v>2584</v>
      </c>
      <c r="D1060" t="s">
        <v>443</v>
      </c>
      <c r="E1060">
        <v>25</v>
      </c>
      <c r="F1060" t="s">
        <v>88</v>
      </c>
      <c r="G1060" t="s">
        <v>74</v>
      </c>
      <c r="H1060" t="s">
        <v>192</v>
      </c>
      <c r="I1060" t="s">
        <v>127</v>
      </c>
      <c r="J1060" t="s">
        <v>308</v>
      </c>
      <c r="K1060">
        <v>3</v>
      </c>
      <c r="L1060">
        <v>32029.32</v>
      </c>
      <c r="M1060">
        <v>0.02</v>
      </c>
      <c r="N1060">
        <v>75119.27</v>
      </c>
      <c r="O1060">
        <v>11139.42</v>
      </c>
      <c r="P1060">
        <v>73.87</v>
      </c>
      <c r="Q1060" t="s">
        <v>78</v>
      </c>
      <c r="R1060">
        <v>2</v>
      </c>
      <c r="S1060" t="b">
        <v>0</v>
      </c>
      <c r="T1060" t="s">
        <v>39</v>
      </c>
      <c r="U1060">
        <v>3</v>
      </c>
    </row>
    <row r="1061" spans="1:21" x14ac:dyDescent="0.25">
      <c r="A1061" t="s">
        <v>2585</v>
      </c>
      <c r="B1061" s="1">
        <v>45415</v>
      </c>
      <c r="C1061" t="s">
        <v>2586</v>
      </c>
      <c r="D1061" t="s">
        <v>189</v>
      </c>
      <c r="F1061" t="s">
        <v>34</v>
      </c>
      <c r="G1061" t="s">
        <v>25</v>
      </c>
      <c r="H1061" t="s">
        <v>26</v>
      </c>
      <c r="I1061" t="s">
        <v>76</v>
      </c>
      <c r="J1061" t="s">
        <v>77</v>
      </c>
      <c r="K1061">
        <v>1</v>
      </c>
      <c r="L1061">
        <v>1545.75</v>
      </c>
      <c r="M1061">
        <v>0.33</v>
      </c>
      <c r="N1061">
        <v>1542.53</v>
      </c>
      <c r="O1061">
        <v>612.17999999999995</v>
      </c>
      <c r="P1061">
        <v>63.94</v>
      </c>
      <c r="Q1061" t="s">
        <v>57</v>
      </c>
      <c r="R1061">
        <v>2</v>
      </c>
      <c r="S1061" t="b">
        <v>1</v>
      </c>
      <c r="T1061" t="s">
        <v>30</v>
      </c>
      <c r="U1061">
        <v>9</v>
      </c>
    </row>
    <row r="1062" spans="1:21" x14ac:dyDescent="0.25">
      <c r="A1062" t="s">
        <v>2587</v>
      </c>
      <c r="B1062" s="1">
        <v>45381</v>
      </c>
      <c r="C1062" t="s">
        <v>2588</v>
      </c>
      <c r="D1062" t="s">
        <v>1914</v>
      </c>
      <c r="E1062">
        <v>25</v>
      </c>
      <c r="F1062" t="s">
        <v>24</v>
      </c>
      <c r="G1062" t="s">
        <v>74</v>
      </c>
      <c r="H1062" t="s">
        <v>192</v>
      </c>
      <c r="I1062" t="s">
        <v>76</v>
      </c>
      <c r="J1062" t="s">
        <v>132</v>
      </c>
      <c r="K1062">
        <v>4</v>
      </c>
      <c r="L1062">
        <v>2828.85</v>
      </c>
      <c r="M1062">
        <v>0.3</v>
      </c>
      <c r="N1062">
        <v>10952.86</v>
      </c>
      <c r="O1062">
        <v>3943.46</v>
      </c>
      <c r="P1062">
        <v>76.099999999999994</v>
      </c>
      <c r="Q1062" t="s">
        <v>29</v>
      </c>
      <c r="R1062">
        <v>3</v>
      </c>
      <c r="S1062" t="b">
        <v>0</v>
      </c>
      <c r="T1062" t="s">
        <v>84</v>
      </c>
      <c r="U1062">
        <v>3</v>
      </c>
    </row>
    <row r="1063" spans="1:21" x14ac:dyDescent="0.25">
      <c r="A1063" t="s">
        <v>2589</v>
      </c>
      <c r="B1063" s="1">
        <v>44362</v>
      </c>
      <c r="C1063" t="s">
        <v>2590</v>
      </c>
      <c r="D1063" t="s">
        <v>823</v>
      </c>
      <c r="E1063">
        <v>40</v>
      </c>
      <c r="F1063" t="s">
        <v>24</v>
      </c>
      <c r="G1063" t="s">
        <v>25</v>
      </c>
      <c r="H1063" t="s">
        <v>26</v>
      </c>
      <c r="I1063" t="s">
        <v>127</v>
      </c>
      <c r="J1063" t="s">
        <v>171</v>
      </c>
      <c r="K1063">
        <v>1</v>
      </c>
      <c r="L1063">
        <v>47536.69</v>
      </c>
      <c r="M1063">
        <v>0.14000000000000001</v>
      </c>
      <c r="N1063">
        <v>48541.55</v>
      </c>
      <c r="O1063">
        <v>7443.68</v>
      </c>
      <c r="P1063">
        <v>39.99</v>
      </c>
      <c r="Q1063" t="s">
        <v>70</v>
      </c>
      <c r="R1063">
        <v>3</v>
      </c>
      <c r="S1063" t="b">
        <v>0</v>
      </c>
      <c r="T1063" t="s">
        <v>84</v>
      </c>
      <c r="U1063">
        <v>4</v>
      </c>
    </row>
    <row r="1064" spans="1:21" x14ac:dyDescent="0.25">
      <c r="A1064" t="s">
        <v>2591</v>
      </c>
      <c r="B1064" s="1">
        <v>44343</v>
      </c>
      <c r="C1064" t="s">
        <v>2592</v>
      </c>
      <c r="D1064" t="s">
        <v>307</v>
      </c>
      <c r="E1064">
        <v>28</v>
      </c>
      <c r="F1064" t="s">
        <v>68</v>
      </c>
      <c r="G1064" t="s">
        <v>82</v>
      </c>
      <c r="H1064" t="s">
        <v>126</v>
      </c>
      <c r="I1064" t="s">
        <v>146</v>
      </c>
      <c r="J1064" t="s">
        <v>276</v>
      </c>
      <c r="K1064">
        <v>6</v>
      </c>
      <c r="L1064">
        <v>6132.4</v>
      </c>
      <c r="M1064">
        <v>0.14000000000000001</v>
      </c>
      <c r="N1064">
        <v>43423.68</v>
      </c>
      <c r="O1064">
        <v>6267.62</v>
      </c>
      <c r="P1064">
        <v>83.58</v>
      </c>
      <c r="Q1064" t="s">
        <v>51</v>
      </c>
      <c r="R1064">
        <v>3</v>
      </c>
      <c r="S1064" t="b">
        <v>0</v>
      </c>
      <c r="T1064" t="s">
        <v>39</v>
      </c>
      <c r="U1064">
        <v>3</v>
      </c>
    </row>
    <row r="1065" spans="1:21" x14ac:dyDescent="0.25">
      <c r="A1065" t="s">
        <v>2593</v>
      </c>
      <c r="B1065" s="1">
        <v>45476</v>
      </c>
      <c r="C1065" t="s">
        <v>2594</v>
      </c>
      <c r="D1065" t="s">
        <v>536</v>
      </c>
      <c r="E1065">
        <v>29</v>
      </c>
      <c r="F1065" t="s">
        <v>24</v>
      </c>
      <c r="G1065" t="s">
        <v>111</v>
      </c>
      <c r="H1065" t="s">
        <v>141</v>
      </c>
      <c r="I1065" t="s">
        <v>37</v>
      </c>
      <c r="J1065" t="s">
        <v>677</v>
      </c>
      <c r="L1065">
        <v>561.79</v>
      </c>
      <c r="M1065">
        <v>0.16</v>
      </c>
      <c r="N1065">
        <v>777.12</v>
      </c>
      <c r="O1065">
        <v>256.7</v>
      </c>
      <c r="P1065">
        <v>65.099999999999994</v>
      </c>
      <c r="Q1065" t="s">
        <v>78</v>
      </c>
      <c r="R1065">
        <v>1</v>
      </c>
      <c r="S1065" t="b">
        <v>0</v>
      </c>
      <c r="T1065" t="s">
        <v>39</v>
      </c>
      <c r="U1065">
        <v>4</v>
      </c>
    </row>
    <row r="1066" spans="1:21" x14ac:dyDescent="0.25">
      <c r="A1066" t="s">
        <v>2595</v>
      </c>
      <c r="B1066" t="s">
        <v>2596</v>
      </c>
      <c r="C1066" t="s">
        <v>2597</v>
      </c>
      <c r="D1066" t="s">
        <v>2384</v>
      </c>
      <c r="E1066">
        <v>26</v>
      </c>
      <c r="F1066" t="s">
        <v>466</v>
      </c>
      <c r="G1066" t="s">
        <v>111</v>
      </c>
      <c r="H1066" t="s">
        <v>141</v>
      </c>
      <c r="I1066" t="s">
        <v>146</v>
      </c>
      <c r="J1066" t="s">
        <v>487</v>
      </c>
      <c r="K1066">
        <v>9</v>
      </c>
      <c r="L1066">
        <v>8324.77</v>
      </c>
      <c r="M1066">
        <v>0.01</v>
      </c>
      <c r="N1066">
        <v>78776.929999999993</v>
      </c>
      <c r="O1066">
        <v>19757.509999999998</v>
      </c>
      <c r="P1066">
        <v>114.04</v>
      </c>
      <c r="Q1066" t="s">
        <v>57</v>
      </c>
      <c r="R1066">
        <v>4</v>
      </c>
      <c r="S1066" t="b">
        <v>0</v>
      </c>
      <c r="T1066" t="s">
        <v>137</v>
      </c>
      <c r="U1066">
        <v>3</v>
      </c>
    </row>
    <row r="1067" spans="1:21" x14ac:dyDescent="0.25">
      <c r="A1067" t="s">
        <v>2598</v>
      </c>
      <c r="B1067" s="1">
        <v>45291</v>
      </c>
      <c r="C1067" t="s">
        <v>2599</v>
      </c>
      <c r="D1067" t="s">
        <v>311</v>
      </c>
      <c r="E1067">
        <v>26</v>
      </c>
      <c r="F1067" t="s">
        <v>24</v>
      </c>
      <c r="G1067" t="s">
        <v>82</v>
      </c>
      <c r="H1067" t="s">
        <v>83</v>
      </c>
      <c r="I1067" t="s">
        <v>127</v>
      </c>
      <c r="J1067" t="s">
        <v>196</v>
      </c>
      <c r="K1067">
        <v>1</v>
      </c>
      <c r="L1067">
        <v>39921.4</v>
      </c>
      <c r="M1067">
        <v>0.23</v>
      </c>
      <c r="N1067">
        <v>29027.34</v>
      </c>
      <c r="O1067">
        <v>4657.8</v>
      </c>
      <c r="P1067">
        <v>79.95</v>
      </c>
      <c r="Q1067" t="s">
        <v>70</v>
      </c>
      <c r="R1067">
        <v>5</v>
      </c>
      <c r="S1067" t="b">
        <v>0</v>
      </c>
      <c r="T1067" t="s">
        <v>39</v>
      </c>
      <c r="U1067">
        <v>1</v>
      </c>
    </row>
    <row r="1068" spans="1:21" x14ac:dyDescent="0.25">
      <c r="A1068" t="s">
        <v>2600</v>
      </c>
      <c r="B1068" s="1">
        <v>43982</v>
      </c>
      <c r="C1068" t="s">
        <v>2601</v>
      </c>
      <c r="D1068" t="s">
        <v>2602</v>
      </c>
      <c r="E1068">
        <v>36</v>
      </c>
      <c r="F1068" t="s">
        <v>393</v>
      </c>
      <c r="G1068" t="s">
        <v>35</v>
      </c>
      <c r="H1068" t="s">
        <v>49</v>
      </c>
      <c r="I1068" t="s">
        <v>146</v>
      </c>
      <c r="J1068" t="s">
        <v>147</v>
      </c>
      <c r="K1068">
        <v>3</v>
      </c>
      <c r="L1068">
        <v>5934.84</v>
      </c>
      <c r="M1068">
        <v>0.4</v>
      </c>
      <c r="N1068">
        <v>13742.69</v>
      </c>
      <c r="O1068">
        <v>3428.34</v>
      </c>
      <c r="P1068">
        <v>72.22</v>
      </c>
      <c r="Q1068" t="s">
        <v>64</v>
      </c>
      <c r="R1068">
        <v>4</v>
      </c>
      <c r="S1068" t="b">
        <v>0</v>
      </c>
      <c r="T1068" t="s">
        <v>137</v>
      </c>
      <c r="U1068">
        <v>2</v>
      </c>
    </row>
    <row r="1069" spans="1:21" x14ac:dyDescent="0.25">
      <c r="A1069" t="s">
        <v>2603</v>
      </c>
      <c r="B1069" s="1">
        <v>45379</v>
      </c>
      <c r="C1069" t="s">
        <v>2604</v>
      </c>
      <c r="D1069" t="s">
        <v>181</v>
      </c>
      <c r="E1069">
        <v>59</v>
      </c>
      <c r="F1069" t="s">
        <v>466</v>
      </c>
      <c r="G1069" t="s">
        <v>35</v>
      </c>
      <c r="H1069" t="s">
        <v>36</v>
      </c>
      <c r="I1069" t="s">
        <v>27</v>
      </c>
      <c r="J1069" t="s">
        <v>403</v>
      </c>
      <c r="K1069">
        <v>9</v>
      </c>
      <c r="L1069">
        <v>158.32</v>
      </c>
      <c r="M1069">
        <v>0.22</v>
      </c>
      <c r="N1069">
        <v>1561.49</v>
      </c>
      <c r="O1069">
        <v>114.52</v>
      </c>
      <c r="P1069">
        <v>64.86</v>
      </c>
      <c r="Q1069" t="s">
        <v>51</v>
      </c>
      <c r="R1069">
        <v>3</v>
      </c>
      <c r="S1069" t="b">
        <v>0</v>
      </c>
      <c r="T1069" t="s">
        <v>39</v>
      </c>
      <c r="U1069">
        <v>10</v>
      </c>
    </row>
    <row r="1070" spans="1:21" x14ac:dyDescent="0.25">
      <c r="A1070" t="s">
        <v>2605</v>
      </c>
      <c r="B1070" s="1">
        <v>45550</v>
      </c>
      <c r="C1070" t="s">
        <v>2606</v>
      </c>
      <c r="D1070" t="s">
        <v>717</v>
      </c>
      <c r="E1070">
        <v>28</v>
      </c>
      <c r="F1070" t="s">
        <v>34</v>
      </c>
      <c r="G1070" t="s">
        <v>82</v>
      </c>
      <c r="H1070" t="s">
        <v>244</v>
      </c>
      <c r="I1070" t="s">
        <v>27</v>
      </c>
      <c r="J1070" t="s">
        <v>453</v>
      </c>
      <c r="K1070">
        <v>10</v>
      </c>
      <c r="L1070">
        <v>394.18</v>
      </c>
      <c r="M1070">
        <v>0.11</v>
      </c>
      <c r="N1070">
        <v>4349.83</v>
      </c>
      <c r="O1070">
        <v>380.98</v>
      </c>
      <c r="P1070">
        <v>90.1</v>
      </c>
      <c r="Q1070" t="s">
        <v>78</v>
      </c>
      <c r="R1070">
        <v>3</v>
      </c>
      <c r="S1070" t="b">
        <v>0</v>
      </c>
      <c r="T1070" t="s">
        <v>39</v>
      </c>
      <c r="U1070">
        <v>3</v>
      </c>
    </row>
    <row r="1071" spans="1:21" x14ac:dyDescent="0.25">
      <c r="A1071" t="s">
        <v>2607</v>
      </c>
      <c r="B1071" s="1">
        <v>45249</v>
      </c>
      <c r="C1071" t="s">
        <v>2608</v>
      </c>
      <c r="D1071" t="s">
        <v>644</v>
      </c>
      <c r="E1071">
        <v>15</v>
      </c>
      <c r="F1071" t="s">
        <v>24</v>
      </c>
      <c r="G1071" t="s">
        <v>25</v>
      </c>
      <c r="H1071" t="s">
        <v>55</v>
      </c>
      <c r="I1071" t="s">
        <v>44</v>
      </c>
      <c r="J1071" t="s">
        <v>117</v>
      </c>
      <c r="K1071">
        <v>7</v>
      </c>
      <c r="L1071">
        <v>30237.39</v>
      </c>
      <c r="M1071">
        <v>0.15</v>
      </c>
      <c r="N1071">
        <v>155865.09</v>
      </c>
      <c r="O1071">
        <v>38187.730000000003</v>
      </c>
      <c r="P1071">
        <v>68.650000000000006</v>
      </c>
      <c r="Q1071" t="s">
        <v>70</v>
      </c>
      <c r="R1071">
        <v>5</v>
      </c>
      <c r="S1071" t="b">
        <v>0</v>
      </c>
      <c r="T1071" t="s">
        <v>84</v>
      </c>
      <c r="U1071">
        <v>8</v>
      </c>
    </row>
    <row r="1072" spans="1:21" x14ac:dyDescent="0.25">
      <c r="A1072" t="s">
        <v>2609</v>
      </c>
      <c r="B1072" s="1">
        <v>45148</v>
      </c>
      <c r="C1072" t="s">
        <v>2610</v>
      </c>
      <c r="D1072" t="s">
        <v>289</v>
      </c>
      <c r="E1072">
        <v>42</v>
      </c>
      <c r="F1072" t="s">
        <v>393</v>
      </c>
      <c r="G1072" t="s">
        <v>111</v>
      </c>
      <c r="H1072" t="s">
        <v>121</v>
      </c>
      <c r="I1072" t="s">
        <v>27</v>
      </c>
      <c r="J1072" t="s">
        <v>433</v>
      </c>
      <c r="K1072">
        <v>4</v>
      </c>
      <c r="L1072">
        <v>474.68</v>
      </c>
      <c r="M1072">
        <v>0.3</v>
      </c>
      <c r="N1072">
        <v>1844.79</v>
      </c>
      <c r="O1072">
        <v>156.82</v>
      </c>
      <c r="P1072">
        <v>41.43</v>
      </c>
      <c r="Q1072" t="s">
        <v>70</v>
      </c>
      <c r="R1072">
        <v>3</v>
      </c>
      <c r="S1072" t="b">
        <v>0</v>
      </c>
      <c r="T1072" t="s">
        <v>39</v>
      </c>
      <c r="U1072">
        <v>7</v>
      </c>
    </row>
    <row r="1073" spans="1:21" x14ac:dyDescent="0.25">
      <c r="A1073" t="s">
        <v>2611</v>
      </c>
      <c r="B1073" s="1">
        <v>45208</v>
      </c>
      <c r="C1073" t="s">
        <v>2612</v>
      </c>
      <c r="D1073" t="s">
        <v>329</v>
      </c>
      <c r="E1073">
        <v>40</v>
      </c>
      <c r="F1073" t="s">
        <v>437</v>
      </c>
      <c r="G1073" t="s">
        <v>25</v>
      </c>
      <c r="H1073" t="s">
        <v>170</v>
      </c>
      <c r="I1073" t="s">
        <v>127</v>
      </c>
      <c r="J1073" t="s">
        <v>521</v>
      </c>
      <c r="K1073">
        <v>2</v>
      </c>
      <c r="L1073">
        <v>15759.44</v>
      </c>
      <c r="M1073">
        <v>0.15</v>
      </c>
      <c r="N1073">
        <v>30120.16</v>
      </c>
      <c r="O1073">
        <v>3914.94</v>
      </c>
      <c r="P1073">
        <v>66.72</v>
      </c>
      <c r="Q1073" t="s">
        <v>57</v>
      </c>
      <c r="R1073">
        <v>5</v>
      </c>
      <c r="S1073" t="b">
        <v>0</v>
      </c>
      <c r="T1073" t="s">
        <v>39</v>
      </c>
      <c r="U1073">
        <v>10</v>
      </c>
    </row>
    <row r="1074" spans="1:21" x14ac:dyDescent="0.25">
      <c r="A1074" t="s">
        <v>2613</v>
      </c>
      <c r="B1074" s="1">
        <v>45203</v>
      </c>
      <c r="C1074" t="s">
        <v>2614</v>
      </c>
      <c r="D1074" t="s">
        <v>240</v>
      </c>
      <c r="F1074" t="s">
        <v>34</v>
      </c>
      <c r="G1074" t="s">
        <v>82</v>
      </c>
      <c r="H1074" t="s">
        <v>83</v>
      </c>
      <c r="I1074" t="s">
        <v>62</v>
      </c>
      <c r="J1074" t="s">
        <v>266</v>
      </c>
      <c r="K1074">
        <v>8</v>
      </c>
      <c r="L1074">
        <v>344.93</v>
      </c>
      <c r="M1074">
        <v>0.06</v>
      </c>
      <c r="N1074">
        <v>2797.51</v>
      </c>
      <c r="O1074">
        <v>1292.82</v>
      </c>
      <c r="P1074">
        <v>61.8</v>
      </c>
      <c r="Q1074" t="s">
        <v>57</v>
      </c>
      <c r="R1074">
        <v>3</v>
      </c>
      <c r="S1074" t="b">
        <v>0</v>
      </c>
      <c r="T1074" t="s">
        <v>39</v>
      </c>
      <c r="U1074">
        <v>3</v>
      </c>
    </row>
    <row r="1075" spans="1:21" x14ac:dyDescent="0.25">
      <c r="A1075" t="s">
        <v>2615</v>
      </c>
      <c r="B1075" s="1">
        <v>44760</v>
      </c>
      <c r="C1075" t="s">
        <v>2616</v>
      </c>
      <c r="D1075" t="s">
        <v>499</v>
      </c>
      <c r="E1075">
        <v>33</v>
      </c>
      <c r="F1075" t="s">
        <v>68</v>
      </c>
      <c r="G1075" t="s">
        <v>74</v>
      </c>
      <c r="H1075" t="s">
        <v>75</v>
      </c>
      <c r="I1075" t="s">
        <v>44</v>
      </c>
      <c r="J1075" t="s">
        <v>117</v>
      </c>
      <c r="K1075">
        <v>4</v>
      </c>
      <c r="L1075">
        <v>3037.37</v>
      </c>
      <c r="M1075">
        <v>0.1</v>
      </c>
      <c r="N1075">
        <v>12378.84</v>
      </c>
      <c r="O1075">
        <v>3013.5</v>
      </c>
      <c r="P1075">
        <v>45.31</v>
      </c>
      <c r="Q1075" t="s">
        <v>29</v>
      </c>
      <c r="R1075">
        <v>3</v>
      </c>
      <c r="S1075" t="b">
        <v>0</v>
      </c>
      <c r="T1075" t="s">
        <v>84</v>
      </c>
      <c r="U1075">
        <v>4</v>
      </c>
    </row>
    <row r="1076" spans="1:21" x14ac:dyDescent="0.25">
      <c r="A1076" t="s">
        <v>2617</v>
      </c>
      <c r="B1076" s="1">
        <v>44441</v>
      </c>
      <c r="C1076" t="s">
        <v>2618</v>
      </c>
      <c r="D1076" t="s">
        <v>1030</v>
      </c>
      <c r="E1076">
        <v>17</v>
      </c>
      <c r="F1076" t="s">
        <v>24</v>
      </c>
      <c r="G1076" t="s">
        <v>25</v>
      </c>
      <c r="H1076" t="s">
        <v>69</v>
      </c>
      <c r="I1076" t="s">
        <v>37</v>
      </c>
      <c r="J1076" t="s">
        <v>102</v>
      </c>
      <c r="K1076">
        <v>10</v>
      </c>
      <c r="L1076">
        <v>565.58000000000004</v>
      </c>
      <c r="M1076">
        <v>0.36</v>
      </c>
      <c r="N1076">
        <v>4045.87</v>
      </c>
      <c r="O1076">
        <v>2129.62</v>
      </c>
      <c r="P1076">
        <v>37.31</v>
      </c>
      <c r="Q1076" t="s">
        <v>51</v>
      </c>
      <c r="R1076">
        <v>3</v>
      </c>
      <c r="S1076" t="b">
        <v>1</v>
      </c>
      <c r="T1076" t="s">
        <v>30</v>
      </c>
      <c r="U1076">
        <v>9</v>
      </c>
    </row>
    <row r="1077" spans="1:21" x14ac:dyDescent="0.25">
      <c r="A1077" t="s">
        <v>2619</v>
      </c>
      <c r="B1077" s="1">
        <v>45495</v>
      </c>
      <c r="C1077" t="s">
        <v>2620</v>
      </c>
      <c r="D1077" t="s">
        <v>903</v>
      </c>
      <c r="E1077">
        <v>35</v>
      </c>
      <c r="F1077" t="s">
        <v>24</v>
      </c>
      <c r="G1077" t="s">
        <v>25</v>
      </c>
      <c r="H1077" t="s">
        <v>170</v>
      </c>
      <c r="I1077" t="s">
        <v>127</v>
      </c>
      <c r="J1077" t="s">
        <v>308</v>
      </c>
      <c r="K1077">
        <v>3</v>
      </c>
      <c r="L1077">
        <v>45894.21</v>
      </c>
      <c r="M1077">
        <v>0.11</v>
      </c>
      <c r="N1077">
        <v>191499.56</v>
      </c>
      <c r="O1077">
        <v>29426.2</v>
      </c>
      <c r="P1077">
        <v>51.2</v>
      </c>
      <c r="Q1077" t="s">
        <v>78</v>
      </c>
      <c r="R1077">
        <v>2</v>
      </c>
      <c r="S1077" t="b">
        <v>0</v>
      </c>
      <c r="T1077" t="s">
        <v>39</v>
      </c>
      <c r="U1077">
        <v>3</v>
      </c>
    </row>
    <row r="1078" spans="1:21" x14ac:dyDescent="0.25">
      <c r="A1078" t="s">
        <v>2621</v>
      </c>
      <c r="B1078" s="1">
        <v>44179</v>
      </c>
      <c r="C1078" t="s">
        <v>2622</v>
      </c>
      <c r="D1078" t="s">
        <v>512</v>
      </c>
      <c r="E1078">
        <v>27</v>
      </c>
      <c r="F1078" t="s">
        <v>377</v>
      </c>
      <c r="G1078" t="s">
        <v>25</v>
      </c>
      <c r="H1078" t="s">
        <v>69</v>
      </c>
      <c r="I1078" t="s">
        <v>44</v>
      </c>
      <c r="J1078" t="s">
        <v>221</v>
      </c>
      <c r="K1078">
        <v>9</v>
      </c>
      <c r="L1078">
        <v>20678.490000000002</v>
      </c>
      <c r="M1078">
        <v>0.35</v>
      </c>
      <c r="N1078">
        <v>87908.479999999996</v>
      </c>
      <c r="O1078">
        <v>33141.699999999997</v>
      </c>
      <c r="P1078">
        <v>46.74</v>
      </c>
      <c r="Q1078" t="s">
        <v>70</v>
      </c>
      <c r="R1078">
        <v>2</v>
      </c>
      <c r="S1078" t="b">
        <v>0</v>
      </c>
      <c r="T1078" t="s">
        <v>39</v>
      </c>
      <c r="U1078">
        <v>5</v>
      </c>
    </row>
    <row r="1079" spans="1:21" x14ac:dyDescent="0.25">
      <c r="A1079" t="s">
        <v>2623</v>
      </c>
      <c r="B1079" s="1">
        <v>44373</v>
      </c>
      <c r="C1079" t="s">
        <v>2624</v>
      </c>
      <c r="D1079" t="s">
        <v>2161</v>
      </c>
      <c r="E1079">
        <v>58</v>
      </c>
      <c r="F1079" t="s">
        <v>24</v>
      </c>
      <c r="G1079" t="s">
        <v>111</v>
      </c>
      <c r="H1079" t="s">
        <v>330</v>
      </c>
      <c r="I1079" t="s">
        <v>76</v>
      </c>
      <c r="J1079" t="s">
        <v>122</v>
      </c>
      <c r="K1079">
        <v>1</v>
      </c>
      <c r="L1079">
        <v>3505.24</v>
      </c>
      <c r="M1079">
        <v>0.31</v>
      </c>
      <c r="N1079">
        <v>3938.32</v>
      </c>
      <c r="O1079">
        <v>1621.58</v>
      </c>
      <c r="P1079">
        <v>55.77</v>
      </c>
      <c r="Q1079" t="s">
        <v>78</v>
      </c>
      <c r="R1079">
        <v>3</v>
      </c>
      <c r="S1079" t="b">
        <v>0</v>
      </c>
      <c r="T1079" t="s">
        <v>39</v>
      </c>
      <c r="U1079">
        <v>9</v>
      </c>
    </row>
    <row r="1080" spans="1:21" x14ac:dyDescent="0.25">
      <c r="A1080" t="s">
        <v>2625</v>
      </c>
      <c r="B1080" s="1">
        <v>44525</v>
      </c>
      <c r="C1080" t="s">
        <v>2626</v>
      </c>
      <c r="D1080" t="s">
        <v>2127</v>
      </c>
      <c r="E1080">
        <v>29</v>
      </c>
      <c r="F1080" t="s">
        <v>24</v>
      </c>
      <c r="G1080" t="s">
        <v>74</v>
      </c>
      <c r="H1080" t="s">
        <v>75</v>
      </c>
      <c r="I1080" t="s">
        <v>27</v>
      </c>
      <c r="J1080" t="s">
        <v>97</v>
      </c>
      <c r="L1080">
        <v>391.05</v>
      </c>
      <c r="M1080">
        <v>0.11</v>
      </c>
      <c r="N1080">
        <v>304.23</v>
      </c>
      <c r="O1080">
        <v>27.95</v>
      </c>
      <c r="P1080">
        <v>38.520000000000003</v>
      </c>
      <c r="Q1080" t="s">
        <v>70</v>
      </c>
      <c r="S1080" t="b">
        <v>0</v>
      </c>
      <c r="T1080" t="s">
        <v>137</v>
      </c>
      <c r="U1080">
        <v>10</v>
      </c>
    </row>
    <row r="1081" spans="1:21" x14ac:dyDescent="0.25">
      <c r="A1081" t="s">
        <v>2627</v>
      </c>
      <c r="B1081" s="1">
        <v>45466</v>
      </c>
      <c r="C1081" t="s">
        <v>2628</v>
      </c>
      <c r="D1081" t="s">
        <v>1075</v>
      </c>
      <c r="E1081">
        <v>33</v>
      </c>
      <c r="F1081" t="s">
        <v>34</v>
      </c>
      <c r="G1081" t="s">
        <v>82</v>
      </c>
      <c r="H1081" t="s">
        <v>83</v>
      </c>
      <c r="I1081" t="s">
        <v>27</v>
      </c>
      <c r="J1081" t="s">
        <v>97</v>
      </c>
      <c r="K1081">
        <v>9</v>
      </c>
      <c r="L1081">
        <v>298.83</v>
      </c>
      <c r="M1081">
        <v>0.1</v>
      </c>
      <c r="N1081">
        <v>4084.65</v>
      </c>
      <c r="O1081">
        <v>279.52999999999997</v>
      </c>
      <c r="P1081">
        <v>55.65</v>
      </c>
      <c r="Q1081" t="s">
        <v>51</v>
      </c>
      <c r="R1081">
        <v>1</v>
      </c>
      <c r="S1081" t="b">
        <v>1</v>
      </c>
      <c r="T1081" t="s">
        <v>30</v>
      </c>
      <c r="U1081">
        <v>1</v>
      </c>
    </row>
    <row r="1082" spans="1:21" x14ac:dyDescent="0.25">
      <c r="A1082" t="s">
        <v>2629</v>
      </c>
      <c r="B1082" s="1">
        <v>44464</v>
      </c>
      <c r="C1082" t="s">
        <v>2630</v>
      </c>
      <c r="D1082" t="s">
        <v>210</v>
      </c>
      <c r="E1082">
        <v>25</v>
      </c>
      <c r="F1082" t="s">
        <v>68</v>
      </c>
      <c r="G1082" t="s">
        <v>82</v>
      </c>
      <c r="H1082" t="s">
        <v>293</v>
      </c>
      <c r="I1082" t="s">
        <v>62</v>
      </c>
      <c r="J1082" t="s">
        <v>266</v>
      </c>
      <c r="K1082">
        <v>10</v>
      </c>
      <c r="L1082">
        <v>350.58</v>
      </c>
      <c r="M1082">
        <v>0.32</v>
      </c>
      <c r="N1082">
        <v>2561.17</v>
      </c>
      <c r="O1082">
        <v>916.75</v>
      </c>
      <c r="P1082">
        <v>95</v>
      </c>
      <c r="Q1082" t="s">
        <v>78</v>
      </c>
      <c r="R1082">
        <v>5</v>
      </c>
      <c r="S1082" t="b">
        <v>0</v>
      </c>
      <c r="T1082" t="s">
        <v>39</v>
      </c>
      <c r="U1082">
        <v>7</v>
      </c>
    </row>
    <row r="1083" spans="1:21" x14ac:dyDescent="0.25">
      <c r="A1083" t="s">
        <v>2631</v>
      </c>
      <c r="B1083" s="1">
        <v>45278</v>
      </c>
      <c r="C1083" t="s">
        <v>2632</v>
      </c>
      <c r="D1083" t="s">
        <v>234</v>
      </c>
      <c r="E1083">
        <v>42</v>
      </c>
      <c r="F1083" t="s">
        <v>503</v>
      </c>
      <c r="G1083" t="s">
        <v>74</v>
      </c>
      <c r="H1083" t="s">
        <v>192</v>
      </c>
      <c r="I1083" t="s">
        <v>146</v>
      </c>
      <c r="J1083" t="s">
        <v>487</v>
      </c>
      <c r="K1083">
        <v>0</v>
      </c>
      <c r="L1083">
        <v>935.36</v>
      </c>
      <c r="M1083">
        <v>0.06</v>
      </c>
      <c r="N1083">
        <v>727.57</v>
      </c>
      <c r="O1083">
        <v>161.08000000000001</v>
      </c>
      <c r="P1083">
        <v>50.09</v>
      </c>
      <c r="Q1083" t="s">
        <v>78</v>
      </c>
      <c r="R1083">
        <v>1</v>
      </c>
      <c r="S1083" t="b">
        <v>1</v>
      </c>
      <c r="T1083" t="s">
        <v>30</v>
      </c>
      <c r="U1083">
        <v>3</v>
      </c>
    </row>
    <row r="1084" spans="1:21" x14ac:dyDescent="0.25">
      <c r="A1084" t="s">
        <v>2633</v>
      </c>
      <c r="B1084" s="1">
        <v>43839</v>
      </c>
      <c r="C1084" t="s">
        <v>2634</v>
      </c>
      <c r="D1084" t="s">
        <v>949</v>
      </c>
      <c r="E1084">
        <v>44</v>
      </c>
      <c r="F1084" t="s">
        <v>68</v>
      </c>
      <c r="G1084" t="s">
        <v>35</v>
      </c>
      <c r="H1084" t="s">
        <v>106</v>
      </c>
      <c r="I1084" t="s">
        <v>44</v>
      </c>
      <c r="J1084" t="s">
        <v>221</v>
      </c>
      <c r="K1084">
        <v>8</v>
      </c>
      <c r="L1084">
        <v>12654.92</v>
      </c>
      <c r="M1084">
        <v>0.37</v>
      </c>
      <c r="N1084">
        <v>44039.5</v>
      </c>
      <c r="O1084">
        <v>13136.75</v>
      </c>
      <c r="P1084">
        <v>75.7</v>
      </c>
      <c r="Q1084" t="s">
        <v>64</v>
      </c>
      <c r="R1084">
        <v>1</v>
      </c>
      <c r="S1084" t="b">
        <v>0</v>
      </c>
      <c r="T1084" t="s">
        <v>39</v>
      </c>
      <c r="U1084">
        <v>1</v>
      </c>
    </row>
    <row r="1085" spans="1:21" x14ac:dyDescent="0.25">
      <c r="A1085" t="s">
        <v>2635</v>
      </c>
      <c r="B1085" s="1">
        <v>45383</v>
      </c>
      <c r="C1085" t="s">
        <v>2636</v>
      </c>
      <c r="D1085" t="s">
        <v>1999</v>
      </c>
      <c r="E1085">
        <v>16</v>
      </c>
      <c r="F1085" t="s">
        <v>24</v>
      </c>
      <c r="G1085" t="s">
        <v>25</v>
      </c>
      <c r="H1085" t="s">
        <v>55</v>
      </c>
      <c r="I1085" t="s">
        <v>44</v>
      </c>
      <c r="J1085" t="s">
        <v>117</v>
      </c>
      <c r="K1085">
        <v>8</v>
      </c>
      <c r="L1085">
        <v>21200.54</v>
      </c>
      <c r="M1085">
        <v>0.25</v>
      </c>
      <c r="N1085">
        <v>198759.57</v>
      </c>
      <c r="O1085">
        <v>52379.78</v>
      </c>
      <c r="P1085">
        <v>30.82</v>
      </c>
      <c r="Q1085" t="s">
        <v>70</v>
      </c>
      <c r="R1085">
        <v>5</v>
      </c>
      <c r="S1085" t="b">
        <v>0</v>
      </c>
      <c r="T1085" t="s">
        <v>39</v>
      </c>
      <c r="U1085">
        <v>9</v>
      </c>
    </row>
    <row r="1086" spans="1:21" x14ac:dyDescent="0.25">
      <c r="A1086" t="s">
        <v>2637</v>
      </c>
      <c r="B1086" s="1">
        <v>45321</v>
      </c>
      <c r="C1086" t="s">
        <v>2638</v>
      </c>
      <c r="D1086" t="s">
        <v>545</v>
      </c>
      <c r="E1086">
        <v>51</v>
      </c>
      <c r="F1086" t="s">
        <v>24</v>
      </c>
      <c r="G1086" t="s">
        <v>35</v>
      </c>
      <c r="H1086" t="s">
        <v>106</v>
      </c>
      <c r="I1086" t="s">
        <v>62</v>
      </c>
      <c r="J1086" t="s">
        <v>63</v>
      </c>
      <c r="K1086">
        <v>4</v>
      </c>
      <c r="L1086">
        <v>523</v>
      </c>
      <c r="M1086">
        <v>0.26</v>
      </c>
      <c r="N1086">
        <v>1458.67</v>
      </c>
      <c r="O1086">
        <v>432</v>
      </c>
      <c r="P1086">
        <v>42.17</v>
      </c>
      <c r="Q1086" t="s">
        <v>78</v>
      </c>
      <c r="R1086">
        <v>4</v>
      </c>
      <c r="S1086" t="b">
        <v>0</v>
      </c>
      <c r="T1086" t="s">
        <v>39</v>
      </c>
      <c r="U1086">
        <v>5</v>
      </c>
    </row>
    <row r="1087" spans="1:21" x14ac:dyDescent="0.25">
      <c r="A1087" t="s">
        <v>2639</v>
      </c>
      <c r="B1087" s="1">
        <v>45174</v>
      </c>
      <c r="C1087" t="s">
        <v>2640</v>
      </c>
      <c r="D1087" t="s">
        <v>140</v>
      </c>
      <c r="E1087">
        <v>36</v>
      </c>
      <c r="F1087" t="s">
        <v>68</v>
      </c>
      <c r="G1087" t="s">
        <v>25</v>
      </c>
      <c r="H1087" t="s">
        <v>26</v>
      </c>
      <c r="I1087" t="s">
        <v>37</v>
      </c>
      <c r="J1087" t="s">
        <v>677</v>
      </c>
      <c r="K1087">
        <v>5</v>
      </c>
      <c r="L1087">
        <v>576.73</v>
      </c>
      <c r="M1087">
        <v>7.0000000000000007E-2</v>
      </c>
      <c r="N1087">
        <v>4465.04</v>
      </c>
      <c r="O1087">
        <v>1617.65</v>
      </c>
      <c r="P1087">
        <v>61.27</v>
      </c>
      <c r="Q1087" t="s">
        <v>51</v>
      </c>
      <c r="R1087">
        <v>4</v>
      </c>
      <c r="S1087" t="b">
        <v>0</v>
      </c>
      <c r="T1087" t="s">
        <v>84</v>
      </c>
      <c r="U1087">
        <v>2</v>
      </c>
    </row>
    <row r="1088" spans="1:21" x14ac:dyDescent="0.25">
      <c r="A1088" t="s">
        <v>2641</v>
      </c>
      <c r="B1088" s="1">
        <v>45312</v>
      </c>
      <c r="C1088" t="s">
        <v>2642</v>
      </c>
      <c r="D1088" t="s">
        <v>1030</v>
      </c>
      <c r="E1088">
        <v>27</v>
      </c>
      <c r="F1088" t="s">
        <v>68</v>
      </c>
      <c r="G1088" t="s">
        <v>35</v>
      </c>
      <c r="H1088" t="s">
        <v>49</v>
      </c>
      <c r="I1088" t="s">
        <v>27</v>
      </c>
      <c r="J1088" t="s">
        <v>97</v>
      </c>
      <c r="K1088">
        <v>10</v>
      </c>
      <c r="L1088">
        <v>406.98</v>
      </c>
      <c r="M1088">
        <v>0.13</v>
      </c>
      <c r="N1088">
        <v>3726.88</v>
      </c>
      <c r="O1088">
        <v>185.43</v>
      </c>
      <c r="P1088">
        <v>17.510000000000002</v>
      </c>
      <c r="Q1088" t="s">
        <v>57</v>
      </c>
      <c r="R1088">
        <v>3</v>
      </c>
      <c r="S1088" t="b">
        <v>0</v>
      </c>
      <c r="T1088" t="s">
        <v>84</v>
      </c>
      <c r="U1088">
        <v>1</v>
      </c>
    </row>
    <row r="1089" spans="1:21" x14ac:dyDescent="0.25">
      <c r="A1089" t="s">
        <v>2643</v>
      </c>
      <c r="B1089" s="1">
        <v>43982</v>
      </c>
      <c r="C1089" t="s">
        <v>2644</v>
      </c>
      <c r="D1089" t="s">
        <v>641</v>
      </c>
      <c r="E1089">
        <v>36</v>
      </c>
      <c r="F1089" t="s">
        <v>24</v>
      </c>
      <c r="G1089" t="s">
        <v>35</v>
      </c>
      <c r="H1089" t="s">
        <v>49</v>
      </c>
      <c r="I1089" t="s">
        <v>146</v>
      </c>
      <c r="J1089" t="s">
        <v>487</v>
      </c>
      <c r="K1089">
        <v>9</v>
      </c>
      <c r="L1089">
        <v>13555.14</v>
      </c>
      <c r="M1089">
        <v>0.2</v>
      </c>
      <c r="N1089">
        <v>120212</v>
      </c>
      <c r="O1089">
        <v>36132.18</v>
      </c>
      <c r="P1089">
        <v>93.89</v>
      </c>
      <c r="Q1089" t="s">
        <v>78</v>
      </c>
      <c r="R1089">
        <v>5</v>
      </c>
      <c r="S1089" t="b">
        <v>0</v>
      </c>
      <c r="T1089" t="s">
        <v>39</v>
      </c>
      <c r="U1089">
        <v>7</v>
      </c>
    </row>
    <row r="1090" spans="1:21" x14ac:dyDescent="0.25">
      <c r="A1090" t="s">
        <v>2645</v>
      </c>
      <c r="B1090" s="1">
        <v>44979</v>
      </c>
      <c r="C1090" t="s">
        <v>2646</v>
      </c>
      <c r="D1090" t="s">
        <v>894</v>
      </c>
      <c r="E1090">
        <v>46</v>
      </c>
      <c r="F1090" t="s">
        <v>68</v>
      </c>
      <c r="G1090" t="s">
        <v>25</v>
      </c>
      <c r="H1090" t="s">
        <v>69</v>
      </c>
      <c r="I1090" t="s">
        <v>62</v>
      </c>
      <c r="J1090" t="s">
        <v>107</v>
      </c>
      <c r="K1090">
        <v>6</v>
      </c>
      <c r="L1090">
        <v>821.9</v>
      </c>
      <c r="M1090">
        <v>0.11</v>
      </c>
      <c r="N1090">
        <v>4718.43</v>
      </c>
      <c r="O1090">
        <v>1271.26</v>
      </c>
      <c r="P1090">
        <v>24.77</v>
      </c>
      <c r="Q1090" t="s">
        <v>29</v>
      </c>
      <c r="R1090">
        <v>4</v>
      </c>
      <c r="S1090" t="b">
        <v>0</v>
      </c>
      <c r="T1090" t="s">
        <v>39</v>
      </c>
      <c r="U1090">
        <v>5</v>
      </c>
    </row>
    <row r="1091" spans="1:21" x14ac:dyDescent="0.25">
      <c r="A1091" t="s">
        <v>2647</v>
      </c>
      <c r="B1091" s="1">
        <v>44100</v>
      </c>
      <c r="C1091" t="s">
        <v>2648</v>
      </c>
      <c r="D1091" t="s">
        <v>1167</v>
      </c>
      <c r="E1091">
        <v>23</v>
      </c>
      <c r="F1091" t="s">
        <v>24</v>
      </c>
      <c r="G1091" t="s">
        <v>82</v>
      </c>
      <c r="H1091" t="s">
        <v>126</v>
      </c>
      <c r="I1091" t="s">
        <v>44</v>
      </c>
      <c r="J1091" t="s">
        <v>221</v>
      </c>
      <c r="K1091">
        <v>4</v>
      </c>
      <c r="L1091">
        <v>10669.95</v>
      </c>
      <c r="M1091">
        <v>0.36</v>
      </c>
      <c r="N1091">
        <v>27756.98</v>
      </c>
      <c r="O1091">
        <v>9717.32</v>
      </c>
      <c r="P1091">
        <v>73.78</v>
      </c>
      <c r="Q1091" t="s">
        <v>51</v>
      </c>
      <c r="R1091">
        <v>1</v>
      </c>
      <c r="S1091" t="b">
        <v>0</v>
      </c>
      <c r="T1091" t="s">
        <v>39</v>
      </c>
      <c r="U1091">
        <v>2</v>
      </c>
    </row>
    <row r="1092" spans="1:21" x14ac:dyDescent="0.25">
      <c r="A1092" t="s">
        <v>2649</v>
      </c>
      <c r="B1092" s="1">
        <v>44179</v>
      </c>
      <c r="C1092" t="s">
        <v>2650</v>
      </c>
      <c r="D1092" t="s">
        <v>1642</v>
      </c>
      <c r="E1092">
        <v>32</v>
      </c>
      <c r="F1092" t="s">
        <v>68</v>
      </c>
      <c r="G1092" t="s">
        <v>25</v>
      </c>
      <c r="H1092" t="s">
        <v>55</v>
      </c>
      <c r="I1092" t="s">
        <v>146</v>
      </c>
      <c r="J1092" t="s">
        <v>217</v>
      </c>
      <c r="K1092">
        <v>4</v>
      </c>
      <c r="L1092">
        <v>3803.71</v>
      </c>
      <c r="M1092">
        <v>0.1</v>
      </c>
      <c r="N1092">
        <v>9647.73</v>
      </c>
      <c r="O1092">
        <v>1808.82</v>
      </c>
      <c r="P1092">
        <v>75.19</v>
      </c>
      <c r="Q1092" t="s">
        <v>64</v>
      </c>
      <c r="R1092">
        <v>4</v>
      </c>
      <c r="S1092" t="b">
        <v>0</v>
      </c>
      <c r="T1092" t="s">
        <v>39</v>
      </c>
      <c r="U1092">
        <v>9</v>
      </c>
    </row>
    <row r="1093" spans="1:21" x14ac:dyDescent="0.25">
      <c r="A1093" t="s">
        <v>2651</v>
      </c>
      <c r="B1093" s="1">
        <v>44445</v>
      </c>
      <c r="C1093" t="s">
        <v>2652</v>
      </c>
      <c r="D1093" t="s">
        <v>350</v>
      </c>
      <c r="E1093">
        <v>16</v>
      </c>
      <c r="F1093" t="s">
        <v>34</v>
      </c>
      <c r="G1093" t="s">
        <v>74</v>
      </c>
      <c r="H1093" t="s">
        <v>75</v>
      </c>
      <c r="I1093" t="s">
        <v>76</v>
      </c>
      <c r="J1093" t="s">
        <v>89</v>
      </c>
      <c r="K1093">
        <v>10</v>
      </c>
      <c r="L1093">
        <v>2096.84</v>
      </c>
      <c r="M1093">
        <v>0.04</v>
      </c>
      <c r="N1093">
        <v>29360.23</v>
      </c>
      <c r="O1093">
        <v>13912.15</v>
      </c>
      <c r="P1093">
        <v>29.35</v>
      </c>
      <c r="Q1093" t="s">
        <v>78</v>
      </c>
      <c r="R1093">
        <v>4</v>
      </c>
      <c r="S1093" t="b">
        <v>0</v>
      </c>
      <c r="T1093" t="s">
        <v>39</v>
      </c>
      <c r="U1093">
        <v>4</v>
      </c>
    </row>
    <row r="1094" spans="1:21" x14ac:dyDescent="0.25">
      <c r="A1094" t="s">
        <v>2653</v>
      </c>
      <c r="B1094" s="1">
        <v>44098</v>
      </c>
      <c r="C1094" t="s">
        <v>2654</v>
      </c>
      <c r="D1094" t="s">
        <v>1055</v>
      </c>
      <c r="E1094">
        <v>29</v>
      </c>
      <c r="F1094" t="s">
        <v>34</v>
      </c>
      <c r="G1094" t="s">
        <v>74</v>
      </c>
      <c r="H1094" t="s">
        <v>192</v>
      </c>
      <c r="I1094" t="s">
        <v>37</v>
      </c>
      <c r="J1094" t="s">
        <v>231</v>
      </c>
      <c r="K1094">
        <v>2</v>
      </c>
      <c r="L1094">
        <v>2372.2399999999998</v>
      </c>
      <c r="M1094">
        <v>0.18</v>
      </c>
      <c r="N1094">
        <v>3450.53</v>
      </c>
      <c r="O1094">
        <v>1389.92</v>
      </c>
      <c r="P1094">
        <v>51.38</v>
      </c>
      <c r="Q1094" t="s">
        <v>51</v>
      </c>
      <c r="R1094">
        <v>5</v>
      </c>
      <c r="S1094" t="b">
        <v>0</v>
      </c>
      <c r="T1094" t="s">
        <v>39</v>
      </c>
      <c r="U1094">
        <v>1</v>
      </c>
    </row>
    <row r="1095" spans="1:21" x14ac:dyDescent="0.25">
      <c r="A1095" t="s">
        <v>2655</v>
      </c>
      <c r="B1095" s="1">
        <v>44814</v>
      </c>
      <c r="C1095" t="s">
        <v>2656</v>
      </c>
      <c r="D1095" t="s">
        <v>2657</v>
      </c>
      <c r="E1095">
        <v>21</v>
      </c>
      <c r="F1095" t="s">
        <v>24</v>
      </c>
      <c r="G1095" t="s">
        <v>35</v>
      </c>
      <c r="H1095" t="s">
        <v>106</v>
      </c>
      <c r="I1095" t="s">
        <v>44</v>
      </c>
      <c r="J1095" t="s">
        <v>186</v>
      </c>
      <c r="K1095">
        <v>9</v>
      </c>
      <c r="L1095">
        <v>29503.49</v>
      </c>
      <c r="M1095">
        <v>0.02</v>
      </c>
      <c r="N1095">
        <v>295846.81</v>
      </c>
      <c r="O1095">
        <v>62680.47</v>
      </c>
      <c r="P1095">
        <v>44.27</v>
      </c>
      <c r="Q1095" t="s">
        <v>29</v>
      </c>
      <c r="R1095">
        <v>1</v>
      </c>
      <c r="S1095" t="b">
        <v>0</v>
      </c>
      <c r="T1095" t="s">
        <v>137</v>
      </c>
      <c r="U1095">
        <v>3</v>
      </c>
    </row>
    <row r="1096" spans="1:21" x14ac:dyDescent="0.25">
      <c r="A1096" t="s">
        <v>2658</v>
      </c>
      <c r="B1096" s="2">
        <v>44391</v>
      </c>
      <c r="C1096" t="s">
        <v>2659</v>
      </c>
      <c r="D1096" t="s">
        <v>1835</v>
      </c>
      <c r="E1096">
        <v>35</v>
      </c>
      <c r="F1096" t="s">
        <v>68</v>
      </c>
      <c r="G1096" t="s">
        <v>82</v>
      </c>
      <c r="H1096" t="s">
        <v>126</v>
      </c>
      <c r="I1096" t="s">
        <v>27</v>
      </c>
      <c r="J1096" t="s">
        <v>403</v>
      </c>
      <c r="K1096">
        <v>7</v>
      </c>
      <c r="L1096">
        <v>245.58</v>
      </c>
      <c r="M1096">
        <v>0.24</v>
      </c>
      <c r="N1096">
        <v>1697.64</v>
      </c>
      <c r="O1096">
        <v>173.17</v>
      </c>
      <c r="P1096">
        <v>84.93</v>
      </c>
      <c r="Q1096" t="s">
        <v>64</v>
      </c>
      <c r="R1096">
        <v>5</v>
      </c>
      <c r="S1096" t="b">
        <v>0</v>
      </c>
      <c r="T1096" t="s">
        <v>39</v>
      </c>
      <c r="U1096">
        <v>3</v>
      </c>
    </row>
    <row r="1097" spans="1:21" x14ac:dyDescent="0.25">
      <c r="A1097" t="s">
        <v>2660</v>
      </c>
      <c r="B1097" s="1">
        <v>44285</v>
      </c>
      <c r="C1097" t="s">
        <v>2661</v>
      </c>
      <c r="D1097" t="s">
        <v>539</v>
      </c>
      <c r="E1097">
        <v>38</v>
      </c>
      <c r="F1097" t="s">
        <v>68</v>
      </c>
      <c r="G1097" t="s">
        <v>111</v>
      </c>
      <c r="H1097" t="s">
        <v>141</v>
      </c>
      <c r="I1097" t="s">
        <v>62</v>
      </c>
      <c r="J1097" t="s">
        <v>107</v>
      </c>
      <c r="K1097">
        <v>4</v>
      </c>
      <c r="L1097">
        <v>1425.29</v>
      </c>
      <c r="M1097">
        <v>0.21</v>
      </c>
      <c r="N1097">
        <v>5074.93</v>
      </c>
      <c r="O1097">
        <v>2152.9499999999998</v>
      </c>
      <c r="P1097">
        <v>84.46</v>
      </c>
      <c r="Q1097" t="s">
        <v>78</v>
      </c>
      <c r="R1097">
        <v>3</v>
      </c>
      <c r="S1097" t="b">
        <v>0</v>
      </c>
      <c r="T1097" t="s">
        <v>39</v>
      </c>
      <c r="U1097">
        <v>2</v>
      </c>
    </row>
    <row r="1098" spans="1:21" x14ac:dyDescent="0.25">
      <c r="A1098" t="s">
        <v>2662</v>
      </c>
      <c r="B1098" s="1">
        <v>44803</v>
      </c>
      <c r="C1098" t="s">
        <v>2663</v>
      </c>
      <c r="D1098" t="s">
        <v>861</v>
      </c>
      <c r="E1098">
        <v>35</v>
      </c>
      <c r="F1098" t="s">
        <v>34</v>
      </c>
      <c r="G1098" t="s">
        <v>74</v>
      </c>
      <c r="H1098" t="s">
        <v>192</v>
      </c>
      <c r="I1098" t="s">
        <v>44</v>
      </c>
      <c r="J1098" t="s">
        <v>186</v>
      </c>
      <c r="K1098">
        <v>3</v>
      </c>
      <c r="L1098">
        <v>29848.47</v>
      </c>
      <c r="M1098">
        <v>0.26</v>
      </c>
      <c r="N1098">
        <v>88033.69</v>
      </c>
      <c r="O1098">
        <v>26851.32</v>
      </c>
      <c r="P1098">
        <v>62.97</v>
      </c>
      <c r="Q1098" t="s">
        <v>29</v>
      </c>
      <c r="R1098">
        <v>5</v>
      </c>
      <c r="S1098" t="b">
        <v>0</v>
      </c>
      <c r="T1098" t="s">
        <v>58</v>
      </c>
      <c r="U1098">
        <v>10</v>
      </c>
    </row>
    <row r="1099" spans="1:21" x14ac:dyDescent="0.25">
      <c r="A1099" t="s">
        <v>2664</v>
      </c>
      <c r="B1099" s="1">
        <v>45381</v>
      </c>
      <c r="C1099" t="s">
        <v>2665</v>
      </c>
      <c r="D1099" t="s">
        <v>1058</v>
      </c>
      <c r="E1099">
        <v>32</v>
      </c>
      <c r="F1099" t="s">
        <v>24</v>
      </c>
      <c r="G1099" t="s">
        <v>35</v>
      </c>
      <c r="H1099" t="s">
        <v>43</v>
      </c>
      <c r="I1099" t="s">
        <v>146</v>
      </c>
      <c r="J1099" t="s">
        <v>178</v>
      </c>
      <c r="K1099">
        <v>5</v>
      </c>
      <c r="L1099">
        <v>10965.5</v>
      </c>
      <c r="M1099">
        <v>0.17</v>
      </c>
      <c r="N1099">
        <v>60476.18</v>
      </c>
      <c r="O1099">
        <v>10094.56</v>
      </c>
      <c r="P1099">
        <v>67.11</v>
      </c>
      <c r="Q1099" t="s">
        <v>29</v>
      </c>
      <c r="R1099">
        <v>3</v>
      </c>
      <c r="S1099" t="b">
        <v>0</v>
      </c>
      <c r="T1099" t="s">
        <v>39</v>
      </c>
      <c r="U1099">
        <v>3</v>
      </c>
    </row>
    <row r="1100" spans="1:21" x14ac:dyDescent="0.25">
      <c r="A1100" t="s">
        <v>2666</v>
      </c>
      <c r="B1100" s="1">
        <v>45516</v>
      </c>
      <c r="C1100" t="s">
        <v>2667</v>
      </c>
      <c r="D1100" t="s">
        <v>2668</v>
      </c>
      <c r="E1100">
        <v>20</v>
      </c>
      <c r="F1100" t="s">
        <v>24</v>
      </c>
      <c r="G1100" t="s">
        <v>35</v>
      </c>
      <c r="H1100" t="s">
        <v>49</v>
      </c>
      <c r="I1100" t="s">
        <v>76</v>
      </c>
      <c r="J1100" t="s">
        <v>132</v>
      </c>
      <c r="K1100">
        <v>10</v>
      </c>
      <c r="L1100">
        <v>1866.54</v>
      </c>
      <c r="M1100">
        <v>0.06</v>
      </c>
      <c r="N1100">
        <v>28793.88</v>
      </c>
      <c r="O1100">
        <v>10235.469999999999</v>
      </c>
      <c r="P1100">
        <v>39.49</v>
      </c>
      <c r="Q1100" t="s">
        <v>70</v>
      </c>
      <c r="R1100">
        <v>5</v>
      </c>
      <c r="S1100" t="b">
        <v>0</v>
      </c>
      <c r="T1100" t="s">
        <v>84</v>
      </c>
      <c r="U1100">
        <v>7</v>
      </c>
    </row>
    <row r="1101" spans="1:21" x14ac:dyDescent="0.25">
      <c r="A1101" t="s">
        <v>2669</v>
      </c>
      <c r="B1101" s="1">
        <v>44088</v>
      </c>
      <c r="C1101" t="s">
        <v>2670</v>
      </c>
      <c r="D1101" t="s">
        <v>1471</v>
      </c>
      <c r="E1101">
        <v>16</v>
      </c>
      <c r="F1101" t="s">
        <v>68</v>
      </c>
      <c r="G1101" t="s">
        <v>35</v>
      </c>
      <c r="H1101" t="s">
        <v>106</v>
      </c>
      <c r="I1101" t="s">
        <v>44</v>
      </c>
      <c r="J1101" t="s">
        <v>45</v>
      </c>
      <c r="K1101">
        <v>3</v>
      </c>
      <c r="L1101">
        <v>8460.49</v>
      </c>
      <c r="M1101">
        <v>0.16</v>
      </c>
      <c r="N1101">
        <v>19748.43</v>
      </c>
      <c r="O1101">
        <v>6671.85</v>
      </c>
      <c r="P1101">
        <v>38.06</v>
      </c>
      <c r="Q1101" t="s">
        <v>64</v>
      </c>
      <c r="R1101">
        <v>3</v>
      </c>
      <c r="S1101" t="b">
        <v>0</v>
      </c>
      <c r="T1101" t="s">
        <v>39</v>
      </c>
      <c r="U1101">
        <v>3</v>
      </c>
    </row>
    <row r="1102" spans="1:21" x14ac:dyDescent="0.25">
      <c r="A1102" t="s">
        <v>2671</v>
      </c>
      <c r="B1102" s="1">
        <v>44541</v>
      </c>
      <c r="C1102" t="s">
        <v>2672</v>
      </c>
      <c r="D1102" t="s">
        <v>73</v>
      </c>
      <c r="E1102">
        <v>21</v>
      </c>
      <c r="F1102" t="s">
        <v>68</v>
      </c>
      <c r="G1102" t="s">
        <v>111</v>
      </c>
      <c r="H1102" t="s">
        <v>121</v>
      </c>
      <c r="I1102" t="s">
        <v>27</v>
      </c>
      <c r="J1102" t="s">
        <v>403</v>
      </c>
      <c r="K1102">
        <v>8</v>
      </c>
      <c r="L1102">
        <v>210.62</v>
      </c>
      <c r="M1102">
        <v>0.36</v>
      </c>
      <c r="N1102">
        <v>807.18</v>
      </c>
      <c r="O1102">
        <v>51.19</v>
      </c>
      <c r="P1102">
        <v>62.4</v>
      </c>
      <c r="Q1102" t="s">
        <v>57</v>
      </c>
      <c r="S1102" t="b">
        <v>0</v>
      </c>
      <c r="T1102" t="s">
        <v>39</v>
      </c>
      <c r="U1102">
        <v>6</v>
      </c>
    </row>
    <row r="1103" spans="1:21" x14ac:dyDescent="0.25">
      <c r="A1103" t="s">
        <v>2673</v>
      </c>
      <c r="B1103" s="1">
        <v>44050</v>
      </c>
      <c r="C1103" t="s">
        <v>2674</v>
      </c>
      <c r="D1103" t="s">
        <v>2675</v>
      </c>
      <c r="E1103">
        <v>50</v>
      </c>
      <c r="F1103" t="s">
        <v>24</v>
      </c>
      <c r="G1103" t="s">
        <v>82</v>
      </c>
      <c r="H1103" t="s">
        <v>293</v>
      </c>
      <c r="I1103" t="s">
        <v>27</v>
      </c>
      <c r="J1103" t="s">
        <v>56</v>
      </c>
      <c r="K1103">
        <v>4</v>
      </c>
      <c r="L1103">
        <v>299.75</v>
      </c>
      <c r="M1103">
        <v>0.01</v>
      </c>
      <c r="N1103">
        <v>1339.61</v>
      </c>
      <c r="O1103">
        <v>109.11</v>
      </c>
      <c r="P1103">
        <v>106.26</v>
      </c>
      <c r="Q1103" t="s">
        <v>51</v>
      </c>
      <c r="R1103">
        <v>2</v>
      </c>
      <c r="S1103" t="b">
        <v>0</v>
      </c>
      <c r="T1103" t="s">
        <v>84</v>
      </c>
      <c r="U1103">
        <v>7</v>
      </c>
    </row>
    <row r="1104" spans="1:21" x14ac:dyDescent="0.25">
      <c r="A1104" t="s">
        <v>2676</v>
      </c>
      <c r="B1104" s="1">
        <v>44341</v>
      </c>
      <c r="C1104" t="s">
        <v>2677</v>
      </c>
      <c r="D1104" t="s">
        <v>243</v>
      </c>
      <c r="E1104">
        <v>16</v>
      </c>
      <c r="F1104" t="s">
        <v>24</v>
      </c>
      <c r="G1104" t="s">
        <v>35</v>
      </c>
      <c r="H1104" t="s">
        <v>36</v>
      </c>
      <c r="I1104" t="s">
        <v>62</v>
      </c>
      <c r="J1104" t="s">
        <v>107</v>
      </c>
      <c r="K1104">
        <v>7</v>
      </c>
      <c r="L1104">
        <v>862.1</v>
      </c>
      <c r="M1104">
        <v>0.39</v>
      </c>
      <c r="N1104">
        <v>3916.31</v>
      </c>
      <c r="O1104">
        <v>1476.96</v>
      </c>
      <c r="P1104">
        <v>72.680000000000007</v>
      </c>
      <c r="Q1104" t="s">
        <v>51</v>
      </c>
      <c r="R1104">
        <v>1</v>
      </c>
      <c r="S1104" t="b">
        <v>1</v>
      </c>
      <c r="T1104" t="s">
        <v>30</v>
      </c>
      <c r="U1104">
        <v>8</v>
      </c>
    </row>
    <row r="1105" spans="1:21" x14ac:dyDescent="0.25">
      <c r="A1105" t="s">
        <v>2678</v>
      </c>
      <c r="B1105" s="1">
        <v>44174</v>
      </c>
      <c r="C1105" t="s">
        <v>2679</v>
      </c>
      <c r="D1105" t="s">
        <v>1304</v>
      </c>
      <c r="E1105">
        <v>35</v>
      </c>
      <c r="F1105" t="s">
        <v>24</v>
      </c>
      <c r="G1105" t="s">
        <v>35</v>
      </c>
      <c r="H1105" t="s">
        <v>36</v>
      </c>
      <c r="I1105" t="s">
        <v>76</v>
      </c>
      <c r="J1105" t="s">
        <v>89</v>
      </c>
      <c r="K1105">
        <v>7</v>
      </c>
      <c r="L1105">
        <v>446.81</v>
      </c>
      <c r="M1105">
        <v>7.0000000000000007E-2</v>
      </c>
      <c r="N1105">
        <v>2020.82</v>
      </c>
      <c r="O1105">
        <v>594.44000000000005</v>
      </c>
      <c r="P1105">
        <v>79.489999999999995</v>
      </c>
      <c r="Q1105" t="s">
        <v>57</v>
      </c>
      <c r="R1105">
        <v>1</v>
      </c>
      <c r="S1105" t="b">
        <v>0</v>
      </c>
      <c r="T1105" t="s">
        <v>84</v>
      </c>
      <c r="U1105">
        <v>1</v>
      </c>
    </row>
    <row r="1106" spans="1:21" x14ac:dyDescent="0.25">
      <c r="A1106" t="s">
        <v>1561</v>
      </c>
      <c r="B1106" s="1">
        <v>45122</v>
      </c>
      <c r="C1106" t="s">
        <v>1562</v>
      </c>
      <c r="D1106" t="s">
        <v>1563</v>
      </c>
      <c r="E1106">
        <v>33</v>
      </c>
      <c r="F1106" t="s">
        <v>24</v>
      </c>
      <c r="G1106" t="s">
        <v>35</v>
      </c>
      <c r="H1106" t="s">
        <v>43</v>
      </c>
      <c r="I1106" t="s">
        <v>37</v>
      </c>
      <c r="J1106" t="s">
        <v>457</v>
      </c>
      <c r="K1106">
        <v>10</v>
      </c>
      <c r="L1106">
        <v>2340.48</v>
      </c>
      <c r="N1106">
        <v>30857.19</v>
      </c>
      <c r="O1106">
        <v>16769.400000000001</v>
      </c>
      <c r="P1106">
        <v>65.62</v>
      </c>
      <c r="Q1106" t="s">
        <v>51</v>
      </c>
      <c r="R1106">
        <v>2</v>
      </c>
      <c r="S1106" t="b">
        <v>0</v>
      </c>
      <c r="T1106" t="s">
        <v>39</v>
      </c>
      <c r="U1106">
        <v>9</v>
      </c>
    </row>
    <row r="1107" spans="1:21" x14ac:dyDescent="0.25">
      <c r="A1107" t="s">
        <v>2680</v>
      </c>
      <c r="B1107" s="1">
        <v>44850</v>
      </c>
      <c r="C1107" t="s">
        <v>2681</v>
      </c>
      <c r="D1107" t="s">
        <v>1901</v>
      </c>
      <c r="E1107">
        <v>36</v>
      </c>
      <c r="F1107" t="s">
        <v>68</v>
      </c>
      <c r="G1107" t="s">
        <v>25</v>
      </c>
      <c r="H1107" t="s">
        <v>26</v>
      </c>
      <c r="I1107" t="s">
        <v>27</v>
      </c>
      <c r="J1107" t="s">
        <v>403</v>
      </c>
      <c r="K1107">
        <v>8</v>
      </c>
      <c r="L1107">
        <v>394.24</v>
      </c>
      <c r="M1107">
        <v>0.28000000000000003</v>
      </c>
      <c r="N1107">
        <v>2269.73</v>
      </c>
      <c r="O1107">
        <v>208.28</v>
      </c>
      <c r="P1107">
        <v>66.63</v>
      </c>
      <c r="Q1107" t="s">
        <v>70</v>
      </c>
      <c r="R1107">
        <v>1</v>
      </c>
      <c r="S1107" t="b">
        <v>0</v>
      </c>
      <c r="T1107" t="s">
        <v>39</v>
      </c>
      <c r="U1107">
        <v>4</v>
      </c>
    </row>
    <row r="1108" spans="1:21" x14ac:dyDescent="0.25">
      <c r="A1108" t="s">
        <v>2682</v>
      </c>
      <c r="B1108" s="2">
        <v>45083</v>
      </c>
      <c r="C1108" t="s">
        <v>2683</v>
      </c>
      <c r="D1108" t="s">
        <v>600</v>
      </c>
      <c r="E1108">
        <v>60</v>
      </c>
      <c r="F1108" t="s">
        <v>68</v>
      </c>
      <c r="G1108" t="s">
        <v>74</v>
      </c>
      <c r="H1108" t="s">
        <v>75</v>
      </c>
      <c r="I1108" t="s">
        <v>127</v>
      </c>
      <c r="J1108" t="s">
        <v>308</v>
      </c>
      <c r="K1108">
        <v>6</v>
      </c>
      <c r="L1108">
        <v>62456.65</v>
      </c>
      <c r="M1108">
        <v>0.02</v>
      </c>
      <c r="N1108">
        <v>593837.1</v>
      </c>
      <c r="O1108">
        <v>72763.11</v>
      </c>
      <c r="P1108">
        <v>30.38</v>
      </c>
      <c r="Q1108" t="s">
        <v>29</v>
      </c>
      <c r="R1108">
        <v>4</v>
      </c>
      <c r="S1108" t="b">
        <v>0</v>
      </c>
      <c r="T1108" t="s">
        <v>84</v>
      </c>
      <c r="U1108">
        <v>1</v>
      </c>
    </row>
    <row r="1109" spans="1:21" x14ac:dyDescent="0.25">
      <c r="A1109" t="s">
        <v>2684</v>
      </c>
      <c r="B1109" s="1">
        <v>44971</v>
      </c>
      <c r="C1109" t="s">
        <v>2685</v>
      </c>
      <c r="D1109" t="s">
        <v>1398</v>
      </c>
      <c r="E1109">
        <v>57</v>
      </c>
      <c r="F1109" t="s">
        <v>34</v>
      </c>
      <c r="G1109" t="s">
        <v>25</v>
      </c>
      <c r="H1109" t="s">
        <v>55</v>
      </c>
      <c r="I1109" t="s">
        <v>37</v>
      </c>
      <c r="J1109" t="s">
        <v>677</v>
      </c>
      <c r="K1109">
        <v>9</v>
      </c>
      <c r="L1109">
        <v>1014.1</v>
      </c>
      <c r="M1109">
        <v>0.17</v>
      </c>
      <c r="N1109">
        <v>7782.1</v>
      </c>
      <c r="O1109">
        <v>2587.13</v>
      </c>
      <c r="P1109">
        <v>50.45</v>
      </c>
      <c r="Q1109" t="s">
        <v>70</v>
      </c>
      <c r="R1109">
        <v>1</v>
      </c>
      <c r="S1109" t="b">
        <v>0</v>
      </c>
      <c r="T1109" t="s">
        <v>39</v>
      </c>
      <c r="U1109">
        <v>10</v>
      </c>
    </row>
    <row r="1110" spans="1:21" x14ac:dyDescent="0.25">
      <c r="A1110" t="s">
        <v>2686</v>
      </c>
      <c r="B1110" s="1">
        <v>44423</v>
      </c>
      <c r="C1110" t="s">
        <v>2687</v>
      </c>
      <c r="D1110" t="s">
        <v>722</v>
      </c>
      <c r="E1110">
        <v>35</v>
      </c>
      <c r="F1110" t="s">
        <v>24</v>
      </c>
      <c r="G1110" t="s">
        <v>74</v>
      </c>
      <c r="H1110" t="s">
        <v>75</v>
      </c>
      <c r="I1110" t="s">
        <v>44</v>
      </c>
      <c r="J1110" t="s">
        <v>93</v>
      </c>
      <c r="K1110">
        <v>10</v>
      </c>
      <c r="L1110">
        <v>26198.400000000001</v>
      </c>
      <c r="M1110">
        <v>0.08</v>
      </c>
      <c r="N1110">
        <v>256959.11</v>
      </c>
      <c r="O1110">
        <v>92292.36</v>
      </c>
      <c r="P1110">
        <v>42.39</v>
      </c>
      <c r="Q1110" t="s">
        <v>70</v>
      </c>
      <c r="R1110">
        <v>4</v>
      </c>
      <c r="S1110" t="b">
        <v>0</v>
      </c>
      <c r="T1110" t="s">
        <v>39</v>
      </c>
      <c r="U1110">
        <v>2</v>
      </c>
    </row>
    <row r="1111" spans="1:21" x14ac:dyDescent="0.25">
      <c r="A1111" t="s">
        <v>2688</v>
      </c>
      <c r="B1111" s="1">
        <v>45147</v>
      </c>
      <c r="C1111" t="s">
        <v>2689</v>
      </c>
      <c r="D1111" t="s">
        <v>1055</v>
      </c>
      <c r="E1111">
        <v>53</v>
      </c>
      <c r="F1111" t="s">
        <v>68</v>
      </c>
      <c r="G1111" t="s">
        <v>25</v>
      </c>
      <c r="H1111" t="s">
        <v>69</v>
      </c>
      <c r="I1111" t="s">
        <v>37</v>
      </c>
      <c r="J1111" t="s">
        <v>102</v>
      </c>
      <c r="K1111">
        <v>4</v>
      </c>
      <c r="L1111">
        <v>369.22</v>
      </c>
      <c r="M1111">
        <v>0.19</v>
      </c>
      <c r="N1111">
        <v>1495.87</v>
      </c>
      <c r="O1111">
        <v>791.13</v>
      </c>
      <c r="P1111">
        <v>38.15</v>
      </c>
      <c r="Q1111" t="s">
        <v>70</v>
      </c>
      <c r="R1111">
        <v>5</v>
      </c>
      <c r="S1111" t="b">
        <v>0</v>
      </c>
      <c r="T1111" t="s">
        <v>39</v>
      </c>
      <c r="U1111">
        <v>9</v>
      </c>
    </row>
    <row r="1112" spans="1:21" x14ac:dyDescent="0.25">
      <c r="A1112" t="s">
        <v>2690</v>
      </c>
      <c r="B1112" s="1">
        <v>45633</v>
      </c>
      <c r="C1112" t="s">
        <v>2691</v>
      </c>
      <c r="D1112" t="s">
        <v>1410</v>
      </c>
      <c r="E1112">
        <v>39</v>
      </c>
      <c r="F1112" t="s">
        <v>24</v>
      </c>
      <c r="G1112" t="s">
        <v>111</v>
      </c>
      <c r="H1112" t="s">
        <v>330</v>
      </c>
      <c r="I1112" t="s">
        <v>27</v>
      </c>
      <c r="J1112" t="s">
        <v>433</v>
      </c>
      <c r="K1112">
        <v>6</v>
      </c>
      <c r="L1112">
        <v>199.94</v>
      </c>
      <c r="M1112">
        <v>7.0000000000000007E-2</v>
      </c>
      <c r="N1112">
        <v>1058.44</v>
      </c>
      <c r="O1112">
        <v>90.06</v>
      </c>
      <c r="P1112">
        <v>70.92</v>
      </c>
      <c r="Q1112" t="s">
        <v>70</v>
      </c>
      <c r="R1112">
        <v>3</v>
      </c>
      <c r="S1112" t="b">
        <v>0</v>
      </c>
      <c r="T1112" t="s">
        <v>137</v>
      </c>
      <c r="U1112">
        <v>10</v>
      </c>
    </row>
    <row r="1113" spans="1:21" x14ac:dyDescent="0.25">
      <c r="A1113" t="s">
        <v>2692</v>
      </c>
      <c r="B1113" s="1">
        <v>43864</v>
      </c>
      <c r="C1113" t="s">
        <v>2693</v>
      </c>
      <c r="D1113" t="s">
        <v>237</v>
      </c>
      <c r="E1113">
        <v>58</v>
      </c>
      <c r="F1113" t="s">
        <v>34</v>
      </c>
      <c r="G1113" t="s">
        <v>74</v>
      </c>
      <c r="H1113" t="s">
        <v>101</v>
      </c>
      <c r="I1113" t="s">
        <v>76</v>
      </c>
      <c r="J1113" t="s">
        <v>89</v>
      </c>
      <c r="K1113">
        <v>2</v>
      </c>
      <c r="L1113">
        <v>1849.33</v>
      </c>
      <c r="M1113">
        <v>0.36</v>
      </c>
      <c r="N1113">
        <v>2115.12</v>
      </c>
      <c r="O1113">
        <v>453.68</v>
      </c>
      <c r="P1113">
        <v>31.92</v>
      </c>
      <c r="Q1113" t="s">
        <v>78</v>
      </c>
      <c r="R1113">
        <v>5</v>
      </c>
      <c r="S1113" t="b">
        <v>0</v>
      </c>
      <c r="T1113" t="s">
        <v>39</v>
      </c>
      <c r="U1113">
        <v>5</v>
      </c>
    </row>
    <row r="1114" spans="1:21" x14ac:dyDescent="0.25">
      <c r="A1114" t="s">
        <v>2694</v>
      </c>
      <c r="B1114" s="1">
        <v>44068</v>
      </c>
      <c r="C1114" t="s">
        <v>2695</v>
      </c>
      <c r="D1114" t="s">
        <v>1030</v>
      </c>
      <c r="E1114">
        <v>53</v>
      </c>
      <c r="F1114" t="s">
        <v>24</v>
      </c>
      <c r="G1114" t="s">
        <v>25</v>
      </c>
      <c r="H1114" t="s">
        <v>170</v>
      </c>
      <c r="I1114" t="s">
        <v>76</v>
      </c>
      <c r="J1114" t="s">
        <v>132</v>
      </c>
      <c r="K1114">
        <v>999</v>
      </c>
      <c r="L1114">
        <v>2567.4</v>
      </c>
      <c r="M1114">
        <v>0.31</v>
      </c>
      <c r="N1114">
        <v>2281458.2200000002</v>
      </c>
      <c r="O1114">
        <v>899209.6</v>
      </c>
      <c r="P1114">
        <v>74.459999999999994</v>
      </c>
      <c r="Q1114" t="s">
        <v>51</v>
      </c>
      <c r="R1114">
        <v>3</v>
      </c>
      <c r="S1114" t="b">
        <v>0</v>
      </c>
      <c r="T1114" t="s">
        <v>39</v>
      </c>
      <c r="U1114">
        <v>5</v>
      </c>
    </row>
    <row r="1115" spans="1:21" x14ac:dyDescent="0.25">
      <c r="A1115" t="s">
        <v>2696</v>
      </c>
      <c r="B1115" s="1">
        <v>44683</v>
      </c>
      <c r="C1115" t="s">
        <v>2697</v>
      </c>
      <c r="D1115" t="s">
        <v>1022</v>
      </c>
      <c r="E1115">
        <v>29</v>
      </c>
      <c r="F1115" t="s">
        <v>68</v>
      </c>
      <c r="G1115" t="s">
        <v>35</v>
      </c>
      <c r="H1115" t="s">
        <v>36</v>
      </c>
      <c r="I1115" t="s">
        <v>37</v>
      </c>
      <c r="J1115" t="s">
        <v>102</v>
      </c>
      <c r="K1115">
        <v>4</v>
      </c>
      <c r="L1115">
        <v>1147.98</v>
      </c>
      <c r="M1115">
        <v>0.2</v>
      </c>
      <c r="N1115">
        <v>6361.05</v>
      </c>
      <c r="O1115">
        <v>3168.26</v>
      </c>
      <c r="P1115">
        <v>65.040000000000006</v>
      </c>
      <c r="Q1115" t="s">
        <v>70</v>
      </c>
      <c r="R1115">
        <v>4</v>
      </c>
      <c r="S1115" t="b">
        <v>0</v>
      </c>
      <c r="T1115" t="s">
        <v>137</v>
      </c>
      <c r="U1115">
        <v>3</v>
      </c>
    </row>
    <row r="1116" spans="1:21" x14ac:dyDescent="0.25">
      <c r="A1116" t="s">
        <v>2698</v>
      </c>
      <c r="B1116" s="1">
        <v>45285</v>
      </c>
      <c r="C1116" t="s">
        <v>2699</v>
      </c>
      <c r="D1116" t="s">
        <v>1194</v>
      </c>
      <c r="E1116">
        <v>42</v>
      </c>
      <c r="F1116" t="s">
        <v>34</v>
      </c>
      <c r="G1116" t="s">
        <v>111</v>
      </c>
      <c r="H1116" t="s">
        <v>330</v>
      </c>
      <c r="I1116" t="s">
        <v>76</v>
      </c>
      <c r="J1116" t="s">
        <v>122</v>
      </c>
      <c r="K1116">
        <v>9</v>
      </c>
      <c r="L1116">
        <v>498.04</v>
      </c>
      <c r="M1116">
        <v>0.17</v>
      </c>
      <c r="N1116">
        <v>3156.27</v>
      </c>
      <c r="O1116">
        <v>846.9</v>
      </c>
      <c r="P1116">
        <v>66.239999999999995</v>
      </c>
      <c r="Q1116" t="s">
        <v>51</v>
      </c>
      <c r="R1116">
        <v>2</v>
      </c>
      <c r="S1116" t="b">
        <v>0</v>
      </c>
      <c r="T1116" t="s">
        <v>84</v>
      </c>
      <c r="U1116">
        <v>9</v>
      </c>
    </row>
    <row r="1117" spans="1:21" x14ac:dyDescent="0.25">
      <c r="A1117" t="s">
        <v>2700</v>
      </c>
      <c r="B1117" s="1">
        <v>44784</v>
      </c>
      <c r="C1117" t="s">
        <v>2701</v>
      </c>
      <c r="D1117" t="s">
        <v>1994</v>
      </c>
      <c r="E1117">
        <v>14</v>
      </c>
      <c r="F1117" t="s">
        <v>34</v>
      </c>
      <c r="G1117" t="s">
        <v>25</v>
      </c>
      <c r="H1117" t="s">
        <v>26</v>
      </c>
      <c r="I1117" t="s">
        <v>27</v>
      </c>
      <c r="J1117" t="s">
        <v>403</v>
      </c>
      <c r="K1117">
        <v>4</v>
      </c>
      <c r="L1117">
        <v>226.35</v>
      </c>
      <c r="M1117">
        <v>7.0000000000000007E-2</v>
      </c>
      <c r="N1117">
        <v>989.86</v>
      </c>
      <c r="O1117">
        <v>91.52</v>
      </c>
      <c r="P1117">
        <v>55.59</v>
      </c>
      <c r="Q1117" t="s">
        <v>29</v>
      </c>
      <c r="R1117">
        <v>1</v>
      </c>
      <c r="S1117" t="b">
        <v>0</v>
      </c>
      <c r="T1117" t="s">
        <v>58</v>
      </c>
      <c r="U1117">
        <v>3</v>
      </c>
    </row>
    <row r="1118" spans="1:21" x14ac:dyDescent="0.25">
      <c r="A1118" t="s">
        <v>2702</v>
      </c>
      <c r="B1118" s="1">
        <v>44623</v>
      </c>
      <c r="C1118" t="s">
        <v>2703</v>
      </c>
      <c r="D1118" t="s">
        <v>2157</v>
      </c>
      <c r="E1118">
        <v>36</v>
      </c>
      <c r="F1118" t="s">
        <v>34</v>
      </c>
      <c r="G1118" t="s">
        <v>111</v>
      </c>
      <c r="H1118" t="s">
        <v>141</v>
      </c>
      <c r="I1118" t="s">
        <v>27</v>
      </c>
      <c r="J1118" t="s">
        <v>403</v>
      </c>
      <c r="K1118">
        <v>10</v>
      </c>
      <c r="L1118">
        <v>206.1</v>
      </c>
      <c r="M1118">
        <v>0.35</v>
      </c>
      <c r="N1118">
        <v>1777.49</v>
      </c>
      <c r="O1118">
        <v>133.97</v>
      </c>
      <c r="P1118">
        <v>79.95</v>
      </c>
      <c r="Q1118" t="s">
        <v>78</v>
      </c>
      <c r="R1118">
        <v>2</v>
      </c>
      <c r="S1118" t="b">
        <v>0</v>
      </c>
      <c r="T1118" t="s">
        <v>39</v>
      </c>
      <c r="U1118">
        <v>1</v>
      </c>
    </row>
    <row r="1119" spans="1:21" x14ac:dyDescent="0.25">
      <c r="A1119" t="s">
        <v>2704</v>
      </c>
      <c r="B1119" s="1">
        <v>45170</v>
      </c>
      <c r="C1119" t="s">
        <v>2705</v>
      </c>
      <c r="D1119" t="s">
        <v>2017</v>
      </c>
      <c r="E1119">
        <v>46</v>
      </c>
      <c r="F1119" t="s">
        <v>34</v>
      </c>
      <c r="G1119" t="s">
        <v>74</v>
      </c>
      <c r="H1119" t="s">
        <v>192</v>
      </c>
      <c r="I1119" t="s">
        <v>44</v>
      </c>
      <c r="J1119" t="s">
        <v>186</v>
      </c>
      <c r="K1119">
        <v>7</v>
      </c>
      <c r="L1119">
        <v>14759.75</v>
      </c>
      <c r="M1119">
        <v>0.17</v>
      </c>
      <c r="N1119">
        <v>87388.37</v>
      </c>
      <c r="O1119">
        <v>15358.82</v>
      </c>
      <c r="P1119">
        <v>24.99</v>
      </c>
      <c r="Q1119" t="s">
        <v>51</v>
      </c>
      <c r="S1119" t="b">
        <v>0</v>
      </c>
      <c r="T1119" t="s">
        <v>39</v>
      </c>
      <c r="U1119">
        <v>4</v>
      </c>
    </row>
    <row r="1120" spans="1:21" x14ac:dyDescent="0.25">
      <c r="A1120" t="s">
        <v>2706</v>
      </c>
      <c r="B1120" s="1">
        <v>43836</v>
      </c>
      <c r="C1120" t="s">
        <v>2707</v>
      </c>
      <c r="D1120" t="s">
        <v>666</v>
      </c>
      <c r="F1120" t="s">
        <v>68</v>
      </c>
      <c r="G1120" t="s">
        <v>82</v>
      </c>
      <c r="H1120" t="s">
        <v>83</v>
      </c>
      <c r="I1120" t="s">
        <v>76</v>
      </c>
      <c r="J1120" t="s">
        <v>207</v>
      </c>
      <c r="K1120">
        <v>5</v>
      </c>
      <c r="L1120">
        <v>669.43</v>
      </c>
      <c r="M1120">
        <v>0.01</v>
      </c>
      <c r="N1120">
        <v>2618.73</v>
      </c>
      <c r="O1120">
        <v>710.9</v>
      </c>
      <c r="P1120">
        <v>82.42</v>
      </c>
      <c r="Q1120" t="s">
        <v>70</v>
      </c>
      <c r="R1120">
        <v>4</v>
      </c>
      <c r="S1120" t="b">
        <v>0</v>
      </c>
      <c r="T1120" t="s">
        <v>39</v>
      </c>
      <c r="U1120">
        <v>10</v>
      </c>
    </row>
    <row r="1121" spans="1:21" x14ac:dyDescent="0.25">
      <c r="A1121" t="s">
        <v>2708</v>
      </c>
      <c r="B1121" s="1">
        <v>44286</v>
      </c>
      <c r="C1121" t="s">
        <v>2709</v>
      </c>
      <c r="D1121" t="s">
        <v>2012</v>
      </c>
      <c r="E1121">
        <v>20</v>
      </c>
      <c r="F1121" t="s">
        <v>68</v>
      </c>
      <c r="G1121" t="s">
        <v>25</v>
      </c>
      <c r="H1121" t="s">
        <v>26</v>
      </c>
      <c r="I1121" t="s">
        <v>127</v>
      </c>
      <c r="J1121" t="s">
        <v>171</v>
      </c>
      <c r="K1121">
        <v>4</v>
      </c>
      <c r="L1121">
        <v>68084.100000000006</v>
      </c>
      <c r="M1121">
        <v>0.37</v>
      </c>
      <c r="N1121">
        <v>189388.83</v>
      </c>
      <c r="O1121">
        <v>13906.21</v>
      </c>
      <c r="P1121">
        <v>69.36</v>
      </c>
      <c r="Q1121" t="s">
        <v>29</v>
      </c>
      <c r="S1121" t="b">
        <v>0</v>
      </c>
      <c r="T1121" t="s">
        <v>39</v>
      </c>
      <c r="U1121">
        <v>3</v>
      </c>
    </row>
    <row r="1122" spans="1:21" x14ac:dyDescent="0.25">
      <c r="A1122" t="s">
        <v>2710</v>
      </c>
      <c r="B1122" s="1">
        <v>44789</v>
      </c>
      <c r="C1122" t="s">
        <v>2711</v>
      </c>
      <c r="D1122" t="s">
        <v>542</v>
      </c>
      <c r="E1122">
        <v>36</v>
      </c>
      <c r="F1122" t="s">
        <v>34</v>
      </c>
      <c r="G1122" t="s">
        <v>111</v>
      </c>
      <c r="H1122" t="s">
        <v>330</v>
      </c>
      <c r="I1122" t="s">
        <v>76</v>
      </c>
      <c r="J1122" t="s">
        <v>132</v>
      </c>
      <c r="K1122">
        <v>7</v>
      </c>
      <c r="L1122">
        <v>1443.52</v>
      </c>
      <c r="M1122">
        <v>0.13</v>
      </c>
      <c r="N1122">
        <v>11305.88</v>
      </c>
      <c r="O1122">
        <v>3465.68</v>
      </c>
      <c r="P1122">
        <v>55.23</v>
      </c>
      <c r="Q1122" t="s">
        <v>70</v>
      </c>
      <c r="R1122">
        <v>1</v>
      </c>
      <c r="S1122" t="b">
        <v>1</v>
      </c>
      <c r="T1122" t="s">
        <v>30</v>
      </c>
      <c r="U1122">
        <v>5</v>
      </c>
    </row>
    <row r="1123" spans="1:21" x14ac:dyDescent="0.25">
      <c r="A1123" t="s">
        <v>2712</v>
      </c>
      <c r="B1123" s="1">
        <v>44594</v>
      </c>
      <c r="C1123" t="s">
        <v>2713</v>
      </c>
      <c r="D1123" t="s">
        <v>807</v>
      </c>
      <c r="E1123">
        <v>8</v>
      </c>
      <c r="F1123" t="s">
        <v>24</v>
      </c>
      <c r="G1123" t="s">
        <v>25</v>
      </c>
      <c r="H1123" t="s">
        <v>170</v>
      </c>
      <c r="I1123" t="s">
        <v>146</v>
      </c>
      <c r="J1123" t="s">
        <v>161</v>
      </c>
      <c r="K1123">
        <v>5</v>
      </c>
      <c r="L1123">
        <v>13240.63</v>
      </c>
      <c r="M1123">
        <v>0.26</v>
      </c>
      <c r="N1123">
        <v>46691.07</v>
      </c>
      <c r="O1123">
        <v>9265.4</v>
      </c>
      <c r="P1123">
        <v>67.489999999999995</v>
      </c>
      <c r="Q1123" t="s">
        <v>57</v>
      </c>
      <c r="R1123">
        <v>5</v>
      </c>
      <c r="S1123" t="b">
        <v>0</v>
      </c>
      <c r="T1123" t="s">
        <v>39</v>
      </c>
      <c r="U1123">
        <v>5</v>
      </c>
    </row>
    <row r="1124" spans="1:21" x14ac:dyDescent="0.25">
      <c r="A1124" t="s">
        <v>540</v>
      </c>
      <c r="B1124" s="1">
        <v>44818</v>
      </c>
      <c r="C1124" t="s">
        <v>541</v>
      </c>
      <c r="D1124" t="s">
        <v>542</v>
      </c>
      <c r="E1124">
        <v>51</v>
      </c>
      <c r="F1124" t="s">
        <v>34</v>
      </c>
      <c r="G1124" t="s">
        <v>111</v>
      </c>
      <c r="H1124" t="s">
        <v>141</v>
      </c>
      <c r="I1124" t="s">
        <v>146</v>
      </c>
      <c r="J1124" t="s">
        <v>161</v>
      </c>
      <c r="K1124">
        <v>2</v>
      </c>
      <c r="L1124">
        <v>13833.36</v>
      </c>
      <c r="M1124">
        <v>0.06</v>
      </c>
      <c r="N1124">
        <v>30150.799999999999</v>
      </c>
      <c r="O1124">
        <v>8534.61</v>
      </c>
      <c r="P1124">
        <v>40.57</v>
      </c>
      <c r="Q1124" t="s">
        <v>57</v>
      </c>
      <c r="S1124" t="b">
        <v>0</v>
      </c>
      <c r="T1124" t="s">
        <v>39</v>
      </c>
      <c r="U1124">
        <v>8</v>
      </c>
    </row>
    <row r="1125" spans="1:21" x14ac:dyDescent="0.25">
      <c r="A1125" t="s">
        <v>2714</v>
      </c>
      <c r="B1125" s="1">
        <v>44683</v>
      </c>
      <c r="C1125" t="s">
        <v>2715</v>
      </c>
      <c r="D1125" t="s">
        <v>2716</v>
      </c>
      <c r="E1125">
        <v>31</v>
      </c>
      <c r="F1125" t="s">
        <v>24</v>
      </c>
      <c r="G1125" t="s">
        <v>25</v>
      </c>
      <c r="H1125" t="s">
        <v>69</v>
      </c>
      <c r="I1125" t="s">
        <v>27</v>
      </c>
      <c r="J1125" t="s">
        <v>433</v>
      </c>
      <c r="K1125">
        <v>8</v>
      </c>
      <c r="L1125">
        <v>367.78</v>
      </c>
      <c r="M1125">
        <v>0.05</v>
      </c>
      <c r="N1125">
        <v>2940.06</v>
      </c>
      <c r="O1125">
        <v>156.66999999999999</v>
      </c>
      <c r="P1125">
        <v>59.05</v>
      </c>
      <c r="Q1125" t="s">
        <v>57</v>
      </c>
      <c r="R1125">
        <v>3</v>
      </c>
      <c r="S1125" t="b">
        <v>0</v>
      </c>
      <c r="T1125" t="s">
        <v>39</v>
      </c>
      <c r="U1125">
        <v>10</v>
      </c>
    </row>
    <row r="1126" spans="1:21" x14ac:dyDescent="0.25">
      <c r="A1126" t="s">
        <v>2717</v>
      </c>
      <c r="B1126" s="2">
        <v>44557</v>
      </c>
      <c r="C1126" t="s">
        <v>2718</v>
      </c>
      <c r="D1126" t="s">
        <v>342</v>
      </c>
      <c r="E1126">
        <v>49</v>
      </c>
      <c r="F1126" t="s">
        <v>68</v>
      </c>
      <c r="G1126" t="s">
        <v>82</v>
      </c>
      <c r="H1126" t="s">
        <v>126</v>
      </c>
      <c r="I1126" t="s">
        <v>146</v>
      </c>
      <c r="J1126" t="s">
        <v>178</v>
      </c>
      <c r="K1126">
        <v>8</v>
      </c>
      <c r="L1126">
        <v>5432.7</v>
      </c>
      <c r="M1126">
        <v>0.02</v>
      </c>
      <c r="N1126">
        <v>31946.52</v>
      </c>
      <c r="O1126">
        <v>4581.83</v>
      </c>
      <c r="P1126">
        <v>74.44</v>
      </c>
      <c r="Q1126" t="s">
        <v>70</v>
      </c>
      <c r="R1126">
        <v>4</v>
      </c>
      <c r="S1126" t="b">
        <v>0</v>
      </c>
      <c r="T1126" t="s">
        <v>39</v>
      </c>
      <c r="U1126">
        <v>3</v>
      </c>
    </row>
    <row r="1127" spans="1:21" x14ac:dyDescent="0.25">
      <c r="A1127" t="s">
        <v>2719</v>
      </c>
      <c r="B1127" s="1">
        <v>45578</v>
      </c>
      <c r="C1127" t="s">
        <v>2720</v>
      </c>
      <c r="D1127" t="s">
        <v>861</v>
      </c>
      <c r="E1127">
        <v>58</v>
      </c>
      <c r="F1127" t="s">
        <v>24</v>
      </c>
      <c r="G1127" t="s">
        <v>25</v>
      </c>
      <c r="H1127" t="s">
        <v>170</v>
      </c>
      <c r="I1127" t="s">
        <v>37</v>
      </c>
      <c r="J1127" t="s">
        <v>231</v>
      </c>
      <c r="K1127">
        <v>10</v>
      </c>
      <c r="L1127">
        <v>1026.6600000000001</v>
      </c>
      <c r="M1127">
        <v>0.13</v>
      </c>
      <c r="N1127">
        <v>9081.4500000000007</v>
      </c>
      <c r="O1127">
        <v>4511.59</v>
      </c>
      <c r="P1127">
        <v>101.7</v>
      </c>
      <c r="Q1127" t="s">
        <v>29</v>
      </c>
      <c r="R1127">
        <v>2</v>
      </c>
      <c r="S1127" t="b">
        <v>0</v>
      </c>
      <c r="T1127" t="s">
        <v>137</v>
      </c>
      <c r="U1127">
        <v>8</v>
      </c>
    </row>
    <row r="1128" spans="1:21" x14ac:dyDescent="0.25">
      <c r="A1128" t="s">
        <v>2721</v>
      </c>
      <c r="B1128" s="1">
        <v>45093</v>
      </c>
      <c r="C1128" t="s">
        <v>2722</v>
      </c>
      <c r="D1128" t="s">
        <v>1696</v>
      </c>
      <c r="E1128">
        <v>25</v>
      </c>
      <c r="F1128" t="s">
        <v>68</v>
      </c>
      <c r="G1128" t="s">
        <v>82</v>
      </c>
      <c r="H1128" t="s">
        <v>293</v>
      </c>
      <c r="I1128" t="s">
        <v>27</v>
      </c>
      <c r="J1128" t="s">
        <v>453</v>
      </c>
      <c r="K1128">
        <v>9</v>
      </c>
      <c r="L1128">
        <v>374.09</v>
      </c>
      <c r="M1128">
        <v>0.17</v>
      </c>
      <c r="N1128">
        <v>4521.17</v>
      </c>
      <c r="O1128">
        <v>397.05</v>
      </c>
      <c r="P1128">
        <v>78.38</v>
      </c>
      <c r="Q1128" t="s">
        <v>29</v>
      </c>
      <c r="R1128">
        <v>1</v>
      </c>
      <c r="S1128" t="b">
        <v>1</v>
      </c>
      <c r="T1128" t="s">
        <v>30</v>
      </c>
      <c r="U1128">
        <v>8</v>
      </c>
    </row>
    <row r="1129" spans="1:21" x14ac:dyDescent="0.25">
      <c r="A1129" t="s">
        <v>2723</v>
      </c>
      <c r="B1129" s="1">
        <v>45235</v>
      </c>
      <c r="C1129" t="s">
        <v>2724</v>
      </c>
      <c r="D1129" t="s">
        <v>2274</v>
      </c>
      <c r="E1129">
        <v>6</v>
      </c>
      <c r="F1129" t="s">
        <v>24</v>
      </c>
      <c r="G1129" t="s">
        <v>74</v>
      </c>
      <c r="H1129" t="s">
        <v>101</v>
      </c>
      <c r="I1129" t="s">
        <v>27</v>
      </c>
      <c r="J1129" t="s">
        <v>28</v>
      </c>
      <c r="K1129">
        <v>6</v>
      </c>
      <c r="L1129">
        <v>131.77000000000001</v>
      </c>
      <c r="M1129">
        <v>0.35</v>
      </c>
      <c r="N1129">
        <v>499.25</v>
      </c>
      <c r="O1129">
        <v>57.45</v>
      </c>
      <c r="P1129">
        <v>58.15</v>
      </c>
      <c r="Q1129" t="s">
        <v>29</v>
      </c>
      <c r="R1129">
        <v>5</v>
      </c>
      <c r="S1129" t="b">
        <v>0</v>
      </c>
      <c r="T1129" t="s">
        <v>39</v>
      </c>
      <c r="U1129">
        <v>3</v>
      </c>
    </row>
    <row r="1130" spans="1:21" x14ac:dyDescent="0.25">
      <c r="A1130" t="s">
        <v>2725</v>
      </c>
      <c r="B1130" s="1">
        <v>45231</v>
      </c>
      <c r="C1130" t="s">
        <v>2726</v>
      </c>
      <c r="D1130" t="s">
        <v>956</v>
      </c>
      <c r="F1130" t="s">
        <v>24</v>
      </c>
      <c r="G1130" t="s">
        <v>111</v>
      </c>
      <c r="H1130" t="s">
        <v>330</v>
      </c>
      <c r="I1130" t="s">
        <v>27</v>
      </c>
      <c r="J1130" t="s">
        <v>433</v>
      </c>
      <c r="K1130">
        <v>6</v>
      </c>
      <c r="L1130">
        <v>160.41</v>
      </c>
      <c r="M1130">
        <v>0.3</v>
      </c>
      <c r="N1130">
        <v>586.05999999999995</v>
      </c>
      <c r="O1130">
        <v>63.9</v>
      </c>
      <c r="P1130">
        <v>77.63</v>
      </c>
      <c r="Q1130" t="s">
        <v>57</v>
      </c>
      <c r="R1130">
        <v>1</v>
      </c>
      <c r="S1130" t="b">
        <v>0</v>
      </c>
      <c r="T1130" t="s">
        <v>39</v>
      </c>
      <c r="U1130">
        <v>3</v>
      </c>
    </row>
    <row r="1131" spans="1:21" x14ac:dyDescent="0.25">
      <c r="A1131" t="s">
        <v>2727</v>
      </c>
      <c r="B1131" s="1">
        <v>45471</v>
      </c>
      <c r="C1131" t="s">
        <v>2728</v>
      </c>
      <c r="D1131" t="s">
        <v>412</v>
      </c>
      <c r="E1131">
        <v>35</v>
      </c>
      <c r="F1131" t="s">
        <v>24</v>
      </c>
      <c r="G1131" t="s">
        <v>111</v>
      </c>
      <c r="H1131" t="s">
        <v>121</v>
      </c>
      <c r="I1131" t="s">
        <v>127</v>
      </c>
      <c r="J1131" t="s">
        <v>308</v>
      </c>
      <c r="K1131">
        <v>-1</v>
      </c>
      <c r="L1131">
        <v>21887.79</v>
      </c>
      <c r="M1131">
        <v>0.34</v>
      </c>
      <c r="N1131">
        <v>27456.59</v>
      </c>
      <c r="O1131">
        <v>3466.29</v>
      </c>
      <c r="P1131">
        <v>71.52</v>
      </c>
      <c r="Q1131" t="s">
        <v>29</v>
      </c>
      <c r="R1131">
        <v>5</v>
      </c>
      <c r="S1131" t="b">
        <v>0</v>
      </c>
      <c r="T1131" t="s">
        <v>39</v>
      </c>
      <c r="U1131">
        <v>9</v>
      </c>
    </row>
    <row r="1132" spans="1:21" x14ac:dyDescent="0.25">
      <c r="A1132" t="s">
        <v>2729</v>
      </c>
      <c r="B1132" s="2">
        <v>45437</v>
      </c>
      <c r="C1132" t="s">
        <v>1281</v>
      </c>
      <c r="D1132" t="s">
        <v>452</v>
      </c>
      <c r="E1132">
        <v>34</v>
      </c>
      <c r="F1132" t="s">
        <v>34</v>
      </c>
      <c r="G1132" t="s">
        <v>25</v>
      </c>
      <c r="H1132" t="s">
        <v>26</v>
      </c>
      <c r="I1132" t="s">
        <v>127</v>
      </c>
      <c r="J1132" t="s">
        <v>196</v>
      </c>
      <c r="K1132">
        <v>9</v>
      </c>
      <c r="L1132">
        <v>40526.75</v>
      </c>
      <c r="M1132">
        <v>0.37</v>
      </c>
      <c r="N1132">
        <v>293380.84999999998</v>
      </c>
      <c r="O1132">
        <v>34699.61</v>
      </c>
      <c r="P1132">
        <v>66.27</v>
      </c>
      <c r="Q1132" t="s">
        <v>29</v>
      </c>
      <c r="S1132" t="b">
        <v>1</v>
      </c>
      <c r="T1132" t="s">
        <v>30</v>
      </c>
      <c r="U1132">
        <v>8</v>
      </c>
    </row>
    <row r="1133" spans="1:21" x14ac:dyDescent="0.25">
      <c r="A1133" t="s">
        <v>2730</v>
      </c>
      <c r="B1133" s="1">
        <v>43926</v>
      </c>
      <c r="C1133" t="s">
        <v>2731</v>
      </c>
      <c r="D1133" t="s">
        <v>87</v>
      </c>
      <c r="E1133">
        <v>53</v>
      </c>
      <c r="F1133" t="s">
        <v>34</v>
      </c>
      <c r="G1133" t="s">
        <v>111</v>
      </c>
      <c r="H1133" t="s">
        <v>112</v>
      </c>
      <c r="I1133" t="s">
        <v>127</v>
      </c>
      <c r="J1133" t="s">
        <v>308</v>
      </c>
      <c r="K1133">
        <v>7</v>
      </c>
      <c r="L1133">
        <v>9567.57</v>
      </c>
      <c r="M1133">
        <v>0.15</v>
      </c>
      <c r="N1133">
        <v>74980.19</v>
      </c>
      <c r="O1133">
        <v>6346.79</v>
      </c>
      <c r="P1133">
        <v>57.59</v>
      </c>
      <c r="Q1133" t="s">
        <v>78</v>
      </c>
      <c r="R1133">
        <v>2</v>
      </c>
      <c r="S1133" t="b">
        <v>1</v>
      </c>
      <c r="T1133" t="s">
        <v>30</v>
      </c>
      <c r="U1133">
        <v>5</v>
      </c>
    </row>
    <row r="1134" spans="1:21" x14ac:dyDescent="0.25">
      <c r="A1134" t="s">
        <v>2732</v>
      </c>
      <c r="B1134" s="1">
        <v>44547</v>
      </c>
      <c r="C1134" t="s">
        <v>2733</v>
      </c>
      <c r="D1134" t="s">
        <v>1687</v>
      </c>
      <c r="F1134" t="s">
        <v>68</v>
      </c>
      <c r="G1134" t="s">
        <v>111</v>
      </c>
      <c r="H1134" t="s">
        <v>330</v>
      </c>
      <c r="I1134" t="s">
        <v>127</v>
      </c>
      <c r="J1134" t="s">
        <v>196</v>
      </c>
      <c r="K1134">
        <v>1</v>
      </c>
      <c r="L1134">
        <v>44910.55</v>
      </c>
      <c r="M1134">
        <v>0.23</v>
      </c>
      <c r="N1134">
        <v>25982.59</v>
      </c>
      <c r="O1134">
        <v>1789.8</v>
      </c>
      <c r="P1134">
        <v>63.09</v>
      </c>
      <c r="Q1134" t="s">
        <v>64</v>
      </c>
      <c r="R1134">
        <v>3</v>
      </c>
      <c r="S1134" t="b">
        <v>1</v>
      </c>
      <c r="T1134" t="s">
        <v>30</v>
      </c>
      <c r="U1134">
        <v>10</v>
      </c>
    </row>
    <row r="1135" spans="1:21" x14ac:dyDescent="0.25">
      <c r="A1135" t="s">
        <v>2734</v>
      </c>
      <c r="B1135" s="1">
        <v>43914</v>
      </c>
      <c r="C1135" t="s">
        <v>2735</v>
      </c>
      <c r="D1135" t="s">
        <v>2716</v>
      </c>
      <c r="E1135">
        <v>45</v>
      </c>
      <c r="F1135" t="s">
        <v>34</v>
      </c>
      <c r="G1135" t="s">
        <v>82</v>
      </c>
      <c r="H1135" t="s">
        <v>293</v>
      </c>
      <c r="I1135" t="s">
        <v>127</v>
      </c>
      <c r="J1135" t="s">
        <v>521</v>
      </c>
      <c r="K1135">
        <v>1</v>
      </c>
      <c r="L1135">
        <v>6658.64</v>
      </c>
      <c r="M1135">
        <v>0.06</v>
      </c>
      <c r="N1135">
        <v>6373.28</v>
      </c>
      <c r="O1135">
        <v>702.66</v>
      </c>
      <c r="P1135">
        <v>108.65</v>
      </c>
      <c r="Q1135" t="s">
        <v>78</v>
      </c>
      <c r="R1135">
        <v>4</v>
      </c>
      <c r="S1135" t="b">
        <v>0</v>
      </c>
      <c r="T1135" t="s">
        <v>39</v>
      </c>
      <c r="U1135">
        <v>10</v>
      </c>
    </row>
    <row r="1136" spans="1:21" x14ac:dyDescent="0.25">
      <c r="A1136" t="s">
        <v>2736</v>
      </c>
      <c r="B1136" s="1">
        <v>45324</v>
      </c>
      <c r="C1136" t="s">
        <v>2737</v>
      </c>
      <c r="D1136" t="s">
        <v>157</v>
      </c>
      <c r="E1136">
        <v>23</v>
      </c>
      <c r="F1136" t="s">
        <v>24</v>
      </c>
      <c r="G1136" t="s">
        <v>74</v>
      </c>
      <c r="H1136" t="s">
        <v>136</v>
      </c>
      <c r="I1136" t="s">
        <v>44</v>
      </c>
      <c r="J1136" t="s">
        <v>45</v>
      </c>
      <c r="K1136">
        <v>1</v>
      </c>
      <c r="L1136">
        <v>18541.2</v>
      </c>
      <c r="M1136">
        <v>0.28000000000000003</v>
      </c>
      <c r="N1136">
        <v>14966.05</v>
      </c>
      <c r="O1136">
        <v>4220.82</v>
      </c>
      <c r="P1136">
        <v>26.45</v>
      </c>
      <c r="Q1136" t="s">
        <v>64</v>
      </c>
      <c r="R1136">
        <v>5</v>
      </c>
      <c r="S1136" t="b">
        <v>0</v>
      </c>
      <c r="T1136" t="s">
        <v>39</v>
      </c>
      <c r="U1136">
        <v>9</v>
      </c>
    </row>
    <row r="1137" spans="1:21" x14ac:dyDescent="0.25">
      <c r="A1137" t="s">
        <v>2738</v>
      </c>
      <c r="B1137" s="1">
        <v>44502</v>
      </c>
      <c r="C1137" t="s">
        <v>2739</v>
      </c>
      <c r="D1137" t="s">
        <v>1588</v>
      </c>
      <c r="E1137">
        <v>47</v>
      </c>
      <c r="F1137" t="s">
        <v>466</v>
      </c>
      <c r="G1137" t="s">
        <v>35</v>
      </c>
      <c r="H1137" t="s">
        <v>49</v>
      </c>
      <c r="I1137" t="s">
        <v>37</v>
      </c>
      <c r="J1137" t="s">
        <v>231</v>
      </c>
      <c r="K1137">
        <v>1</v>
      </c>
      <c r="L1137">
        <v>214.05</v>
      </c>
      <c r="M1137">
        <v>0.33</v>
      </c>
      <c r="N1137">
        <v>112.78</v>
      </c>
      <c r="O1137">
        <v>35.96</v>
      </c>
      <c r="P1137">
        <v>36.57</v>
      </c>
      <c r="Q1137" t="s">
        <v>78</v>
      </c>
      <c r="S1137" t="b">
        <v>0</v>
      </c>
      <c r="T1137" t="s">
        <v>39</v>
      </c>
      <c r="U1137">
        <v>10</v>
      </c>
    </row>
    <row r="1138" spans="1:21" x14ac:dyDescent="0.25">
      <c r="A1138" t="s">
        <v>2740</v>
      </c>
      <c r="B1138" s="1">
        <v>44578</v>
      </c>
      <c r="C1138" t="s">
        <v>2741</v>
      </c>
      <c r="D1138" t="s">
        <v>1272</v>
      </c>
      <c r="E1138">
        <v>36</v>
      </c>
      <c r="F1138" t="s">
        <v>34</v>
      </c>
      <c r="G1138" t="s">
        <v>35</v>
      </c>
      <c r="H1138" t="s">
        <v>36</v>
      </c>
      <c r="I1138" t="s">
        <v>37</v>
      </c>
      <c r="J1138" t="s">
        <v>457</v>
      </c>
      <c r="K1138">
        <v>7</v>
      </c>
      <c r="L1138">
        <v>1098.02</v>
      </c>
      <c r="M1138">
        <v>0.23</v>
      </c>
      <c r="N1138">
        <v>4476.08</v>
      </c>
      <c r="O1138">
        <v>2091.36</v>
      </c>
      <c r="P1138">
        <v>61.05</v>
      </c>
      <c r="Q1138" t="s">
        <v>64</v>
      </c>
      <c r="R1138">
        <v>3</v>
      </c>
      <c r="S1138" t="b">
        <v>0</v>
      </c>
      <c r="T1138" t="s">
        <v>39</v>
      </c>
      <c r="U1138">
        <v>10</v>
      </c>
    </row>
    <row r="1139" spans="1:21" x14ac:dyDescent="0.25">
      <c r="A1139" t="s">
        <v>2742</v>
      </c>
      <c r="B1139" s="1">
        <v>44119</v>
      </c>
      <c r="C1139" t="s">
        <v>2743</v>
      </c>
      <c r="D1139" t="s">
        <v>1139</v>
      </c>
      <c r="E1139">
        <v>38</v>
      </c>
      <c r="F1139" t="s">
        <v>68</v>
      </c>
      <c r="G1139" t="s">
        <v>82</v>
      </c>
      <c r="H1139" t="s">
        <v>293</v>
      </c>
      <c r="I1139" t="s">
        <v>62</v>
      </c>
      <c r="J1139" t="s">
        <v>63</v>
      </c>
      <c r="K1139">
        <v>9</v>
      </c>
      <c r="L1139">
        <v>1306.28</v>
      </c>
      <c r="M1139">
        <v>0.21</v>
      </c>
      <c r="N1139">
        <v>8262.31</v>
      </c>
      <c r="O1139">
        <v>4280.66</v>
      </c>
      <c r="P1139">
        <v>74.540000000000006</v>
      </c>
      <c r="Q1139" t="s">
        <v>57</v>
      </c>
      <c r="R1139">
        <v>1</v>
      </c>
      <c r="S1139" t="b">
        <v>0</v>
      </c>
      <c r="T1139" t="s">
        <v>39</v>
      </c>
      <c r="U1139">
        <v>4</v>
      </c>
    </row>
    <row r="1140" spans="1:21" x14ac:dyDescent="0.25">
      <c r="A1140" t="s">
        <v>2744</v>
      </c>
      <c r="B1140" s="1">
        <v>44295</v>
      </c>
      <c r="C1140" t="s">
        <v>2745</v>
      </c>
      <c r="D1140" t="s">
        <v>650</v>
      </c>
      <c r="E1140">
        <v>36</v>
      </c>
      <c r="F1140" t="s">
        <v>503</v>
      </c>
      <c r="G1140" t="s">
        <v>74</v>
      </c>
      <c r="H1140" t="s">
        <v>75</v>
      </c>
      <c r="I1140" t="s">
        <v>146</v>
      </c>
      <c r="J1140" t="s">
        <v>217</v>
      </c>
      <c r="K1140">
        <v>999</v>
      </c>
      <c r="L1140">
        <v>9380.7199999999993</v>
      </c>
      <c r="M1140">
        <v>0.28999999999999998</v>
      </c>
      <c r="N1140">
        <v>7936261.2000000002</v>
      </c>
      <c r="O1140">
        <v>1739854</v>
      </c>
      <c r="P1140">
        <v>72.62</v>
      </c>
      <c r="Q1140" t="s">
        <v>57</v>
      </c>
      <c r="R1140">
        <v>4</v>
      </c>
      <c r="S1140" t="b">
        <v>0</v>
      </c>
      <c r="T1140" t="s">
        <v>39</v>
      </c>
      <c r="U1140">
        <v>4</v>
      </c>
    </row>
    <row r="1141" spans="1:21" x14ac:dyDescent="0.25">
      <c r="A1141" t="s">
        <v>2746</v>
      </c>
      <c r="B1141" s="1">
        <v>44645</v>
      </c>
      <c r="C1141" t="s">
        <v>2747</v>
      </c>
      <c r="D1141" t="s">
        <v>696</v>
      </c>
      <c r="E1141">
        <v>35</v>
      </c>
      <c r="F1141" t="s">
        <v>24</v>
      </c>
      <c r="G1141" t="s">
        <v>82</v>
      </c>
      <c r="H1141" t="s">
        <v>244</v>
      </c>
      <c r="I1141" t="s">
        <v>27</v>
      </c>
      <c r="J1141" t="s">
        <v>403</v>
      </c>
      <c r="K1141">
        <v>6</v>
      </c>
      <c r="L1141">
        <v>113.85</v>
      </c>
      <c r="M1141">
        <v>0.12</v>
      </c>
      <c r="N1141">
        <v>739.35</v>
      </c>
      <c r="O1141">
        <v>42.47</v>
      </c>
      <c r="P1141">
        <v>94.73</v>
      </c>
      <c r="Q1141" t="s">
        <v>78</v>
      </c>
      <c r="R1141">
        <v>5</v>
      </c>
      <c r="S1141" t="b">
        <v>0</v>
      </c>
      <c r="T1141" t="s">
        <v>39</v>
      </c>
      <c r="U1141">
        <v>9</v>
      </c>
    </row>
    <row r="1142" spans="1:21" x14ac:dyDescent="0.25">
      <c r="A1142" t="s">
        <v>2748</v>
      </c>
      <c r="B1142" s="1">
        <v>45352</v>
      </c>
      <c r="C1142" t="s">
        <v>2749</v>
      </c>
      <c r="D1142" t="s">
        <v>566</v>
      </c>
      <c r="E1142">
        <v>61</v>
      </c>
      <c r="F1142" t="s">
        <v>530</v>
      </c>
      <c r="G1142" t="s">
        <v>111</v>
      </c>
      <c r="H1142" t="s">
        <v>141</v>
      </c>
      <c r="I1142" t="s">
        <v>37</v>
      </c>
      <c r="J1142" t="s">
        <v>182</v>
      </c>
      <c r="K1142">
        <v>2</v>
      </c>
      <c r="L1142">
        <v>2459.27</v>
      </c>
      <c r="M1142">
        <v>0.22</v>
      </c>
      <c r="N1142">
        <v>4998.5200000000004</v>
      </c>
      <c r="O1142">
        <v>2550.2600000000002</v>
      </c>
      <c r="P1142">
        <v>90.29</v>
      </c>
      <c r="Q1142" t="s">
        <v>70</v>
      </c>
      <c r="R1142">
        <v>5</v>
      </c>
      <c r="S1142" t="b">
        <v>0</v>
      </c>
      <c r="T1142" t="s">
        <v>39</v>
      </c>
      <c r="U1142">
        <v>2</v>
      </c>
    </row>
    <row r="1143" spans="1:21" x14ac:dyDescent="0.25">
      <c r="A1143" t="s">
        <v>2750</v>
      </c>
      <c r="B1143" s="1">
        <v>44645</v>
      </c>
      <c r="C1143" t="s">
        <v>2751</v>
      </c>
      <c r="D1143" t="s">
        <v>154</v>
      </c>
      <c r="E1143">
        <v>51</v>
      </c>
      <c r="F1143" t="s">
        <v>68</v>
      </c>
      <c r="G1143" t="s">
        <v>25</v>
      </c>
      <c r="H1143" t="s">
        <v>26</v>
      </c>
      <c r="I1143" t="s">
        <v>76</v>
      </c>
      <c r="J1143" t="s">
        <v>122</v>
      </c>
      <c r="K1143">
        <v>4</v>
      </c>
      <c r="L1143">
        <v>3759.12</v>
      </c>
      <c r="M1143">
        <v>0.06</v>
      </c>
      <c r="N1143">
        <v>16565.63</v>
      </c>
      <c r="O1143">
        <v>5889.66</v>
      </c>
      <c r="P1143">
        <v>49.87</v>
      </c>
      <c r="Q1143" t="s">
        <v>64</v>
      </c>
      <c r="R1143">
        <v>3</v>
      </c>
      <c r="S1143" t="b">
        <v>0</v>
      </c>
      <c r="T1143" t="s">
        <v>39</v>
      </c>
      <c r="U1143">
        <v>1</v>
      </c>
    </row>
    <row r="1144" spans="1:21" x14ac:dyDescent="0.25">
      <c r="A1144" t="s">
        <v>2752</v>
      </c>
      <c r="B1144" s="1">
        <v>44994</v>
      </c>
      <c r="C1144" t="s">
        <v>2753</v>
      </c>
      <c r="D1144" t="s">
        <v>1971</v>
      </c>
      <c r="E1144">
        <v>53</v>
      </c>
      <c r="F1144" t="s">
        <v>377</v>
      </c>
      <c r="G1144" t="s">
        <v>25</v>
      </c>
      <c r="H1144" t="s">
        <v>69</v>
      </c>
      <c r="I1144" t="s">
        <v>62</v>
      </c>
      <c r="J1144" t="s">
        <v>266</v>
      </c>
      <c r="K1144">
        <v>7</v>
      </c>
      <c r="L1144">
        <v>291.52999999999997</v>
      </c>
      <c r="M1144">
        <v>0.08</v>
      </c>
      <c r="N1144">
        <v>2565.08</v>
      </c>
      <c r="O1144">
        <v>571.02</v>
      </c>
      <c r="P1144">
        <v>71.31</v>
      </c>
      <c r="Q1144" t="s">
        <v>70</v>
      </c>
      <c r="R1144">
        <v>1</v>
      </c>
      <c r="S1144" t="b">
        <v>0</v>
      </c>
      <c r="T1144" t="s">
        <v>39</v>
      </c>
      <c r="U1144">
        <v>3</v>
      </c>
    </row>
    <row r="1145" spans="1:21" x14ac:dyDescent="0.25">
      <c r="A1145" t="s">
        <v>2754</v>
      </c>
      <c r="B1145" s="1">
        <v>45438</v>
      </c>
      <c r="C1145" t="s">
        <v>2755</v>
      </c>
      <c r="D1145" t="s">
        <v>1568</v>
      </c>
      <c r="E1145">
        <v>-1</v>
      </c>
      <c r="F1145" t="s">
        <v>34</v>
      </c>
      <c r="G1145" t="s">
        <v>25</v>
      </c>
      <c r="H1145" t="s">
        <v>170</v>
      </c>
      <c r="I1145" t="s">
        <v>27</v>
      </c>
      <c r="J1145" t="s">
        <v>403</v>
      </c>
      <c r="K1145">
        <v>7</v>
      </c>
      <c r="L1145">
        <v>314.01</v>
      </c>
      <c r="M1145">
        <v>0.22</v>
      </c>
      <c r="N1145">
        <v>2725.99</v>
      </c>
      <c r="O1145">
        <v>279.75</v>
      </c>
      <c r="P1145">
        <v>47.43</v>
      </c>
      <c r="Q1145" t="s">
        <v>78</v>
      </c>
      <c r="R1145">
        <v>1</v>
      </c>
      <c r="S1145" t="b">
        <v>1</v>
      </c>
      <c r="T1145" t="s">
        <v>30</v>
      </c>
      <c r="U1145">
        <v>5</v>
      </c>
    </row>
    <row r="1146" spans="1:21" x14ac:dyDescent="0.25">
      <c r="A1146" t="s">
        <v>2756</v>
      </c>
      <c r="B1146" s="1">
        <v>45583</v>
      </c>
      <c r="C1146" t="s">
        <v>2757</v>
      </c>
      <c r="D1146" t="s">
        <v>1008</v>
      </c>
      <c r="E1146">
        <v>32</v>
      </c>
      <c r="F1146" t="s">
        <v>34</v>
      </c>
      <c r="G1146" t="s">
        <v>25</v>
      </c>
      <c r="H1146" t="s">
        <v>55</v>
      </c>
      <c r="I1146" t="s">
        <v>146</v>
      </c>
      <c r="J1146" t="s">
        <v>276</v>
      </c>
      <c r="K1146">
        <v>1</v>
      </c>
      <c r="L1146">
        <v>13524.69</v>
      </c>
      <c r="M1146">
        <v>0.16</v>
      </c>
      <c r="N1146">
        <v>12066.97</v>
      </c>
      <c r="O1146">
        <v>2590.87</v>
      </c>
      <c r="P1146">
        <v>66.760000000000005</v>
      </c>
      <c r="Q1146" t="s">
        <v>78</v>
      </c>
      <c r="R1146">
        <v>5</v>
      </c>
      <c r="S1146" t="b">
        <v>0</v>
      </c>
      <c r="T1146" t="s">
        <v>39</v>
      </c>
      <c r="U1146">
        <v>6</v>
      </c>
    </row>
    <row r="1147" spans="1:21" x14ac:dyDescent="0.25">
      <c r="A1147" t="s">
        <v>2758</v>
      </c>
      <c r="B1147" s="1">
        <v>44493</v>
      </c>
      <c r="C1147" t="s">
        <v>2759</v>
      </c>
      <c r="D1147" t="s">
        <v>536</v>
      </c>
      <c r="E1147">
        <v>18</v>
      </c>
      <c r="F1147" t="s">
        <v>34</v>
      </c>
      <c r="G1147" t="s">
        <v>25</v>
      </c>
      <c r="H1147" t="s">
        <v>26</v>
      </c>
      <c r="I1147" t="s">
        <v>76</v>
      </c>
      <c r="J1147" t="s">
        <v>122</v>
      </c>
      <c r="K1147">
        <v>4</v>
      </c>
      <c r="L1147">
        <v>2744.4</v>
      </c>
      <c r="M1147">
        <v>0.06</v>
      </c>
      <c r="N1147">
        <v>9005.15</v>
      </c>
      <c r="O1147">
        <v>3617.26</v>
      </c>
      <c r="P1147">
        <v>63.69</v>
      </c>
      <c r="Q1147" t="s">
        <v>51</v>
      </c>
      <c r="R1147">
        <v>1</v>
      </c>
      <c r="S1147" t="b">
        <v>0</v>
      </c>
      <c r="T1147" t="s">
        <v>58</v>
      </c>
      <c r="U1147">
        <v>7</v>
      </c>
    </row>
    <row r="1148" spans="1:21" x14ac:dyDescent="0.25">
      <c r="A1148" t="s">
        <v>2760</v>
      </c>
      <c r="B1148" s="1">
        <v>44940</v>
      </c>
      <c r="C1148" t="s">
        <v>2761</v>
      </c>
      <c r="D1148" t="s">
        <v>687</v>
      </c>
      <c r="E1148">
        <v>38</v>
      </c>
      <c r="F1148" t="s">
        <v>34</v>
      </c>
      <c r="G1148" t="s">
        <v>74</v>
      </c>
      <c r="H1148" t="s">
        <v>101</v>
      </c>
      <c r="I1148" t="s">
        <v>127</v>
      </c>
      <c r="J1148" t="s">
        <v>128</v>
      </c>
      <c r="K1148">
        <v>6</v>
      </c>
      <c r="L1148">
        <v>8947.94</v>
      </c>
      <c r="M1148">
        <v>0.18</v>
      </c>
      <c r="N1148">
        <v>39941.040000000001</v>
      </c>
      <c r="O1148">
        <v>4114.43</v>
      </c>
      <c r="P1148">
        <v>67.17</v>
      </c>
      <c r="Q1148" t="s">
        <v>57</v>
      </c>
      <c r="R1148">
        <v>4</v>
      </c>
      <c r="S1148" t="b">
        <v>0</v>
      </c>
      <c r="T1148" t="s">
        <v>84</v>
      </c>
      <c r="U1148">
        <v>10</v>
      </c>
    </row>
    <row r="1149" spans="1:21" x14ac:dyDescent="0.25">
      <c r="A1149" t="s">
        <v>2762</v>
      </c>
      <c r="B1149" s="1">
        <v>44827</v>
      </c>
      <c r="C1149" t="s">
        <v>2763</v>
      </c>
      <c r="D1149" t="s">
        <v>921</v>
      </c>
      <c r="E1149">
        <v>33</v>
      </c>
      <c r="F1149" t="s">
        <v>34</v>
      </c>
      <c r="G1149" t="s">
        <v>35</v>
      </c>
      <c r="H1149" t="s">
        <v>36</v>
      </c>
      <c r="I1149" t="s">
        <v>37</v>
      </c>
      <c r="J1149" t="s">
        <v>457</v>
      </c>
      <c r="K1149">
        <v>5</v>
      </c>
      <c r="L1149">
        <v>926.42</v>
      </c>
      <c r="M1149">
        <v>0.25</v>
      </c>
      <c r="N1149">
        <v>3809.66</v>
      </c>
      <c r="O1149">
        <v>1528.7</v>
      </c>
      <c r="P1149">
        <v>64.010000000000005</v>
      </c>
      <c r="Q1149" t="s">
        <v>29</v>
      </c>
      <c r="R1149">
        <v>5</v>
      </c>
      <c r="S1149" t="b">
        <v>0</v>
      </c>
      <c r="T1149" t="s">
        <v>137</v>
      </c>
      <c r="U1149">
        <v>6</v>
      </c>
    </row>
    <row r="1150" spans="1:21" x14ac:dyDescent="0.25">
      <c r="A1150" t="s">
        <v>2764</v>
      </c>
      <c r="B1150" s="1">
        <v>45174</v>
      </c>
      <c r="C1150" t="s">
        <v>2765</v>
      </c>
      <c r="D1150" t="s">
        <v>484</v>
      </c>
      <c r="E1150">
        <v>36</v>
      </c>
      <c r="F1150" t="s">
        <v>34</v>
      </c>
      <c r="G1150" t="s">
        <v>25</v>
      </c>
      <c r="H1150" t="s">
        <v>69</v>
      </c>
      <c r="I1150" t="s">
        <v>127</v>
      </c>
      <c r="J1150" t="s">
        <v>521</v>
      </c>
      <c r="K1150">
        <v>9</v>
      </c>
      <c r="L1150">
        <v>26560.240000000002</v>
      </c>
      <c r="M1150">
        <v>0.2</v>
      </c>
      <c r="N1150">
        <v>238441.62</v>
      </c>
      <c r="O1150">
        <v>32963.32</v>
      </c>
      <c r="P1150">
        <v>47.86</v>
      </c>
      <c r="Q1150" t="s">
        <v>29</v>
      </c>
      <c r="R1150">
        <v>2</v>
      </c>
      <c r="S1150" t="b">
        <v>0</v>
      </c>
      <c r="T1150" t="s">
        <v>39</v>
      </c>
      <c r="U1150">
        <v>10</v>
      </c>
    </row>
    <row r="1151" spans="1:21" x14ac:dyDescent="0.25">
      <c r="A1151" t="s">
        <v>2766</v>
      </c>
      <c r="B1151" s="1">
        <v>44336</v>
      </c>
      <c r="C1151" t="s">
        <v>2767</v>
      </c>
      <c r="D1151" t="s">
        <v>2524</v>
      </c>
      <c r="E1151">
        <v>44</v>
      </c>
      <c r="F1151" t="s">
        <v>68</v>
      </c>
      <c r="G1151" t="s">
        <v>35</v>
      </c>
      <c r="H1151" t="s">
        <v>106</v>
      </c>
      <c r="I1151" t="s">
        <v>146</v>
      </c>
      <c r="J1151" t="s">
        <v>178</v>
      </c>
      <c r="K1151">
        <v>4</v>
      </c>
      <c r="L1151">
        <v>2049.02</v>
      </c>
      <c r="M1151">
        <v>0.11</v>
      </c>
      <c r="N1151">
        <v>10395.540000000001</v>
      </c>
      <c r="O1151">
        <v>1625.17</v>
      </c>
      <c r="P1151">
        <v>77.489999999999995</v>
      </c>
      <c r="Q1151" t="s">
        <v>64</v>
      </c>
      <c r="R1151">
        <v>2</v>
      </c>
      <c r="S1151" t="b">
        <v>0</v>
      </c>
      <c r="T1151" t="s">
        <v>39</v>
      </c>
      <c r="U1151">
        <v>1</v>
      </c>
    </row>
    <row r="1152" spans="1:21" x14ac:dyDescent="0.25">
      <c r="A1152" t="s">
        <v>2768</v>
      </c>
      <c r="B1152" s="1">
        <v>45591</v>
      </c>
      <c r="C1152" t="s">
        <v>2769</v>
      </c>
      <c r="D1152" t="s">
        <v>807</v>
      </c>
      <c r="E1152">
        <v>25</v>
      </c>
      <c r="F1152" t="s">
        <v>68</v>
      </c>
      <c r="G1152" t="s">
        <v>111</v>
      </c>
      <c r="H1152" t="s">
        <v>141</v>
      </c>
      <c r="I1152" t="s">
        <v>27</v>
      </c>
      <c r="J1152" t="s">
        <v>97</v>
      </c>
      <c r="K1152">
        <v>7</v>
      </c>
      <c r="L1152">
        <v>352.63</v>
      </c>
      <c r="M1152">
        <v>0.25</v>
      </c>
      <c r="N1152">
        <v>1976.85</v>
      </c>
      <c r="O1152">
        <v>173.35</v>
      </c>
      <c r="P1152">
        <v>62.95</v>
      </c>
      <c r="Q1152" t="s">
        <v>57</v>
      </c>
      <c r="R1152">
        <v>3</v>
      </c>
      <c r="S1152" t="b">
        <v>1</v>
      </c>
      <c r="T1152" t="s">
        <v>30</v>
      </c>
      <c r="U1152">
        <v>5</v>
      </c>
    </row>
    <row r="1153" spans="1:21" x14ac:dyDescent="0.25">
      <c r="A1153" t="s">
        <v>2770</v>
      </c>
      <c r="B1153" s="1">
        <v>45418</v>
      </c>
      <c r="C1153" t="s">
        <v>2771</v>
      </c>
      <c r="D1153" t="s">
        <v>2772</v>
      </c>
      <c r="E1153">
        <v>28</v>
      </c>
      <c r="F1153" t="s">
        <v>24</v>
      </c>
      <c r="G1153" t="s">
        <v>111</v>
      </c>
      <c r="H1153" t="s">
        <v>112</v>
      </c>
      <c r="I1153" t="s">
        <v>76</v>
      </c>
      <c r="J1153" t="s">
        <v>132</v>
      </c>
      <c r="K1153">
        <v>7</v>
      </c>
      <c r="L1153">
        <v>3210.04</v>
      </c>
      <c r="M1153">
        <v>0.38</v>
      </c>
      <c r="N1153">
        <v>22477.05</v>
      </c>
      <c r="O1153">
        <v>8603.9699999999993</v>
      </c>
      <c r="P1153">
        <v>60.3</v>
      </c>
      <c r="Q1153" t="s">
        <v>70</v>
      </c>
      <c r="S1153" t="b">
        <v>1</v>
      </c>
      <c r="T1153" t="s">
        <v>30</v>
      </c>
      <c r="U1153">
        <v>1</v>
      </c>
    </row>
    <row r="1154" spans="1:21" x14ac:dyDescent="0.25">
      <c r="A1154" t="s">
        <v>2773</v>
      </c>
      <c r="B1154" s="1">
        <v>45372</v>
      </c>
      <c r="C1154" t="s">
        <v>2774</v>
      </c>
      <c r="D1154" t="s">
        <v>867</v>
      </c>
      <c r="E1154">
        <v>21</v>
      </c>
      <c r="F1154" t="s">
        <v>24</v>
      </c>
      <c r="G1154" t="s">
        <v>82</v>
      </c>
      <c r="H1154" t="s">
        <v>83</v>
      </c>
      <c r="I1154" t="s">
        <v>76</v>
      </c>
      <c r="J1154" t="s">
        <v>113</v>
      </c>
      <c r="K1154">
        <v>8</v>
      </c>
      <c r="L1154">
        <v>894.69</v>
      </c>
      <c r="M1154">
        <v>0.02</v>
      </c>
      <c r="N1154">
        <v>9349.02</v>
      </c>
      <c r="O1154">
        <v>1742.56</v>
      </c>
      <c r="P1154">
        <v>62.56</v>
      </c>
      <c r="Q1154" t="s">
        <v>64</v>
      </c>
      <c r="R1154">
        <v>5</v>
      </c>
      <c r="S1154" t="b">
        <v>0</v>
      </c>
      <c r="T1154" t="s">
        <v>39</v>
      </c>
      <c r="U1154">
        <v>6</v>
      </c>
    </row>
    <row r="1155" spans="1:21" x14ac:dyDescent="0.25">
      <c r="A1155" t="s">
        <v>2775</v>
      </c>
      <c r="B1155" s="2">
        <v>44974</v>
      </c>
      <c r="C1155" t="s">
        <v>2776</v>
      </c>
      <c r="D1155" t="s">
        <v>2012</v>
      </c>
      <c r="E1155">
        <v>48</v>
      </c>
      <c r="F1155" t="s">
        <v>34</v>
      </c>
      <c r="G1155" t="s">
        <v>82</v>
      </c>
      <c r="H1155" t="s">
        <v>126</v>
      </c>
      <c r="I1155" t="s">
        <v>76</v>
      </c>
      <c r="J1155" t="s">
        <v>207</v>
      </c>
      <c r="K1155">
        <v>9</v>
      </c>
      <c r="L1155">
        <v>3701.68</v>
      </c>
      <c r="M1155">
        <v>0.25</v>
      </c>
      <c r="N1155">
        <v>25508.14</v>
      </c>
      <c r="O1155">
        <v>10141.91</v>
      </c>
      <c r="P1155">
        <v>66.89</v>
      </c>
      <c r="Q1155" t="s">
        <v>70</v>
      </c>
      <c r="R1155">
        <v>5</v>
      </c>
      <c r="S1155" t="b">
        <v>0</v>
      </c>
      <c r="T1155" t="s">
        <v>39</v>
      </c>
      <c r="U1155">
        <v>2</v>
      </c>
    </row>
    <row r="1156" spans="1:21" x14ac:dyDescent="0.25">
      <c r="A1156" t="s">
        <v>2777</v>
      </c>
      <c r="B1156" s="1">
        <v>44330</v>
      </c>
      <c r="C1156" t="s">
        <v>2778</v>
      </c>
      <c r="D1156" t="s">
        <v>1971</v>
      </c>
      <c r="E1156">
        <v>25</v>
      </c>
      <c r="F1156" t="s">
        <v>34</v>
      </c>
      <c r="G1156" t="s">
        <v>35</v>
      </c>
      <c r="H1156" t="s">
        <v>43</v>
      </c>
      <c r="I1156" t="s">
        <v>146</v>
      </c>
      <c r="J1156" t="s">
        <v>217</v>
      </c>
      <c r="K1156">
        <v>9</v>
      </c>
      <c r="L1156">
        <v>12847.76</v>
      </c>
      <c r="N1156">
        <v>143841.57</v>
      </c>
      <c r="O1156">
        <v>26810.1</v>
      </c>
      <c r="P1156">
        <v>59.25</v>
      </c>
      <c r="Q1156" t="s">
        <v>51</v>
      </c>
      <c r="R1156">
        <v>3</v>
      </c>
      <c r="S1156" t="b">
        <v>0</v>
      </c>
      <c r="T1156" t="s">
        <v>58</v>
      </c>
      <c r="U1156">
        <v>2</v>
      </c>
    </row>
    <row r="1157" spans="1:21" x14ac:dyDescent="0.25">
      <c r="A1157" t="s">
        <v>2779</v>
      </c>
      <c r="B1157" s="1">
        <v>44605</v>
      </c>
      <c r="C1157" t="s">
        <v>2780</v>
      </c>
      <c r="D1157" t="s">
        <v>2017</v>
      </c>
      <c r="E1157">
        <v>31</v>
      </c>
      <c r="F1157" t="s">
        <v>24</v>
      </c>
      <c r="G1157" t="s">
        <v>74</v>
      </c>
      <c r="H1157" t="s">
        <v>101</v>
      </c>
      <c r="I1157" t="s">
        <v>62</v>
      </c>
      <c r="J1157" t="s">
        <v>151</v>
      </c>
      <c r="K1157">
        <v>3</v>
      </c>
      <c r="L1157">
        <v>1239.02</v>
      </c>
      <c r="M1157">
        <v>0.3</v>
      </c>
      <c r="N1157">
        <v>2496.6</v>
      </c>
      <c r="O1157">
        <v>753.81</v>
      </c>
      <c r="P1157">
        <v>47.04</v>
      </c>
      <c r="Q1157" t="s">
        <v>70</v>
      </c>
      <c r="R1157">
        <v>3</v>
      </c>
      <c r="S1157" t="b">
        <v>0</v>
      </c>
      <c r="T1157" t="s">
        <v>39</v>
      </c>
      <c r="U1157">
        <v>1</v>
      </c>
    </row>
    <row r="1158" spans="1:21" x14ac:dyDescent="0.25">
      <c r="A1158" t="s">
        <v>2781</v>
      </c>
      <c r="B1158" s="1">
        <v>45391</v>
      </c>
      <c r="C1158" t="s">
        <v>2782</v>
      </c>
      <c r="D1158" t="s">
        <v>490</v>
      </c>
      <c r="E1158">
        <v>36</v>
      </c>
      <c r="F1158" t="s">
        <v>68</v>
      </c>
      <c r="G1158" t="s">
        <v>111</v>
      </c>
      <c r="H1158" t="s">
        <v>141</v>
      </c>
      <c r="I1158" t="s">
        <v>37</v>
      </c>
      <c r="J1158" t="s">
        <v>38</v>
      </c>
      <c r="K1158">
        <v>10</v>
      </c>
      <c r="L1158">
        <v>1227.43</v>
      </c>
      <c r="M1158">
        <v>0.31</v>
      </c>
      <c r="N1158">
        <v>12426.65</v>
      </c>
      <c r="O1158">
        <v>6994.21</v>
      </c>
      <c r="P1158">
        <v>88.5</v>
      </c>
      <c r="Q1158" t="s">
        <v>29</v>
      </c>
      <c r="R1158">
        <v>5</v>
      </c>
      <c r="S1158" t="b">
        <v>0</v>
      </c>
      <c r="T1158" t="s">
        <v>39</v>
      </c>
      <c r="U1158">
        <v>3</v>
      </c>
    </row>
    <row r="1159" spans="1:21" x14ac:dyDescent="0.25">
      <c r="A1159" t="s">
        <v>2783</v>
      </c>
      <c r="B1159" s="1">
        <v>44833</v>
      </c>
      <c r="C1159" t="s">
        <v>2784</v>
      </c>
      <c r="D1159" t="s">
        <v>2267</v>
      </c>
      <c r="E1159">
        <v>35</v>
      </c>
      <c r="F1159" t="s">
        <v>34</v>
      </c>
      <c r="G1159" t="s">
        <v>25</v>
      </c>
      <c r="H1159" t="s">
        <v>55</v>
      </c>
      <c r="I1159" t="s">
        <v>76</v>
      </c>
      <c r="J1159" t="s">
        <v>132</v>
      </c>
      <c r="K1159">
        <v>2</v>
      </c>
      <c r="L1159">
        <v>3165.33</v>
      </c>
      <c r="M1159">
        <v>0.27</v>
      </c>
      <c r="N1159">
        <v>5468.29</v>
      </c>
      <c r="O1159">
        <v>1737.74</v>
      </c>
      <c r="P1159">
        <v>73.28</v>
      </c>
      <c r="Q1159" t="s">
        <v>70</v>
      </c>
      <c r="R1159">
        <v>4</v>
      </c>
      <c r="S1159" t="b">
        <v>0</v>
      </c>
      <c r="T1159" t="s">
        <v>197</v>
      </c>
      <c r="U1159">
        <v>2</v>
      </c>
    </row>
    <row r="1160" spans="1:21" x14ac:dyDescent="0.25">
      <c r="A1160" t="s">
        <v>2785</v>
      </c>
      <c r="B1160" s="1">
        <v>44721</v>
      </c>
      <c r="C1160" t="s">
        <v>2786</v>
      </c>
      <c r="D1160" t="s">
        <v>1696</v>
      </c>
      <c r="E1160">
        <v>28</v>
      </c>
      <c r="F1160" t="s">
        <v>24</v>
      </c>
      <c r="G1160" t="s">
        <v>25</v>
      </c>
      <c r="H1160" t="s">
        <v>170</v>
      </c>
      <c r="I1160" t="s">
        <v>27</v>
      </c>
      <c r="J1160" t="s">
        <v>28</v>
      </c>
      <c r="K1160">
        <v>10</v>
      </c>
      <c r="L1160">
        <v>430.31</v>
      </c>
      <c r="M1160">
        <v>0.09</v>
      </c>
      <c r="N1160">
        <v>5372.93</v>
      </c>
      <c r="O1160">
        <v>397.37</v>
      </c>
      <c r="P1160">
        <v>47.6</v>
      </c>
      <c r="Q1160" t="s">
        <v>57</v>
      </c>
      <c r="R1160">
        <v>1</v>
      </c>
      <c r="S1160" t="b">
        <v>0</v>
      </c>
      <c r="T1160" t="s">
        <v>39</v>
      </c>
      <c r="U1160">
        <v>2</v>
      </c>
    </row>
    <row r="1161" spans="1:21" x14ac:dyDescent="0.25">
      <c r="A1161" t="s">
        <v>2787</v>
      </c>
      <c r="B1161" s="1">
        <v>44476</v>
      </c>
      <c r="C1161" t="s">
        <v>2788</v>
      </c>
      <c r="D1161" t="s">
        <v>329</v>
      </c>
      <c r="E1161">
        <v>32</v>
      </c>
      <c r="F1161" t="s">
        <v>34</v>
      </c>
      <c r="G1161" t="s">
        <v>74</v>
      </c>
      <c r="H1161" t="s">
        <v>192</v>
      </c>
      <c r="I1161" t="s">
        <v>146</v>
      </c>
      <c r="J1161" t="s">
        <v>217</v>
      </c>
      <c r="K1161">
        <v>5</v>
      </c>
      <c r="L1161">
        <v>10759.43</v>
      </c>
      <c r="M1161">
        <v>0.18</v>
      </c>
      <c r="N1161">
        <v>40614.589999999997</v>
      </c>
      <c r="O1161">
        <v>10920.96</v>
      </c>
      <c r="P1161">
        <v>43.85</v>
      </c>
      <c r="Q1161" t="s">
        <v>78</v>
      </c>
      <c r="R1161">
        <v>4</v>
      </c>
      <c r="S1161" t="b">
        <v>0</v>
      </c>
      <c r="T1161" t="s">
        <v>39</v>
      </c>
      <c r="U1161">
        <v>2</v>
      </c>
    </row>
    <row r="1162" spans="1:21" x14ac:dyDescent="0.25">
      <c r="A1162" t="s">
        <v>2789</v>
      </c>
      <c r="B1162" s="1">
        <v>45085</v>
      </c>
      <c r="C1162" t="s">
        <v>2790</v>
      </c>
      <c r="D1162" t="s">
        <v>1597</v>
      </c>
      <c r="E1162">
        <v>21</v>
      </c>
      <c r="F1162" t="s">
        <v>68</v>
      </c>
      <c r="G1162" t="s">
        <v>35</v>
      </c>
      <c r="H1162" t="s">
        <v>49</v>
      </c>
      <c r="I1162" t="s">
        <v>62</v>
      </c>
      <c r="J1162" t="s">
        <v>107</v>
      </c>
      <c r="K1162">
        <v>6</v>
      </c>
      <c r="L1162">
        <v>471.17</v>
      </c>
      <c r="M1162">
        <v>0.18</v>
      </c>
      <c r="N1162">
        <v>3369.46</v>
      </c>
      <c r="O1162">
        <v>1337.48</v>
      </c>
      <c r="P1162">
        <v>88.71</v>
      </c>
      <c r="Q1162" t="s">
        <v>64</v>
      </c>
      <c r="R1162">
        <v>4</v>
      </c>
      <c r="S1162" t="b">
        <v>0</v>
      </c>
      <c r="T1162" t="s">
        <v>84</v>
      </c>
      <c r="U1162">
        <v>1</v>
      </c>
    </row>
    <row r="1163" spans="1:21" x14ac:dyDescent="0.25">
      <c r="A1163" t="s">
        <v>2791</v>
      </c>
      <c r="B1163" s="1">
        <v>44350</v>
      </c>
      <c r="C1163" t="s">
        <v>2792</v>
      </c>
      <c r="D1163" t="s">
        <v>250</v>
      </c>
      <c r="E1163">
        <v>45</v>
      </c>
      <c r="F1163" t="s">
        <v>68</v>
      </c>
      <c r="G1163" t="s">
        <v>74</v>
      </c>
      <c r="H1163" t="s">
        <v>75</v>
      </c>
      <c r="I1163" t="s">
        <v>27</v>
      </c>
      <c r="J1163" t="s">
        <v>28</v>
      </c>
      <c r="K1163">
        <v>2</v>
      </c>
      <c r="L1163">
        <v>346.78</v>
      </c>
      <c r="M1163">
        <v>0.3</v>
      </c>
      <c r="N1163">
        <v>705.38</v>
      </c>
      <c r="O1163">
        <v>68.489999999999995</v>
      </c>
      <c r="P1163">
        <v>0.51</v>
      </c>
      <c r="Q1163" t="s">
        <v>57</v>
      </c>
      <c r="R1163">
        <v>1</v>
      </c>
      <c r="S1163" t="b">
        <v>0</v>
      </c>
      <c r="T1163" t="s">
        <v>39</v>
      </c>
      <c r="U1163">
        <v>2</v>
      </c>
    </row>
    <row r="1164" spans="1:21" x14ac:dyDescent="0.25">
      <c r="A1164" t="s">
        <v>2793</v>
      </c>
      <c r="B1164" s="1">
        <v>44773</v>
      </c>
      <c r="C1164" t="s">
        <v>2794</v>
      </c>
      <c r="D1164" t="s">
        <v>1971</v>
      </c>
      <c r="E1164">
        <v>28</v>
      </c>
      <c r="F1164" t="s">
        <v>530</v>
      </c>
      <c r="G1164" t="s">
        <v>82</v>
      </c>
      <c r="H1164" t="s">
        <v>83</v>
      </c>
      <c r="I1164" t="s">
        <v>62</v>
      </c>
      <c r="J1164" t="s">
        <v>266</v>
      </c>
      <c r="K1164">
        <v>6</v>
      </c>
      <c r="L1164">
        <v>817.12</v>
      </c>
      <c r="M1164">
        <v>0.36</v>
      </c>
      <c r="N1164">
        <v>4458.93</v>
      </c>
      <c r="O1164">
        <v>1524.76</v>
      </c>
      <c r="P1164">
        <v>74.5</v>
      </c>
      <c r="Q1164" t="s">
        <v>64</v>
      </c>
      <c r="R1164">
        <v>1</v>
      </c>
      <c r="S1164" t="b">
        <v>1</v>
      </c>
      <c r="T1164" t="s">
        <v>30</v>
      </c>
      <c r="U1164">
        <v>9</v>
      </c>
    </row>
    <row r="1165" spans="1:21" x14ac:dyDescent="0.25">
      <c r="A1165" t="s">
        <v>2795</v>
      </c>
      <c r="B1165" s="2">
        <v>44782</v>
      </c>
      <c r="C1165" t="s">
        <v>2796</v>
      </c>
      <c r="D1165" t="s">
        <v>2500</v>
      </c>
      <c r="E1165">
        <v>39</v>
      </c>
      <c r="F1165" t="s">
        <v>34</v>
      </c>
      <c r="G1165" t="s">
        <v>35</v>
      </c>
      <c r="H1165" t="s">
        <v>36</v>
      </c>
      <c r="I1165" t="s">
        <v>62</v>
      </c>
      <c r="J1165" t="s">
        <v>283</v>
      </c>
      <c r="K1165">
        <v>4</v>
      </c>
      <c r="L1165">
        <v>426.71</v>
      </c>
      <c r="M1165">
        <v>0.25</v>
      </c>
      <c r="N1165">
        <v>1765.74</v>
      </c>
      <c r="O1165">
        <v>838.62</v>
      </c>
      <c r="P1165">
        <v>39.200000000000003</v>
      </c>
      <c r="Q1165" t="s">
        <v>29</v>
      </c>
      <c r="R1165">
        <v>4</v>
      </c>
      <c r="S1165" t="b">
        <v>1</v>
      </c>
      <c r="T1165" t="s">
        <v>30</v>
      </c>
      <c r="U1165">
        <v>8</v>
      </c>
    </row>
    <row r="1166" spans="1:21" x14ac:dyDescent="0.25">
      <c r="A1166" t="s">
        <v>2797</v>
      </c>
      <c r="B1166" s="1">
        <v>45170</v>
      </c>
      <c r="C1166" t="s">
        <v>2798</v>
      </c>
      <c r="D1166" t="s">
        <v>154</v>
      </c>
      <c r="E1166">
        <v>39</v>
      </c>
      <c r="F1166" t="s">
        <v>24</v>
      </c>
      <c r="G1166" t="s">
        <v>25</v>
      </c>
      <c r="H1166" t="s">
        <v>26</v>
      </c>
      <c r="I1166" t="s">
        <v>127</v>
      </c>
      <c r="J1166" t="s">
        <v>128</v>
      </c>
      <c r="K1166">
        <v>1</v>
      </c>
      <c r="L1166">
        <v>22693.39</v>
      </c>
      <c r="M1166">
        <v>0.08</v>
      </c>
      <c r="N1166">
        <v>27894.98</v>
      </c>
      <c r="O1166">
        <v>4153.76</v>
      </c>
      <c r="P1166">
        <v>48.31</v>
      </c>
      <c r="Q1166" t="s">
        <v>57</v>
      </c>
      <c r="R1166">
        <v>5</v>
      </c>
      <c r="S1166" t="b">
        <v>0</v>
      </c>
      <c r="T1166" t="s">
        <v>39</v>
      </c>
      <c r="U1166">
        <v>9</v>
      </c>
    </row>
    <row r="1167" spans="1:21" x14ac:dyDescent="0.25">
      <c r="A1167" t="s">
        <v>2799</v>
      </c>
      <c r="B1167" s="1">
        <v>45573</v>
      </c>
      <c r="C1167" t="s">
        <v>2800</v>
      </c>
      <c r="D1167" t="s">
        <v>563</v>
      </c>
      <c r="E1167">
        <v>37</v>
      </c>
      <c r="F1167" t="s">
        <v>34</v>
      </c>
      <c r="G1167" t="s">
        <v>111</v>
      </c>
      <c r="H1167" t="s">
        <v>121</v>
      </c>
      <c r="I1167" t="s">
        <v>62</v>
      </c>
      <c r="J1167" t="s">
        <v>63</v>
      </c>
      <c r="K1167">
        <v>5</v>
      </c>
      <c r="L1167">
        <v>1217.44</v>
      </c>
      <c r="M1167">
        <v>0.33</v>
      </c>
      <c r="N1167">
        <v>4363.93</v>
      </c>
      <c r="O1167">
        <v>1440</v>
      </c>
      <c r="P1167">
        <v>66.03</v>
      </c>
      <c r="Q1167" t="s">
        <v>64</v>
      </c>
      <c r="R1167">
        <v>5</v>
      </c>
      <c r="S1167" t="b">
        <v>0</v>
      </c>
      <c r="T1167" t="s">
        <v>39</v>
      </c>
      <c r="U1167">
        <v>4</v>
      </c>
    </row>
    <row r="1168" spans="1:21" x14ac:dyDescent="0.25">
      <c r="A1168" t="s">
        <v>2801</v>
      </c>
      <c r="B1168" s="1">
        <v>44318</v>
      </c>
      <c r="C1168" t="s">
        <v>2802</v>
      </c>
      <c r="D1168" t="s">
        <v>150</v>
      </c>
      <c r="E1168">
        <v>28</v>
      </c>
      <c r="F1168" t="s">
        <v>503</v>
      </c>
      <c r="G1168" t="s">
        <v>35</v>
      </c>
      <c r="H1168" t="s">
        <v>43</v>
      </c>
      <c r="I1168" t="s">
        <v>27</v>
      </c>
      <c r="J1168" t="s">
        <v>453</v>
      </c>
      <c r="K1168">
        <v>8</v>
      </c>
      <c r="L1168">
        <v>208.12</v>
      </c>
      <c r="M1168">
        <v>0.16</v>
      </c>
      <c r="N1168">
        <v>1788.09</v>
      </c>
      <c r="O1168">
        <v>110.57</v>
      </c>
      <c r="P1168">
        <v>77.98</v>
      </c>
      <c r="Q1168" t="s">
        <v>78</v>
      </c>
      <c r="R1168">
        <v>3</v>
      </c>
      <c r="S1168" t="b">
        <v>0</v>
      </c>
      <c r="T1168" t="s">
        <v>39</v>
      </c>
      <c r="U1168">
        <v>7</v>
      </c>
    </row>
    <row r="1169" spans="1:21" x14ac:dyDescent="0.25">
      <c r="A1169" t="s">
        <v>2803</v>
      </c>
      <c r="B1169" s="2">
        <v>44685</v>
      </c>
      <c r="C1169" t="s">
        <v>2804</v>
      </c>
      <c r="D1169" t="s">
        <v>820</v>
      </c>
      <c r="E1169">
        <v>34</v>
      </c>
      <c r="F1169" t="s">
        <v>68</v>
      </c>
      <c r="G1169" t="s">
        <v>74</v>
      </c>
      <c r="H1169" t="s">
        <v>192</v>
      </c>
      <c r="I1169" t="s">
        <v>27</v>
      </c>
      <c r="J1169" t="s">
        <v>433</v>
      </c>
      <c r="K1169">
        <v>6</v>
      </c>
      <c r="L1169">
        <v>429.91</v>
      </c>
      <c r="M1169">
        <v>0.13</v>
      </c>
      <c r="N1169">
        <v>2947.93</v>
      </c>
      <c r="O1169">
        <v>145.44999999999999</v>
      </c>
      <c r="P1169">
        <v>42.69</v>
      </c>
      <c r="Q1169" t="s">
        <v>29</v>
      </c>
      <c r="R1169">
        <v>5</v>
      </c>
      <c r="S1169" t="b">
        <v>0</v>
      </c>
      <c r="T1169" t="s">
        <v>39</v>
      </c>
      <c r="U1169">
        <v>3</v>
      </c>
    </row>
    <row r="1170" spans="1:21" x14ac:dyDescent="0.25">
      <c r="A1170" t="s">
        <v>2805</v>
      </c>
      <c r="B1170" s="1">
        <v>44788</v>
      </c>
      <c r="C1170" t="s">
        <v>2806</v>
      </c>
      <c r="D1170" t="s">
        <v>1346</v>
      </c>
      <c r="E1170">
        <v>39</v>
      </c>
      <c r="F1170" t="s">
        <v>24</v>
      </c>
      <c r="G1170" t="s">
        <v>82</v>
      </c>
      <c r="H1170" t="s">
        <v>244</v>
      </c>
      <c r="I1170" t="s">
        <v>44</v>
      </c>
      <c r="J1170" t="s">
        <v>186</v>
      </c>
      <c r="K1170">
        <v>1</v>
      </c>
      <c r="L1170">
        <v>27840.27</v>
      </c>
      <c r="M1170">
        <v>0.33</v>
      </c>
      <c r="N1170">
        <v>29507.88</v>
      </c>
      <c r="O1170">
        <v>7118.47</v>
      </c>
      <c r="P1170">
        <v>59.77</v>
      </c>
      <c r="Q1170" t="s">
        <v>64</v>
      </c>
      <c r="R1170">
        <v>4</v>
      </c>
      <c r="S1170" t="b">
        <v>0</v>
      </c>
      <c r="T1170" t="s">
        <v>39</v>
      </c>
      <c r="U1170">
        <v>4</v>
      </c>
    </row>
    <row r="1171" spans="1:21" x14ac:dyDescent="0.25">
      <c r="A1171" t="s">
        <v>2807</v>
      </c>
      <c r="B1171" s="1">
        <v>45406</v>
      </c>
      <c r="C1171" t="s">
        <v>2808</v>
      </c>
      <c r="D1171" t="s">
        <v>2157</v>
      </c>
      <c r="E1171">
        <v>39</v>
      </c>
      <c r="F1171" t="s">
        <v>34</v>
      </c>
      <c r="G1171" t="s">
        <v>82</v>
      </c>
      <c r="H1171" t="s">
        <v>126</v>
      </c>
      <c r="I1171" t="s">
        <v>76</v>
      </c>
      <c r="J1171" t="s">
        <v>77</v>
      </c>
      <c r="K1171">
        <v>6</v>
      </c>
      <c r="L1171">
        <v>805.73</v>
      </c>
      <c r="M1171">
        <v>0.39</v>
      </c>
      <c r="N1171">
        <v>4220</v>
      </c>
      <c r="O1171">
        <v>2273.25</v>
      </c>
      <c r="P1171">
        <v>96.9</v>
      </c>
      <c r="Q1171" t="s">
        <v>70</v>
      </c>
      <c r="R1171">
        <v>1</v>
      </c>
      <c r="S1171" t="b">
        <v>0</v>
      </c>
      <c r="T1171" t="s">
        <v>39</v>
      </c>
      <c r="U1171">
        <v>9</v>
      </c>
    </row>
    <row r="1172" spans="1:21" x14ac:dyDescent="0.25">
      <c r="A1172" t="s">
        <v>2809</v>
      </c>
      <c r="B1172" s="1">
        <v>45630</v>
      </c>
      <c r="C1172" t="s">
        <v>2810</v>
      </c>
      <c r="D1172" t="s">
        <v>2811</v>
      </c>
      <c r="E1172">
        <v>31</v>
      </c>
      <c r="F1172" t="s">
        <v>34</v>
      </c>
      <c r="G1172" t="s">
        <v>25</v>
      </c>
      <c r="H1172" t="s">
        <v>69</v>
      </c>
      <c r="I1172" t="s">
        <v>146</v>
      </c>
      <c r="J1172" t="s">
        <v>161</v>
      </c>
      <c r="L1172">
        <v>3886.22</v>
      </c>
      <c r="M1172">
        <v>0.24</v>
      </c>
      <c r="N1172">
        <v>2473</v>
      </c>
      <c r="O1172">
        <v>489.55</v>
      </c>
      <c r="P1172">
        <v>40.869999999999997</v>
      </c>
      <c r="Q1172" t="s">
        <v>29</v>
      </c>
      <c r="R1172">
        <v>4</v>
      </c>
      <c r="S1172" t="b">
        <v>1</v>
      </c>
      <c r="T1172" t="s">
        <v>30</v>
      </c>
      <c r="U1172">
        <v>4</v>
      </c>
    </row>
    <row r="1173" spans="1:21" x14ac:dyDescent="0.25">
      <c r="A1173" t="s">
        <v>2812</v>
      </c>
      <c r="B1173" s="1">
        <v>44749</v>
      </c>
      <c r="C1173" t="s">
        <v>2813</v>
      </c>
      <c r="D1173" t="s">
        <v>2161</v>
      </c>
      <c r="E1173">
        <v>39</v>
      </c>
      <c r="F1173" t="s">
        <v>393</v>
      </c>
      <c r="G1173" t="s">
        <v>74</v>
      </c>
      <c r="H1173" t="s">
        <v>75</v>
      </c>
      <c r="I1173" t="s">
        <v>27</v>
      </c>
      <c r="J1173" t="s">
        <v>453</v>
      </c>
      <c r="K1173">
        <v>2</v>
      </c>
      <c r="L1173">
        <v>345.49</v>
      </c>
      <c r="M1173">
        <v>0.39</v>
      </c>
      <c r="N1173">
        <v>710.96</v>
      </c>
      <c r="O1173">
        <v>51.95</v>
      </c>
      <c r="P1173">
        <v>61.64</v>
      </c>
      <c r="Q1173" t="s">
        <v>78</v>
      </c>
      <c r="R1173">
        <v>4</v>
      </c>
      <c r="S1173" t="b">
        <v>0</v>
      </c>
      <c r="T1173" t="s">
        <v>39</v>
      </c>
      <c r="U1173">
        <v>10</v>
      </c>
    </row>
    <row r="1174" spans="1:21" x14ac:dyDescent="0.25">
      <c r="A1174" t="s">
        <v>2814</v>
      </c>
      <c r="B1174" s="1">
        <v>44823</v>
      </c>
      <c r="C1174" t="s">
        <v>2815</v>
      </c>
      <c r="D1174" t="s">
        <v>67</v>
      </c>
      <c r="E1174">
        <v>44</v>
      </c>
      <c r="F1174" t="s">
        <v>68</v>
      </c>
      <c r="G1174" t="s">
        <v>74</v>
      </c>
      <c r="H1174" t="s">
        <v>136</v>
      </c>
      <c r="I1174" t="s">
        <v>146</v>
      </c>
      <c r="J1174" t="s">
        <v>161</v>
      </c>
      <c r="K1174">
        <v>9</v>
      </c>
      <c r="L1174">
        <v>3394.34</v>
      </c>
      <c r="M1174">
        <v>0.06</v>
      </c>
      <c r="N1174">
        <v>39194.69</v>
      </c>
      <c r="O1174">
        <v>8874.98</v>
      </c>
      <c r="P1174">
        <v>16.96</v>
      </c>
      <c r="Q1174" t="s">
        <v>29</v>
      </c>
      <c r="R1174">
        <v>2</v>
      </c>
      <c r="S1174" t="b">
        <v>1</v>
      </c>
      <c r="T1174" t="s">
        <v>30</v>
      </c>
      <c r="U1174">
        <v>8</v>
      </c>
    </row>
    <row r="1175" spans="1:21" x14ac:dyDescent="0.25">
      <c r="A1175" t="s">
        <v>2816</v>
      </c>
      <c r="B1175" s="2">
        <v>44607</v>
      </c>
      <c r="C1175" t="s">
        <v>2817</v>
      </c>
      <c r="D1175" t="s">
        <v>754</v>
      </c>
      <c r="E1175">
        <v>56</v>
      </c>
      <c r="F1175" t="s">
        <v>68</v>
      </c>
      <c r="G1175" t="s">
        <v>82</v>
      </c>
      <c r="H1175" t="s">
        <v>293</v>
      </c>
      <c r="I1175" t="s">
        <v>76</v>
      </c>
      <c r="J1175" t="s">
        <v>77</v>
      </c>
      <c r="K1175">
        <v>10</v>
      </c>
      <c r="L1175">
        <v>3465.09</v>
      </c>
      <c r="M1175">
        <v>0.2</v>
      </c>
      <c r="N1175">
        <v>25651.74</v>
      </c>
      <c r="O1175">
        <v>8796.1200000000008</v>
      </c>
      <c r="P1175">
        <v>99.4</v>
      </c>
      <c r="Q1175" t="s">
        <v>51</v>
      </c>
      <c r="R1175">
        <v>5</v>
      </c>
      <c r="S1175" t="b">
        <v>0</v>
      </c>
      <c r="T1175" t="s">
        <v>39</v>
      </c>
      <c r="U1175">
        <v>9</v>
      </c>
    </row>
    <row r="1176" spans="1:21" x14ac:dyDescent="0.25">
      <c r="A1176" t="s">
        <v>2818</v>
      </c>
      <c r="B1176" s="1">
        <v>44652</v>
      </c>
      <c r="C1176" t="s">
        <v>2819</v>
      </c>
      <c r="D1176" t="s">
        <v>1466</v>
      </c>
      <c r="E1176">
        <v>27</v>
      </c>
      <c r="F1176" t="s">
        <v>34</v>
      </c>
      <c r="G1176" t="s">
        <v>35</v>
      </c>
      <c r="H1176" t="s">
        <v>43</v>
      </c>
      <c r="I1176" t="s">
        <v>44</v>
      </c>
      <c r="J1176" t="s">
        <v>186</v>
      </c>
      <c r="K1176">
        <v>10</v>
      </c>
      <c r="L1176">
        <v>21474.06</v>
      </c>
      <c r="M1176">
        <v>0.33</v>
      </c>
      <c r="N1176">
        <v>214328.13</v>
      </c>
      <c r="O1176">
        <v>31877.360000000001</v>
      </c>
      <c r="P1176">
        <v>49.93</v>
      </c>
      <c r="Q1176" t="s">
        <v>51</v>
      </c>
      <c r="R1176">
        <v>2</v>
      </c>
      <c r="S1176" t="b">
        <v>0</v>
      </c>
      <c r="T1176" t="s">
        <v>39</v>
      </c>
      <c r="U1176">
        <v>8</v>
      </c>
    </row>
    <row r="1177" spans="1:21" x14ac:dyDescent="0.25">
      <c r="A1177" t="s">
        <v>2820</v>
      </c>
      <c r="B1177" s="1">
        <v>44414</v>
      </c>
      <c r="C1177" t="s">
        <v>2821</v>
      </c>
      <c r="D1177" t="s">
        <v>243</v>
      </c>
      <c r="E1177">
        <v>34</v>
      </c>
      <c r="F1177" t="s">
        <v>24</v>
      </c>
      <c r="G1177" t="s">
        <v>35</v>
      </c>
      <c r="H1177" t="s">
        <v>49</v>
      </c>
      <c r="I1177" t="s">
        <v>146</v>
      </c>
      <c r="J1177" t="s">
        <v>178</v>
      </c>
      <c r="K1177">
        <v>5</v>
      </c>
      <c r="L1177">
        <v>9004.02</v>
      </c>
      <c r="M1177">
        <v>0</v>
      </c>
      <c r="N1177">
        <v>49123.38</v>
      </c>
      <c r="O1177">
        <v>9315.67</v>
      </c>
      <c r="P1177">
        <v>69.239999999999995</v>
      </c>
      <c r="Q1177" t="s">
        <v>51</v>
      </c>
      <c r="R1177">
        <v>5</v>
      </c>
      <c r="S1177" t="b">
        <v>0</v>
      </c>
      <c r="T1177" t="s">
        <v>39</v>
      </c>
      <c r="U1177">
        <v>6</v>
      </c>
    </row>
    <row r="1178" spans="1:21" x14ac:dyDescent="0.25">
      <c r="A1178" t="s">
        <v>2822</v>
      </c>
      <c r="B1178" s="1">
        <v>44018</v>
      </c>
      <c r="C1178" t="s">
        <v>2823</v>
      </c>
      <c r="D1178" t="s">
        <v>571</v>
      </c>
      <c r="E1178">
        <v>32</v>
      </c>
      <c r="F1178" t="s">
        <v>68</v>
      </c>
      <c r="G1178" t="s">
        <v>82</v>
      </c>
      <c r="H1178" t="s">
        <v>126</v>
      </c>
      <c r="I1178" t="s">
        <v>62</v>
      </c>
      <c r="J1178" t="s">
        <v>266</v>
      </c>
      <c r="K1178">
        <v>5</v>
      </c>
      <c r="L1178">
        <v>1078.72</v>
      </c>
      <c r="M1178">
        <v>0.03</v>
      </c>
      <c r="N1178">
        <v>6627.97</v>
      </c>
      <c r="O1178">
        <v>3203.59</v>
      </c>
      <c r="P1178">
        <v>78.459999999999994</v>
      </c>
      <c r="Q1178" t="s">
        <v>64</v>
      </c>
      <c r="R1178">
        <v>4</v>
      </c>
      <c r="S1178" t="b">
        <v>0</v>
      </c>
      <c r="T1178" t="s">
        <v>39</v>
      </c>
      <c r="U1178">
        <v>4</v>
      </c>
    </row>
    <row r="1179" spans="1:21" x14ac:dyDescent="0.25">
      <c r="A1179" t="s">
        <v>2824</v>
      </c>
      <c r="B1179" t="s">
        <v>2825</v>
      </c>
      <c r="C1179" t="s">
        <v>2826</v>
      </c>
      <c r="D1179" t="s">
        <v>2298</v>
      </c>
      <c r="E1179">
        <v>46</v>
      </c>
      <c r="F1179" t="s">
        <v>34</v>
      </c>
      <c r="G1179" t="s">
        <v>74</v>
      </c>
      <c r="H1179" t="s">
        <v>75</v>
      </c>
      <c r="I1179" t="s">
        <v>37</v>
      </c>
      <c r="J1179" t="s">
        <v>182</v>
      </c>
      <c r="K1179">
        <v>8</v>
      </c>
      <c r="L1179">
        <v>1707.74</v>
      </c>
      <c r="M1179">
        <v>0.01</v>
      </c>
      <c r="N1179">
        <v>18873.13</v>
      </c>
      <c r="O1179">
        <v>10051.040000000001</v>
      </c>
      <c r="P1179">
        <v>76.8</v>
      </c>
      <c r="Q1179" t="s">
        <v>29</v>
      </c>
      <c r="R1179">
        <v>2</v>
      </c>
      <c r="S1179" t="b">
        <v>0</v>
      </c>
      <c r="T1179" t="s">
        <v>39</v>
      </c>
      <c r="U1179">
        <v>3</v>
      </c>
    </row>
    <row r="1180" spans="1:21" x14ac:dyDescent="0.25">
      <c r="A1180" t="s">
        <v>2827</v>
      </c>
      <c r="B1180" s="1">
        <v>44356</v>
      </c>
      <c r="C1180" t="s">
        <v>2828</v>
      </c>
      <c r="D1180" t="s">
        <v>314</v>
      </c>
      <c r="E1180">
        <v>36</v>
      </c>
      <c r="F1180" t="s">
        <v>503</v>
      </c>
      <c r="G1180" t="s">
        <v>74</v>
      </c>
      <c r="H1180" t="s">
        <v>192</v>
      </c>
      <c r="I1180" t="s">
        <v>44</v>
      </c>
      <c r="J1180" t="s">
        <v>221</v>
      </c>
      <c r="K1180">
        <v>7</v>
      </c>
      <c r="L1180">
        <v>17851.560000000001</v>
      </c>
      <c r="M1180">
        <v>0.08</v>
      </c>
      <c r="N1180">
        <v>174116.21</v>
      </c>
      <c r="O1180">
        <v>60713.1</v>
      </c>
      <c r="P1180">
        <v>54.22</v>
      </c>
      <c r="Q1180" t="s">
        <v>51</v>
      </c>
      <c r="S1180" t="b">
        <v>0</v>
      </c>
      <c r="T1180" t="s">
        <v>137</v>
      </c>
      <c r="U1180">
        <v>2</v>
      </c>
    </row>
    <row r="1181" spans="1:21" x14ac:dyDescent="0.25">
      <c r="A1181" t="s">
        <v>2829</v>
      </c>
      <c r="B1181" s="1">
        <v>44531</v>
      </c>
      <c r="C1181" t="s">
        <v>2830</v>
      </c>
      <c r="D1181" t="s">
        <v>304</v>
      </c>
      <c r="E1181">
        <v>13</v>
      </c>
      <c r="F1181" t="s">
        <v>68</v>
      </c>
      <c r="G1181" t="s">
        <v>74</v>
      </c>
      <c r="H1181" t="s">
        <v>136</v>
      </c>
      <c r="I1181" t="s">
        <v>62</v>
      </c>
      <c r="J1181" t="s">
        <v>107</v>
      </c>
      <c r="K1181">
        <v>3</v>
      </c>
      <c r="L1181">
        <v>675.22</v>
      </c>
      <c r="M1181">
        <v>0.25</v>
      </c>
      <c r="N1181">
        <v>973.92</v>
      </c>
      <c r="O1181">
        <v>371.91</v>
      </c>
      <c r="P1181">
        <v>21.24</v>
      </c>
      <c r="Q1181" t="s">
        <v>51</v>
      </c>
      <c r="R1181">
        <v>5</v>
      </c>
      <c r="S1181" t="b">
        <v>0</v>
      </c>
      <c r="T1181" t="s">
        <v>39</v>
      </c>
      <c r="U1181">
        <v>8</v>
      </c>
    </row>
    <row r="1182" spans="1:21" x14ac:dyDescent="0.25">
      <c r="A1182" t="s">
        <v>2831</v>
      </c>
      <c r="B1182" s="2">
        <v>44220</v>
      </c>
      <c r="C1182" t="s">
        <v>2832</v>
      </c>
      <c r="D1182" t="s">
        <v>289</v>
      </c>
      <c r="E1182">
        <v>39</v>
      </c>
      <c r="F1182" t="s">
        <v>393</v>
      </c>
      <c r="G1182" t="s">
        <v>74</v>
      </c>
      <c r="H1182" t="s">
        <v>101</v>
      </c>
      <c r="I1182" t="s">
        <v>76</v>
      </c>
      <c r="J1182" t="s">
        <v>207</v>
      </c>
      <c r="K1182">
        <v>8</v>
      </c>
      <c r="L1182">
        <v>1814.02</v>
      </c>
      <c r="M1182">
        <v>0.36</v>
      </c>
      <c r="N1182">
        <v>8060.63</v>
      </c>
      <c r="O1182">
        <v>2084.5</v>
      </c>
      <c r="P1182">
        <v>67.95</v>
      </c>
      <c r="Q1182" t="s">
        <v>78</v>
      </c>
      <c r="R1182">
        <v>1</v>
      </c>
      <c r="S1182" t="b">
        <v>0</v>
      </c>
      <c r="T1182" t="s">
        <v>84</v>
      </c>
      <c r="U1182">
        <v>6</v>
      </c>
    </row>
    <row r="1183" spans="1:21" x14ac:dyDescent="0.25">
      <c r="A1183" t="s">
        <v>2833</v>
      </c>
      <c r="B1183" s="1">
        <v>45026</v>
      </c>
      <c r="C1183" t="s">
        <v>2834</v>
      </c>
      <c r="D1183" t="s">
        <v>1923</v>
      </c>
      <c r="E1183">
        <v>44</v>
      </c>
      <c r="F1183" t="s">
        <v>24</v>
      </c>
      <c r="G1183" t="s">
        <v>74</v>
      </c>
      <c r="H1183" t="s">
        <v>192</v>
      </c>
      <c r="I1183" t="s">
        <v>44</v>
      </c>
      <c r="J1183" t="s">
        <v>117</v>
      </c>
      <c r="K1183">
        <v>7</v>
      </c>
      <c r="L1183">
        <v>10222.85</v>
      </c>
      <c r="M1183">
        <v>0.32</v>
      </c>
      <c r="N1183">
        <v>83123.740000000005</v>
      </c>
      <c r="O1183">
        <v>28655.62</v>
      </c>
      <c r="P1183">
        <v>44.75</v>
      </c>
      <c r="Q1183" t="s">
        <v>78</v>
      </c>
      <c r="S1183" t="b">
        <v>0</v>
      </c>
      <c r="T1183" t="s">
        <v>84</v>
      </c>
      <c r="U1183">
        <v>10</v>
      </c>
    </row>
    <row r="1184" spans="1:21" x14ac:dyDescent="0.25">
      <c r="A1184" t="s">
        <v>2835</v>
      </c>
      <c r="B1184" s="1">
        <v>45428</v>
      </c>
      <c r="C1184" t="s">
        <v>2836</v>
      </c>
      <c r="D1184" t="s">
        <v>1065</v>
      </c>
      <c r="E1184">
        <v>24</v>
      </c>
      <c r="F1184" t="s">
        <v>68</v>
      </c>
      <c r="G1184" t="s">
        <v>35</v>
      </c>
      <c r="H1184" t="s">
        <v>106</v>
      </c>
      <c r="I1184" t="s">
        <v>62</v>
      </c>
      <c r="J1184" t="s">
        <v>63</v>
      </c>
      <c r="K1184">
        <v>5</v>
      </c>
      <c r="L1184">
        <v>386.11</v>
      </c>
      <c r="M1184">
        <v>0.05</v>
      </c>
      <c r="N1184">
        <v>3102.98</v>
      </c>
      <c r="O1184">
        <v>740.13</v>
      </c>
      <c r="P1184">
        <v>71.81</v>
      </c>
      <c r="Q1184" t="s">
        <v>64</v>
      </c>
      <c r="R1184">
        <v>3</v>
      </c>
      <c r="S1184" t="b">
        <v>0</v>
      </c>
      <c r="T1184" t="s">
        <v>137</v>
      </c>
      <c r="U1184">
        <v>7</v>
      </c>
    </row>
    <row r="1185" spans="1:21" x14ac:dyDescent="0.25">
      <c r="A1185" t="s">
        <v>2837</v>
      </c>
      <c r="B1185" s="1">
        <v>43979</v>
      </c>
      <c r="C1185" t="s">
        <v>2838</v>
      </c>
      <c r="D1185" t="s">
        <v>644</v>
      </c>
      <c r="E1185">
        <v>32</v>
      </c>
      <c r="F1185" t="s">
        <v>24</v>
      </c>
      <c r="G1185" t="s">
        <v>111</v>
      </c>
      <c r="H1185" t="s">
        <v>330</v>
      </c>
      <c r="I1185" t="s">
        <v>146</v>
      </c>
      <c r="J1185" t="s">
        <v>161</v>
      </c>
      <c r="K1185">
        <v>8</v>
      </c>
      <c r="L1185">
        <v>14818.6</v>
      </c>
      <c r="M1185">
        <v>0.11</v>
      </c>
      <c r="N1185">
        <v>121250.56</v>
      </c>
      <c r="O1185">
        <v>27352.51</v>
      </c>
      <c r="P1185">
        <v>79.900000000000006</v>
      </c>
      <c r="Q1185" t="s">
        <v>78</v>
      </c>
      <c r="R1185">
        <v>5</v>
      </c>
      <c r="S1185" t="b">
        <v>0</v>
      </c>
      <c r="T1185" t="s">
        <v>39</v>
      </c>
      <c r="U1185">
        <v>6</v>
      </c>
    </row>
    <row r="1186" spans="1:21" x14ac:dyDescent="0.25">
      <c r="A1186" t="s">
        <v>2839</v>
      </c>
      <c r="B1186" s="1">
        <v>45227</v>
      </c>
      <c r="C1186" t="s">
        <v>2840</v>
      </c>
      <c r="D1186" t="s">
        <v>650</v>
      </c>
      <c r="E1186">
        <v>26</v>
      </c>
      <c r="F1186" t="s">
        <v>68</v>
      </c>
      <c r="G1186" t="s">
        <v>25</v>
      </c>
      <c r="H1186" t="s">
        <v>26</v>
      </c>
      <c r="I1186" t="s">
        <v>62</v>
      </c>
      <c r="J1186" t="s">
        <v>283</v>
      </c>
      <c r="K1186">
        <v>4</v>
      </c>
      <c r="L1186">
        <v>653.78</v>
      </c>
      <c r="M1186">
        <v>0.39</v>
      </c>
      <c r="N1186">
        <v>1691.13</v>
      </c>
      <c r="O1186">
        <v>702.11</v>
      </c>
      <c r="P1186">
        <v>57.6</v>
      </c>
      <c r="Q1186" t="s">
        <v>70</v>
      </c>
      <c r="R1186">
        <v>3</v>
      </c>
      <c r="S1186" t="b">
        <v>0</v>
      </c>
      <c r="T1186" t="s">
        <v>84</v>
      </c>
      <c r="U1186">
        <v>4</v>
      </c>
    </row>
    <row r="1187" spans="1:21" x14ac:dyDescent="0.25">
      <c r="A1187" t="s">
        <v>2841</v>
      </c>
      <c r="B1187" s="1">
        <v>44938</v>
      </c>
      <c r="C1187" t="s">
        <v>2842</v>
      </c>
      <c r="D1187" t="s">
        <v>581</v>
      </c>
      <c r="E1187">
        <v>13</v>
      </c>
      <c r="F1187" t="s">
        <v>34</v>
      </c>
      <c r="G1187" t="s">
        <v>111</v>
      </c>
      <c r="H1187" t="s">
        <v>330</v>
      </c>
      <c r="I1187" t="s">
        <v>44</v>
      </c>
      <c r="J1187" t="s">
        <v>221</v>
      </c>
      <c r="K1187">
        <v>10</v>
      </c>
      <c r="L1187">
        <v>4609.6000000000004</v>
      </c>
      <c r="M1187">
        <v>0.39</v>
      </c>
      <c r="N1187">
        <v>22527.45</v>
      </c>
      <c r="O1187">
        <v>6267.09</v>
      </c>
      <c r="P1187">
        <v>72.790000000000006</v>
      </c>
      <c r="Q1187" t="s">
        <v>64</v>
      </c>
      <c r="R1187">
        <v>3</v>
      </c>
      <c r="S1187" t="b">
        <v>1</v>
      </c>
      <c r="T1187" t="s">
        <v>30</v>
      </c>
      <c r="U1187">
        <v>4</v>
      </c>
    </row>
    <row r="1188" spans="1:21" x14ac:dyDescent="0.25">
      <c r="A1188" t="s">
        <v>2843</v>
      </c>
      <c r="B1188" s="1">
        <v>45133</v>
      </c>
      <c r="C1188" t="s">
        <v>2844</v>
      </c>
      <c r="D1188" t="s">
        <v>361</v>
      </c>
      <c r="E1188">
        <v>35</v>
      </c>
      <c r="F1188" t="s">
        <v>68</v>
      </c>
      <c r="G1188" t="s">
        <v>82</v>
      </c>
      <c r="H1188" t="s">
        <v>126</v>
      </c>
      <c r="I1188" t="s">
        <v>62</v>
      </c>
      <c r="J1188" t="s">
        <v>283</v>
      </c>
      <c r="K1188">
        <v>7</v>
      </c>
      <c r="L1188">
        <v>520.82000000000005</v>
      </c>
      <c r="M1188">
        <v>0.15</v>
      </c>
      <c r="N1188">
        <v>4550.2299999999996</v>
      </c>
      <c r="O1188">
        <v>1554.74</v>
      </c>
      <c r="P1188">
        <v>78.67</v>
      </c>
      <c r="Q1188" t="s">
        <v>51</v>
      </c>
      <c r="R1188">
        <v>3</v>
      </c>
      <c r="S1188" t="b">
        <v>0</v>
      </c>
      <c r="T1188" t="s">
        <v>39</v>
      </c>
      <c r="U1188">
        <v>6</v>
      </c>
    </row>
    <row r="1189" spans="1:21" x14ac:dyDescent="0.25">
      <c r="A1189" t="s">
        <v>2845</v>
      </c>
      <c r="B1189" s="1">
        <v>43958</v>
      </c>
      <c r="C1189" t="s">
        <v>2846</v>
      </c>
      <c r="D1189" t="s">
        <v>1923</v>
      </c>
      <c r="E1189">
        <v>26</v>
      </c>
      <c r="F1189" t="s">
        <v>34</v>
      </c>
      <c r="G1189" t="s">
        <v>82</v>
      </c>
      <c r="H1189" t="s">
        <v>126</v>
      </c>
      <c r="I1189" t="s">
        <v>37</v>
      </c>
      <c r="J1189" t="s">
        <v>677</v>
      </c>
      <c r="K1189">
        <v>3</v>
      </c>
      <c r="L1189">
        <v>2059.96</v>
      </c>
      <c r="M1189">
        <v>0.04</v>
      </c>
      <c r="N1189">
        <v>8056.36</v>
      </c>
      <c r="O1189">
        <v>3439.24</v>
      </c>
      <c r="P1189">
        <v>92.05</v>
      </c>
      <c r="Q1189" t="s">
        <v>57</v>
      </c>
      <c r="R1189">
        <v>1</v>
      </c>
      <c r="S1189" t="b">
        <v>0</v>
      </c>
      <c r="T1189" t="s">
        <v>39</v>
      </c>
      <c r="U1189">
        <v>8</v>
      </c>
    </row>
    <row r="1190" spans="1:21" x14ac:dyDescent="0.25">
      <c r="A1190" t="s">
        <v>2847</v>
      </c>
      <c r="B1190" s="1">
        <v>45199</v>
      </c>
      <c r="C1190" t="s">
        <v>2848</v>
      </c>
      <c r="D1190" t="s">
        <v>247</v>
      </c>
      <c r="E1190">
        <v>12</v>
      </c>
      <c r="F1190" t="s">
        <v>503</v>
      </c>
      <c r="G1190" t="s">
        <v>74</v>
      </c>
      <c r="H1190" t="s">
        <v>75</v>
      </c>
      <c r="I1190" t="s">
        <v>27</v>
      </c>
      <c r="J1190" t="s">
        <v>28</v>
      </c>
      <c r="K1190">
        <v>1</v>
      </c>
      <c r="L1190">
        <v>89.43</v>
      </c>
      <c r="M1190">
        <v>0.2</v>
      </c>
      <c r="N1190">
        <v>83.75</v>
      </c>
      <c r="O1190">
        <v>6.58</v>
      </c>
      <c r="P1190">
        <v>37.630000000000003</v>
      </c>
      <c r="Q1190" t="s">
        <v>70</v>
      </c>
      <c r="R1190">
        <v>1</v>
      </c>
      <c r="S1190" t="b">
        <v>0</v>
      </c>
      <c r="T1190" t="s">
        <v>39</v>
      </c>
      <c r="U1190">
        <v>5</v>
      </c>
    </row>
    <row r="1191" spans="1:21" x14ac:dyDescent="0.25">
      <c r="A1191" t="s">
        <v>2849</v>
      </c>
      <c r="B1191" s="1">
        <v>44609</v>
      </c>
      <c r="C1191" t="s">
        <v>2850</v>
      </c>
      <c r="D1191" t="s">
        <v>220</v>
      </c>
      <c r="E1191">
        <v>30</v>
      </c>
      <c r="F1191" t="s">
        <v>24</v>
      </c>
      <c r="G1191" t="s">
        <v>111</v>
      </c>
      <c r="H1191" t="s">
        <v>141</v>
      </c>
      <c r="I1191" t="s">
        <v>37</v>
      </c>
      <c r="J1191" t="s">
        <v>457</v>
      </c>
      <c r="K1191">
        <v>3</v>
      </c>
      <c r="L1191">
        <v>1566.52</v>
      </c>
      <c r="M1191">
        <v>0.37</v>
      </c>
      <c r="N1191">
        <v>2439.84</v>
      </c>
      <c r="O1191">
        <v>1173.24</v>
      </c>
      <c r="P1191">
        <v>81.77</v>
      </c>
      <c r="Q1191" t="s">
        <v>51</v>
      </c>
      <c r="R1191">
        <v>1</v>
      </c>
      <c r="S1191" t="b">
        <v>1</v>
      </c>
      <c r="T1191" t="s">
        <v>30</v>
      </c>
      <c r="U1191">
        <v>3</v>
      </c>
    </row>
    <row r="1192" spans="1:21" x14ac:dyDescent="0.25">
      <c r="A1192" t="s">
        <v>2851</v>
      </c>
      <c r="B1192" s="1">
        <v>44866</v>
      </c>
      <c r="C1192" t="s">
        <v>2852</v>
      </c>
      <c r="D1192" t="s">
        <v>355</v>
      </c>
      <c r="E1192">
        <v>40</v>
      </c>
      <c r="F1192" t="s">
        <v>34</v>
      </c>
      <c r="G1192" t="s">
        <v>74</v>
      </c>
      <c r="H1192" t="s">
        <v>101</v>
      </c>
      <c r="I1192" t="s">
        <v>127</v>
      </c>
      <c r="J1192" t="s">
        <v>171</v>
      </c>
      <c r="K1192">
        <v>10</v>
      </c>
      <c r="L1192">
        <v>34447.29</v>
      </c>
      <c r="M1192">
        <v>0.14000000000000001</v>
      </c>
      <c r="N1192">
        <v>242331.73</v>
      </c>
      <c r="O1192">
        <v>27631.34</v>
      </c>
      <c r="P1192">
        <v>29.16</v>
      </c>
      <c r="Q1192" t="s">
        <v>70</v>
      </c>
      <c r="R1192">
        <v>5</v>
      </c>
      <c r="S1192" t="b">
        <v>0</v>
      </c>
      <c r="T1192" t="s">
        <v>137</v>
      </c>
      <c r="U1192">
        <v>6</v>
      </c>
    </row>
    <row r="1193" spans="1:21" x14ac:dyDescent="0.25">
      <c r="A1193" t="s">
        <v>2853</v>
      </c>
      <c r="B1193" s="1">
        <v>44653</v>
      </c>
      <c r="C1193" t="s">
        <v>2854</v>
      </c>
      <c r="D1193" t="s">
        <v>2668</v>
      </c>
      <c r="E1193">
        <v>49</v>
      </c>
      <c r="F1193" t="s">
        <v>24</v>
      </c>
      <c r="G1193" t="s">
        <v>35</v>
      </c>
      <c r="H1193" t="s">
        <v>49</v>
      </c>
      <c r="I1193" t="s">
        <v>44</v>
      </c>
      <c r="J1193" t="s">
        <v>186</v>
      </c>
      <c r="K1193">
        <v>2</v>
      </c>
      <c r="L1193">
        <v>29772.1</v>
      </c>
      <c r="M1193">
        <v>0.21</v>
      </c>
      <c r="N1193">
        <v>57845.42</v>
      </c>
      <c r="O1193">
        <v>17251.72</v>
      </c>
      <c r="P1193">
        <v>57.47</v>
      </c>
      <c r="Q1193" t="s">
        <v>57</v>
      </c>
      <c r="R1193">
        <v>2</v>
      </c>
      <c r="S1193" t="b">
        <v>0</v>
      </c>
      <c r="T1193" t="s">
        <v>58</v>
      </c>
      <c r="U1193">
        <v>6</v>
      </c>
    </row>
    <row r="1194" spans="1:21" x14ac:dyDescent="0.25">
      <c r="A1194" t="s">
        <v>2855</v>
      </c>
      <c r="B1194" s="1">
        <v>44289</v>
      </c>
      <c r="C1194" t="s">
        <v>2856</v>
      </c>
      <c r="D1194" t="s">
        <v>345</v>
      </c>
      <c r="E1194">
        <v>19</v>
      </c>
      <c r="F1194" t="s">
        <v>336</v>
      </c>
      <c r="G1194" t="s">
        <v>111</v>
      </c>
      <c r="H1194" t="s">
        <v>330</v>
      </c>
      <c r="I1194" t="s">
        <v>44</v>
      </c>
      <c r="J1194" t="s">
        <v>50</v>
      </c>
      <c r="K1194">
        <v>1</v>
      </c>
      <c r="L1194">
        <v>30648.42</v>
      </c>
      <c r="M1194">
        <v>0.39</v>
      </c>
      <c r="N1194">
        <v>22238.65</v>
      </c>
      <c r="O1194">
        <v>5768.84</v>
      </c>
      <c r="P1194">
        <v>99.16</v>
      </c>
      <c r="Q1194" t="s">
        <v>64</v>
      </c>
      <c r="R1194">
        <v>3</v>
      </c>
      <c r="S1194" t="b">
        <v>0</v>
      </c>
      <c r="T1194" t="s">
        <v>84</v>
      </c>
      <c r="U1194">
        <v>9</v>
      </c>
    </row>
    <row r="1195" spans="1:21" x14ac:dyDescent="0.25">
      <c r="A1195" t="s">
        <v>2857</v>
      </c>
      <c r="B1195" s="1">
        <v>44194</v>
      </c>
      <c r="C1195" t="s">
        <v>2858</v>
      </c>
      <c r="D1195" t="s">
        <v>1072</v>
      </c>
      <c r="E1195">
        <v>57</v>
      </c>
      <c r="F1195" t="s">
        <v>68</v>
      </c>
      <c r="G1195" t="s">
        <v>25</v>
      </c>
      <c r="H1195" t="s">
        <v>55</v>
      </c>
      <c r="I1195" t="s">
        <v>127</v>
      </c>
      <c r="J1195" t="s">
        <v>128</v>
      </c>
      <c r="K1195">
        <v>4</v>
      </c>
      <c r="L1195">
        <v>13059.62</v>
      </c>
      <c r="M1195">
        <v>0.11</v>
      </c>
      <c r="N1195">
        <v>35330.160000000003</v>
      </c>
      <c r="O1195">
        <v>4782.4399999999996</v>
      </c>
      <c r="P1195">
        <v>56.15</v>
      </c>
      <c r="Q1195" t="s">
        <v>78</v>
      </c>
      <c r="R1195">
        <v>4</v>
      </c>
      <c r="S1195" t="b">
        <v>1</v>
      </c>
      <c r="T1195" t="s">
        <v>30</v>
      </c>
      <c r="U1195">
        <v>7</v>
      </c>
    </row>
    <row r="1196" spans="1:21" x14ac:dyDescent="0.25">
      <c r="A1196" t="s">
        <v>2859</v>
      </c>
      <c r="B1196" s="1">
        <v>45589</v>
      </c>
      <c r="C1196" t="s">
        <v>2860</v>
      </c>
      <c r="D1196" t="s">
        <v>571</v>
      </c>
      <c r="E1196">
        <v>26</v>
      </c>
      <c r="F1196" t="s">
        <v>34</v>
      </c>
      <c r="G1196" t="s">
        <v>25</v>
      </c>
      <c r="H1196" t="s">
        <v>55</v>
      </c>
      <c r="I1196" t="s">
        <v>27</v>
      </c>
      <c r="J1196" t="s">
        <v>433</v>
      </c>
      <c r="K1196">
        <v>6</v>
      </c>
      <c r="L1196">
        <v>358.44</v>
      </c>
      <c r="M1196">
        <v>0.33</v>
      </c>
      <c r="N1196">
        <v>1597.57</v>
      </c>
      <c r="O1196">
        <v>154.69</v>
      </c>
      <c r="P1196">
        <v>55.56</v>
      </c>
      <c r="Q1196" t="s">
        <v>51</v>
      </c>
      <c r="R1196">
        <v>5</v>
      </c>
      <c r="S1196" t="b">
        <v>0</v>
      </c>
      <c r="T1196" t="s">
        <v>39</v>
      </c>
      <c r="U1196">
        <v>8</v>
      </c>
    </row>
    <row r="1197" spans="1:21" x14ac:dyDescent="0.25">
      <c r="A1197" t="s">
        <v>2861</v>
      </c>
      <c r="B1197" s="1">
        <v>44116</v>
      </c>
      <c r="C1197" t="s">
        <v>2862</v>
      </c>
      <c r="D1197" t="s">
        <v>150</v>
      </c>
      <c r="E1197">
        <v>41</v>
      </c>
      <c r="F1197" t="s">
        <v>393</v>
      </c>
      <c r="G1197" t="s">
        <v>35</v>
      </c>
      <c r="H1197" t="s">
        <v>49</v>
      </c>
      <c r="I1197" t="s">
        <v>27</v>
      </c>
      <c r="J1197" t="s">
        <v>56</v>
      </c>
      <c r="K1197">
        <v>3</v>
      </c>
      <c r="L1197">
        <v>482.62</v>
      </c>
      <c r="M1197">
        <v>0.01</v>
      </c>
      <c r="N1197">
        <v>1337.09</v>
      </c>
      <c r="O1197">
        <v>63.09</v>
      </c>
      <c r="P1197">
        <v>47.14</v>
      </c>
      <c r="Q1197" t="s">
        <v>57</v>
      </c>
      <c r="R1197">
        <v>5</v>
      </c>
      <c r="S1197" t="b">
        <v>0</v>
      </c>
      <c r="T1197" t="s">
        <v>39</v>
      </c>
    </row>
    <row r="1198" spans="1:21" x14ac:dyDescent="0.25">
      <c r="A1198" t="s">
        <v>2863</v>
      </c>
      <c r="B1198" s="1">
        <v>44646</v>
      </c>
      <c r="C1198" t="s">
        <v>2864</v>
      </c>
      <c r="D1198" t="s">
        <v>527</v>
      </c>
      <c r="E1198">
        <v>31</v>
      </c>
      <c r="F1198" t="s">
        <v>503</v>
      </c>
      <c r="G1198" t="s">
        <v>111</v>
      </c>
      <c r="H1198" t="s">
        <v>330</v>
      </c>
      <c r="I1198" t="s">
        <v>27</v>
      </c>
      <c r="J1198" t="s">
        <v>403</v>
      </c>
      <c r="K1198">
        <v>4</v>
      </c>
      <c r="L1198">
        <v>240.11</v>
      </c>
      <c r="M1198">
        <v>0.22</v>
      </c>
      <c r="N1198">
        <v>999.98</v>
      </c>
      <c r="O1198">
        <v>98.61</v>
      </c>
      <c r="P1198">
        <v>73.81</v>
      </c>
      <c r="Q1198" t="s">
        <v>57</v>
      </c>
      <c r="R1198">
        <v>3</v>
      </c>
      <c r="S1198" t="b">
        <v>0</v>
      </c>
      <c r="T1198" t="s">
        <v>39</v>
      </c>
      <c r="U1198">
        <v>10</v>
      </c>
    </row>
    <row r="1199" spans="1:21" x14ac:dyDescent="0.25">
      <c r="A1199" t="s">
        <v>2865</v>
      </c>
      <c r="B1199" s="1">
        <v>44923</v>
      </c>
      <c r="C1199" t="s">
        <v>2866</v>
      </c>
      <c r="D1199" t="s">
        <v>735</v>
      </c>
      <c r="E1199">
        <v>28</v>
      </c>
      <c r="F1199" t="s">
        <v>68</v>
      </c>
      <c r="G1199" t="s">
        <v>82</v>
      </c>
      <c r="H1199" t="s">
        <v>83</v>
      </c>
      <c r="I1199" t="s">
        <v>44</v>
      </c>
      <c r="J1199" t="s">
        <v>93</v>
      </c>
      <c r="K1199">
        <v>6</v>
      </c>
      <c r="L1199">
        <v>6993.08</v>
      </c>
      <c r="M1199">
        <v>0.36</v>
      </c>
      <c r="N1199">
        <v>20187.04</v>
      </c>
      <c r="O1199">
        <v>5220.66</v>
      </c>
      <c r="P1199">
        <v>87.7</v>
      </c>
      <c r="Q1199" t="s">
        <v>64</v>
      </c>
      <c r="R1199">
        <v>1</v>
      </c>
      <c r="S1199" t="b">
        <v>0</v>
      </c>
      <c r="T1199" t="s">
        <v>39</v>
      </c>
      <c r="U1199">
        <v>5</v>
      </c>
    </row>
    <row r="1200" spans="1:21" x14ac:dyDescent="0.25">
      <c r="A1200" t="s">
        <v>2867</v>
      </c>
      <c r="B1200" s="1">
        <v>45259</v>
      </c>
      <c r="C1200" t="s">
        <v>2868</v>
      </c>
      <c r="D1200" t="s">
        <v>476</v>
      </c>
      <c r="E1200">
        <v>45</v>
      </c>
      <c r="F1200" t="s">
        <v>24</v>
      </c>
      <c r="G1200" t="s">
        <v>25</v>
      </c>
      <c r="H1200" t="s">
        <v>170</v>
      </c>
      <c r="I1200" t="s">
        <v>37</v>
      </c>
      <c r="J1200" t="s">
        <v>182</v>
      </c>
      <c r="K1200">
        <v>7</v>
      </c>
      <c r="L1200">
        <v>2195.91</v>
      </c>
      <c r="M1200">
        <v>0.28000000000000003</v>
      </c>
      <c r="N1200">
        <v>8503.4699999999993</v>
      </c>
      <c r="O1200">
        <v>3907.75</v>
      </c>
      <c r="P1200">
        <v>63.07</v>
      </c>
      <c r="Q1200" t="s">
        <v>78</v>
      </c>
      <c r="R1200">
        <v>1</v>
      </c>
      <c r="S1200" t="b">
        <v>1</v>
      </c>
      <c r="T1200" t="s">
        <v>30</v>
      </c>
      <c r="U1200">
        <v>6</v>
      </c>
    </row>
    <row r="1201" spans="1:21" x14ac:dyDescent="0.25">
      <c r="A1201" t="s">
        <v>2869</v>
      </c>
      <c r="B1201" s="1">
        <v>45097</v>
      </c>
      <c r="C1201" t="s">
        <v>2870</v>
      </c>
      <c r="D1201" t="s">
        <v>1104</v>
      </c>
      <c r="E1201">
        <v>40</v>
      </c>
      <c r="F1201" t="s">
        <v>24</v>
      </c>
      <c r="G1201" t="s">
        <v>25</v>
      </c>
      <c r="H1201" t="s">
        <v>170</v>
      </c>
      <c r="I1201" t="s">
        <v>76</v>
      </c>
      <c r="J1201" t="s">
        <v>89</v>
      </c>
      <c r="K1201">
        <v>6</v>
      </c>
      <c r="L1201">
        <v>3464.49</v>
      </c>
      <c r="M1201">
        <v>0.3</v>
      </c>
      <c r="N1201">
        <v>23273.58</v>
      </c>
      <c r="O1201">
        <v>8946.26</v>
      </c>
      <c r="P1201">
        <v>68.97</v>
      </c>
      <c r="Q1201" t="s">
        <v>70</v>
      </c>
      <c r="R1201">
        <v>4</v>
      </c>
      <c r="S1201" t="b">
        <v>0</v>
      </c>
      <c r="T1201" t="s">
        <v>84</v>
      </c>
      <c r="U1201">
        <v>5</v>
      </c>
    </row>
    <row r="1202" spans="1:21" x14ac:dyDescent="0.25">
      <c r="A1202" t="s">
        <v>2871</v>
      </c>
      <c r="B1202" s="1">
        <v>44778</v>
      </c>
      <c r="C1202" t="s">
        <v>2872</v>
      </c>
      <c r="D1202" t="s">
        <v>830</v>
      </c>
      <c r="F1202" t="s">
        <v>24</v>
      </c>
      <c r="G1202" t="s">
        <v>82</v>
      </c>
      <c r="H1202" t="s">
        <v>293</v>
      </c>
      <c r="I1202" t="s">
        <v>62</v>
      </c>
      <c r="J1202" t="s">
        <v>63</v>
      </c>
      <c r="K1202">
        <v>3</v>
      </c>
      <c r="L1202">
        <v>1288.5999999999999</v>
      </c>
      <c r="M1202">
        <v>0.03</v>
      </c>
      <c r="N1202">
        <v>4314.7700000000004</v>
      </c>
      <c r="O1202">
        <v>1600.29</v>
      </c>
      <c r="P1202">
        <v>88.39</v>
      </c>
      <c r="Q1202" t="s">
        <v>29</v>
      </c>
      <c r="R1202">
        <v>5</v>
      </c>
      <c r="S1202" t="b">
        <v>0</v>
      </c>
      <c r="T1202" t="s">
        <v>39</v>
      </c>
      <c r="U1202">
        <v>2</v>
      </c>
    </row>
    <row r="1203" spans="1:21" x14ac:dyDescent="0.25">
      <c r="A1203" t="s">
        <v>2873</v>
      </c>
      <c r="B1203" s="1">
        <v>44699</v>
      </c>
      <c r="C1203" t="s">
        <v>2874</v>
      </c>
      <c r="D1203" t="s">
        <v>1072</v>
      </c>
      <c r="E1203">
        <v>37</v>
      </c>
      <c r="F1203" t="s">
        <v>68</v>
      </c>
      <c r="G1203" t="s">
        <v>35</v>
      </c>
      <c r="H1203" t="s">
        <v>36</v>
      </c>
      <c r="I1203" t="s">
        <v>76</v>
      </c>
      <c r="J1203" t="s">
        <v>77</v>
      </c>
      <c r="K1203">
        <v>9</v>
      </c>
      <c r="L1203">
        <v>2779.53</v>
      </c>
      <c r="M1203">
        <v>0.35</v>
      </c>
      <c r="N1203">
        <v>21070.99</v>
      </c>
      <c r="O1203">
        <v>8557.51</v>
      </c>
      <c r="P1203">
        <v>60.61</v>
      </c>
      <c r="Q1203" t="s">
        <v>51</v>
      </c>
      <c r="R1203">
        <v>2</v>
      </c>
      <c r="S1203" t="b">
        <v>0</v>
      </c>
      <c r="T1203" t="s">
        <v>39</v>
      </c>
      <c r="U1203">
        <v>7</v>
      </c>
    </row>
    <row r="1204" spans="1:21" x14ac:dyDescent="0.25">
      <c r="A1204" t="s">
        <v>2875</v>
      </c>
      <c r="B1204" s="1">
        <v>44951</v>
      </c>
      <c r="C1204" t="s">
        <v>2876</v>
      </c>
      <c r="D1204" t="s">
        <v>386</v>
      </c>
      <c r="E1204">
        <v>42</v>
      </c>
      <c r="F1204" t="s">
        <v>24</v>
      </c>
      <c r="G1204" t="s">
        <v>82</v>
      </c>
      <c r="H1204" t="s">
        <v>83</v>
      </c>
      <c r="I1204" t="s">
        <v>127</v>
      </c>
      <c r="J1204" t="s">
        <v>128</v>
      </c>
      <c r="K1204">
        <v>6</v>
      </c>
      <c r="L1204">
        <v>59741.71</v>
      </c>
      <c r="M1204">
        <v>0.16</v>
      </c>
      <c r="N1204">
        <v>274146.03999999998</v>
      </c>
      <c r="O1204">
        <v>37793.71</v>
      </c>
      <c r="P1204">
        <v>70.42</v>
      </c>
      <c r="Q1204" t="s">
        <v>57</v>
      </c>
      <c r="R1204">
        <v>5</v>
      </c>
      <c r="S1204" t="b">
        <v>0</v>
      </c>
      <c r="T1204" t="s">
        <v>39</v>
      </c>
      <c r="U1204">
        <v>10</v>
      </c>
    </row>
    <row r="1205" spans="1:21" x14ac:dyDescent="0.25">
      <c r="A1205" t="s">
        <v>2877</v>
      </c>
      <c r="B1205" s="1">
        <v>44062</v>
      </c>
      <c r="C1205" t="s">
        <v>2878</v>
      </c>
      <c r="D1205" t="s">
        <v>1398</v>
      </c>
      <c r="E1205">
        <v>26</v>
      </c>
      <c r="F1205" t="s">
        <v>68</v>
      </c>
      <c r="G1205" t="s">
        <v>25</v>
      </c>
      <c r="H1205" t="s">
        <v>69</v>
      </c>
      <c r="I1205" t="s">
        <v>127</v>
      </c>
      <c r="J1205" t="s">
        <v>128</v>
      </c>
      <c r="K1205">
        <v>1</v>
      </c>
      <c r="L1205">
        <v>24574.09</v>
      </c>
      <c r="M1205">
        <v>0.31</v>
      </c>
      <c r="N1205">
        <v>18570.7</v>
      </c>
      <c r="O1205">
        <v>1618.66</v>
      </c>
      <c r="P1205">
        <v>51.33</v>
      </c>
      <c r="Q1205" t="s">
        <v>57</v>
      </c>
      <c r="R1205">
        <v>2</v>
      </c>
      <c r="S1205" t="b">
        <v>1</v>
      </c>
      <c r="T1205" t="s">
        <v>30</v>
      </c>
      <c r="U1205">
        <v>9</v>
      </c>
    </row>
    <row r="1206" spans="1:21" x14ac:dyDescent="0.25">
      <c r="A1206" t="s">
        <v>2879</v>
      </c>
      <c r="B1206" s="1">
        <v>44393</v>
      </c>
      <c r="C1206" t="s">
        <v>2880</v>
      </c>
      <c r="D1206" t="s">
        <v>298</v>
      </c>
      <c r="E1206">
        <v>31</v>
      </c>
      <c r="F1206" t="s">
        <v>393</v>
      </c>
      <c r="G1206" t="s">
        <v>74</v>
      </c>
      <c r="H1206" t="s">
        <v>192</v>
      </c>
      <c r="I1206" t="s">
        <v>62</v>
      </c>
      <c r="J1206" t="s">
        <v>575</v>
      </c>
      <c r="K1206">
        <v>6</v>
      </c>
      <c r="L1206">
        <v>1434.91</v>
      </c>
      <c r="M1206">
        <v>0.15</v>
      </c>
      <c r="N1206">
        <v>8544.42</v>
      </c>
      <c r="O1206">
        <v>2933.84</v>
      </c>
      <c r="P1206">
        <v>31.36</v>
      </c>
      <c r="Q1206" t="s">
        <v>51</v>
      </c>
      <c r="R1206">
        <v>2</v>
      </c>
      <c r="S1206" t="b">
        <v>0</v>
      </c>
      <c r="T1206" t="s">
        <v>39</v>
      </c>
      <c r="U1206">
        <v>6</v>
      </c>
    </row>
    <row r="1207" spans="1:21" x14ac:dyDescent="0.25">
      <c r="A1207" t="s">
        <v>2881</v>
      </c>
      <c r="B1207" s="1">
        <v>44871</v>
      </c>
      <c r="C1207" t="s">
        <v>953</v>
      </c>
      <c r="D1207" t="s">
        <v>1771</v>
      </c>
      <c r="E1207">
        <v>31</v>
      </c>
      <c r="F1207" t="s">
        <v>24</v>
      </c>
      <c r="G1207" t="s">
        <v>111</v>
      </c>
      <c r="H1207" t="s">
        <v>121</v>
      </c>
      <c r="I1207" t="s">
        <v>127</v>
      </c>
      <c r="J1207" t="s">
        <v>521</v>
      </c>
      <c r="K1207">
        <v>2</v>
      </c>
      <c r="L1207">
        <v>71479.88</v>
      </c>
      <c r="M1207">
        <v>0.14000000000000001</v>
      </c>
      <c r="N1207">
        <v>89772.04</v>
      </c>
      <c r="O1207">
        <v>10563.18</v>
      </c>
      <c r="P1207">
        <v>80.959999999999994</v>
      </c>
      <c r="Q1207" t="s">
        <v>70</v>
      </c>
      <c r="R1207">
        <v>4</v>
      </c>
      <c r="S1207" t="b">
        <v>1</v>
      </c>
      <c r="T1207" t="s">
        <v>30</v>
      </c>
      <c r="U1207">
        <v>3</v>
      </c>
    </row>
    <row r="1208" spans="1:21" x14ac:dyDescent="0.25">
      <c r="A1208" t="s">
        <v>2882</v>
      </c>
      <c r="B1208" s="1">
        <v>44012</v>
      </c>
      <c r="C1208" t="s">
        <v>2883</v>
      </c>
      <c r="D1208" t="s">
        <v>418</v>
      </c>
      <c r="E1208">
        <v>31</v>
      </c>
      <c r="F1208" t="s">
        <v>24</v>
      </c>
      <c r="G1208" t="s">
        <v>111</v>
      </c>
      <c r="H1208" t="s">
        <v>141</v>
      </c>
      <c r="I1208" t="s">
        <v>127</v>
      </c>
      <c r="J1208" t="s">
        <v>196</v>
      </c>
      <c r="K1208">
        <v>10</v>
      </c>
      <c r="L1208">
        <v>55392.79</v>
      </c>
      <c r="M1208">
        <v>0.3</v>
      </c>
      <c r="N1208">
        <v>509672.92</v>
      </c>
      <c r="O1208">
        <v>47237.56</v>
      </c>
      <c r="P1208">
        <v>43.11</v>
      </c>
      <c r="Q1208" t="s">
        <v>57</v>
      </c>
      <c r="R1208">
        <v>4</v>
      </c>
      <c r="S1208" t="b">
        <v>0</v>
      </c>
      <c r="T1208" t="s">
        <v>39</v>
      </c>
      <c r="U1208">
        <v>7</v>
      </c>
    </row>
    <row r="1209" spans="1:21" x14ac:dyDescent="0.25">
      <c r="A1209" t="s">
        <v>2884</v>
      </c>
      <c r="B1209" s="1">
        <v>44823</v>
      </c>
      <c r="C1209" t="s">
        <v>2885</v>
      </c>
      <c r="D1209" t="s">
        <v>195</v>
      </c>
      <c r="E1209">
        <v>25</v>
      </c>
      <c r="F1209" t="s">
        <v>68</v>
      </c>
      <c r="G1209" t="s">
        <v>25</v>
      </c>
      <c r="H1209" t="s">
        <v>55</v>
      </c>
      <c r="I1209" t="s">
        <v>37</v>
      </c>
      <c r="J1209" t="s">
        <v>457</v>
      </c>
      <c r="K1209">
        <v>6</v>
      </c>
      <c r="L1209">
        <v>226.83</v>
      </c>
      <c r="M1209">
        <v>0.24</v>
      </c>
      <c r="N1209">
        <v>1203.6300000000001</v>
      </c>
      <c r="O1209">
        <v>638.69000000000005</v>
      </c>
      <c r="P1209">
        <v>48.65</v>
      </c>
      <c r="Q1209" t="s">
        <v>29</v>
      </c>
      <c r="R1209">
        <v>3</v>
      </c>
      <c r="S1209" t="b">
        <v>0</v>
      </c>
      <c r="T1209" t="s">
        <v>39</v>
      </c>
      <c r="U1209">
        <v>1</v>
      </c>
    </row>
    <row r="1210" spans="1:21" x14ac:dyDescent="0.25">
      <c r="A1210" t="s">
        <v>2886</v>
      </c>
      <c r="B1210" s="1">
        <v>44026</v>
      </c>
      <c r="C1210" t="s">
        <v>2887</v>
      </c>
      <c r="D1210" t="s">
        <v>364</v>
      </c>
      <c r="E1210">
        <v>44</v>
      </c>
      <c r="F1210" t="s">
        <v>24</v>
      </c>
      <c r="G1210" t="s">
        <v>74</v>
      </c>
      <c r="H1210" t="s">
        <v>101</v>
      </c>
      <c r="I1210" t="s">
        <v>146</v>
      </c>
      <c r="J1210" t="s">
        <v>217</v>
      </c>
      <c r="K1210">
        <v>5</v>
      </c>
      <c r="L1210">
        <v>14604.49</v>
      </c>
      <c r="M1210">
        <v>0.14000000000000001</v>
      </c>
      <c r="N1210">
        <v>84861.96</v>
      </c>
      <c r="O1210">
        <v>20545.89</v>
      </c>
      <c r="P1210">
        <v>79.680000000000007</v>
      </c>
      <c r="Q1210" t="s">
        <v>78</v>
      </c>
      <c r="R1210">
        <v>5</v>
      </c>
      <c r="S1210" t="b">
        <v>0</v>
      </c>
      <c r="T1210" t="s">
        <v>39</v>
      </c>
      <c r="U1210">
        <v>4</v>
      </c>
    </row>
    <row r="1211" spans="1:21" x14ac:dyDescent="0.25">
      <c r="A1211" t="s">
        <v>2888</v>
      </c>
      <c r="B1211" s="1">
        <v>44527</v>
      </c>
      <c r="C1211" t="s">
        <v>2889</v>
      </c>
      <c r="D1211" t="s">
        <v>2675</v>
      </c>
      <c r="E1211">
        <v>10</v>
      </c>
      <c r="F1211" t="s">
        <v>68</v>
      </c>
      <c r="G1211" t="s">
        <v>74</v>
      </c>
      <c r="H1211" t="s">
        <v>75</v>
      </c>
      <c r="I1211" t="s">
        <v>37</v>
      </c>
      <c r="J1211" t="s">
        <v>38</v>
      </c>
      <c r="K1211">
        <v>2</v>
      </c>
      <c r="L1211">
        <v>524.5</v>
      </c>
      <c r="M1211">
        <v>0.13</v>
      </c>
      <c r="N1211">
        <v>764.26</v>
      </c>
      <c r="O1211">
        <v>357.6</v>
      </c>
      <c r="P1211">
        <v>38.549999999999997</v>
      </c>
      <c r="Q1211" t="s">
        <v>29</v>
      </c>
      <c r="R1211">
        <v>5</v>
      </c>
      <c r="S1211" t="b">
        <v>0</v>
      </c>
      <c r="T1211" t="s">
        <v>39</v>
      </c>
      <c r="U1211">
        <v>8</v>
      </c>
    </row>
    <row r="1212" spans="1:21" x14ac:dyDescent="0.25">
      <c r="A1212" t="s">
        <v>2890</v>
      </c>
      <c r="B1212" s="1">
        <v>43985</v>
      </c>
      <c r="C1212" t="s">
        <v>2891</v>
      </c>
      <c r="D1212" t="s">
        <v>1771</v>
      </c>
      <c r="E1212">
        <v>20</v>
      </c>
      <c r="F1212" t="s">
        <v>24</v>
      </c>
      <c r="G1212" t="s">
        <v>111</v>
      </c>
      <c r="H1212" t="s">
        <v>141</v>
      </c>
      <c r="I1212" t="s">
        <v>146</v>
      </c>
      <c r="J1212" t="s">
        <v>147</v>
      </c>
      <c r="K1212">
        <v>4</v>
      </c>
      <c r="L1212">
        <v>3114.57</v>
      </c>
      <c r="M1212">
        <v>0.04</v>
      </c>
      <c r="N1212">
        <v>14254.8</v>
      </c>
      <c r="O1212">
        <v>2493.63</v>
      </c>
      <c r="P1212">
        <v>77.95</v>
      </c>
      <c r="Q1212" t="s">
        <v>64</v>
      </c>
      <c r="R1212">
        <v>5</v>
      </c>
      <c r="S1212" t="b">
        <v>0</v>
      </c>
      <c r="T1212" t="s">
        <v>39</v>
      </c>
      <c r="U1212">
        <v>5</v>
      </c>
    </row>
    <row r="1213" spans="1:21" x14ac:dyDescent="0.25">
      <c r="A1213" t="s">
        <v>2892</v>
      </c>
      <c r="B1213" s="1">
        <v>44374</v>
      </c>
      <c r="C1213" t="s">
        <v>2893</v>
      </c>
      <c r="D1213" t="s">
        <v>2772</v>
      </c>
      <c r="E1213">
        <v>34</v>
      </c>
      <c r="F1213" t="s">
        <v>34</v>
      </c>
      <c r="G1213" t="s">
        <v>25</v>
      </c>
      <c r="H1213" t="s">
        <v>55</v>
      </c>
      <c r="I1213" t="s">
        <v>76</v>
      </c>
      <c r="J1213" t="s">
        <v>122</v>
      </c>
      <c r="K1213">
        <v>6</v>
      </c>
      <c r="L1213">
        <v>1824.73</v>
      </c>
      <c r="M1213">
        <v>7.0000000000000007E-2</v>
      </c>
      <c r="N1213">
        <v>13172.15</v>
      </c>
      <c r="O1213">
        <v>4404.16</v>
      </c>
      <c r="P1213">
        <v>111.66</v>
      </c>
      <c r="Q1213" t="s">
        <v>51</v>
      </c>
      <c r="R1213">
        <v>1</v>
      </c>
      <c r="S1213" t="b">
        <v>1</v>
      </c>
      <c r="T1213" t="s">
        <v>30</v>
      </c>
      <c r="U1213">
        <v>1</v>
      </c>
    </row>
    <row r="1214" spans="1:21" x14ac:dyDescent="0.25">
      <c r="A1214" t="s">
        <v>2894</v>
      </c>
      <c r="B1214" s="1">
        <v>45025</v>
      </c>
      <c r="C1214" t="s">
        <v>2895</v>
      </c>
      <c r="D1214" t="s">
        <v>2896</v>
      </c>
      <c r="E1214">
        <v>38</v>
      </c>
      <c r="F1214" t="s">
        <v>24</v>
      </c>
      <c r="G1214" t="s">
        <v>74</v>
      </c>
      <c r="H1214" t="s">
        <v>101</v>
      </c>
      <c r="I1214" t="s">
        <v>62</v>
      </c>
      <c r="J1214" t="s">
        <v>151</v>
      </c>
      <c r="K1214">
        <v>10</v>
      </c>
      <c r="L1214">
        <v>1140.33</v>
      </c>
      <c r="M1214">
        <v>0.27</v>
      </c>
      <c r="N1214">
        <v>11676.23</v>
      </c>
      <c r="O1214">
        <v>3683.76</v>
      </c>
      <c r="P1214">
        <v>52.27</v>
      </c>
      <c r="Q1214" t="s">
        <v>51</v>
      </c>
      <c r="S1214" t="b">
        <v>0</v>
      </c>
      <c r="T1214" t="s">
        <v>39</v>
      </c>
      <c r="U1214">
        <v>2</v>
      </c>
    </row>
    <row r="1215" spans="1:21" x14ac:dyDescent="0.25">
      <c r="A1215" t="s">
        <v>2897</v>
      </c>
      <c r="B1215" s="1">
        <v>43968</v>
      </c>
      <c r="C1215" t="s">
        <v>2898</v>
      </c>
      <c r="D1215" t="s">
        <v>286</v>
      </c>
      <c r="E1215">
        <v>30</v>
      </c>
      <c r="F1215" t="s">
        <v>34</v>
      </c>
      <c r="G1215" t="s">
        <v>82</v>
      </c>
      <c r="H1215" t="s">
        <v>126</v>
      </c>
      <c r="I1215" t="s">
        <v>62</v>
      </c>
      <c r="J1215" t="s">
        <v>63</v>
      </c>
      <c r="K1215">
        <v>10</v>
      </c>
      <c r="L1215">
        <v>635.99</v>
      </c>
      <c r="M1215">
        <v>0.16</v>
      </c>
      <c r="N1215">
        <v>7279.36</v>
      </c>
      <c r="O1215">
        <v>3155.48</v>
      </c>
      <c r="P1215">
        <v>88.69</v>
      </c>
      <c r="Q1215" t="s">
        <v>51</v>
      </c>
      <c r="R1215">
        <v>2</v>
      </c>
      <c r="S1215" t="b">
        <v>0</v>
      </c>
      <c r="T1215" t="s">
        <v>39</v>
      </c>
      <c r="U1215">
        <v>1</v>
      </c>
    </row>
    <row r="1216" spans="1:21" x14ac:dyDescent="0.25">
      <c r="A1216" t="s">
        <v>2899</v>
      </c>
      <c r="B1216" s="1">
        <v>44718</v>
      </c>
      <c r="C1216" t="s">
        <v>2900</v>
      </c>
      <c r="D1216" t="s">
        <v>959</v>
      </c>
      <c r="E1216">
        <v>50</v>
      </c>
      <c r="F1216" t="s">
        <v>68</v>
      </c>
      <c r="G1216" t="s">
        <v>74</v>
      </c>
      <c r="H1216" t="s">
        <v>136</v>
      </c>
      <c r="I1216" t="s">
        <v>44</v>
      </c>
      <c r="J1216" t="s">
        <v>45</v>
      </c>
      <c r="K1216">
        <v>9</v>
      </c>
      <c r="L1216">
        <v>18354.53</v>
      </c>
      <c r="M1216">
        <v>0.4</v>
      </c>
      <c r="N1216">
        <v>119623.01</v>
      </c>
      <c r="O1216">
        <v>46776.23</v>
      </c>
      <c r="P1216">
        <v>60.02</v>
      </c>
      <c r="Q1216" t="s">
        <v>70</v>
      </c>
      <c r="R1216">
        <v>3</v>
      </c>
      <c r="S1216" t="b">
        <v>0</v>
      </c>
      <c r="T1216" t="s">
        <v>197</v>
      </c>
      <c r="U1216">
        <v>10</v>
      </c>
    </row>
    <row r="1217" spans="1:21" x14ac:dyDescent="0.25">
      <c r="A1217" t="s">
        <v>2901</v>
      </c>
      <c r="B1217" s="1">
        <v>44200</v>
      </c>
      <c r="C1217" t="s">
        <v>2902</v>
      </c>
      <c r="D1217" t="s">
        <v>2012</v>
      </c>
      <c r="E1217">
        <v>25</v>
      </c>
      <c r="F1217" t="s">
        <v>34</v>
      </c>
      <c r="G1217" t="s">
        <v>25</v>
      </c>
      <c r="H1217" t="s">
        <v>55</v>
      </c>
      <c r="I1217" t="s">
        <v>37</v>
      </c>
      <c r="J1217" t="s">
        <v>102</v>
      </c>
      <c r="K1217">
        <v>5</v>
      </c>
      <c r="L1217">
        <v>2326.77</v>
      </c>
      <c r="M1217">
        <v>0.38</v>
      </c>
      <c r="N1217">
        <v>5580.64</v>
      </c>
      <c r="O1217">
        <v>2891.02</v>
      </c>
      <c r="P1217">
        <v>74.06</v>
      </c>
      <c r="Q1217" t="s">
        <v>51</v>
      </c>
      <c r="R1217">
        <v>4</v>
      </c>
      <c r="S1217" t="b">
        <v>0</v>
      </c>
      <c r="T1217" t="s">
        <v>137</v>
      </c>
    </row>
    <row r="1218" spans="1:21" x14ac:dyDescent="0.25">
      <c r="A1218" t="s">
        <v>2903</v>
      </c>
      <c r="B1218" s="1">
        <v>44991</v>
      </c>
      <c r="C1218" t="s">
        <v>2904</v>
      </c>
      <c r="D1218" t="s">
        <v>220</v>
      </c>
      <c r="E1218">
        <v>48</v>
      </c>
      <c r="F1218" t="s">
        <v>34</v>
      </c>
      <c r="G1218" t="s">
        <v>82</v>
      </c>
      <c r="H1218" t="s">
        <v>83</v>
      </c>
      <c r="I1218" t="s">
        <v>27</v>
      </c>
      <c r="J1218" t="s">
        <v>56</v>
      </c>
      <c r="K1218">
        <v>8</v>
      </c>
      <c r="L1218">
        <v>412.18</v>
      </c>
      <c r="M1218">
        <v>0.37</v>
      </c>
      <c r="N1218">
        <v>2510.56</v>
      </c>
      <c r="O1218">
        <v>237.24</v>
      </c>
      <c r="P1218">
        <v>74.88</v>
      </c>
      <c r="Q1218" t="s">
        <v>29</v>
      </c>
      <c r="R1218">
        <v>2</v>
      </c>
      <c r="S1218" t="b">
        <v>0</v>
      </c>
      <c r="T1218" t="s">
        <v>84</v>
      </c>
      <c r="U1218">
        <v>3</v>
      </c>
    </row>
    <row r="1219" spans="1:21" x14ac:dyDescent="0.25">
      <c r="A1219" t="s">
        <v>2905</v>
      </c>
      <c r="B1219" s="1">
        <v>43843</v>
      </c>
      <c r="C1219" t="s">
        <v>2906</v>
      </c>
      <c r="D1219" t="s">
        <v>1043</v>
      </c>
      <c r="E1219">
        <v>33</v>
      </c>
      <c r="F1219" t="s">
        <v>68</v>
      </c>
      <c r="G1219" t="s">
        <v>35</v>
      </c>
      <c r="H1219" t="s">
        <v>49</v>
      </c>
      <c r="I1219" t="s">
        <v>146</v>
      </c>
      <c r="J1219" t="s">
        <v>217</v>
      </c>
      <c r="K1219">
        <v>3</v>
      </c>
      <c r="L1219">
        <v>14820.82</v>
      </c>
      <c r="M1219">
        <v>0.39</v>
      </c>
      <c r="N1219">
        <v>21635.72</v>
      </c>
      <c r="O1219">
        <v>4987.3</v>
      </c>
      <c r="P1219">
        <v>45</v>
      </c>
      <c r="Q1219" t="s">
        <v>29</v>
      </c>
      <c r="R1219">
        <v>3</v>
      </c>
      <c r="S1219" t="b">
        <v>0</v>
      </c>
      <c r="T1219" t="s">
        <v>39</v>
      </c>
      <c r="U1219">
        <v>5</v>
      </c>
    </row>
    <row r="1220" spans="1:21" x14ac:dyDescent="0.25">
      <c r="A1220" t="s">
        <v>2907</v>
      </c>
      <c r="B1220" s="1">
        <v>44376</v>
      </c>
      <c r="C1220" t="s">
        <v>2908</v>
      </c>
      <c r="D1220" t="s">
        <v>1551</v>
      </c>
      <c r="E1220">
        <v>21</v>
      </c>
      <c r="F1220" t="s">
        <v>68</v>
      </c>
      <c r="G1220" t="s">
        <v>111</v>
      </c>
      <c r="H1220" t="s">
        <v>141</v>
      </c>
      <c r="I1220" t="s">
        <v>76</v>
      </c>
      <c r="J1220" t="s">
        <v>89</v>
      </c>
      <c r="K1220">
        <v>7</v>
      </c>
      <c r="L1220">
        <v>1092.77</v>
      </c>
      <c r="M1220">
        <v>0.25</v>
      </c>
      <c r="N1220">
        <v>8012.86</v>
      </c>
      <c r="O1220">
        <v>2746.44</v>
      </c>
      <c r="P1220">
        <v>79.09</v>
      </c>
      <c r="Q1220" t="s">
        <v>70</v>
      </c>
      <c r="R1220">
        <v>2</v>
      </c>
      <c r="S1220" t="b">
        <v>0</v>
      </c>
      <c r="T1220" t="s">
        <v>39</v>
      </c>
      <c r="U1220">
        <v>10</v>
      </c>
    </row>
    <row r="1221" spans="1:21" x14ac:dyDescent="0.25">
      <c r="A1221" t="s">
        <v>2909</v>
      </c>
      <c r="B1221" s="1">
        <v>45208</v>
      </c>
      <c r="C1221" t="s">
        <v>2910</v>
      </c>
      <c r="D1221" t="s">
        <v>647</v>
      </c>
      <c r="E1221">
        <v>46</v>
      </c>
      <c r="F1221" t="s">
        <v>24</v>
      </c>
      <c r="G1221" t="s">
        <v>74</v>
      </c>
      <c r="H1221" t="s">
        <v>136</v>
      </c>
      <c r="I1221" t="s">
        <v>62</v>
      </c>
      <c r="J1221" t="s">
        <v>266</v>
      </c>
      <c r="K1221">
        <v>4</v>
      </c>
      <c r="L1221">
        <v>1295.21</v>
      </c>
      <c r="M1221">
        <v>0.1</v>
      </c>
      <c r="N1221">
        <v>5174.5200000000004</v>
      </c>
      <c r="O1221">
        <v>2321.8000000000002</v>
      </c>
      <c r="P1221">
        <v>23.54</v>
      </c>
      <c r="Q1221" t="s">
        <v>70</v>
      </c>
      <c r="R1221">
        <v>4</v>
      </c>
      <c r="S1221" t="b">
        <v>0</v>
      </c>
      <c r="T1221" t="s">
        <v>39</v>
      </c>
      <c r="U1221">
        <v>6</v>
      </c>
    </row>
    <row r="1222" spans="1:21" x14ac:dyDescent="0.25">
      <c r="A1222" t="s">
        <v>2911</v>
      </c>
      <c r="B1222" s="1">
        <v>45265</v>
      </c>
      <c r="C1222" t="s">
        <v>2912</v>
      </c>
      <c r="D1222" t="s">
        <v>1150</v>
      </c>
      <c r="E1222">
        <v>27</v>
      </c>
      <c r="F1222" t="s">
        <v>24</v>
      </c>
      <c r="G1222" t="s">
        <v>111</v>
      </c>
      <c r="H1222" t="s">
        <v>141</v>
      </c>
      <c r="I1222" t="s">
        <v>37</v>
      </c>
      <c r="J1222" t="s">
        <v>182</v>
      </c>
      <c r="K1222">
        <v>3</v>
      </c>
      <c r="L1222">
        <v>752.34</v>
      </c>
      <c r="M1222">
        <v>0.25</v>
      </c>
      <c r="N1222">
        <v>1312.85</v>
      </c>
      <c r="O1222">
        <v>600.66</v>
      </c>
      <c r="P1222">
        <v>65.3</v>
      </c>
      <c r="Q1222" t="s">
        <v>57</v>
      </c>
      <c r="R1222">
        <v>5</v>
      </c>
      <c r="S1222" t="b">
        <v>0</v>
      </c>
      <c r="T1222" t="s">
        <v>39</v>
      </c>
      <c r="U1222">
        <v>1</v>
      </c>
    </row>
    <row r="1223" spans="1:21" x14ac:dyDescent="0.25">
      <c r="A1223" t="s">
        <v>2913</v>
      </c>
      <c r="B1223" s="1">
        <v>44942</v>
      </c>
      <c r="C1223" t="s">
        <v>2914</v>
      </c>
      <c r="D1223" t="s">
        <v>545</v>
      </c>
      <c r="E1223">
        <v>11</v>
      </c>
      <c r="F1223" t="s">
        <v>68</v>
      </c>
      <c r="G1223" t="s">
        <v>111</v>
      </c>
      <c r="H1223" t="s">
        <v>141</v>
      </c>
      <c r="I1223" t="s">
        <v>146</v>
      </c>
      <c r="J1223" t="s">
        <v>161</v>
      </c>
      <c r="K1223">
        <v>5</v>
      </c>
      <c r="L1223">
        <v>4093.28</v>
      </c>
      <c r="M1223">
        <v>0.23</v>
      </c>
      <c r="N1223">
        <v>14415.44</v>
      </c>
      <c r="O1223">
        <v>2444.13</v>
      </c>
      <c r="P1223">
        <v>77.13</v>
      </c>
      <c r="Q1223" t="s">
        <v>29</v>
      </c>
      <c r="R1223">
        <v>2</v>
      </c>
      <c r="S1223" t="b">
        <v>0</v>
      </c>
      <c r="T1223" t="s">
        <v>84</v>
      </c>
      <c r="U1223">
        <v>7</v>
      </c>
    </row>
    <row r="1224" spans="1:21" x14ac:dyDescent="0.25">
      <c r="A1224" t="s">
        <v>2915</v>
      </c>
      <c r="B1224" s="1">
        <v>45442</v>
      </c>
      <c r="C1224" t="s">
        <v>2916</v>
      </c>
      <c r="D1224" t="s">
        <v>1335</v>
      </c>
      <c r="E1224">
        <v>29</v>
      </c>
      <c r="F1224" t="s">
        <v>24</v>
      </c>
      <c r="G1224" t="s">
        <v>74</v>
      </c>
      <c r="H1224" t="s">
        <v>192</v>
      </c>
      <c r="I1224" t="s">
        <v>76</v>
      </c>
      <c r="J1224" t="s">
        <v>122</v>
      </c>
      <c r="K1224">
        <v>8</v>
      </c>
      <c r="L1224">
        <v>2994.98</v>
      </c>
      <c r="M1224">
        <v>0.2</v>
      </c>
      <c r="N1224">
        <v>31403.77</v>
      </c>
      <c r="O1224">
        <v>11180.42</v>
      </c>
      <c r="P1224">
        <v>45.43</v>
      </c>
      <c r="Q1224" t="s">
        <v>57</v>
      </c>
      <c r="R1224">
        <v>5</v>
      </c>
      <c r="S1224" t="b">
        <v>0</v>
      </c>
      <c r="T1224" t="s">
        <v>39</v>
      </c>
      <c r="U1224">
        <v>5</v>
      </c>
    </row>
    <row r="1225" spans="1:21" x14ac:dyDescent="0.25">
      <c r="A1225" t="s">
        <v>2917</v>
      </c>
      <c r="B1225" s="1">
        <v>45517</v>
      </c>
      <c r="C1225" t="s">
        <v>2918</v>
      </c>
      <c r="D1225" t="s">
        <v>995</v>
      </c>
      <c r="E1225">
        <v>58</v>
      </c>
      <c r="F1225" t="s">
        <v>68</v>
      </c>
      <c r="G1225" t="s">
        <v>35</v>
      </c>
      <c r="H1225" t="s">
        <v>49</v>
      </c>
      <c r="I1225" t="s">
        <v>76</v>
      </c>
      <c r="J1225" t="s">
        <v>207</v>
      </c>
      <c r="K1225">
        <v>3</v>
      </c>
      <c r="L1225">
        <v>3209.05</v>
      </c>
      <c r="M1225">
        <v>0.24</v>
      </c>
      <c r="N1225">
        <v>10071.36</v>
      </c>
      <c r="O1225">
        <v>4002.87</v>
      </c>
      <c r="P1225">
        <v>53.21</v>
      </c>
      <c r="Q1225" t="s">
        <v>70</v>
      </c>
      <c r="S1225" t="b">
        <v>1</v>
      </c>
      <c r="T1225" t="s">
        <v>30</v>
      </c>
      <c r="U1225">
        <v>7</v>
      </c>
    </row>
    <row r="1226" spans="1:21" x14ac:dyDescent="0.25">
      <c r="A1226" t="s">
        <v>2919</v>
      </c>
      <c r="B1226" s="1">
        <v>43840</v>
      </c>
      <c r="C1226" t="s">
        <v>2920</v>
      </c>
      <c r="D1226" t="s">
        <v>2921</v>
      </c>
      <c r="E1226">
        <v>31</v>
      </c>
      <c r="F1226" t="s">
        <v>68</v>
      </c>
      <c r="G1226" t="s">
        <v>111</v>
      </c>
      <c r="H1226" t="s">
        <v>112</v>
      </c>
      <c r="I1226" t="s">
        <v>27</v>
      </c>
      <c r="J1226" t="s">
        <v>453</v>
      </c>
      <c r="K1226">
        <v>7</v>
      </c>
      <c r="L1226">
        <v>423.99</v>
      </c>
      <c r="M1226">
        <v>0.21</v>
      </c>
      <c r="N1226">
        <v>1984.26</v>
      </c>
      <c r="O1226">
        <v>189.37</v>
      </c>
      <c r="P1226">
        <v>45.05</v>
      </c>
      <c r="Q1226" t="s">
        <v>64</v>
      </c>
      <c r="R1226">
        <v>1</v>
      </c>
      <c r="S1226" t="b">
        <v>0</v>
      </c>
      <c r="T1226" t="s">
        <v>39</v>
      </c>
      <c r="U1226">
        <v>8</v>
      </c>
    </row>
    <row r="1227" spans="1:21" x14ac:dyDescent="0.25">
      <c r="A1227" t="s">
        <v>2922</v>
      </c>
      <c r="B1227" s="1">
        <v>45633</v>
      </c>
      <c r="C1227" t="s">
        <v>2923</v>
      </c>
      <c r="D1227" t="s">
        <v>911</v>
      </c>
      <c r="E1227">
        <v>26</v>
      </c>
      <c r="F1227" t="s">
        <v>68</v>
      </c>
      <c r="G1227" t="s">
        <v>74</v>
      </c>
      <c r="H1227" t="s">
        <v>101</v>
      </c>
      <c r="I1227" t="s">
        <v>127</v>
      </c>
      <c r="J1227" t="s">
        <v>142</v>
      </c>
      <c r="K1227">
        <v>2</v>
      </c>
      <c r="L1227">
        <v>51176.53</v>
      </c>
      <c r="M1227">
        <v>0.12</v>
      </c>
      <c r="N1227">
        <v>72400.09</v>
      </c>
      <c r="O1227">
        <v>8619.1299999999992</v>
      </c>
      <c r="P1227">
        <v>59.77</v>
      </c>
      <c r="Q1227" t="s">
        <v>64</v>
      </c>
      <c r="R1227">
        <v>2</v>
      </c>
      <c r="S1227" t="b">
        <v>0</v>
      </c>
      <c r="T1227" t="s">
        <v>39</v>
      </c>
      <c r="U1227">
        <v>3</v>
      </c>
    </row>
    <row r="1228" spans="1:21" x14ac:dyDescent="0.25">
      <c r="A1228" t="s">
        <v>2924</v>
      </c>
      <c r="B1228" s="1">
        <v>44804</v>
      </c>
      <c r="C1228" t="s">
        <v>2925</v>
      </c>
      <c r="D1228" t="s">
        <v>545</v>
      </c>
      <c r="E1228">
        <v>28</v>
      </c>
      <c r="F1228" t="s">
        <v>68</v>
      </c>
      <c r="G1228" t="s">
        <v>82</v>
      </c>
      <c r="H1228" t="s">
        <v>244</v>
      </c>
      <c r="I1228" t="s">
        <v>37</v>
      </c>
      <c r="J1228" t="s">
        <v>102</v>
      </c>
      <c r="K1228">
        <v>8</v>
      </c>
      <c r="L1228">
        <v>1190.3800000000001</v>
      </c>
      <c r="M1228">
        <v>0.28999999999999998</v>
      </c>
      <c r="N1228">
        <v>9135.75</v>
      </c>
      <c r="O1228">
        <v>5877.03</v>
      </c>
      <c r="P1228">
        <v>93.18</v>
      </c>
      <c r="Q1228" t="s">
        <v>78</v>
      </c>
      <c r="R1228">
        <v>1</v>
      </c>
      <c r="S1228" t="b">
        <v>1</v>
      </c>
      <c r="T1228" t="s">
        <v>30</v>
      </c>
      <c r="U1228">
        <v>1</v>
      </c>
    </row>
    <row r="1229" spans="1:21" x14ac:dyDescent="0.25">
      <c r="A1229" t="s">
        <v>2926</v>
      </c>
      <c r="B1229" s="1">
        <v>45316</v>
      </c>
      <c r="C1229" t="s">
        <v>2927</v>
      </c>
      <c r="D1229" t="s">
        <v>452</v>
      </c>
      <c r="E1229">
        <v>34</v>
      </c>
      <c r="F1229" t="s">
        <v>34</v>
      </c>
      <c r="G1229" t="s">
        <v>25</v>
      </c>
      <c r="H1229" t="s">
        <v>26</v>
      </c>
      <c r="I1229" t="s">
        <v>27</v>
      </c>
      <c r="J1229" t="s">
        <v>97</v>
      </c>
      <c r="L1229">
        <v>470.22</v>
      </c>
      <c r="M1229">
        <v>7.0000000000000007E-2</v>
      </c>
      <c r="N1229">
        <v>370.8</v>
      </c>
      <c r="O1229">
        <v>28.04</v>
      </c>
      <c r="P1229">
        <v>65.41</v>
      </c>
      <c r="Q1229" t="s">
        <v>29</v>
      </c>
      <c r="R1229">
        <v>2</v>
      </c>
      <c r="S1229" t="b">
        <v>0</v>
      </c>
      <c r="T1229" t="s">
        <v>39</v>
      </c>
      <c r="U1229">
        <v>4</v>
      </c>
    </row>
    <row r="1230" spans="1:21" x14ac:dyDescent="0.25">
      <c r="A1230" t="s">
        <v>2928</v>
      </c>
      <c r="B1230" s="1">
        <v>44420</v>
      </c>
      <c r="C1230" t="s">
        <v>2929</v>
      </c>
      <c r="D1230" t="s">
        <v>364</v>
      </c>
      <c r="E1230">
        <v>39</v>
      </c>
      <c r="F1230" t="s">
        <v>34</v>
      </c>
      <c r="G1230" t="s">
        <v>35</v>
      </c>
      <c r="H1230" t="s">
        <v>49</v>
      </c>
      <c r="I1230" t="s">
        <v>127</v>
      </c>
      <c r="J1230" t="s">
        <v>308</v>
      </c>
      <c r="K1230">
        <v>7</v>
      </c>
      <c r="L1230">
        <v>63396.04</v>
      </c>
      <c r="M1230">
        <v>0.05</v>
      </c>
      <c r="N1230">
        <v>514656.3</v>
      </c>
      <c r="O1230">
        <v>47623.99</v>
      </c>
      <c r="P1230">
        <v>47.91</v>
      </c>
      <c r="Q1230" t="s">
        <v>51</v>
      </c>
      <c r="R1230">
        <v>3</v>
      </c>
      <c r="S1230" t="b">
        <v>0</v>
      </c>
      <c r="T1230" t="s">
        <v>39</v>
      </c>
      <c r="U1230">
        <v>2</v>
      </c>
    </row>
    <row r="1231" spans="1:21" x14ac:dyDescent="0.25">
      <c r="A1231" t="s">
        <v>2930</v>
      </c>
      <c r="B1231" s="1">
        <v>43968</v>
      </c>
      <c r="C1231" t="s">
        <v>2931</v>
      </c>
      <c r="D1231" t="s">
        <v>881</v>
      </c>
      <c r="E1231">
        <v>38</v>
      </c>
      <c r="F1231" t="s">
        <v>34</v>
      </c>
      <c r="G1231" t="s">
        <v>35</v>
      </c>
      <c r="H1231" t="s">
        <v>36</v>
      </c>
      <c r="I1231" t="s">
        <v>146</v>
      </c>
      <c r="J1231" t="s">
        <v>178</v>
      </c>
      <c r="K1231">
        <v>6</v>
      </c>
      <c r="L1231">
        <v>3765.92</v>
      </c>
      <c r="M1231">
        <v>0.27</v>
      </c>
      <c r="N1231">
        <v>20744.7</v>
      </c>
      <c r="O1231">
        <v>5247.02</v>
      </c>
      <c r="P1231">
        <v>90.54</v>
      </c>
      <c r="Q1231" t="s">
        <v>78</v>
      </c>
      <c r="R1231">
        <v>4</v>
      </c>
      <c r="S1231" t="b">
        <v>0</v>
      </c>
      <c r="T1231" t="s">
        <v>39</v>
      </c>
      <c r="U1231">
        <v>9</v>
      </c>
    </row>
    <row r="1232" spans="1:21" x14ac:dyDescent="0.25">
      <c r="A1232" t="s">
        <v>2932</v>
      </c>
      <c r="B1232" s="1">
        <v>44777</v>
      </c>
      <c r="C1232" t="s">
        <v>2933</v>
      </c>
      <c r="D1232" t="s">
        <v>406</v>
      </c>
      <c r="E1232">
        <v>33</v>
      </c>
      <c r="F1232" t="s">
        <v>24</v>
      </c>
      <c r="G1232" t="s">
        <v>25</v>
      </c>
      <c r="H1232" t="s">
        <v>69</v>
      </c>
      <c r="I1232" t="s">
        <v>37</v>
      </c>
      <c r="J1232" t="s">
        <v>38</v>
      </c>
      <c r="K1232">
        <v>1</v>
      </c>
      <c r="L1232">
        <v>1864.55</v>
      </c>
      <c r="M1232">
        <v>0.02</v>
      </c>
      <c r="N1232">
        <v>2317.0300000000002</v>
      </c>
      <c r="O1232">
        <v>835.39</v>
      </c>
      <c r="P1232">
        <v>82.42</v>
      </c>
      <c r="Q1232" t="s">
        <v>51</v>
      </c>
      <c r="R1232">
        <v>1</v>
      </c>
      <c r="S1232" t="b">
        <v>1</v>
      </c>
      <c r="T1232" t="s">
        <v>30</v>
      </c>
      <c r="U1232">
        <v>5</v>
      </c>
    </row>
    <row r="1233" spans="1:21" x14ac:dyDescent="0.25">
      <c r="A1233" t="s">
        <v>2934</v>
      </c>
      <c r="B1233" s="1">
        <v>44755</v>
      </c>
      <c r="C1233" t="s">
        <v>2935</v>
      </c>
      <c r="D1233" t="s">
        <v>932</v>
      </c>
      <c r="E1233">
        <v>47</v>
      </c>
      <c r="F1233" t="s">
        <v>68</v>
      </c>
      <c r="G1233" t="s">
        <v>111</v>
      </c>
      <c r="H1233" t="s">
        <v>330</v>
      </c>
      <c r="I1233" t="s">
        <v>127</v>
      </c>
      <c r="J1233" t="s">
        <v>521</v>
      </c>
      <c r="K1233">
        <v>6</v>
      </c>
      <c r="L1233">
        <v>9010.34</v>
      </c>
      <c r="M1233">
        <v>0.38</v>
      </c>
      <c r="N1233">
        <v>49758.87</v>
      </c>
      <c r="O1233">
        <v>5134.33</v>
      </c>
      <c r="P1233">
        <v>75.34</v>
      </c>
      <c r="Q1233" t="s">
        <v>78</v>
      </c>
      <c r="R1233">
        <v>4</v>
      </c>
      <c r="S1233" t="b">
        <v>0</v>
      </c>
      <c r="T1233" t="s">
        <v>197</v>
      </c>
      <c r="U1233">
        <v>10</v>
      </c>
    </row>
    <row r="1234" spans="1:21" x14ac:dyDescent="0.25">
      <c r="A1234" t="s">
        <v>2936</v>
      </c>
      <c r="B1234" s="1">
        <v>44166</v>
      </c>
      <c r="C1234" t="s">
        <v>2937</v>
      </c>
      <c r="D1234" t="s">
        <v>807</v>
      </c>
      <c r="E1234">
        <v>34</v>
      </c>
      <c r="F1234" t="s">
        <v>24</v>
      </c>
      <c r="G1234" t="s">
        <v>35</v>
      </c>
      <c r="H1234" t="s">
        <v>36</v>
      </c>
      <c r="I1234" t="s">
        <v>44</v>
      </c>
      <c r="J1234" t="s">
        <v>221</v>
      </c>
      <c r="K1234">
        <v>9</v>
      </c>
      <c r="L1234">
        <v>12544.46</v>
      </c>
      <c r="M1234">
        <v>0.21</v>
      </c>
      <c r="N1234">
        <v>65545.14</v>
      </c>
      <c r="O1234">
        <v>23589.88</v>
      </c>
      <c r="P1234">
        <v>79.05</v>
      </c>
      <c r="Q1234" t="s">
        <v>29</v>
      </c>
      <c r="R1234">
        <v>4</v>
      </c>
      <c r="S1234" t="b">
        <v>0</v>
      </c>
      <c r="T1234" t="s">
        <v>39</v>
      </c>
      <c r="U1234">
        <v>4</v>
      </c>
    </row>
    <row r="1235" spans="1:21" x14ac:dyDescent="0.25">
      <c r="A1235" t="s">
        <v>2938</v>
      </c>
      <c r="B1235" s="1">
        <v>44562</v>
      </c>
      <c r="C1235" t="s">
        <v>2939</v>
      </c>
      <c r="D1235" t="s">
        <v>1194</v>
      </c>
      <c r="E1235">
        <v>51</v>
      </c>
      <c r="F1235" t="s">
        <v>530</v>
      </c>
      <c r="G1235" t="s">
        <v>82</v>
      </c>
      <c r="H1235" t="s">
        <v>244</v>
      </c>
      <c r="I1235" t="s">
        <v>44</v>
      </c>
      <c r="J1235" t="s">
        <v>186</v>
      </c>
      <c r="K1235">
        <v>1</v>
      </c>
      <c r="L1235">
        <v>27509.11</v>
      </c>
      <c r="M1235">
        <v>0.34</v>
      </c>
      <c r="N1235">
        <v>17323.099999999999</v>
      </c>
      <c r="O1235">
        <v>3413.01</v>
      </c>
      <c r="P1235">
        <v>50.42</v>
      </c>
      <c r="Q1235" t="s">
        <v>70</v>
      </c>
      <c r="R1235">
        <v>2</v>
      </c>
      <c r="S1235" t="b">
        <v>1</v>
      </c>
      <c r="T1235" t="s">
        <v>30</v>
      </c>
      <c r="U1235">
        <v>9</v>
      </c>
    </row>
    <row r="1236" spans="1:21" x14ac:dyDescent="0.25">
      <c r="A1236" t="s">
        <v>2940</v>
      </c>
      <c r="B1236" s="1">
        <v>44007</v>
      </c>
      <c r="C1236" t="s">
        <v>2941</v>
      </c>
      <c r="D1236" t="s">
        <v>2303</v>
      </c>
      <c r="E1236">
        <v>41</v>
      </c>
      <c r="F1236" t="s">
        <v>68</v>
      </c>
      <c r="G1236" t="s">
        <v>25</v>
      </c>
      <c r="H1236" t="s">
        <v>55</v>
      </c>
      <c r="I1236" t="s">
        <v>62</v>
      </c>
      <c r="J1236" t="s">
        <v>107</v>
      </c>
      <c r="K1236">
        <v>1</v>
      </c>
      <c r="L1236">
        <v>794.97</v>
      </c>
      <c r="M1236">
        <v>0.15</v>
      </c>
      <c r="N1236">
        <v>910.56</v>
      </c>
      <c r="O1236">
        <v>213.02</v>
      </c>
      <c r="P1236">
        <v>18.34</v>
      </c>
      <c r="Q1236" t="s">
        <v>29</v>
      </c>
      <c r="R1236">
        <v>5</v>
      </c>
      <c r="S1236" t="b">
        <v>0</v>
      </c>
      <c r="T1236" t="s">
        <v>39</v>
      </c>
      <c r="U1236">
        <v>6</v>
      </c>
    </row>
    <row r="1237" spans="1:21" x14ac:dyDescent="0.25">
      <c r="A1237" t="s">
        <v>2942</v>
      </c>
      <c r="B1237" s="1">
        <v>45401</v>
      </c>
      <c r="C1237" t="s">
        <v>2943</v>
      </c>
      <c r="D1237" t="s">
        <v>2231</v>
      </c>
      <c r="E1237">
        <v>40</v>
      </c>
      <c r="F1237" t="s">
        <v>68</v>
      </c>
      <c r="G1237" t="s">
        <v>25</v>
      </c>
      <c r="H1237" t="s">
        <v>170</v>
      </c>
      <c r="I1237" t="s">
        <v>76</v>
      </c>
      <c r="J1237" t="s">
        <v>207</v>
      </c>
      <c r="K1237">
        <v>2</v>
      </c>
      <c r="L1237">
        <v>3889.03</v>
      </c>
      <c r="N1237">
        <v>11379.73</v>
      </c>
      <c r="O1237">
        <v>4053.26</v>
      </c>
      <c r="P1237">
        <v>49.43</v>
      </c>
      <c r="Q1237" t="s">
        <v>57</v>
      </c>
      <c r="S1237" t="b">
        <v>0</v>
      </c>
      <c r="T1237" t="s">
        <v>39</v>
      </c>
      <c r="U1237">
        <v>4</v>
      </c>
    </row>
    <row r="1238" spans="1:21" x14ac:dyDescent="0.25">
      <c r="A1238" t="s">
        <v>2944</v>
      </c>
      <c r="B1238" s="1">
        <v>44017</v>
      </c>
      <c r="C1238" t="s">
        <v>2945</v>
      </c>
      <c r="D1238" t="s">
        <v>584</v>
      </c>
      <c r="E1238">
        <v>22</v>
      </c>
      <c r="F1238" t="s">
        <v>34</v>
      </c>
      <c r="G1238" t="s">
        <v>35</v>
      </c>
      <c r="H1238" t="s">
        <v>43</v>
      </c>
      <c r="I1238" t="s">
        <v>62</v>
      </c>
      <c r="J1238" t="s">
        <v>283</v>
      </c>
      <c r="K1238">
        <v>2</v>
      </c>
      <c r="L1238">
        <v>1319.78</v>
      </c>
      <c r="M1238">
        <v>0.11</v>
      </c>
      <c r="N1238">
        <v>2893.27</v>
      </c>
      <c r="O1238">
        <v>758.61</v>
      </c>
      <c r="P1238">
        <v>53.87</v>
      </c>
      <c r="Q1238" t="s">
        <v>64</v>
      </c>
      <c r="R1238">
        <v>5</v>
      </c>
      <c r="S1238" t="b">
        <v>0</v>
      </c>
      <c r="T1238" t="s">
        <v>39</v>
      </c>
      <c r="U1238">
        <v>5</v>
      </c>
    </row>
    <row r="1239" spans="1:21" x14ac:dyDescent="0.25">
      <c r="A1239" t="s">
        <v>2946</v>
      </c>
      <c r="B1239" s="1">
        <v>44428</v>
      </c>
      <c r="C1239" t="s">
        <v>2947</v>
      </c>
      <c r="D1239" t="s">
        <v>2948</v>
      </c>
      <c r="E1239">
        <v>27</v>
      </c>
      <c r="F1239" t="s">
        <v>34</v>
      </c>
      <c r="G1239" t="s">
        <v>74</v>
      </c>
      <c r="H1239" t="s">
        <v>75</v>
      </c>
      <c r="I1239" t="s">
        <v>27</v>
      </c>
      <c r="J1239" t="s">
        <v>453</v>
      </c>
      <c r="K1239">
        <v>1</v>
      </c>
      <c r="L1239">
        <v>108.73</v>
      </c>
      <c r="M1239">
        <v>0.39</v>
      </c>
      <c r="N1239">
        <v>87.71</v>
      </c>
      <c r="O1239">
        <v>7.58</v>
      </c>
      <c r="P1239">
        <v>51.82</v>
      </c>
      <c r="Q1239" t="s">
        <v>64</v>
      </c>
      <c r="R1239">
        <v>4</v>
      </c>
      <c r="S1239" t="b">
        <v>0</v>
      </c>
      <c r="T1239" t="s">
        <v>137</v>
      </c>
      <c r="U1239">
        <v>7</v>
      </c>
    </row>
    <row r="1240" spans="1:21" x14ac:dyDescent="0.25">
      <c r="A1240" t="s">
        <v>2949</v>
      </c>
      <c r="B1240" s="1">
        <v>44381</v>
      </c>
      <c r="C1240" t="s">
        <v>2950</v>
      </c>
      <c r="D1240" t="s">
        <v>1104</v>
      </c>
      <c r="E1240">
        <v>32</v>
      </c>
      <c r="F1240" t="s">
        <v>530</v>
      </c>
      <c r="G1240" t="s">
        <v>25</v>
      </c>
      <c r="H1240" t="s">
        <v>170</v>
      </c>
      <c r="I1240" t="s">
        <v>76</v>
      </c>
      <c r="J1240" t="s">
        <v>122</v>
      </c>
      <c r="K1240">
        <v>9</v>
      </c>
      <c r="L1240">
        <v>3582.63</v>
      </c>
      <c r="M1240">
        <v>0.15</v>
      </c>
      <c r="N1240">
        <v>40561.11</v>
      </c>
      <c r="O1240">
        <v>14700.02</v>
      </c>
      <c r="P1240">
        <v>55.73</v>
      </c>
      <c r="Q1240" t="s">
        <v>70</v>
      </c>
      <c r="R1240">
        <v>4</v>
      </c>
      <c r="S1240" t="b">
        <v>0</v>
      </c>
      <c r="T1240" t="s">
        <v>39</v>
      </c>
      <c r="U1240">
        <v>6</v>
      </c>
    </row>
    <row r="1241" spans="1:21" x14ac:dyDescent="0.25">
      <c r="A1241" t="s">
        <v>2951</v>
      </c>
      <c r="B1241" s="1">
        <v>45309</v>
      </c>
      <c r="C1241" t="s">
        <v>2952</v>
      </c>
      <c r="D1241" t="s">
        <v>195</v>
      </c>
      <c r="E1241">
        <v>29</v>
      </c>
      <c r="F1241" t="s">
        <v>34</v>
      </c>
      <c r="G1241" t="s">
        <v>74</v>
      </c>
      <c r="H1241" t="s">
        <v>136</v>
      </c>
      <c r="I1241" t="s">
        <v>44</v>
      </c>
      <c r="J1241" t="s">
        <v>117</v>
      </c>
      <c r="K1241">
        <v>4</v>
      </c>
      <c r="L1241">
        <v>30995.42</v>
      </c>
      <c r="M1241">
        <v>0.28000000000000003</v>
      </c>
      <c r="N1241">
        <v>93700.04</v>
      </c>
      <c r="O1241">
        <v>18542.88</v>
      </c>
      <c r="P1241">
        <v>39.880000000000003</v>
      </c>
      <c r="Q1241" t="s">
        <v>57</v>
      </c>
      <c r="R1241">
        <v>5</v>
      </c>
      <c r="S1241" t="b">
        <v>0</v>
      </c>
      <c r="T1241" t="s">
        <v>39</v>
      </c>
      <c r="U1241">
        <v>7</v>
      </c>
    </row>
    <row r="1242" spans="1:21" x14ac:dyDescent="0.25">
      <c r="A1242" t="s">
        <v>2953</v>
      </c>
      <c r="B1242" s="1">
        <v>45131</v>
      </c>
      <c r="C1242" t="s">
        <v>2954</v>
      </c>
      <c r="D1242" t="s">
        <v>2955</v>
      </c>
      <c r="E1242">
        <v>40</v>
      </c>
      <c r="F1242" t="s">
        <v>24</v>
      </c>
      <c r="G1242" t="s">
        <v>25</v>
      </c>
      <c r="H1242" t="s">
        <v>170</v>
      </c>
      <c r="I1242" t="s">
        <v>37</v>
      </c>
      <c r="J1242" t="s">
        <v>182</v>
      </c>
      <c r="K1242">
        <v>3</v>
      </c>
      <c r="L1242">
        <v>2358.2800000000002</v>
      </c>
      <c r="M1242">
        <v>0.21</v>
      </c>
      <c r="N1242">
        <v>8273.92</v>
      </c>
      <c r="O1242">
        <v>4056.62</v>
      </c>
      <c r="P1242">
        <v>66.180000000000007</v>
      </c>
      <c r="Q1242" t="s">
        <v>70</v>
      </c>
      <c r="R1242">
        <v>4</v>
      </c>
      <c r="S1242" t="b">
        <v>0</v>
      </c>
      <c r="T1242" t="s">
        <v>39</v>
      </c>
      <c r="U1242">
        <v>10</v>
      </c>
    </row>
    <row r="1243" spans="1:21" x14ac:dyDescent="0.25">
      <c r="A1243" t="s">
        <v>2956</v>
      </c>
      <c r="B1243" s="1">
        <v>45199</v>
      </c>
      <c r="C1243" t="s">
        <v>2957</v>
      </c>
      <c r="D1243" t="s">
        <v>1040</v>
      </c>
      <c r="E1243">
        <v>50</v>
      </c>
      <c r="F1243" t="s">
        <v>34</v>
      </c>
      <c r="G1243" t="s">
        <v>74</v>
      </c>
      <c r="H1243" t="s">
        <v>101</v>
      </c>
      <c r="I1243" t="s">
        <v>76</v>
      </c>
      <c r="J1243" t="s">
        <v>132</v>
      </c>
      <c r="K1243">
        <v>9</v>
      </c>
      <c r="L1243">
        <v>1332.1</v>
      </c>
      <c r="M1243">
        <v>0.24</v>
      </c>
      <c r="N1243">
        <v>12579.87</v>
      </c>
      <c r="O1243">
        <v>3205.48</v>
      </c>
      <c r="P1243">
        <v>79</v>
      </c>
      <c r="Q1243" t="s">
        <v>70</v>
      </c>
      <c r="R1243">
        <v>2</v>
      </c>
      <c r="S1243" t="b">
        <v>0</v>
      </c>
      <c r="T1243" t="s">
        <v>39</v>
      </c>
      <c r="U1243">
        <v>3</v>
      </c>
    </row>
    <row r="1244" spans="1:21" x14ac:dyDescent="0.25">
      <c r="A1244" t="s">
        <v>2958</v>
      </c>
      <c r="B1244" s="1">
        <v>45327</v>
      </c>
      <c r="C1244" t="s">
        <v>2959</v>
      </c>
      <c r="D1244" t="s">
        <v>333</v>
      </c>
      <c r="E1244">
        <v>37</v>
      </c>
      <c r="F1244" t="s">
        <v>24</v>
      </c>
      <c r="G1244" t="s">
        <v>35</v>
      </c>
      <c r="H1244" t="s">
        <v>106</v>
      </c>
      <c r="I1244" t="s">
        <v>76</v>
      </c>
      <c r="J1244" t="s">
        <v>132</v>
      </c>
      <c r="K1244">
        <v>9</v>
      </c>
      <c r="L1244">
        <v>1826.63</v>
      </c>
      <c r="M1244">
        <v>7.0000000000000007E-2</v>
      </c>
      <c r="N1244">
        <v>16207.04</v>
      </c>
      <c r="O1244">
        <v>6487.83</v>
      </c>
      <c r="P1244">
        <v>57.55</v>
      </c>
      <c r="Q1244" t="s">
        <v>51</v>
      </c>
      <c r="R1244">
        <v>5</v>
      </c>
      <c r="S1244" t="b">
        <v>0</v>
      </c>
      <c r="T1244" t="s">
        <v>39</v>
      </c>
      <c r="U1244">
        <v>9</v>
      </c>
    </row>
    <row r="1245" spans="1:21" x14ac:dyDescent="0.25">
      <c r="A1245" t="s">
        <v>2960</v>
      </c>
      <c r="B1245" s="1">
        <v>45127</v>
      </c>
      <c r="C1245" t="s">
        <v>2961</v>
      </c>
      <c r="D1245" t="s">
        <v>298</v>
      </c>
      <c r="E1245">
        <v>49</v>
      </c>
      <c r="F1245" t="s">
        <v>34</v>
      </c>
      <c r="G1245" t="s">
        <v>35</v>
      </c>
      <c r="H1245" t="s">
        <v>43</v>
      </c>
      <c r="I1245" t="s">
        <v>146</v>
      </c>
      <c r="J1245" t="s">
        <v>487</v>
      </c>
      <c r="K1245">
        <v>10</v>
      </c>
      <c r="L1245">
        <v>14494.42</v>
      </c>
      <c r="M1245">
        <v>0.17</v>
      </c>
      <c r="N1245">
        <v>166583.26</v>
      </c>
      <c r="O1245">
        <v>37373.97</v>
      </c>
      <c r="P1245">
        <v>63.48</v>
      </c>
      <c r="Q1245" t="s">
        <v>78</v>
      </c>
      <c r="R1245">
        <v>2</v>
      </c>
      <c r="S1245" t="b">
        <v>0</v>
      </c>
      <c r="T1245" t="s">
        <v>39</v>
      </c>
      <c r="U1245">
        <v>9</v>
      </c>
    </row>
    <row r="1246" spans="1:21" x14ac:dyDescent="0.25">
      <c r="A1246" t="s">
        <v>2962</v>
      </c>
      <c r="B1246" s="1">
        <v>44602</v>
      </c>
      <c r="C1246" t="s">
        <v>2963</v>
      </c>
      <c r="D1246" t="s">
        <v>884</v>
      </c>
      <c r="E1246">
        <v>15</v>
      </c>
      <c r="F1246" t="s">
        <v>68</v>
      </c>
      <c r="G1246" t="s">
        <v>25</v>
      </c>
      <c r="H1246" t="s">
        <v>170</v>
      </c>
      <c r="I1246" t="s">
        <v>62</v>
      </c>
      <c r="J1246" t="s">
        <v>63</v>
      </c>
      <c r="K1246">
        <v>9</v>
      </c>
      <c r="L1246">
        <v>1403.46</v>
      </c>
      <c r="M1246">
        <v>0.3</v>
      </c>
      <c r="N1246">
        <v>9214.56</v>
      </c>
      <c r="O1246">
        <v>4061.53</v>
      </c>
      <c r="P1246">
        <v>49.87</v>
      </c>
      <c r="Q1246" t="s">
        <v>29</v>
      </c>
      <c r="S1246" t="b">
        <v>1</v>
      </c>
      <c r="T1246" t="s">
        <v>30</v>
      </c>
      <c r="U1246">
        <v>6</v>
      </c>
    </row>
    <row r="1247" spans="1:21" x14ac:dyDescent="0.25">
      <c r="A1247" t="s">
        <v>2964</v>
      </c>
      <c r="B1247" s="1">
        <v>44417</v>
      </c>
      <c r="C1247" t="s">
        <v>2965</v>
      </c>
      <c r="D1247" t="s">
        <v>741</v>
      </c>
      <c r="E1247">
        <v>36</v>
      </c>
      <c r="F1247" t="s">
        <v>34</v>
      </c>
      <c r="G1247" t="s">
        <v>111</v>
      </c>
      <c r="H1247" t="s">
        <v>121</v>
      </c>
      <c r="I1247" t="s">
        <v>44</v>
      </c>
      <c r="J1247" t="s">
        <v>117</v>
      </c>
      <c r="K1247">
        <v>1</v>
      </c>
      <c r="L1247">
        <v>13928.4</v>
      </c>
      <c r="M1247">
        <v>0.02</v>
      </c>
      <c r="N1247">
        <v>16374.89</v>
      </c>
      <c r="O1247">
        <v>4982.1899999999996</v>
      </c>
      <c r="P1247">
        <v>84.29</v>
      </c>
      <c r="Q1247" t="s">
        <v>29</v>
      </c>
      <c r="R1247">
        <v>1</v>
      </c>
      <c r="S1247" t="b">
        <v>1</v>
      </c>
      <c r="T1247" t="s">
        <v>30</v>
      </c>
      <c r="U1247">
        <v>2</v>
      </c>
    </row>
    <row r="1248" spans="1:21" x14ac:dyDescent="0.25">
      <c r="A1248" t="s">
        <v>2966</v>
      </c>
      <c r="B1248" s="1">
        <v>44171</v>
      </c>
      <c r="C1248" t="s">
        <v>2967</v>
      </c>
      <c r="D1248" t="s">
        <v>823</v>
      </c>
      <c r="E1248">
        <v>39</v>
      </c>
      <c r="F1248" t="s">
        <v>24</v>
      </c>
      <c r="G1248" t="s">
        <v>111</v>
      </c>
      <c r="H1248" t="s">
        <v>141</v>
      </c>
      <c r="I1248" t="s">
        <v>44</v>
      </c>
      <c r="J1248" t="s">
        <v>186</v>
      </c>
      <c r="K1248">
        <v>7</v>
      </c>
      <c r="L1248">
        <v>16844.34</v>
      </c>
      <c r="M1248">
        <v>0.21</v>
      </c>
      <c r="N1248">
        <v>63758.45</v>
      </c>
      <c r="O1248">
        <v>17615.41</v>
      </c>
      <c r="P1248">
        <v>77.12</v>
      </c>
      <c r="Q1248" t="s">
        <v>51</v>
      </c>
      <c r="R1248">
        <v>4</v>
      </c>
      <c r="S1248" t="b">
        <v>0</v>
      </c>
      <c r="T1248" t="s">
        <v>39</v>
      </c>
      <c r="U1248">
        <v>7</v>
      </c>
    </row>
    <row r="1249" spans="1:21" x14ac:dyDescent="0.25">
      <c r="A1249" t="s">
        <v>2968</v>
      </c>
      <c r="B1249" s="1">
        <v>44335</v>
      </c>
      <c r="C1249" t="s">
        <v>2969</v>
      </c>
      <c r="D1249" t="s">
        <v>512</v>
      </c>
      <c r="E1249">
        <v>44</v>
      </c>
      <c r="F1249" t="s">
        <v>34</v>
      </c>
      <c r="G1249" t="s">
        <v>74</v>
      </c>
      <c r="H1249" t="s">
        <v>101</v>
      </c>
      <c r="I1249" t="s">
        <v>127</v>
      </c>
      <c r="J1249" t="s">
        <v>171</v>
      </c>
      <c r="K1249">
        <v>7</v>
      </c>
      <c r="L1249">
        <v>76173.789999999994</v>
      </c>
      <c r="M1249">
        <v>0.04</v>
      </c>
      <c r="N1249">
        <v>700761.7</v>
      </c>
      <c r="O1249">
        <v>99827.839999999997</v>
      </c>
      <c r="P1249">
        <v>53.23</v>
      </c>
      <c r="Q1249" t="s">
        <v>29</v>
      </c>
      <c r="R1249">
        <v>3</v>
      </c>
      <c r="S1249" t="b">
        <v>0</v>
      </c>
      <c r="T1249" t="s">
        <v>137</v>
      </c>
      <c r="U1249">
        <v>4</v>
      </c>
    </row>
    <row r="1250" spans="1:21" x14ac:dyDescent="0.25">
      <c r="A1250" t="s">
        <v>2970</v>
      </c>
      <c r="B1250" s="1">
        <v>45088</v>
      </c>
      <c r="C1250" t="s">
        <v>2971</v>
      </c>
      <c r="D1250" t="s">
        <v>614</v>
      </c>
      <c r="E1250">
        <v>46</v>
      </c>
      <c r="F1250" t="s">
        <v>24</v>
      </c>
      <c r="G1250" t="s">
        <v>35</v>
      </c>
      <c r="H1250" t="s">
        <v>36</v>
      </c>
      <c r="I1250" t="s">
        <v>127</v>
      </c>
      <c r="J1250" t="s">
        <v>128</v>
      </c>
      <c r="K1250">
        <v>8</v>
      </c>
      <c r="L1250">
        <v>74304.539999999994</v>
      </c>
      <c r="M1250">
        <v>0.08</v>
      </c>
      <c r="N1250">
        <v>736732.69</v>
      </c>
      <c r="O1250">
        <v>73848.3</v>
      </c>
      <c r="P1250">
        <v>54.14</v>
      </c>
      <c r="Q1250" t="s">
        <v>51</v>
      </c>
      <c r="R1250">
        <v>2</v>
      </c>
      <c r="S1250" t="b">
        <v>0</v>
      </c>
      <c r="T1250" t="s">
        <v>39</v>
      </c>
      <c r="U1250">
        <v>9</v>
      </c>
    </row>
    <row r="1251" spans="1:21" x14ac:dyDescent="0.25">
      <c r="A1251" t="s">
        <v>2972</v>
      </c>
      <c r="B1251" s="1">
        <v>44696</v>
      </c>
      <c r="C1251" t="s">
        <v>2973</v>
      </c>
      <c r="D1251" t="s">
        <v>174</v>
      </c>
      <c r="E1251">
        <v>57</v>
      </c>
      <c r="F1251" t="s">
        <v>24</v>
      </c>
      <c r="G1251" t="s">
        <v>74</v>
      </c>
      <c r="H1251" t="s">
        <v>75</v>
      </c>
      <c r="I1251" t="s">
        <v>127</v>
      </c>
      <c r="J1251" t="s">
        <v>142</v>
      </c>
      <c r="K1251">
        <v>5</v>
      </c>
      <c r="L1251">
        <v>40573.07</v>
      </c>
      <c r="M1251">
        <v>0.31</v>
      </c>
      <c r="N1251">
        <v>232526.04</v>
      </c>
      <c r="O1251">
        <v>20245.060000000001</v>
      </c>
      <c r="P1251">
        <v>51.87</v>
      </c>
      <c r="Q1251" t="s">
        <v>78</v>
      </c>
      <c r="R1251">
        <v>5</v>
      </c>
      <c r="S1251" t="b">
        <v>0</v>
      </c>
      <c r="T1251" t="s">
        <v>39</v>
      </c>
      <c r="U1251">
        <v>5</v>
      </c>
    </row>
    <row r="1252" spans="1:21" x14ac:dyDescent="0.25">
      <c r="A1252" t="s">
        <v>2974</v>
      </c>
      <c r="B1252" s="1">
        <v>44411</v>
      </c>
      <c r="C1252" t="s">
        <v>2975</v>
      </c>
      <c r="D1252" t="s">
        <v>1184</v>
      </c>
      <c r="E1252">
        <v>29</v>
      </c>
      <c r="F1252" t="s">
        <v>68</v>
      </c>
      <c r="G1252" t="s">
        <v>111</v>
      </c>
      <c r="H1252" t="s">
        <v>141</v>
      </c>
      <c r="I1252" t="s">
        <v>127</v>
      </c>
      <c r="J1252" t="s">
        <v>308</v>
      </c>
      <c r="K1252">
        <v>9</v>
      </c>
      <c r="L1252">
        <v>65957.440000000002</v>
      </c>
      <c r="M1252">
        <v>0.32</v>
      </c>
      <c r="N1252">
        <v>526880.46</v>
      </c>
      <c r="O1252">
        <v>88344.08</v>
      </c>
      <c r="P1252">
        <v>59.57</v>
      </c>
      <c r="Q1252" t="s">
        <v>64</v>
      </c>
      <c r="R1252">
        <v>5</v>
      </c>
      <c r="S1252" t="b">
        <v>0</v>
      </c>
      <c r="T1252" t="s">
        <v>39</v>
      </c>
      <c r="U1252">
        <v>6</v>
      </c>
    </row>
    <row r="1253" spans="1:21" x14ac:dyDescent="0.25">
      <c r="A1253" t="s">
        <v>2976</v>
      </c>
      <c r="B1253" s="1">
        <v>44953</v>
      </c>
      <c r="C1253" t="s">
        <v>2977</v>
      </c>
      <c r="D1253" t="s">
        <v>1356</v>
      </c>
      <c r="E1253">
        <v>55</v>
      </c>
      <c r="F1253" t="s">
        <v>68</v>
      </c>
      <c r="G1253" t="s">
        <v>35</v>
      </c>
      <c r="H1253" t="s">
        <v>36</v>
      </c>
      <c r="I1253" t="s">
        <v>62</v>
      </c>
      <c r="J1253" t="s">
        <v>151</v>
      </c>
      <c r="K1253">
        <v>10</v>
      </c>
      <c r="L1253">
        <v>262.24</v>
      </c>
      <c r="M1253">
        <v>0.25</v>
      </c>
      <c r="N1253">
        <v>1767.24</v>
      </c>
      <c r="O1253">
        <v>706.13</v>
      </c>
      <c r="P1253">
        <v>81.67</v>
      </c>
      <c r="Q1253" t="s">
        <v>51</v>
      </c>
      <c r="R1253">
        <v>3</v>
      </c>
      <c r="S1253" t="b">
        <v>0</v>
      </c>
      <c r="T1253" t="s">
        <v>39</v>
      </c>
      <c r="U1253">
        <v>5</v>
      </c>
    </row>
    <row r="1254" spans="1:21" x14ac:dyDescent="0.25">
      <c r="A1254" t="s">
        <v>2978</v>
      </c>
      <c r="B1254" s="1">
        <v>44180</v>
      </c>
      <c r="C1254" t="s">
        <v>2979</v>
      </c>
      <c r="D1254" t="s">
        <v>1011</v>
      </c>
      <c r="E1254">
        <v>46</v>
      </c>
      <c r="F1254" t="s">
        <v>24</v>
      </c>
      <c r="G1254" t="s">
        <v>35</v>
      </c>
      <c r="H1254" t="s">
        <v>49</v>
      </c>
      <c r="I1254" t="s">
        <v>62</v>
      </c>
      <c r="J1254" t="s">
        <v>107</v>
      </c>
      <c r="K1254">
        <v>6</v>
      </c>
      <c r="L1254">
        <v>444.05</v>
      </c>
      <c r="M1254">
        <v>0.38</v>
      </c>
      <c r="N1254">
        <v>1040.6500000000001</v>
      </c>
      <c r="O1254">
        <v>392.88</v>
      </c>
      <c r="P1254">
        <v>100.75</v>
      </c>
      <c r="Q1254" t="s">
        <v>51</v>
      </c>
      <c r="R1254">
        <v>4</v>
      </c>
      <c r="S1254" t="b">
        <v>0</v>
      </c>
      <c r="T1254" t="s">
        <v>39</v>
      </c>
      <c r="U1254">
        <v>10</v>
      </c>
    </row>
    <row r="1255" spans="1:21" x14ac:dyDescent="0.25">
      <c r="A1255" t="s">
        <v>2980</v>
      </c>
      <c r="B1255" s="1">
        <v>44141</v>
      </c>
      <c r="C1255" t="s">
        <v>2981</v>
      </c>
      <c r="D1255" t="s">
        <v>557</v>
      </c>
      <c r="E1255">
        <v>54</v>
      </c>
      <c r="F1255" t="s">
        <v>68</v>
      </c>
      <c r="G1255" t="s">
        <v>35</v>
      </c>
      <c r="H1255" t="s">
        <v>106</v>
      </c>
      <c r="I1255" t="s">
        <v>62</v>
      </c>
      <c r="J1255" t="s">
        <v>151</v>
      </c>
      <c r="K1255">
        <v>9</v>
      </c>
      <c r="L1255">
        <v>1493.02</v>
      </c>
      <c r="M1255">
        <v>0.15</v>
      </c>
      <c r="N1255">
        <v>6644.53</v>
      </c>
      <c r="O1255">
        <v>3127.78</v>
      </c>
      <c r="P1255">
        <v>40.520000000000003</v>
      </c>
      <c r="Q1255" t="s">
        <v>29</v>
      </c>
      <c r="R1255">
        <v>3</v>
      </c>
      <c r="S1255" t="b">
        <v>0</v>
      </c>
      <c r="T1255" t="s">
        <v>39</v>
      </c>
      <c r="U1255">
        <v>4</v>
      </c>
    </row>
    <row r="1256" spans="1:21" x14ac:dyDescent="0.25">
      <c r="A1256" t="s">
        <v>2982</v>
      </c>
      <c r="B1256" s="1">
        <v>43866</v>
      </c>
      <c r="C1256" t="s">
        <v>2983</v>
      </c>
      <c r="D1256" t="s">
        <v>1104</v>
      </c>
      <c r="E1256">
        <v>37</v>
      </c>
      <c r="F1256" t="s">
        <v>34</v>
      </c>
      <c r="G1256" t="s">
        <v>35</v>
      </c>
      <c r="H1256" t="s">
        <v>43</v>
      </c>
      <c r="I1256" t="s">
        <v>146</v>
      </c>
      <c r="J1256" t="s">
        <v>487</v>
      </c>
      <c r="K1256">
        <v>10</v>
      </c>
      <c r="L1256">
        <v>8101.49</v>
      </c>
      <c r="M1256">
        <v>0.21</v>
      </c>
      <c r="N1256">
        <v>51880.09</v>
      </c>
      <c r="O1256">
        <v>7573.04</v>
      </c>
      <c r="P1256">
        <v>83.71</v>
      </c>
      <c r="Q1256" t="s">
        <v>57</v>
      </c>
      <c r="R1256">
        <v>2</v>
      </c>
      <c r="S1256" t="b">
        <v>1</v>
      </c>
      <c r="T1256" t="s">
        <v>30</v>
      </c>
      <c r="U1256">
        <v>7</v>
      </c>
    </row>
    <row r="1257" spans="1:21" x14ac:dyDescent="0.25">
      <c r="A1257" t="s">
        <v>2984</v>
      </c>
      <c r="B1257" s="1">
        <v>44783</v>
      </c>
      <c r="C1257" t="s">
        <v>2985</v>
      </c>
      <c r="D1257" t="s">
        <v>1401</v>
      </c>
      <c r="E1257">
        <v>38</v>
      </c>
      <c r="F1257" t="s">
        <v>24</v>
      </c>
      <c r="G1257" t="s">
        <v>111</v>
      </c>
      <c r="H1257" t="s">
        <v>112</v>
      </c>
      <c r="I1257" t="s">
        <v>146</v>
      </c>
      <c r="J1257" t="s">
        <v>178</v>
      </c>
      <c r="K1257">
        <v>4</v>
      </c>
      <c r="L1257">
        <v>2688.74</v>
      </c>
      <c r="M1257">
        <v>0.36</v>
      </c>
      <c r="N1257">
        <v>7914.11</v>
      </c>
      <c r="O1257">
        <v>1551.65</v>
      </c>
      <c r="P1257">
        <v>54.97</v>
      </c>
      <c r="Q1257" t="s">
        <v>78</v>
      </c>
      <c r="R1257">
        <v>2</v>
      </c>
      <c r="S1257" t="b">
        <v>0</v>
      </c>
      <c r="T1257" t="s">
        <v>84</v>
      </c>
      <c r="U1257">
        <v>1</v>
      </c>
    </row>
    <row r="1258" spans="1:21" x14ac:dyDescent="0.25">
      <c r="A1258" t="s">
        <v>2986</v>
      </c>
      <c r="B1258" s="1">
        <v>44234</v>
      </c>
      <c r="C1258" t="s">
        <v>2987</v>
      </c>
      <c r="D1258" t="s">
        <v>903</v>
      </c>
      <c r="E1258">
        <v>39</v>
      </c>
      <c r="F1258" t="s">
        <v>393</v>
      </c>
      <c r="G1258" t="s">
        <v>74</v>
      </c>
      <c r="H1258" t="s">
        <v>75</v>
      </c>
      <c r="I1258" t="s">
        <v>44</v>
      </c>
      <c r="J1258" t="s">
        <v>186</v>
      </c>
      <c r="K1258">
        <v>7</v>
      </c>
      <c r="L1258">
        <v>15174.89</v>
      </c>
      <c r="M1258">
        <v>0.06</v>
      </c>
      <c r="N1258">
        <v>79635.100000000006</v>
      </c>
      <c r="O1258">
        <v>24165.11</v>
      </c>
      <c r="P1258">
        <v>39.53</v>
      </c>
      <c r="Q1258" t="s">
        <v>51</v>
      </c>
      <c r="R1258">
        <v>2</v>
      </c>
      <c r="S1258" t="b">
        <v>0</v>
      </c>
      <c r="T1258" t="s">
        <v>39</v>
      </c>
      <c r="U1258">
        <v>1</v>
      </c>
    </row>
    <row r="1259" spans="1:21" x14ac:dyDescent="0.25">
      <c r="A1259" t="s">
        <v>2988</v>
      </c>
      <c r="B1259" s="1">
        <v>45263</v>
      </c>
      <c r="C1259" t="s">
        <v>2989</v>
      </c>
      <c r="D1259" t="s">
        <v>1167</v>
      </c>
      <c r="E1259">
        <v>28</v>
      </c>
      <c r="F1259" t="s">
        <v>34</v>
      </c>
      <c r="G1259" t="s">
        <v>35</v>
      </c>
      <c r="H1259" t="s">
        <v>49</v>
      </c>
      <c r="I1259" t="s">
        <v>127</v>
      </c>
      <c r="J1259" t="s">
        <v>128</v>
      </c>
      <c r="K1259">
        <v>4</v>
      </c>
      <c r="L1259">
        <v>61847.14</v>
      </c>
      <c r="M1259">
        <v>0.28000000000000003</v>
      </c>
      <c r="N1259">
        <v>158246.41</v>
      </c>
      <c r="O1259">
        <v>21536.45</v>
      </c>
      <c r="P1259">
        <v>70.33</v>
      </c>
      <c r="Q1259" t="s">
        <v>29</v>
      </c>
      <c r="R1259">
        <v>4</v>
      </c>
      <c r="S1259" t="b">
        <v>1</v>
      </c>
      <c r="T1259" t="s">
        <v>30</v>
      </c>
      <c r="U1259">
        <v>5</v>
      </c>
    </row>
    <row r="1260" spans="1:21" x14ac:dyDescent="0.25">
      <c r="A1260" t="s">
        <v>2990</v>
      </c>
      <c r="B1260" s="1">
        <v>44228</v>
      </c>
      <c r="C1260" t="s">
        <v>2991</v>
      </c>
      <c r="D1260" t="s">
        <v>837</v>
      </c>
      <c r="E1260">
        <v>28</v>
      </c>
      <c r="F1260" t="s">
        <v>34</v>
      </c>
      <c r="G1260" t="s">
        <v>35</v>
      </c>
      <c r="H1260" t="s">
        <v>43</v>
      </c>
      <c r="I1260" t="s">
        <v>76</v>
      </c>
      <c r="J1260" t="s">
        <v>89</v>
      </c>
      <c r="K1260">
        <v>7</v>
      </c>
      <c r="L1260">
        <v>705.54</v>
      </c>
      <c r="M1260">
        <v>0.02</v>
      </c>
      <c r="N1260">
        <v>4150.51</v>
      </c>
      <c r="O1260">
        <v>1347.79</v>
      </c>
      <c r="P1260">
        <v>69.430000000000007</v>
      </c>
      <c r="Q1260" t="s">
        <v>64</v>
      </c>
      <c r="S1260" t="b">
        <v>0</v>
      </c>
      <c r="T1260" t="s">
        <v>39</v>
      </c>
      <c r="U1260">
        <v>6</v>
      </c>
    </row>
    <row r="1261" spans="1:21" x14ac:dyDescent="0.25">
      <c r="A1261" t="s">
        <v>2992</v>
      </c>
      <c r="B1261" s="1">
        <v>44646</v>
      </c>
      <c r="C1261" t="s">
        <v>2993</v>
      </c>
      <c r="D1261" t="s">
        <v>230</v>
      </c>
      <c r="E1261">
        <v>46</v>
      </c>
      <c r="F1261" t="s">
        <v>24</v>
      </c>
      <c r="G1261" t="s">
        <v>35</v>
      </c>
      <c r="H1261" t="s">
        <v>43</v>
      </c>
      <c r="I1261" t="s">
        <v>76</v>
      </c>
      <c r="J1261" t="s">
        <v>77</v>
      </c>
      <c r="K1261">
        <v>6</v>
      </c>
      <c r="L1261">
        <v>2129.9699999999998</v>
      </c>
      <c r="M1261">
        <v>0.33</v>
      </c>
      <c r="N1261">
        <v>10588.9</v>
      </c>
      <c r="O1261">
        <v>4603.57</v>
      </c>
      <c r="P1261">
        <v>41.82</v>
      </c>
      <c r="Q1261" t="s">
        <v>57</v>
      </c>
      <c r="R1261">
        <v>2</v>
      </c>
      <c r="S1261" t="b">
        <v>0</v>
      </c>
      <c r="T1261" t="s">
        <v>39</v>
      </c>
      <c r="U1261">
        <v>1</v>
      </c>
    </row>
    <row r="1262" spans="1:21" x14ac:dyDescent="0.25">
      <c r="A1262" t="s">
        <v>2994</v>
      </c>
      <c r="B1262" t="s">
        <v>2995</v>
      </c>
      <c r="C1262" t="s">
        <v>2996</v>
      </c>
      <c r="D1262" t="s">
        <v>2134</v>
      </c>
      <c r="E1262">
        <v>44</v>
      </c>
      <c r="F1262" t="s">
        <v>24</v>
      </c>
      <c r="G1262" t="s">
        <v>82</v>
      </c>
      <c r="H1262" t="s">
        <v>293</v>
      </c>
      <c r="I1262" t="s">
        <v>27</v>
      </c>
      <c r="J1262" t="s">
        <v>403</v>
      </c>
      <c r="K1262">
        <v>9</v>
      </c>
      <c r="L1262">
        <v>101.5</v>
      </c>
      <c r="M1262">
        <v>0.18</v>
      </c>
      <c r="N1262">
        <v>814.46</v>
      </c>
      <c r="O1262">
        <v>55.74</v>
      </c>
      <c r="P1262">
        <v>85.93</v>
      </c>
      <c r="Q1262" t="s">
        <v>70</v>
      </c>
      <c r="R1262">
        <v>3</v>
      </c>
      <c r="S1262" t="b">
        <v>0</v>
      </c>
      <c r="T1262" t="s">
        <v>137</v>
      </c>
      <c r="U1262">
        <v>9</v>
      </c>
    </row>
    <row r="1263" spans="1:21" x14ac:dyDescent="0.25">
      <c r="A1263" t="s">
        <v>2997</v>
      </c>
      <c r="B1263" s="1">
        <v>44549</v>
      </c>
      <c r="C1263" t="s">
        <v>2998</v>
      </c>
      <c r="D1263" t="s">
        <v>1104</v>
      </c>
      <c r="E1263">
        <v>41</v>
      </c>
      <c r="F1263" t="s">
        <v>24</v>
      </c>
      <c r="G1263" t="s">
        <v>35</v>
      </c>
      <c r="H1263" t="s">
        <v>106</v>
      </c>
      <c r="I1263" t="s">
        <v>62</v>
      </c>
      <c r="J1263" t="s">
        <v>63</v>
      </c>
      <c r="K1263">
        <v>1</v>
      </c>
      <c r="L1263">
        <v>1086.72</v>
      </c>
      <c r="M1263">
        <v>0.16</v>
      </c>
      <c r="N1263">
        <v>733.62</v>
      </c>
      <c r="O1263">
        <v>191.01</v>
      </c>
      <c r="P1263">
        <v>81.14</v>
      </c>
      <c r="Q1263" t="s">
        <v>64</v>
      </c>
      <c r="R1263">
        <v>2</v>
      </c>
      <c r="S1263" t="b">
        <v>0</v>
      </c>
      <c r="T1263" t="s">
        <v>39</v>
      </c>
      <c r="U1263">
        <v>7</v>
      </c>
    </row>
    <row r="1264" spans="1:21" x14ac:dyDescent="0.25">
      <c r="A1264" t="s">
        <v>2999</v>
      </c>
      <c r="B1264" s="1">
        <v>44399</v>
      </c>
      <c r="C1264" t="s">
        <v>3000</v>
      </c>
      <c r="D1264" t="s">
        <v>1440</v>
      </c>
      <c r="E1264">
        <v>48</v>
      </c>
      <c r="F1264" t="s">
        <v>24</v>
      </c>
      <c r="G1264" t="s">
        <v>82</v>
      </c>
      <c r="H1264" t="s">
        <v>126</v>
      </c>
      <c r="I1264" t="s">
        <v>62</v>
      </c>
      <c r="J1264" t="s">
        <v>63</v>
      </c>
      <c r="K1264">
        <v>9</v>
      </c>
      <c r="L1264">
        <v>267.73</v>
      </c>
      <c r="M1264">
        <v>0.18</v>
      </c>
      <c r="N1264">
        <v>2753.41</v>
      </c>
      <c r="O1264">
        <v>797.79</v>
      </c>
      <c r="P1264">
        <v>100.33</v>
      </c>
      <c r="Q1264" t="s">
        <v>29</v>
      </c>
      <c r="R1264">
        <v>5</v>
      </c>
      <c r="S1264" t="b">
        <v>0</v>
      </c>
      <c r="T1264" t="s">
        <v>58</v>
      </c>
    </row>
    <row r="1265" spans="1:21" x14ac:dyDescent="0.25">
      <c r="A1265" t="s">
        <v>3001</v>
      </c>
      <c r="B1265" s="1">
        <v>44092</v>
      </c>
      <c r="C1265" t="s">
        <v>3002</v>
      </c>
      <c r="D1265" t="s">
        <v>185</v>
      </c>
      <c r="E1265">
        <v>33</v>
      </c>
      <c r="F1265" t="s">
        <v>24</v>
      </c>
      <c r="G1265" t="s">
        <v>111</v>
      </c>
      <c r="H1265" t="s">
        <v>121</v>
      </c>
      <c r="I1265" t="s">
        <v>127</v>
      </c>
      <c r="J1265" t="s">
        <v>196</v>
      </c>
      <c r="K1265">
        <v>6</v>
      </c>
      <c r="L1265">
        <v>51958.82</v>
      </c>
      <c r="M1265">
        <v>0.09</v>
      </c>
      <c r="N1265">
        <v>296590.44</v>
      </c>
      <c r="O1265">
        <v>46515.89</v>
      </c>
      <c r="P1265">
        <v>67.94</v>
      </c>
      <c r="Q1265" t="s">
        <v>78</v>
      </c>
      <c r="R1265">
        <v>5</v>
      </c>
      <c r="S1265" t="b">
        <v>0</v>
      </c>
      <c r="T1265" t="s">
        <v>58</v>
      </c>
      <c r="U1265">
        <v>3</v>
      </c>
    </row>
    <row r="1266" spans="1:21" x14ac:dyDescent="0.25">
      <c r="A1266" t="s">
        <v>3003</v>
      </c>
      <c r="B1266" s="1">
        <v>45605</v>
      </c>
      <c r="C1266" t="s">
        <v>3004</v>
      </c>
      <c r="D1266" t="s">
        <v>741</v>
      </c>
      <c r="E1266">
        <v>6</v>
      </c>
      <c r="F1266" t="s">
        <v>34</v>
      </c>
      <c r="G1266" t="s">
        <v>82</v>
      </c>
      <c r="H1266" t="s">
        <v>293</v>
      </c>
      <c r="I1266" t="s">
        <v>127</v>
      </c>
      <c r="J1266" t="s">
        <v>142</v>
      </c>
      <c r="K1266">
        <v>4</v>
      </c>
      <c r="L1266">
        <v>35242.410000000003</v>
      </c>
      <c r="M1266">
        <v>0.19</v>
      </c>
      <c r="N1266">
        <v>119306.63</v>
      </c>
      <c r="O1266">
        <v>11262.26</v>
      </c>
      <c r="P1266">
        <v>105.94</v>
      </c>
      <c r="Q1266" t="s">
        <v>64</v>
      </c>
      <c r="R1266">
        <v>2</v>
      </c>
      <c r="S1266" t="b">
        <v>0</v>
      </c>
      <c r="T1266" t="s">
        <v>39</v>
      </c>
      <c r="U1266">
        <v>9</v>
      </c>
    </row>
    <row r="1267" spans="1:21" x14ac:dyDescent="0.25">
      <c r="A1267" t="s">
        <v>3005</v>
      </c>
      <c r="B1267" s="1">
        <v>45158</v>
      </c>
      <c r="C1267" t="s">
        <v>3006</v>
      </c>
      <c r="D1267" t="s">
        <v>1398</v>
      </c>
      <c r="E1267">
        <v>17</v>
      </c>
      <c r="F1267" t="s">
        <v>68</v>
      </c>
      <c r="G1267" t="s">
        <v>82</v>
      </c>
      <c r="H1267" t="s">
        <v>293</v>
      </c>
      <c r="I1267" t="s">
        <v>44</v>
      </c>
      <c r="J1267" t="s">
        <v>186</v>
      </c>
      <c r="K1267">
        <v>8</v>
      </c>
      <c r="L1267">
        <v>11661.87</v>
      </c>
      <c r="M1267">
        <v>0.24</v>
      </c>
      <c r="N1267">
        <v>95197.56</v>
      </c>
      <c r="O1267">
        <v>28202.79</v>
      </c>
      <c r="P1267">
        <v>88.67</v>
      </c>
      <c r="Q1267" t="s">
        <v>57</v>
      </c>
      <c r="R1267">
        <v>5</v>
      </c>
      <c r="S1267" t="b">
        <v>0</v>
      </c>
      <c r="T1267" t="s">
        <v>39</v>
      </c>
      <c r="U1267">
        <v>3</v>
      </c>
    </row>
    <row r="1268" spans="1:21" x14ac:dyDescent="0.25">
      <c r="A1268" t="s">
        <v>3007</v>
      </c>
      <c r="B1268" s="1">
        <v>44825</v>
      </c>
      <c r="C1268" t="s">
        <v>3008</v>
      </c>
      <c r="D1268" t="s">
        <v>864</v>
      </c>
      <c r="E1268">
        <v>19</v>
      </c>
      <c r="F1268" t="s">
        <v>34</v>
      </c>
      <c r="G1268" t="s">
        <v>25</v>
      </c>
      <c r="H1268" t="s">
        <v>26</v>
      </c>
      <c r="I1268" t="s">
        <v>44</v>
      </c>
      <c r="J1268" t="s">
        <v>93</v>
      </c>
      <c r="K1268">
        <v>9</v>
      </c>
      <c r="L1268">
        <v>11670.17</v>
      </c>
      <c r="M1268">
        <v>0.28999999999999998</v>
      </c>
      <c r="N1268">
        <v>98477.31</v>
      </c>
      <c r="O1268">
        <v>25127.73</v>
      </c>
      <c r="P1268">
        <v>70.569999999999993</v>
      </c>
      <c r="Q1268" t="s">
        <v>70</v>
      </c>
      <c r="R1268">
        <v>2</v>
      </c>
      <c r="S1268" t="b">
        <v>0</v>
      </c>
      <c r="T1268" t="s">
        <v>58</v>
      </c>
      <c r="U1268">
        <v>5</v>
      </c>
    </row>
    <row r="1269" spans="1:21" x14ac:dyDescent="0.25">
      <c r="A1269" t="s">
        <v>3009</v>
      </c>
      <c r="B1269" s="1">
        <v>45296</v>
      </c>
      <c r="C1269" t="s">
        <v>3010</v>
      </c>
      <c r="D1269" t="s">
        <v>1275</v>
      </c>
      <c r="E1269">
        <v>34</v>
      </c>
      <c r="F1269" t="s">
        <v>24</v>
      </c>
      <c r="G1269" t="s">
        <v>25</v>
      </c>
      <c r="H1269" t="s">
        <v>55</v>
      </c>
      <c r="I1269" t="s">
        <v>76</v>
      </c>
      <c r="J1269" t="s">
        <v>207</v>
      </c>
      <c r="K1269">
        <v>3</v>
      </c>
      <c r="L1269">
        <v>2014.35</v>
      </c>
      <c r="M1269">
        <v>0.34</v>
      </c>
      <c r="N1269">
        <v>3745.45</v>
      </c>
      <c r="O1269">
        <v>1521.68</v>
      </c>
      <c r="P1269">
        <v>55.01</v>
      </c>
      <c r="Q1269" t="s">
        <v>78</v>
      </c>
      <c r="R1269">
        <v>2</v>
      </c>
      <c r="S1269" t="b">
        <v>0</v>
      </c>
      <c r="T1269" t="s">
        <v>39</v>
      </c>
      <c r="U1269">
        <v>2</v>
      </c>
    </row>
    <row r="1270" spans="1:21" x14ac:dyDescent="0.25">
      <c r="A1270" t="s">
        <v>3011</v>
      </c>
      <c r="B1270" t="s">
        <v>3012</v>
      </c>
      <c r="C1270" t="s">
        <v>3013</v>
      </c>
      <c r="D1270" t="s">
        <v>2274</v>
      </c>
      <c r="E1270">
        <v>9</v>
      </c>
      <c r="F1270" t="s">
        <v>34</v>
      </c>
      <c r="G1270" t="s">
        <v>35</v>
      </c>
      <c r="H1270" t="s">
        <v>49</v>
      </c>
      <c r="I1270" t="s">
        <v>146</v>
      </c>
      <c r="J1270" t="s">
        <v>178</v>
      </c>
      <c r="K1270">
        <v>7</v>
      </c>
      <c r="L1270">
        <v>12363.5</v>
      </c>
      <c r="M1270">
        <v>0.06</v>
      </c>
      <c r="N1270">
        <v>79795.539999999994</v>
      </c>
      <c r="O1270">
        <v>13170.87</v>
      </c>
      <c r="P1270">
        <v>61.11</v>
      </c>
      <c r="Q1270" t="s">
        <v>51</v>
      </c>
      <c r="R1270">
        <v>1</v>
      </c>
      <c r="S1270" t="b">
        <v>0</v>
      </c>
      <c r="T1270" t="s">
        <v>137</v>
      </c>
    </row>
    <row r="1271" spans="1:21" x14ac:dyDescent="0.25">
      <c r="A1271" t="s">
        <v>3014</v>
      </c>
      <c r="B1271" s="1">
        <v>45614</v>
      </c>
      <c r="C1271" t="s">
        <v>3015</v>
      </c>
      <c r="D1271" t="s">
        <v>2772</v>
      </c>
      <c r="E1271">
        <v>24</v>
      </c>
      <c r="F1271" t="s">
        <v>34</v>
      </c>
      <c r="G1271" t="s">
        <v>35</v>
      </c>
      <c r="H1271" t="s">
        <v>49</v>
      </c>
      <c r="I1271" t="s">
        <v>76</v>
      </c>
      <c r="J1271" t="s">
        <v>77</v>
      </c>
      <c r="K1271">
        <v>6</v>
      </c>
      <c r="L1271">
        <v>3683.81</v>
      </c>
      <c r="M1271">
        <v>0.14000000000000001</v>
      </c>
      <c r="N1271">
        <v>18294.23</v>
      </c>
      <c r="O1271">
        <v>6945.87</v>
      </c>
      <c r="P1271">
        <v>62.15</v>
      </c>
      <c r="Q1271" t="s">
        <v>70</v>
      </c>
      <c r="R1271">
        <v>3</v>
      </c>
      <c r="S1271" t="b">
        <v>0</v>
      </c>
      <c r="T1271" t="s">
        <v>39</v>
      </c>
      <c r="U1271">
        <v>7</v>
      </c>
    </row>
    <row r="1272" spans="1:21" x14ac:dyDescent="0.25">
      <c r="A1272" t="s">
        <v>3016</v>
      </c>
      <c r="B1272" s="1">
        <v>44911</v>
      </c>
      <c r="C1272" t="s">
        <v>3017</v>
      </c>
      <c r="D1272" t="s">
        <v>177</v>
      </c>
      <c r="E1272">
        <v>38</v>
      </c>
      <c r="F1272" t="s">
        <v>68</v>
      </c>
      <c r="G1272" t="s">
        <v>25</v>
      </c>
      <c r="H1272" t="s">
        <v>55</v>
      </c>
      <c r="I1272" t="s">
        <v>76</v>
      </c>
      <c r="J1272" t="s">
        <v>77</v>
      </c>
      <c r="K1272">
        <v>7</v>
      </c>
      <c r="L1272">
        <v>3070.57</v>
      </c>
      <c r="M1272">
        <v>0.11</v>
      </c>
      <c r="N1272">
        <v>15759.57</v>
      </c>
      <c r="O1272">
        <v>5224.3900000000003</v>
      </c>
      <c r="P1272">
        <v>34.380000000000003</v>
      </c>
      <c r="Q1272" t="s">
        <v>70</v>
      </c>
      <c r="R1272">
        <v>1</v>
      </c>
      <c r="S1272" t="b">
        <v>0</v>
      </c>
      <c r="T1272" t="s">
        <v>39</v>
      </c>
      <c r="U1272">
        <v>2</v>
      </c>
    </row>
    <row r="1273" spans="1:21" x14ac:dyDescent="0.25">
      <c r="A1273" t="s">
        <v>3018</v>
      </c>
      <c r="B1273" s="1">
        <v>44901</v>
      </c>
      <c r="C1273" t="s">
        <v>3019</v>
      </c>
      <c r="D1273" t="s">
        <v>807</v>
      </c>
      <c r="E1273">
        <v>35</v>
      </c>
      <c r="F1273" t="s">
        <v>34</v>
      </c>
      <c r="G1273" t="s">
        <v>111</v>
      </c>
      <c r="H1273" t="s">
        <v>121</v>
      </c>
      <c r="I1273" t="s">
        <v>76</v>
      </c>
      <c r="J1273" t="s">
        <v>113</v>
      </c>
      <c r="K1273">
        <v>10</v>
      </c>
      <c r="L1273">
        <v>1323.89</v>
      </c>
      <c r="M1273">
        <v>0.17</v>
      </c>
      <c r="N1273">
        <v>7846.07</v>
      </c>
      <c r="O1273">
        <v>2864.34</v>
      </c>
      <c r="P1273">
        <v>73.19</v>
      </c>
      <c r="Q1273" t="s">
        <v>70</v>
      </c>
      <c r="R1273">
        <v>3</v>
      </c>
      <c r="S1273" t="b">
        <v>0</v>
      </c>
      <c r="T1273" t="s">
        <v>39</v>
      </c>
      <c r="U1273">
        <v>6</v>
      </c>
    </row>
    <row r="1274" spans="1:21" x14ac:dyDescent="0.25">
      <c r="A1274" t="s">
        <v>3020</v>
      </c>
      <c r="B1274" s="1">
        <v>45377</v>
      </c>
      <c r="C1274" t="s">
        <v>3021</v>
      </c>
      <c r="D1274" t="s">
        <v>837</v>
      </c>
      <c r="E1274">
        <v>28</v>
      </c>
      <c r="F1274" t="s">
        <v>377</v>
      </c>
      <c r="G1274" t="s">
        <v>35</v>
      </c>
      <c r="H1274" t="s">
        <v>36</v>
      </c>
      <c r="I1274" t="s">
        <v>127</v>
      </c>
      <c r="J1274" t="s">
        <v>521</v>
      </c>
      <c r="L1274">
        <v>17236.669999999998</v>
      </c>
      <c r="M1274">
        <v>0.25</v>
      </c>
      <c r="N1274">
        <v>16579.98</v>
      </c>
      <c r="O1274">
        <v>1792.51</v>
      </c>
      <c r="P1274">
        <v>70.709999999999994</v>
      </c>
      <c r="Q1274" t="s">
        <v>57</v>
      </c>
      <c r="S1274" t="b">
        <v>0</v>
      </c>
      <c r="T1274" t="s">
        <v>39</v>
      </c>
      <c r="U1274">
        <v>2</v>
      </c>
    </row>
    <row r="1275" spans="1:21" x14ac:dyDescent="0.25">
      <c r="A1275" t="s">
        <v>3022</v>
      </c>
      <c r="B1275" s="1">
        <v>45510</v>
      </c>
      <c r="C1275" t="s">
        <v>3023</v>
      </c>
      <c r="D1275" t="s">
        <v>389</v>
      </c>
      <c r="E1275">
        <v>31</v>
      </c>
      <c r="F1275" t="s">
        <v>24</v>
      </c>
      <c r="G1275" t="s">
        <v>82</v>
      </c>
      <c r="H1275" t="s">
        <v>293</v>
      </c>
      <c r="I1275" t="s">
        <v>127</v>
      </c>
      <c r="J1275" t="s">
        <v>308</v>
      </c>
      <c r="K1275">
        <v>1</v>
      </c>
      <c r="L1275">
        <v>32097.99</v>
      </c>
      <c r="M1275">
        <v>0.19</v>
      </c>
      <c r="N1275">
        <v>38771.85</v>
      </c>
      <c r="O1275">
        <v>5312.93</v>
      </c>
      <c r="P1275">
        <v>86.5</v>
      </c>
      <c r="Q1275" t="s">
        <v>57</v>
      </c>
      <c r="R1275">
        <v>5</v>
      </c>
      <c r="S1275" t="b">
        <v>0</v>
      </c>
      <c r="T1275" t="s">
        <v>39</v>
      </c>
      <c r="U1275">
        <v>10</v>
      </c>
    </row>
    <row r="1276" spans="1:21" x14ac:dyDescent="0.25">
      <c r="A1276" t="s">
        <v>3024</v>
      </c>
      <c r="B1276" s="1">
        <v>45589</v>
      </c>
      <c r="C1276" t="s">
        <v>3025</v>
      </c>
      <c r="D1276" t="s">
        <v>476</v>
      </c>
      <c r="E1276">
        <v>16</v>
      </c>
      <c r="F1276" t="s">
        <v>34</v>
      </c>
      <c r="G1276" t="s">
        <v>25</v>
      </c>
      <c r="H1276" t="s">
        <v>170</v>
      </c>
      <c r="I1276" t="s">
        <v>27</v>
      </c>
      <c r="J1276" t="s">
        <v>403</v>
      </c>
      <c r="K1276">
        <v>5</v>
      </c>
      <c r="L1276">
        <v>127.17</v>
      </c>
      <c r="M1276">
        <v>0.13</v>
      </c>
      <c r="N1276">
        <v>579.76</v>
      </c>
      <c r="O1276">
        <v>51.77</v>
      </c>
      <c r="P1276">
        <v>79.36</v>
      </c>
      <c r="Q1276" t="s">
        <v>29</v>
      </c>
      <c r="R1276">
        <v>5</v>
      </c>
      <c r="S1276" t="b">
        <v>0</v>
      </c>
      <c r="T1276" t="s">
        <v>84</v>
      </c>
      <c r="U1276">
        <v>8</v>
      </c>
    </row>
    <row r="1277" spans="1:21" x14ac:dyDescent="0.25">
      <c r="A1277" t="s">
        <v>2824</v>
      </c>
      <c r="B1277" t="s">
        <v>2825</v>
      </c>
      <c r="C1277" t="s">
        <v>2826</v>
      </c>
      <c r="D1277" t="s">
        <v>2298</v>
      </c>
      <c r="E1277">
        <v>46</v>
      </c>
      <c r="F1277" t="s">
        <v>34</v>
      </c>
      <c r="G1277" t="s">
        <v>74</v>
      </c>
      <c r="H1277" t="s">
        <v>75</v>
      </c>
      <c r="I1277" t="s">
        <v>37</v>
      </c>
      <c r="J1277" t="s">
        <v>182</v>
      </c>
      <c r="K1277">
        <v>8</v>
      </c>
      <c r="L1277">
        <v>1707.74</v>
      </c>
      <c r="M1277">
        <v>0.01</v>
      </c>
      <c r="N1277">
        <v>18873.13</v>
      </c>
      <c r="O1277">
        <v>10051.040000000001</v>
      </c>
      <c r="P1277">
        <v>76.8</v>
      </c>
      <c r="Q1277" t="s">
        <v>29</v>
      </c>
      <c r="R1277">
        <v>2</v>
      </c>
      <c r="S1277" t="b">
        <v>0</v>
      </c>
      <c r="T1277" t="s">
        <v>39</v>
      </c>
      <c r="U1277">
        <v>3</v>
      </c>
    </row>
    <row r="1278" spans="1:21" x14ac:dyDescent="0.25">
      <c r="A1278" t="s">
        <v>3026</v>
      </c>
      <c r="B1278" s="1">
        <v>44683</v>
      </c>
      <c r="C1278" t="s">
        <v>3027</v>
      </c>
      <c r="D1278" t="s">
        <v>3028</v>
      </c>
      <c r="E1278">
        <v>23</v>
      </c>
      <c r="F1278" t="s">
        <v>24</v>
      </c>
      <c r="G1278" t="s">
        <v>35</v>
      </c>
      <c r="H1278" t="s">
        <v>106</v>
      </c>
      <c r="I1278" t="s">
        <v>76</v>
      </c>
      <c r="J1278" t="s">
        <v>89</v>
      </c>
      <c r="K1278">
        <v>9</v>
      </c>
      <c r="L1278">
        <v>2847.87</v>
      </c>
      <c r="M1278">
        <v>0.1</v>
      </c>
      <c r="N1278">
        <v>33393.53</v>
      </c>
      <c r="O1278">
        <v>12191.27</v>
      </c>
      <c r="P1278">
        <v>82.56</v>
      </c>
      <c r="Q1278" t="s">
        <v>29</v>
      </c>
      <c r="R1278">
        <v>2</v>
      </c>
      <c r="S1278" t="b">
        <v>0</v>
      </c>
      <c r="T1278" t="s">
        <v>84</v>
      </c>
      <c r="U1278">
        <v>1</v>
      </c>
    </row>
    <row r="1279" spans="1:21" x14ac:dyDescent="0.25">
      <c r="A1279" t="s">
        <v>3029</v>
      </c>
      <c r="B1279" s="1">
        <v>45235</v>
      </c>
      <c r="C1279" t="s">
        <v>3030</v>
      </c>
      <c r="D1279" t="s">
        <v>1877</v>
      </c>
      <c r="E1279">
        <v>26</v>
      </c>
      <c r="F1279" t="s">
        <v>34</v>
      </c>
      <c r="G1279" t="s">
        <v>35</v>
      </c>
      <c r="H1279" t="s">
        <v>106</v>
      </c>
      <c r="I1279" t="s">
        <v>76</v>
      </c>
      <c r="J1279" t="s">
        <v>122</v>
      </c>
      <c r="K1279">
        <v>5</v>
      </c>
      <c r="L1279">
        <v>3838.12</v>
      </c>
      <c r="M1279">
        <v>0.33</v>
      </c>
      <c r="N1279">
        <v>12041.48</v>
      </c>
      <c r="O1279">
        <v>4808.1400000000003</v>
      </c>
      <c r="P1279">
        <v>32.22</v>
      </c>
      <c r="Q1279" t="s">
        <v>78</v>
      </c>
      <c r="R1279">
        <v>3</v>
      </c>
      <c r="S1279" t="b">
        <v>0</v>
      </c>
      <c r="T1279" t="s">
        <v>39</v>
      </c>
      <c r="U1279">
        <v>1</v>
      </c>
    </row>
    <row r="1280" spans="1:21" x14ac:dyDescent="0.25">
      <c r="A1280" t="s">
        <v>3031</v>
      </c>
      <c r="B1280" s="1">
        <v>44676</v>
      </c>
      <c r="C1280" t="s">
        <v>3032</v>
      </c>
      <c r="D1280" t="s">
        <v>2948</v>
      </c>
      <c r="E1280">
        <v>2</v>
      </c>
      <c r="F1280" t="s">
        <v>24</v>
      </c>
      <c r="G1280" t="s">
        <v>25</v>
      </c>
      <c r="H1280" t="s">
        <v>55</v>
      </c>
      <c r="I1280" t="s">
        <v>146</v>
      </c>
      <c r="J1280" t="s">
        <v>217</v>
      </c>
      <c r="K1280">
        <v>9</v>
      </c>
      <c r="L1280">
        <v>1049.52</v>
      </c>
      <c r="M1280">
        <v>0.1</v>
      </c>
      <c r="N1280">
        <v>10418.77</v>
      </c>
      <c r="O1280">
        <v>2621.33</v>
      </c>
      <c r="P1280">
        <v>73.930000000000007</v>
      </c>
      <c r="Q1280" t="s">
        <v>51</v>
      </c>
      <c r="R1280">
        <v>2</v>
      </c>
      <c r="S1280" t="b">
        <v>0</v>
      </c>
      <c r="T1280" t="s">
        <v>39</v>
      </c>
      <c r="U1280">
        <v>5</v>
      </c>
    </row>
    <row r="1281" spans="1:21" x14ac:dyDescent="0.25">
      <c r="A1281" t="s">
        <v>3033</v>
      </c>
      <c r="B1281" s="1">
        <v>44020</v>
      </c>
      <c r="C1281" t="s">
        <v>3034</v>
      </c>
      <c r="D1281" t="s">
        <v>1901</v>
      </c>
      <c r="E1281">
        <v>23</v>
      </c>
      <c r="F1281" t="s">
        <v>34</v>
      </c>
      <c r="G1281" t="s">
        <v>111</v>
      </c>
      <c r="H1281" t="s">
        <v>141</v>
      </c>
      <c r="I1281" t="s">
        <v>127</v>
      </c>
      <c r="J1281" t="s">
        <v>171</v>
      </c>
      <c r="K1281">
        <v>9</v>
      </c>
      <c r="L1281">
        <v>57811.07</v>
      </c>
      <c r="M1281">
        <v>0.11</v>
      </c>
      <c r="N1281">
        <v>535096.15</v>
      </c>
      <c r="O1281">
        <v>69255.11</v>
      </c>
      <c r="P1281">
        <v>81.93</v>
      </c>
      <c r="Q1281" t="s">
        <v>70</v>
      </c>
      <c r="R1281">
        <v>1</v>
      </c>
      <c r="S1281" t="b">
        <v>0</v>
      </c>
      <c r="T1281" t="s">
        <v>39</v>
      </c>
      <c r="U1281">
        <v>6</v>
      </c>
    </row>
    <row r="1282" spans="1:21" x14ac:dyDescent="0.25">
      <c r="A1282" t="s">
        <v>3035</v>
      </c>
      <c r="B1282" s="1">
        <v>45485</v>
      </c>
      <c r="C1282" t="s">
        <v>3036</v>
      </c>
      <c r="D1282" t="s">
        <v>641</v>
      </c>
      <c r="E1282">
        <v>28</v>
      </c>
      <c r="F1282" t="s">
        <v>68</v>
      </c>
      <c r="G1282" t="s">
        <v>82</v>
      </c>
      <c r="H1282" t="s">
        <v>126</v>
      </c>
      <c r="I1282" t="s">
        <v>76</v>
      </c>
      <c r="J1282" t="s">
        <v>113</v>
      </c>
      <c r="K1282">
        <v>9</v>
      </c>
      <c r="L1282">
        <v>2080.9899999999998</v>
      </c>
      <c r="M1282">
        <v>0.16</v>
      </c>
      <c r="N1282">
        <v>29349.38</v>
      </c>
      <c r="O1282">
        <v>8715.61</v>
      </c>
      <c r="P1282">
        <v>71.25</v>
      </c>
      <c r="Q1282" t="s">
        <v>57</v>
      </c>
      <c r="R1282">
        <v>4</v>
      </c>
      <c r="S1282" t="b">
        <v>0</v>
      </c>
      <c r="T1282" t="s">
        <v>39</v>
      </c>
      <c r="U1282">
        <v>10</v>
      </c>
    </row>
    <row r="1283" spans="1:21" x14ac:dyDescent="0.25">
      <c r="A1283" t="s">
        <v>3037</v>
      </c>
      <c r="B1283" s="1">
        <v>45262</v>
      </c>
      <c r="C1283" t="s">
        <v>3038</v>
      </c>
      <c r="D1283" t="s">
        <v>3039</v>
      </c>
      <c r="E1283">
        <v>53</v>
      </c>
      <c r="F1283" t="s">
        <v>68</v>
      </c>
      <c r="G1283" t="s">
        <v>82</v>
      </c>
      <c r="H1283" t="s">
        <v>126</v>
      </c>
      <c r="I1283" t="s">
        <v>44</v>
      </c>
      <c r="J1283" t="s">
        <v>186</v>
      </c>
      <c r="K1283">
        <v>7</v>
      </c>
      <c r="L1283">
        <v>17240.23</v>
      </c>
      <c r="M1283">
        <v>0.18</v>
      </c>
      <c r="N1283">
        <v>93169.87</v>
      </c>
      <c r="O1283">
        <v>29154.44</v>
      </c>
      <c r="P1283">
        <v>70.02</v>
      </c>
      <c r="Q1283" t="s">
        <v>78</v>
      </c>
      <c r="R1283">
        <v>2</v>
      </c>
      <c r="S1283" t="b">
        <v>0</v>
      </c>
      <c r="T1283" t="s">
        <v>39</v>
      </c>
      <c r="U1283">
        <v>10</v>
      </c>
    </row>
    <row r="1284" spans="1:21" x14ac:dyDescent="0.25">
      <c r="A1284" t="s">
        <v>3040</v>
      </c>
      <c r="B1284" s="1">
        <v>45558</v>
      </c>
      <c r="C1284" t="s">
        <v>3041</v>
      </c>
      <c r="D1284" t="s">
        <v>545</v>
      </c>
      <c r="E1284">
        <v>31</v>
      </c>
      <c r="F1284" t="s">
        <v>68</v>
      </c>
      <c r="G1284" t="s">
        <v>111</v>
      </c>
      <c r="H1284" t="s">
        <v>112</v>
      </c>
      <c r="I1284" t="s">
        <v>62</v>
      </c>
      <c r="J1284" t="s">
        <v>266</v>
      </c>
      <c r="K1284">
        <v>5</v>
      </c>
      <c r="L1284">
        <v>893.6</v>
      </c>
      <c r="M1284">
        <v>0.03</v>
      </c>
      <c r="N1284">
        <v>5604.17</v>
      </c>
      <c r="O1284">
        <v>1918.52</v>
      </c>
      <c r="P1284">
        <v>70.92</v>
      </c>
      <c r="Q1284" t="s">
        <v>29</v>
      </c>
      <c r="R1284">
        <v>1</v>
      </c>
      <c r="S1284" t="b">
        <v>0</v>
      </c>
      <c r="T1284" t="s">
        <v>39</v>
      </c>
      <c r="U1284">
        <v>2</v>
      </c>
    </row>
    <row r="1285" spans="1:21" x14ac:dyDescent="0.25">
      <c r="A1285" t="s">
        <v>3042</v>
      </c>
      <c r="B1285" s="1">
        <v>44287</v>
      </c>
      <c r="C1285" t="s">
        <v>3043</v>
      </c>
      <c r="D1285" t="s">
        <v>350</v>
      </c>
      <c r="E1285">
        <v>24</v>
      </c>
      <c r="F1285" t="s">
        <v>68</v>
      </c>
      <c r="G1285" t="s">
        <v>82</v>
      </c>
      <c r="H1285" t="s">
        <v>244</v>
      </c>
      <c r="I1285" t="s">
        <v>27</v>
      </c>
      <c r="J1285" t="s">
        <v>97</v>
      </c>
      <c r="K1285">
        <v>5</v>
      </c>
      <c r="L1285">
        <v>417.1</v>
      </c>
      <c r="M1285">
        <v>7.0000000000000007E-2</v>
      </c>
      <c r="N1285">
        <v>2357.5</v>
      </c>
      <c r="O1285">
        <v>234.32</v>
      </c>
      <c r="P1285">
        <v>91.09</v>
      </c>
      <c r="Q1285" t="s">
        <v>64</v>
      </c>
      <c r="R1285">
        <v>5</v>
      </c>
      <c r="S1285" t="b">
        <v>0</v>
      </c>
      <c r="T1285" t="s">
        <v>39</v>
      </c>
    </row>
    <row r="1286" spans="1:21" x14ac:dyDescent="0.25">
      <c r="A1286" t="s">
        <v>3044</v>
      </c>
      <c r="B1286" s="1">
        <v>44576</v>
      </c>
      <c r="C1286" t="s">
        <v>3045</v>
      </c>
      <c r="D1286" t="s">
        <v>2896</v>
      </c>
      <c r="F1286" t="s">
        <v>68</v>
      </c>
      <c r="G1286" t="s">
        <v>111</v>
      </c>
      <c r="H1286" t="s">
        <v>330</v>
      </c>
      <c r="I1286" t="s">
        <v>127</v>
      </c>
      <c r="J1286" t="s">
        <v>128</v>
      </c>
      <c r="K1286">
        <v>9</v>
      </c>
      <c r="L1286">
        <v>32073.99</v>
      </c>
      <c r="M1286">
        <v>0.13</v>
      </c>
      <c r="N1286">
        <v>216523.83</v>
      </c>
      <c r="O1286">
        <v>25075.11</v>
      </c>
      <c r="P1286">
        <v>53.93</v>
      </c>
      <c r="Q1286" t="s">
        <v>29</v>
      </c>
      <c r="R1286">
        <v>1</v>
      </c>
      <c r="S1286" t="b">
        <v>0</v>
      </c>
      <c r="T1286" t="s">
        <v>39</v>
      </c>
      <c r="U1286">
        <v>1</v>
      </c>
    </row>
    <row r="1287" spans="1:21" x14ac:dyDescent="0.25">
      <c r="A1287" t="s">
        <v>3046</v>
      </c>
      <c r="B1287" s="1">
        <v>45368</v>
      </c>
      <c r="C1287" t="s">
        <v>3047</v>
      </c>
      <c r="D1287" t="s">
        <v>638</v>
      </c>
      <c r="E1287">
        <v>39</v>
      </c>
      <c r="F1287" t="s">
        <v>466</v>
      </c>
      <c r="G1287" t="s">
        <v>82</v>
      </c>
      <c r="H1287" t="s">
        <v>293</v>
      </c>
      <c r="I1287" t="s">
        <v>44</v>
      </c>
      <c r="J1287" t="s">
        <v>221</v>
      </c>
      <c r="K1287">
        <v>1</v>
      </c>
      <c r="L1287">
        <v>13132.98</v>
      </c>
      <c r="M1287">
        <v>0.37</v>
      </c>
      <c r="N1287">
        <v>10874.57</v>
      </c>
      <c r="O1287">
        <v>2437.06</v>
      </c>
      <c r="P1287">
        <v>64.72</v>
      </c>
      <c r="Q1287" t="s">
        <v>64</v>
      </c>
      <c r="S1287" t="b">
        <v>0</v>
      </c>
      <c r="T1287" t="s">
        <v>39</v>
      </c>
      <c r="U1287">
        <v>9</v>
      </c>
    </row>
    <row r="1288" spans="1:21" x14ac:dyDescent="0.25">
      <c r="A1288" t="s">
        <v>3048</v>
      </c>
      <c r="B1288" s="1">
        <v>45520</v>
      </c>
      <c r="C1288" t="s">
        <v>3049</v>
      </c>
      <c r="D1288" t="s">
        <v>301</v>
      </c>
      <c r="E1288">
        <v>17</v>
      </c>
      <c r="F1288" t="s">
        <v>24</v>
      </c>
      <c r="G1288" t="s">
        <v>111</v>
      </c>
      <c r="H1288" t="s">
        <v>121</v>
      </c>
      <c r="I1288" t="s">
        <v>37</v>
      </c>
      <c r="J1288" t="s">
        <v>102</v>
      </c>
      <c r="K1288">
        <v>2</v>
      </c>
      <c r="L1288">
        <v>339.31</v>
      </c>
      <c r="M1288">
        <v>0.14000000000000001</v>
      </c>
      <c r="N1288">
        <v>903.41</v>
      </c>
      <c r="O1288">
        <v>266.52</v>
      </c>
      <c r="P1288">
        <v>77.849999999999994</v>
      </c>
      <c r="Q1288" t="s">
        <v>70</v>
      </c>
      <c r="S1288" t="b">
        <v>0</v>
      </c>
      <c r="T1288" t="s">
        <v>39</v>
      </c>
      <c r="U1288">
        <v>2</v>
      </c>
    </row>
    <row r="1289" spans="1:21" x14ac:dyDescent="0.25">
      <c r="A1289" t="s">
        <v>3050</v>
      </c>
      <c r="B1289" s="1">
        <v>45075</v>
      </c>
      <c r="C1289" t="s">
        <v>3051</v>
      </c>
      <c r="D1289" t="s">
        <v>436</v>
      </c>
      <c r="E1289">
        <v>43</v>
      </c>
      <c r="F1289" t="s">
        <v>24</v>
      </c>
      <c r="G1289" t="s">
        <v>111</v>
      </c>
      <c r="H1289" t="s">
        <v>330</v>
      </c>
      <c r="I1289" t="s">
        <v>27</v>
      </c>
      <c r="J1289" t="s">
        <v>433</v>
      </c>
      <c r="K1289">
        <v>4</v>
      </c>
      <c r="L1289">
        <v>176.79</v>
      </c>
      <c r="M1289">
        <v>0.34</v>
      </c>
      <c r="N1289">
        <v>759.97</v>
      </c>
      <c r="O1289">
        <v>71.67</v>
      </c>
      <c r="P1289">
        <v>64.69</v>
      </c>
      <c r="Q1289" t="s">
        <v>78</v>
      </c>
      <c r="R1289">
        <v>2</v>
      </c>
      <c r="S1289" t="b">
        <v>0</v>
      </c>
      <c r="T1289" t="s">
        <v>39</v>
      </c>
      <c r="U1289">
        <v>4</v>
      </c>
    </row>
    <row r="1290" spans="1:21" x14ac:dyDescent="0.25">
      <c r="A1290" t="s">
        <v>3052</v>
      </c>
      <c r="B1290" s="1">
        <v>44024</v>
      </c>
      <c r="C1290" t="s">
        <v>3053</v>
      </c>
      <c r="D1290" t="s">
        <v>3054</v>
      </c>
      <c r="E1290">
        <v>26</v>
      </c>
      <c r="F1290" t="s">
        <v>24</v>
      </c>
      <c r="G1290" t="s">
        <v>82</v>
      </c>
      <c r="H1290" t="s">
        <v>83</v>
      </c>
      <c r="I1290" t="s">
        <v>146</v>
      </c>
      <c r="J1290" t="s">
        <v>178</v>
      </c>
      <c r="K1290">
        <v>2</v>
      </c>
      <c r="L1290">
        <v>1653.6</v>
      </c>
      <c r="M1290">
        <v>0.04</v>
      </c>
      <c r="N1290">
        <v>4503.3</v>
      </c>
      <c r="O1290">
        <v>970.42</v>
      </c>
      <c r="P1290">
        <v>65.98</v>
      </c>
      <c r="Q1290" t="s">
        <v>78</v>
      </c>
      <c r="R1290">
        <v>2</v>
      </c>
      <c r="S1290" t="b">
        <v>0</v>
      </c>
      <c r="T1290" t="s">
        <v>84</v>
      </c>
      <c r="U1290">
        <v>9</v>
      </c>
    </row>
    <row r="1291" spans="1:21" x14ac:dyDescent="0.25">
      <c r="A1291" t="s">
        <v>3055</v>
      </c>
      <c r="B1291" s="1">
        <v>44689</v>
      </c>
      <c r="C1291" t="s">
        <v>3056</v>
      </c>
      <c r="D1291" t="s">
        <v>989</v>
      </c>
      <c r="E1291">
        <v>43</v>
      </c>
      <c r="F1291" t="s">
        <v>34</v>
      </c>
      <c r="G1291" t="s">
        <v>74</v>
      </c>
      <c r="H1291" t="s">
        <v>75</v>
      </c>
      <c r="I1291" t="s">
        <v>62</v>
      </c>
      <c r="J1291" t="s">
        <v>107</v>
      </c>
      <c r="K1291">
        <v>6</v>
      </c>
      <c r="L1291">
        <v>1175.95</v>
      </c>
      <c r="M1291">
        <v>0.21</v>
      </c>
      <c r="N1291">
        <v>6295.77</v>
      </c>
      <c r="O1291">
        <v>2412.9499999999998</v>
      </c>
      <c r="P1291">
        <v>48.24</v>
      </c>
      <c r="Q1291" t="s">
        <v>78</v>
      </c>
      <c r="R1291">
        <v>1</v>
      </c>
      <c r="S1291" t="b">
        <v>0</v>
      </c>
      <c r="T1291" t="s">
        <v>39</v>
      </c>
      <c r="U1291">
        <v>8</v>
      </c>
    </row>
    <row r="1292" spans="1:21" x14ac:dyDescent="0.25">
      <c r="A1292" t="s">
        <v>3057</v>
      </c>
      <c r="B1292" s="1">
        <v>45231</v>
      </c>
      <c r="C1292" t="s">
        <v>3058</v>
      </c>
      <c r="D1292" t="s">
        <v>61</v>
      </c>
      <c r="E1292">
        <v>23</v>
      </c>
      <c r="F1292" t="s">
        <v>68</v>
      </c>
      <c r="G1292" t="s">
        <v>74</v>
      </c>
      <c r="H1292" t="s">
        <v>101</v>
      </c>
      <c r="I1292" t="s">
        <v>127</v>
      </c>
      <c r="J1292" t="s">
        <v>196</v>
      </c>
      <c r="K1292">
        <v>2</v>
      </c>
      <c r="L1292">
        <v>5533.58</v>
      </c>
      <c r="M1292">
        <v>0.28000000000000003</v>
      </c>
      <c r="N1292">
        <v>7936.89</v>
      </c>
      <c r="O1292">
        <v>1116.53</v>
      </c>
      <c r="P1292">
        <v>64.260000000000005</v>
      </c>
      <c r="Q1292" t="s">
        <v>78</v>
      </c>
      <c r="R1292">
        <v>3</v>
      </c>
      <c r="S1292" t="b">
        <v>0</v>
      </c>
      <c r="T1292" t="s">
        <v>39</v>
      </c>
      <c r="U1292">
        <v>5</v>
      </c>
    </row>
    <row r="1293" spans="1:21" x14ac:dyDescent="0.25">
      <c r="A1293" t="s">
        <v>3059</v>
      </c>
      <c r="B1293" s="1">
        <v>45496</v>
      </c>
      <c r="C1293" t="s">
        <v>3060</v>
      </c>
      <c r="D1293" t="s">
        <v>773</v>
      </c>
      <c r="E1293">
        <v>-2</v>
      </c>
      <c r="F1293" t="s">
        <v>503</v>
      </c>
      <c r="G1293" t="s">
        <v>35</v>
      </c>
      <c r="H1293" t="s">
        <v>36</v>
      </c>
      <c r="I1293" t="s">
        <v>62</v>
      </c>
      <c r="J1293" t="s">
        <v>283</v>
      </c>
      <c r="K1293">
        <v>4</v>
      </c>
      <c r="L1293">
        <v>1110.24</v>
      </c>
      <c r="M1293">
        <v>0.37</v>
      </c>
      <c r="N1293">
        <v>4630.24</v>
      </c>
      <c r="O1293">
        <v>2178.27</v>
      </c>
      <c r="P1293">
        <v>50.74</v>
      </c>
      <c r="Q1293" t="s">
        <v>29</v>
      </c>
      <c r="R1293">
        <v>3</v>
      </c>
      <c r="S1293" t="b">
        <v>0</v>
      </c>
      <c r="T1293" t="s">
        <v>137</v>
      </c>
      <c r="U1293">
        <v>4</v>
      </c>
    </row>
    <row r="1294" spans="1:21" x14ac:dyDescent="0.25">
      <c r="A1294" t="s">
        <v>3061</v>
      </c>
      <c r="B1294" s="1">
        <v>45476</v>
      </c>
      <c r="C1294" t="s">
        <v>3062</v>
      </c>
      <c r="D1294" t="s">
        <v>3063</v>
      </c>
      <c r="E1294">
        <v>43</v>
      </c>
      <c r="F1294" t="s">
        <v>24</v>
      </c>
      <c r="G1294" t="s">
        <v>35</v>
      </c>
      <c r="H1294" t="s">
        <v>43</v>
      </c>
      <c r="I1294" t="s">
        <v>37</v>
      </c>
      <c r="J1294" t="s">
        <v>677</v>
      </c>
      <c r="K1294">
        <v>4</v>
      </c>
      <c r="L1294">
        <v>1596.7</v>
      </c>
      <c r="M1294">
        <v>0.35</v>
      </c>
      <c r="N1294">
        <v>6225.11</v>
      </c>
      <c r="O1294">
        <v>2976.56</v>
      </c>
      <c r="P1294">
        <v>47.58</v>
      </c>
      <c r="Q1294" t="s">
        <v>64</v>
      </c>
      <c r="R1294">
        <v>2</v>
      </c>
      <c r="S1294" t="b">
        <v>0</v>
      </c>
      <c r="T1294" t="s">
        <v>39</v>
      </c>
      <c r="U1294">
        <v>8</v>
      </c>
    </row>
    <row r="1295" spans="1:21" x14ac:dyDescent="0.25">
      <c r="A1295" t="s">
        <v>3064</v>
      </c>
      <c r="B1295" s="1">
        <v>45204</v>
      </c>
      <c r="C1295" t="s">
        <v>3065</v>
      </c>
      <c r="D1295" t="s">
        <v>87</v>
      </c>
      <c r="E1295">
        <v>39</v>
      </c>
      <c r="F1295" t="s">
        <v>24</v>
      </c>
      <c r="G1295" t="s">
        <v>111</v>
      </c>
      <c r="H1295" t="s">
        <v>330</v>
      </c>
      <c r="I1295" t="s">
        <v>127</v>
      </c>
      <c r="J1295" t="s">
        <v>196</v>
      </c>
      <c r="K1295">
        <v>5</v>
      </c>
      <c r="L1295">
        <v>11373.83</v>
      </c>
      <c r="M1295">
        <v>7.0000000000000007E-2</v>
      </c>
      <c r="N1295">
        <v>67236.759999999995</v>
      </c>
      <c r="O1295">
        <v>8643.41</v>
      </c>
      <c r="P1295">
        <v>51.2</v>
      </c>
      <c r="Q1295" t="s">
        <v>78</v>
      </c>
      <c r="R1295">
        <v>2</v>
      </c>
      <c r="S1295" t="b">
        <v>0</v>
      </c>
      <c r="T1295" t="s">
        <v>58</v>
      </c>
      <c r="U1295">
        <v>7</v>
      </c>
    </row>
    <row r="1296" spans="1:21" x14ac:dyDescent="0.25">
      <c r="A1296" t="s">
        <v>3066</v>
      </c>
      <c r="B1296" s="1">
        <v>43920</v>
      </c>
      <c r="C1296" t="s">
        <v>3067</v>
      </c>
      <c r="D1296" t="s">
        <v>1448</v>
      </c>
      <c r="E1296">
        <v>35</v>
      </c>
      <c r="F1296" t="s">
        <v>24</v>
      </c>
      <c r="G1296" t="s">
        <v>82</v>
      </c>
      <c r="H1296" t="s">
        <v>126</v>
      </c>
      <c r="I1296" t="s">
        <v>127</v>
      </c>
      <c r="J1296" t="s">
        <v>196</v>
      </c>
      <c r="K1296">
        <v>1</v>
      </c>
      <c r="L1296">
        <v>61584.97</v>
      </c>
      <c r="M1296">
        <v>0.16</v>
      </c>
      <c r="N1296">
        <v>53607.17</v>
      </c>
      <c r="O1296">
        <v>4451.9799999999996</v>
      </c>
      <c r="P1296">
        <v>62.25</v>
      </c>
      <c r="Q1296" t="s">
        <v>57</v>
      </c>
      <c r="S1296" t="b">
        <v>1</v>
      </c>
      <c r="T1296" t="s">
        <v>30</v>
      </c>
      <c r="U1296">
        <v>6</v>
      </c>
    </row>
    <row r="1297" spans="1:21" x14ac:dyDescent="0.25">
      <c r="A1297" t="s">
        <v>3068</v>
      </c>
      <c r="B1297" s="1">
        <v>43872</v>
      </c>
      <c r="C1297" t="s">
        <v>3069</v>
      </c>
      <c r="D1297" t="s">
        <v>140</v>
      </c>
      <c r="E1297">
        <v>31</v>
      </c>
      <c r="F1297" t="s">
        <v>68</v>
      </c>
      <c r="G1297" t="s">
        <v>111</v>
      </c>
      <c r="H1297" t="s">
        <v>330</v>
      </c>
      <c r="I1297" t="s">
        <v>62</v>
      </c>
      <c r="J1297" t="s">
        <v>151</v>
      </c>
      <c r="K1297">
        <v>4</v>
      </c>
      <c r="L1297">
        <v>514.80999999999995</v>
      </c>
      <c r="M1297">
        <v>0.28999999999999998</v>
      </c>
      <c r="N1297">
        <v>1258.03</v>
      </c>
      <c r="O1297">
        <v>506.71</v>
      </c>
      <c r="P1297">
        <v>90.95</v>
      </c>
      <c r="Q1297" t="s">
        <v>57</v>
      </c>
      <c r="R1297">
        <v>3</v>
      </c>
      <c r="S1297" t="b">
        <v>1</v>
      </c>
      <c r="T1297" t="s">
        <v>30</v>
      </c>
      <c r="U1297">
        <v>8</v>
      </c>
    </row>
    <row r="1298" spans="1:21" x14ac:dyDescent="0.25">
      <c r="A1298" t="s">
        <v>3070</v>
      </c>
      <c r="B1298" s="1">
        <v>44840</v>
      </c>
      <c r="C1298" t="s">
        <v>3071</v>
      </c>
      <c r="D1298" t="s">
        <v>1341</v>
      </c>
      <c r="E1298">
        <v>33</v>
      </c>
      <c r="F1298" t="s">
        <v>24</v>
      </c>
      <c r="G1298" t="s">
        <v>82</v>
      </c>
      <c r="H1298" t="s">
        <v>126</v>
      </c>
      <c r="I1298" t="s">
        <v>44</v>
      </c>
      <c r="J1298" t="s">
        <v>93</v>
      </c>
      <c r="L1298">
        <v>3653.99</v>
      </c>
      <c r="M1298">
        <v>0.28000000000000003</v>
      </c>
      <c r="N1298">
        <v>2715.55</v>
      </c>
      <c r="O1298">
        <v>857.67</v>
      </c>
      <c r="P1298">
        <v>97.14</v>
      </c>
      <c r="Q1298" t="s">
        <v>64</v>
      </c>
      <c r="R1298">
        <v>4</v>
      </c>
      <c r="S1298" t="b">
        <v>0</v>
      </c>
      <c r="T1298" t="s">
        <v>39</v>
      </c>
      <c r="U1298">
        <v>8</v>
      </c>
    </row>
    <row r="1299" spans="1:21" x14ac:dyDescent="0.25">
      <c r="A1299" t="s">
        <v>3072</v>
      </c>
      <c r="B1299" s="1">
        <v>45523</v>
      </c>
      <c r="C1299" t="s">
        <v>3073</v>
      </c>
      <c r="D1299" t="s">
        <v>699</v>
      </c>
      <c r="E1299">
        <v>41</v>
      </c>
      <c r="F1299" t="s">
        <v>68</v>
      </c>
      <c r="G1299" t="s">
        <v>82</v>
      </c>
      <c r="H1299" t="s">
        <v>244</v>
      </c>
      <c r="I1299" t="s">
        <v>62</v>
      </c>
      <c r="J1299" t="s">
        <v>63</v>
      </c>
      <c r="K1299">
        <v>9</v>
      </c>
      <c r="L1299">
        <v>252.57</v>
      </c>
      <c r="M1299">
        <v>0.22</v>
      </c>
      <c r="N1299">
        <v>3014.3</v>
      </c>
      <c r="O1299">
        <v>1540.74</v>
      </c>
      <c r="P1299">
        <v>68.92</v>
      </c>
      <c r="Q1299" t="s">
        <v>57</v>
      </c>
      <c r="R1299">
        <v>5</v>
      </c>
      <c r="S1299" t="b">
        <v>0</v>
      </c>
      <c r="T1299" t="s">
        <v>39</v>
      </c>
      <c r="U1299">
        <v>4</v>
      </c>
    </row>
    <row r="1300" spans="1:21" x14ac:dyDescent="0.25">
      <c r="A1300" t="s">
        <v>3074</v>
      </c>
      <c r="B1300" s="1">
        <v>44728</v>
      </c>
      <c r="C1300" t="s">
        <v>3075</v>
      </c>
      <c r="D1300" t="s">
        <v>597</v>
      </c>
      <c r="E1300">
        <v>20</v>
      </c>
      <c r="F1300" t="s">
        <v>377</v>
      </c>
      <c r="G1300" t="s">
        <v>111</v>
      </c>
      <c r="H1300" t="s">
        <v>112</v>
      </c>
      <c r="I1300" t="s">
        <v>27</v>
      </c>
      <c r="J1300" t="s">
        <v>453</v>
      </c>
      <c r="K1300">
        <v>3</v>
      </c>
      <c r="L1300">
        <v>328.35</v>
      </c>
      <c r="M1300">
        <v>0.36</v>
      </c>
      <c r="N1300">
        <v>955.25</v>
      </c>
      <c r="O1300">
        <v>66.63</v>
      </c>
      <c r="P1300">
        <v>38.42</v>
      </c>
      <c r="Q1300" t="s">
        <v>70</v>
      </c>
      <c r="R1300">
        <v>1</v>
      </c>
      <c r="S1300" t="b">
        <v>1</v>
      </c>
      <c r="T1300" t="s">
        <v>30</v>
      </c>
      <c r="U1300">
        <v>3</v>
      </c>
    </row>
    <row r="1301" spans="1:21" x14ac:dyDescent="0.25">
      <c r="A1301" t="s">
        <v>3076</v>
      </c>
      <c r="B1301" s="1">
        <v>45478</v>
      </c>
      <c r="C1301" t="s">
        <v>3077</v>
      </c>
      <c r="D1301" t="s">
        <v>911</v>
      </c>
      <c r="E1301">
        <v>22</v>
      </c>
      <c r="F1301" t="s">
        <v>34</v>
      </c>
      <c r="G1301" t="s">
        <v>74</v>
      </c>
      <c r="H1301" t="s">
        <v>101</v>
      </c>
      <c r="I1301" t="s">
        <v>27</v>
      </c>
      <c r="J1301" t="s">
        <v>28</v>
      </c>
      <c r="K1301">
        <v>7</v>
      </c>
      <c r="L1301">
        <v>113.61</v>
      </c>
      <c r="M1301">
        <v>0.03</v>
      </c>
      <c r="N1301">
        <v>1502.19</v>
      </c>
      <c r="O1301">
        <v>129.15</v>
      </c>
      <c r="P1301">
        <v>65.959999999999994</v>
      </c>
      <c r="Q1301" t="s">
        <v>29</v>
      </c>
      <c r="R1301">
        <v>5</v>
      </c>
      <c r="S1301" t="b">
        <v>0</v>
      </c>
      <c r="T1301" t="s">
        <v>39</v>
      </c>
      <c r="U1301">
        <v>4</v>
      </c>
    </row>
    <row r="1302" spans="1:21" x14ac:dyDescent="0.25">
      <c r="A1302" t="s">
        <v>3078</v>
      </c>
      <c r="B1302" s="1">
        <v>44556</v>
      </c>
      <c r="C1302" t="s">
        <v>3079</v>
      </c>
      <c r="D1302" t="s">
        <v>1255</v>
      </c>
      <c r="E1302">
        <v>31</v>
      </c>
      <c r="F1302" t="s">
        <v>68</v>
      </c>
      <c r="G1302" t="s">
        <v>74</v>
      </c>
      <c r="H1302" t="s">
        <v>75</v>
      </c>
      <c r="I1302" t="s">
        <v>146</v>
      </c>
      <c r="J1302" t="s">
        <v>487</v>
      </c>
      <c r="K1302">
        <v>3</v>
      </c>
      <c r="L1302">
        <v>11948.26</v>
      </c>
      <c r="M1302">
        <v>0.37</v>
      </c>
      <c r="N1302">
        <v>16327.78</v>
      </c>
      <c r="O1302">
        <v>3332.82</v>
      </c>
      <c r="P1302">
        <v>46.24</v>
      </c>
      <c r="Q1302" t="s">
        <v>51</v>
      </c>
      <c r="R1302">
        <v>1</v>
      </c>
      <c r="S1302" t="b">
        <v>1</v>
      </c>
      <c r="T1302" t="s">
        <v>30</v>
      </c>
      <c r="U1302">
        <v>9</v>
      </c>
    </row>
    <row r="1303" spans="1:21" x14ac:dyDescent="0.25">
      <c r="A1303" t="s">
        <v>3080</v>
      </c>
      <c r="B1303" s="1">
        <v>44394</v>
      </c>
      <c r="C1303" t="s">
        <v>3081</v>
      </c>
      <c r="D1303" t="s">
        <v>1680</v>
      </c>
      <c r="E1303">
        <v>54</v>
      </c>
      <c r="F1303" t="s">
        <v>68</v>
      </c>
      <c r="G1303" t="s">
        <v>74</v>
      </c>
      <c r="H1303" t="s">
        <v>192</v>
      </c>
      <c r="I1303" t="s">
        <v>62</v>
      </c>
      <c r="J1303" t="s">
        <v>266</v>
      </c>
      <c r="K1303">
        <v>3</v>
      </c>
      <c r="L1303">
        <v>454.35</v>
      </c>
      <c r="M1303">
        <v>0.08</v>
      </c>
      <c r="N1303">
        <v>1480.71</v>
      </c>
      <c r="O1303">
        <v>662.33</v>
      </c>
      <c r="P1303">
        <v>36.880000000000003</v>
      </c>
      <c r="Q1303" t="s">
        <v>57</v>
      </c>
      <c r="R1303">
        <v>5</v>
      </c>
      <c r="S1303" t="b">
        <v>0</v>
      </c>
      <c r="T1303" t="s">
        <v>39</v>
      </c>
      <c r="U1303">
        <v>1</v>
      </c>
    </row>
    <row r="1304" spans="1:21" x14ac:dyDescent="0.25">
      <c r="A1304" t="s">
        <v>3082</v>
      </c>
      <c r="B1304" s="1">
        <v>44516</v>
      </c>
      <c r="C1304" t="s">
        <v>3083</v>
      </c>
      <c r="D1304" t="s">
        <v>600</v>
      </c>
      <c r="E1304">
        <v>25</v>
      </c>
      <c r="F1304" t="s">
        <v>34</v>
      </c>
      <c r="G1304" t="s">
        <v>111</v>
      </c>
      <c r="H1304" t="s">
        <v>141</v>
      </c>
      <c r="I1304" t="s">
        <v>37</v>
      </c>
      <c r="J1304" t="s">
        <v>677</v>
      </c>
      <c r="K1304">
        <v>9</v>
      </c>
      <c r="L1304">
        <v>1726.96</v>
      </c>
      <c r="M1304">
        <v>0.23</v>
      </c>
      <c r="N1304">
        <v>8215.07</v>
      </c>
      <c r="O1304">
        <v>3795.6</v>
      </c>
      <c r="P1304">
        <v>92.14</v>
      </c>
      <c r="Q1304" t="s">
        <v>51</v>
      </c>
      <c r="S1304" t="b">
        <v>0</v>
      </c>
      <c r="T1304" t="s">
        <v>39</v>
      </c>
      <c r="U1304">
        <v>5</v>
      </c>
    </row>
    <row r="1305" spans="1:21" x14ac:dyDescent="0.25">
      <c r="A1305" t="s">
        <v>3084</v>
      </c>
      <c r="B1305" s="1">
        <v>43865</v>
      </c>
      <c r="C1305" t="s">
        <v>3085</v>
      </c>
      <c r="D1305" t="s">
        <v>1914</v>
      </c>
      <c r="E1305">
        <v>28</v>
      </c>
      <c r="F1305" t="s">
        <v>68</v>
      </c>
      <c r="G1305" t="s">
        <v>25</v>
      </c>
      <c r="H1305" t="s">
        <v>55</v>
      </c>
      <c r="I1305" t="s">
        <v>62</v>
      </c>
      <c r="J1305" t="s">
        <v>63</v>
      </c>
      <c r="K1305">
        <v>8</v>
      </c>
      <c r="L1305">
        <v>466.79</v>
      </c>
      <c r="M1305">
        <v>0.13</v>
      </c>
      <c r="N1305">
        <v>2614.7399999999998</v>
      </c>
      <c r="O1305">
        <v>1118.74</v>
      </c>
      <c r="P1305">
        <v>75.510000000000005</v>
      </c>
      <c r="Q1305" t="s">
        <v>57</v>
      </c>
      <c r="R1305">
        <v>1</v>
      </c>
      <c r="S1305" t="b">
        <v>1</v>
      </c>
      <c r="T1305" t="s">
        <v>30</v>
      </c>
      <c r="U1305">
        <v>10</v>
      </c>
    </row>
    <row r="1306" spans="1:21" x14ac:dyDescent="0.25">
      <c r="A1306" t="s">
        <v>3086</v>
      </c>
      <c r="B1306" s="1">
        <v>44065</v>
      </c>
      <c r="C1306" t="s">
        <v>3087</v>
      </c>
      <c r="D1306" t="s">
        <v>2480</v>
      </c>
      <c r="E1306">
        <v>33</v>
      </c>
      <c r="F1306" t="s">
        <v>68</v>
      </c>
      <c r="G1306" t="s">
        <v>25</v>
      </c>
      <c r="H1306" t="s">
        <v>26</v>
      </c>
      <c r="I1306" t="s">
        <v>44</v>
      </c>
      <c r="J1306" t="s">
        <v>186</v>
      </c>
      <c r="K1306">
        <v>1</v>
      </c>
      <c r="L1306">
        <v>11106.33</v>
      </c>
      <c r="M1306">
        <v>0.21</v>
      </c>
      <c r="N1306">
        <v>9670.5300000000007</v>
      </c>
      <c r="O1306">
        <v>3146.8</v>
      </c>
      <c r="P1306">
        <v>21.75</v>
      </c>
      <c r="Q1306" t="s">
        <v>51</v>
      </c>
      <c r="R1306">
        <v>3</v>
      </c>
      <c r="S1306" t="b">
        <v>0</v>
      </c>
      <c r="T1306" t="s">
        <v>39</v>
      </c>
      <c r="U1306">
        <v>4</v>
      </c>
    </row>
    <row r="1307" spans="1:21" x14ac:dyDescent="0.25">
      <c r="A1307" t="s">
        <v>3088</v>
      </c>
      <c r="B1307" s="1">
        <v>44449</v>
      </c>
      <c r="C1307" t="s">
        <v>3089</v>
      </c>
      <c r="D1307" t="s">
        <v>1245</v>
      </c>
      <c r="E1307">
        <v>47</v>
      </c>
      <c r="F1307" t="s">
        <v>24</v>
      </c>
      <c r="G1307" t="s">
        <v>111</v>
      </c>
      <c r="H1307" t="s">
        <v>141</v>
      </c>
      <c r="I1307" t="s">
        <v>37</v>
      </c>
      <c r="J1307" t="s">
        <v>457</v>
      </c>
      <c r="K1307">
        <v>6</v>
      </c>
      <c r="L1307">
        <v>1969.17</v>
      </c>
      <c r="M1307">
        <v>0.13</v>
      </c>
      <c r="N1307">
        <v>11841.76</v>
      </c>
      <c r="O1307">
        <v>3753.53</v>
      </c>
      <c r="P1307">
        <v>62.19</v>
      </c>
      <c r="Q1307" t="s">
        <v>57</v>
      </c>
      <c r="R1307">
        <v>4</v>
      </c>
      <c r="S1307" t="b">
        <v>0</v>
      </c>
      <c r="T1307" t="s">
        <v>39</v>
      </c>
      <c r="U1307">
        <v>7</v>
      </c>
    </row>
    <row r="1308" spans="1:21" x14ac:dyDescent="0.25">
      <c r="A1308" t="s">
        <v>3090</v>
      </c>
      <c r="B1308" s="1">
        <v>44685</v>
      </c>
      <c r="C1308" t="s">
        <v>3091</v>
      </c>
      <c r="D1308" t="s">
        <v>1072</v>
      </c>
      <c r="E1308">
        <v>14</v>
      </c>
      <c r="F1308" t="s">
        <v>68</v>
      </c>
      <c r="G1308" t="s">
        <v>82</v>
      </c>
      <c r="H1308" t="s">
        <v>244</v>
      </c>
      <c r="I1308" t="s">
        <v>76</v>
      </c>
      <c r="J1308" t="s">
        <v>122</v>
      </c>
      <c r="K1308">
        <v>1</v>
      </c>
      <c r="L1308">
        <v>487.63</v>
      </c>
      <c r="M1308">
        <v>0.12</v>
      </c>
      <c r="N1308">
        <v>645.70000000000005</v>
      </c>
      <c r="O1308">
        <v>264.52</v>
      </c>
      <c r="P1308">
        <v>80.56</v>
      </c>
      <c r="Q1308" t="s">
        <v>57</v>
      </c>
      <c r="R1308">
        <v>3</v>
      </c>
      <c r="S1308" t="b">
        <v>0</v>
      </c>
      <c r="T1308" t="s">
        <v>137</v>
      </c>
      <c r="U1308">
        <v>6</v>
      </c>
    </row>
    <row r="1309" spans="1:21" x14ac:dyDescent="0.25">
      <c r="A1309" t="s">
        <v>3092</v>
      </c>
      <c r="B1309" s="1">
        <v>45155</v>
      </c>
      <c r="C1309" t="s">
        <v>3093</v>
      </c>
      <c r="D1309" t="s">
        <v>406</v>
      </c>
      <c r="E1309">
        <v>43</v>
      </c>
      <c r="F1309" t="s">
        <v>24</v>
      </c>
      <c r="G1309" t="s">
        <v>35</v>
      </c>
      <c r="H1309" t="s">
        <v>43</v>
      </c>
      <c r="I1309" t="s">
        <v>146</v>
      </c>
      <c r="J1309" t="s">
        <v>217</v>
      </c>
      <c r="K1309">
        <v>1</v>
      </c>
      <c r="L1309">
        <v>8555.4</v>
      </c>
      <c r="M1309">
        <v>0.13</v>
      </c>
      <c r="N1309">
        <v>9667.42</v>
      </c>
      <c r="O1309">
        <v>2139.7800000000002</v>
      </c>
      <c r="P1309">
        <v>51.56</v>
      </c>
      <c r="Q1309" t="s">
        <v>57</v>
      </c>
      <c r="R1309">
        <v>4</v>
      </c>
      <c r="S1309" t="b">
        <v>0</v>
      </c>
      <c r="T1309" t="s">
        <v>39</v>
      </c>
      <c r="U1309">
        <v>5</v>
      </c>
    </row>
    <row r="1310" spans="1:21" x14ac:dyDescent="0.25">
      <c r="A1310" t="s">
        <v>3094</v>
      </c>
      <c r="B1310" s="1">
        <v>44360</v>
      </c>
      <c r="C1310" t="s">
        <v>3095</v>
      </c>
      <c r="D1310" t="s">
        <v>319</v>
      </c>
      <c r="E1310">
        <v>12</v>
      </c>
      <c r="F1310" t="s">
        <v>24</v>
      </c>
      <c r="G1310" t="s">
        <v>25</v>
      </c>
      <c r="H1310" t="s">
        <v>170</v>
      </c>
      <c r="I1310" t="s">
        <v>127</v>
      </c>
      <c r="J1310" t="s">
        <v>128</v>
      </c>
      <c r="K1310">
        <v>2</v>
      </c>
      <c r="L1310">
        <v>69650.179999999993</v>
      </c>
      <c r="M1310">
        <v>0.37</v>
      </c>
      <c r="N1310">
        <v>121912.78</v>
      </c>
      <c r="O1310">
        <v>16231.29</v>
      </c>
      <c r="P1310">
        <v>72.14</v>
      </c>
      <c r="Q1310" t="s">
        <v>78</v>
      </c>
      <c r="R1310">
        <v>4</v>
      </c>
      <c r="S1310" t="b">
        <v>0</v>
      </c>
      <c r="T1310" t="s">
        <v>137</v>
      </c>
      <c r="U1310">
        <v>1</v>
      </c>
    </row>
    <row r="1311" spans="1:21" x14ac:dyDescent="0.25">
      <c r="A1311" t="s">
        <v>3096</v>
      </c>
      <c r="B1311" s="1">
        <v>45483</v>
      </c>
      <c r="C1311" t="s">
        <v>3097</v>
      </c>
      <c r="D1311" t="s">
        <v>96</v>
      </c>
      <c r="E1311">
        <v>32</v>
      </c>
      <c r="F1311" t="s">
        <v>24</v>
      </c>
      <c r="G1311" t="s">
        <v>111</v>
      </c>
      <c r="H1311" t="s">
        <v>141</v>
      </c>
      <c r="I1311" t="s">
        <v>127</v>
      </c>
      <c r="J1311" t="s">
        <v>171</v>
      </c>
      <c r="K1311">
        <v>6</v>
      </c>
      <c r="L1311">
        <v>33794.81</v>
      </c>
      <c r="M1311">
        <v>0.2</v>
      </c>
      <c r="N1311">
        <v>278998.42</v>
      </c>
      <c r="O1311">
        <v>47680.83</v>
      </c>
      <c r="P1311">
        <v>53.59</v>
      </c>
      <c r="Q1311" t="s">
        <v>70</v>
      </c>
      <c r="R1311">
        <v>5</v>
      </c>
      <c r="S1311" t="b">
        <v>0</v>
      </c>
      <c r="T1311" t="s">
        <v>39</v>
      </c>
      <c r="U1311">
        <v>6</v>
      </c>
    </row>
    <row r="1312" spans="1:21" x14ac:dyDescent="0.25">
      <c r="A1312" t="s">
        <v>3098</v>
      </c>
      <c r="B1312" s="1">
        <v>44193</v>
      </c>
      <c r="C1312" t="s">
        <v>3099</v>
      </c>
      <c r="D1312" t="s">
        <v>3100</v>
      </c>
      <c r="E1312">
        <v>41</v>
      </c>
      <c r="F1312" t="s">
        <v>24</v>
      </c>
      <c r="G1312" t="s">
        <v>111</v>
      </c>
      <c r="H1312" t="s">
        <v>330</v>
      </c>
      <c r="I1312" t="s">
        <v>146</v>
      </c>
      <c r="J1312" t="s">
        <v>178</v>
      </c>
      <c r="K1312">
        <v>3</v>
      </c>
      <c r="L1312">
        <v>7407.34</v>
      </c>
      <c r="M1312">
        <v>0.1</v>
      </c>
      <c r="N1312">
        <v>11320.18</v>
      </c>
      <c r="O1312">
        <v>2114.9</v>
      </c>
      <c r="P1312">
        <v>49.05</v>
      </c>
      <c r="Q1312" t="s">
        <v>29</v>
      </c>
      <c r="R1312">
        <v>5</v>
      </c>
      <c r="S1312" t="b">
        <v>0</v>
      </c>
      <c r="T1312" t="s">
        <v>39</v>
      </c>
      <c r="U1312">
        <v>7</v>
      </c>
    </row>
    <row r="1313" spans="1:21" x14ac:dyDescent="0.25">
      <c r="A1313" t="s">
        <v>3101</v>
      </c>
      <c r="B1313" s="1">
        <v>44413</v>
      </c>
      <c r="C1313" t="s">
        <v>3102</v>
      </c>
      <c r="D1313" t="s">
        <v>2312</v>
      </c>
      <c r="E1313">
        <v>32</v>
      </c>
      <c r="F1313" t="s">
        <v>24</v>
      </c>
      <c r="G1313" t="s">
        <v>74</v>
      </c>
      <c r="H1313" t="s">
        <v>101</v>
      </c>
      <c r="I1313" t="s">
        <v>37</v>
      </c>
      <c r="J1313" t="s">
        <v>231</v>
      </c>
      <c r="K1313">
        <v>8</v>
      </c>
      <c r="L1313">
        <v>460.54</v>
      </c>
      <c r="M1313">
        <v>0.18</v>
      </c>
      <c r="N1313">
        <v>4504.96</v>
      </c>
      <c r="O1313">
        <v>2168.77</v>
      </c>
      <c r="P1313">
        <v>52.4</v>
      </c>
      <c r="Q1313" t="s">
        <v>70</v>
      </c>
      <c r="R1313">
        <v>2</v>
      </c>
      <c r="S1313" t="b">
        <v>0</v>
      </c>
      <c r="T1313" t="s">
        <v>39</v>
      </c>
      <c r="U1313">
        <v>2</v>
      </c>
    </row>
    <row r="1314" spans="1:21" x14ac:dyDescent="0.25">
      <c r="A1314" t="s">
        <v>3103</v>
      </c>
      <c r="B1314" s="1">
        <v>44812</v>
      </c>
      <c r="C1314" t="s">
        <v>3104</v>
      </c>
      <c r="D1314" t="s">
        <v>200</v>
      </c>
      <c r="E1314">
        <v>60</v>
      </c>
      <c r="F1314" t="s">
        <v>34</v>
      </c>
      <c r="G1314" t="s">
        <v>82</v>
      </c>
      <c r="H1314" t="s">
        <v>126</v>
      </c>
      <c r="I1314" t="s">
        <v>27</v>
      </c>
      <c r="J1314" t="s">
        <v>403</v>
      </c>
      <c r="K1314">
        <v>6</v>
      </c>
      <c r="L1314">
        <v>415.02</v>
      </c>
      <c r="M1314">
        <v>0.39</v>
      </c>
      <c r="N1314">
        <v>1807.15</v>
      </c>
      <c r="O1314">
        <v>138.97</v>
      </c>
      <c r="P1314">
        <v>100.53</v>
      </c>
      <c r="Q1314" t="s">
        <v>70</v>
      </c>
      <c r="R1314">
        <v>1</v>
      </c>
      <c r="S1314" t="b">
        <v>0</v>
      </c>
      <c r="T1314" t="s">
        <v>84</v>
      </c>
      <c r="U1314">
        <v>3</v>
      </c>
    </row>
    <row r="1315" spans="1:21" x14ac:dyDescent="0.25">
      <c r="A1315" t="s">
        <v>3105</v>
      </c>
      <c r="B1315" s="2">
        <v>43847</v>
      </c>
      <c r="C1315" t="s">
        <v>3106</v>
      </c>
      <c r="D1315" t="s">
        <v>125</v>
      </c>
      <c r="E1315">
        <v>29</v>
      </c>
      <c r="F1315" t="s">
        <v>34</v>
      </c>
      <c r="G1315" t="s">
        <v>82</v>
      </c>
      <c r="H1315" t="s">
        <v>83</v>
      </c>
      <c r="I1315" t="s">
        <v>37</v>
      </c>
      <c r="J1315" t="s">
        <v>677</v>
      </c>
      <c r="K1315">
        <v>4</v>
      </c>
      <c r="L1315">
        <v>487.69</v>
      </c>
      <c r="M1315">
        <v>0.27</v>
      </c>
      <c r="N1315">
        <v>999.41</v>
      </c>
      <c r="O1315">
        <v>440.68</v>
      </c>
      <c r="P1315">
        <v>86.54</v>
      </c>
      <c r="Q1315" t="s">
        <v>70</v>
      </c>
      <c r="R1315">
        <v>3</v>
      </c>
      <c r="S1315" t="b">
        <v>0</v>
      </c>
      <c r="T1315" t="s">
        <v>39</v>
      </c>
      <c r="U1315">
        <v>6</v>
      </c>
    </row>
    <row r="1316" spans="1:21" x14ac:dyDescent="0.25">
      <c r="A1316" t="s">
        <v>3107</v>
      </c>
      <c r="B1316" s="1">
        <v>45080</v>
      </c>
      <c r="C1316" t="s">
        <v>3108</v>
      </c>
      <c r="D1316" t="s">
        <v>732</v>
      </c>
      <c r="E1316">
        <v>30</v>
      </c>
      <c r="F1316" t="s">
        <v>68</v>
      </c>
      <c r="G1316" t="s">
        <v>35</v>
      </c>
      <c r="H1316" t="s">
        <v>106</v>
      </c>
      <c r="I1316" t="s">
        <v>76</v>
      </c>
      <c r="J1316" t="s">
        <v>207</v>
      </c>
      <c r="K1316">
        <v>9</v>
      </c>
      <c r="L1316">
        <v>378.42</v>
      </c>
      <c r="M1316">
        <v>0</v>
      </c>
      <c r="N1316">
        <v>4977.33</v>
      </c>
      <c r="O1316">
        <v>1570.94</v>
      </c>
      <c r="P1316">
        <v>43.44</v>
      </c>
      <c r="Q1316" t="s">
        <v>64</v>
      </c>
      <c r="R1316">
        <v>4</v>
      </c>
      <c r="S1316" t="b">
        <v>0</v>
      </c>
      <c r="T1316" t="s">
        <v>39</v>
      </c>
      <c r="U1316">
        <v>8</v>
      </c>
    </row>
    <row r="1317" spans="1:21" x14ac:dyDescent="0.25">
      <c r="A1317" t="s">
        <v>1408</v>
      </c>
      <c r="B1317" s="1">
        <v>44867</v>
      </c>
      <c r="C1317" t="s">
        <v>1409</v>
      </c>
      <c r="D1317" t="s">
        <v>1410</v>
      </c>
      <c r="E1317">
        <v>46</v>
      </c>
      <c r="F1317" t="s">
        <v>24</v>
      </c>
      <c r="G1317" t="s">
        <v>74</v>
      </c>
      <c r="H1317" t="s">
        <v>192</v>
      </c>
      <c r="I1317" t="s">
        <v>76</v>
      </c>
      <c r="J1317" t="s">
        <v>122</v>
      </c>
      <c r="K1317">
        <v>3</v>
      </c>
      <c r="L1317">
        <v>1457.48</v>
      </c>
      <c r="M1317">
        <v>0.04</v>
      </c>
      <c r="N1317">
        <v>3326.03</v>
      </c>
      <c r="O1317">
        <v>1139.23</v>
      </c>
      <c r="P1317">
        <v>47.06</v>
      </c>
      <c r="Q1317" t="s">
        <v>70</v>
      </c>
      <c r="R1317">
        <v>5</v>
      </c>
      <c r="S1317" t="b">
        <v>0</v>
      </c>
      <c r="T1317" t="s">
        <v>39</v>
      </c>
      <c r="U1317">
        <v>10</v>
      </c>
    </row>
    <row r="1318" spans="1:21" x14ac:dyDescent="0.25">
      <c r="A1318" t="s">
        <v>3109</v>
      </c>
      <c r="B1318" s="1">
        <v>44387</v>
      </c>
      <c r="C1318" t="s">
        <v>3110</v>
      </c>
      <c r="D1318" t="s">
        <v>421</v>
      </c>
      <c r="E1318">
        <v>50</v>
      </c>
      <c r="F1318" t="s">
        <v>34</v>
      </c>
      <c r="G1318" t="s">
        <v>74</v>
      </c>
      <c r="H1318" t="s">
        <v>192</v>
      </c>
      <c r="I1318" t="s">
        <v>127</v>
      </c>
      <c r="J1318" t="s">
        <v>196</v>
      </c>
      <c r="K1318">
        <v>10</v>
      </c>
      <c r="L1318">
        <v>73418.09</v>
      </c>
      <c r="M1318">
        <v>0.12</v>
      </c>
      <c r="N1318">
        <v>852478.05</v>
      </c>
      <c r="O1318">
        <v>100234.13</v>
      </c>
      <c r="P1318">
        <v>47.78</v>
      </c>
      <c r="Q1318" t="s">
        <v>78</v>
      </c>
      <c r="S1318" t="b">
        <v>0</v>
      </c>
      <c r="T1318" t="s">
        <v>39</v>
      </c>
      <c r="U1318">
        <v>1</v>
      </c>
    </row>
    <row r="1319" spans="1:21" x14ac:dyDescent="0.25">
      <c r="A1319" t="s">
        <v>3111</v>
      </c>
      <c r="B1319" s="1">
        <v>45057</v>
      </c>
      <c r="C1319" t="s">
        <v>3112</v>
      </c>
      <c r="D1319" t="s">
        <v>216</v>
      </c>
      <c r="E1319">
        <v>29</v>
      </c>
      <c r="F1319" t="s">
        <v>88</v>
      </c>
      <c r="G1319" t="s">
        <v>74</v>
      </c>
      <c r="H1319" t="s">
        <v>101</v>
      </c>
      <c r="I1319" t="s">
        <v>146</v>
      </c>
      <c r="J1319" t="s">
        <v>178</v>
      </c>
      <c r="K1319">
        <v>4</v>
      </c>
      <c r="L1319">
        <v>3625.13</v>
      </c>
      <c r="M1319">
        <v>0.28000000000000003</v>
      </c>
      <c r="N1319">
        <v>14299.68</v>
      </c>
      <c r="O1319">
        <v>4907.54</v>
      </c>
      <c r="P1319">
        <v>52.29</v>
      </c>
      <c r="Q1319" t="s">
        <v>70</v>
      </c>
      <c r="R1319">
        <v>1</v>
      </c>
      <c r="S1319" t="b">
        <v>0</v>
      </c>
      <c r="T1319" t="s">
        <v>39</v>
      </c>
      <c r="U1319">
        <v>8</v>
      </c>
    </row>
    <row r="1320" spans="1:21" x14ac:dyDescent="0.25">
      <c r="A1320" t="s">
        <v>3113</v>
      </c>
      <c r="B1320" s="1">
        <v>45464</v>
      </c>
      <c r="C1320" t="s">
        <v>3114</v>
      </c>
      <c r="D1320" t="s">
        <v>432</v>
      </c>
      <c r="E1320">
        <v>35</v>
      </c>
      <c r="F1320" t="s">
        <v>34</v>
      </c>
      <c r="G1320" t="s">
        <v>25</v>
      </c>
      <c r="H1320" t="s">
        <v>26</v>
      </c>
      <c r="I1320" t="s">
        <v>127</v>
      </c>
      <c r="J1320" t="s">
        <v>521</v>
      </c>
      <c r="K1320">
        <v>8</v>
      </c>
      <c r="L1320">
        <v>67283.39</v>
      </c>
      <c r="M1320">
        <v>0.11</v>
      </c>
      <c r="N1320">
        <v>832824.46</v>
      </c>
      <c r="O1320">
        <v>136279.91</v>
      </c>
      <c r="P1320">
        <v>61.27</v>
      </c>
      <c r="Q1320" t="s">
        <v>70</v>
      </c>
      <c r="R1320">
        <v>4</v>
      </c>
      <c r="S1320" t="b">
        <v>0</v>
      </c>
      <c r="T1320" t="s">
        <v>39</v>
      </c>
      <c r="U1320">
        <v>4</v>
      </c>
    </row>
    <row r="1321" spans="1:21" x14ac:dyDescent="0.25">
      <c r="A1321" t="s">
        <v>3115</v>
      </c>
      <c r="B1321" s="1">
        <v>44305</v>
      </c>
      <c r="C1321" t="s">
        <v>3116</v>
      </c>
      <c r="D1321" t="s">
        <v>2500</v>
      </c>
      <c r="E1321">
        <v>26</v>
      </c>
      <c r="F1321" t="s">
        <v>34</v>
      </c>
      <c r="G1321" t="s">
        <v>111</v>
      </c>
      <c r="H1321" t="s">
        <v>121</v>
      </c>
      <c r="I1321" t="s">
        <v>62</v>
      </c>
      <c r="J1321" t="s">
        <v>266</v>
      </c>
      <c r="K1321">
        <v>7</v>
      </c>
      <c r="L1321">
        <v>845.12</v>
      </c>
      <c r="M1321">
        <v>0.31</v>
      </c>
      <c r="N1321">
        <v>4942.58</v>
      </c>
      <c r="O1321">
        <v>2834.57</v>
      </c>
      <c r="P1321">
        <v>62.59</v>
      </c>
      <c r="Q1321" t="s">
        <v>51</v>
      </c>
      <c r="R1321">
        <v>4</v>
      </c>
      <c r="S1321" t="b">
        <v>0</v>
      </c>
      <c r="T1321" t="s">
        <v>137</v>
      </c>
      <c r="U1321">
        <v>6</v>
      </c>
    </row>
    <row r="1322" spans="1:21" x14ac:dyDescent="0.25">
      <c r="A1322" t="s">
        <v>3117</v>
      </c>
      <c r="B1322" s="1">
        <v>44657</v>
      </c>
      <c r="C1322" t="s">
        <v>3118</v>
      </c>
      <c r="D1322" t="s">
        <v>589</v>
      </c>
      <c r="E1322">
        <v>32</v>
      </c>
      <c r="F1322" t="s">
        <v>34</v>
      </c>
      <c r="G1322" t="s">
        <v>74</v>
      </c>
      <c r="H1322" t="s">
        <v>192</v>
      </c>
      <c r="I1322" t="s">
        <v>146</v>
      </c>
      <c r="J1322" t="s">
        <v>178</v>
      </c>
      <c r="K1322">
        <v>3</v>
      </c>
      <c r="L1322">
        <v>12278.87</v>
      </c>
      <c r="M1322">
        <v>7.0000000000000007E-2</v>
      </c>
      <c r="N1322">
        <v>50117.69</v>
      </c>
      <c r="O1322">
        <v>7600.27</v>
      </c>
      <c r="P1322">
        <v>55.32</v>
      </c>
      <c r="Q1322" t="s">
        <v>29</v>
      </c>
      <c r="R1322">
        <v>5</v>
      </c>
      <c r="S1322" t="b">
        <v>0</v>
      </c>
      <c r="T1322" t="s">
        <v>39</v>
      </c>
      <c r="U1322">
        <v>2</v>
      </c>
    </row>
    <row r="1323" spans="1:21" x14ac:dyDescent="0.25">
      <c r="A1323" t="s">
        <v>3119</v>
      </c>
      <c r="B1323" s="1">
        <v>44580</v>
      </c>
      <c r="C1323" t="s">
        <v>3120</v>
      </c>
      <c r="D1323" t="s">
        <v>1320</v>
      </c>
      <c r="E1323">
        <v>21</v>
      </c>
      <c r="F1323" t="s">
        <v>68</v>
      </c>
      <c r="G1323" t="s">
        <v>82</v>
      </c>
      <c r="H1323" t="s">
        <v>244</v>
      </c>
      <c r="I1323" t="s">
        <v>44</v>
      </c>
      <c r="J1323" t="s">
        <v>93</v>
      </c>
      <c r="K1323">
        <v>6</v>
      </c>
      <c r="L1323">
        <v>21414.6</v>
      </c>
      <c r="M1323">
        <v>0.08</v>
      </c>
      <c r="N1323">
        <v>101055.44</v>
      </c>
      <c r="O1323">
        <v>14653.33</v>
      </c>
      <c r="P1323">
        <v>77.510000000000005</v>
      </c>
      <c r="Q1323" t="s">
        <v>64</v>
      </c>
      <c r="R1323">
        <v>4</v>
      </c>
      <c r="S1323" t="b">
        <v>0</v>
      </c>
      <c r="T1323" t="s">
        <v>39</v>
      </c>
      <c r="U1323">
        <v>8</v>
      </c>
    </row>
    <row r="1324" spans="1:21" x14ac:dyDescent="0.25">
      <c r="A1324" t="s">
        <v>3121</v>
      </c>
      <c r="B1324" s="1">
        <v>44926</v>
      </c>
      <c r="C1324" t="s">
        <v>3122</v>
      </c>
      <c r="D1324" t="s">
        <v>1848</v>
      </c>
      <c r="E1324">
        <v>26</v>
      </c>
      <c r="F1324" t="s">
        <v>34</v>
      </c>
      <c r="G1324" t="s">
        <v>35</v>
      </c>
      <c r="H1324" t="s">
        <v>36</v>
      </c>
      <c r="I1324" t="s">
        <v>27</v>
      </c>
      <c r="J1324" t="s">
        <v>97</v>
      </c>
      <c r="K1324">
        <v>9</v>
      </c>
      <c r="L1324">
        <v>337.76</v>
      </c>
      <c r="M1324">
        <v>0.24</v>
      </c>
      <c r="N1324">
        <v>1704.17</v>
      </c>
      <c r="O1324">
        <v>132.99</v>
      </c>
      <c r="P1324">
        <v>68.459999999999994</v>
      </c>
      <c r="Q1324" t="s">
        <v>78</v>
      </c>
      <c r="R1324">
        <v>3</v>
      </c>
      <c r="S1324" t="b">
        <v>1</v>
      </c>
      <c r="T1324" t="s">
        <v>30</v>
      </c>
      <c r="U1324">
        <v>5</v>
      </c>
    </row>
    <row r="1325" spans="1:21" x14ac:dyDescent="0.25">
      <c r="A1325" t="s">
        <v>3123</v>
      </c>
      <c r="B1325" s="2">
        <v>44984</v>
      </c>
      <c r="C1325" t="s">
        <v>3124</v>
      </c>
      <c r="D1325" t="s">
        <v>708</v>
      </c>
      <c r="E1325">
        <v>37</v>
      </c>
      <c r="F1325" t="s">
        <v>68</v>
      </c>
      <c r="G1325" t="s">
        <v>82</v>
      </c>
      <c r="H1325" t="s">
        <v>244</v>
      </c>
      <c r="I1325" t="s">
        <v>37</v>
      </c>
      <c r="J1325" t="s">
        <v>182</v>
      </c>
      <c r="K1325">
        <v>3</v>
      </c>
      <c r="L1325">
        <v>1235.94</v>
      </c>
      <c r="M1325">
        <v>0.23</v>
      </c>
      <c r="N1325">
        <v>3443.74</v>
      </c>
      <c r="O1325">
        <v>1621.5</v>
      </c>
      <c r="P1325">
        <v>77.11</v>
      </c>
      <c r="Q1325" t="s">
        <v>51</v>
      </c>
      <c r="R1325">
        <v>2</v>
      </c>
      <c r="S1325" t="b">
        <v>0</v>
      </c>
      <c r="T1325" t="s">
        <v>39</v>
      </c>
      <c r="U1325">
        <v>2</v>
      </c>
    </row>
    <row r="1326" spans="1:21" x14ac:dyDescent="0.25">
      <c r="A1326" t="s">
        <v>3125</v>
      </c>
      <c r="B1326" s="1">
        <v>45096</v>
      </c>
      <c r="C1326" t="s">
        <v>3126</v>
      </c>
      <c r="D1326" t="s">
        <v>696</v>
      </c>
      <c r="E1326">
        <v>19</v>
      </c>
      <c r="F1326" t="s">
        <v>34</v>
      </c>
      <c r="G1326" t="s">
        <v>74</v>
      </c>
      <c r="H1326" t="s">
        <v>101</v>
      </c>
      <c r="I1326" t="s">
        <v>127</v>
      </c>
      <c r="J1326" t="s">
        <v>521</v>
      </c>
      <c r="K1326">
        <v>2</v>
      </c>
      <c r="L1326">
        <v>20357.2</v>
      </c>
      <c r="M1326">
        <v>0.01</v>
      </c>
      <c r="N1326">
        <v>56864.2</v>
      </c>
      <c r="O1326">
        <v>6315.84</v>
      </c>
      <c r="P1326">
        <v>37.020000000000003</v>
      </c>
      <c r="Q1326" t="s">
        <v>70</v>
      </c>
      <c r="R1326">
        <v>4</v>
      </c>
      <c r="S1326" t="b">
        <v>0</v>
      </c>
      <c r="T1326" t="s">
        <v>84</v>
      </c>
      <c r="U1326">
        <v>5</v>
      </c>
    </row>
    <row r="1327" spans="1:21" x14ac:dyDescent="0.25">
      <c r="A1327" t="s">
        <v>3127</v>
      </c>
      <c r="B1327" s="1">
        <v>44585</v>
      </c>
      <c r="C1327" t="s">
        <v>3128</v>
      </c>
      <c r="D1327" t="s">
        <v>1502</v>
      </c>
      <c r="E1327">
        <v>18</v>
      </c>
      <c r="F1327" t="s">
        <v>68</v>
      </c>
      <c r="G1327" t="s">
        <v>35</v>
      </c>
      <c r="H1327" t="s">
        <v>106</v>
      </c>
      <c r="I1327" t="s">
        <v>37</v>
      </c>
      <c r="J1327" t="s">
        <v>231</v>
      </c>
      <c r="K1327">
        <v>7</v>
      </c>
      <c r="L1327">
        <v>2018.15</v>
      </c>
      <c r="M1327">
        <v>0.11</v>
      </c>
      <c r="N1327">
        <v>10594.06</v>
      </c>
      <c r="O1327">
        <v>5708.86</v>
      </c>
      <c r="P1327">
        <v>69.44</v>
      </c>
      <c r="Q1327" t="s">
        <v>57</v>
      </c>
      <c r="R1327">
        <v>2</v>
      </c>
      <c r="S1327" t="b">
        <v>0</v>
      </c>
      <c r="T1327" t="s">
        <v>3129</v>
      </c>
      <c r="U1327">
        <v>1</v>
      </c>
    </row>
    <row r="1328" spans="1:21" x14ac:dyDescent="0.25">
      <c r="A1328" t="s">
        <v>3130</v>
      </c>
      <c r="B1328" s="1">
        <v>44425</v>
      </c>
      <c r="C1328" t="s">
        <v>3131</v>
      </c>
      <c r="D1328" t="s">
        <v>1295</v>
      </c>
      <c r="E1328">
        <v>27</v>
      </c>
      <c r="F1328" t="s">
        <v>24</v>
      </c>
      <c r="G1328" t="s">
        <v>82</v>
      </c>
      <c r="H1328" t="s">
        <v>126</v>
      </c>
      <c r="I1328" t="s">
        <v>44</v>
      </c>
      <c r="J1328" t="s">
        <v>93</v>
      </c>
      <c r="K1328">
        <v>7</v>
      </c>
      <c r="L1328">
        <v>7638.75</v>
      </c>
      <c r="M1328">
        <v>0.3</v>
      </c>
      <c r="N1328">
        <v>41709.71</v>
      </c>
      <c r="O1328">
        <v>10853.15</v>
      </c>
      <c r="P1328">
        <v>79</v>
      </c>
      <c r="Q1328" t="s">
        <v>70</v>
      </c>
      <c r="R1328">
        <v>5</v>
      </c>
      <c r="S1328" t="b">
        <v>0</v>
      </c>
      <c r="T1328" t="s">
        <v>84</v>
      </c>
      <c r="U1328">
        <v>8</v>
      </c>
    </row>
    <row r="1329" spans="1:21" x14ac:dyDescent="0.25">
      <c r="A1329" t="s">
        <v>3132</v>
      </c>
      <c r="B1329" s="1">
        <v>44490</v>
      </c>
      <c r="C1329" t="s">
        <v>3133</v>
      </c>
      <c r="D1329" t="s">
        <v>1025</v>
      </c>
      <c r="E1329">
        <v>25</v>
      </c>
      <c r="F1329" t="s">
        <v>34</v>
      </c>
      <c r="G1329" t="s">
        <v>35</v>
      </c>
      <c r="H1329" t="s">
        <v>43</v>
      </c>
      <c r="I1329" t="s">
        <v>62</v>
      </c>
      <c r="J1329" t="s">
        <v>266</v>
      </c>
      <c r="K1329">
        <v>1</v>
      </c>
      <c r="L1329">
        <v>1487.02</v>
      </c>
      <c r="M1329">
        <v>0.37</v>
      </c>
      <c r="N1329">
        <v>808.84</v>
      </c>
      <c r="O1329">
        <v>327.36</v>
      </c>
      <c r="P1329">
        <v>67.16</v>
      </c>
      <c r="Q1329" t="s">
        <v>51</v>
      </c>
      <c r="S1329" t="b">
        <v>0</v>
      </c>
      <c r="T1329" t="s">
        <v>39</v>
      </c>
      <c r="U1329">
        <v>8</v>
      </c>
    </row>
    <row r="1330" spans="1:21" x14ac:dyDescent="0.25">
      <c r="A1330" t="s">
        <v>3134</v>
      </c>
      <c r="B1330" s="1">
        <v>44806</v>
      </c>
      <c r="C1330" t="s">
        <v>3135</v>
      </c>
      <c r="D1330" t="s">
        <v>964</v>
      </c>
      <c r="E1330">
        <v>28</v>
      </c>
      <c r="F1330" t="s">
        <v>88</v>
      </c>
      <c r="G1330" t="s">
        <v>82</v>
      </c>
      <c r="H1330" t="s">
        <v>293</v>
      </c>
      <c r="I1330" t="s">
        <v>44</v>
      </c>
      <c r="J1330" t="s">
        <v>117</v>
      </c>
      <c r="K1330">
        <v>10</v>
      </c>
      <c r="L1330">
        <v>20258.77</v>
      </c>
      <c r="M1330">
        <v>0.26</v>
      </c>
      <c r="N1330">
        <v>164321.16</v>
      </c>
      <c r="O1330">
        <v>44354.41</v>
      </c>
      <c r="P1330">
        <v>81.28</v>
      </c>
      <c r="Q1330" t="s">
        <v>78</v>
      </c>
      <c r="R1330">
        <v>3</v>
      </c>
      <c r="S1330" t="b">
        <v>0</v>
      </c>
      <c r="T1330" t="s">
        <v>39</v>
      </c>
    </row>
    <row r="1331" spans="1:21" x14ac:dyDescent="0.25">
      <c r="A1331" t="s">
        <v>3136</v>
      </c>
      <c r="B1331" s="1">
        <v>44297</v>
      </c>
      <c r="C1331" t="s">
        <v>3137</v>
      </c>
      <c r="D1331" t="s">
        <v>509</v>
      </c>
      <c r="E1331">
        <v>23</v>
      </c>
      <c r="F1331" t="s">
        <v>68</v>
      </c>
      <c r="G1331" t="s">
        <v>111</v>
      </c>
      <c r="H1331" t="s">
        <v>141</v>
      </c>
      <c r="I1331" t="s">
        <v>44</v>
      </c>
      <c r="J1331" t="s">
        <v>117</v>
      </c>
      <c r="K1331">
        <v>7</v>
      </c>
      <c r="L1331">
        <v>15442.1</v>
      </c>
      <c r="M1331">
        <v>0.15</v>
      </c>
      <c r="N1331">
        <v>116887.25</v>
      </c>
      <c r="O1331">
        <v>49080.86</v>
      </c>
      <c r="P1331">
        <v>60.99</v>
      </c>
      <c r="Q1331" t="s">
        <v>78</v>
      </c>
      <c r="R1331">
        <v>2</v>
      </c>
      <c r="S1331" t="b">
        <v>1</v>
      </c>
      <c r="T1331" t="s">
        <v>30</v>
      </c>
      <c r="U1331">
        <v>1</v>
      </c>
    </row>
    <row r="1332" spans="1:21" x14ac:dyDescent="0.25">
      <c r="A1332" t="s">
        <v>3138</v>
      </c>
      <c r="B1332" s="1">
        <v>45654</v>
      </c>
      <c r="C1332" t="s">
        <v>3139</v>
      </c>
      <c r="D1332" t="s">
        <v>120</v>
      </c>
      <c r="E1332">
        <v>40</v>
      </c>
      <c r="F1332" t="s">
        <v>34</v>
      </c>
      <c r="G1332" t="s">
        <v>74</v>
      </c>
      <c r="H1332" t="s">
        <v>101</v>
      </c>
      <c r="I1332" t="s">
        <v>127</v>
      </c>
      <c r="J1332" t="s">
        <v>142</v>
      </c>
      <c r="K1332">
        <v>5</v>
      </c>
      <c r="L1332">
        <v>8516.83</v>
      </c>
      <c r="M1332">
        <v>0.34</v>
      </c>
      <c r="N1332">
        <v>25126</v>
      </c>
      <c r="O1332">
        <v>3420.94</v>
      </c>
      <c r="P1332">
        <v>56.78</v>
      </c>
      <c r="Q1332" t="s">
        <v>78</v>
      </c>
      <c r="R1332">
        <v>4</v>
      </c>
      <c r="S1332" t="b">
        <v>0</v>
      </c>
      <c r="T1332" t="s">
        <v>39</v>
      </c>
      <c r="U1332">
        <v>4</v>
      </c>
    </row>
    <row r="1333" spans="1:21" x14ac:dyDescent="0.25">
      <c r="A1333" t="s">
        <v>3140</v>
      </c>
      <c r="B1333" s="1">
        <v>44952</v>
      </c>
      <c r="C1333" t="s">
        <v>3141</v>
      </c>
      <c r="D1333" t="s">
        <v>1323</v>
      </c>
      <c r="E1333">
        <v>41</v>
      </c>
      <c r="F1333" t="s">
        <v>336</v>
      </c>
      <c r="G1333" t="s">
        <v>82</v>
      </c>
      <c r="H1333" t="s">
        <v>293</v>
      </c>
      <c r="I1333" t="s">
        <v>27</v>
      </c>
      <c r="J1333" t="s">
        <v>403</v>
      </c>
      <c r="L1333">
        <v>462.27</v>
      </c>
      <c r="M1333">
        <v>0.28999999999999998</v>
      </c>
      <c r="N1333">
        <v>302.37</v>
      </c>
      <c r="O1333">
        <v>27.61</v>
      </c>
      <c r="P1333">
        <v>74.430000000000007</v>
      </c>
      <c r="Q1333" t="s">
        <v>51</v>
      </c>
      <c r="R1333">
        <v>4</v>
      </c>
      <c r="S1333" t="b">
        <v>0</v>
      </c>
      <c r="T1333" t="s">
        <v>39</v>
      </c>
      <c r="U1333">
        <v>6</v>
      </c>
    </row>
    <row r="1334" spans="1:21" x14ac:dyDescent="0.25">
      <c r="A1334" t="s">
        <v>3142</v>
      </c>
      <c r="B1334" s="1">
        <v>45178</v>
      </c>
      <c r="C1334" t="s">
        <v>3143</v>
      </c>
      <c r="D1334" t="s">
        <v>1212</v>
      </c>
      <c r="E1334">
        <v>26</v>
      </c>
      <c r="F1334" t="s">
        <v>88</v>
      </c>
      <c r="G1334" t="s">
        <v>82</v>
      </c>
      <c r="H1334" t="s">
        <v>126</v>
      </c>
      <c r="I1334" t="s">
        <v>76</v>
      </c>
      <c r="J1334" t="s">
        <v>207</v>
      </c>
      <c r="K1334">
        <v>3</v>
      </c>
      <c r="L1334">
        <v>2461.4899999999998</v>
      </c>
      <c r="M1334">
        <v>0.17</v>
      </c>
      <c r="N1334">
        <v>6972.95</v>
      </c>
      <c r="O1334">
        <v>2178.64</v>
      </c>
      <c r="P1334">
        <v>112.99</v>
      </c>
      <c r="Q1334" t="s">
        <v>78</v>
      </c>
      <c r="R1334">
        <v>1</v>
      </c>
      <c r="S1334" t="b">
        <v>0</v>
      </c>
      <c r="T1334" t="s">
        <v>39</v>
      </c>
      <c r="U1334">
        <v>3</v>
      </c>
    </row>
    <row r="1335" spans="1:21" x14ac:dyDescent="0.25">
      <c r="A1335" t="s">
        <v>3144</v>
      </c>
      <c r="B1335" s="1">
        <v>44091</v>
      </c>
      <c r="C1335" t="s">
        <v>3145</v>
      </c>
      <c r="D1335" t="s">
        <v>830</v>
      </c>
      <c r="E1335">
        <v>35</v>
      </c>
      <c r="F1335" t="s">
        <v>68</v>
      </c>
      <c r="G1335" t="s">
        <v>25</v>
      </c>
      <c r="H1335" t="s">
        <v>69</v>
      </c>
      <c r="I1335" t="s">
        <v>76</v>
      </c>
      <c r="J1335" t="s">
        <v>207</v>
      </c>
      <c r="K1335">
        <v>8</v>
      </c>
      <c r="L1335">
        <v>3110.11</v>
      </c>
      <c r="M1335">
        <v>0.05</v>
      </c>
      <c r="N1335">
        <v>22849.8</v>
      </c>
      <c r="O1335">
        <v>7429.85</v>
      </c>
      <c r="P1335">
        <v>59.8</v>
      </c>
      <c r="Q1335" t="s">
        <v>51</v>
      </c>
      <c r="R1335">
        <v>5</v>
      </c>
      <c r="S1335" t="b">
        <v>0</v>
      </c>
      <c r="T1335" t="s">
        <v>39</v>
      </c>
      <c r="U1335">
        <v>1</v>
      </c>
    </row>
    <row r="1336" spans="1:21" x14ac:dyDescent="0.25">
      <c r="A1336" t="s">
        <v>3146</v>
      </c>
      <c r="B1336" s="1">
        <v>44793</v>
      </c>
      <c r="C1336" t="s">
        <v>3147</v>
      </c>
      <c r="D1336" t="s">
        <v>527</v>
      </c>
      <c r="E1336">
        <v>32</v>
      </c>
      <c r="F1336" t="s">
        <v>68</v>
      </c>
      <c r="G1336" t="s">
        <v>82</v>
      </c>
      <c r="H1336" t="s">
        <v>244</v>
      </c>
      <c r="I1336" t="s">
        <v>62</v>
      </c>
      <c r="J1336" t="s">
        <v>151</v>
      </c>
      <c r="K1336">
        <v>8</v>
      </c>
      <c r="L1336">
        <v>748.13</v>
      </c>
      <c r="M1336">
        <v>0.13</v>
      </c>
      <c r="N1336">
        <v>6986.54</v>
      </c>
      <c r="O1336">
        <v>2050.35</v>
      </c>
      <c r="P1336">
        <v>76.680000000000007</v>
      </c>
      <c r="Q1336" t="s">
        <v>29</v>
      </c>
      <c r="R1336">
        <v>2</v>
      </c>
      <c r="S1336" t="b">
        <v>0</v>
      </c>
      <c r="T1336" t="s">
        <v>39</v>
      </c>
      <c r="U1336">
        <v>3</v>
      </c>
    </row>
    <row r="1337" spans="1:21" x14ac:dyDescent="0.25">
      <c r="A1337" t="s">
        <v>3148</v>
      </c>
      <c r="B1337" s="1">
        <v>45393</v>
      </c>
      <c r="C1337" t="s">
        <v>3149</v>
      </c>
      <c r="D1337" t="s">
        <v>2157</v>
      </c>
      <c r="E1337">
        <v>13</v>
      </c>
      <c r="F1337" t="s">
        <v>24</v>
      </c>
      <c r="G1337" t="s">
        <v>111</v>
      </c>
      <c r="H1337" t="s">
        <v>112</v>
      </c>
      <c r="I1337" t="s">
        <v>127</v>
      </c>
      <c r="J1337" t="s">
        <v>142</v>
      </c>
      <c r="K1337">
        <v>6</v>
      </c>
      <c r="L1337">
        <v>70873</v>
      </c>
      <c r="M1337">
        <v>0.37</v>
      </c>
      <c r="N1337">
        <v>359836.7</v>
      </c>
      <c r="O1337">
        <v>42189.66</v>
      </c>
      <c r="P1337">
        <v>83.88</v>
      </c>
      <c r="Q1337" t="s">
        <v>78</v>
      </c>
      <c r="R1337">
        <v>3</v>
      </c>
      <c r="S1337" t="b">
        <v>0</v>
      </c>
      <c r="T1337" t="s">
        <v>39</v>
      </c>
      <c r="U1337">
        <v>4</v>
      </c>
    </row>
    <row r="1338" spans="1:21" x14ac:dyDescent="0.25">
      <c r="A1338" t="s">
        <v>3150</v>
      </c>
      <c r="B1338" s="1">
        <v>43877</v>
      </c>
      <c r="C1338" t="s">
        <v>3151</v>
      </c>
      <c r="D1338" t="s">
        <v>894</v>
      </c>
      <c r="E1338">
        <v>47</v>
      </c>
      <c r="F1338" t="s">
        <v>24</v>
      </c>
      <c r="G1338" t="s">
        <v>74</v>
      </c>
      <c r="H1338" t="s">
        <v>101</v>
      </c>
      <c r="I1338" t="s">
        <v>146</v>
      </c>
      <c r="J1338" t="s">
        <v>178</v>
      </c>
      <c r="K1338">
        <v>4</v>
      </c>
      <c r="L1338">
        <v>2203.36</v>
      </c>
      <c r="M1338">
        <v>0.17</v>
      </c>
      <c r="N1338">
        <v>7194.38</v>
      </c>
      <c r="O1338">
        <v>1176.3599999999999</v>
      </c>
      <c r="P1338">
        <v>73.930000000000007</v>
      </c>
      <c r="Q1338" t="s">
        <v>70</v>
      </c>
      <c r="R1338">
        <v>1</v>
      </c>
      <c r="S1338" t="b">
        <v>0</v>
      </c>
      <c r="T1338" t="s">
        <v>84</v>
      </c>
      <c r="U1338">
        <v>1</v>
      </c>
    </row>
    <row r="1339" spans="1:21" x14ac:dyDescent="0.25">
      <c r="A1339" t="s">
        <v>3152</v>
      </c>
      <c r="B1339" s="1">
        <v>44559</v>
      </c>
      <c r="C1339" t="s">
        <v>3153</v>
      </c>
      <c r="D1339" t="s">
        <v>897</v>
      </c>
      <c r="E1339">
        <v>16</v>
      </c>
      <c r="F1339" t="s">
        <v>34</v>
      </c>
      <c r="G1339" t="s">
        <v>111</v>
      </c>
      <c r="H1339" t="s">
        <v>330</v>
      </c>
      <c r="I1339" t="s">
        <v>146</v>
      </c>
      <c r="J1339" t="s">
        <v>161</v>
      </c>
      <c r="K1339">
        <v>2</v>
      </c>
      <c r="L1339">
        <v>13090.85</v>
      </c>
      <c r="M1339">
        <v>0.33</v>
      </c>
      <c r="N1339">
        <v>11935.37</v>
      </c>
      <c r="O1339">
        <v>2166.2199999999998</v>
      </c>
      <c r="P1339">
        <v>87.29</v>
      </c>
      <c r="Q1339" t="s">
        <v>78</v>
      </c>
      <c r="R1339">
        <v>2</v>
      </c>
      <c r="S1339" t="b">
        <v>0</v>
      </c>
      <c r="T1339" t="s">
        <v>39</v>
      </c>
      <c r="U1339">
        <v>5</v>
      </c>
    </row>
    <row r="1340" spans="1:21" x14ac:dyDescent="0.25">
      <c r="A1340" t="s">
        <v>3154</v>
      </c>
      <c r="B1340" s="1">
        <v>44565</v>
      </c>
      <c r="C1340" t="s">
        <v>3155</v>
      </c>
      <c r="D1340" t="s">
        <v>256</v>
      </c>
      <c r="E1340">
        <v>20</v>
      </c>
      <c r="F1340" t="s">
        <v>34</v>
      </c>
      <c r="G1340" t="s">
        <v>35</v>
      </c>
      <c r="H1340" t="s">
        <v>43</v>
      </c>
      <c r="I1340" t="s">
        <v>146</v>
      </c>
      <c r="J1340" t="s">
        <v>147</v>
      </c>
      <c r="K1340">
        <v>5</v>
      </c>
      <c r="L1340">
        <v>2889.82</v>
      </c>
      <c r="M1340">
        <v>0.01</v>
      </c>
      <c r="N1340">
        <v>12487.02</v>
      </c>
      <c r="O1340">
        <v>2820.46</v>
      </c>
      <c r="P1340">
        <v>70.260000000000005</v>
      </c>
      <c r="Q1340" t="s">
        <v>70</v>
      </c>
      <c r="R1340">
        <v>5</v>
      </c>
      <c r="S1340" t="b">
        <v>0</v>
      </c>
      <c r="T1340" t="s">
        <v>39</v>
      </c>
      <c r="U1340">
        <v>9</v>
      </c>
    </row>
    <row r="1341" spans="1:21" x14ac:dyDescent="0.25">
      <c r="A1341" t="s">
        <v>3156</v>
      </c>
      <c r="B1341" s="1">
        <v>44727</v>
      </c>
      <c r="C1341" t="s">
        <v>3157</v>
      </c>
      <c r="D1341" t="s">
        <v>1184</v>
      </c>
      <c r="E1341">
        <v>38</v>
      </c>
      <c r="F1341" t="s">
        <v>24</v>
      </c>
      <c r="G1341" t="s">
        <v>82</v>
      </c>
      <c r="H1341" t="s">
        <v>126</v>
      </c>
      <c r="I1341" t="s">
        <v>146</v>
      </c>
      <c r="J1341" t="s">
        <v>217</v>
      </c>
      <c r="K1341">
        <v>9</v>
      </c>
      <c r="L1341">
        <v>12169.11</v>
      </c>
      <c r="M1341">
        <v>0.1</v>
      </c>
      <c r="N1341">
        <v>140742.76999999999</v>
      </c>
      <c r="O1341">
        <v>29276.65</v>
      </c>
      <c r="P1341">
        <v>63.19</v>
      </c>
      <c r="Q1341" t="s">
        <v>57</v>
      </c>
      <c r="R1341">
        <v>5</v>
      </c>
      <c r="S1341" t="b">
        <v>0</v>
      </c>
      <c r="T1341" t="s">
        <v>58</v>
      </c>
      <c r="U1341">
        <v>8</v>
      </c>
    </row>
    <row r="1342" spans="1:21" x14ac:dyDescent="0.25">
      <c r="A1342" t="s">
        <v>3158</v>
      </c>
      <c r="B1342" s="1">
        <v>44829</v>
      </c>
      <c r="C1342" t="s">
        <v>3159</v>
      </c>
      <c r="D1342" t="s">
        <v>1448</v>
      </c>
      <c r="E1342">
        <v>30</v>
      </c>
      <c r="F1342" t="s">
        <v>34</v>
      </c>
      <c r="G1342" t="s">
        <v>25</v>
      </c>
      <c r="H1342" t="s">
        <v>55</v>
      </c>
      <c r="I1342" t="s">
        <v>76</v>
      </c>
      <c r="J1342" t="s">
        <v>122</v>
      </c>
      <c r="K1342">
        <v>2</v>
      </c>
      <c r="L1342">
        <v>1047.08</v>
      </c>
      <c r="M1342">
        <v>0.14000000000000001</v>
      </c>
      <c r="N1342">
        <v>2238.06</v>
      </c>
      <c r="O1342">
        <v>854.12</v>
      </c>
      <c r="P1342">
        <v>49.15</v>
      </c>
      <c r="Q1342" t="s">
        <v>57</v>
      </c>
      <c r="R1342">
        <v>5</v>
      </c>
      <c r="S1342" t="b">
        <v>0</v>
      </c>
      <c r="T1342" t="s">
        <v>39</v>
      </c>
      <c r="U1342">
        <v>6</v>
      </c>
    </row>
    <row r="1343" spans="1:21" x14ac:dyDescent="0.25">
      <c r="A1343" t="s">
        <v>3160</v>
      </c>
      <c r="B1343" s="1">
        <v>45629</v>
      </c>
      <c r="C1343" t="s">
        <v>3161</v>
      </c>
      <c r="D1343" t="s">
        <v>644</v>
      </c>
      <c r="E1343">
        <v>24</v>
      </c>
      <c r="F1343" t="s">
        <v>68</v>
      </c>
      <c r="G1343" t="s">
        <v>25</v>
      </c>
      <c r="H1343" t="s">
        <v>69</v>
      </c>
      <c r="I1343" t="s">
        <v>62</v>
      </c>
      <c r="J1343" t="s">
        <v>63</v>
      </c>
      <c r="K1343">
        <v>2</v>
      </c>
      <c r="L1343">
        <v>585.20000000000005</v>
      </c>
      <c r="M1343">
        <v>0.28000000000000003</v>
      </c>
      <c r="N1343">
        <v>801.85</v>
      </c>
      <c r="O1343">
        <v>375.39</v>
      </c>
      <c r="P1343">
        <v>29.42</v>
      </c>
      <c r="Q1343" t="s">
        <v>29</v>
      </c>
      <c r="R1343">
        <v>1</v>
      </c>
      <c r="S1343" t="b">
        <v>0</v>
      </c>
      <c r="T1343" t="s">
        <v>84</v>
      </c>
      <c r="U1343">
        <v>2</v>
      </c>
    </row>
    <row r="1344" spans="1:21" x14ac:dyDescent="0.25">
      <c r="A1344" t="s">
        <v>3162</v>
      </c>
      <c r="B1344" s="1">
        <v>44582</v>
      </c>
      <c r="C1344" t="s">
        <v>3163</v>
      </c>
      <c r="D1344" t="s">
        <v>1563</v>
      </c>
      <c r="E1344">
        <v>41</v>
      </c>
      <c r="F1344" t="s">
        <v>24</v>
      </c>
      <c r="G1344" t="s">
        <v>111</v>
      </c>
      <c r="H1344" t="s">
        <v>112</v>
      </c>
      <c r="I1344" t="s">
        <v>37</v>
      </c>
      <c r="J1344" t="s">
        <v>182</v>
      </c>
      <c r="K1344">
        <v>5</v>
      </c>
      <c r="L1344">
        <v>1126.8900000000001</v>
      </c>
      <c r="M1344">
        <v>0.3</v>
      </c>
      <c r="N1344">
        <v>3560.92</v>
      </c>
      <c r="O1344">
        <v>953.02</v>
      </c>
      <c r="P1344">
        <v>77.150000000000006</v>
      </c>
      <c r="Q1344" t="s">
        <v>51</v>
      </c>
      <c r="R1344">
        <v>4</v>
      </c>
      <c r="S1344" t="b">
        <v>0</v>
      </c>
      <c r="T1344" t="s">
        <v>39</v>
      </c>
      <c r="U1344">
        <v>3</v>
      </c>
    </row>
    <row r="1345" spans="1:21" x14ac:dyDescent="0.25">
      <c r="A1345" t="s">
        <v>3164</v>
      </c>
      <c r="B1345" s="1">
        <v>44201</v>
      </c>
      <c r="C1345" t="s">
        <v>3165</v>
      </c>
      <c r="D1345" t="s">
        <v>3166</v>
      </c>
      <c r="E1345">
        <v>45</v>
      </c>
      <c r="F1345" t="s">
        <v>437</v>
      </c>
      <c r="G1345" t="s">
        <v>82</v>
      </c>
      <c r="H1345" t="s">
        <v>293</v>
      </c>
      <c r="I1345" t="s">
        <v>146</v>
      </c>
      <c r="J1345" t="s">
        <v>217</v>
      </c>
      <c r="K1345">
        <v>4</v>
      </c>
      <c r="L1345">
        <v>5092.41</v>
      </c>
      <c r="M1345">
        <v>0.23</v>
      </c>
      <c r="N1345">
        <v>13542.42</v>
      </c>
      <c r="O1345">
        <v>3463.99</v>
      </c>
      <c r="P1345">
        <v>74.84</v>
      </c>
      <c r="Q1345" t="s">
        <v>29</v>
      </c>
      <c r="R1345">
        <v>4</v>
      </c>
      <c r="S1345" t="b">
        <v>0</v>
      </c>
      <c r="T1345" t="s">
        <v>137</v>
      </c>
      <c r="U1345">
        <v>9</v>
      </c>
    </row>
    <row r="1346" spans="1:21" x14ac:dyDescent="0.25">
      <c r="A1346" t="s">
        <v>3167</v>
      </c>
      <c r="B1346" s="1">
        <v>44802</v>
      </c>
      <c r="C1346" t="s">
        <v>3168</v>
      </c>
      <c r="D1346" t="s">
        <v>383</v>
      </c>
      <c r="E1346">
        <v>27</v>
      </c>
      <c r="F1346" t="s">
        <v>24</v>
      </c>
      <c r="G1346" t="s">
        <v>82</v>
      </c>
      <c r="H1346" t="s">
        <v>244</v>
      </c>
      <c r="I1346" t="s">
        <v>146</v>
      </c>
      <c r="J1346" t="s">
        <v>178</v>
      </c>
      <c r="K1346">
        <v>1</v>
      </c>
      <c r="L1346">
        <v>5779.22</v>
      </c>
      <c r="M1346">
        <v>0.31</v>
      </c>
      <c r="N1346">
        <v>5109.2299999999996</v>
      </c>
      <c r="O1346">
        <v>997.26</v>
      </c>
      <c r="P1346">
        <v>61.33</v>
      </c>
      <c r="Q1346" t="s">
        <v>29</v>
      </c>
      <c r="R1346">
        <v>4</v>
      </c>
      <c r="S1346" t="b">
        <v>1</v>
      </c>
      <c r="T1346" t="s">
        <v>30</v>
      </c>
      <c r="U1346">
        <v>5</v>
      </c>
    </row>
    <row r="1347" spans="1:21" x14ac:dyDescent="0.25">
      <c r="A1347" t="s">
        <v>3169</v>
      </c>
      <c r="B1347" s="1">
        <v>45080</v>
      </c>
      <c r="C1347" t="s">
        <v>3170</v>
      </c>
      <c r="D1347" t="s">
        <v>125</v>
      </c>
      <c r="E1347">
        <v>55</v>
      </c>
      <c r="F1347" t="s">
        <v>24</v>
      </c>
      <c r="G1347" t="s">
        <v>25</v>
      </c>
      <c r="H1347" t="s">
        <v>26</v>
      </c>
      <c r="I1347" t="s">
        <v>76</v>
      </c>
      <c r="J1347" t="s">
        <v>207</v>
      </c>
      <c r="K1347">
        <v>1</v>
      </c>
      <c r="L1347">
        <v>2361.96</v>
      </c>
      <c r="M1347">
        <v>0.23</v>
      </c>
      <c r="N1347">
        <v>2691.37</v>
      </c>
      <c r="O1347">
        <v>1189.6199999999999</v>
      </c>
      <c r="P1347">
        <v>62.61</v>
      </c>
      <c r="Q1347" t="s">
        <v>64</v>
      </c>
      <c r="R1347">
        <v>4</v>
      </c>
      <c r="S1347" t="b">
        <v>0</v>
      </c>
      <c r="T1347" t="s">
        <v>39</v>
      </c>
      <c r="U1347">
        <v>8</v>
      </c>
    </row>
    <row r="1348" spans="1:21" x14ac:dyDescent="0.25">
      <c r="A1348" t="s">
        <v>3171</v>
      </c>
      <c r="B1348" s="1">
        <v>44491</v>
      </c>
      <c r="C1348" t="s">
        <v>3172</v>
      </c>
      <c r="D1348" t="s">
        <v>1445</v>
      </c>
      <c r="E1348">
        <v>38</v>
      </c>
      <c r="F1348" t="s">
        <v>88</v>
      </c>
      <c r="G1348" t="s">
        <v>25</v>
      </c>
      <c r="H1348" t="s">
        <v>69</v>
      </c>
      <c r="I1348" t="s">
        <v>62</v>
      </c>
      <c r="J1348" t="s">
        <v>63</v>
      </c>
      <c r="K1348">
        <v>4</v>
      </c>
      <c r="L1348">
        <v>875.51</v>
      </c>
      <c r="M1348">
        <v>0.3</v>
      </c>
      <c r="N1348">
        <v>2078.56</v>
      </c>
      <c r="O1348">
        <v>482.57</v>
      </c>
      <c r="P1348">
        <v>74.290000000000006</v>
      </c>
      <c r="Q1348" t="s">
        <v>70</v>
      </c>
      <c r="R1348">
        <v>3</v>
      </c>
      <c r="S1348" t="b">
        <v>0</v>
      </c>
      <c r="T1348" t="s">
        <v>39</v>
      </c>
      <c r="U1348">
        <v>3</v>
      </c>
    </row>
    <row r="1349" spans="1:21" x14ac:dyDescent="0.25">
      <c r="A1349" t="s">
        <v>3173</v>
      </c>
      <c r="B1349" t="s">
        <v>3174</v>
      </c>
      <c r="C1349" t="s">
        <v>3175</v>
      </c>
      <c r="D1349" t="s">
        <v>3176</v>
      </c>
      <c r="E1349">
        <v>22</v>
      </c>
      <c r="F1349" t="s">
        <v>24</v>
      </c>
      <c r="G1349" t="s">
        <v>74</v>
      </c>
      <c r="H1349" t="s">
        <v>101</v>
      </c>
      <c r="I1349" t="s">
        <v>76</v>
      </c>
      <c r="J1349" t="s">
        <v>89</v>
      </c>
      <c r="K1349">
        <v>9</v>
      </c>
      <c r="L1349">
        <v>3803.5</v>
      </c>
      <c r="M1349">
        <v>0.19</v>
      </c>
      <c r="N1349">
        <v>20906.55</v>
      </c>
      <c r="O1349">
        <v>4385.49</v>
      </c>
      <c r="P1349">
        <v>29.15</v>
      </c>
      <c r="Q1349" t="s">
        <v>78</v>
      </c>
      <c r="R1349">
        <v>5</v>
      </c>
      <c r="S1349" t="b">
        <v>0</v>
      </c>
      <c r="T1349" t="s">
        <v>39</v>
      </c>
      <c r="U1349">
        <v>10</v>
      </c>
    </row>
    <row r="1350" spans="1:21" x14ac:dyDescent="0.25">
      <c r="A1350" t="s">
        <v>3177</v>
      </c>
      <c r="B1350" s="1">
        <v>45240</v>
      </c>
      <c r="C1350" t="s">
        <v>3178</v>
      </c>
      <c r="D1350" t="s">
        <v>2948</v>
      </c>
      <c r="E1350">
        <v>51</v>
      </c>
      <c r="F1350" t="s">
        <v>24</v>
      </c>
      <c r="G1350" t="s">
        <v>74</v>
      </c>
      <c r="H1350" t="s">
        <v>192</v>
      </c>
      <c r="I1350" t="s">
        <v>62</v>
      </c>
      <c r="J1350" t="s">
        <v>283</v>
      </c>
      <c r="K1350">
        <v>5</v>
      </c>
      <c r="L1350">
        <v>731.88</v>
      </c>
      <c r="N1350">
        <v>3284.38</v>
      </c>
      <c r="O1350">
        <v>1291.32</v>
      </c>
      <c r="P1350">
        <v>48.81</v>
      </c>
      <c r="Q1350" t="s">
        <v>57</v>
      </c>
      <c r="R1350">
        <v>1</v>
      </c>
      <c r="S1350" t="b">
        <v>1</v>
      </c>
      <c r="T1350" t="s">
        <v>30</v>
      </c>
      <c r="U1350">
        <v>10</v>
      </c>
    </row>
    <row r="1351" spans="1:21" x14ac:dyDescent="0.25">
      <c r="A1351" t="s">
        <v>3179</v>
      </c>
      <c r="B1351" s="1">
        <v>44706</v>
      </c>
      <c r="C1351" t="s">
        <v>3180</v>
      </c>
      <c r="D1351" t="s">
        <v>574</v>
      </c>
      <c r="E1351">
        <v>34</v>
      </c>
      <c r="F1351" t="s">
        <v>34</v>
      </c>
      <c r="G1351" t="s">
        <v>82</v>
      </c>
      <c r="H1351" t="s">
        <v>244</v>
      </c>
      <c r="I1351" t="s">
        <v>127</v>
      </c>
      <c r="J1351" t="s">
        <v>308</v>
      </c>
      <c r="K1351">
        <v>10</v>
      </c>
      <c r="L1351">
        <v>74467.03</v>
      </c>
      <c r="M1351">
        <v>0.06</v>
      </c>
      <c r="N1351">
        <v>941142.08</v>
      </c>
      <c r="O1351">
        <v>81264.87</v>
      </c>
      <c r="P1351">
        <v>92.07</v>
      </c>
      <c r="Q1351" t="s">
        <v>51</v>
      </c>
      <c r="R1351">
        <v>4</v>
      </c>
      <c r="S1351" t="b">
        <v>0</v>
      </c>
      <c r="T1351" t="s">
        <v>39</v>
      </c>
      <c r="U1351">
        <v>10</v>
      </c>
    </row>
    <row r="1352" spans="1:21" x14ac:dyDescent="0.25">
      <c r="A1352" t="s">
        <v>3181</v>
      </c>
      <c r="B1352" s="1">
        <v>44453</v>
      </c>
      <c r="C1352" t="s">
        <v>3182</v>
      </c>
      <c r="D1352" t="s">
        <v>292</v>
      </c>
      <c r="E1352">
        <v>56</v>
      </c>
      <c r="F1352" t="s">
        <v>68</v>
      </c>
      <c r="G1352" t="s">
        <v>82</v>
      </c>
      <c r="H1352" t="s">
        <v>244</v>
      </c>
      <c r="I1352" t="s">
        <v>76</v>
      </c>
      <c r="J1352" t="s">
        <v>77</v>
      </c>
      <c r="K1352">
        <v>1</v>
      </c>
      <c r="L1352">
        <v>2237.3200000000002</v>
      </c>
      <c r="M1352">
        <v>0.36</v>
      </c>
      <c r="N1352">
        <v>1298.32</v>
      </c>
      <c r="O1352">
        <v>627.59</v>
      </c>
      <c r="P1352">
        <v>70.34</v>
      </c>
      <c r="Q1352" t="s">
        <v>57</v>
      </c>
      <c r="R1352">
        <v>4</v>
      </c>
      <c r="S1352" t="b">
        <v>0</v>
      </c>
      <c r="T1352" t="s">
        <v>84</v>
      </c>
      <c r="U1352">
        <v>6</v>
      </c>
    </row>
    <row r="1353" spans="1:21" x14ac:dyDescent="0.25">
      <c r="A1353" t="s">
        <v>3183</v>
      </c>
      <c r="B1353" s="1">
        <v>44330</v>
      </c>
      <c r="C1353" t="s">
        <v>3184</v>
      </c>
      <c r="D1353" t="s">
        <v>1880</v>
      </c>
      <c r="E1353">
        <v>19</v>
      </c>
      <c r="F1353" t="s">
        <v>68</v>
      </c>
      <c r="G1353" t="s">
        <v>82</v>
      </c>
      <c r="H1353" t="s">
        <v>83</v>
      </c>
      <c r="I1353" t="s">
        <v>44</v>
      </c>
      <c r="J1353" t="s">
        <v>221</v>
      </c>
      <c r="K1353">
        <v>4</v>
      </c>
      <c r="L1353">
        <v>25489.41</v>
      </c>
      <c r="M1353">
        <v>0.13</v>
      </c>
      <c r="N1353">
        <v>131437.57</v>
      </c>
      <c r="O1353">
        <v>32943.269999999997</v>
      </c>
      <c r="P1353">
        <v>73.78</v>
      </c>
      <c r="Q1353" t="s">
        <v>78</v>
      </c>
      <c r="R1353">
        <v>3</v>
      </c>
      <c r="S1353" t="b">
        <v>1</v>
      </c>
      <c r="T1353" t="s">
        <v>30</v>
      </c>
      <c r="U1353">
        <v>3</v>
      </c>
    </row>
    <row r="1354" spans="1:21" x14ac:dyDescent="0.25">
      <c r="A1354" t="s">
        <v>3185</v>
      </c>
      <c r="B1354" s="1">
        <v>43872</v>
      </c>
      <c r="C1354" t="s">
        <v>3186</v>
      </c>
      <c r="D1354" t="s">
        <v>897</v>
      </c>
      <c r="E1354">
        <v>49</v>
      </c>
      <c r="F1354" t="s">
        <v>24</v>
      </c>
      <c r="G1354" t="s">
        <v>74</v>
      </c>
      <c r="H1354" t="s">
        <v>192</v>
      </c>
      <c r="I1354" t="s">
        <v>27</v>
      </c>
      <c r="J1354" t="s">
        <v>97</v>
      </c>
      <c r="K1354">
        <v>7</v>
      </c>
      <c r="L1354">
        <v>315.99</v>
      </c>
      <c r="M1354">
        <v>0.13</v>
      </c>
      <c r="N1354">
        <v>1630.03</v>
      </c>
      <c r="O1354">
        <v>123.62</v>
      </c>
      <c r="P1354">
        <v>76.22</v>
      </c>
      <c r="Q1354" t="s">
        <v>70</v>
      </c>
      <c r="R1354">
        <v>1</v>
      </c>
      <c r="S1354" t="b">
        <v>0</v>
      </c>
      <c r="T1354" t="s">
        <v>39</v>
      </c>
      <c r="U1354">
        <v>4</v>
      </c>
    </row>
    <row r="1355" spans="1:21" x14ac:dyDescent="0.25">
      <c r="A1355" t="s">
        <v>3187</v>
      </c>
      <c r="B1355" s="1">
        <v>45289</v>
      </c>
      <c r="C1355" t="s">
        <v>3188</v>
      </c>
      <c r="D1355" t="s">
        <v>776</v>
      </c>
      <c r="E1355">
        <v>19</v>
      </c>
      <c r="F1355" t="s">
        <v>68</v>
      </c>
      <c r="G1355" t="s">
        <v>111</v>
      </c>
      <c r="H1355" t="s">
        <v>112</v>
      </c>
      <c r="I1355" t="s">
        <v>62</v>
      </c>
      <c r="J1355" t="s">
        <v>107</v>
      </c>
      <c r="K1355">
        <v>8</v>
      </c>
      <c r="L1355">
        <v>221.14</v>
      </c>
      <c r="M1355">
        <v>0.38</v>
      </c>
      <c r="N1355">
        <v>1030.55</v>
      </c>
      <c r="O1355">
        <v>527.82000000000005</v>
      </c>
      <c r="P1355">
        <v>92</v>
      </c>
      <c r="Q1355" t="s">
        <v>57</v>
      </c>
      <c r="R1355">
        <v>4</v>
      </c>
      <c r="S1355" t="b">
        <v>0</v>
      </c>
      <c r="T1355" t="s">
        <v>197</v>
      </c>
      <c r="U1355">
        <v>8</v>
      </c>
    </row>
    <row r="1356" spans="1:21" x14ac:dyDescent="0.25">
      <c r="A1356" t="s">
        <v>3189</v>
      </c>
      <c r="B1356" s="1">
        <v>44622</v>
      </c>
      <c r="C1356" t="s">
        <v>3190</v>
      </c>
      <c r="D1356" t="s">
        <v>380</v>
      </c>
      <c r="E1356">
        <v>37</v>
      </c>
      <c r="F1356" t="s">
        <v>377</v>
      </c>
      <c r="G1356" t="s">
        <v>35</v>
      </c>
      <c r="H1356" t="s">
        <v>49</v>
      </c>
      <c r="I1356" t="s">
        <v>27</v>
      </c>
      <c r="J1356" t="s">
        <v>453</v>
      </c>
      <c r="K1356">
        <v>5</v>
      </c>
      <c r="L1356">
        <v>86.9</v>
      </c>
      <c r="M1356">
        <v>0.34</v>
      </c>
      <c r="N1356">
        <v>357.63</v>
      </c>
      <c r="O1356">
        <v>31.6</v>
      </c>
      <c r="P1356">
        <v>52.67</v>
      </c>
      <c r="Q1356" t="s">
        <v>57</v>
      </c>
      <c r="R1356">
        <v>4</v>
      </c>
      <c r="S1356" t="b">
        <v>0</v>
      </c>
      <c r="T1356" t="s">
        <v>39</v>
      </c>
      <c r="U1356">
        <v>2</v>
      </c>
    </row>
    <row r="1357" spans="1:21" x14ac:dyDescent="0.25">
      <c r="A1357" t="s">
        <v>3191</v>
      </c>
      <c r="B1357" s="1">
        <v>44820</v>
      </c>
      <c r="C1357" t="s">
        <v>3192</v>
      </c>
      <c r="D1357" t="s">
        <v>1341</v>
      </c>
      <c r="E1357">
        <v>38</v>
      </c>
      <c r="F1357" t="s">
        <v>34</v>
      </c>
      <c r="G1357" t="s">
        <v>111</v>
      </c>
      <c r="H1357" t="s">
        <v>330</v>
      </c>
      <c r="I1357" t="s">
        <v>44</v>
      </c>
      <c r="J1357" t="s">
        <v>117</v>
      </c>
      <c r="K1357">
        <v>5</v>
      </c>
      <c r="L1357">
        <v>22143.81</v>
      </c>
      <c r="M1357">
        <v>0.12</v>
      </c>
      <c r="N1357">
        <v>118422.68</v>
      </c>
      <c r="O1357">
        <v>31149.72</v>
      </c>
      <c r="P1357">
        <v>53.5</v>
      </c>
      <c r="Q1357" t="s">
        <v>51</v>
      </c>
      <c r="R1357">
        <v>2</v>
      </c>
      <c r="S1357" t="b">
        <v>1</v>
      </c>
      <c r="T1357" t="s">
        <v>30</v>
      </c>
      <c r="U1357">
        <v>8</v>
      </c>
    </row>
    <row r="1358" spans="1:21" x14ac:dyDescent="0.25">
      <c r="A1358" t="s">
        <v>3193</v>
      </c>
      <c r="B1358" s="1">
        <v>45221</v>
      </c>
      <c r="C1358" t="s">
        <v>3194</v>
      </c>
      <c r="D1358" t="s">
        <v>2921</v>
      </c>
      <c r="E1358">
        <v>33</v>
      </c>
      <c r="F1358" t="s">
        <v>34</v>
      </c>
      <c r="G1358" t="s">
        <v>35</v>
      </c>
      <c r="H1358" t="s">
        <v>106</v>
      </c>
      <c r="I1358" t="s">
        <v>37</v>
      </c>
      <c r="J1358" t="s">
        <v>102</v>
      </c>
      <c r="K1358">
        <v>5</v>
      </c>
      <c r="L1358">
        <v>313.72000000000003</v>
      </c>
      <c r="M1358">
        <v>0.26</v>
      </c>
      <c r="N1358">
        <v>1195.99</v>
      </c>
      <c r="O1358">
        <v>468.82</v>
      </c>
      <c r="P1358">
        <v>41.27</v>
      </c>
      <c r="Q1358" t="s">
        <v>57</v>
      </c>
      <c r="R1358">
        <v>1</v>
      </c>
      <c r="S1358" t="b">
        <v>1</v>
      </c>
      <c r="T1358" t="s">
        <v>30</v>
      </c>
      <c r="U1358">
        <v>8</v>
      </c>
    </row>
    <row r="1359" spans="1:21" x14ac:dyDescent="0.25">
      <c r="A1359" t="s">
        <v>3195</v>
      </c>
      <c r="B1359" s="1">
        <v>44668</v>
      </c>
      <c r="C1359" t="s">
        <v>3196</v>
      </c>
      <c r="D1359" t="s">
        <v>275</v>
      </c>
      <c r="E1359">
        <v>37</v>
      </c>
      <c r="F1359" t="s">
        <v>68</v>
      </c>
      <c r="G1359" t="s">
        <v>82</v>
      </c>
      <c r="H1359" t="s">
        <v>244</v>
      </c>
      <c r="I1359" t="s">
        <v>27</v>
      </c>
      <c r="J1359" t="s">
        <v>403</v>
      </c>
      <c r="K1359">
        <v>10</v>
      </c>
      <c r="L1359">
        <v>64.44</v>
      </c>
      <c r="M1359">
        <v>0.04</v>
      </c>
      <c r="N1359">
        <v>923.93</v>
      </c>
      <c r="O1359">
        <v>67.39</v>
      </c>
      <c r="P1359">
        <v>69.3</v>
      </c>
      <c r="Q1359" t="s">
        <v>78</v>
      </c>
      <c r="R1359">
        <v>3</v>
      </c>
      <c r="S1359" t="b">
        <v>1</v>
      </c>
      <c r="T1359" t="s">
        <v>30</v>
      </c>
      <c r="U1359">
        <v>2</v>
      </c>
    </row>
    <row r="1360" spans="1:21" x14ac:dyDescent="0.25">
      <c r="A1360" t="s">
        <v>3197</v>
      </c>
      <c r="B1360" s="1">
        <v>44280</v>
      </c>
      <c r="C1360" t="s">
        <v>3198</v>
      </c>
      <c r="D1360" t="s">
        <v>1920</v>
      </c>
      <c r="E1360">
        <v>55</v>
      </c>
      <c r="F1360" t="s">
        <v>24</v>
      </c>
      <c r="G1360" t="s">
        <v>111</v>
      </c>
      <c r="H1360" t="s">
        <v>121</v>
      </c>
      <c r="I1360" t="s">
        <v>27</v>
      </c>
      <c r="J1360" t="s">
        <v>28</v>
      </c>
      <c r="K1360">
        <v>3</v>
      </c>
      <c r="L1360">
        <v>211.44</v>
      </c>
      <c r="M1360">
        <v>0.27</v>
      </c>
      <c r="N1360">
        <v>561.91999999999996</v>
      </c>
      <c r="O1360">
        <v>17.100000000000001</v>
      </c>
      <c r="P1360">
        <v>58.35</v>
      </c>
      <c r="Q1360" t="s">
        <v>78</v>
      </c>
      <c r="R1360">
        <v>1</v>
      </c>
      <c r="S1360" t="b">
        <v>1</v>
      </c>
      <c r="T1360" t="s">
        <v>30</v>
      </c>
      <c r="U1360">
        <v>8</v>
      </c>
    </row>
    <row r="1361" spans="1:21" x14ac:dyDescent="0.25">
      <c r="A1361" t="s">
        <v>3199</v>
      </c>
      <c r="B1361" s="1">
        <v>45393</v>
      </c>
      <c r="C1361" t="s">
        <v>3200</v>
      </c>
      <c r="D1361" t="s">
        <v>23</v>
      </c>
      <c r="E1361">
        <v>26</v>
      </c>
      <c r="F1361" t="s">
        <v>24</v>
      </c>
      <c r="G1361" t="s">
        <v>25</v>
      </c>
      <c r="H1361" t="s">
        <v>26</v>
      </c>
      <c r="I1361" t="s">
        <v>27</v>
      </c>
      <c r="J1361" t="s">
        <v>56</v>
      </c>
      <c r="K1361">
        <v>2</v>
      </c>
      <c r="L1361">
        <v>426.88</v>
      </c>
      <c r="M1361">
        <v>0.22</v>
      </c>
      <c r="N1361">
        <v>1081.17</v>
      </c>
      <c r="O1361">
        <v>85.91</v>
      </c>
      <c r="P1361">
        <v>71.23</v>
      </c>
      <c r="Q1361" t="s">
        <v>64</v>
      </c>
      <c r="R1361">
        <v>3</v>
      </c>
      <c r="S1361" t="b">
        <v>0</v>
      </c>
      <c r="T1361" t="s">
        <v>39</v>
      </c>
      <c r="U1361">
        <v>8</v>
      </c>
    </row>
    <row r="1362" spans="1:21" x14ac:dyDescent="0.25">
      <c r="A1362" t="s">
        <v>3201</v>
      </c>
      <c r="B1362" s="1">
        <v>45628</v>
      </c>
      <c r="C1362" t="s">
        <v>3202</v>
      </c>
      <c r="D1362" t="s">
        <v>949</v>
      </c>
      <c r="F1362" t="s">
        <v>34</v>
      </c>
      <c r="G1362" t="s">
        <v>74</v>
      </c>
      <c r="H1362" t="s">
        <v>75</v>
      </c>
      <c r="I1362" t="s">
        <v>27</v>
      </c>
      <c r="J1362" t="s">
        <v>97</v>
      </c>
      <c r="L1362">
        <v>64.930000000000007</v>
      </c>
      <c r="M1362">
        <v>0.31</v>
      </c>
      <c r="N1362">
        <v>43.37</v>
      </c>
      <c r="O1362">
        <v>2.91</v>
      </c>
      <c r="P1362">
        <v>55.14</v>
      </c>
      <c r="Q1362" t="s">
        <v>70</v>
      </c>
      <c r="R1362">
        <v>4</v>
      </c>
      <c r="S1362" t="b">
        <v>0</v>
      </c>
      <c r="T1362" t="s">
        <v>137</v>
      </c>
      <c r="U1362">
        <v>3</v>
      </c>
    </row>
    <row r="1363" spans="1:21" x14ac:dyDescent="0.25">
      <c r="A1363" t="s">
        <v>3203</v>
      </c>
      <c r="B1363" s="1">
        <v>44938</v>
      </c>
      <c r="C1363" t="s">
        <v>3204</v>
      </c>
      <c r="D1363" t="s">
        <v>527</v>
      </c>
      <c r="E1363">
        <v>54</v>
      </c>
      <c r="F1363" t="s">
        <v>68</v>
      </c>
      <c r="G1363" t="s">
        <v>25</v>
      </c>
      <c r="H1363" t="s">
        <v>69</v>
      </c>
      <c r="I1363" t="s">
        <v>146</v>
      </c>
      <c r="J1363" t="s">
        <v>487</v>
      </c>
      <c r="K1363">
        <v>8</v>
      </c>
      <c r="L1363">
        <v>7866.66</v>
      </c>
      <c r="M1363">
        <v>0.28000000000000003</v>
      </c>
      <c r="N1363">
        <v>36459.410000000003</v>
      </c>
      <c r="O1363">
        <v>9536.2099999999991</v>
      </c>
      <c r="P1363">
        <v>48.3</v>
      </c>
      <c r="Q1363" t="s">
        <v>57</v>
      </c>
      <c r="R1363">
        <v>4</v>
      </c>
      <c r="S1363" t="b">
        <v>0</v>
      </c>
      <c r="T1363" t="s">
        <v>84</v>
      </c>
      <c r="U1363">
        <v>2</v>
      </c>
    </row>
    <row r="1364" spans="1:21" x14ac:dyDescent="0.25">
      <c r="A1364" t="s">
        <v>3205</v>
      </c>
      <c r="B1364" s="2">
        <v>44306</v>
      </c>
      <c r="C1364" t="s">
        <v>3206</v>
      </c>
      <c r="D1364" t="s">
        <v>3207</v>
      </c>
      <c r="E1364">
        <v>32</v>
      </c>
      <c r="F1364" t="s">
        <v>68</v>
      </c>
      <c r="G1364" t="s">
        <v>35</v>
      </c>
      <c r="H1364" t="s">
        <v>36</v>
      </c>
      <c r="I1364" t="s">
        <v>27</v>
      </c>
      <c r="J1364" t="s">
        <v>433</v>
      </c>
      <c r="K1364">
        <v>8</v>
      </c>
      <c r="L1364">
        <v>376.57</v>
      </c>
      <c r="M1364">
        <v>0.18</v>
      </c>
      <c r="N1364">
        <v>3472.2</v>
      </c>
      <c r="O1364">
        <v>314.20999999999998</v>
      </c>
      <c r="P1364">
        <v>52.43</v>
      </c>
      <c r="Q1364" t="s">
        <v>78</v>
      </c>
      <c r="R1364">
        <v>3</v>
      </c>
      <c r="S1364" t="b">
        <v>0</v>
      </c>
      <c r="T1364" t="s">
        <v>39</v>
      </c>
      <c r="U1364">
        <v>6</v>
      </c>
    </row>
    <row r="1365" spans="1:21" x14ac:dyDescent="0.25">
      <c r="A1365" t="s">
        <v>3208</v>
      </c>
      <c r="B1365" s="1">
        <v>45499</v>
      </c>
      <c r="C1365" t="s">
        <v>3209</v>
      </c>
      <c r="D1365" t="s">
        <v>292</v>
      </c>
      <c r="E1365">
        <v>29</v>
      </c>
      <c r="F1365" t="s">
        <v>34</v>
      </c>
      <c r="G1365" t="s">
        <v>111</v>
      </c>
      <c r="H1365" t="s">
        <v>330</v>
      </c>
      <c r="I1365" t="s">
        <v>37</v>
      </c>
      <c r="J1365" t="s">
        <v>38</v>
      </c>
      <c r="K1365">
        <v>9</v>
      </c>
      <c r="L1365">
        <v>2362.56</v>
      </c>
      <c r="M1365">
        <v>0.24</v>
      </c>
      <c r="N1365">
        <v>27141.72</v>
      </c>
      <c r="O1365">
        <v>10738.54</v>
      </c>
      <c r="P1365">
        <v>78.73</v>
      </c>
      <c r="Q1365" t="s">
        <v>57</v>
      </c>
      <c r="R1365">
        <v>4</v>
      </c>
      <c r="S1365" t="b">
        <v>0</v>
      </c>
      <c r="T1365" t="s">
        <v>39</v>
      </c>
      <c r="U1365">
        <v>2</v>
      </c>
    </row>
    <row r="1366" spans="1:21" x14ac:dyDescent="0.25">
      <c r="A1366" t="s">
        <v>3210</v>
      </c>
      <c r="B1366" s="2">
        <v>45495</v>
      </c>
      <c r="C1366" t="s">
        <v>3211</v>
      </c>
      <c r="D1366" t="s">
        <v>878</v>
      </c>
      <c r="E1366">
        <v>34</v>
      </c>
      <c r="F1366" t="s">
        <v>34</v>
      </c>
      <c r="G1366" t="s">
        <v>74</v>
      </c>
      <c r="H1366" t="s">
        <v>192</v>
      </c>
      <c r="I1366" t="s">
        <v>44</v>
      </c>
      <c r="J1366" t="s">
        <v>93</v>
      </c>
      <c r="K1366">
        <v>8</v>
      </c>
      <c r="L1366">
        <v>26461.22</v>
      </c>
      <c r="M1366">
        <v>0.33</v>
      </c>
      <c r="N1366">
        <v>222317.82</v>
      </c>
      <c r="O1366">
        <v>66500.31</v>
      </c>
      <c r="P1366">
        <v>67.8</v>
      </c>
      <c r="Q1366" t="s">
        <v>29</v>
      </c>
      <c r="R1366">
        <v>3</v>
      </c>
      <c r="S1366" t="b">
        <v>0</v>
      </c>
      <c r="T1366" t="s">
        <v>39</v>
      </c>
      <c r="U1366">
        <v>7</v>
      </c>
    </row>
    <row r="1367" spans="1:21" x14ac:dyDescent="0.25">
      <c r="A1367" t="s">
        <v>3212</v>
      </c>
      <c r="B1367" s="1">
        <v>45627</v>
      </c>
      <c r="C1367" t="s">
        <v>3213</v>
      </c>
      <c r="D1367" t="s">
        <v>754</v>
      </c>
      <c r="E1367">
        <v>24</v>
      </c>
      <c r="F1367" t="s">
        <v>68</v>
      </c>
      <c r="G1367" t="s">
        <v>74</v>
      </c>
      <c r="H1367" t="s">
        <v>101</v>
      </c>
      <c r="I1367" t="s">
        <v>76</v>
      </c>
      <c r="J1367" t="s">
        <v>89</v>
      </c>
      <c r="K1367">
        <v>1</v>
      </c>
      <c r="L1367">
        <v>3420.38</v>
      </c>
      <c r="M1367">
        <v>0.01</v>
      </c>
      <c r="N1367">
        <v>3473.11</v>
      </c>
      <c r="O1367">
        <v>1562.14</v>
      </c>
      <c r="P1367">
        <v>63.61</v>
      </c>
      <c r="Q1367" t="s">
        <v>29</v>
      </c>
      <c r="S1367" t="b">
        <v>0</v>
      </c>
      <c r="T1367" t="s">
        <v>39</v>
      </c>
      <c r="U1367">
        <v>4</v>
      </c>
    </row>
    <row r="1368" spans="1:21" x14ac:dyDescent="0.25">
      <c r="A1368" t="s">
        <v>3214</v>
      </c>
      <c r="B1368" s="1">
        <v>45040</v>
      </c>
      <c r="C1368" t="s">
        <v>3215</v>
      </c>
      <c r="D1368" t="s">
        <v>275</v>
      </c>
      <c r="E1368">
        <v>40</v>
      </c>
      <c r="F1368" t="s">
        <v>24</v>
      </c>
      <c r="G1368" t="s">
        <v>74</v>
      </c>
      <c r="H1368" t="s">
        <v>192</v>
      </c>
      <c r="I1368" t="s">
        <v>62</v>
      </c>
      <c r="J1368" t="s">
        <v>107</v>
      </c>
      <c r="K1368">
        <v>5</v>
      </c>
      <c r="L1368">
        <v>375.59</v>
      </c>
      <c r="M1368">
        <v>7.0000000000000007E-2</v>
      </c>
      <c r="N1368">
        <v>2462.15</v>
      </c>
      <c r="O1368">
        <v>759.54</v>
      </c>
      <c r="P1368">
        <v>86.48</v>
      </c>
      <c r="Q1368" t="s">
        <v>29</v>
      </c>
      <c r="R1368">
        <v>4</v>
      </c>
      <c r="S1368" t="b">
        <v>0</v>
      </c>
      <c r="T1368" t="s">
        <v>39</v>
      </c>
      <c r="U1368">
        <v>6</v>
      </c>
    </row>
    <row r="1369" spans="1:21" x14ac:dyDescent="0.25">
      <c r="A1369" t="s">
        <v>3216</v>
      </c>
      <c r="B1369" s="1">
        <v>44636</v>
      </c>
      <c r="C1369" t="s">
        <v>3217</v>
      </c>
      <c r="D1369" t="s">
        <v>185</v>
      </c>
      <c r="E1369">
        <v>54</v>
      </c>
      <c r="F1369" t="s">
        <v>68</v>
      </c>
      <c r="G1369" t="s">
        <v>82</v>
      </c>
      <c r="H1369" t="s">
        <v>244</v>
      </c>
      <c r="I1369" t="s">
        <v>76</v>
      </c>
      <c r="J1369" t="s">
        <v>132</v>
      </c>
      <c r="K1369">
        <v>8</v>
      </c>
      <c r="L1369">
        <v>3480.42</v>
      </c>
      <c r="M1369">
        <v>0.26</v>
      </c>
      <c r="N1369">
        <v>26432.66</v>
      </c>
      <c r="O1369">
        <v>9634.6200000000008</v>
      </c>
      <c r="P1369">
        <v>82.01</v>
      </c>
      <c r="Q1369" t="s">
        <v>51</v>
      </c>
      <c r="R1369">
        <v>2</v>
      </c>
      <c r="S1369" t="b">
        <v>1</v>
      </c>
      <c r="T1369" t="s">
        <v>30</v>
      </c>
      <c r="U1369">
        <v>10</v>
      </c>
    </row>
    <row r="1370" spans="1:21" x14ac:dyDescent="0.25">
      <c r="A1370" t="s">
        <v>3218</v>
      </c>
      <c r="B1370" s="1">
        <v>44910</v>
      </c>
      <c r="C1370" t="s">
        <v>3219</v>
      </c>
      <c r="D1370" t="s">
        <v>563</v>
      </c>
      <c r="E1370">
        <v>27</v>
      </c>
      <c r="F1370" t="s">
        <v>68</v>
      </c>
      <c r="G1370" t="s">
        <v>111</v>
      </c>
      <c r="H1370" t="s">
        <v>121</v>
      </c>
      <c r="I1370" t="s">
        <v>127</v>
      </c>
      <c r="J1370" t="s">
        <v>142</v>
      </c>
      <c r="K1370">
        <v>10</v>
      </c>
      <c r="L1370">
        <v>27390.35</v>
      </c>
      <c r="M1370">
        <v>0.14000000000000001</v>
      </c>
      <c r="N1370">
        <v>206094.85</v>
      </c>
      <c r="O1370">
        <v>28830.39</v>
      </c>
      <c r="P1370">
        <v>84.68</v>
      </c>
      <c r="Q1370" t="s">
        <v>78</v>
      </c>
      <c r="R1370">
        <v>3</v>
      </c>
      <c r="S1370" t="b">
        <v>1</v>
      </c>
      <c r="T1370" t="s">
        <v>30</v>
      </c>
      <c r="U1370">
        <v>10</v>
      </c>
    </row>
    <row r="1371" spans="1:21" x14ac:dyDescent="0.25">
      <c r="A1371" t="s">
        <v>3220</v>
      </c>
      <c r="B1371" s="1">
        <v>45418</v>
      </c>
      <c r="C1371" t="s">
        <v>3221</v>
      </c>
      <c r="D1371" t="s">
        <v>837</v>
      </c>
      <c r="E1371">
        <v>41</v>
      </c>
      <c r="F1371" t="s">
        <v>34</v>
      </c>
      <c r="G1371" t="s">
        <v>25</v>
      </c>
      <c r="H1371" t="s">
        <v>26</v>
      </c>
      <c r="I1371" t="s">
        <v>27</v>
      </c>
      <c r="J1371" t="s">
        <v>453</v>
      </c>
      <c r="K1371">
        <v>1</v>
      </c>
      <c r="L1371">
        <v>429.16</v>
      </c>
      <c r="M1371">
        <v>0.06</v>
      </c>
      <c r="N1371">
        <v>614.69000000000005</v>
      </c>
      <c r="O1371">
        <v>40.82</v>
      </c>
      <c r="P1371">
        <v>38.15</v>
      </c>
      <c r="Q1371" t="s">
        <v>64</v>
      </c>
      <c r="R1371">
        <v>2</v>
      </c>
      <c r="S1371" t="b">
        <v>0</v>
      </c>
      <c r="T1371" t="s">
        <v>39</v>
      </c>
      <c r="U1371">
        <v>7</v>
      </c>
    </row>
    <row r="1372" spans="1:21" x14ac:dyDescent="0.25">
      <c r="A1372" t="s">
        <v>3222</v>
      </c>
      <c r="B1372" s="1">
        <v>45037</v>
      </c>
      <c r="C1372" t="s">
        <v>3223</v>
      </c>
      <c r="D1372" t="s">
        <v>557</v>
      </c>
      <c r="E1372">
        <v>20</v>
      </c>
      <c r="F1372" t="s">
        <v>34</v>
      </c>
      <c r="G1372" t="s">
        <v>25</v>
      </c>
      <c r="H1372" t="s">
        <v>69</v>
      </c>
      <c r="I1372" t="s">
        <v>62</v>
      </c>
      <c r="J1372" t="s">
        <v>283</v>
      </c>
      <c r="K1372">
        <v>7</v>
      </c>
      <c r="L1372">
        <v>714.91</v>
      </c>
      <c r="M1372">
        <v>0.34</v>
      </c>
      <c r="N1372">
        <v>5029.55</v>
      </c>
      <c r="O1372">
        <v>1690.54</v>
      </c>
      <c r="P1372">
        <v>56.73</v>
      </c>
      <c r="Q1372" t="s">
        <v>70</v>
      </c>
      <c r="R1372">
        <v>3</v>
      </c>
      <c r="S1372" t="b">
        <v>0</v>
      </c>
      <c r="T1372" t="s">
        <v>39</v>
      </c>
      <c r="U1372">
        <v>8</v>
      </c>
    </row>
    <row r="1373" spans="1:21" x14ac:dyDescent="0.25">
      <c r="A1373" t="s">
        <v>3224</v>
      </c>
      <c r="B1373" s="1">
        <v>44835</v>
      </c>
      <c r="C1373" t="s">
        <v>3225</v>
      </c>
      <c r="D1373" t="s">
        <v>1818</v>
      </c>
      <c r="E1373">
        <v>32</v>
      </c>
      <c r="F1373" t="s">
        <v>24</v>
      </c>
      <c r="G1373" t="s">
        <v>74</v>
      </c>
      <c r="H1373" t="s">
        <v>75</v>
      </c>
      <c r="I1373" t="s">
        <v>37</v>
      </c>
      <c r="J1373" t="s">
        <v>182</v>
      </c>
      <c r="K1373">
        <v>8</v>
      </c>
      <c r="L1373">
        <v>963.22</v>
      </c>
      <c r="M1373">
        <v>0.23</v>
      </c>
      <c r="N1373">
        <v>5534.19</v>
      </c>
      <c r="O1373">
        <v>2484.8000000000002</v>
      </c>
      <c r="P1373">
        <v>60.98</v>
      </c>
      <c r="Q1373" t="s">
        <v>51</v>
      </c>
      <c r="R1373">
        <v>3</v>
      </c>
      <c r="S1373" t="b">
        <v>0</v>
      </c>
      <c r="T1373" t="s">
        <v>39</v>
      </c>
      <c r="U1373">
        <v>3</v>
      </c>
    </row>
    <row r="1374" spans="1:21" x14ac:dyDescent="0.25">
      <c r="A1374" t="s">
        <v>3226</v>
      </c>
      <c r="B1374" s="1">
        <v>45138</v>
      </c>
      <c r="C1374" t="s">
        <v>3227</v>
      </c>
      <c r="D1374" t="s">
        <v>329</v>
      </c>
      <c r="E1374">
        <v>30</v>
      </c>
      <c r="F1374" t="s">
        <v>24</v>
      </c>
      <c r="G1374" t="s">
        <v>35</v>
      </c>
      <c r="H1374" t="s">
        <v>106</v>
      </c>
      <c r="I1374" t="s">
        <v>76</v>
      </c>
      <c r="J1374" t="s">
        <v>89</v>
      </c>
      <c r="K1374">
        <v>2</v>
      </c>
      <c r="L1374">
        <v>1744.92</v>
      </c>
      <c r="M1374">
        <v>0.39</v>
      </c>
      <c r="N1374">
        <v>3236.74</v>
      </c>
      <c r="O1374">
        <v>1198.8399999999999</v>
      </c>
      <c r="P1374">
        <v>44.94</v>
      </c>
      <c r="Q1374" t="s">
        <v>70</v>
      </c>
      <c r="R1374">
        <v>3</v>
      </c>
      <c r="S1374" t="b">
        <v>1</v>
      </c>
      <c r="T1374" t="s">
        <v>30</v>
      </c>
      <c r="U1374">
        <v>7</v>
      </c>
    </row>
    <row r="1375" spans="1:21" x14ac:dyDescent="0.25">
      <c r="A1375" t="s">
        <v>3228</v>
      </c>
      <c r="B1375" s="1">
        <v>44721</v>
      </c>
      <c r="C1375" t="s">
        <v>3229</v>
      </c>
      <c r="D1375" t="s">
        <v>2147</v>
      </c>
      <c r="E1375">
        <v>26</v>
      </c>
      <c r="F1375" t="s">
        <v>377</v>
      </c>
      <c r="G1375" t="s">
        <v>82</v>
      </c>
      <c r="H1375" t="s">
        <v>293</v>
      </c>
      <c r="I1375" t="s">
        <v>44</v>
      </c>
      <c r="J1375" t="s">
        <v>117</v>
      </c>
      <c r="K1375">
        <v>7</v>
      </c>
      <c r="L1375">
        <v>27994.03</v>
      </c>
      <c r="M1375">
        <v>0.19</v>
      </c>
      <c r="N1375">
        <v>268698.01</v>
      </c>
      <c r="O1375">
        <v>53596.61</v>
      </c>
      <c r="P1375">
        <v>69.11</v>
      </c>
      <c r="Q1375" t="s">
        <v>64</v>
      </c>
      <c r="R1375">
        <v>3</v>
      </c>
      <c r="S1375" t="b">
        <v>0</v>
      </c>
      <c r="T1375" t="s">
        <v>84</v>
      </c>
      <c r="U1375">
        <v>2</v>
      </c>
    </row>
    <row r="1376" spans="1:21" x14ac:dyDescent="0.25">
      <c r="A1376" t="s">
        <v>3230</v>
      </c>
      <c r="B1376" s="1">
        <v>45641</v>
      </c>
      <c r="C1376" t="s">
        <v>3231</v>
      </c>
      <c r="D1376" t="s">
        <v>3028</v>
      </c>
      <c r="E1376">
        <v>38</v>
      </c>
      <c r="F1376" t="s">
        <v>466</v>
      </c>
      <c r="G1376" t="s">
        <v>82</v>
      </c>
      <c r="H1376" t="s">
        <v>244</v>
      </c>
      <c r="I1376" t="s">
        <v>127</v>
      </c>
      <c r="J1376" t="s">
        <v>308</v>
      </c>
      <c r="K1376">
        <v>4</v>
      </c>
      <c r="L1376">
        <v>62134.64</v>
      </c>
      <c r="M1376">
        <v>0.31</v>
      </c>
      <c r="N1376">
        <v>151708.44</v>
      </c>
      <c r="O1376">
        <v>17375.7</v>
      </c>
      <c r="P1376">
        <v>66.2</v>
      </c>
      <c r="Q1376" t="s">
        <v>57</v>
      </c>
      <c r="S1376" t="b">
        <v>0</v>
      </c>
      <c r="T1376" t="s">
        <v>39</v>
      </c>
      <c r="U1376">
        <v>1</v>
      </c>
    </row>
    <row r="1377" spans="1:21" x14ac:dyDescent="0.25">
      <c r="A1377" t="s">
        <v>3232</v>
      </c>
      <c r="B1377" s="1">
        <v>45014</v>
      </c>
      <c r="C1377" t="s">
        <v>3233</v>
      </c>
      <c r="D1377" t="s">
        <v>1398</v>
      </c>
      <c r="E1377">
        <v>22</v>
      </c>
      <c r="F1377" t="s">
        <v>24</v>
      </c>
      <c r="G1377" t="s">
        <v>35</v>
      </c>
      <c r="H1377" t="s">
        <v>106</v>
      </c>
      <c r="I1377" t="s">
        <v>146</v>
      </c>
      <c r="J1377" t="s">
        <v>147</v>
      </c>
      <c r="K1377">
        <v>5</v>
      </c>
      <c r="L1377">
        <v>9438.65</v>
      </c>
      <c r="M1377">
        <v>0.19</v>
      </c>
      <c r="N1377">
        <v>50601.3</v>
      </c>
      <c r="O1377">
        <v>10853.36</v>
      </c>
      <c r="P1377">
        <v>59.57</v>
      </c>
      <c r="Q1377" t="s">
        <v>78</v>
      </c>
      <c r="R1377">
        <v>2</v>
      </c>
      <c r="S1377" t="b">
        <v>0</v>
      </c>
      <c r="T1377" t="s">
        <v>39</v>
      </c>
      <c r="U1377">
        <v>9</v>
      </c>
    </row>
    <row r="1378" spans="1:21" x14ac:dyDescent="0.25">
      <c r="A1378" t="s">
        <v>3234</v>
      </c>
      <c r="B1378" s="1">
        <v>44258</v>
      </c>
      <c r="C1378" t="s">
        <v>3235</v>
      </c>
      <c r="D1378" t="s">
        <v>67</v>
      </c>
      <c r="E1378">
        <v>29</v>
      </c>
      <c r="F1378" t="s">
        <v>393</v>
      </c>
      <c r="G1378" t="s">
        <v>111</v>
      </c>
      <c r="H1378" t="s">
        <v>112</v>
      </c>
      <c r="I1378" t="s">
        <v>62</v>
      </c>
      <c r="J1378" t="s">
        <v>151</v>
      </c>
      <c r="K1378">
        <v>3</v>
      </c>
      <c r="L1378">
        <v>265.72000000000003</v>
      </c>
      <c r="M1378">
        <v>0.26</v>
      </c>
      <c r="N1378">
        <v>642.25</v>
      </c>
      <c r="O1378">
        <v>162.11000000000001</v>
      </c>
      <c r="P1378">
        <v>60.04</v>
      </c>
      <c r="Q1378" t="s">
        <v>57</v>
      </c>
      <c r="R1378">
        <v>1</v>
      </c>
      <c r="S1378" t="b">
        <v>0</v>
      </c>
      <c r="T1378" t="s">
        <v>84</v>
      </c>
      <c r="U1378">
        <v>10</v>
      </c>
    </row>
    <row r="1379" spans="1:21" x14ac:dyDescent="0.25">
      <c r="A1379" t="s">
        <v>3236</v>
      </c>
      <c r="B1379" s="1">
        <v>45420</v>
      </c>
      <c r="C1379" t="s">
        <v>3237</v>
      </c>
      <c r="D1379" t="s">
        <v>584</v>
      </c>
      <c r="E1379">
        <v>38</v>
      </c>
      <c r="F1379" t="s">
        <v>68</v>
      </c>
      <c r="G1379" t="s">
        <v>82</v>
      </c>
      <c r="H1379" t="s">
        <v>244</v>
      </c>
      <c r="I1379" t="s">
        <v>62</v>
      </c>
      <c r="J1379" t="s">
        <v>151</v>
      </c>
      <c r="K1379">
        <v>10</v>
      </c>
      <c r="L1379">
        <v>712.14</v>
      </c>
      <c r="N1379">
        <v>10991.18</v>
      </c>
      <c r="O1379">
        <v>3414.32</v>
      </c>
      <c r="P1379">
        <v>90.89</v>
      </c>
      <c r="Q1379" t="s">
        <v>29</v>
      </c>
      <c r="R1379">
        <v>3</v>
      </c>
      <c r="S1379" t="b">
        <v>0</v>
      </c>
      <c r="T1379" t="s">
        <v>137</v>
      </c>
      <c r="U1379">
        <v>6</v>
      </c>
    </row>
    <row r="1380" spans="1:21" x14ac:dyDescent="0.25">
      <c r="A1380" t="s">
        <v>3238</v>
      </c>
      <c r="B1380" s="1">
        <v>44692</v>
      </c>
      <c r="C1380" t="s">
        <v>3239</v>
      </c>
      <c r="D1380" t="s">
        <v>135</v>
      </c>
      <c r="E1380">
        <v>17</v>
      </c>
      <c r="F1380" t="s">
        <v>68</v>
      </c>
      <c r="G1380" t="s">
        <v>35</v>
      </c>
      <c r="H1380" t="s">
        <v>36</v>
      </c>
      <c r="I1380" t="s">
        <v>27</v>
      </c>
      <c r="J1380" t="s">
        <v>56</v>
      </c>
      <c r="K1380">
        <v>8</v>
      </c>
      <c r="L1380">
        <v>186.85</v>
      </c>
      <c r="M1380">
        <v>0.28000000000000003</v>
      </c>
      <c r="N1380">
        <v>1720.56</v>
      </c>
      <c r="O1380">
        <v>141.72999999999999</v>
      </c>
      <c r="P1380">
        <v>50.9</v>
      </c>
      <c r="Q1380" t="s">
        <v>29</v>
      </c>
      <c r="R1380">
        <v>1</v>
      </c>
      <c r="S1380" t="b">
        <v>0</v>
      </c>
      <c r="T1380" t="s">
        <v>84</v>
      </c>
      <c r="U1380">
        <v>6</v>
      </c>
    </row>
    <row r="1381" spans="1:21" x14ac:dyDescent="0.25">
      <c r="A1381" t="s">
        <v>3240</v>
      </c>
      <c r="B1381" s="1">
        <v>45001</v>
      </c>
      <c r="C1381" t="s">
        <v>3241</v>
      </c>
      <c r="D1381" t="s">
        <v>1445</v>
      </c>
      <c r="E1381">
        <v>34</v>
      </c>
      <c r="F1381" t="s">
        <v>34</v>
      </c>
      <c r="G1381" t="s">
        <v>35</v>
      </c>
      <c r="H1381" t="s">
        <v>49</v>
      </c>
      <c r="I1381" t="s">
        <v>62</v>
      </c>
      <c r="J1381" t="s">
        <v>107</v>
      </c>
      <c r="K1381">
        <v>6</v>
      </c>
      <c r="L1381">
        <v>942.74</v>
      </c>
      <c r="M1381">
        <v>0.28000000000000003</v>
      </c>
      <c r="N1381">
        <v>4651.1099999999997</v>
      </c>
      <c r="O1381">
        <v>1628.44</v>
      </c>
      <c r="P1381">
        <v>67.17</v>
      </c>
      <c r="Q1381" t="s">
        <v>78</v>
      </c>
      <c r="R1381">
        <v>3</v>
      </c>
      <c r="S1381" t="b">
        <v>0</v>
      </c>
      <c r="T1381" t="s">
        <v>39</v>
      </c>
      <c r="U1381">
        <v>9</v>
      </c>
    </row>
    <row r="1382" spans="1:21" x14ac:dyDescent="0.25">
      <c r="A1382" t="s">
        <v>3242</v>
      </c>
      <c r="B1382" s="1">
        <v>45154</v>
      </c>
      <c r="C1382" t="s">
        <v>3243</v>
      </c>
      <c r="D1382" t="s">
        <v>552</v>
      </c>
      <c r="E1382">
        <v>45</v>
      </c>
      <c r="F1382" t="s">
        <v>437</v>
      </c>
      <c r="G1382" t="s">
        <v>25</v>
      </c>
      <c r="H1382" t="s">
        <v>26</v>
      </c>
      <c r="I1382" t="s">
        <v>44</v>
      </c>
      <c r="J1382" t="s">
        <v>50</v>
      </c>
      <c r="K1382">
        <v>7</v>
      </c>
      <c r="L1382">
        <v>21860.37</v>
      </c>
      <c r="M1382">
        <v>0.22</v>
      </c>
      <c r="N1382">
        <v>156258.37</v>
      </c>
      <c r="O1382">
        <v>37409.1</v>
      </c>
      <c r="P1382">
        <v>28.9</v>
      </c>
      <c r="Q1382" t="s">
        <v>70</v>
      </c>
      <c r="R1382">
        <v>1</v>
      </c>
      <c r="S1382" t="b">
        <v>1</v>
      </c>
      <c r="T1382" t="s">
        <v>30</v>
      </c>
      <c r="U1382">
        <v>7</v>
      </c>
    </row>
    <row r="1383" spans="1:21" x14ac:dyDescent="0.25">
      <c r="A1383" t="s">
        <v>3244</v>
      </c>
      <c r="B1383" s="1">
        <v>44673</v>
      </c>
      <c r="C1383" t="s">
        <v>3245</v>
      </c>
      <c r="D1383" t="s">
        <v>345</v>
      </c>
      <c r="F1383" t="s">
        <v>24</v>
      </c>
      <c r="G1383" t="s">
        <v>35</v>
      </c>
      <c r="H1383" t="s">
        <v>36</v>
      </c>
      <c r="I1383" t="s">
        <v>76</v>
      </c>
      <c r="J1383" t="s">
        <v>77</v>
      </c>
      <c r="K1383">
        <v>3</v>
      </c>
      <c r="L1383">
        <v>3141.61</v>
      </c>
      <c r="M1383">
        <v>0.25</v>
      </c>
      <c r="N1383">
        <v>8685.8799999999992</v>
      </c>
      <c r="O1383">
        <v>2933.74</v>
      </c>
      <c r="P1383">
        <v>44.85</v>
      </c>
      <c r="Q1383" t="s">
        <v>57</v>
      </c>
      <c r="R1383">
        <v>3</v>
      </c>
      <c r="S1383" t="b">
        <v>0</v>
      </c>
      <c r="T1383" t="s">
        <v>84</v>
      </c>
      <c r="U1383">
        <v>8</v>
      </c>
    </row>
    <row r="1384" spans="1:21" x14ac:dyDescent="0.25">
      <c r="A1384" t="s">
        <v>3246</v>
      </c>
      <c r="B1384" s="1">
        <v>44400</v>
      </c>
      <c r="C1384" t="s">
        <v>3247</v>
      </c>
      <c r="D1384" t="s">
        <v>2246</v>
      </c>
      <c r="E1384">
        <v>43</v>
      </c>
      <c r="F1384" t="s">
        <v>68</v>
      </c>
      <c r="G1384" t="s">
        <v>74</v>
      </c>
      <c r="H1384" t="s">
        <v>192</v>
      </c>
      <c r="I1384" t="s">
        <v>76</v>
      </c>
      <c r="J1384" t="s">
        <v>77</v>
      </c>
      <c r="K1384">
        <v>4</v>
      </c>
      <c r="L1384">
        <v>3539.46</v>
      </c>
      <c r="M1384">
        <v>0.36</v>
      </c>
      <c r="N1384">
        <v>13144.99</v>
      </c>
      <c r="O1384">
        <v>4582.45</v>
      </c>
      <c r="P1384">
        <v>80.650000000000006</v>
      </c>
      <c r="Q1384" t="s">
        <v>51</v>
      </c>
      <c r="R1384">
        <v>3</v>
      </c>
      <c r="S1384" t="b">
        <v>1</v>
      </c>
      <c r="T1384" t="s">
        <v>30</v>
      </c>
      <c r="U1384">
        <v>10</v>
      </c>
    </row>
    <row r="1385" spans="1:21" x14ac:dyDescent="0.25">
      <c r="A1385" t="s">
        <v>3248</v>
      </c>
      <c r="B1385" s="1">
        <v>44354</v>
      </c>
      <c r="C1385" t="s">
        <v>3249</v>
      </c>
      <c r="D1385" t="s">
        <v>911</v>
      </c>
      <c r="E1385">
        <v>41</v>
      </c>
      <c r="F1385" t="s">
        <v>34</v>
      </c>
      <c r="G1385" t="s">
        <v>111</v>
      </c>
      <c r="H1385" t="s">
        <v>330</v>
      </c>
      <c r="I1385" t="s">
        <v>127</v>
      </c>
      <c r="J1385" t="s">
        <v>142</v>
      </c>
      <c r="K1385">
        <v>9</v>
      </c>
      <c r="L1385">
        <v>63927.14</v>
      </c>
      <c r="M1385">
        <v>0.28999999999999998</v>
      </c>
      <c r="N1385">
        <v>604434.02</v>
      </c>
      <c r="O1385">
        <v>73248.66</v>
      </c>
      <c r="P1385">
        <v>68.239999999999995</v>
      </c>
      <c r="Q1385" t="s">
        <v>57</v>
      </c>
      <c r="R1385">
        <v>2</v>
      </c>
      <c r="S1385" t="b">
        <v>0</v>
      </c>
      <c r="T1385" t="s">
        <v>39</v>
      </c>
      <c r="U1385">
        <v>3</v>
      </c>
    </row>
    <row r="1386" spans="1:21" x14ac:dyDescent="0.25">
      <c r="A1386" t="s">
        <v>3250</v>
      </c>
      <c r="B1386" s="1">
        <v>45517</v>
      </c>
      <c r="C1386" t="s">
        <v>3251</v>
      </c>
      <c r="D1386" t="s">
        <v>900</v>
      </c>
      <c r="E1386">
        <v>37</v>
      </c>
      <c r="F1386" t="s">
        <v>530</v>
      </c>
      <c r="G1386" t="s">
        <v>25</v>
      </c>
      <c r="H1386" t="s">
        <v>69</v>
      </c>
      <c r="I1386" t="s">
        <v>37</v>
      </c>
      <c r="J1386" t="s">
        <v>677</v>
      </c>
      <c r="K1386">
        <v>2</v>
      </c>
      <c r="L1386">
        <v>1715.59</v>
      </c>
      <c r="M1386">
        <v>0.39</v>
      </c>
      <c r="N1386">
        <v>2886.91</v>
      </c>
      <c r="O1386">
        <v>1724.71</v>
      </c>
      <c r="P1386">
        <v>47.41</v>
      </c>
      <c r="Q1386" t="s">
        <v>64</v>
      </c>
      <c r="R1386">
        <v>2</v>
      </c>
      <c r="S1386" t="b">
        <v>0</v>
      </c>
      <c r="T1386" t="s">
        <v>1422</v>
      </c>
      <c r="U1386">
        <v>7</v>
      </c>
    </row>
    <row r="1387" spans="1:21" x14ac:dyDescent="0.25">
      <c r="A1387" t="s">
        <v>3252</v>
      </c>
      <c r="B1387" s="1">
        <v>44356</v>
      </c>
      <c r="C1387" t="s">
        <v>3253</v>
      </c>
      <c r="D1387" t="s">
        <v>490</v>
      </c>
      <c r="E1387">
        <v>29</v>
      </c>
      <c r="F1387" t="s">
        <v>68</v>
      </c>
      <c r="G1387" t="s">
        <v>82</v>
      </c>
      <c r="H1387" t="s">
        <v>126</v>
      </c>
      <c r="I1387" t="s">
        <v>27</v>
      </c>
      <c r="J1387" t="s">
        <v>97</v>
      </c>
      <c r="K1387">
        <v>2</v>
      </c>
      <c r="L1387">
        <v>359.79</v>
      </c>
      <c r="M1387">
        <v>0.37</v>
      </c>
      <c r="N1387">
        <v>638.01</v>
      </c>
      <c r="O1387">
        <v>52.57</v>
      </c>
      <c r="P1387">
        <v>85.35</v>
      </c>
      <c r="Q1387" t="s">
        <v>57</v>
      </c>
      <c r="R1387">
        <v>3</v>
      </c>
      <c r="S1387" t="b">
        <v>0</v>
      </c>
      <c r="T1387" t="s">
        <v>39</v>
      </c>
      <c r="U1387">
        <v>9</v>
      </c>
    </row>
    <row r="1388" spans="1:21" x14ac:dyDescent="0.25">
      <c r="A1388" t="s">
        <v>3254</v>
      </c>
      <c r="B1388" s="1">
        <v>45459</v>
      </c>
      <c r="C1388" t="s">
        <v>3255</v>
      </c>
      <c r="D1388" t="s">
        <v>1037</v>
      </c>
      <c r="E1388">
        <v>46</v>
      </c>
      <c r="F1388" t="s">
        <v>34</v>
      </c>
      <c r="G1388" t="s">
        <v>74</v>
      </c>
      <c r="H1388" t="s">
        <v>136</v>
      </c>
      <c r="I1388" t="s">
        <v>37</v>
      </c>
      <c r="J1388" t="s">
        <v>231</v>
      </c>
      <c r="K1388">
        <v>3</v>
      </c>
      <c r="L1388">
        <v>2171.12</v>
      </c>
      <c r="M1388">
        <v>0.37</v>
      </c>
      <c r="N1388">
        <v>6476.71</v>
      </c>
      <c r="O1388">
        <v>2737.34</v>
      </c>
      <c r="P1388">
        <v>57.34</v>
      </c>
      <c r="Q1388" t="s">
        <v>57</v>
      </c>
      <c r="R1388">
        <v>4</v>
      </c>
      <c r="S1388" t="b">
        <v>1</v>
      </c>
      <c r="T1388" t="s">
        <v>30</v>
      </c>
      <c r="U1388">
        <v>2</v>
      </c>
    </row>
    <row r="1389" spans="1:21" x14ac:dyDescent="0.25">
      <c r="A1389" t="s">
        <v>3256</v>
      </c>
      <c r="B1389" s="1">
        <v>45008</v>
      </c>
      <c r="C1389" t="s">
        <v>3257</v>
      </c>
      <c r="D1389" t="s">
        <v>2896</v>
      </c>
      <c r="E1389">
        <v>20</v>
      </c>
      <c r="F1389" t="s">
        <v>466</v>
      </c>
      <c r="G1389" t="s">
        <v>25</v>
      </c>
      <c r="H1389" t="s">
        <v>26</v>
      </c>
      <c r="I1389" t="s">
        <v>27</v>
      </c>
      <c r="J1389" t="s">
        <v>433</v>
      </c>
      <c r="K1389">
        <v>7</v>
      </c>
      <c r="L1389">
        <v>258.92</v>
      </c>
      <c r="M1389">
        <v>0.28000000000000003</v>
      </c>
      <c r="N1389">
        <v>1758.81</v>
      </c>
      <c r="O1389">
        <v>177.42</v>
      </c>
      <c r="P1389">
        <v>37.369999999999997</v>
      </c>
      <c r="Q1389" t="s">
        <v>78</v>
      </c>
      <c r="R1389">
        <v>3</v>
      </c>
      <c r="S1389" t="b">
        <v>0</v>
      </c>
      <c r="T1389" t="s">
        <v>39</v>
      </c>
      <c r="U1389">
        <v>6</v>
      </c>
    </row>
    <row r="1390" spans="1:21" x14ac:dyDescent="0.25">
      <c r="A1390" t="s">
        <v>3258</v>
      </c>
      <c r="B1390" s="1">
        <v>45655</v>
      </c>
      <c r="C1390" t="s">
        <v>3259</v>
      </c>
      <c r="D1390" t="s">
        <v>1040</v>
      </c>
      <c r="E1390">
        <v>36</v>
      </c>
      <c r="F1390" t="s">
        <v>24</v>
      </c>
      <c r="G1390" t="s">
        <v>82</v>
      </c>
      <c r="H1390" t="s">
        <v>83</v>
      </c>
      <c r="I1390" t="s">
        <v>44</v>
      </c>
      <c r="J1390" t="s">
        <v>117</v>
      </c>
      <c r="K1390">
        <v>6</v>
      </c>
      <c r="L1390">
        <v>21398.46</v>
      </c>
      <c r="M1390">
        <v>0.34</v>
      </c>
      <c r="N1390">
        <v>75488.55</v>
      </c>
      <c r="O1390">
        <v>18648.21</v>
      </c>
      <c r="P1390">
        <v>99.52</v>
      </c>
      <c r="Q1390" t="s">
        <v>51</v>
      </c>
      <c r="R1390">
        <v>4</v>
      </c>
      <c r="S1390" t="b">
        <v>0</v>
      </c>
      <c r="T1390" t="s">
        <v>39</v>
      </c>
      <c r="U1390">
        <v>1</v>
      </c>
    </row>
    <row r="1391" spans="1:21" x14ac:dyDescent="0.25">
      <c r="A1391" t="s">
        <v>3260</v>
      </c>
      <c r="B1391" s="1">
        <v>45257</v>
      </c>
      <c r="C1391" t="s">
        <v>3261</v>
      </c>
      <c r="D1391" t="s">
        <v>1052</v>
      </c>
      <c r="E1391">
        <v>29</v>
      </c>
      <c r="F1391" t="s">
        <v>24</v>
      </c>
      <c r="G1391" t="s">
        <v>111</v>
      </c>
      <c r="H1391" t="s">
        <v>121</v>
      </c>
      <c r="I1391" t="s">
        <v>27</v>
      </c>
      <c r="J1391" t="s">
        <v>28</v>
      </c>
      <c r="K1391">
        <v>9</v>
      </c>
      <c r="L1391">
        <v>56.27</v>
      </c>
      <c r="M1391">
        <v>0.15</v>
      </c>
      <c r="N1391">
        <v>407.16</v>
      </c>
      <c r="O1391">
        <v>20.82</v>
      </c>
      <c r="P1391">
        <v>82.79</v>
      </c>
      <c r="Q1391" t="s">
        <v>78</v>
      </c>
      <c r="R1391">
        <v>5</v>
      </c>
      <c r="S1391" t="b">
        <v>0</v>
      </c>
      <c r="T1391" t="s">
        <v>39</v>
      </c>
      <c r="U1391">
        <v>2</v>
      </c>
    </row>
    <row r="1392" spans="1:21" x14ac:dyDescent="0.25">
      <c r="A1392" t="s">
        <v>3262</v>
      </c>
      <c r="B1392" s="1">
        <v>45055</v>
      </c>
      <c r="C1392" t="s">
        <v>3263</v>
      </c>
      <c r="D1392" t="s">
        <v>687</v>
      </c>
      <c r="E1392">
        <v>49</v>
      </c>
      <c r="F1392" t="s">
        <v>34</v>
      </c>
      <c r="G1392" t="s">
        <v>82</v>
      </c>
      <c r="H1392" t="s">
        <v>244</v>
      </c>
      <c r="I1392" t="s">
        <v>76</v>
      </c>
      <c r="J1392" t="s">
        <v>77</v>
      </c>
      <c r="K1392">
        <v>1</v>
      </c>
      <c r="L1392">
        <v>3976.86</v>
      </c>
      <c r="M1392">
        <v>0.21</v>
      </c>
      <c r="N1392">
        <v>4653</v>
      </c>
      <c r="O1392">
        <v>1981.56</v>
      </c>
      <c r="P1392">
        <v>86.05</v>
      </c>
      <c r="Q1392" t="s">
        <v>70</v>
      </c>
      <c r="R1392">
        <v>2</v>
      </c>
      <c r="S1392" t="b">
        <v>0</v>
      </c>
      <c r="T1392" t="s">
        <v>39</v>
      </c>
      <c r="U1392">
        <v>4</v>
      </c>
    </row>
    <row r="1393" spans="1:21" x14ac:dyDescent="0.25">
      <c r="A1393" t="s">
        <v>3264</v>
      </c>
      <c r="B1393" s="1">
        <v>45141</v>
      </c>
      <c r="C1393" t="s">
        <v>3265</v>
      </c>
      <c r="D1393" t="s">
        <v>1994</v>
      </c>
      <c r="E1393">
        <v>34</v>
      </c>
      <c r="F1393" t="s">
        <v>34</v>
      </c>
      <c r="G1393" t="s">
        <v>25</v>
      </c>
      <c r="H1393" t="s">
        <v>170</v>
      </c>
      <c r="I1393" t="s">
        <v>146</v>
      </c>
      <c r="J1393" t="s">
        <v>217</v>
      </c>
      <c r="K1393">
        <v>5</v>
      </c>
      <c r="L1393">
        <v>8699.81</v>
      </c>
      <c r="M1393">
        <v>0.36</v>
      </c>
      <c r="N1393">
        <v>43806.61</v>
      </c>
      <c r="O1393">
        <v>9308.41</v>
      </c>
      <c r="P1393">
        <v>42.55</v>
      </c>
      <c r="Q1393" t="s">
        <v>29</v>
      </c>
      <c r="R1393">
        <v>1</v>
      </c>
      <c r="S1393" t="b">
        <v>0</v>
      </c>
      <c r="T1393" t="s">
        <v>39</v>
      </c>
      <c r="U1393">
        <v>5</v>
      </c>
    </row>
    <row r="1394" spans="1:21" x14ac:dyDescent="0.25">
      <c r="A1394" t="s">
        <v>3266</v>
      </c>
      <c r="B1394" s="1">
        <v>43961</v>
      </c>
      <c r="C1394" t="s">
        <v>3267</v>
      </c>
      <c r="D1394" t="s">
        <v>1776</v>
      </c>
      <c r="E1394">
        <v>55</v>
      </c>
      <c r="F1394" t="s">
        <v>24</v>
      </c>
      <c r="G1394" t="s">
        <v>25</v>
      </c>
      <c r="H1394" t="s">
        <v>55</v>
      </c>
      <c r="I1394" t="s">
        <v>76</v>
      </c>
      <c r="J1394" t="s">
        <v>113</v>
      </c>
      <c r="K1394">
        <v>8</v>
      </c>
      <c r="L1394">
        <v>2351.5700000000002</v>
      </c>
      <c r="M1394">
        <v>0.34</v>
      </c>
      <c r="N1394">
        <v>17421.060000000001</v>
      </c>
      <c r="O1394">
        <v>5554.48</v>
      </c>
      <c r="P1394">
        <v>71.02</v>
      </c>
      <c r="Q1394" t="s">
        <v>51</v>
      </c>
      <c r="R1394">
        <v>2</v>
      </c>
      <c r="S1394" t="b">
        <v>0</v>
      </c>
      <c r="T1394" t="s">
        <v>84</v>
      </c>
      <c r="U1394">
        <v>5</v>
      </c>
    </row>
    <row r="1395" spans="1:21" x14ac:dyDescent="0.25">
      <c r="A1395" t="s">
        <v>3268</v>
      </c>
      <c r="B1395" s="1">
        <v>44339</v>
      </c>
      <c r="C1395" t="s">
        <v>3269</v>
      </c>
      <c r="D1395" t="s">
        <v>1563</v>
      </c>
      <c r="E1395">
        <v>36</v>
      </c>
      <c r="F1395" t="s">
        <v>24</v>
      </c>
      <c r="G1395" t="s">
        <v>35</v>
      </c>
      <c r="H1395" t="s">
        <v>49</v>
      </c>
      <c r="I1395" t="s">
        <v>44</v>
      </c>
      <c r="J1395" t="s">
        <v>186</v>
      </c>
      <c r="K1395">
        <v>1</v>
      </c>
      <c r="L1395">
        <v>19884.830000000002</v>
      </c>
      <c r="M1395">
        <v>0.21</v>
      </c>
      <c r="N1395">
        <v>23868.33</v>
      </c>
      <c r="O1395">
        <v>5629.58</v>
      </c>
      <c r="P1395">
        <v>50.84</v>
      </c>
      <c r="Q1395" t="s">
        <v>57</v>
      </c>
      <c r="R1395">
        <v>2</v>
      </c>
      <c r="S1395" t="b">
        <v>0</v>
      </c>
      <c r="T1395" t="s">
        <v>39</v>
      </c>
      <c r="U1395">
        <v>8</v>
      </c>
    </row>
    <row r="1396" spans="1:21" x14ac:dyDescent="0.25">
      <c r="A1396" t="s">
        <v>3270</v>
      </c>
      <c r="B1396" s="1">
        <v>43920</v>
      </c>
      <c r="C1396" t="s">
        <v>3271</v>
      </c>
      <c r="D1396" t="s">
        <v>3272</v>
      </c>
      <c r="E1396">
        <v>46</v>
      </c>
      <c r="F1396" t="s">
        <v>530</v>
      </c>
      <c r="G1396" t="s">
        <v>82</v>
      </c>
      <c r="H1396" t="s">
        <v>293</v>
      </c>
      <c r="I1396" t="s">
        <v>146</v>
      </c>
      <c r="J1396" t="s">
        <v>178</v>
      </c>
      <c r="K1396">
        <v>8</v>
      </c>
      <c r="L1396">
        <v>11732</v>
      </c>
      <c r="N1396">
        <v>88135.47</v>
      </c>
      <c r="O1396">
        <v>11413.28</v>
      </c>
      <c r="P1396">
        <v>83.77</v>
      </c>
      <c r="Q1396" t="s">
        <v>29</v>
      </c>
      <c r="R1396">
        <v>4</v>
      </c>
      <c r="S1396" t="b">
        <v>0</v>
      </c>
      <c r="T1396" t="s">
        <v>39</v>
      </c>
      <c r="U1396">
        <v>10</v>
      </c>
    </row>
    <row r="1397" spans="1:21" x14ac:dyDescent="0.25">
      <c r="A1397" t="s">
        <v>3273</v>
      </c>
      <c r="B1397" s="1">
        <v>43858</v>
      </c>
      <c r="C1397" t="s">
        <v>3274</v>
      </c>
      <c r="D1397" t="s">
        <v>856</v>
      </c>
      <c r="E1397">
        <v>46</v>
      </c>
      <c r="F1397" t="s">
        <v>34</v>
      </c>
      <c r="G1397" t="s">
        <v>35</v>
      </c>
      <c r="H1397" t="s">
        <v>43</v>
      </c>
      <c r="I1397" t="s">
        <v>27</v>
      </c>
      <c r="J1397" t="s">
        <v>56</v>
      </c>
      <c r="K1397">
        <v>9</v>
      </c>
      <c r="L1397">
        <v>225.4</v>
      </c>
      <c r="M1397">
        <v>0.26</v>
      </c>
      <c r="N1397">
        <v>1125.8599999999999</v>
      </c>
      <c r="O1397">
        <v>112.52</v>
      </c>
      <c r="P1397">
        <v>48.11</v>
      </c>
      <c r="Q1397" t="s">
        <v>57</v>
      </c>
      <c r="R1397">
        <v>1</v>
      </c>
      <c r="S1397" t="b">
        <v>1</v>
      </c>
      <c r="T1397" t="s">
        <v>30</v>
      </c>
      <c r="U1397">
        <v>2</v>
      </c>
    </row>
    <row r="1398" spans="1:21" x14ac:dyDescent="0.25">
      <c r="A1398" t="s">
        <v>3275</v>
      </c>
      <c r="B1398" s="1">
        <v>44787</v>
      </c>
      <c r="C1398" t="s">
        <v>3276</v>
      </c>
      <c r="D1398" t="s">
        <v>3277</v>
      </c>
      <c r="F1398" t="s">
        <v>24</v>
      </c>
      <c r="G1398" t="s">
        <v>74</v>
      </c>
      <c r="H1398" t="s">
        <v>192</v>
      </c>
      <c r="I1398" t="s">
        <v>146</v>
      </c>
      <c r="J1398" t="s">
        <v>276</v>
      </c>
      <c r="K1398">
        <v>2</v>
      </c>
      <c r="L1398">
        <v>9154.56</v>
      </c>
      <c r="M1398">
        <v>0.24</v>
      </c>
      <c r="N1398">
        <v>20269.39</v>
      </c>
      <c r="O1398">
        <v>2758.48</v>
      </c>
      <c r="P1398">
        <v>67.709999999999994</v>
      </c>
      <c r="Q1398" t="s">
        <v>78</v>
      </c>
      <c r="R1398">
        <v>1</v>
      </c>
      <c r="S1398" t="b">
        <v>0</v>
      </c>
      <c r="T1398" t="s">
        <v>39</v>
      </c>
      <c r="U1398">
        <v>8</v>
      </c>
    </row>
    <row r="1399" spans="1:21" x14ac:dyDescent="0.25">
      <c r="A1399" t="s">
        <v>3278</v>
      </c>
      <c r="B1399" s="1">
        <v>43846</v>
      </c>
      <c r="C1399" t="s">
        <v>3279</v>
      </c>
      <c r="D1399" t="s">
        <v>1696</v>
      </c>
      <c r="E1399">
        <v>57</v>
      </c>
      <c r="F1399" t="s">
        <v>377</v>
      </c>
      <c r="G1399" t="s">
        <v>25</v>
      </c>
      <c r="H1399" t="s">
        <v>55</v>
      </c>
      <c r="I1399" t="s">
        <v>127</v>
      </c>
      <c r="J1399" t="s">
        <v>521</v>
      </c>
      <c r="K1399">
        <v>7</v>
      </c>
      <c r="L1399">
        <v>52597.3</v>
      </c>
      <c r="M1399">
        <v>0.26</v>
      </c>
      <c r="N1399">
        <v>203835.56</v>
      </c>
      <c r="O1399">
        <v>25641.97</v>
      </c>
      <c r="P1399">
        <v>41.61</v>
      </c>
      <c r="Q1399" t="s">
        <v>78</v>
      </c>
      <c r="R1399">
        <v>2</v>
      </c>
      <c r="S1399" t="b">
        <v>0</v>
      </c>
      <c r="T1399" t="s">
        <v>39</v>
      </c>
      <c r="U1399">
        <v>1</v>
      </c>
    </row>
    <row r="1400" spans="1:21" x14ac:dyDescent="0.25">
      <c r="A1400" t="s">
        <v>3280</v>
      </c>
      <c r="B1400" s="1">
        <v>44165</v>
      </c>
      <c r="C1400" t="s">
        <v>3281</v>
      </c>
      <c r="D1400" t="s">
        <v>1410</v>
      </c>
      <c r="E1400">
        <v>2</v>
      </c>
      <c r="F1400" t="s">
        <v>68</v>
      </c>
      <c r="G1400" t="s">
        <v>25</v>
      </c>
      <c r="H1400" t="s">
        <v>55</v>
      </c>
      <c r="I1400" t="s">
        <v>127</v>
      </c>
      <c r="J1400" t="s">
        <v>171</v>
      </c>
      <c r="K1400">
        <v>4</v>
      </c>
      <c r="L1400">
        <v>44342.23</v>
      </c>
      <c r="M1400">
        <v>0.38</v>
      </c>
      <c r="N1400">
        <v>73309.14</v>
      </c>
      <c r="O1400">
        <v>10270.540000000001</v>
      </c>
      <c r="P1400">
        <v>56.21</v>
      </c>
      <c r="Q1400" t="s">
        <v>64</v>
      </c>
      <c r="R1400">
        <v>2</v>
      </c>
      <c r="S1400" t="b">
        <v>0</v>
      </c>
      <c r="T1400" t="s">
        <v>39</v>
      </c>
      <c r="U1400">
        <v>10</v>
      </c>
    </row>
    <row r="1401" spans="1:21" x14ac:dyDescent="0.25">
      <c r="A1401" t="s">
        <v>3282</v>
      </c>
      <c r="B1401" t="s">
        <v>3283</v>
      </c>
      <c r="C1401" t="s">
        <v>3284</v>
      </c>
      <c r="D1401" t="s">
        <v>903</v>
      </c>
      <c r="E1401">
        <v>35</v>
      </c>
      <c r="F1401" t="s">
        <v>24</v>
      </c>
      <c r="G1401" t="s">
        <v>35</v>
      </c>
      <c r="H1401" t="s">
        <v>43</v>
      </c>
      <c r="I1401" t="s">
        <v>127</v>
      </c>
      <c r="J1401" t="s">
        <v>171</v>
      </c>
      <c r="K1401">
        <v>7</v>
      </c>
      <c r="L1401">
        <v>32603.73</v>
      </c>
      <c r="M1401">
        <v>0.22</v>
      </c>
      <c r="N1401">
        <v>175205.59</v>
      </c>
      <c r="O1401">
        <v>16796.740000000002</v>
      </c>
      <c r="P1401">
        <v>53.05</v>
      </c>
      <c r="Q1401" t="s">
        <v>57</v>
      </c>
      <c r="R1401">
        <v>5</v>
      </c>
      <c r="S1401" t="b">
        <v>0</v>
      </c>
      <c r="T1401" t="s">
        <v>39</v>
      </c>
      <c r="U1401">
        <v>5</v>
      </c>
    </row>
    <row r="1402" spans="1:21" x14ac:dyDescent="0.25">
      <c r="A1402" t="s">
        <v>3285</v>
      </c>
      <c r="B1402" s="1">
        <v>43871</v>
      </c>
      <c r="C1402" t="s">
        <v>3286</v>
      </c>
      <c r="D1402" t="s">
        <v>1474</v>
      </c>
      <c r="E1402">
        <v>5</v>
      </c>
      <c r="F1402" t="s">
        <v>24</v>
      </c>
      <c r="G1402" t="s">
        <v>25</v>
      </c>
      <c r="H1402" t="s">
        <v>26</v>
      </c>
      <c r="I1402" t="s">
        <v>27</v>
      </c>
      <c r="J1402" t="s">
        <v>453</v>
      </c>
      <c r="K1402">
        <v>8</v>
      </c>
      <c r="L1402">
        <v>426.33</v>
      </c>
      <c r="M1402">
        <v>0.16</v>
      </c>
      <c r="N1402">
        <v>2378.41</v>
      </c>
      <c r="O1402">
        <v>182.8</v>
      </c>
      <c r="P1402">
        <v>70.06</v>
      </c>
      <c r="Q1402" t="s">
        <v>29</v>
      </c>
      <c r="R1402">
        <v>2</v>
      </c>
      <c r="S1402" t="b">
        <v>0</v>
      </c>
      <c r="T1402" t="s">
        <v>84</v>
      </c>
      <c r="U1402">
        <v>8</v>
      </c>
    </row>
    <row r="1403" spans="1:21" x14ac:dyDescent="0.25">
      <c r="A1403" t="s">
        <v>3287</v>
      </c>
      <c r="B1403" s="1">
        <v>44521</v>
      </c>
      <c r="C1403" t="s">
        <v>3288</v>
      </c>
      <c r="D1403" t="s">
        <v>279</v>
      </c>
      <c r="E1403">
        <v>7</v>
      </c>
      <c r="F1403" t="s">
        <v>24</v>
      </c>
      <c r="G1403" t="s">
        <v>25</v>
      </c>
      <c r="H1403" t="s">
        <v>170</v>
      </c>
      <c r="I1403" t="s">
        <v>37</v>
      </c>
      <c r="J1403" t="s">
        <v>677</v>
      </c>
      <c r="K1403">
        <v>1</v>
      </c>
      <c r="L1403">
        <v>1633.39</v>
      </c>
      <c r="M1403">
        <v>0.4</v>
      </c>
      <c r="N1403">
        <v>921.87</v>
      </c>
      <c r="O1403">
        <v>332.3</v>
      </c>
      <c r="P1403">
        <v>59.95</v>
      </c>
      <c r="Q1403" t="s">
        <v>78</v>
      </c>
      <c r="R1403">
        <v>4</v>
      </c>
      <c r="S1403" t="b">
        <v>0</v>
      </c>
      <c r="T1403" t="s">
        <v>39</v>
      </c>
      <c r="U1403">
        <v>2</v>
      </c>
    </row>
    <row r="1404" spans="1:21" x14ac:dyDescent="0.25">
      <c r="A1404" t="s">
        <v>3289</v>
      </c>
      <c r="B1404" s="1">
        <v>43899</v>
      </c>
      <c r="C1404" t="s">
        <v>3290</v>
      </c>
      <c r="D1404" t="s">
        <v>779</v>
      </c>
      <c r="E1404">
        <v>23</v>
      </c>
      <c r="F1404" t="s">
        <v>68</v>
      </c>
      <c r="G1404" t="s">
        <v>35</v>
      </c>
      <c r="H1404" t="s">
        <v>106</v>
      </c>
      <c r="I1404" t="s">
        <v>27</v>
      </c>
      <c r="J1404" t="s">
        <v>403</v>
      </c>
      <c r="K1404">
        <v>6</v>
      </c>
      <c r="L1404">
        <v>160.66</v>
      </c>
      <c r="M1404">
        <v>0.35</v>
      </c>
      <c r="N1404">
        <v>572.84</v>
      </c>
      <c r="O1404">
        <v>60.63</v>
      </c>
      <c r="P1404">
        <v>42.02</v>
      </c>
      <c r="Q1404" t="s">
        <v>78</v>
      </c>
      <c r="S1404" t="b">
        <v>0</v>
      </c>
      <c r="T1404" t="s">
        <v>137</v>
      </c>
      <c r="U1404">
        <v>9</v>
      </c>
    </row>
    <row r="1405" spans="1:21" x14ac:dyDescent="0.25">
      <c r="A1405" t="s">
        <v>3291</v>
      </c>
      <c r="B1405" s="1">
        <v>44746</v>
      </c>
      <c r="C1405" t="s">
        <v>3292</v>
      </c>
      <c r="D1405" t="s">
        <v>87</v>
      </c>
      <c r="E1405">
        <v>30</v>
      </c>
      <c r="F1405" t="s">
        <v>68</v>
      </c>
      <c r="G1405" t="s">
        <v>82</v>
      </c>
      <c r="H1405" t="s">
        <v>83</v>
      </c>
      <c r="I1405" t="s">
        <v>76</v>
      </c>
      <c r="J1405" t="s">
        <v>77</v>
      </c>
      <c r="K1405">
        <v>7</v>
      </c>
      <c r="L1405">
        <v>411.78</v>
      </c>
      <c r="M1405">
        <v>0.28000000000000003</v>
      </c>
      <c r="N1405">
        <v>3259.85</v>
      </c>
      <c r="O1405">
        <v>1493.17</v>
      </c>
      <c r="P1405">
        <v>93.37</v>
      </c>
      <c r="Q1405" t="s">
        <v>70</v>
      </c>
      <c r="R1405">
        <v>1</v>
      </c>
      <c r="S1405" t="b">
        <v>1</v>
      </c>
      <c r="T1405" t="s">
        <v>30</v>
      </c>
      <c r="U1405">
        <v>3</v>
      </c>
    </row>
    <row r="1406" spans="1:21" x14ac:dyDescent="0.25">
      <c r="A1406" t="s">
        <v>3293</v>
      </c>
      <c r="B1406" s="1">
        <v>44596</v>
      </c>
      <c r="C1406" t="s">
        <v>3294</v>
      </c>
      <c r="D1406" t="s">
        <v>105</v>
      </c>
      <c r="F1406" t="s">
        <v>34</v>
      </c>
      <c r="G1406" t="s">
        <v>82</v>
      </c>
      <c r="H1406" t="s">
        <v>293</v>
      </c>
      <c r="I1406" t="s">
        <v>27</v>
      </c>
      <c r="J1406" t="s">
        <v>97</v>
      </c>
      <c r="K1406">
        <v>6</v>
      </c>
      <c r="L1406">
        <v>141.78</v>
      </c>
      <c r="M1406">
        <v>0.16</v>
      </c>
      <c r="N1406">
        <v>766.42</v>
      </c>
      <c r="O1406">
        <v>53.3</v>
      </c>
      <c r="P1406">
        <v>63.43</v>
      </c>
      <c r="Q1406" t="s">
        <v>64</v>
      </c>
      <c r="R1406">
        <v>3</v>
      </c>
      <c r="S1406" t="b">
        <v>0</v>
      </c>
      <c r="T1406" t="s">
        <v>39</v>
      </c>
    </row>
    <row r="1407" spans="1:21" x14ac:dyDescent="0.25">
      <c r="A1407" t="s">
        <v>3295</v>
      </c>
      <c r="B1407" s="1">
        <v>44574</v>
      </c>
      <c r="C1407" t="s">
        <v>3296</v>
      </c>
      <c r="D1407" t="s">
        <v>421</v>
      </c>
      <c r="E1407">
        <v>41</v>
      </c>
      <c r="F1407" t="s">
        <v>34</v>
      </c>
      <c r="G1407" t="s">
        <v>111</v>
      </c>
      <c r="H1407" t="s">
        <v>141</v>
      </c>
      <c r="I1407" t="s">
        <v>146</v>
      </c>
      <c r="J1407" t="s">
        <v>217</v>
      </c>
      <c r="K1407">
        <v>7</v>
      </c>
      <c r="L1407">
        <v>14245.64</v>
      </c>
      <c r="M1407">
        <v>0.23</v>
      </c>
      <c r="N1407">
        <v>63223.16</v>
      </c>
      <c r="O1407">
        <v>13091.37</v>
      </c>
      <c r="P1407">
        <v>63.46</v>
      </c>
      <c r="Q1407" t="s">
        <v>78</v>
      </c>
      <c r="R1407">
        <v>1</v>
      </c>
      <c r="S1407" t="b">
        <v>0</v>
      </c>
      <c r="T1407" t="s">
        <v>39</v>
      </c>
      <c r="U1407">
        <v>3</v>
      </c>
    </row>
    <row r="1408" spans="1:21" x14ac:dyDescent="0.25">
      <c r="A1408" t="s">
        <v>3297</v>
      </c>
      <c r="B1408" s="1">
        <v>45210</v>
      </c>
      <c r="C1408" t="s">
        <v>3298</v>
      </c>
      <c r="D1408" t="s">
        <v>415</v>
      </c>
      <c r="E1408">
        <v>30</v>
      </c>
      <c r="F1408" t="s">
        <v>24</v>
      </c>
      <c r="G1408" t="s">
        <v>74</v>
      </c>
      <c r="H1408" t="s">
        <v>136</v>
      </c>
      <c r="I1408" t="s">
        <v>27</v>
      </c>
      <c r="J1408" t="s">
        <v>453</v>
      </c>
      <c r="K1408">
        <v>2</v>
      </c>
      <c r="L1408">
        <v>312.70999999999998</v>
      </c>
      <c r="M1408">
        <v>0.16</v>
      </c>
      <c r="N1408">
        <v>580.22</v>
      </c>
      <c r="O1408">
        <v>45.18</v>
      </c>
      <c r="P1408">
        <v>67.16</v>
      </c>
      <c r="Q1408" t="s">
        <v>29</v>
      </c>
      <c r="R1408">
        <v>2</v>
      </c>
      <c r="S1408" t="b">
        <v>0</v>
      </c>
      <c r="T1408" t="s">
        <v>39</v>
      </c>
      <c r="U1408">
        <v>6</v>
      </c>
    </row>
    <row r="1409" spans="1:21" x14ac:dyDescent="0.25">
      <c r="A1409" t="s">
        <v>3299</v>
      </c>
      <c r="B1409" s="1">
        <v>45336</v>
      </c>
      <c r="C1409" t="s">
        <v>3300</v>
      </c>
      <c r="D1409" t="s">
        <v>663</v>
      </c>
      <c r="E1409">
        <v>33</v>
      </c>
      <c r="F1409" t="s">
        <v>68</v>
      </c>
      <c r="G1409" t="s">
        <v>111</v>
      </c>
      <c r="H1409" t="s">
        <v>121</v>
      </c>
      <c r="I1409" t="s">
        <v>76</v>
      </c>
      <c r="J1409" t="s">
        <v>132</v>
      </c>
      <c r="K1409">
        <v>5</v>
      </c>
      <c r="L1409">
        <v>3983.26</v>
      </c>
      <c r="M1409">
        <v>0.19</v>
      </c>
      <c r="N1409">
        <v>18870.57</v>
      </c>
      <c r="O1409">
        <v>7723.98</v>
      </c>
      <c r="P1409">
        <v>90.81</v>
      </c>
      <c r="Q1409" t="s">
        <v>29</v>
      </c>
      <c r="R1409">
        <v>1</v>
      </c>
      <c r="S1409" t="b">
        <v>0</v>
      </c>
      <c r="T1409" t="s">
        <v>39</v>
      </c>
      <c r="U1409">
        <v>2</v>
      </c>
    </row>
    <row r="1410" spans="1:21" x14ac:dyDescent="0.25">
      <c r="A1410" t="s">
        <v>3301</v>
      </c>
      <c r="B1410" s="1">
        <v>44458</v>
      </c>
      <c r="C1410" t="s">
        <v>3302</v>
      </c>
      <c r="D1410" t="s">
        <v>2231</v>
      </c>
      <c r="E1410">
        <v>42</v>
      </c>
      <c r="F1410" t="s">
        <v>24</v>
      </c>
      <c r="G1410" t="s">
        <v>35</v>
      </c>
      <c r="H1410" t="s">
        <v>43</v>
      </c>
      <c r="I1410" t="s">
        <v>146</v>
      </c>
      <c r="J1410" t="s">
        <v>487</v>
      </c>
      <c r="K1410">
        <v>7</v>
      </c>
      <c r="L1410">
        <v>2078.41</v>
      </c>
      <c r="M1410">
        <v>0.23</v>
      </c>
      <c r="N1410">
        <v>13731.31</v>
      </c>
      <c r="O1410">
        <v>4242.83</v>
      </c>
      <c r="P1410">
        <v>42.68</v>
      </c>
      <c r="Q1410" t="s">
        <v>70</v>
      </c>
      <c r="R1410">
        <v>2</v>
      </c>
      <c r="S1410" t="b">
        <v>0</v>
      </c>
      <c r="T1410" t="s">
        <v>39</v>
      </c>
      <c r="U1410">
        <v>1</v>
      </c>
    </row>
    <row r="1411" spans="1:21" x14ac:dyDescent="0.25">
      <c r="A1411" t="s">
        <v>3303</v>
      </c>
      <c r="B1411" s="1">
        <v>44448</v>
      </c>
      <c r="C1411" t="s">
        <v>3304</v>
      </c>
      <c r="D1411" t="s">
        <v>2298</v>
      </c>
      <c r="E1411">
        <v>42</v>
      </c>
      <c r="F1411" t="s">
        <v>24</v>
      </c>
      <c r="G1411" t="s">
        <v>25</v>
      </c>
      <c r="H1411" t="s">
        <v>26</v>
      </c>
      <c r="I1411" t="s">
        <v>27</v>
      </c>
      <c r="J1411" t="s">
        <v>56</v>
      </c>
      <c r="K1411">
        <v>7</v>
      </c>
      <c r="L1411">
        <v>496.14</v>
      </c>
      <c r="M1411">
        <v>0.3</v>
      </c>
      <c r="N1411">
        <v>2839.68</v>
      </c>
      <c r="O1411">
        <v>279.88</v>
      </c>
      <c r="P1411">
        <v>63.12</v>
      </c>
      <c r="Q1411" t="s">
        <v>64</v>
      </c>
      <c r="R1411">
        <v>1</v>
      </c>
      <c r="S1411" t="b">
        <v>1</v>
      </c>
      <c r="T1411" t="s">
        <v>30</v>
      </c>
      <c r="U1411">
        <v>5</v>
      </c>
    </row>
    <row r="1412" spans="1:21" x14ac:dyDescent="0.25">
      <c r="A1412" t="s">
        <v>3305</v>
      </c>
      <c r="B1412" s="1">
        <v>45036</v>
      </c>
      <c r="C1412" t="s">
        <v>3306</v>
      </c>
      <c r="D1412" t="s">
        <v>449</v>
      </c>
      <c r="E1412">
        <v>38</v>
      </c>
      <c r="F1412" t="s">
        <v>34</v>
      </c>
      <c r="G1412" t="s">
        <v>74</v>
      </c>
      <c r="H1412" t="s">
        <v>136</v>
      </c>
      <c r="I1412" t="s">
        <v>127</v>
      </c>
      <c r="J1412" t="s">
        <v>308</v>
      </c>
      <c r="K1412">
        <v>7</v>
      </c>
      <c r="L1412">
        <v>50711.3</v>
      </c>
      <c r="M1412">
        <v>0.14000000000000001</v>
      </c>
      <c r="N1412">
        <v>442866.28</v>
      </c>
      <c r="O1412">
        <v>58822.76</v>
      </c>
      <c r="P1412">
        <v>44.77</v>
      </c>
      <c r="Q1412" t="s">
        <v>51</v>
      </c>
      <c r="R1412">
        <v>3</v>
      </c>
      <c r="S1412" t="b">
        <v>0</v>
      </c>
      <c r="T1412" t="s">
        <v>39</v>
      </c>
      <c r="U1412">
        <v>10</v>
      </c>
    </row>
    <row r="1413" spans="1:21" x14ac:dyDescent="0.25">
      <c r="A1413" t="s">
        <v>3307</v>
      </c>
      <c r="B1413" s="1">
        <v>44851</v>
      </c>
      <c r="C1413" t="s">
        <v>3308</v>
      </c>
      <c r="D1413" t="s">
        <v>364</v>
      </c>
      <c r="E1413">
        <v>150</v>
      </c>
      <c r="F1413" t="s">
        <v>503</v>
      </c>
      <c r="G1413" t="s">
        <v>111</v>
      </c>
      <c r="H1413" t="s">
        <v>141</v>
      </c>
      <c r="I1413" t="s">
        <v>27</v>
      </c>
      <c r="J1413" t="s">
        <v>433</v>
      </c>
      <c r="K1413">
        <v>1</v>
      </c>
      <c r="L1413">
        <v>297.83999999999997</v>
      </c>
      <c r="M1413">
        <v>0.32</v>
      </c>
      <c r="N1413">
        <v>181.61</v>
      </c>
      <c r="O1413">
        <v>14.32</v>
      </c>
      <c r="P1413">
        <v>62.86</v>
      </c>
      <c r="Q1413" t="s">
        <v>70</v>
      </c>
      <c r="R1413">
        <v>4</v>
      </c>
      <c r="S1413" t="b">
        <v>0</v>
      </c>
      <c r="T1413" t="s">
        <v>39</v>
      </c>
      <c r="U1413">
        <v>6</v>
      </c>
    </row>
    <row r="1414" spans="1:21" x14ac:dyDescent="0.25">
      <c r="A1414" t="s">
        <v>3309</v>
      </c>
      <c r="B1414" s="1">
        <v>44574</v>
      </c>
      <c r="C1414" t="s">
        <v>3310</v>
      </c>
      <c r="D1414" t="s">
        <v>262</v>
      </c>
      <c r="E1414">
        <v>60</v>
      </c>
      <c r="F1414" t="s">
        <v>24</v>
      </c>
      <c r="G1414" t="s">
        <v>82</v>
      </c>
      <c r="H1414" t="s">
        <v>83</v>
      </c>
      <c r="I1414" t="s">
        <v>27</v>
      </c>
      <c r="J1414" t="s">
        <v>433</v>
      </c>
      <c r="K1414">
        <v>5</v>
      </c>
      <c r="L1414">
        <v>77.06</v>
      </c>
      <c r="M1414">
        <v>0.11</v>
      </c>
      <c r="N1414">
        <v>253.58</v>
      </c>
      <c r="O1414">
        <v>18.829999999999998</v>
      </c>
      <c r="P1414">
        <v>83.91</v>
      </c>
      <c r="Q1414" t="s">
        <v>57</v>
      </c>
      <c r="R1414">
        <v>4</v>
      </c>
      <c r="S1414" t="b">
        <v>0</v>
      </c>
      <c r="T1414" t="s">
        <v>39</v>
      </c>
      <c r="U1414">
        <v>10</v>
      </c>
    </row>
    <row r="1415" spans="1:21" x14ac:dyDescent="0.25">
      <c r="A1415" t="s">
        <v>3311</v>
      </c>
      <c r="B1415" s="1">
        <v>44941</v>
      </c>
      <c r="C1415" t="s">
        <v>3312</v>
      </c>
      <c r="D1415" t="s">
        <v>1099</v>
      </c>
      <c r="E1415">
        <v>62</v>
      </c>
      <c r="F1415" t="s">
        <v>34</v>
      </c>
      <c r="G1415" t="s">
        <v>111</v>
      </c>
      <c r="H1415" t="s">
        <v>141</v>
      </c>
      <c r="I1415" t="s">
        <v>62</v>
      </c>
      <c r="J1415" t="s">
        <v>283</v>
      </c>
      <c r="K1415">
        <v>4</v>
      </c>
      <c r="L1415">
        <v>1045.52</v>
      </c>
      <c r="M1415">
        <v>0.19</v>
      </c>
      <c r="N1415">
        <v>3378.55</v>
      </c>
      <c r="O1415">
        <v>1234.47</v>
      </c>
      <c r="P1415">
        <v>69.47</v>
      </c>
      <c r="Q1415" t="s">
        <v>64</v>
      </c>
      <c r="R1415">
        <v>4</v>
      </c>
      <c r="S1415" t="b">
        <v>0</v>
      </c>
      <c r="T1415" t="s">
        <v>39</v>
      </c>
      <c r="U1415">
        <v>3</v>
      </c>
    </row>
    <row r="1416" spans="1:21" x14ac:dyDescent="0.25">
      <c r="A1416" t="s">
        <v>3313</v>
      </c>
      <c r="B1416" s="1">
        <v>45571</v>
      </c>
      <c r="C1416" t="s">
        <v>3314</v>
      </c>
      <c r="D1416" t="s">
        <v>262</v>
      </c>
      <c r="E1416">
        <v>30</v>
      </c>
      <c r="F1416" t="s">
        <v>24</v>
      </c>
      <c r="G1416" t="s">
        <v>74</v>
      </c>
      <c r="H1416" t="s">
        <v>101</v>
      </c>
      <c r="I1416" t="s">
        <v>44</v>
      </c>
      <c r="J1416" t="s">
        <v>221</v>
      </c>
      <c r="K1416">
        <v>3</v>
      </c>
      <c r="L1416">
        <v>20526.57</v>
      </c>
      <c r="M1416">
        <v>0.39</v>
      </c>
      <c r="N1416">
        <v>39110.300000000003</v>
      </c>
      <c r="O1416">
        <v>5636.16</v>
      </c>
      <c r="P1416">
        <v>58.12</v>
      </c>
      <c r="Q1416" t="s">
        <v>51</v>
      </c>
      <c r="R1416">
        <v>5</v>
      </c>
      <c r="S1416" t="b">
        <v>0</v>
      </c>
      <c r="T1416" t="s">
        <v>39</v>
      </c>
      <c r="U1416">
        <v>5</v>
      </c>
    </row>
    <row r="1417" spans="1:21" x14ac:dyDescent="0.25">
      <c r="A1417" t="s">
        <v>3315</v>
      </c>
      <c r="B1417" s="1">
        <v>44290</v>
      </c>
      <c r="C1417" t="s">
        <v>3316</v>
      </c>
      <c r="D1417" t="s">
        <v>429</v>
      </c>
      <c r="E1417">
        <v>40</v>
      </c>
      <c r="F1417" t="s">
        <v>34</v>
      </c>
      <c r="G1417" t="s">
        <v>82</v>
      </c>
      <c r="H1417" t="s">
        <v>126</v>
      </c>
      <c r="I1417" t="s">
        <v>76</v>
      </c>
      <c r="J1417" t="s">
        <v>207</v>
      </c>
      <c r="K1417">
        <v>7</v>
      </c>
      <c r="L1417">
        <v>2196.3000000000002</v>
      </c>
      <c r="M1417">
        <v>0.21</v>
      </c>
      <c r="N1417">
        <v>15799.82</v>
      </c>
      <c r="O1417">
        <v>5078.38</v>
      </c>
      <c r="P1417">
        <v>61.62</v>
      </c>
      <c r="Q1417" t="s">
        <v>64</v>
      </c>
      <c r="R1417">
        <v>1</v>
      </c>
      <c r="S1417" t="b">
        <v>0</v>
      </c>
      <c r="T1417" t="s">
        <v>39</v>
      </c>
      <c r="U1417">
        <v>10</v>
      </c>
    </row>
    <row r="1418" spans="1:21" x14ac:dyDescent="0.25">
      <c r="A1418" t="s">
        <v>3317</v>
      </c>
      <c r="B1418" s="1">
        <v>44180</v>
      </c>
      <c r="C1418" t="s">
        <v>3318</v>
      </c>
      <c r="D1418" t="s">
        <v>42</v>
      </c>
      <c r="E1418">
        <v>56</v>
      </c>
      <c r="F1418" t="s">
        <v>377</v>
      </c>
      <c r="G1418" t="s">
        <v>74</v>
      </c>
      <c r="H1418" t="s">
        <v>136</v>
      </c>
      <c r="I1418" t="s">
        <v>44</v>
      </c>
      <c r="J1418" t="s">
        <v>45</v>
      </c>
      <c r="K1418">
        <v>2</v>
      </c>
      <c r="L1418">
        <v>8330.94</v>
      </c>
      <c r="M1418">
        <v>0.36</v>
      </c>
      <c r="N1418">
        <v>7172.01</v>
      </c>
      <c r="O1418">
        <v>1030.6600000000001</v>
      </c>
      <c r="P1418">
        <v>34.58</v>
      </c>
      <c r="Q1418" t="s">
        <v>78</v>
      </c>
      <c r="R1418">
        <v>5</v>
      </c>
      <c r="S1418" t="b">
        <v>0</v>
      </c>
      <c r="T1418" t="s">
        <v>58</v>
      </c>
      <c r="U1418">
        <v>6</v>
      </c>
    </row>
    <row r="1419" spans="1:21" x14ac:dyDescent="0.25">
      <c r="A1419" t="s">
        <v>3319</v>
      </c>
      <c r="B1419" s="1">
        <v>45514</v>
      </c>
      <c r="C1419" t="s">
        <v>3320</v>
      </c>
      <c r="D1419" t="s">
        <v>110</v>
      </c>
      <c r="E1419">
        <v>46</v>
      </c>
      <c r="F1419" t="s">
        <v>336</v>
      </c>
      <c r="G1419" t="s">
        <v>82</v>
      </c>
      <c r="H1419" t="s">
        <v>83</v>
      </c>
      <c r="I1419" t="s">
        <v>27</v>
      </c>
      <c r="J1419" t="s">
        <v>97</v>
      </c>
      <c r="K1419">
        <v>2</v>
      </c>
      <c r="L1419">
        <v>225.92</v>
      </c>
      <c r="N1419">
        <v>625.44000000000005</v>
      </c>
      <c r="O1419">
        <v>56.74</v>
      </c>
      <c r="P1419">
        <v>90.55</v>
      </c>
      <c r="Q1419" t="s">
        <v>57</v>
      </c>
      <c r="S1419" t="b">
        <v>0</v>
      </c>
      <c r="T1419" t="s">
        <v>39</v>
      </c>
      <c r="U1419">
        <v>6</v>
      </c>
    </row>
    <row r="1420" spans="1:21" x14ac:dyDescent="0.25">
      <c r="A1420" t="s">
        <v>3321</v>
      </c>
      <c r="B1420" s="1">
        <v>45587</v>
      </c>
      <c r="C1420" t="s">
        <v>3322</v>
      </c>
      <c r="D1420" t="s">
        <v>1189</v>
      </c>
      <c r="E1420">
        <v>12</v>
      </c>
      <c r="F1420" t="s">
        <v>68</v>
      </c>
      <c r="G1420" t="s">
        <v>35</v>
      </c>
      <c r="H1420" t="s">
        <v>49</v>
      </c>
      <c r="I1420" t="s">
        <v>27</v>
      </c>
      <c r="J1420" t="s">
        <v>97</v>
      </c>
      <c r="K1420">
        <v>1</v>
      </c>
      <c r="L1420">
        <v>282.35000000000002</v>
      </c>
      <c r="M1420">
        <v>0.23</v>
      </c>
      <c r="N1420">
        <v>235.01</v>
      </c>
      <c r="O1420">
        <v>22.26</v>
      </c>
      <c r="P1420">
        <v>48.98</v>
      </c>
      <c r="Q1420" t="s">
        <v>29</v>
      </c>
      <c r="R1420">
        <v>5</v>
      </c>
      <c r="S1420" t="b">
        <v>0</v>
      </c>
      <c r="T1420" t="s">
        <v>39</v>
      </c>
      <c r="U1420">
        <v>7</v>
      </c>
    </row>
    <row r="1421" spans="1:21" x14ac:dyDescent="0.25">
      <c r="A1421" t="s">
        <v>3323</v>
      </c>
      <c r="B1421" s="1">
        <v>44838</v>
      </c>
      <c r="C1421" t="s">
        <v>3324</v>
      </c>
      <c r="D1421" t="s">
        <v>436</v>
      </c>
      <c r="E1421">
        <v>41</v>
      </c>
      <c r="F1421" t="s">
        <v>24</v>
      </c>
      <c r="G1421" t="s">
        <v>74</v>
      </c>
      <c r="H1421" t="s">
        <v>136</v>
      </c>
      <c r="I1421" t="s">
        <v>76</v>
      </c>
      <c r="J1421" t="s">
        <v>89</v>
      </c>
      <c r="K1421">
        <v>7</v>
      </c>
      <c r="L1421">
        <v>3985.89</v>
      </c>
      <c r="M1421">
        <v>0.33</v>
      </c>
      <c r="N1421">
        <v>19751.990000000002</v>
      </c>
      <c r="O1421">
        <v>7041.24</v>
      </c>
      <c r="P1421">
        <v>37.549999999999997</v>
      </c>
      <c r="Q1421" t="s">
        <v>78</v>
      </c>
      <c r="R1421">
        <v>5</v>
      </c>
      <c r="S1421" t="b">
        <v>0</v>
      </c>
      <c r="T1421" t="s">
        <v>137</v>
      </c>
      <c r="U1421">
        <v>2</v>
      </c>
    </row>
    <row r="1422" spans="1:21" x14ac:dyDescent="0.25">
      <c r="A1422" t="s">
        <v>3325</v>
      </c>
      <c r="B1422" s="1">
        <v>45588</v>
      </c>
      <c r="C1422" t="s">
        <v>3326</v>
      </c>
      <c r="D1422" t="s">
        <v>906</v>
      </c>
      <c r="E1422">
        <v>38</v>
      </c>
      <c r="F1422" t="s">
        <v>34</v>
      </c>
      <c r="G1422" t="s">
        <v>35</v>
      </c>
      <c r="H1422" t="s">
        <v>106</v>
      </c>
      <c r="I1422" t="s">
        <v>62</v>
      </c>
      <c r="J1422" t="s">
        <v>575</v>
      </c>
      <c r="K1422">
        <v>3</v>
      </c>
      <c r="L1422">
        <v>1455.69</v>
      </c>
      <c r="M1422">
        <v>0.31</v>
      </c>
      <c r="N1422">
        <v>3171.19</v>
      </c>
      <c r="O1422">
        <v>1460.04</v>
      </c>
      <c r="P1422">
        <v>68.989999999999995</v>
      </c>
      <c r="Q1422" t="s">
        <v>57</v>
      </c>
      <c r="R1422">
        <v>1</v>
      </c>
      <c r="S1422" t="b">
        <v>0</v>
      </c>
      <c r="T1422" t="s">
        <v>39</v>
      </c>
      <c r="U1422">
        <v>1</v>
      </c>
    </row>
    <row r="1423" spans="1:21" x14ac:dyDescent="0.25">
      <c r="A1423" t="s">
        <v>3327</v>
      </c>
      <c r="B1423" s="1">
        <v>45079</v>
      </c>
      <c r="C1423" t="s">
        <v>3328</v>
      </c>
      <c r="D1423" t="s">
        <v>946</v>
      </c>
      <c r="E1423">
        <v>37</v>
      </c>
      <c r="F1423" t="s">
        <v>68</v>
      </c>
      <c r="G1423" t="s">
        <v>35</v>
      </c>
      <c r="H1423" t="s">
        <v>43</v>
      </c>
      <c r="I1423" t="s">
        <v>37</v>
      </c>
      <c r="J1423" t="s">
        <v>231</v>
      </c>
      <c r="K1423">
        <v>10</v>
      </c>
      <c r="L1423">
        <v>1285.07</v>
      </c>
      <c r="M1423">
        <v>0.28000000000000003</v>
      </c>
      <c r="N1423">
        <v>15333.34</v>
      </c>
      <c r="O1423">
        <v>9585.0300000000007</v>
      </c>
      <c r="P1423">
        <v>77.58</v>
      </c>
      <c r="Q1423" t="s">
        <v>70</v>
      </c>
      <c r="R1423">
        <v>2</v>
      </c>
      <c r="S1423" t="b">
        <v>0</v>
      </c>
      <c r="T1423" t="s">
        <v>39</v>
      </c>
      <c r="U1423">
        <v>9</v>
      </c>
    </row>
    <row r="1424" spans="1:21" x14ac:dyDescent="0.25">
      <c r="A1424" t="s">
        <v>3329</v>
      </c>
      <c r="B1424" t="s">
        <v>3330</v>
      </c>
      <c r="C1424" t="s">
        <v>3331</v>
      </c>
      <c r="D1424" t="s">
        <v>1523</v>
      </c>
      <c r="E1424">
        <v>28</v>
      </c>
      <c r="F1424" t="s">
        <v>68</v>
      </c>
      <c r="G1424" t="s">
        <v>82</v>
      </c>
      <c r="H1424" t="s">
        <v>244</v>
      </c>
      <c r="I1424" t="s">
        <v>76</v>
      </c>
      <c r="J1424" t="s">
        <v>89</v>
      </c>
      <c r="K1424">
        <v>9</v>
      </c>
      <c r="L1424">
        <v>541.46</v>
      </c>
      <c r="M1424">
        <v>0.14000000000000001</v>
      </c>
      <c r="N1424">
        <v>4738.37</v>
      </c>
      <c r="O1424">
        <v>1400.95</v>
      </c>
      <c r="P1424">
        <v>53.44</v>
      </c>
      <c r="Q1424" t="s">
        <v>78</v>
      </c>
      <c r="R1424">
        <v>1</v>
      </c>
      <c r="S1424" t="b">
        <v>0</v>
      </c>
      <c r="T1424" t="s">
        <v>39</v>
      </c>
      <c r="U1424">
        <v>4</v>
      </c>
    </row>
    <row r="1425" spans="1:21" x14ac:dyDescent="0.25">
      <c r="A1425" t="s">
        <v>3332</v>
      </c>
      <c r="B1425" s="1">
        <v>44974</v>
      </c>
      <c r="C1425" t="s">
        <v>3333</v>
      </c>
      <c r="D1425" t="s">
        <v>2675</v>
      </c>
      <c r="E1425">
        <v>46</v>
      </c>
      <c r="F1425" t="s">
        <v>24</v>
      </c>
      <c r="G1425" t="s">
        <v>35</v>
      </c>
      <c r="H1425" t="s">
        <v>106</v>
      </c>
      <c r="I1425" t="s">
        <v>76</v>
      </c>
      <c r="J1425" t="s">
        <v>132</v>
      </c>
      <c r="K1425">
        <v>6</v>
      </c>
      <c r="L1425">
        <v>2371.79</v>
      </c>
      <c r="M1425">
        <v>0.11</v>
      </c>
      <c r="N1425">
        <v>13350.85</v>
      </c>
      <c r="O1425">
        <v>4678.25</v>
      </c>
      <c r="P1425">
        <v>45.39</v>
      </c>
      <c r="Q1425" t="s">
        <v>64</v>
      </c>
      <c r="R1425">
        <v>4</v>
      </c>
      <c r="S1425" t="b">
        <v>0</v>
      </c>
      <c r="T1425" t="s">
        <v>39</v>
      </c>
      <c r="U1425">
        <v>6</v>
      </c>
    </row>
    <row r="1426" spans="1:21" x14ac:dyDescent="0.25">
      <c r="A1426" t="s">
        <v>3334</v>
      </c>
      <c r="B1426" s="1">
        <v>45504</v>
      </c>
      <c r="C1426" t="s">
        <v>3335</v>
      </c>
      <c r="D1426" t="s">
        <v>795</v>
      </c>
      <c r="E1426">
        <v>59</v>
      </c>
      <c r="F1426" t="s">
        <v>24</v>
      </c>
      <c r="G1426" t="s">
        <v>74</v>
      </c>
      <c r="H1426" t="s">
        <v>136</v>
      </c>
      <c r="I1426" t="s">
        <v>76</v>
      </c>
      <c r="J1426" t="s">
        <v>89</v>
      </c>
      <c r="K1426">
        <v>8</v>
      </c>
      <c r="L1426">
        <v>3536.11</v>
      </c>
      <c r="M1426">
        <v>0.38</v>
      </c>
      <c r="N1426">
        <v>33772.339999999997</v>
      </c>
      <c r="O1426">
        <v>8415.7800000000007</v>
      </c>
      <c r="P1426">
        <v>42.65</v>
      </c>
      <c r="Q1426" t="s">
        <v>78</v>
      </c>
      <c r="R1426">
        <v>1</v>
      </c>
      <c r="S1426" t="b">
        <v>0</v>
      </c>
      <c r="T1426" t="s">
        <v>39</v>
      </c>
      <c r="U1426">
        <v>1</v>
      </c>
    </row>
    <row r="1427" spans="1:21" x14ac:dyDescent="0.25">
      <c r="A1427" t="s">
        <v>3336</v>
      </c>
      <c r="B1427" s="1">
        <v>45141</v>
      </c>
      <c r="C1427" t="s">
        <v>3337</v>
      </c>
      <c r="D1427" t="s">
        <v>2046</v>
      </c>
      <c r="E1427">
        <v>40</v>
      </c>
      <c r="F1427" t="s">
        <v>68</v>
      </c>
      <c r="G1427" t="s">
        <v>111</v>
      </c>
      <c r="H1427" t="s">
        <v>141</v>
      </c>
      <c r="I1427" t="s">
        <v>27</v>
      </c>
      <c r="J1427" t="s">
        <v>97</v>
      </c>
      <c r="K1427">
        <v>2</v>
      </c>
      <c r="L1427">
        <v>188.62</v>
      </c>
      <c r="M1427">
        <v>0.32</v>
      </c>
      <c r="N1427">
        <v>395.46</v>
      </c>
      <c r="O1427">
        <v>23.93</v>
      </c>
      <c r="P1427">
        <v>82.57</v>
      </c>
      <c r="Q1427" t="s">
        <v>64</v>
      </c>
      <c r="R1427">
        <v>5</v>
      </c>
      <c r="S1427" t="b">
        <v>0</v>
      </c>
      <c r="T1427" t="s">
        <v>39</v>
      </c>
      <c r="U1427">
        <v>9</v>
      </c>
    </row>
    <row r="1428" spans="1:21" x14ac:dyDescent="0.25">
      <c r="A1428" t="s">
        <v>3338</v>
      </c>
      <c r="B1428" t="s">
        <v>3339</v>
      </c>
      <c r="C1428" t="s">
        <v>3340</v>
      </c>
      <c r="D1428" t="s">
        <v>787</v>
      </c>
      <c r="E1428">
        <v>37</v>
      </c>
      <c r="F1428" t="s">
        <v>24</v>
      </c>
      <c r="G1428" t="s">
        <v>35</v>
      </c>
      <c r="H1428" t="s">
        <v>49</v>
      </c>
      <c r="I1428" t="s">
        <v>37</v>
      </c>
      <c r="J1428" t="s">
        <v>677</v>
      </c>
      <c r="K1428">
        <v>2</v>
      </c>
      <c r="L1428">
        <v>984.2</v>
      </c>
      <c r="M1428">
        <v>0.17</v>
      </c>
      <c r="N1428">
        <v>1250.93</v>
      </c>
      <c r="O1428">
        <v>608.62</v>
      </c>
      <c r="P1428">
        <v>62.93</v>
      </c>
      <c r="Q1428" t="s">
        <v>70</v>
      </c>
      <c r="R1428">
        <v>2</v>
      </c>
      <c r="S1428" t="b">
        <v>0</v>
      </c>
      <c r="T1428" t="s">
        <v>39</v>
      </c>
      <c r="U1428">
        <v>9</v>
      </c>
    </row>
    <row r="1429" spans="1:21" x14ac:dyDescent="0.25">
      <c r="A1429" t="s">
        <v>3341</v>
      </c>
      <c r="B1429" s="1">
        <v>44227</v>
      </c>
      <c r="C1429" t="s">
        <v>3342</v>
      </c>
      <c r="D1429" t="s">
        <v>979</v>
      </c>
      <c r="E1429">
        <v>56</v>
      </c>
      <c r="F1429" t="s">
        <v>377</v>
      </c>
      <c r="G1429" t="s">
        <v>74</v>
      </c>
      <c r="H1429" t="s">
        <v>136</v>
      </c>
      <c r="I1429" t="s">
        <v>127</v>
      </c>
      <c r="J1429" t="s">
        <v>142</v>
      </c>
      <c r="K1429">
        <v>8</v>
      </c>
      <c r="L1429">
        <v>16693.21</v>
      </c>
      <c r="M1429">
        <v>0.26</v>
      </c>
      <c r="N1429">
        <v>81693.149999999994</v>
      </c>
      <c r="O1429">
        <v>9097.41</v>
      </c>
      <c r="P1429">
        <v>65.45</v>
      </c>
      <c r="Q1429" t="s">
        <v>64</v>
      </c>
      <c r="R1429">
        <v>3</v>
      </c>
      <c r="S1429" t="b">
        <v>1</v>
      </c>
      <c r="T1429" t="s">
        <v>30</v>
      </c>
      <c r="U1429">
        <v>10</v>
      </c>
    </row>
    <row r="1430" spans="1:21" x14ac:dyDescent="0.25">
      <c r="A1430" t="s">
        <v>3343</v>
      </c>
      <c r="B1430" s="1">
        <v>45605</v>
      </c>
      <c r="C1430" t="s">
        <v>3344</v>
      </c>
      <c r="D1430" t="s">
        <v>1040</v>
      </c>
      <c r="E1430">
        <v>49</v>
      </c>
      <c r="F1430" t="s">
        <v>68</v>
      </c>
      <c r="G1430" t="s">
        <v>111</v>
      </c>
      <c r="H1430" t="s">
        <v>121</v>
      </c>
      <c r="I1430" t="s">
        <v>62</v>
      </c>
      <c r="J1430" t="s">
        <v>151</v>
      </c>
      <c r="K1430">
        <v>5</v>
      </c>
      <c r="L1430">
        <v>733.86</v>
      </c>
      <c r="M1430">
        <v>0.28000000000000003</v>
      </c>
      <c r="N1430">
        <v>2368.12</v>
      </c>
      <c r="O1430">
        <v>846.43</v>
      </c>
      <c r="P1430">
        <v>68.42</v>
      </c>
      <c r="Q1430" t="s">
        <v>78</v>
      </c>
      <c r="R1430">
        <v>5</v>
      </c>
      <c r="S1430" t="b">
        <v>0</v>
      </c>
      <c r="T1430" t="s">
        <v>39</v>
      </c>
      <c r="U1430">
        <v>1</v>
      </c>
    </row>
    <row r="1431" spans="1:21" x14ac:dyDescent="0.25">
      <c r="A1431" t="s">
        <v>3345</v>
      </c>
      <c r="B1431" s="1">
        <v>45410</v>
      </c>
      <c r="C1431" t="s">
        <v>3346</v>
      </c>
      <c r="D1431" t="s">
        <v>1539</v>
      </c>
      <c r="E1431">
        <v>31</v>
      </c>
      <c r="F1431" t="s">
        <v>34</v>
      </c>
      <c r="G1431" t="s">
        <v>111</v>
      </c>
      <c r="H1431" t="s">
        <v>112</v>
      </c>
      <c r="I1431" t="s">
        <v>37</v>
      </c>
      <c r="J1431" t="s">
        <v>182</v>
      </c>
      <c r="K1431">
        <v>6</v>
      </c>
      <c r="L1431">
        <v>1419.67</v>
      </c>
      <c r="M1431">
        <v>0.01</v>
      </c>
      <c r="N1431">
        <v>11838.84</v>
      </c>
      <c r="O1431">
        <v>7704.41</v>
      </c>
      <c r="P1431">
        <v>81.849999999999994</v>
      </c>
      <c r="Q1431" t="s">
        <v>70</v>
      </c>
      <c r="R1431">
        <v>5</v>
      </c>
      <c r="S1431" t="b">
        <v>0</v>
      </c>
      <c r="T1431" t="s">
        <v>39</v>
      </c>
      <c r="U1431">
        <v>10</v>
      </c>
    </row>
    <row r="1432" spans="1:21" x14ac:dyDescent="0.25">
      <c r="A1432" t="s">
        <v>3347</v>
      </c>
      <c r="B1432" s="1">
        <v>44543</v>
      </c>
      <c r="C1432" t="s">
        <v>3348</v>
      </c>
      <c r="D1432" t="s">
        <v>3349</v>
      </c>
      <c r="E1432">
        <v>49</v>
      </c>
      <c r="F1432" t="s">
        <v>336</v>
      </c>
      <c r="G1432" t="s">
        <v>82</v>
      </c>
      <c r="H1432" t="s">
        <v>244</v>
      </c>
      <c r="I1432" t="s">
        <v>76</v>
      </c>
      <c r="J1432" t="s">
        <v>77</v>
      </c>
      <c r="K1432">
        <v>1</v>
      </c>
      <c r="L1432">
        <v>3144.7</v>
      </c>
      <c r="M1432">
        <v>0.35</v>
      </c>
      <c r="N1432">
        <v>1412.65</v>
      </c>
      <c r="O1432">
        <v>506.25</v>
      </c>
      <c r="P1432">
        <v>89.01</v>
      </c>
      <c r="Q1432" t="s">
        <v>64</v>
      </c>
      <c r="R1432">
        <v>3</v>
      </c>
      <c r="S1432" t="b">
        <v>0</v>
      </c>
      <c r="T1432" t="s">
        <v>137</v>
      </c>
      <c r="U1432">
        <v>5</v>
      </c>
    </row>
    <row r="1433" spans="1:21" x14ac:dyDescent="0.25">
      <c r="A1433" t="s">
        <v>3350</v>
      </c>
      <c r="B1433" s="1">
        <v>44893</v>
      </c>
      <c r="C1433" t="s">
        <v>3351</v>
      </c>
      <c r="D1433" t="s">
        <v>1901</v>
      </c>
      <c r="E1433">
        <v>36</v>
      </c>
      <c r="F1433" t="s">
        <v>68</v>
      </c>
      <c r="G1433" t="s">
        <v>25</v>
      </c>
      <c r="H1433" t="s">
        <v>69</v>
      </c>
      <c r="I1433" t="s">
        <v>146</v>
      </c>
      <c r="J1433" t="s">
        <v>161</v>
      </c>
      <c r="K1433">
        <v>8</v>
      </c>
      <c r="L1433">
        <v>7873.54</v>
      </c>
      <c r="M1433">
        <v>0.23</v>
      </c>
      <c r="N1433">
        <v>37930.36</v>
      </c>
      <c r="O1433">
        <v>9903.07</v>
      </c>
      <c r="P1433">
        <v>42.71</v>
      </c>
      <c r="Q1433" t="s">
        <v>78</v>
      </c>
      <c r="R1433">
        <v>2</v>
      </c>
      <c r="S1433" t="b">
        <v>0</v>
      </c>
      <c r="T1433" t="s">
        <v>39</v>
      </c>
      <c r="U1433">
        <v>5</v>
      </c>
    </row>
    <row r="1434" spans="1:21" x14ac:dyDescent="0.25">
      <c r="A1434" t="s">
        <v>3352</v>
      </c>
      <c r="B1434" s="1">
        <v>44600</v>
      </c>
      <c r="C1434" t="s">
        <v>3353</v>
      </c>
      <c r="D1434" t="s">
        <v>3063</v>
      </c>
      <c r="E1434">
        <v>20</v>
      </c>
      <c r="F1434" t="s">
        <v>24</v>
      </c>
      <c r="G1434" t="s">
        <v>25</v>
      </c>
      <c r="H1434" t="s">
        <v>69</v>
      </c>
      <c r="I1434" t="s">
        <v>44</v>
      </c>
      <c r="J1434" t="s">
        <v>221</v>
      </c>
      <c r="K1434">
        <v>9</v>
      </c>
      <c r="L1434">
        <v>22414.18</v>
      </c>
      <c r="M1434">
        <v>0.26</v>
      </c>
      <c r="N1434">
        <v>154810.39000000001</v>
      </c>
      <c r="O1434">
        <v>52685.24</v>
      </c>
      <c r="P1434">
        <v>39.71</v>
      </c>
      <c r="Q1434" t="s">
        <v>78</v>
      </c>
      <c r="R1434">
        <v>4</v>
      </c>
      <c r="S1434" t="b">
        <v>0</v>
      </c>
      <c r="T1434" t="s">
        <v>39</v>
      </c>
      <c r="U1434">
        <v>5</v>
      </c>
    </row>
    <row r="1435" spans="1:21" x14ac:dyDescent="0.25">
      <c r="A1435" t="s">
        <v>3354</v>
      </c>
      <c r="B1435" s="1">
        <v>43976</v>
      </c>
      <c r="C1435" t="s">
        <v>3067</v>
      </c>
      <c r="D1435" t="s">
        <v>479</v>
      </c>
      <c r="E1435">
        <v>37</v>
      </c>
      <c r="F1435" t="s">
        <v>34</v>
      </c>
      <c r="G1435" t="s">
        <v>35</v>
      </c>
      <c r="H1435" t="s">
        <v>106</v>
      </c>
      <c r="I1435" t="s">
        <v>62</v>
      </c>
      <c r="J1435" t="s">
        <v>151</v>
      </c>
      <c r="K1435">
        <v>4</v>
      </c>
      <c r="L1435">
        <v>822.35</v>
      </c>
      <c r="M1435">
        <v>0.05</v>
      </c>
      <c r="N1435">
        <v>3604.16</v>
      </c>
      <c r="O1435">
        <v>1181.07</v>
      </c>
      <c r="P1435">
        <v>54.01</v>
      </c>
      <c r="Q1435" t="s">
        <v>57</v>
      </c>
      <c r="R1435">
        <v>4</v>
      </c>
      <c r="S1435" t="b">
        <v>1</v>
      </c>
      <c r="T1435" t="s">
        <v>30</v>
      </c>
      <c r="U1435">
        <v>9</v>
      </c>
    </row>
    <row r="1436" spans="1:21" x14ac:dyDescent="0.25">
      <c r="A1436" t="s">
        <v>3355</v>
      </c>
      <c r="B1436" s="1">
        <v>45069</v>
      </c>
      <c r="C1436" t="s">
        <v>3356</v>
      </c>
      <c r="D1436" t="s">
        <v>630</v>
      </c>
      <c r="E1436">
        <v>26</v>
      </c>
      <c r="F1436" t="s">
        <v>34</v>
      </c>
      <c r="G1436" t="s">
        <v>82</v>
      </c>
      <c r="H1436" t="s">
        <v>244</v>
      </c>
      <c r="I1436" t="s">
        <v>37</v>
      </c>
      <c r="J1436" t="s">
        <v>231</v>
      </c>
      <c r="K1436">
        <v>8</v>
      </c>
      <c r="L1436">
        <v>317.17</v>
      </c>
      <c r="M1436">
        <v>0.06</v>
      </c>
      <c r="N1436">
        <v>3774.97</v>
      </c>
      <c r="O1436">
        <v>2233.34</v>
      </c>
      <c r="P1436">
        <v>81.48</v>
      </c>
      <c r="Q1436" t="s">
        <v>78</v>
      </c>
      <c r="R1436">
        <v>3</v>
      </c>
      <c r="S1436" t="b">
        <v>0</v>
      </c>
      <c r="T1436" t="s">
        <v>58</v>
      </c>
      <c r="U1436">
        <v>5</v>
      </c>
    </row>
    <row r="1437" spans="1:21" x14ac:dyDescent="0.25">
      <c r="A1437" t="s">
        <v>3357</v>
      </c>
      <c r="B1437" s="1">
        <v>44105</v>
      </c>
      <c r="C1437" t="s">
        <v>3358</v>
      </c>
      <c r="D1437" t="s">
        <v>247</v>
      </c>
      <c r="E1437">
        <v>39</v>
      </c>
      <c r="F1437" t="s">
        <v>24</v>
      </c>
      <c r="G1437" t="s">
        <v>25</v>
      </c>
      <c r="H1437" t="s">
        <v>55</v>
      </c>
      <c r="I1437" t="s">
        <v>62</v>
      </c>
      <c r="J1437" t="s">
        <v>63</v>
      </c>
      <c r="K1437">
        <v>8</v>
      </c>
      <c r="L1437">
        <v>479.33</v>
      </c>
      <c r="M1437">
        <v>0.17</v>
      </c>
      <c r="N1437">
        <v>2895.46</v>
      </c>
      <c r="O1437">
        <v>1623.81</v>
      </c>
      <c r="P1437">
        <v>57.89</v>
      </c>
      <c r="Q1437" t="s">
        <v>57</v>
      </c>
      <c r="R1437">
        <v>4</v>
      </c>
      <c r="S1437" t="b">
        <v>0</v>
      </c>
      <c r="T1437" t="s">
        <v>39</v>
      </c>
      <c r="U1437">
        <v>8</v>
      </c>
    </row>
    <row r="1438" spans="1:21" x14ac:dyDescent="0.25">
      <c r="A1438" t="s">
        <v>3359</v>
      </c>
      <c r="B1438" s="1">
        <v>44384</v>
      </c>
      <c r="C1438" t="s">
        <v>3360</v>
      </c>
      <c r="D1438" t="s">
        <v>181</v>
      </c>
      <c r="E1438">
        <v>16</v>
      </c>
      <c r="F1438" t="s">
        <v>68</v>
      </c>
      <c r="G1438" t="s">
        <v>25</v>
      </c>
      <c r="H1438" t="s">
        <v>170</v>
      </c>
      <c r="I1438" t="s">
        <v>62</v>
      </c>
      <c r="J1438" t="s">
        <v>575</v>
      </c>
      <c r="K1438">
        <v>1</v>
      </c>
      <c r="L1438">
        <v>226.79</v>
      </c>
      <c r="M1438">
        <v>0.2</v>
      </c>
      <c r="N1438">
        <v>243.47</v>
      </c>
      <c r="O1438">
        <v>114.12</v>
      </c>
      <c r="P1438">
        <v>71.040000000000006</v>
      </c>
      <c r="Q1438" t="s">
        <v>29</v>
      </c>
      <c r="R1438">
        <v>4</v>
      </c>
      <c r="S1438" t="b">
        <v>0</v>
      </c>
      <c r="T1438" t="s">
        <v>39</v>
      </c>
      <c r="U1438">
        <v>3</v>
      </c>
    </row>
    <row r="1439" spans="1:21" x14ac:dyDescent="0.25">
      <c r="A1439" t="s">
        <v>3361</v>
      </c>
      <c r="B1439" s="1">
        <v>44164</v>
      </c>
      <c r="C1439" t="s">
        <v>3362</v>
      </c>
      <c r="D1439" t="s">
        <v>1370</v>
      </c>
      <c r="E1439">
        <v>19</v>
      </c>
      <c r="F1439" t="s">
        <v>34</v>
      </c>
      <c r="G1439" t="s">
        <v>25</v>
      </c>
      <c r="H1439" t="s">
        <v>26</v>
      </c>
      <c r="I1439" t="s">
        <v>76</v>
      </c>
      <c r="J1439" t="s">
        <v>207</v>
      </c>
      <c r="K1439">
        <v>10</v>
      </c>
      <c r="L1439">
        <v>1410.27</v>
      </c>
      <c r="M1439">
        <v>0.1</v>
      </c>
      <c r="N1439">
        <v>8950.43</v>
      </c>
      <c r="O1439">
        <v>2283.3000000000002</v>
      </c>
      <c r="P1439">
        <v>52.24</v>
      </c>
      <c r="Q1439" t="s">
        <v>64</v>
      </c>
      <c r="R1439">
        <v>5</v>
      </c>
      <c r="S1439" t="b">
        <v>0</v>
      </c>
      <c r="T1439" t="s">
        <v>84</v>
      </c>
      <c r="U1439">
        <v>5</v>
      </c>
    </row>
    <row r="1440" spans="1:21" x14ac:dyDescent="0.25">
      <c r="A1440" t="s">
        <v>3363</v>
      </c>
      <c r="B1440" s="1">
        <v>44426</v>
      </c>
      <c r="C1440" t="s">
        <v>3364</v>
      </c>
      <c r="D1440" t="s">
        <v>1150</v>
      </c>
      <c r="E1440">
        <v>43</v>
      </c>
      <c r="F1440" t="s">
        <v>24</v>
      </c>
      <c r="G1440" t="s">
        <v>111</v>
      </c>
      <c r="H1440" t="s">
        <v>141</v>
      </c>
      <c r="I1440" t="s">
        <v>146</v>
      </c>
      <c r="J1440" t="s">
        <v>276</v>
      </c>
      <c r="K1440">
        <v>2</v>
      </c>
      <c r="L1440">
        <v>10207.68</v>
      </c>
      <c r="M1440">
        <v>0.39</v>
      </c>
      <c r="N1440">
        <v>15448.23</v>
      </c>
      <c r="O1440">
        <v>3254.54</v>
      </c>
      <c r="P1440">
        <v>51.21</v>
      </c>
      <c r="Q1440" t="s">
        <v>57</v>
      </c>
      <c r="R1440">
        <v>1</v>
      </c>
      <c r="S1440" t="b">
        <v>0</v>
      </c>
      <c r="T1440" t="s">
        <v>58</v>
      </c>
      <c r="U1440">
        <v>4</v>
      </c>
    </row>
    <row r="1441" spans="1:21" x14ac:dyDescent="0.25">
      <c r="A1441" t="s">
        <v>3365</v>
      </c>
      <c r="B1441" s="1">
        <v>45157</v>
      </c>
      <c r="C1441" t="s">
        <v>3366</v>
      </c>
      <c r="D1441" t="s">
        <v>1401</v>
      </c>
      <c r="E1441">
        <v>35</v>
      </c>
      <c r="F1441" t="s">
        <v>24</v>
      </c>
      <c r="G1441" t="s">
        <v>82</v>
      </c>
      <c r="H1441" t="s">
        <v>293</v>
      </c>
      <c r="I1441" t="s">
        <v>127</v>
      </c>
      <c r="J1441" t="s">
        <v>171</v>
      </c>
      <c r="K1441">
        <v>8</v>
      </c>
      <c r="L1441">
        <v>20964.05</v>
      </c>
      <c r="M1441">
        <v>0.28999999999999998</v>
      </c>
      <c r="N1441">
        <v>174884.92</v>
      </c>
      <c r="O1441">
        <v>24207.47</v>
      </c>
      <c r="P1441">
        <v>77.540000000000006</v>
      </c>
      <c r="Q1441" t="s">
        <v>78</v>
      </c>
      <c r="R1441">
        <v>2</v>
      </c>
      <c r="S1441" t="b">
        <v>0</v>
      </c>
      <c r="T1441" t="s">
        <v>39</v>
      </c>
      <c r="U1441">
        <v>5</v>
      </c>
    </row>
    <row r="1442" spans="1:21" x14ac:dyDescent="0.25">
      <c r="A1442" t="s">
        <v>3367</v>
      </c>
      <c r="B1442" s="1">
        <v>43888</v>
      </c>
      <c r="C1442" t="s">
        <v>3368</v>
      </c>
      <c r="D1442" t="s">
        <v>1099</v>
      </c>
      <c r="E1442">
        <v>25</v>
      </c>
      <c r="F1442" t="s">
        <v>24</v>
      </c>
      <c r="G1442" t="s">
        <v>82</v>
      </c>
      <c r="H1442" t="s">
        <v>293</v>
      </c>
      <c r="I1442" t="s">
        <v>37</v>
      </c>
      <c r="J1442" t="s">
        <v>677</v>
      </c>
      <c r="K1442">
        <v>1</v>
      </c>
      <c r="L1442">
        <v>859</v>
      </c>
      <c r="N1442">
        <v>788.32</v>
      </c>
      <c r="O1442">
        <v>385.42</v>
      </c>
      <c r="P1442">
        <v>82.74</v>
      </c>
      <c r="Q1442" t="s">
        <v>78</v>
      </c>
      <c r="R1442">
        <v>3</v>
      </c>
      <c r="S1442" t="b">
        <v>0</v>
      </c>
      <c r="T1442" t="s">
        <v>39</v>
      </c>
      <c r="U1442">
        <v>4</v>
      </c>
    </row>
    <row r="1443" spans="1:21" x14ac:dyDescent="0.25">
      <c r="A1443" t="s">
        <v>3369</v>
      </c>
      <c r="B1443" s="1">
        <v>44612</v>
      </c>
      <c r="C1443" t="s">
        <v>3370</v>
      </c>
      <c r="D1443" t="s">
        <v>120</v>
      </c>
      <c r="E1443">
        <v>35</v>
      </c>
      <c r="F1443" t="s">
        <v>88</v>
      </c>
      <c r="G1443" t="s">
        <v>74</v>
      </c>
      <c r="H1443" t="s">
        <v>136</v>
      </c>
      <c r="I1443" t="s">
        <v>62</v>
      </c>
      <c r="J1443" t="s">
        <v>266</v>
      </c>
      <c r="K1443">
        <v>3</v>
      </c>
      <c r="L1443">
        <v>477.72</v>
      </c>
      <c r="M1443">
        <v>0.39</v>
      </c>
      <c r="N1443">
        <v>901.37</v>
      </c>
      <c r="O1443">
        <v>311.79000000000002</v>
      </c>
      <c r="P1443">
        <v>41.76</v>
      </c>
      <c r="Q1443" t="s">
        <v>51</v>
      </c>
      <c r="R1443">
        <v>1</v>
      </c>
      <c r="S1443" t="b">
        <v>1</v>
      </c>
      <c r="T1443" t="s">
        <v>30</v>
      </c>
      <c r="U1443">
        <v>2</v>
      </c>
    </row>
    <row r="1444" spans="1:21" x14ac:dyDescent="0.25">
      <c r="A1444" t="s">
        <v>3371</v>
      </c>
      <c r="B1444" s="1">
        <v>45565</v>
      </c>
      <c r="C1444" t="s">
        <v>3372</v>
      </c>
      <c r="D1444" t="s">
        <v>597</v>
      </c>
      <c r="E1444">
        <v>21</v>
      </c>
      <c r="F1444" t="s">
        <v>34</v>
      </c>
      <c r="G1444" t="s">
        <v>74</v>
      </c>
      <c r="H1444" t="s">
        <v>101</v>
      </c>
      <c r="I1444" t="s">
        <v>146</v>
      </c>
      <c r="J1444" t="s">
        <v>161</v>
      </c>
      <c r="K1444">
        <v>7</v>
      </c>
      <c r="L1444">
        <v>1420.89</v>
      </c>
      <c r="M1444">
        <v>0.01</v>
      </c>
      <c r="N1444">
        <v>14785.98</v>
      </c>
      <c r="O1444">
        <v>3969.68</v>
      </c>
      <c r="P1444">
        <v>38.840000000000003</v>
      </c>
      <c r="Q1444" t="s">
        <v>29</v>
      </c>
      <c r="R1444">
        <v>2</v>
      </c>
      <c r="S1444" t="b">
        <v>0</v>
      </c>
      <c r="T1444" t="s">
        <v>39</v>
      </c>
      <c r="U1444">
        <v>7</v>
      </c>
    </row>
    <row r="1445" spans="1:21" x14ac:dyDescent="0.25">
      <c r="A1445" t="s">
        <v>3373</v>
      </c>
      <c r="B1445" s="1">
        <v>45599</v>
      </c>
      <c r="C1445" t="s">
        <v>3374</v>
      </c>
      <c r="D1445" t="s">
        <v>884</v>
      </c>
      <c r="E1445">
        <v>40</v>
      </c>
      <c r="F1445" t="s">
        <v>34</v>
      </c>
      <c r="G1445" t="s">
        <v>111</v>
      </c>
      <c r="H1445" t="s">
        <v>330</v>
      </c>
      <c r="I1445" t="s">
        <v>44</v>
      </c>
      <c r="J1445" t="s">
        <v>221</v>
      </c>
      <c r="K1445">
        <v>4</v>
      </c>
      <c r="L1445">
        <v>25047.24</v>
      </c>
      <c r="M1445">
        <v>0.06</v>
      </c>
      <c r="N1445">
        <v>86856.88</v>
      </c>
      <c r="O1445">
        <v>33882.26</v>
      </c>
      <c r="P1445">
        <v>83.32</v>
      </c>
      <c r="Q1445" t="s">
        <v>51</v>
      </c>
      <c r="R1445">
        <v>5</v>
      </c>
      <c r="S1445" t="b">
        <v>0</v>
      </c>
      <c r="T1445" t="s">
        <v>39</v>
      </c>
      <c r="U1445">
        <v>4</v>
      </c>
    </row>
    <row r="1446" spans="1:21" x14ac:dyDescent="0.25">
      <c r="A1446" t="s">
        <v>3375</v>
      </c>
      <c r="B1446" s="1">
        <v>44424</v>
      </c>
      <c r="C1446" t="s">
        <v>3376</v>
      </c>
      <c r="D1446" t="s">
        <v>574</v>
      </c>
      <c r="E1446">
        <v>42</v>
      </c>
      <c r="F1446" t="s">
        <v>24</v>
      </c>
      <c r="G1446" t="s">
        <v>25</v>
      </c>
      <c r="H1446" t="s">
        <v>55</v>
      </c>
      <c r="I1446" t="s">
        <v>127</v>
      </c>
      <c r="J1446" t="s">
        <v>142</v>
      </c>
      <c r="K1446">
        <v>5</v>
      </c>
      <c r="L1446">
        <v>25084.959999999999</v>
      </c>
      <c r="M1446">
        <v>0.05</v>
      </c>
      <c r="N1446">
        <v>172376.29</v>
      </c>
      <c r="O1446">
        <v>18968.099999999999</v>
      </c>
      <c r="P1446">
        <v>74.02</v>
      </c>
      <c r="Q1446" t="s">
        <v>51</v>
      </c>
      <c r="R1446">
        <v>1</v>
      </c>
      <c r="S1446" t="b">
        <v>0</v>
      </c>
      <c r="T1446" t="s">
        <v>39</v>
      </c>
      <c r="U1446">
        <v>8</v>
      </c>
    </row>
    <row r="1447" spans="1:21" x14ac:dyDescent="0.25">
      <c r="A1447" t="s">
        <v>3377</v>
      </c>
      <c r="B1447" s="1">
        <v>44271</v>
      </c>
      <c r="C1447" t="s">
        <v>3378</v>
      </c>
      <c r="D1447" t="s">
        <v>3277</v>
      </c>
      <c r="E1447">
        <v>38</v>
      </c>
      <c r="F1447" t="s">
        <v>437</v>
      </c>
      <c r="G1447" t="s">
        <v>74</v>
      </c>
      <c r="H1447" t="s">
        <v>101</v>
      </c>
      <c r="I1447" t="s">
        <v>76</v>
      </c>
      <c r="J1447" t="s">
        <v>132</v>
      </c>
      <c r="K1447">
        <v>5</v>
      </c>
      <c r="L1447">
        <v>888.01</v>
      </c>
      <c r="M1447">
        <v>0.25</v>
      </c>
      <c r="N1447">
        <v>3544.92</v>
      </c>
      <c r="O1447">
        <v>906.65</v>
      </c>
      <c r="P1447">
        <v>30.07</v>
      </c>
      <c r="Q1447" t="s">
        <v>70</v>
      </c>
      <c r="R1447">
        <v>1</v>
      </c>
      <c r="S1447" t="b">
        <v>0</v>
      </c>
      <c r="T1447" t="s">
        <v>58</v>
      </c>
      <c r="U1447">
        <v>4</v>
      </c>
    </row>
    <row r="1448" spans="1:21" x14ac:dyDescent="0.25">
      <c r="A1448" t="s">
        <v>3379</v>
      </c>
      <c r="B1448" s="1">
        <v>44488</v>
      </c>
      <c r="C1448" t="s">
        <v>3380</v>
      </c>
      <c r="D1448" t="s">
        <v>48</v>
      </c>
      <c r="E1448">
        <v>20</v>
      </c>
      <c r="F1448" t="s">
        <v>34</v>
      </c>
      <c r="G1448" t="s">
        <v>35</v>
      </c>
      <c r="H1448" t="s">
        <v>43</v>
      </c>
      <c r="I1448" t="s">
        <v>37</v>
      </c>
      <c r="J1448" t="s">
        <v>677</v>
      </c>
      <c r="K1448">
        <v>3</v>
      </c>
      <c r="L1448">
        <v>805.93</v>
      </c>
      <c r="M1448">
        <v>0.05</v>
      </c>
      <c r="N1448">
        <v>2114.44</v>
      </c>
      <c r="O1448">
        <v>1247.55</v>
      </c>
      <c r="P1448">
        <v>55.34</v>
      </c>
      <c r="Q1448" t="s">
        <v>78</v>
      </c>
      <c r="R1448">
        <v>3</v>
      </c>
      <c r="S1448" t="b">
        <v>0</v>
      </c>
      <c r="T1448" t="s">
        <v>39</v>
      </c>
      <c r="U1448">
        <v>5</v>
      </c>
    </row>
    <row r="1449" spans="1:21" x14ac:dyDescent="0.25">
      <c r="A1449" t="s">
        <v>3381</v>
      </c>
      <c r="B1449" s="1">
        <v>45143</v>
      </c>
      <c r="C1449" t="s">
        <v>3382</v>
      </c>
      <c r="D1449" t="s">
        <v>220</v>
      </c>
      <c r="E1449">
        <v>25</v>
      </c>
      <c r="F1449" t="s">
        <v>68</v>
      </c>
      <c r="G1449" t="s">
        <v>35</v>
      </c>
      <c r="H1449" t="s">
        <v>49</v>
      </c>
      <c r="I1449" t="s">
        <v>37</v>
      </c>
      <c r="J1449" t="s">
        <v>38</v>
      </c>
      <c r="K1449">
        <v>1</v>
      </c>
      <c r="L1449">
        <v>1196.94</v>
      </c>
      <c r="M1449">
        <v>0.09</v>
      </c>
      <c r="N1449">
        <v>1644.73</v>
      </c>
      <c r="O1449">
        <v>754.93</v>
      </c>
      <c r="P1449">
        <v>47.47</v>
      </c>
      <c r="Q1449" t="s">
        <v>64</v>
      </c>
      <c r="R1449">
        <v>3</v>
      </c>
      <c r="S1449" t="b">
        <v>0</v>
      </c>
      <c r="T1449" t="s">
        <v>39</v>
      </c>
      <c r="U1449">
        <v>1</v>
      </c>
    </row>
    <row r="1450" spans="1:21" x14ac:dyDescent="0.25">
      <c r="A1450" t="s">
        <v>3383</v>
      </c>
      <c r="B1450" s="1">
        <v>44424</v>
      </c>
      <c r="C1450" t="s">
        <v>3384</v>
      </c>
      <c r="D1450" t="s">
        <v>1341</v>
      </c>
      <c r="E1450">
        <v>11</v>
      </c>
      <c r="F1450" t="s">
        <v>24</v>
      </c>
      <c r="G1450" t="s">
        <v>25</v>
      </c>
      <c r="H1450" t="s">
        <v>26</v>
      </c>
      <c r="I1450" t="s">
        <v>62</v>
      </c>
      <c r="J1450" t="s">
        <v>151</v>
      </c>
      <c r="K1450">
        <v>7</v>
      </c>
      <c r="L1450">
        <v>1004.42</v>
      </c>
      <c r="M1450">
        <v>0.04</v>
      </c>
      <c r="N1450">
        <v>8377.27</v>
      </c>
      <c r="O1450">
        <v>5250.13</v>
      </c>
      <c r="P1450">
        <v>59.41</v>
      </c>
      <c r="Q1450" t="s">
        <v>70</v>
      </c>
      <c r="R1450">
        <v>3</v>
      </c>
      <c r="S1450" t="b">
        <v>0</v>
      </c>
      <c r="T1450" t="s">
        <v>39</v>
      </c>
      <c r="U1450">
        <v>1</v>
      </c>
    </row>
    <row r="1451" spans="1:21" x14ac:dyDescent="0.25">
      <c r="A1451" t="s">
        <v>3385</v>
      </c>
      <c r="B1451" s="1">
        <v>43932</v>
      </c>
      <c r="C1451" t="s">
        <v>3386</v>
      </c>
      <c r="D1451" t="s">
        <v>200</v>
      </c>
      <c r="E1451">
        <v>39</v>
      </c>
      <c r="F1451" t="s">
        <v>68</v>
      </c>
      <c r="G1451" t="s">
        <v>82</v>
      </c>
      <c r="H1451" t="s">
        <v>293</v>
      </c>
      <c r="I1451" t="s">
        <v>127</v>
      </c>
      <c r="J1451" t="s">
        <v>308</v>
      </c>
      <c r="K1451">
        <v>5</v>
      </c>
      <c r="L1451">
        <v>71617.52</v>
      </c>
      <c r="M1451">
        <v>0.36</v>
      </c>
      <c r="N1451">
        <v>255897.86</v>
      </c>
      <c r="O1451">
        <v>28898.92</v>
      </c>
      <c r="P1451">
        <v>75.489999999999995</v>
      </c>
      <c r="Q1451" t="s">
        <v>51</v>
      </c>
      <c r="R1451">
        <v>4</v>
      </c>
      <c r="S1451" t="b">
        <v>1</v>
      </c>
      <c r="T1451" t="s">
        <v>30</v>
      </c>
      <c r="U1451">
        <v>2</v>
      </c>
    </row>
    <row r="1452" spans="1:21" x14ac:dyDescent="0.25">
      <c r="A1452" t="s">
        <v>3387</v>
      </c>
      <c r="B1452" s="1">
        <v>44418</v>
      </c>
      <c r="C1452" t="s">
        <v>3388</v>
      </c>
      <c r="D1452" t="s">
        <v>810</v>
      </c>
      <c r="E1452">
        <v>32</v>
      </c>
      <c r="F1452" t="s">
        <v>34</v>
      </c>
      <c r="G1452" t="s">
        <v>74</v>
      </c>
      <c r="H1452" t="s">
        <v>75</v>
      </c>
      <c r="I1452" t="s">
        <v>44</v>
      </c>
      <c r="J1452" t="s">
        <v>50</v>
      </c>
      <c r="K1452">
        <v>1</v>
      </c>
      <c r="L1452">
        <v>9518.8799999999992</v>
      </c>
      <c r="M1452">
        <v>0.28000000000000003</v>
      </c>
      <c r="N1452">
        <v>8848.99</v>
      </c>
      <c r="O1452">
        <v>3106.65</v>
      </c>
      <c r="P1452">
        <v>60.55</v>
      </c>
      <c r="Q1452" t="s">
        <v>78</v>
      </c>
      <c r="R1452">
        <v>5</v>
      </c>
      <c r="S1452" t="b">
        <v>0</v>
      </c>
      <c r="T1452" t="s">
        <v>137</v>
      </c>
      <c r="U1452">
        <v>6</v>
      </c>
    </row>
    <row r="1453" spans="1:21" x14ac:dyDescent="0.25">
      <c r="A1453" t="s">
        <v>3389</v>
      </c>
      <c r="B1453" s="1">
        <v>44613</v>
      </c>
      <c r="C1453" t="s">
        <v>3390</v>
      </c>
      <c r="D1453" t="s">
        <v>1040</v>
      </c>
      <c r="E1453">
        <v>37</v>
      </c>
      <c r="F1453" t="s">
        <v>24</v>
      </c>
      <c r="G1453" t="s">
        <v>25</v>
      </c>
      <c r="H1453" t="s">
        <v>55</v>
      </c>
      <c r="I1453" t="s">
        <v>146</v>
      </c>
      <c r="J1453" t="s">
        <v>217</v>
      </c>
      <c r="K1453">
        <v>6</v>
      </c>
      <c r="L1453">
        <v>4023.89</v>
      </c>
      <c r="M1453">
        <v>0.1</v>
      </c>
      <c r="N1453">
        <v>22623.39</v>
      </c>
      <c r="O1453">
        <v>2450.1799999999998</v>
      </c>
      <c r="P1453">
        <v>43.87</v>
      </c>
      <c r="Q1453" t="s">
        <v>70</v>
      </c>
      <c r="R1453">
        <v>4</v>
      </c>
      <c r="S1453" t="b">
        <v>0</v>
      </c>
      <c r="T1453" t="s">
        <v>84</v>
      </c>
      <c r="U1453">
        <v>2</v>
      </c>
    </row>
    <row r="1454" spans="1:21" x14ac:dyDescent="0.25">
      <c r="A1454" t="s">
        <v>3391</v>
      </c>
      <c r="B1454" s="1">
        <v>45026</v>
      </c>
      <c r="C1454" t="s">
        <v>3392</v>
      </c>
      <c r="D1454" t="s">
        <v>1653</v>
      </c>
      <c r="E1454">
        <v>21</v>
      </c>
      <c r="F1454" t="s">
        <v>24</v>
      </c>
      <c r="G1454" t="s">
        <v>35</v>
      </c>
      <c r="H1454" t="s">
        <v>36</v>
      </c>
      <c r="I1454" t="s">
        <v>146</v>
      </c>
      <c r="J1454" t="s">
        <v>217</v>
      </c>
      <c r="K1454">
        <v>10</v>
      </c>
      <c r="L1454">
        <v>12942.94</v>
      </c>
      <c r="M1454">
        <v>0.17</v>
      </c>
      <c r="N1454">
        <v>168816.96</v>
      </c>
      <c r="O1454">
        <v>44825.88</v>
      </c>
      <c r="P1454">
        <v>57.55</v>
      </c>
      <c r="Q1454" t="s">
        <v>64</v>
      </c>
      <c r="R1454">
        <v>3</v>
      </c>
      <c r="S1454" t="b">
        <v>0</v>
      </c>
      <c r="T1454" t="s">
        <v>137</v>
      </c>
      <c r="U1454">
        <v>6</v>
      </c>
    </row>
    <row r="1455" spans="1:21" x14ac:dyDescent="0.25">
      <c r="A1455" t="s">
        <v>3393</v>
      </c>
      <c r="B1455" s="1">
        <v>45246</v>
      </c>
      <c r="C1455" t="s">
        <v>3394</v>
      </c>
      <c r="D1455" t="s">
        <v>3054</v>
      </c>
      <c r="E1455">
        <v>44</v>
      </c>
      <c r="F1455" t="s">
        <v>34</v>
      </c>
      <c r="G1455" t="s">
        <v>82</v>
      </c>
      <c r="H1455" t="s">
        <v>83</v>
      </c>
      <c r="I1455" t="s">
        <v>146</v>
      </c>
      <c r="J1455" t="s">
        <v>178</v>
      </c>
      <c r="K1455">
        <v>9</v>
      </c>
      <c r="L1455">
        <v>6566.64</v>
      </c>
      <c r="M1455">
        <v>0.11</v>
      </c>
      <c r="N1455">
        <v>50681.89</v>
      </c>
      <c r="O1455">
        <v>12859.41</v>
      </c>
      <c r="P1455">
        <v>88.55</v>
      </c>
      <c r="Q1455" t="s">
        <v>29</v>
      </c>
      <c r="R1455">
        <v>3</v>
      </c>
      <c r="S1455" t="b">
        <v>0</v>
      </c>
      <c r="T1455" t="s">
        <v>39</v>
      </c>
      <c r="U1455">
        <v>2</v>
      </c>
    </row>
    <row r="1456" spans="1:21" x14ac:dyDescent="0.25">
      <c r="A1456" t="s">
        <v>3395</v>
      </c>
      <c r="B1456" s="1">
        <v>43859</v>
      </c>
      <c r="C1456" t="s">
        <v>3396</v>
      </c>
      <c r="D1456" t="s">
        <v>421</v>
      </c>
      <c r="E1456">
        <v>32</v>
      </c>
      <c r="F1456" t="s">
        <v>68</v>
      </c>
      <c r="G1456" t="s">
        <v>25</v>
      </c>
      <c r="H1456" t="s">
        <v>26</v>
      </c>
      <c r="I1456" t="s">
        <v>27</v>
      </c>
      <c r="J1456" t="s">
        <v>56</v>
      </c>
      <c r="K1456">
        <v>3</v>
      </c>
      <c r="L1456">
        <v>111.25</v>
      </c>
      <c r="M1456">
        <v>0.34</v>
      </c>
      <c r="N1456">
        <v>169.55</v>
      </c>
      <c r="O1456">
        <v>14.81</v>
      </c>
      <c r="P1456">
        <v>67.44</v>
      </c>
      <c r="Q1456" t="s">
        <v>57</v>
      </c>
      <c r="R1456">
        <v>4</v>
      </c>
      <c r="S1456" t="b">
        <v>1</v>
      </c>
      <c r="T1456" t="s">
        <v>30</v>
      </c>
      <c r="U1456">
        <v>2</v>
      </c>
    </row>
    <row r="1457" spans="1:21" x14ac:dyDescent="0.25">
      <c r="A1457" t="s">
        <v>3397</v>
      </c>
      <c r="B1457" s="1">
        <v>45444</v>
      </c>
      <c r="C1457" t="s">
        <v>3398</v>
      </c>
      <c r="D1457" t="s">
        <v>1275</v>
      </c>
      <c r="E1457">
        <v>19</v>
      </c>
      <c r="F1457" t="s">
        <v>34</v>
      </c>
      <c r="G1457" t="s">
        <v>74</v>
      </c>
      <c r="H1457" t="s">
        <v>192</v>
      </c>
      <c r="I1457" t="s">
        <v>76</v>
      </c>
      <c r="J1457" t="s">
        <v>113</v>
      </c>
      <c r="K1457">
        <v>4</v>
      </c>
      <c r="L1457">
        <v>2911.82</v>
      </c>
      <c r="M1457">
        <v>0.11</v>
      </c>
      <c r="N1457">
        <v>17929.64</v>
      </c>
      <c r="O1457">
        <v>6962.57</v>
      </c>
      <c r="P1457">
        <v>69.31</v>
      </c>
      <c r="Q1457" t="s">
        <v>57</v>
      </c>
      <c r="R1457">
        <v>4</v>
      </c>
      <c r="S1457" t="b">
        <v>1</v>
      </c>
      <c r="T1457" t="s">
        <v>30</v>
      </c>
      <c r="U1457">
        <v>7</v>
      </c>
    </row>
    <row r="1458" spans="1:21" x14ac:dyDescent="0.25">
      <c r="A1458" t="s">
        <v>3399</v>
      </c>
      <c r="B1458" s="1">
        <v>43933</v>
      </c>
      <c r="C1458" t="s">
        <v>3400</v>
      </c>
      <c r="D1458" t="s">
        <v>810</v>
      </c>
      <c r="E1458">
        <v>33</v>
      </c>
      <c r="F1458" t="s">
        <v>68</v>
      </c>
      <c r="G1458" t="s">
        <v>82</v>
      </c>
      <c r="H1458" t="s">
        <v>244</v>
      </c>
      <c r="I1458" t="s">
        <v>37</v>
      </c>
      <c r="J1458" t="s">
        <v>231</v>
      </c>
      <c r="K1458">
        <v>9</v>
      </c>
      <c r="L1458">
        <v>2037.1</v>
      </c>
      <c r="M1458">
        <v>0.35</v>
      </c>
      <c r="N1458">
        <v>12133.55</v>
      </c>
      <c r="O1458">
        <v>4748.4399999999996</v>
      </c>
      <c r="P1458">
        <v>81.709999999999994</v>
      </c>
      <c r="Q1458" t="s">
        <v>57</v>
      </c>
      <c r="R1458">
        <v>5</v>
      </c>
      <c r="S1458" t="b">
        <v>0</v>
      </c>
      <c r="T1458" t="s">
        <v>39</v>
      </c>
      <c r="U1458">
        <v>10</v>
      </c>
    </row>
    <row r="1459" spans="1:21" x14ac:dyDescent="0.25">
      <c r="A1459" t="s">
        <v>3401</v>
      </c>
      <c r="B1459" s="1">
        <v>44476</v>
      </c>
      <c r="C1459" t="s">
        <v>3402</v>
      </c>
      <c r="D1459" t="s">
        <v>1255</v>
      </c>
      <c r="E1459">
        <v>37</v>
      </c>
      <c r="F1459" t="s">
        <v>24</v>
      </c>
      <c r="G1459" t="s">
        <v>25</v>
      </c>
      <c r="H1459" t="s">
        <v>26</v>
      </c>
      <c r="I1459" t="s">
        <v>62</v>
      </c>
      <c r="J1459" t="s">
        <v>283</v>
      </c>
      <c r="K1459">
        <v>10</v>
      </c>
      <c r="L1459">
        <v>786.45</v>
      </c>
      <c r="M1459">
        <v>7.0000000000000007E-2</v>
      </c>
      <c r="N1459">
        <v>6041.95</v>
      </c>
      <c r="O1459">
        <v>2564.65</v>
      </c>
      <c r="P1459">
        <v>36.01</v>
      </c>
      <c r="Q1459" t="s">
        <v>78</v>
      </c>
      <c r="S1459" t="b">
        <v>0</v>
      </c>
      <c r="T1459" t="s">
        <v>39</v>
      </c>
      <c r="U1459">
        <v>1</v>
      </c>
    </row>
    <row r="1460" spans="1:21" x14ac:dyDescent="0.25">
      <c r="A1460" t="s">
        <v>3403</v>
      </c>
      <c r="B1460" s="1">
        <v>44622</v>
      </c>
      <c r="C1460" t="s">
        <v>3404</v>
      </c>
      <c r="D1460" t="s">
        <v>989</v>
      </c>
      <c r="E1460">
        <v>26</v>
      </c>
      <c r="F1460" t="s">
        <v>437</v>
      </c>
      <c r="G1460" t="s">
        <v>25</v>
      </c>
      <c r="H1460" t="s">
        <v>69</v>
      </c>
      <c r="I1460" t="s">
        <v>44</v>
      </c>
      <c r="J1460" t="s">
        <v>45</v>
      </c>
      <c r="K1460">
        <v>4</v>
      </c>
      <c r="L1460">
        <v>9797.48</v>
      </c>
      <c r="M1460">
        <v>0.19</v>
      </c>
      <c r="N1460">
        <v>35253.800000000003</v>
      </c>
      <c r="O1460">
        <v>6234.5</v>
      </c>
      <c r="P1460">
        <v>54.57</v>
      </c>
      <c r="Q1460" t="s">
        <v>70</v>
      </c>
      <c r="R1460">
        <v>4</v>
      </c>
      <c r="S1460" t="b">
        <v>0</v>
      </c>
      <c r="T1460" t="s">
        <v>39</v>
      </c>
      <c r="U1460">
        <v>10</v>
      </c>
    </row>
    <row r="1461" spans="1:21" x14ac:dyDescent="0.25">
      <c r="A1461" t="s">
        <v>3405</v>
      </c>
      <c r="B1461" s="1">
        <v>43944</v>
      </c>
      <c r="C1461" t="s">
        <v>3406</v>
      </c>
      <c r="D1461" t="s">
        <v>979</v>
      </c>
      <c r="E1461">
        <v>53</v>
      </c>
      <c r="F1461" t="s">
        <v>24</v>
      </c>
      <c r="G1461" t="s">
        <v>35</v>
      </c>
      <c r="H1461" t="s">
        <v>36</v>
      </c>
      <c r="I1461" t="s">
        <v>27</v>
      </c>
      <c r="J1461" t="s">
        <v>56</v>
      </c>
      <c r="K1461">
        <v>10</v>
      </c>
      <c r="L1461">
        <v>396.88</v>
      </c>
      <c r="M1461">
        <v>0.2</v>
      </c>
      <c r="N1461">
        <v>3258.96</v>
      </c>
      <c r="O1461">
        <v>349.2</v>
      </c>
      <c r="P1461">
        <v>85.52</v>
      </c>
      <c r="Q1461" t="s">
        <v>51</v>
      </c>
      <c r="R1461">
        <v>4</v>
      </c>
      <c r="S1461" t="b">
        <v>0</v>
      </c>
      <c r="T1461" t="s">
        <v>39</v>
      </c>
      <c r="U1461">
        <v>8</v>
      </c>
    </row>
    <row r="1462" spans="1:21" x14ac:dyDescent="0.25">
      <c r="A1462" t="s">
        <v>3407</v>
      </c>
      <c r="B1462" s="1">
        <v>44866</v>
      </c>
      <c r="C1462" t="s">
        <v>3408</v>
      </c>
      <c r="D1462" t="s">
        <v>2500</v>
      </c>
      <c r="E1462">
        <v>32</v>
      </c>
      <c r="F1462" t="s">
        <v>24</v>
      </c>
      <c r="G1462" t="s">
        <v>35</v>
      </c>
      <c r="H1462" t="s">
        <v>106</v>
      </c>
      <c r="I1462" t="s">
        <v>27</v>
      </c>
      <c r="J1462" t="s">
        <v>28</v>
      </c>
      <c r="K1462">
        <v>3</v>
      </c>
      <c r="L1462">
        <v>391.44</v>
      </c>
      <c r="M1462">
        <v>0.02</v>
      </c>
      <c r="N1462">
        <v>842.74</v>
      </c>
      <c r="O1462">
        <v>75.650000000000006</v>
      </c>
      <c r="P1462">
        <v>67.459999999999994</v>
      </c>
      <c r="Q1462" t="s">
        <v>51</v>
      </c>
      <c r="R1462">
        <v>5</v>
      </c>
      <c r="S1462" t="b">
        <v>0</v>
      </c>
      <c r="T1462" t="s">
        <v>39</v>
      </c>
      <c r="U1462">
        <v>2</v>
      </c>
    </row>
    <row r="1463" spans="1:21" x14ac:dyDescent="0.25">
      <c r="A1463" t="s">
        <v>3409</v>
      </c>
      <c r="B1463" s="1">
        <v>45373</v>
      </c>
      <c r="C1463" t="s">
        <v>3410</v>
      </c>
      <c r="D1463" t="s">
        <v>386</v>
      </c>
      <c r="E1463">
        <v>43</v>
      </c>
      <c r="F1463" t="s">
        <v>34</v>
      </c>
      <c r="G1463" t="s">
        <v>25</v>
      </c>
      <c r="H1463" t="s">
        <v>26</v>
      </c>
      <c r="I1463" t="s">
        <v>62</v>
      </c>
      <c r="J1463" t="s">
        <v>63</v>
      </c>
      <c r="K1463">
        <v>3</v>
      </c>
      <c r="L1463">
        <v>520.52</v>
      </c>
      <c r="M1463">
        <v>0.27</v>
      </c>
      <c r="N1463">
        <v>1527.32</v>
      </c>
      <c r="O1463">
        <v>542.48</v>
      </c>
      <c r="P1463">
        <v>45.42</v>
      </c>
      <c r="Q1463" t="s">
        <v>78</v>
      </c>
      <c r="R1463">
        <v>1</v>
      </c>
      <c r="S1463" t="b">
        <v>0</v>
      </c>
      <c r="T1463" t="s">
        <v>197</v>
      </c>
      <c r="U1463">
        <v>5</v>
      </c>
    </row>
    <row r="1464" spans="1:21" x14ac:dyDescent="0.25">
      <c r="A1464" t="s">
        <v>3411</v>
      </c>
      <c r="B1464" s="1">
        <v>44212</v>
      </c>
      <c r="C1464" t="s">
        <v>3412</v>
      </c>
      <c r="D1464" t="s">
        <v>937</v>
      </c>
      <c r="F1464" t="s">
        <v>24</v>
      </c>
      <c r="G1464" t="s">
        <v>111</v>
      </c>
      <c r="H1464" t="s">
        <v>112</v>
      </c>
      <c r="I1464" t="s">
        <v>76</v>
      </c>
      <c r="J1464" t="s">
        <v>122</v>
      </c>
      <c r="K1464">
        <v>8</v>
      </c>
      <c r="L1464">
        <v>2520.61</v>
      </c>
      <c r="N1464">
        <v>16226.61</v>
      </c>
      <c r="O1464">
        <v>4402.1499999999996</v>
      </c>
      <c r="P1464">
        <v>66.22</v>
      </c>
      <c r="Q1464" t="s">
        <v>70</v>
      </c>
      <c r="R1464">
        <v>2</v>
      </c>
      <c r="S1464" t="b">
        <v>1</v>
      </c>
      <c r="T1464" t="s">
        <v>30</v>
      </c>
      <c r="U1464">
        <v>5</v>
      </c>
    </row>
    <row r="1465" spans="1:21" x14ac:dyDescent="0.25">
      <c r="A1465" t="s">
        <v>3413</v>
      </c>
      <c r="B1465" s="1">
        <v>44810</v>
      </c>
      <c r="C1465" t="s">
        <v>3414</v>
      </c>
      <c r="D1465" t="s">
        <v>735</v>
      </c>
      <c r="E1465">
        <v>25</v>
      </c>
      <c r="F1465" t="s">
        <v>34</v>
      </c>
      <c r="G1465" t="s">
        <v>74</v>
      </c>
      <c r="H1465" t="s">
        <v>75</v>
      </c>
      <c r="I1465" t="s">
        <v>62</v>
      </c>
      <c r="J1465" t="s">
        <v>63</v>
      </c>
      <c r="K1465">
        <v>1</v>
      </c>
      <c r="L1465">
        <v>834.25</v>
      </c>
      <c r="M1465">
        <v>0.18</v>
      </c>
      <c r="N1465">
        <v>828.78</v>
      </c>
      <c r="O1465">
        <v>257.11</v>
      </c>
      <c r="P1465">
        <v>40.700000000000003</v>
      </c>
      <c r="Q1465" t="s">
        <v>51</v>
      </c>
      <c r="R1465">
        <v>1</v>
      </c>
      <c r="S1465" t="b">
        <v>0</v>
      </c>
      <c r="T1465" t="s">
        <v>84</v>
      </c>
      <c r="U1465">
        <v>2</v>
      </c>
    </row>
    <row r="1466" spans="1:21" x14ac:dyDescent="0.25">
      <c r="A1466" t="s">
        <v>3415</v>
      </c>
      <c r="B1466" s="1">
        <v>45646</v>
      </c>
      <c r="C1466" t="s">
        <v>3416</v>
      </c>
      <c r="D1466" t="s">
        <v>666</v>
      </c>
      <c r="E1466">
        <v>48</v>
      </c>
      <c r="F1466" t="s">
        <v>24</v>
      </c>
      <c r="G1466" t="s">
        <v>74</v>
      </c>
      <c r="H1466" t="s">
        <v>101</v>
      </c>
      <c r="I1466" t="s">
        <v>37</v>
      </c>
      <c r="J1466" t="s">
        <v>102</v>
      </c>
      <c r="K1466">
        <v>5</v>
      </c>
      <c r="L1466">
        <v>1283.6099999999999</v>
      </c>
      <c r="M1466">
        <v>0.36</v>
      </c>
      <c r="N1466">
        <v>3770.64</v>
      </c>
      <c r="O1466">
        <v>2025.41</v>
      </c>
      <c r="P1466">
        <v>50.14</v>
      </c>
      <c r="Q1466" t="s">
        <v>70</v>
      </c>
      <c r="R1466">
        <v>4</v>
      </c>
      <c r="S1466" t="b">
        <v>0</v>
      </c>
      <c r="T1466" t="s">
        <v>39</v>
      </c>
      <c r="U1466">
        <v>8</v>
      </c>
    </row>
    <row r="1467" spans="1:21" x14ac:dyDescent="0.25">
      <c r="A1467" t="s">
        <v>3417</v>
      </c>
      <c r="B1467" s="1">
        <v>44319</v>
      </c>
      <c r="C1467" t="s">
        <v>3418</v>
      </c>
      <c r="D1467" t="s">
        <v>1880</v>
      </c>
      <c r="E1467">
        <v>27</v>
      </c>
      <c r="F1467" t="s">
        <v>68</v>
      </c>
      <c r="G1467" t="s">
        <v>35</v>
      </c>
      <c r="H1467" t="s">
        <v>36</v>
      </c>
      <c r="I1467" t="s">
        <v>76</v>
      </c>
      <c r="J1467" t="s">
        <v>77</v>
      </c>
      <c r="K1467">
        <v>4</v>
      </c>
      <c r="L1467">
        <v>2657.71</v>
      </c>
      <c r="M1467">
        <v>0.06</v>
      </c>
      <c r="N1467">
        <v>13392.95</v>
      </c>
      <c r="O1467">
        <v>6034.89</v>
      </c>
      <c r="P1467">
        <v>21.27</v>
      </c>
      <c r="Q1467" t="s">
        <v>57</v>
      </c>
      <c r="R1467">
        <v>5</v>
      </c>
      <c r="S1467" t="b">
        <v>0</v>
      </c>
      <c r="T1467" t="s">
        <v>39</v>
      </c>
      <c r="U1467">
        <v>9</v>
      </c>
    </row>
    <row r="1468" spans="1:21" x14ac:dyDescent="0.25">
      <c r="A1468" t="s">
        <v>3419</v>
      </c>
      <c r="B1468" s="1">
        <v>43895</v>
      </c>
      <c r="C1468" t="s">
        <v>3420</v>
      </c>
      <c r="D1468" t="s">
        <v>463</v>
      </c>
      <c r="E1468">
        <v>29</v>
      </c>
      <c r="F1468" t="s">
        <v>336</v>
      </c>
      <c r="G1468" t="s">
        <v>35</v>
      </c>
      <c r="H1468" t="s">
        <v>36</v>
      </c>
      <c r="I1468" t="s">
        <v>27</v>
      </c>
      <c r="J1468" t="s">
        <v>433</v>
      </c>
      <c r="K1468">
        <v>7</v>
      </c>
      <c r="L1468">
        <v>363.04</v>
      </c>
      <c r="M1468">
        <v>0.17</v>
      </c>
      <c r="N1468">
        <v>1919.38</v>
      </c>
      <c r="O1468">
        <v>104.66</v>
      </c>
      <c r="P1468">
        <v>54.23</v>
      </c>
      <c r="Q1468" t="s">
        <v>51</v>
      </c>
      <c r="R1468">
        <v>5</v>
      </c>
      <c r="S1468" t="b">
        <v>0</v>
      </c>
      <c r="T1468" t="s">
        <v>39</v>
      </c>
      <c r="U1468">
        <v>5</v>
      </c>
    </row>
    <row r="1469" spans="1:21" x14ac:dyDescent="0.25">
      <c r="A1469" t="s">
        <v>3421</v>
      </c>
      <c r="B1469" s="1">
        <v>45061</v>
      </c>
      <c r="C1469" t="s">
        <v>3422</v>
      </c>
      <c r="D1469" t="s">
        <v>1167</v>
      </c>
      <c r="E1469">
        <v>36</v>
      </c>
      <c r="F1469" t="s">
        <v>34</v>
      </c>
      <c r="G1469" t="s">
        <v>111</v>
      </c>
      <c r="H1469" t="s">
        <v>330</v>
      </c>
      <c r="I1469" t="s">
        <v>27</v>
      </c>
      <c r="J1469" t="s">
        <v>97</v>
      </c>
      <c r="K1469">
        <v>2</v>
      </c>
      <c r="L1469">
        <v>399.16</v>
      </c>
      <c r="M1469">
        <v>0.34</v>
      </c>
      <c r="N1469">
        <v>850.9</v>
      </c>
      <c r="O1469">
        <v>55.39</v>
      </c>
      <c r="P1469">
        <v>50.2</v>
      </c>
      <c r="Q1469" t="s">
        <v>78</v>
      </c>
      <c r="R1469">
        <v>5</v>
      </c>
      <c r="S1469" t="b">
        <v>0</v>
      </c>
      <c r="T1469" t="s">
        <v>137</v>
      </c>
      <c r="U1469">
        <v>1</v>
      </c>
    </row>
    <row r="1470" spans="1:21" x14ac:dyDescent="0.25">
      <c r="A1470" t="s">
        <v>3423</v>
      </c>
      <c r="B1470" s="1">
        <v>45535</v>
      </c>
      <c r="C1470" t="s">
        <v>3424</v>
      </c>
      <c r="D1470" t="s">
        <v>1008</v>
      </c>
      <c r="E1470">
        <v>6</v>
      </c>
      <c r="F1470" t="s">
        <v>24</v>
      </c>
      <c r="G1470" t="s">
        <v>111</v>
      </c>
      <c r="H1470" t="s">
        <v>121</v>
      </c>
      <c r="I1470" t="s">
        <v>27</v>
      </c>
      <c r="J1470" t="s">
        <v>97</v>
      </c>
      <c r="K1470">
        <v>1</v>
      </c>
      <c r="L1470">
        <v>231.86</v>
      </c>
      <c r="M1470">
        <v>0.05</v>
      </c>
      <c r="N1470">
        <v>371.3</v>
      </c>
      <c r="O1470">
        <v>34.56</v>
      </c>
      <c r="P1470">
        <v>71.709999999999994</v>
      </c>
      <c r="Q1470" t="s">
        <v>64</v>
      </c>
      <c r="R1470">
        <v>2</v>
      </c>
      <c r="S1470" t="b">
        <v>0</v>
      </c>
      <c r="T1470" t="s">
        <v>137</v>
      </c>
      <c r="U1470">
        <v>7</v>
      </c>
    </row>
    <row r="1471" spans="1:21" x14ac:dyDescent="0.25">
      <c r="A1471" t="s">
        <v>3425</v>
      </c>
      <c r="B1471" s="1">
        <v>45546</v>
      </c>
      <c r="C1471" t="s">
        <v>3426</v>
      </c>
      <c r="D1471" t="s">
        <v>92</v>
      </c>
      <c r="E1471">
        <v>33</v>
      </c>
      <c r="F1471" t="s">
        <v>68</v>
      </c>
      <c r="G1471" t="s">
        <v>111</v>
      </c>
      <c r="H1471" t="s">
        <v>121</v>
      </c>
      <c r="I1471" t="s">
        <v>37</v>
      </c>
      <c r="J1471" t="s">
        <v>38</v>
      </c>
      <c r="L1471">
        <v>1914.01</v>
      </c>
      <c r="M1471">
        <v>0.13</v>
      </c>
      <c r="N1471">
        <v>2301.14</v>
      </c>
      <c r="O1471">
        <v>974.62</v>
      </c>
      <c r="P1471">
        <v>78.05</v>
      </c>
      <c r="Q1471" t="s">
        <v>78</v>
      </c>
      <c r="R1471">
        <v>1</v>
      </c>
      <c r="S1471" t="b">
        <v>1</v>
      </c>
      <c r="T1471" t="s">
        <v>30</v>
      </c>
      <c r="U1471">
        <v>2</v>
      </c>
    </row>
    <row r="1472" spans="1:21" x14ac:dyDescent="0.25">
      <c r="A1472" t="s">
        <v>3427</v>
      </c>
      <c r="B1472" s="1">
        <v>44891</v>
      </c>
      <c r="C1472" t="s">
        <v>3428</v>
      </c>
      <c r="D1472" t="s">
        <v>3429</v>
      </c>
      <c r="E1472">
        <v>62</v>
      </c>
      <c r="F1472" t="s">
        <v>68</v>
      </c>
      <c r="G1472" t="s">
        <v>82</v>
      </c>
      <c r="H1472" t="s">
        <v>126</v>
      </c>
      <c r="I1472" t="s">
        <v>76</v>
      </c>
      <c r="J1472" t="s">
        <v>89</v>
      </c>
      <c r="K1472">
        <v>6</v>
      </c>
      <c r="L1472">
        <v>2854.71</v>
      </c>
      <c r="M1472">
        <v>0.08</v>
      </c>
      <c r="N1472">
        <v>14003.32</v>
      </c>
      <c r="O1472">
        <v>2778.35</v>
      </c>
      <c r="P1472">
        <v>104.98</v>
      </c>
      <c r="Q1472" t="s">
        <v>70</v>
      </c>
      <c r="R1472">
        <v>3</v>
      </c>
      <c r="S1472" t="b">
        <v>0</v>
      </c>
      <c r="T1472" t="s">
        <v>39</v>
      </c>
      <c r="U1472">
        <v>7</v>
      </c>
    </row>
    <row r="1473" spans="1:21" x14ac:dyDescent="0.25">
      <c r="A1473" t="s">
        <v>3430</v>
      </c>
      <c r="B1473" s="1">
        <v>44606</v>
      </c>
      <c r="C1473" t="s">
        <v>3431</v>
      </c>
      <c r="D1473" t="s">
        <v>949</v>
      </c>
      <c r="F1473" t="s">
        <v>24</v>
      </c>
      <c r="G1473" t="s">
        <v>74</v>
      </c>
      <c r="H1473" t="s">
        <v>101</v>
      </c>
      <c r="I1473" t="s">
        <v>62</v>
      </c>
      <c r="J1473" t="s">
        <v>575</v>
      </c>
      <c r="K1473">
        <v>2</v>
      </c>
      <c r="L1473">
        <v>297.05</v>
      </c>
      <c r="M1473">
        <v>0.19</v>
      </c>
      <c r="N1473">
        <v>431.92</v>
      </c>
      <c r="O1473">
        <v>187.79</v>
      </c>
      <c r="P1473">
        <v>46.2</v>
      </c>
      <c r="Q1473" t="s">
        <v>29</v>
      </c>
      <c r="R1473">
        <v>3</v>
      </c>
      <c r="S1473" t="b">
        <v>0</v>
      </c>
      <c r="T1473" t="s">
        <v>39</v>
      </c>
      <c r="U1473">
        <v>9</v>
      </c>
    </row>
    <row r="1474" spans="1:21" x14ac:dyDescent="0.25">
      <c r="A1474" t="s">
        <v>3432</v>
      </c>
      <c r="B1474" s="1">
        <v>45470</v>
      </c>
      <c r="C1474" t="s">
        <v>3433</v>
      </c>
      <c r="D1474" t="s">
        <v>1448</v>
      </c>
      <c r="E1474">
        <v>30</v>
      </c>
      <c r="F1474" t="s">
        <v>24</v>
      </c>
      <c r="G1474" t="s">
        <v>82</v>
      </c>
      <c r="H1474" t="s">
        <v>244</v>
      </c>
      <c r="I1474" t="s">
        <v>76</v>
      </c>
      <c r="J1474" t="s">
        <v>207</v>
      </c>
      <c r="K1474">
        <v>-1</v>
      </c>
      <c r="L1474">
        <v>3154.09</v>
      </c>
      <c r="M1474">
        <v>0.01</v>
      </c>
      <c r="N1474">
        <v>4594.66</v>
      </c>
      <c r="O1474">
        <v>1520</v>
      </c>
      <c r="P1474">
        <v>69.59</v>
      </c>
      <c r="Q1474" t="s">
        <v>78</v>
      </c>
      <c r="R1474">
        <v>3</v>
      </c>
      <c r="S1474" t="b">
        <v>0</v>
      </c>
      <c r="T1474" t="s">
        <v>39</v>
      </c>
      <c r="U1474">
        <v>9</v>
      </c>
    </row>
    <row r="1475" spans="1:21" x14ac:dyDescent="0.25">
      <c r="A1475" t="s">
        <v>3434</v>
      </c>
      <c r="B1475" s="1">
        <v>45231</v>
      </c>
      <c r="C1475" t="s">
        <v>3435</v>
      </c>
      <c r="D1475" t="s">
        <v>1642</v>
      </c>
      <c r="E1475">
        <v>38</v>
      </c>
      <c r="F1475" t="s">
        <v>68</v>
      </c>
      <c r="G1475" t="s">
        <v>25</v>
      </c>
      <c r="H1475" t="s">
        <v>26</v>
      </c>
      <c r="I1475" t="s">
        <v>44</v>
      </c>
      <c r="J1475" t="s">
        <v>50</v>
      </c>
      <c r="K1475">
        <v>1</v>
      </c>
      <c r="L1475">
        <v>25780.61</v>
      </c>
      <c r="N1475">
        <v>22272.46</v>
      </c>
      <c r="O1475">
        <v>8421.08</v>
      </c>
      <c r="P1475">
        <v>59.29</v>
      </c>
      <c r="Q1475" t="s">
        <v>57</v>
      </c>
      <c r="R1475">
        <v>4</v>
      </c>
      <c r="S1475" t="b">
        <v>0</v>
      </c>
      <c r="T1475" t="s">
        <v>39</v>
      </c>
      <c r="U1475">
        <v>3</v>
      </c>
    </row>
    <row r="1476" spans="1:21" x14ac:dyDescent="0.25">
      <c r="A1476" t="s">
        <v>3436</v>
      </c>
      <c r="B1476" s="1">
        <v>43895</v>
      </c>
      <c r="C1476" t="s">
        <v>3437</v>
      </c>
      <c r="D1476" t="s">
        <v>1295</v>
      </c>
      <c r="E1476">
        <v>42</v>
      </c>
      <c r="F1476" t="s">
        <v>34</v>
      </c>
      <c r="G1476" t="s">
        <v>111</v>
      </c>
      <c r="H1476" t="s">
        <v>121</v>
      </c>
      <c r="I1476" t="s">
        <v>37</v>
      </c>
      <c r="J1476" t="s">
        <v>38</v>
      </c>
      <c r="K1476">
        <v>6</v>
      </c>
      <c r="L1476">
        <v>1391.35</v>
      </c>
      <c r="M1476">
        <v>0.11</v>
      </c>
      <c r="N1476">
        <v>7920.74</v>
      </c>
      <c r="O1476">
        <v>3630.28</v>
      </c>
      <c r="P1476">
        <v>103.09</v>
      </c>
      <c r="Q1476" t="s">
        <v>70</v>
      </c>
      <c r="R1476">
        <v>5</v>
      </c>
      <c r="S1476" t="b">
        <v>1</v>
      </c>
      <c r="T1476" t="s">
        <v>30</v>
      </c>
      <c r="U1476">
        <v>1</v>
      </c>
    </row>
    <row r="1477" spans="1:21" x14ac:dyDescent="0.25">
      <c r="A1477" t="s">
        <v>3438</v>
      </c>
      <c r="B1477" s="1">
        <v>45317</v>
      </c>
      <c r="C1477" t="s">
        <v>3439</v>
      </c>
      <c r="D1477" t="s">
        <v>1554</v>
      </c>
      <c r="E1477">
        <v>36</v>
      </c>
      <c r="F1477" t="s">
        <v>68</v>
      </c>
      <c r="G1477" t="s">
        <v>35</v>
      </c>
      <c r="H1477" t="s">
        <v>49</v>
      </c>
      <c r="I1477" t="s">
        <v>37</v>
      </c>
      <c r="J1477" t="s">
        <v>38</v>
      </c>
      <c r="K1477">
        <v>10</v>
      </c>
      <c r="L1477">
        <v>1843.94</v>
      </c>
      <c r="M1477">
        <v>0.31</v>
      </c>
      <c r="N1477">
        <v>13547.2</v>
      </c>
      <c r="O1477">
        <v>6188.12</v>
      </c>
      <c r="P1477">
        <v>63.02</v>
      </c>
      <c r="Q1477" t="s">
        <v>51</v>
      </c>
      <c r="R1477">
        <v>3</v>
      </c>
      <c r="S1477" t="b">
        <v>0</v>
      </c>
      <c r="T1477" t="s">
        <v>39</v>
      </c>
      <c r="U1477">
        <v>10</v>
      </c>
    </row>
    <row r="1478" spans="1:21" x14ac:dyDescent="0.25">
      <c r="A1478" t="s">
        <v>3440</v>
      </c>
      <c r="B1478" s="1">
        <v>45520</v>
      </c>
      <c r="C1478" t="s">
        <v>3441</v>
      </c>
      <c r="D1478" t="s">
        <v>436</v>
      </c>
      <c r="E1478">
        <v>44</v>
      </c>
      <c r="F1478" t="s">
        <v>24</v>
      </c>
      <c r="G1478" t="s">
        <v>35</v>
      </c>
      <c r="H1478" t="s">
        <v>36</v>
      </c>
      <c r="I1478" t="s">
        <v>127</v>
      </c>
      <c r="J1478" t="s">
        <v>128</v>
      </c>
      <c r="K1478">
        <v>10</v>
      </c>
      <c r="L1478">
        <v>70999.960000000006</v>
      </c>
      <c r="M1478">
        <v>0.37</v>
      </c>
      <c r="N1478">
        <v>619186.18000000005</v>
      </c>
      <c r="O1478">
        <v>80911.12</v>
      </c>
      <c r="P1478">
        <v>58.51</v>
      </c>
      <c r="Q1478" t="s">
        <v>51</v>
      </c>
      <c r="R1478">
        <v>5</v>
      </c>
      <c r="S1478" t="b">
        <v>0</v>
      </c>
      <c r="T1478" t="s">
        <v>137</v>
      </c>
      <c r="U1478">
        <v>6</v>
      </c>
    </row>
    <row r="1479" spans="1:21" x14ac:dyDescent="0.25">
      <c r="A1479" t="s">
        <v>3442</v>
      </c>
      <c r="B1479" s="1">
        <v>44476</v>
      </c>
      <c r="C1479" t="s">
        <v>3443</v>
      </c>
      <c r="D1479" t="s">
        <v>426</v>
      </c>
      <c r="E1479">
        <v>22</v>
      </c>
      <c r="F1479" t="s">
        <v>34</v>
      </c>
      <c r="G1479" t="s">
        <v>111</v>
      </c>
      <c r="H1479" t="s">
        <v>141</v>
      </c>
      <c r="I1479" t="s">
        <v>37</v>
      </c>
      <c r="J1479" t="s">
        <v>102</v>
      </c>
      <c r="K1479">
        <v>2</v>
      </c>
      <c r="L1479">
        <v>785.12</v>
      </c>
      <c r="M1479">
        <v>0.23</v>
      </c>
      <c r="N1479">
        <v>1096.54</v>
      </c>
      <c r="O1479">
        <v>569.29999999999995</v>
      </c>
      <c r="P1479">
        <v>95.2</v>
      </c>
      <c r="Q1479" t="s">
        <v>70</v>
      </c>
      <c r="R1479">
        <v>4</v>
      </c>
      <c r="S1479" t="b">
        <v>1</v>
      </c>
      <c r="T1479" t="s">
        <v>30</v>
      </c>
      <c r="U1479">
        <v>10</v>
      </c>
    </row>
    <row r="1480" spans="1:21" x14ac:dyDescent="0.25">
      <c r="A1480" t="s">
        <v>3444</v>
      </c>
      <c r="B1480" s="1">
        <v>44460</v>
      </c>
      <c r="C1480" t="s">
        <v>3445</v>
      </c>
      <c r="D1480" t="s">
        <v>339</v>
      </c>
      <c r="E1480">
        <v>14</v>
      </c>
      <c r="F1480" t="s">
        <v>34</v>
      </c>
      <c r="G1480" t="s">
        <v>35</v>
      </c>
      <c r="H1480" t="s">
        <v>106</v>
      </c>
      <c r="I1480" t="s">
        <v>44</v>
      </c>
      <c r="J1480" t="s">
        <v>45</v>
      </c>
      <c r="K1480">
        <v>9</v>
      </c>
      <c r="L1480">
        <v>15802.88</v>
      </c>
      <c r="M1480">
        <v>0.01</v>
      </c>
      <c r="N1480">
        <v>165325.69</v>
      </c>
      <c r="O1480">
        <v>46953.51</v>
      </c>
      <c r="P1480">
        <v>64.989999999999995</v>
      </c>
      <c r="Q1480" t="s">
        <v>29</v>
      </c>
      <c r="R1480">
        <v>1</v>
      </c>
      <c r="S1480" t="b">
        <v>0</v>
      </c>
      <c r="T1480" t="s">
        <v>39</v>
      </c>
      <c r="U1480">
        <v>9</v>
      </c>
    </row>
    <row r="1481" spans="1:21" x14ac:dyDescent="0.25">
      <c r="A1481" t="s">
        <v>3446</v>
      </c>
      <c r="B1481" s="1">
        <v>45115</v>
      </c>
      <c r="C1481" t="s">
        <v>3447</v>
      </c>
      <c r="D1481" t="s">
        <v>2948</v>
      </c>
      <c r="E1481">
        <v>36</v>
      </c>
      <c r="F1481" t="s">
        <v>24</v>
      </c>
      <c r="G1481" t="s">
        <v>74</v>
      </c>
      <c r="H1481" t="s">
        <v>75</v>
      </c>
      <c r="I1481" t="s">
        <v>76</v>
      </c>
      <c r="J1481" t="s">
        <v>122</v>
      </c>
      <c r="K1481">
        <v>1</v>
      </c>
      <c r="L1481">
        <v>1861.32</v>
      </c>
      <c r="M1481">
        <v>0.38</v>
      </c>
      <c r="N1481">
        <v>1580.05</v>
      </c>
      <c r="O1481">
        <v>590.29</v>
      </c>
      <c r="P1481">
        <v>55.74</v>
      </c>
      <c r="Q1481" t="s">
        <v>78</v>
      </c>
      <c r="R1481">
        <v>4</v>
      </c>
      <c r="S1481" t="b">
        <v>0</v>
      </c>
      <c r="T1481" t="s">
        <v>39</v>
      </c>
      <c r="U1481">
        <v>1</v>
      </c>
    </row>
    <row r="1482" spans="1:21" x14ac:dyDescent="0.25">
      <c r="A1482" t="s">
        <v>3448</v>
      </c>
      <c r="B1482" s="1">
        <v>44459</v>
      </c>
      <c r="C1482" t="s">
        <v>3449</v>
      </c>
      <c r="D1482" t="s">
        <v>1395</v>
      </c>
      <c r="E1482">
        <v>54</v>
      </c>
      <c r="F1482" t="s">
        <v>24</v>
      </c>
      <c r="G1482" t="s">
        <v>74</v>
      </c>
      <c r="H1482" t="s">
        <v>136</v>
      </c>
      <c r="I1482" t="s">
        <v>146</v>
      </c>
      <c r="J1482" t="s">
        <v>217</v>
      </c>
      <c r="K1482">
        <v>1</v>
      </c>
      <c r="L1482">
        <v>7834.86</v>
      </c>
      <c r="M1482">
        <v>0.37</v>
      </c>
      <c r="N1482">
        <v>4867.16</v>
      </c>
      <c r="O1482">
        <v>961.37</v>
      </c>
      <c r="P1482">
        <v>53.04</v>
      </c>
      <c r="Q1482" t="s">
        <v>29</v>
      </c>
      <c r="R1482">
        <v>1</v>
      </c>
      <c r="S1482" t="b">
        <v>0</v>
      </c>
      <c r="T1482" t="s">
        <v>39</v>
      </c>
      <c r="U1482">
        <v>8</v>
      </c>
    </row>
    <row r="1483" spans="1:21" x14ac:dyDescent="0.25">
      <c r="A1483" t="s">
        <v>3450</v>
      </c>
      <c r="B1483" s="1">
        <v>45588</v>
      </c>
      <c r="C1483" t="s">
        <v>3451</v>
      </c>
      <c r="D1483" t="s">
        <v>932</v>
      </c>
      <c r="E1483">
        <v>32</v>
      </c>
      <c r="F1483" t="s">
        <v>68</v>
      </c>
      <c r="G1483" t="s">
        <v>82</v>
      </c>
      <c r="H1483" t="s">
        <v>83</v>
      </c>
      <c r="I1483" t="s">
        <v>127</v>
      </c>
      <c r="J1483" t="s">
        <v>142</v>
      </c>
      <c r="K1483">
        <v>9</v>
      </c>
      <c r="L1483">
        <v>45487.77</v>
      </c>
      <c r="M1483">
        <v>0.17</v>
      </c>
      <c r="N1483">
        <v>355300.24</v>
      </c>
      <c r="O1483">
        <v>48057.8</v>
      </c>
      <c r="P1483">
        <v>81.010000000000005</v>
      </c>
      <c r="Q1483" t="s">
        <v>29</v>
      </c>
      <c r="R1483">
        <v>5</v>
      </c>
      <c r="S1483" t="b">
        <v>0</v>
      </c>
      <c r="T1483" t="s">
        <v>39</v>
      </c>
      <c r="U1483">
        <v>10</v>
      </c>
    </row>
    <row r="1484" spans="1:21" x14ac:dyDescent="0.25">
      <c r="A1484" t="s">
        <v>3452</v>
      </c>
      <c r="B1484" s="1">
        <v>44814</v>
      </c>
      <c r="C1484" t="s">
        <v>3453</v>
      </c>
      <c r="D1484" t="s">
        <v>1072</v>
      </c>
      <c r="E1484">
        <v>47</v>
      </c>
      <c r="F1484" t="s">
        <v>24</v>
      </c>
      <c r="G1484" t="s">
        <v>111</v>
      </c>
      <c r="H1484" t="s">
        <v>121</v>
      </c>
      <c r="I1484" t="s">
        <v>44</v>
      </c>
      <c r="J1484" t="s">
        <v>45</v>
      </c>
      <c r="K1484">
        <v>6</v>
      </c>
      <c r="L1484">
        <v>5535.62</v>
      </c>
      <c r="M1484">
        <v>0.27</v>
      </c>
      <c r="N1484">
        <v>20778.29</v>
      </c>
      <c r="O1484">
        <v>3962.34</v>
      </c>
      <c r="P1484">
        <v>76.760000000000005</v>
      </c>
      <c r="Q1484" t="s">
        <v>70</v>
      </c>
      <c r="R1484">
        <v>3</v>
      </c>
      <c r="S1484" t="b">
        <v>0</v>
      </c>
      <c r="T1484" t="s">
        <v>39</v>
      </c>
      <c r="U1484">
        <v>5</v>
      </c>
    </row>
    <row r="1485" spans="1:21" x14ac:dyDescent="0.25">
      <c r="A1485" t="s">
        <v>3454</v>
      </c>
      <c r="B1485" s="1">
        <v>44716</v>
      </c>
      <c r="C1485" t="s">
        <v>3455</v>
      </c>
      <c r="D1485" t="s">
        <v>33</v>
      </c>
      <c r="E1485">
        <v>8</v>
      </c>
      <c r="F1485" t="s">
        <v>24</v>
      </c>
      <c r="G1485" t="s">
        <v>74</v>
      </c>
      <c r="H1485" t="s">
        <v>75</v>
      </c>
      <c r="I1485" t="s">
        <v>76</v>
      </c>
      <c r="J1485" t="s">
        <v>207</v>
      </c>
      <c r="K1485">
        <v>7</v>
      </c>
      <c r="L1485">
        <v>2943.52</v>
      </c>
      <c r="M1485">
        <v>0.27</v>
      </c>
      <c r="N1485">
        <v>21771.759999999998</v>
      </c>
      <c r="O1485">
        <v>5661.41</v>
      </c>
      <c r="P1485">
        <v>21.72</v>
      </c>
      <c r="Q1485" t="s">
        <v>70</v>
      </c>
      <c r="R1485">
        <v>4</v>
      </c>
      <c r="S1485" t="b">
        <v>0</v>
      </c>
      <c r="T1485" t="s">
        <v>137</v>
      </c>
      <c r="U1485">
        <v>3</v>
      </c>
    </row>
    <row r="1486" spans="1:21" x14ac:dyDescent="0.25">
      <c r="A1486" t="s">
        <v>3456</v>
      </c>
      <c r="B1486" s="1">
        <v>43995</v>
      </c>
      <c r="C1486" t="s">
        <v>3457</v>
      </c>
      <c r="D1486" t="s">
        <v>856</v>
      </c>
      <c r="E1486">
        <v>15</v>
      </c>
      <c r="F1486" t="s">
        <v>24</v>
      </c>
      <c r="G1486" t="s">
        <v>35</v>
      </c>
      <c r="H1486" t="s">
        <v>43</v>
      </c>
      <c r="I1486" t="s">
        <v>37</v>
      </c>
      <c r="J1486" t="s">
        <v>231</v>
      </c>
      <c r="K1486">
        <v>4</v>
      </c>
      <c r="L1486">
        <v>1506.41</v>
      </c>
      <c r="M1486">
        <v>0.19</v>
      </c>
      <c r="N1486">
        <v>6032.13</v>
      </c>
      <c r="O1486">
        <v>1914.08</v>
      </c>
      <c r="P1486">
        <v>36.43</v>
      </c>
      <c r="Q1486" t="s">
        <v>51</v>
      </c>
      <c r="S1486" t="b">
        <v>0</v>
      </c>
      <c r="T1486" t="s">
        <v>39</v>
      </c>
      <c r="U1486">
        <v>7</v>
      </c>
    </row>
    <row r="1487" spans="1:21" x14ac:dyDescent="0.25">
      <c r="A1487" t="s">
        <v>3458</v>
      </c>
      <c r="B1487" s="1">
        <v>45526</v>
      </c>
      <c r="C1487" t="s">
        <v>3459</v>
      </c>
      <c r="D1487" t="s">
        <v>2657</v>
      </c>
      <c r="E1487">
        <v>31</v>
      </c>
      <c r="F1487" t="s">
        <v>34</v>
      </c>
      <c r="G1487" t="s">
        <v>25</v>
      </c>
      <c r="H1487" t="s">
        <v>26</v>
      </c>
      <c r="I1487" t="s">
        <v>76</v>
      </c>
      <c r="J1487" t="s">
        <v>207</v>
      </c>
      <c r="K1487">
        <v>3</v>
      </c>
      <c r="L1487">
        <v>2207.16</v>
      </c>
      <c r="M1487">
        <v>0.2</v>
      </c>
      <c r="N1487">
        <v>7894.09</v>
      </c>
      <c r="O1487">
        <v>2384.5700000000002</v>
      </c>
      <c r="P1487">
        <v>30.61</v>
      </c>
      <c r="Q1487" t="s">
        <v>70</v>
      </c>
      <c r="R1487">
        <v>3</v>
      </c>
      <c r="S1487" t="b">
        <v>0</v>
      </c>
      <c r="T1487" t="s">
        <v>39</v>
      </c>
      <c r="U1487">
        <v>2</v>
      </c>
    </row>
    <row r="1488" spans="1:21" x14ac:dyDescent="0.25">
      <c r="A1488" t="s">
        <v>3460</v>
      </c>
      <c r="B1488" s="1">
        <v>44557</v>
      </c>
      <c r="C1488" t="s">
        <v>3461</v>
      </c>
      <c r="D1488" t="s">
        <v>1025</v>
      </c>
      <c r="E1488">
        <v>50</v>
      </c>
      <c r="F1488" t="s">
        <v>24</v>
      </c>
      <c r="G1488" t="s">
        <v>35</v>
      </c>
      <c r="H1488" t="s">
        <v>49</v>
      </c>
      <c r="I1488" t="s">
        <v>37</v>
      </c>
      <c r="J1488" t="s">
        <v>102</v>
      </c>
      <c r="K1488">
        <v>9</v>
      </c>
      <c r="L1488">
        <v>1833.53</v>
      </c>
      <c r="M1488">
        <v>0.17</v>
      </c>
      <c r="N1488">
        <v>10130.450000000001</v>
      </c>
      <c r="O1488">
        <v>6082.08</v>
      </c>
      <c r="P1488">
        <v>40.130000000000003</v>
      </c>
      <c r="Q1488" t="s">
        <v>57</v>
      </c>
      <c r="R1488">
        <v>1</v>
      </c>
      <c r="S1488" t="b">
        <v>1</v>
      </c>
      <c r="T1488" t="s">
        <v>30</v>
      </c>
      <c r="U1488">
        <v>3</v>
      </c>
    </row>
    <row r="1489" spans="1:21" x14ac:dyDescent="0.25">
      <c r="A1489" t="s">
        <v>3462</v>
      </c>
      <c r="B1489" s="1">
        <v>44667</v>
      </c>
      <c r="C1489" t="s">
        <v>3463</v>
      </c>
      <c r="D1489" t="s">
        <v>92</v>
      </c>
      <c r="E1489">
        <v>32</v>
      </c>
      <c r="F1489" t="s">
        <v>24</v>
      </c>
      <c r="G1489" t="s">
        <v>25</v>
      </c>
      <c r="H1489" t="s">
        <v>55</v>
      </c>
      <c r="I1489" t="s">
        <v>27</v>
      </c>
      <c r="J1489" t="s">
        <v>97</v>
      </c>
      <c r="K1489">
        <v>6</v>
      </c>
      <c r="L1489">
        <v>85.52</v>
      </c>
      <c r="M1489">
        <v>0.26</v>
      </c>
      <c r="N1489">
        <v>564.09</v>
      </c>
      <c r="O1489">
        <v>43.08</v>
      </c>
      <c r="P1489">
        <v>32.799999999999997</v>
      </c>
      <c r="Q1489" t="s">
        <v>29</v>
      </c>
      <c r="R1489">
        <v>4</v>
      </c>
      <c r="S1489" t="b">
        <v>0</v>
      </c>
      <c r="T1489" t="s">
        <v>39</v>
      </c>
      <c r="U1489">
        <v>7</v>
      </c>
    </row>
    <row r="1490" spans="1:21" x14ac:dyDescent="0.25">
      <c r="A1490" t="s">
        <v>3464</v>
      </c>
      <c r="B1490" s="2">
        <v>44451</v>
      </c>
      <c r="C1490" t="s">
        <v>3465</v>
      </c>
      <c r="D1490" t="s">
        <v>3176</v>
      </c>
      <c r="E1490">
        <v>19</v>
      </c>
      <c r="F1490" t="s">
        <v>34</v>
      </c>
      <c r="G1490" t="s">
        <v>74</v>
      </c>
      <c r="H1490" t="s">
        <v>101</v>
      </c>
      <c r="I1490" t="s">
        <v>44</v>
      </c>
      <c r="J1490" t="s">
        <v>186</v>
      </c>
      <c r="K1490">
        <v>4</v>
      </c>
      <c r="L1490">
        <v>5696.48</v>
      </c>
      <c r="M1490">
        <v>0.12</v>
      </c>
      <c r="N1490">
        <v>22406.7</v>
      </c>
      <c r="O1490">
        <v>5980.82</v>
      </c>
      <c r="P1490">
        <v>55.28</v>
      </c>
      <c r="Q1490" t="s">
        <v>51</v>
      </c>
      <c r="R1490">
        <v>3</v>
      </c>
      <c r="S1490" t="b">
        <v>0</v>
      </c>
      <c r="T1490" t="s">
        <v>39</v>
      </c>
    </row>
    <row r="1491" spans="1:21" x14ac:dyDescent="0.25">
      <c r="A1491" t="s">
        <v>3466</v>
      </c>
      <c r="B1491" s="1">
        <v>44464</v>
      </c>
      <c r="C1491" t="s">
        <v>3467</v>
      </c>
      <c r="D1491" t="s">
        <v>471</v>
      </c>
      <c r="E1491">
        <v>47</v>
      </c>
      <c r="F1491" t="s">
        <v>24</v>
      </c>
      <c r="G1491" t="s">
        <v>74</v>
      </c>
      <c r="H1491" t="s">
        <v>136</v>
      </c>
      <c r="I1491" t="s">
        <v>127</v>
      </c>
      <c r="J1491" t="s">
        <v>171</v>
      </c>
      <c r="K1491">
        <v>8</v>
      </c>
      <c r="L1491">
        <v>75788.600000000006</v>
      </c>
      <c r="M1491">
        <v>0.25</v>
      </c>
      <c r="N1491">
        <v>518764.77</v>
      </c>
      <c r="O1491">
        <v>69163.47</v>
      </c>
      <c r="P1491">
        <v>47.81</v>
      </c>
      <c r="Q1491" t="s">
        <v>64</v>
      </c>
      <c r="R1491">
        <v>2</v>
      </c>
      <c r="S1491" t="b">
        <v>0</v>
      </c>
      <c r="T1491" t="s">
        <v>39</v>
      </c>
      <c r="U1491">
        <v>10</v>
      </c>
    </row>
    <row r="1492" spans="1:21" x14ac:dyDescent="0.25">
      <c r="A1492" t="s">
        <v>3468</v>
      </c>
      <c r="B1492" s="1">
        <v>44492</v>
      </c>
      <c r="C1492" t="s">
        <v>3469</v>
      </c>
      <c r="D1492" t="s">
        <v>120</v>
      </c>
      <c r="E1492">
        <v>52</v>
      </c>
      <c r="F1492" t="s">
        <v>24</v>
      </c>
      <c r="G1492" t="s">
        <v>25</v>
      </c>
      <c r="H1492" t="s">
        <v>55</v>
      </c>
      <c r="I1492" t="s">
        <v>37</v>
      </c>
      <c r="J1492" t="s">
        <v>677</v>
      </c>
      <c r="K1492">
        <v>5</v>
      </c>
      <c r="L1492">
        <v>1074.3599999999999</v>
      </c>
      <c r="M1492">
        <v>0.39</v>
      </c>
      <c r="N1492">
        <v>2700.49</v>
      </c>
      <c r="O1492">
        <v>861.37</v>
      </c>
      <c r="P1492">
        <v>86.73</v>
      </c>
      <c r="Q1492" t="s">
        <v>64</v>
      </c>
      <c r="S1492" t="b">
        <v>0</v>
      </c>
      <c r="T1492" t="s">
        <v>39</v>
      </c>
      <c r="U1492">
        <v>8</v>
      </c>
    </row>
    <row r="1493" spans="1:21" x14ac:dyDescent="0.25">
      <c r="A1493" t="s">
        <v>3470</v>
      </c>
      <c r="B1493" s="1">
        <v>44186</v>
      </c>
      <c r="C1493" t="s">
        <v>3471</v>
      </c>
      <c r="D1493" t="s">
        <v>1668</v>
      </c>
      <c r="E1493">
        <v>39</v>
      </c>
      <c r="F1493" t="s">
        <v>34</v>
      </c>
      <c r="G1493" t="s">
        <v>111</v>
      </c>
      <c r="H1493" t="s">
        <v>112</v>
      </c>
      <c r="I1493" t="s">
        <v>44</v>
      </c>
      <c r="J1493" t="s">
        <v>93</v>
      </c>
      <c r="K1493">
        <v>2</v>
      </c>
      <c r="L1493">
        <v>10151.9</v>
      </c>
      <c r="M1493">
        <v>0.21</v>
      </c>
      <c r="N1493">
        <v>11388.89</v>
      </c>
      <c r="O1493">
        <v>2489.06</v>
      </c>
      <c r="P1493">
        <v>77</v>
      </c>
      <c r="Q1493" t="s">
        <v>51</v>
      </c>
      <c r="R1493">
        <v>5</v>
      </c>
      <c r="S1493" t="b">
        <v>1</v>
      </c>
      <c r="T1493" t="s">
        <v>30</v>
      </c>
      <c r="U1493">
        <v>5</v>
      </c>
    </row>
    <row r="1494" spans="1:21" x14ac:dyDescent="0.25">
      <c r="A1494" t="s">
        <v>3472</v>
      </c>
      <c r="B1494" s="1">
        <v>45387</v>
      </c>
      <c r="C1494" t="s">
        <v>3473</v>
      </c>
      <c r="D1494" t="s">
        <v>1275</v>
      </c>
      <c r="E1494">
        <v>32</v>
      </c>
      <c r="F1494" t="s">
        <v>34</v>
      </c>
      <c r="G1494" t="s">
        <v>25</v>
      </c>
      <c r="H1494" t="s">
        <v>26</v>
      </c>
      <c r="I1494" t="s">
        <v>37</v>
      </c>
      <c r="J1494" t="s">
        <v>457</v>
      </c>
      <c r="K1494">
        <v>5</v>
      </c>
      <c r="L1494">
        <v>1353.73</v>
      </c>
      <c r="M1494">
        <v>0.34</v>
      </c>
      <c r="N1494">
        <v>6179.59</v>
      </c>
      <c r="O1494">
        <v>3104.88</v>
      </c>
      <c r="P1494">
        <v>47.49</v>
      </c>
      <c r="Q1494" t="s">
        <v>64</v>
      </c>
      <c r="R1494">
        <v>1</v>
      </c>
      <c r="S1494" t="b">
        <v>0</v>
      </c>
      <c r="T1494" t="s">
        <v>39</v>
      </c>
      <c r="U1494">
        <v>6</v>
      </c>
    </row>
    <row r="1495" spans="1:21" x14ac:dyDescent="0.25">
      <c r="A1495" t="s">
        <v>3474</v>
      </c>
      <c r="B1495" s="1">
        <v>45026</v>
      </c>
      <c r="C1495" t="s">
        <v>3475</v>
      </c>
      <c r="D1495" t="s">
        <v>23</v>
      </c>
      <c r="E1495">
        <v>32</v>
      </c>
      <c r="F1495" t="s">
        <v>34</v>
      </c>
      <c r="G1495" t="s">
        <v>111</v>
      </c>
      <c r="H1495" t="s">
        <v>112</v>
      </c>
      <c r="I1495" t="s">
        <v>127</v>
      </c>
      <c r="J1495" t="s">
        <v>171</v>
      </c>
      <c r="K1495">
        <v>5</v>
      </c>
      <c r="L1495">
        <v>79827.98</v>
      </c>
      <c r="M1495">
        <v>0.28000000000000003</v>
      </c>
      <c r="N1495">
        <v>418460.95</v>
      </c>
      <c r="O1495">
        <v>34788.35</v>
      </c>
      <c r="P1495">
        <v>73.92</v>
      </c>
      <c r="Q1495" t="s">
        <v>64</v>
      </c>
      <c r="R1495">
        <v>2</v>
      </c>
      <c r="S1495" t="b">
        <v>0</v>
      </c>
      <c r="T1495" t="s">
        <v>39</v>
      </c>
      <c r="U1495">
        <v>2</v>
      </c>
    </row>
    <row r="1496" spans="1:21" x14ac:dyDescent="0.25">
      <c r="A1496" t="s">
        <v>3476</v>
      </c>
      <c r="B1496" s="1">
        <v>45603</v>
      </c>
      <c r="C1496" t="s">
        <v>3477</v>
      </c>
      <c r="D1496" t="s">
        <v>2384</v>
      </c>
      <c r="E1496">
        <v>8</v>
      </c>
      <c r="F1496" t="s">
        <v>68</v>
      </c>
      <c r="G1496" t="s">
        <v>111</v>
      </c>
      <c r="H1496" t="s">
        <v>112</v>
      </c>
      <c r="I1496" t="s">
        <v>146</v>
      </c>
      <c r="J1496" t="s">
        <v>147</v>
      </c>
      <c r="K1496">
        <v>1</v>
      </c>
      <c r="L1496">
        <v>14972.12</v>
      </c>
      <c r="M1496">
        <v>0.02</v>
      </c>
      <c r="N1496">
        <v>14887.84</v>
      </c>
      <c r="O1496">
        <v>3707.49</v>
      </c>
      <c r="P1496">
        <v>63.98</v>
      </c>
      <c r="Q1496" t="s">
        <v>51</v>
      </c>
      <c r="R1496">
        <v>5</v>
      </c>
      <c r="S1496" t="b">
        <v>0</v>
      </c>
      <c r="T1496" t="s">
        <v>137</v>
      </c>
      <c r="U1496">
        <v>7</v>
      </c>
    </row>
    <row r="1497" spans="1:21" x14ac:dyDescent="0.25">
      <c r="A1497" t="s">
        <v>3478</v>
      </c>
      <c r="B1497" s="1">
        <v>44349</v>
      </c>
      <c r="C1497" t="s">
        <v>3479</v>
      </c>
      <c r="D1497" t="s">
        <v>682</v>
      </c>
      <c r="E1497">
        <v>44</v>
      </c>
      <c r="F1497" t="s">
        <v>68</v>
      </c>
      <c r="G1497" t="s">
        <v>111</v>
      </c>
      <c r="H1497" t="s">
        <v>121</v>
      </c>
      <c r="I1497" t="s">
        <v>76</v>
      </c>
      <c r="J1497" t="s">
        <v>89</v>
      </c>
      <c r="K1497">
        <v>0</v>
      </c>
      <c r="L1497">
        <v>2696.46</v>
      </c>
      <c r="M1497">
        <v>0.28999999999999998</v>
      </c>
      <c r="N1497">
        <v>2622.68</v>
      </c>
      <c r="O1497">
        <v>977.15</v>
      </c>
      <c r="P1497">
        <v>101.51</v>
      </c>
      <c r="Q1497" t="s">
        <v>51</v>
      </c>
      <c r="R1497">
        <v>2</v>
      </c>
      <c r="S1497" t="b">
        <v>0</v>
      </c>
      <c r="T1497" t="s">
        <v>39</v>
      </c>
      <c r="U1497">
        <v>6</v>
      </c>
    </row>
    <row r="1498" spans="1:21" x14ac:dyDescent="0.25">
      <c r="A1498" t="s">
        <v>3480</v>
      </c>
      <c r="B1498" s="1">
        <v>44275</v>
      </c>
      <c r="C1498" t="s">
        <v>3481</v>
      </c>
      <c r="D1498" t="s">
        <v>749</v>
      </c>
      <c r="E1498">
        <v>41</v>
      </c>
      <c r="F1498" t="s">
        <v>68</v>
      </c>
      <c r="G1498" t="s">
        <v>35</v>
      </c>
      <c r="H1498" t="s">
        <v>43</v>
      </c>
      <c r="I1498" t="s">
        <v>146</v>
      </c>
      <c r="J1498" t="s">
        <v>178</v>
      </c>
      <c r="K1498">
        <v>5</v>
      </c>
      <c r="L1498">
        <v>12410.73</v>
      </c>
      <c r="M1498">
        <v>0.36</v>
      </c>
      <c r="N1498">
        <v>40821.89</v>
      </c>
      <c r="O1498">
        <v>12307.83</v>
      </c>
      <c r="P1498">
        <v>65.83</v>
      </c>
      <c r="Q1498" t="s">
        <v>78</v>
      </c>
      <c r="R1498">
        <v>1</v>
      </c>
      <c r="S1498" t="b">
        <v>0</v>
      </c>
      <c r="T1498" t="s">
        <v>39</v>
      </c>
      <c r="U1498">
        <v>2</v>
      </c>
    </row>
    <row r="1499" spans="1:21" x14ac:dyDescent="0.25">
      <c r="A1499" t="s">
        <v>3482</v>
      </c>
      <c r="B1499" s="1">
        <v>44022</v>
      </c>
      <c r="C1499" t="s">
        <v>3483</v>
      </c>
      <c r="D1499" t="s">
        <v>415</v>
      </c>
      <c r="E1499">
        <v>15</v>
      </c>
      <c r="F1499" t="s">
        <v>34</v>
      </c>
      <c r="G1499" t="s">
        <v>74</v>
      </c>
      <c r="H1499" t="s">
        <v>136</v>
      </c>
      <c r="I1499" t="s">
        <v>62</v>
      </c>
      <c r="J1499" t="s">
        <v>266</v>
      </c>
      <c r="K1499">
        <v>1</v>
      </c>
      <c r="L1499">
        <v>702.36</v>
      </c>
      <c r="M1499">
        <v>0.39</v>
      </c>
      <c r="N1499">
        <v>539.17999999999995</v>
      </c>
      <c r="O1499">
        <v>184.49</v>
      </c>
      <c r="P1499">
        <v>59.64</v>
      </c>
      <c r="Q1499" t="s">
        <v>51</v>
      </c>
      <c r="R1499">
        <v>1</v>
      </c>
      <c r="S1499" t="b">
        <v>0</v>
      </c>
      <c r="T1499" t="s">
        <v>39</v>
      </c>
      <c r="U1499">
        <v>4</v>
      </c>
    </row>
    <row r="1500" spans="1:21" x14ac:dyDescent="0.25">
      <c r="A1500" t="s">
        <v>3484</v>
      </c>
      <c r="B1500" s="1">
        <v>45081</v>
      </c>
      <c r="C1500" t="s">
        <v>3485</v>
      </c>
      <c r="D1500" t="s">
        <v>2955</v>
      </c>
      <c r="E1500">
        <v>32</v>
      </c>
      <c r="F1500" t="s">
        <v>466</v>
      </c>
      <c r="G1500" t="s">
        <v>82</v>
      </c>
      <c r="H1500" t="s">
        <v>83</v>
      </c>
      <c r="I1500" t="s">
        <v>62</v>
      </c>
      <c r="J1500" t="s">
        <v>107</v>
      </c>
      <c r="K1500">
        <v>2</v>
      </c>
      <c r="L1500">
        <v>200.96</v>
      </c>
      <c r="M1500">
        <v>0.25</v>
      </c>
      <c r="N1500">
        <v>458.12</v>
      </c>
      <c r="O1500">
        <v>104.93</v>
      </c>
      <c r="P1500">
        <v>75.89</v>
      </c>
      <c r="Q1500" t="s">
        <v>70</v>
      </c>
      <c r="R1500">
        <v>1</v>
      </c>
      <c r="S1500" t="b">
        <v>1</v>
      </c>
      <c r="T1500" t="s">
        <v>30</v>
      </c>
      <c r="U1500">
        <v>4</v>
      </c>
    </row>
    <row r="1501" spans="1:21" x14ac:dyDescent="0.25">
      <c r="A1501" t="s">
        <v>3486</v>
      </c>
      <c r="B1501" s="1">
        <v>44463</v>
      </c>
      <c r="C1501" t="s">
        <v>95</v>
      </c>
      <c r="D1501" t="s">
        <v>520</v>
      </c>
      <c r="E1501">
        <v>43</v>
      </c>
      <c r="F1501" t="s">
        <v>34</v>
      </c>
      <c r="G1501" t="s">
        <v>35</v>
      </c>
      <c r="H1501" t="s">
        <v>49</v>
      </c>
      <c r="I1501" t="s">
        <v>44</v>
      </c>
      <c r="J1501" t="s">
        <v>93</v>
      </c>
      <c r="K1501">
        <v>2</v>
      </c>
      <c r="L1501">
        <v>2701.39</v>
      </c>
      <c r="M1501">
        <v>0.33</v>
      </c>
      <c r="N1501">
        <v>4179.32</v>
      </c>
      <c r="O1501">
        <v>933.32</v>
      </c>
      <c r="P1501">
        <v>79.239999999999995</v>
      </c>
      <c r="Q1501" t="s">
        <v>70</v>
      </c>
      <c r="R1501">
        <v>5</v>
      </c>
      <c r="S1501" t="b">
        <v>0</v>
      </c>
      <c r="T1501" t="s">
        <v>84</v>
      </c>
      <c r="U1501">
        <v>2</v>
      </c>
    </row>
    <row r="1502" spans="1:21" x14ac:dyDescent="0.25">
      <c r="A1502" t="s">
        <v>3487</v>
      </c>
      <c r="B1502" s="1">
        <v>43908</v>
      </c>
      <c r="C1502" t="s">
        <v>3488</v>
      </c>
      <c r="D1502" t="s">
        <v>1505</v>
      </c>
      <c r="E1502">
        <v>35</v>
      </c>
      <c r="F1502" t="s">
        <v>34</v>
      </c>
      <c r="G1502" t="s">
        <v>35</v>
      </c>
      <c r="H1502" t="s">
        <v>49</v>
      </c>
      <c r="I1502" t="s">
        <v>37</v>
      </c>
      <c r="J1502" t="s">
        <v>102</v>
      </c>
      <c r="K1502">
        <v>9</v>
      </c>
      <c r="L1502">
        <v>2028.03</v>
      </c>
      <c r="M1502">
        <v>0.12</v>
      </c>
      <c r="N1502">
        <v>15078.05</v>
      </c>
      <c r="O1502">
        <v>8126.73</v>
      </c>
      <c r="P1502">
        <v>55.01</v>
      </c>
      <c r="Q1502" t="s">
        <v>57</v>
      </c>
      <c r="R1502">
        <v>4</v>
      </c>
      <c r="S1502" t="b">
        <v>0</v>
      </c>
      <c r="T1502" t="s">
        <v>39</v>
      </c>
      <c r="U1502">
        <v>9</v>
      </c>
    </row>
    <row r="1503" spans="1:21" x14ac:dyDescent="0.25">
      <c r="A1503" t="s">
        <v>3489</v>
      </c>
      <c r="B1503" s="1">
        <v>43831</v>
      </c>
      <c r="C1503" t="s">
        <v>3490</v>
      </c>
      <c r="D1503" t="s">
        <v>520</v>
      </c>
      <c r="E1503">
        <v>29</v>
      </c>
      <c r="F1503" t="s">
        <v>34</v>
      </c>
      <c r="G1503" t="s">
        <v>35</v>
      </c>
      <c r="H1503" t="s">
        <v>106</v>
      </c>
      <c r="I1503" t="s">
        <v>76</v>
      </c>
      <c r="J1503" t="s">
        <v>207</v>
      </c>
      <c r="K1503">
        <v>4</v>
      </c>
      <c r="L1503">
        <v>2870.76</v>
      </c>
      <c r="M1503">
        <v>0.08</v>
      </c>
      <c r="N1503">
        <v>7950.72</v>
      </c>
      <c r="O1503">
        <v>2135.16</v>
      </c>
      <c r="P1503">
        <v>55.33</v>
      </c>
      <c r="Q1503" t="s">
        <v>78</v>
      </c>
      <c r="R1503">
        <v>3</v>
      </c>
      <c r="S1503" t="b">
        <v>0</v>
      </c>
      <c r="T1503" t="s">
        <v>84</v>
      </c>
      <c r="U1503">
        <v>1</v>
      </c>
    </row>
    <row r="1504" spans="1:21" x14ac:dyDescent="0.25">
      <c r="A1504" t="s">
        <v>3491</v>
      </c>
      <c r="B1504" s="1">
        <v>45628</v>
      </c>
      <c r="C1504" t="s">
        <v>3492</v>
      </c>
      <c r="D1504" t="s">
        <v>722</v>
      </c>
      <c r="E1504">
        <v>53</v>
      </c>
      <c r="F1504" t="s">
        <v>34</v>
      </c>
      <c r="G1504" t="s">
        <v>74</v>
      </c>
      <c r="H1504" t="s">
        <v>136</v>
      </c>
      <c r="I1504" t="s">
        <v>76</v>
      </c>
      <c r="J1504" t="s">
        <v>89</v>
      </c>
      <c r="K1504">
        <v>9</v>
      </c>
      <c r="L1504">
        <v>3206.85</v>
      </c>
      <c r="M1504">
        <v>0.36</v>
      </c>
      <c r="N1504">
        <v>16832.810000000001</v>
      </c>
      <c r="O1504">
        <v>7356.75</v>
      </c>
      <c r="P1504">
        <v>78.400000000000006</v>
      </c>
      <c r="Q1504" t="s">
        <v>51</v>
      </c>
      <c r="R1504">
        <v>2</v>
      </c>
      <c r="S1504" t="b">
        <v>0</v>
      </c>
      <c r="T1504" t="s">
        <v>39</v>
      </c>
      <c r="U1504">
        <v>9</v>
      </c>
    </row>
    <row r="1505" spans="1:21" x14ac:dyDescent="0.25">
      <c r="A1505" t="s">
        <v>3493</v>
      </c>
      <c r="B1505" s="1">
        <v>44957</v>
      </c>
      <c r="C1505" t="s">
        <v>3494</v>
      </c>
      <c r="D1505" t="s">
        <v>2017</v>
      </c>
      <c r="E1505">
        <v>25</v>
      </c>
      <c r="F1505" t="s">
        <v>24</v>
      </c>
      <c r="G1505" t="s">
        <v>111</v>
      </c>
      <c r="H1505" t="s">
        <v>121</v>
      </c>
      <c r="I1505" t="s">
        <v>27</v>
      </c>
      <c r="J1505" t="s">
        <v>403</v>
      </c>
      <c r="K1505">
        <v>8</v>
      </c>
      <c r="L1505">
        <v>100.16</v>
      </c>
      <c r="M1505">
        <v>0.37</v>
      </c>
      <c r="N1505">
        <v>487.77</v>
      </c>
      <c r="O1505">
        <v>30.28</v>
      </c>
      <c r="P1505">
        <v>43.77</v>
      </c>
      <c r="Q1505" t="s">
        <v>70</v>
      </c>
      <c r="R1505">
        <v>3</v>
      </c>
      <c r="S1505" t="b">
        <v>0</v>
      </c>
      <c r="T1505" t="s">
        <v>39</v>
      </c>
      <c r="U1505">
        <v>8</v>
      </c>
    </row>
    <row r="1506" spans="1:21" x14ac:dyDescent="0.25">
      <c r="A1506" t="s">
        <v>3495</v>
      </c>
      <c r="B1506" s="1">
        <v>45177</v>
      </c>
      <c r="C1506" t="s">
        <v>3496</v>
      </c>
      <c r="D1506" t="s">
        <v>1323</v>
      </c>
      <c r="E1506">
        <v>29</v>
      </c>
      <c r="F1506" t="s">
        <v>34</v>
      </c>
      <c r="G1506" t="s">
        <v>111</v>
      </c>
      <c r="H1506" t="s">
        <v>112</v>
      </c>
      <c r="I1506" t="s">
        <v>127</v>
      </c>
      <c r="J1506" t="s">
        <v>196</v>
      </c>
      <c r="K1506">
        <v>6</v>
      </c>
      <c r="L1506">
        <v>63434.95</v>
      </c>
      <c r="M1506">
        <v>0.24</v>
      </c>
      <c r="N1506">
        <v>350565.99</v>
      </c>
      <c r="O1506">
        <v>45365.64</v>
      </c>
      <c r="P1506">
        <v>76.62</v>
      </c>
      <c r="Q1506" t="s">
        <v>29</v>
      </c>
      <c r="R1506">
        <v>1</v>
      </c>
      <c r="S1506" t="b">
        <v>0</v>
      </c>
      <c r="T1506" t="s">
        <v>39</v>
      </c>
    </row>
    <row r="1507" spans="1:21" x14ac:dyDescent="0.25">
      <c r="A1507" t="s">
        <v>3497</v>
      </c>
      <c r="B1507" s="1">
        <v>44668</v>
      </c>
      <c r="C1507" t="s">
        <v>3498</v>
      </c>
      <c r="D1507" t="s">
        <v>1437</v>
      </c>
      <c r="E1507">
        <v>18</v>
      </c>
      <c r="F1507" t="s">
        <v>24</v>
      </c>
      <c r="G1507" t="s">
        <v>35</v>
      </c>
      <c r="H1507" t="s">
        <v>43</v>
      </c>
      <c r="I1507" t="s">
        <v>44</v>
      </c>
      <c r="J1507" t="s">
        <v>186</v>
      </c>
      <c r="K1507">
        <v>5</v>
      </c>
      <c r="L1507">
        <v>15688.53</v>
      </c>
      <c r="M1507">
        <v>0.03</v>
      </c>
      <c r="N1507">
        <v>85481.83</v>
      </c>
      <c r="O1507">
        <v>16735.14</v>
      </c>
      <c r="P1507">
        <v>49.69</v>
      </c>
      <c r="Q1507" t="s">
        <v>70</v>
      </c>
      <c r="R1507">
        <v>4</v>
      </c>
      <c r="S1507" t="b">
        <v>0</v>
      </c>
      <c r="T1507" t="s">
        <v>39</v>
      </c>
      <c r="U1507">
        <v>10</v>
      </c>
    </row>
    <row r="1508" spans="1:21" x14ac:dyDescent="0.25">
      <c r="A1508" t="s">
        <v>3499</v>
      </c>
      <c r="B1508" s="2">
        <v>44998</v>
      </c>
      <c r="C1508" t="s">
        <v>3500</v>
      </c>
      <c r="D1508" t="s">
        <v>81</v>
      </c>
      <c r="E1508">
        <v>21</v>
      </c>
      <c r="F1508" t="s">
        <v>68</v>
      </c>
      <c r="G1508" t="s">
        <v>111</v>
      </c>
      <c r="H1508" t="s">
        <v>141</v>
      </c>
      <c r="I1508" t="s">
        <v>127</v>
      </c>
      <c r="J1508" t="s">
        <v>308</v>
      </c>
      <c r="K1508">
        <v>2</v>
      </c>
      <c r="L1508">
        <v>76616.83</v>
      </c>
      <c r="M1508">
        <v>0.1</v>
      </c>
      <c r="N1508">
        <v>186369.89</v>
      </c>
      <c r="O1508">
        <v>20529.28</v>
      </c>
      <c r="P1508">
        <v>55.12</v>
      </c>
      <c r="Q1508" t="s">
        <v>78</v>
      </c>
      <c r="R1508">
        <v>4</v>
      </c>
      <c r="S1508" t="b">
        <v>0</v>
      </c>
      <c r="T1508" t="s">
        <v>39</v>
      </c>
      <c r="U1508">
        <v>5</v>
      </c>
    </row>
    <row r="1509" spans="1:21" x14ac:dyDescent="0.25">
      <c r="A1509" t="s">
        <v>3501</v>
      </c>
      <c r="B1509" s="1">
        <v>44320</v>
      </c>
      <c r="C1509" t="s">
        <v>3502</v>
      </c>
      <c r="D1509" t="s">
        <v>409</v>
      </c>
      <c r="E1509">
        <v>43</v>
      </c>
      <c r="F1509" t="s">
        <v>34</v>
      </c>
      <c r="G1509" t="s">
        <v>35</v>
      </c>
      <c r="H1509" t="s">
        <v>36</v>
      </c>
      <c r="I1509" t="s">
        <v>44</v>
      </c>
      <c r="J1509" t="s">
        <v>221</v>
      </c>
      <c r="L1509">
        <v>31699.03</v>
      </c>
      <c r="M1509">
        <v>0</v>
      </c>
      <c r="N1509">
        <v>40736.49</v>
      </c>
      <c r="O1509">
        <v>13735.32</v>
      </c>
      <c r="P1509">
        <v>44.74</v>
      </c>
      <c r="Q1509" t="s">
        <v>78</v>
      </c>
      <c r="R1509">
        <v>1</v>
      </c>
      <c r="S1509" t="b">
        <v>1</v>
      </c>
      <c r="T1509" t="s">
        <v>30</v>
      </c>
      <c r="U1509">
        <v>8</v>
      </c>
    </row>
    <row r="1510" spans="1:21" x14ac:dyDescent="0.25">
      <c r="A1510" t="s">
        <v>3503</v>
      </c>
      <c r="B1510" s="1">
        <v>45274</v>
      </c>
      <c r="C1510" t="s">
        <v>3504</v>
      </c>
      <c r="D1510" t="s">
        <v>663</v>
      </c>
      <c r="E1510">
        <v>26</v>
      </c>
      <c r="F1510" t="s">
        <v>24</v>
      </c>
      <c r="G1510" t="s">
        <v>35</v>
      </c>
      <c r="H1510" t="s">
        <v>106</v>
      </c>
      <c r="I1510" t="s">
        <v>76</v>
      </c>
      <c r="J1510" t="s">
        <v>113</v>
      </c>
      <c r="K1510">
        <v>9</v>
      </c>
      <c r="L1510">
        <v>3755.73</v>
      </c>
      <c r="M1510">
        <v>0.11</v>
      </c>
      <c r="N1510">
        <v>27923.07</v>
      </c>
      <c r="O1510">
        <v>12762.99</v>
      </c>
      <c r="P1510">
        <v>89.92</v>
      </c>
      <c r="Q1510" t="s">
        <v>29</v>
      </c>
      <c r="R1510">
        <v>1</v>
      </c>
      <c r="S1510" t="b">
        <v>0</v>
      </c>
      <c r="T1510" t="s">
        <v>39</v>
      </c>
      <c r="U1510">
        <v>3</v>
      </c>
    </row>
    <row r="1511" spans="1:21" x14ac:dyDescent="0.25">
      <c r="A1511" t="s">
        <v>3505</v>
      </c>
      <c r="B1511" t="s">
        <v>3506</v>
      </c>
      <c r="C1511" t="s">
        <v>3507</v>
      </c>
      <c r="D1511" t="s">
        <v>342</v>
      </c>
      <c r="E1511">
        <v>28</v>
      </c>
      <c r="F1511" t="s">
        <v>34</v>
      </c>
      <c r="G1511" t="s">
        <v>82</v>
      </c>
      <c r="H1511" t="s">
        <v>83</v>
      </c>
      <c r="I1511" t="s">
        <v>76</v>
      </c>
      <c r="J1511" t="s">
        <v>207</v>
      </c>
      <c r="K1511">
        <v>2</v>
      </c>
      <c r="L1511">
        <v>2973.25</v>
      </c>
      <c r="M1511">
        <v>0.16</v>
      </c>
      <c r="N1511">
        <v>5032.59</v>
      </c>
      <c r="O1511">
        <v>2113.6999999999998</v>
      </c>
      <c r="P1511">
        <v>62.75</v>
      </c>
      <c r="Q1511" t="s">
        <v>78</v>
      </c>
      <c r="R1511">
        <v>1</v>
      </c>
      <c r="S1511" t="b">
        <v>1</v>
      </c>
      <c r="T1511" t="s">
        <v>30</v>
      </c>
      <c r="U1511">
        <v>8</v>
      </c>
    </row>
    <row r="1512" spans="1:21" x14ac:dyDescent="0.25">
      <c r="A1512" t="s">
        <v>3508</v>
      </c>
      <c r="B1512" s="1">
        <v>45036</v>
      </c>
      <c r="C1512" t="s">
        <v>3509</v>
      </c>
      <c r="D1512" t="s">
        <v>2948</v>
      </c>
      <c r="E1512">
        <v>45</v>
      </c>
      <c r="F1512" t="s">
        <v>68</v>
      </c>
      <c r="G1512" t="s">
        <v>35</v>
      </c>
      <c r="H1512" t="s">
        <v>49</v>
      </c>
      <c r="I1512" t="s">
        <v>146</v>
      </c>
      <c r="J1512" t="s">
        <v>487</v>
      </c>
      <c r="K1512">
        <v>3</v>
      </c>
      <c r="L1512">
        <v>9606.06</v>
      </c>
      <c r="M1512">
        <v>0.27</v>
      </c>
      <c r="N1512">
        <v>22984.85</v>
      </c>
      <c r="O1512">
        <v>4327.42</v>
      </c>
      <c r="P1512">
        <v>50.91</v>
      </c>
      <c r="Q1512" t="s">
        <v>57</v>
      </c>
      <c r="R1512">
        <v>5</v>
      </c>
      <c r="S1512" t="b">
        <v>0</v>
      </c>
      <c r="T1512" t="s">
        <v>39</v>
      </c>
      <c r="U1512">
        <v>4</v>
      </c>
    </row>
    <row r="1513" spans="1:21" x14ac:dyDescent="0.25">
      <c r="A1513" t="s">
        <v>3510</v>
      </c>
      <c r="B1513" s="1">
        <v>44733</v>
      </c>
      <c r="C1513" t="s">
        <v>3511</v>
      </c>
      <c r="D1513" t="s">
        <v>584</v>
      </c>
      <c r="E1513">
        <v>55</v>
      </c>
      <c r="F1513" t="s">
        <v>377</v>
      </c>
      <c r="G1513" t="s">
        <v>74</v>
      </c>
      <c r="H1513" t="s">
        <v>136</v>
      </c>
      <c r="I1513" t="s">
        <v>37</v>
      </c>
      <c r="J1513" t="s">
        <v>38</v>
      </c>
      <c r="K1513">
        <v>7</v>
      </c>
      <c r="L1513">
        <v>2037.82</v>
      </c>
      <c r="M1513">
        <v>0.02</v>
      </c>
      <c r="N1513">
        <v>21578.84</v>
      </c>
      <c r="O1513">
        <v>9156.6</v>
      </c>
      <c r="P1513">
        <v>69.790000000000006</v>
      </c>
      <c r="Q1513" t="s">
        <v>70</v>
      </c>
      <c r="R1513">
        <v>3</v>
      </c>
      <c r="S1513" t="b">
        <v>0</v>
      </c>
      <c r="T1513" t="s">
        <v>137</v>
      </c>
      <c r="U1513">
        <v>8</v>
      </c>
    </row>
    <row r="1514" spans="1:21" x14ac:dyDescent="0.25">
      <c r="A1514" t="s">
        <v>3512</v>
      </c>
      <c r="B1514" s="1">
        <v>45008</v>
      </c>
      <c r="C1514" t="s">
        <v>3513</v>
      </c>
      <c r="D1514" t="s">
        <v>292</v>
      </c>
      <c r="E1514">
        <v>35</v>
      </c>
      <c r="F1514" t="s">
        <v>466</v>
      </c>
      <c r="G1514" t="s">
        <v>74</v>
      </c>
      <c r="H1514" t="s">
        <v>75</v>
      </c>
      <c r="I1514" t="s">
        <v>37</v>
      </c>
      <c r="J1514" t="s">
        <v>102</v>
      </c>
      <c r="K1514">
        <v>10</v>
      </c>
      <c r="L1514">
        <v>1251.33</v>
      </c>
      <c r="M1514">
        <v>0.24</v>
      </c>
      <c r="N1514">
        <v>11610.5</v>
      </c>
      <c r="O1514">
        <v>5273.78</v>
      </c>
      <c r="P1514">
        <v>55.63</v>
      </c>
      <c r="Q1514" t="s">
        <v>57</v>
      </c>
      <c r="S1514" t="b">
        <v>0</v>
      </c>
      <c r="T1514" t="s">
        <v>39</v>
      </c>
      <c r="U1514">
        <v>4</v>
      </c>
    </row>
    <row r="1515" spans="1:21" x14ac:dyDescent="0.25">
      <c r="A1515" t="s">
        <v>3514</v>
      </c>
      <c r="B1515" s="1">
        <v>44011</v>
      </c>
      <c r="C1515" t="s">
        <v>3515</v>
      </c>
      <c r="D1515" t="s">
        <v>663</v>
      </c>
      <c r="E1515">
        <v>44</v>
      </c>
      <c r="F1515" t="s">
        <v>34</v>
      </c>
      <c r="G1515" t="s">
        <v>111</v>
      </c>
      <c r="H1515" t="s">
        <v>121</v>
      </c>
      <c r="I1515" t="s">
        <v>76</v>
      </c>
      <c r="J1515" t="s">
        <v>122</v>
      </c>
      <c r="K1515">
        <v>10</v>
      </c>
      <c r="L1515">
        <v>1705.06</v>
      </c>
      <c r="M1515">
        <v>0.23</v>
      </c>
      <c r="N1515">
        <v>16597.509999999998</v>
      </c>
      <c r="O1515">
        <v>4467.97</v>
      </c>
      <c r="P1515">
        <v>63.43</v>
      </c>
      <c r="Q1515" t="s">
        <v>29</v>
      </c>
      <c r="R1515">
        <v>1</v>
      </c>
      <c r="S1515" t="b">
        <v>1</v>
      </c>
      <c r="T1515" t="s">
        <v>30</v>
      </c>
      <c r="U1515">
        <v>10</v>
      </c>
    </row>
    <row r="1516" spans="1:21" x14ac:dyDescent="0.25">
      <c r="A1516" t="s">
        <v>3516</v>
      </c>
      <c r="B1516" s="1">
        <v>44196</v>
      </c>
      <c r="C1516" t="s">
        <v>3517</v>
      </c>
      <c r="D1516" t="s">
        <v>792</v>
      </c>
      <c r="E1516">
        <v>27</v>
      </c>
      <c r="F1516" t="s">
        <v>24</v>
      </c>
      <c r="G1516" t="s">
        <v>25</v>
      </c>
      <c r="H1516" t="s">
        <v>69</v>
      </c>
      <c r="I1516" t="s">
        <v>44</v>
      </c>
      <c r="J1516" t="s">
        <v>186</v>
      </c>
      <c r="K1516">
        <v>8</v>
      </c>
      <c r="L1516">
        <v>9942.4500000000007</v>
      </c>
      <c r="M1516">
        <v>0.03</v>
      </c>
      <c r="N1516">
        <v>60313.96</v>
      </c>
      <c r="O1516">
        <v>18873.68</v>
      </c>
      <c r="P1516">
        <v>68.3</v>
      </c>
      <c r="Q1516" t="s">
        <v>57</v>
      </c>
      <c r="R1516">
        <v>5</v>
      </c>
      <c r="S1516" t="b">
        <v>0</v>
      </c>
      <c r="T1516" t="s">
        <v>84</v>
      </c>
      <c r="U1516">
        <v>4</v>
      </c>
    </row>
    <row r="1517" spans="1:21" x14ac:dyDescent="0.25">
      <c r="A1517" t="s">
        <v>3518</v>
      </c>
      <c r="B1517" s="1">
        <v>44523</v>
      </c>
      <c r="C1517" t="s">
        <v>3519</v>
      </c>
      <c r="D1517" t="s">
        <v>589</v>
      </c>
      <c r="E1517">
        <v>33</v>
      </c>
      <c r="F1517" t="s">
        <v>393</v>
      </c>
      <c r="G1517" t="s">
        <v>25</v>
      </c>
      <c r="H1517" t="s">
        <v>170</v>
      </c>
      <c r="I1517" t="s">
        <v>27</v>
      </c>
      <c r="J1517" t="s">
        <v>97</v>
      </c>
      <c r="K1517">
        <v>7</v>
      </c>
      <c r="L1517">
        <v>307.63</v>
      </c>
      <c r="M1517">
        <v>0.33</v>
      </c>
      <c r="N1517">
        <v>1086.05</v>
      </c>
      <c r="O1517">
        <v>55.5</v>
      </c>
      <c r="P1517">
        <v>33.159999999999997</v>
      </c>
      <c r="Q1517" t="s">
        <v>51</v>
      </c>
      <c r="R1517">
        <v>4</v>
      </c>
      <c r="S1517" t="b">
        <v>0</v>
      </c>
      <c r="T1517" t="s">
        <v>39</v>
      </c>
      <c r="U1517">
        <v>1</v>
      </c>
    </row>
    <row r="1518" spans="1:21" x14ac:dyDescent="0.25">
      <c r="A1518" t="s">
        <v>3520</v>
      </c>
      <c r="B1518" s="1">
        <v>45438</v>
      </c>
      <c r="C1518" t="s">
        <v>3521</v>
      </c>
      <c r="D1518" t="s">
        <v>272</v>
      </c>
      <c r="E1518">
        <v>23</v>
      </c>
      <c r="F1518" t="s">
        <v>34</v>
      </c>
      <c r="G1518" t="s">
        <v>111</v>
      </c>
      <c r="H1518" t="s">
        <v>141</v>
      </c>
      <c r="I1518" t="s">
        <v>146</v>
      </c>
      <c r="J1518" t="s">
        <v>147</v>
      </c>
      <c r="L1518">
        <v>7747.27</v>
      </c>
      <c r="M1518">
        <v>0.33</v>
      </c>
      <c r="N1518">
        <v>8175.82</v>
      </c>
      <c r="O1518">
        <v>2263.89</v>
      </c>
      <c r="P1518">
        <v>42.55</v>
      </c>
      <c r="Q1518" t="s">
        <v>29</v>
      </c>
      <c r="R1518">
        <v>5</v>
      </c>
      <c r="S1518" t="b">
        <v>0</v>
      </c>
      <c r="T1518" t="s">
        <v>137</v>
      </c>
      <c r="U1518">
        <v>3</v>
      </c>
    </row>
    <row r="1520" spans="1:21" x14ac:dyDescent="0.25">
      <c r="A1520" t="s">
        <v>3522</v>
      </c>
      <c r="B1520" s="1">
        <v>45360</v>
      </c>
      <c r="C1520" t="s">
        <v>3523</v>
      </c>
      <c r="D1520" t="s">
        <v>696</v>
      </c>
      <c r="E1520">
        <v>42</v>
      </c>
      <c r="F1520" t="s">
        <v>68</v>
      </c>
      <c r="G1520" t="s">
        <v>25</v>
      </c>
      <c r="H1520" t="s">
        <v>55</v>
      </c>
      <c r="I1520" t="s">
        <v>44</v>
      </c>
      <c r="J1520" t="s">
        <v>186</v>
      </c>
      <c r="K1520">
        <v>9</v>
      </c>
      <c r="L1520">
        <v>17413.689999999999</v>
      </c>
      <c r="M1520">
        <v>0.05</v>
      </c>
      <c r="N1520">
        <v>193913.96</v>
      </c>
      <c r="O1520">
        <v>54048.53</v>
      </c>
      <c r="P1520">
        <v>50.26</v>
      </c>
      <c r="Q1520" t="s">
        <v>78</v>
      </c>
      <c r="R1520">
        <v>2</v>
      </c>
      <c r="S1520" t="b">
        <v>0</v>
      </c>
      <c r="T1520" t="s">
        <v>39</v>
      </c>
      <c r="U1520">
        <v>1</v>
      </c>
    </row>
    <row r="1521" spans="1:21" x14ac:dyDescent="0.25">
      <c r="A1521" t="s">
        <v>3524</v>
      </c>
      <c r="B1521" s="1">
        <v>44540</v>
      </c>
      <c r="C1521" t="s">
        <v>3525</v>
      </c>
      <c r="D1521" t="s">
        <v>2178</v>
      </c>
      <c r="E1521">
        <v>44</v>
      </c>
      <c r="F1521" t="s">
        <v>503</v>
      </c>
      <c r="G1521" t="s">
        <v>74</v>
      </c>
      <c r="H1521" t="s">
        <v>75</v>
      </c>
      <c r="I1521" t="s">
        <v>127</v>
      </c>
      <c r="J1521" t="s">
        <v>196</v>
      </c>
      <c r="K1521">
        <v>5</v>
      </c>
      <c r="L1521">
        <v>11301.06</v>
      </c>
      <c r="M1521">
        <v>0.25</v>
      </c>
      <c r="N1521">
        <v>34158.03</v>
      </c>
      <c r="O1521">
        <v>4246.6000000000004</v>
      </c>
      <c r="P1521">
        <v>53.85</v>
      </c>
      <c r="Q1521" t="s">
        <v>70</v>
      </c>
      <c r="R1521">
        <v>3</v>
      </c>
      <c r="S1521" t="b">
        <v>0</v>
      </c>
      <c r="T1521" t="s">
        <v>58</v>
      </c>
      <c r="U1521">
        <v>6</v>
      </c>
    </row>
    <row r="1522" spans="1:21" x14ac:dyDescent="0.25">
      <c r="A1522" t="s">
        <v>3526</v>
      </c>
      <c r="B1522" s="1">
        <v>44905</v>
      </c>
      <c r="C1522" t="s">
        <v>3527</v>
      </c>
      <c r="D1522" t="s">
        <v>830</v>
      </c>
      <c r="E1522">
        <v>54</v>
      </c>
      <c r="F1522" t="s">
        <v>24</v>
      </c>
      <c r="G1522" t="s">
        <v>74</v>
      </c>
      <c r="H1522" t="s">
        <v>101</v>
      </c>
      <c r="I1522" t="s">
        <v>27</v>
      </c>
      <c r="J1522" t="s">
        <v>56</v>
      </c>
      <c r="K1522">
        <v>3</v>
      </c>
      <c r="L1522">
        <v>448.85</v>
      </c>
      <c r="M1522">
        <v>0.02</v>
      </c>
      <c r="N1522">
        <v>1000.55</v>
      </c>
      <c r="O1522">
        <v>81.62</v>
      </c>
      <c r="P1522">
        <v>54.31</v>
      </c>
      <c r="Q1522" t="s">
        <v>70</v>
      </c>
      <c r="R1522">
        <v>2</v>
      </c>
      <c r="S1522" t="b">
        <v>0</v>
      </c>
      <c r="T1522" t="s">
        <v>84</v>
      </c>
      <c r="U1522">
        <v>2</v>
      </c>
    </row>
    <row r="1523" spans="1:21" x14ac:dyDescent="0.25">
      <c r="A1523" t="s">
        <v>3528</v>
      </c>
      <c r="B1523" s="1">
        <v>44798</v>
      </c>
      <c r="C1523" t="s">
        <v>3529</v>
      </c>
      <c r="D1523" t="s">
        <v>116</v>
      </c>
      <c r="E1523">
        <v>35</v>
      </c>
      <c r="F1523" t="s">
        <v>68</v>
      </c>
      <c r="G1523" t="s">
        <v>74</v>
      </c>
      <c r="H1523" t="s">
        <v>75</v>
      </c>
      <c r="I1523" t="s">
        <v>127</v>
      </c>
      <c r="J1523" t="s">
        <v>128</v>
      </c>
      <c r="K1523">
        <v>7</v>
      </c>
      <c r="L1523">
        <v>62975.42</v>
      </c>
      <c r="M1523">
        <v>0.22</v>
      </c>
      <c r="N1523">
        <v>468129.68</v>
      </c>
      <c r="O1523">
        <v>79235.509999999995</v>
      </c>
      <c r="P1523">
        <v>49.03</v>
      </c>
      <c r="Q1523" t="s">
        <v>51</v>
      </c>
      <c r="R1523">
        <v>2</v>
      </c>
      <c r="S1523" t="b">
        <v>1</v>
      </c>
      <c r="T1523" t="s">
        <v>30</v>
      </c>
      <c r="U1523">
        <v>9</v>
      </c>
    </row>
    <row r="1524" spans="1:21" x14ac:dyDescent="0.25">
      <c r="A1524" t="s">
        <v>3530</v>
      </c>
      <c r="B1524" s="1">
        <v>43837</v>
      </c>
      <c r="C1524" t="s">
        <v>3531</v>
      </c>
      <c r="D1524" t="s">
        <v>355</v>
      </c>
      <c r="E1524">
        <v>39</v>
      </c>
      <c r="F1524" t="s">
        <v>34</v>
      </c>
      <c r="G1524" t="s">
        <v>111</v>
      </c>
      <c r="H1524" t="s">
        <v>141</v>
      </c>
      <c r="I1524" t="s">
        <v>62</v>
      </c>
      <c r="J1524" t="s">
        <v>283</v>
      </c>
      <c r="K1524">
        <v>2</v>
      </c>
      <c r="L1524">
        <v>917.65</v>
      </c>
      <c r="M1524">
        <v>0.12</v>
      </c>
      <c r="N1524">
        <v>2151.39</v>
      </c>
      <c r="O1524">
        <v>856.13</v>
      </c>
      <c r="P1524">
        <v>59.6</v>
      </c>
      <c r="Q1524" t="s">
        <v>57</v>
      </c>
      <c r="S1524" t="b">
        <v>1</v>
      </c>
      <c r="T1524" t="s">
        <v>30</v>
      </c>
      <c r="U1524">
        <v>6</v>
      </c>
    </row>
    <row r="1525" spans="1:21" x14ac:dyDescent="0.25">
      <c r="A1525" t="s">
        <v>3532</v>
      </c>
      <c r="B1525" s="1">
        <v>44748</v>
      </c>
      <c r="C1525" t="s">
        <v>3533</v>
      </c>
      <c r="D1525" t="s">
        <v>520</v>
      </c>
      <c r="E1525">
        <v>27</v>
      </c>
      <c r="F1525" t="s">
        <v>336</v>
      </c>
      <c r="G1525" t="s">
        <v>111</v>
      </c>
      <c r="H1525" t="s">
        <v>141</v>
      </c>
      <c r="I1525" t="s">
        <v>37</v>
      </c>
      <c r="J1525" t="s">
        <v>457</v>
      </c>
      <c r="K1525">
        <v>9</v>
      </c>
      <c r="L1525">
        <v>1127.06</v>
      </c>
      <c r="M1525">
        <v>0.38</v>
      </c>
      <c r="N1525">
        <v>9829.11</v>
      </c>
      <c r="O1525">
        <v>4003.53</v>
      </c>
      <c r="P1525">
        <v>54.43</v>
      </c>
      <c r="Q1525" t="s">
        <v>51</v>
      </c>
      <c r="R1525">
        <v>5</v>
      </c>
      <c r="S1525" t="b">
        <v>0</v>
      </c>
      <c r="T1525" t="s">
        <v>39</v>
      </c>
      <c r="U1525">
        <v>5</v>
      </c>
    </row>
    <row r="1526" spans="1:21" x14ac:dyDescent="0.25">
      <c r="A1526" t="s">
        <v>3534</v>
      </c>
      <c r="B1526" s="1">
        <v>44778</v>
      </c>
      <c r="C1526" t="s">
        <v>3535</v>
      </c>
      <c r="D1526" t="s">
        <v>61</v>
      </c>
      <c r="E1526">
        <v>38</v>
      </c>
      <c r="F1526" t="s">
        <v>24</v>
      </c>
      <c r="G1526" t="s">
        <v>111</v>
      </c>
      <c r="H1526" t="s">
        <v>141</v>
      </c>
      <c r="I1526" t="s">
        <v>44</v>
      </c>
      <c r="J1526" t="s">
        <v>45</v>
      </c>
      <c r="K1526">
        <v>5</v>
      </c>
      <c r="L1526">
        <v>17880.95</v>
      </c>
      <c r="M1526">
        <v>0.03</v>
      </c>
      <c r="N1526">
        <v>116528.23</v>
      </c>
      <c r="O1526">
        <v>33231.599999999999</v>
      </c>
      <c r="P1526">
        <v>47.07</v>
      </c>
      <c r="Q1526" t="s">
        <v>57</v>
      </c>
      <c r="R1526">
        <v>1</v>
      </c>
      <c r="S1526" t="b">
        <v>0</v>
      </c>
      <c r="T1526" t="s">
        <v>58</v>
      </c>
      <c r="U1526">
        <v>2</v>
      </c>
    </row>
    <row r="1527" spans="1:21" x14ac:dyDescent="0.25">
      <c r="A1527" t="s">
        <v>3536</v>
      </c>
      <c r="B1527" s="1">
        <v>44794</v>
      </c>
      <c r="C1527" t="s">
        <v>3537</v>
      </c>
      <c r="D1527" t="s">
        <v>2513</v>
      </c>
      <c r="E1527">
        <v>44</v>
      </c>
      <c r="F1527" t="s">
        <v>68</v>
      </c>
      <c r="G1527" t="s">
        <v>111</v>
      </c>
      <c r="H1527" t="s">
        <v>330</v>
      </c>
      <c r="I1527" t="s">
        <v>62</v>
      </c>
      <c r="J1527" t="s">
        <v>151</v>
      </c>
      <c r="K1527">
        <v>2</v>
      </c>
      <c r="L1527">
        <v>1390.9</v>
      </c>
      <c r="M1527">
        <v>0.4</v>
      </c>
      <c r="N1527">
        <v>2194.06</v>
      </c>
      <c r="O1527">
        <v>741.62</v>
      </c>
      <c r="P1527">
        <v>68.5</v>
      </c>
      <c r="Q1527" t="s">
        <v>70</v>
      </c>
      <c r="R1527">
        <v>2</v>
      </c>
      <c r="S1527" t="b">
        <v>0</v>
      </c>
      <c r="T1527" t="s">
        <v>39</v>
      </c>
      <c r="U1527">
        <v>8</v>
      </c>
    </row>
    <row r="1528" spans="1:21" x14ac:dyDescent="0.25">
      <c r="A1528" t="s">
        <v>3538</v>
      </c>
      <c r="B1528" s="1">
        <v>44092</v>
      </c>
      <c r="C1528" t="s">
        <v>3539</v>
      </c>
      <c r="D1528" t="s">
        <v>429</v>
      </c>
      <c r="E1528">
        <v>15</v>
      </c>
      <c r="F1528" t="s">
        <v>24</v>
      </c>
      <c r="G1528" t="s">
        <v>35</v>
      </c>
      <c r="H1528" t="s">
        <v>43</v>
      </c>
      <c r="I1528" t="s">
        <v>146</v>
      </c>
      <c r="J1528" t="s">
        <v>487</v>
      </c>
      <c r="K1528">
        <v>8</v>
      </c>
      <c r="L1528">
        <v>5733.61</v>
      </c>
      <c r="M1528">
        <v>0.13</v>
      </c>
      <c r="N1528">
        <v>40572.080000000002</v>
      </c>
      <c r="O1528">
        <v>10225.36</v>
      </c>
      <c r="P1528">
        <v>74.430000000000007</v>
      </c>
      <c r="Q1528" t="s">
        <v>57</v>
      </c>
      <c r="R1528">
        <v>1</v>
      </c>
      <c r="S1528" t="b">
        <v>0</v>
      </c>
      <c r="T1528" t="s">
        <v>39</v>
      </c>
      <c r="U1528">
        <v>3</v>
      </c>
    </row>
    <row r="1529" spans="1:21" x14ac:dyDescent="0.25">
      <c r="A1529" t="s">
        <v>3540</v>
      </c>
      <c r="B1529" s="1">
        <v>44066</v>
      </c>
      <c r="C1529" t="s">
        <v>3541</v>
      </c>
      <c r="D1529" t="s">
        <v>2070</v>
      </c>
      <c r="E1529">
        <v>33</v>
      </c>
      <c r="F1529" t="s">
        <v>24</v>
      </c>
      <c r="G1529" t="s">
        <v>74</v>
      </c>
      <c r="H1529" t="s">
        <v>101</v>
      </c>
      <c r="I1529" t="s">
        <v>76</v>
      </c>
      <c r="J1529" t="s">
        <v>77</v>
      </c>
      <c r="K1529">
        <v>-1</v>
      </c>
      <c r="L1529">
        <v>774.58</v>
      </c>
      <c r="M1529">
        <v>0.31</v>
      </c>
      <c r="N1529">
        <v>670.73</v>
      </c>
      <c r="O1529">
        <v>287.27</v>
      </c>
      <c r="P1529">
        <v>49.67</v>
      </c>
      <c r="Q1529" t="s">
        <v>78</v>
      </c>
      <c r="R1529">
        <v>3</v>
      </c>
      <c r="S1529" t="b">
        <v>0</v>
      </c>
      <c r="T1529" t="s">
        <v>39</v>
      </c>
      <c r="U1529">
        <v>6</v>
      </c>
    </row>
    <row r="1530" spans="1:21" x14ac:dyDescent="0.25">
      <c r="A1530" t="s">
        <v>3542</v>
      </c>
      <c r="B1530" s="1">
        <v>45491</v>
      </c>
      <c r="C1530" t="s">
        <v>3543</v>
      </c>
      <c r="D1530" t="s">
        <v>982</v>
      </c>
      <c r="E1530">
        <v>28</v>
      </c>
      <c r="F1530" t="s">
        <v>34</v>
      </c>
      <c r="G1530" t="s">
        <v>35</v>
      </c>
      <c r="H1530" t="s">
        <v>36</v>
      </c>
      <c r="I1530" t="s">
        <v>44</v>
      </c>
      <c r="J1530" t="s">
        <v>221</v>
      </c>
      <c r="K1530">
        <v>9</v>
      </c>
      <c r="L1530">
        <v>10925.91</v>
      </c>
      <c r="M1530">
        <v>0.33</v>
      </c>
      <c r="N1530">
        <v>95157.91</v>
      </c>
      <c r="O1530">
        <v>21495.8</v>
      </c>
      <c r="P1530">
        <v>38.47</v>
      </c>
      <c r="Q1530" t="s">
        <v>57</v>
      </c>
      <c r="R1530">
        <v>4</v>
      </c>
      <c r="S1530" t="b">
        <v>0</v>
      </c>
      <c r="T1530" t="s">
        <v>39</v>
      </c>
      <c r="U1530">
        <v>9</v>
      </c>
    </row>
    <row r="1531" spans="1:21" x14ac:dyDescent="0.25">
      <c r="A1531" t="s">
        <v>3544</v>
      </c>
      <c r="B1531" s="1">
        <v>43943</v>
      </c>
      <c r="C1531" t="s">
        <v>3545</v>
      </c>
      <c r="D1531" t="s">
        <v>3546</v>
      </c>
      <c r="E1531">
        <v>18</v>
      </c>
      <c r="F1531" t="s">
        <v>34</v>
      </c>
      <c r="G1531" t="s">
        <v>25</v>
      </c>
      <c r="H1531" t="s">
        <v>69</v>
      </c>
      <c r="I1531" t="s">
        <v>27</v>
      </c>
      <c r="J1531" t="s">
        <v>433</v>
      </c>
      <c r="K1531">
        <v>7</v>
      </c>
      <c r="L1531">
        <v>224.96</v>
      </c>
      <c r="M1531">
        <v>0.22</v>
      </c>
      <c r="N1531">
        <v>1195.3</v>
      </c>
      <c r="O1531">
        <v>91.79</v>
      </c>
      <c r="P1531">
        <v>52.6</v>
      </c>
      <c r="Q1531" t="s">
        <v>70</v>
      </c>
      <c r="R1531">
        <v>2</v>
      </c>
      <c r="S1531" t="b">
        <v>0</v>
      </c>
      <c r="T1531" t="s">
        <v>39</v>
      </c>
      <c r="U1531">
        <v>8</v>
      </c>
    </row>
    <row r="1532" spans="1:21" x14ac:dyDescent="0.25">
      <c r="A1532" t="s">
        <v>3547</v>
      </c>
      <c r="B1532" s="1">
        <v>45590</v>
      </c>
      <c r="C1532" t="s">
        <v>3548</v>
      </c>
      <c r="D1532" t="s">
        <v>33</v>
      </c>
      <c r="E1532">
        <v>69</v>
      </c>
      <c r="F1532" t="s">
        <v>24</v>
      </c>
      <c r="G1532" t="s">
        <v>35</v>
      </c>
      <c r="H1532" t="s">
        <v>36</v>
      </c>
      <c r="I1532" t="s">
        <v>27</v>
      </c>
      <c r="J1532" t="s">
        <v>28</v>
      </c>
      <c r="K1532">
        <v>4</v>
      </c>
      <c r="L1532">
        <v>226.36</v>
      </c>
      <c r="M1532">
        <v>0.27</v>
      </c>
      <c r="N1532">
        <v>801.8</v>
      </c>
      <c r="O1532">
        <v>89.81</v>
      </c>
      <c r="P1532">
        <v>59.7</v>
      </c>
      <c r="Q1532" t="s">
        <v>29</v>
      </c>
      <c r="R1532">
        <v>2</v>
      </c>
      <c r="S1532" t="b">
        <v>0</v>
      </c>
      <c r="T1532" t="s">
        <v>137</v>
      </c>
      <c r="U1532">
        <v>5</v>
      </c>
    </row>
    <row r="1533" spans="1:21" x14ac:dyDescent="0.25">
      <c r="A1533" t="s">
        <v>3549</v>
      </c>
      <c r="B1533" s="1">
        <v>44844</v>
      </c>
      <c r="C1533" t="s">
        <v>3550</v>
      </c>
      <c r="D1533" t="s">
        <v>1459</v>
      </c>
      <c r="E1533">
        <v>21</v>
      </c>
      <c r="F1533" t="s">
        <v>34</v>
      </c>
      <c r="G1533" t="s">
        <v>35</v>
      </c>
      <c r="H1533" t="s">
        <v>49</v>
      </c>
      <c r="I1533" t="s">
        <v>127</v>
      </c>
      <c r="J1533" t="s">
        <v>308</v>
      </c>
      <c r="K1533">
        <v>6</v>
      </c>
      <c r="L1533">
        <v>78971.02</v>
      </c>
      <c r="M1533">
        <v>0.22</v>
      </c>
      <c r="N1533">
        <v>377676.65</v>
      </c>
      <c r="O1533">
        <v>38339.769999999997</v>
      </c>
      <c r="P1533">
        <v>61.31</v>
      </c>
      <c r="Q1533" t="s">
        <v>51</v>
      </c>
      <c r="R1533">
        <v>3</v>
      </c>
      <c r="S1533" t="b">
        <v>0</v>
      </c>
      <c r="T1533" t="s">
        <v>137</v>
      </c>
      <c r="U1533">
        <v>9</v>
      </c>
    </row>
    <row r="1535" spans="1:21" x14ac:dyDescent="0.25">
      <c r="A1535" t="s">
        <v>3551</v>
      </c>
      <c r="B1535" s="1">
        <v>44150</v>
      </c>
      <c r="C1535" t="s">
        <v>3552</v>
      </c>
      <c r="D1535" t="s">
        <v>247</v>
      </c>
      <c r="E1535">
        <v>26</v>
      </c>
      <c r="F1535" t="s">
        <v>68</v>
      </c>
      <c r="G1535" t="s">
        <v>35</v>
      </c>
      <c r="H1535" t="s">
        <v>49</v>
      </c>
      <c r="I1535" t="s">
        <v>27</v>
      </c>
      <c r="J1535" t="s">
        <v>97</v>
      </c>
      <c r="K1535">
        <v>8</v>
      </c>
      <c r="L1535">
        <v>52.56</v>
      </c>
      <c r="M1535">
        <v>0.37</v>
      </c>
      <c r="N1535">
        <v>225.58</v>
      </c>
      <c r="O1535">
        <v>17.940000000000001</v>
      </c>
      <c r="P1535">
        <v>62.46</v>
      </c>
      <c r="Q1535" t="s">
        <v>29</v>
      </c>
      <c r="R1535">
        <v>5</v>
      </c>
      <c r="S1535" t="b">
        <v>1</v>
      </c>
      <c r="T1535" t="s">
        <v>30</v>
      </c>
      <c r="U1535">
        <v>1</v>
      </c>
    </row>
    <row r="1536" spans="1:21" x14ac:dyDescent="0.25">
      <c r="A1536" t="s">
        <v>3553</v>
      </c>
      <c r="B1536" s="1">
        <v>45077</v>
      </c>
      <c r="C1536" t="s">
        <v>3554</v>
      </c>
      <c r="D1536" t="s">
        <v>848</v>
      </c>
      <c r="E1536">
        <v>30</v>
      </c>
      <c r="F1536" t="s">
        <v>34</v>
      </c>
      <c r="G1536" t="s">
        <v>35</v>
      </c>
      <c r="H1536" t="s">
        <v>43</v>
      </c>
      <c r="I1536" t="s">
        <v>37</v>
      </c>
      <c r="J1536" t="s">
        <v>182</v>
      </c>
      <c r="K1536">
        <v>10</v>
      </c>
      <c r="L1536">
        <v>1573.67</v>
      </c>
      <c r="M1536">
        <v>0.23</v>
      </c>
      <c r="N1536">
        <v>18377.46</v>
      </c>
      <c r="O1536">
        <v>7519.84</v>
      </c>
      <c r="P1536">
        <v>64.77</v>
      </c>
      <c r="Q1536" t="s">
        <v>64</v>
      </c>
      <c r="R1536">
        <v>5</v>
      </c>
      <c r="S1536" t="b">
        <v>0</v>
      </c>
      <c r="T1536" t="s">
        <v>39</v>
      </c>
      <c r="U1536">
        <v>7</v>
      </c>
    </row>
    <row r="1537" spans="1:21" x14ac:dyDescent="0.25">
      <c r="A1537" t="s">
        <v>3555</v>
      </c>
      <c r="B1537" s="1">
        <v>44611</v>
      </c>
      <c r="C1537" t="s">
        <v>3556</v>
      </c>
      <c r="D1537" t="s">
        <v>1359</v>
      </c>
      <c r="E1537">
        <v>4</v>
      </c>
      <c r="F1537" t="s">
        <v>24</v>
      </c>
      <c r="G1537" t="s">
        <v>25</v>
      </c>
      <c r="H1537" t="s">
        <v>55</v>
      </c>
      <c r="I1537" t="s">
        <v>76</v>
      </c>
      <c r="J1537" t="s">
        <v>89</v>
      </c>
      <c r="K1537">
        <v>2</v>
      </c>
      <c r="L1537">
        <v>3632.97</v>
      </c>
      <c r="M1537">
        <v>0.15</v>
      </c>
      <c r="N1537">
        <v>6196.59</v>
      </c>
      <c r="O1537">
        <v>1525.34</v>
      </c>
      <c r="P1537">
        <v>56.08</v>
      </c>
      <c r="Q1537" t="s">
        <v>64</v>
      </c>
      <c r="S1537" t="b">
        <v>0</v>
      </c>
      <c r="T1537" t="s">
        <v>39</v>
      </c>
      <c r="U1537">
        <v>2</v>
      </c>
    </row>
    <row r="1538" spans="1:21" x14ac:dyDescent="0.25">
      <c r="A1538" t="s">
        <v>3557</v>
      </c>
      <c r="B1538" s="1">
        <v>44656</v>
      </c>
      <c r="C1538" t="s">
        <v>3558</v>
      </c>
      <c r="D1538" t="s">
        <v>3100</v>
      </c>
      <c r="E1538">
        <v>41</v>
      </c>
      <c r="F1538" t="s">
        <v>68</v>
      </c>
      <c r="G1538" t="s">
        <v>74</v>
      </c>
      <c r="H1538" t="s">
        <v>136</v>
      </c>
      <c r="I1538" t="s">
        <v>127</v>
      </c>
      <c r="J1538" t="s">
        <v>142</v>
      </c>
      <c r="K1538">
        <v>2</v>
      </c>
      <c r="L1538">
        <v>17140.580000000002</v>
      </c>
      <c r="M1538">
        <v>0.38</v>
      </c>
      <c r="N1538">
        <v>30862.38</v>
      </c>
      <c r="O1538">
        <v>4123.18</v>
      </c>
      <c r="P1538">
        <v>34.79</v>
      </c>
      <c r="Q1538" t="s">
        <v>29</v>
      </c>
      <c r="R1538">
        <v>2</v>
      </c>
      <c r="S1538" t="b">
        <v>0</v>
      </c>
      <c r="T1538" t="s">
        <v>39</v>
      </c>
      <c r="U1538">
        <v>5</v>
      </c>
    </row>
    <row r="1539" spans="1:21" x14ac:dyDescent="0.25">
      <c r="A1539" t="s">
        <v>3559</v>
      </c>
      <c r="B1539" s="1">
        <v>44984</v>
      </c>
      <c r="C1539" t="s">
        <v>3560</v>
      </c>
      <c r="D1539" t="s">
        <v>792</v>
      </c>
      <c r="E1539">
        <v>42</v>
      </c>
      <c r="F1539" t="s">
        <v>34</v>
      </c>
      <c r="G1539" t="s">
        <v>35</v>
      </c>
      <c r="H1539" t="s">
        <v>106</v>
      </c>
      <c r="I1539" t="s">
        <v>127</v>
      </c>
      <c r="J1539" t="s">
        <v>308</v>
      </c>
      <c r="K1539">
        <v>8</v>
      </c>
      <c r="L1539">
        <v>63840.88</v>
      </c>
      <c r="M1539">
        <v>0.28999999999999998</v>
      </c>
      <c r="N1539">
        <v>376670.08</v>
      </c>
      <c r="O1539">
        <v>52527.72</v>
      </c>
      <c r="P1539">
        <v>64.650000000000006</v>
      </c>
      <c r="Q1539" t="s">
        <v>78</v>
      </c>
      <c r="R1539">
        <v>4</v>
      </c>
      <c r="S1539" t="b">
        <v>0</v>
      </c>
      <c r="T1539" t="s">
        <v>39</v>
      </c>
      <c r="U1539">
        <v>8</v>
      </c>
    </row>
    <row r="1540" spans="1:21" x14ac:dyDescent="0.25">
      <c r="A1540" t="s">
        <v>3561</v>
      </c>
      <c r="B1540" s="1">
        <v>44066</v>
      </c>
      <c r="C1540" t="s">
        <v>3562</v>
      </c>
      <c r="D1540" t="s">
        <v>1474</v>
      </c>
      <c r="E1540">
        <v>41</v>
      </c>
      <c r="F1540" t="s">
        <v>34</v>
      </c>
      <c r="G1540" t="s">
        <v>74</v>
      </c>
      <c r="H1540" t="s">
        <v>192</v>
      </c>
      <c r="I1540" t="s">
        <v>62</v>
      </c>
      <c r="J1540" t="s">
        <v>575</v>
      </c>
      <c r="K1540">
        <v>10</v>
      </c>
      <c r="L1540">
        <v>788.79</v>
      </c>
      <c r="M1540">
        <v>0.14000000000000001</v>
      </c>
      <c r="N1540">
        <v>7024.12</v>
      </c>
      <c r="O1540">
        <v>3794.94</v>
      </c>
      <c r="P1540">
        <v>48.05</v>
      </c>
      <c r="Q1540" t="s">
        <v>57</v>
      </c>
      <c r="R1540">
        <v>2</v>
      </c>
      <c r="S1540" t="b">
        <v>0</v>
      </c>
      <c r="T1540" t="s">
        <v>197</v>
      </c>
      <c r="U1540">
        <v>9</v>
      </c>
    </row>
    <row r="1541" spans="1:21" x14ac:dyDescent="0.25">
      <c r="A1541" t="s">
        <v>3563</v>
      </c>
      <c r="B1541" s="1">
        <v>44491</v>
      </c>
      <c r="C1541" t="s">
        <v>3564</v>
      </c>
      <c r="D1541" t="s">
        <v>389</v>
      </c>
      <c r="E1541">
        <v>19</v>
      </c>
      <c r="F1541" t="s">
        <v>24</v>
      </c>
      <c r="G1541" t="s">
        <v>82</v>
      </c>
      <c r="H1541" t="s">
        <v>126</v>
      </c>
      <c r="I1541" t="s">
        <v>76</v>
      </c>
      <c r="J1541" t="s">
        <v>132</v>
      </c>
      <c r="K1541">
        <v>8</v>
      </c>
      <c r="L1541">
        <v>2778.54</v>
      </c>
      <c r="M1541">
        <v>0.15</v>
      </c>
      <c r="N1541">
        <v>18541.830000000002</v>
      </c>
      <c r="O1541">
        <v>6381.78</v>
      </c>
      <c r="P1541">
        <v>88.73</v>
      </c>
      <c r="Q1541" t="s">
        <v>29</v>
      </c>
      <c r="S1541" t="b">
        <v>0</v>
      </c>
      <c r="T1541" t="s">
        <v>39</v>
      </c>
      <c r="U1541">
        <v>6</v>
      </c>
    </row>
    <row r="1542" spans="1:21" x14ac:dyDescent="0.25">
      <c r="A1542" t="s">
        <v>3565</v>
      </c>
      <c r="B1542" s="1">
        <v>45387</v>
      </c>
      <c r="C1542" t="s">
        <v>3566</v>
      </c>
      <c r="D1542" t="s">
        <v>527</v>
      </c>
      <c r="E1542">
        <v>51</v>
      </c>
      <c r="F1542" t="s">
        <v>34</v>
      </c>
      <c r="G1542" t="s">
        <v>82</v>
      </c>
      <c r="H1542" t="s">
        <v>244</v>
      </c>
      <c r="I1542" t="s">
        <v>127</v>
      </c>
      <c r="J1542" t="s">
        <v>142</v>
      </c>
      <c r="K1542">
        <v>3</v>
      </c>
      <c r="L1542">
        <v>15320.14</v>
      </c>
      <c r="M1542">
        <v>0.14000000000000001</v>
      </c>
      <c r="N1542">
        <v>58711.83</v>
      </c>
      <c r="O1542">
        <v>5168.1000000000004</v>
      </c>
      <c r="P1542">
        <v>65.67</v>
      </c>
      <c r="Q1542" t="s">
        <v>64</v>
      </c>
      <c r="R1542">
        <v>4</v>
      </c>
      <c r="S1542" t="b">
        <v>0</v>
      </c>
      <c r="T1542" t="s">
        <v>39</v>
      </c>
      <c r="U1542">
        <v>5</v>
      </c>
    </row>
    <row r="1543" spans="1:21" x14ac:dyDescent="0.25">
      <c r="A1543" t="s">
        <v>3567</v>
      </c>
      <c r="B1543" s="1">
        <v>43939</v>
      </c>
      <c r="C1543" t="s">
        <v>3568</v>
      </c>
      <c r="D1543" t="s">
        <v>746</v>
      </c>
      <c r="E1543">
        <v>31</v>
      </c>
      <c r="F1543" t="s">
        <v>24</v>
      </c>
      <c r="G1543" t="s">
        <v>74</v>
      </c>
      <c r="H1543" t="s">
        <v>75</v>
      </c>
      <c r="I1543" t="s">
        <v>146</v>
      </c>
      <c r="J1543" t="s">
        <v>178</v>
      </c>
      <c r="K1543">
        <v>2</v>
      </c>
      <c r="L1543">
        <v>10120.93</v>
      </c>
      <c r="M1543">
        <v>0.3</v>
      </c>
      <c r="N1543">
        <v>14109.98</v>
      </c>
      <c r="O1543">
        <v>2053.92</v>
      </c>
      <c r="P1543">
        <v>26.6</v>
      </c>
      <c r="Q1543" t="s">
        <v>51</v>
      </c>
      <c r="R1543">
        <v>1</v>
      </c>
      <c r="S1543" t="b">
        <v>0</v>
      </c>
      <c r="T1543" t="s">
        <v>39</v>
      </c>
      <c r="U1543">
        <v>9</v>
      </c>
    </row>
    <row r="1544" spans="1:21" x14ac:dyDescent="0.25">
      <c r="A1544" t="s">
        <v>3569</v>
      </c>
      <c r="B1544" s="1">
        <v>44619</v>
      </c>
      <c r="C1544" t="s">
        <v>3570</v>
      </c>
      <c r="D1544" t="s">
        <v>738</v>
      </c>
      <c r="E1544">
        <v>26</v>
      </c>
      <c r="F1544" t="s">
        <v>68</v>
      </c>
      <c r="G1544" t="s">
        <v>111</v>
      </c>
      <c r="H1544" t="s">
        <v>112</v>
      </c>
      <c r="I1544" t="s">
        <v>76</v>
      </c>
      <c r="J1544" t="s">
        <v>89</v>
      </c>
      <c r="K1544">
        <v>7</v>
      </c>
      <c r="L1544">
        <v>3036.93</v>
      </c>
      <c r="M1544">
        <v>0.24</v>
      </c>
      <c r="N1544">
        <v>15791.37</v>
      </c>
      <c r="O1544">
        <v>5788.85</v>
      </c>
      <c r="P1544">
        <v>87.14</v>
      </c>
      <c r="Q1544" t="s">
        <v>57</v>
      </c>
      <c r="R1544">
        <v>1</v>
      </c>
      <c r="S1544" t="b">
        <v>0</v>
      </c>
      <c r="T1544" t="s">
        <v>39</v>
      </c>
      <c r="U1544">
        <v>10</v>
      </c>
    </row>
    <row r="1545" spans="1:21" x14ac:dyDescent="0.25">
      <c r="A1545" t="s">
        <v>3571</v>
      </c>
      <c r="B1545" s="1">
        <v>44251</v>
      </c>
      <c r="C1545" t="s">
        <v>3572</v>
      </c>
      <c r="D1545" t="s">
        <v>722</v>
      </c>
      <c r="E1545">
        <v>38</v>
      </c>
      <c r="F1545" t="s">
        <v>24</v>
      </c>
      <c r="G1545" t="s">
        <v>25</v>
      </c>
      <c r="H1545" t="s">
        <v>170</v>
      </c>
      <c r="I1545" t="s">
        <v>44</v>
      </c>
      <c r="J1545" t="s">
        <v>93</v>
      </c>
      <c r="K1545">
        <v>1</v>
      </c>
      <c r="L1545">
        <v>17927.93</v>
      </c>
      <c r="M1545">
        <v>0.26</v>
      </c>
      <c r="N1545">
        <v>11706.31</v>
      </c>
      <c r="O1545">
        <v>2947.16</v>
      </c>
      <c r="P1545">
        <v>44.44</v>
      </c>
      <c r="Q1545" t="s">
        <v>70</v>
      </c>
      <c r="S1545" t="b">
        <v>1</v>
      </c>
      <c r="T1545" t="s">
        <v>30</v>
      </c>
      <c r="U1545">
        <v>8</v>
      </c>
    </row>
    <row r="1546" spans="1:21" x14ac:dyDescent="0.25">
      <c r="A1546" t="s">
        <v>3573</v>
      </c>
      <c r="B1546" s="1">
        <v>44912</v>
      </c>
      <c r="C1546" t="s">
        <v>804</v>
      </c>
      <c r="D1546" t="s">
        <v>1162</v>
      </c>
      <c r="E1546">
        <v>16</v>
      </c>
      <c r="F1546" t="s">
        <v>34</v>
      </c>
      <c r="G1546" t="s">
        <v>25</v>
      </c>
      <c r="H1546" t="s">
        <v>170</v>
      </c>
      <c r="I1546" t="s">
        <v>37</v>
      </c>
      <c r="J1546" t="s">
        <v>182</v>
      </c>
      <c r="K1546">
        <v>2</v>
      </c>
      <c r="L1546">
        <v>1398.45</v>
      </c>
      <c r="M1546">
        <v>0.28999999999999998</v>
      </c>
      <c r="N1546">
        <v>1359</v>
      </c>
      <c r="O1546">
        <v>537.38</v>
      </c>
      <c r="P1546">
        <v>44.47</v>
      </c>
      <c r="Q1546" t="s">
        <v>57</v>
      </c>
      <c r="R1546">
        <v>4</v>
      </c>
      <c r="S1546" t="b">
        <v>0</v>
      </c>
      <c r="T1546" t="s">
        <v>137</v>
      </c>
      <c r="U1546">
        <v>9</v>
      </c>
    </row>
    <row r="1547" spans="1:21" x14ac:dyDescent="0.25">
      <c r="A1547" t="s">
        <v>3574</v>
      </c>
      <c r="B1547" s="1">
        <v>43870</v>
      </c>
      <c r="C1547" t="s">
        <v>3575</v>
      </c>
      <c r="D1547" t="s">
        <v>773</v>
      </c>
      <c r="E1547">
        <v>38</v>
      </c>
      <c r="F1547" t="s">
        <v>24</v>
      </c>
      <c r="G1547" t="s">
        <v>35</v>
      </c>
      <c r="H1547" t="s">
        <v>106</v>
      </c>
      <c r="I1547" t="s">
        <v>127</v>
      </c>
      <c r="J1547" t="s">
        <v>171</v>
      </c>
      <c r="K1547">
        <v>5</v>
      </c>
      <c r="L1547">
        <v>79820.399999999994</v>
      </c>
      <c r="M1547">
        <v>0.39</v>
      </c>
      <c r="N1547">
        <v>221917.54</v>
      </c>
      <c r="O1547">
        <v>22317.55</v>
      </c>
      <c r="P1547">
        <v>38.44</v>
      </c>
      <c r="Q1547" t="s">
        <v>57</v>
      </c>
      <c r="R1547">
        <v>1</v>
      </c>
      <c r="S1547" t="b">
        <v>0</v>
      </c>
      <c r="T1547" t="s">
        <v>58</v>
      </c>
      <c r="U1547">
        <v>8</v>
      </c>
    </row>
    <row r="1548" spans="1:21" x14ac:dyDescent="0.25">
      <c r="A1548" t="s">
        <v>3576</v>
      </c>
      <c r="B1548" s="1">
        <v>43857</v>
      </c>
      <c r="C1548" t="s">
        <v>3577</v>
      </c>
      <c r="D1548" t="s">
        <v>666</v>
      </c>
      <c r="E1548">
        <v>19</v>
      </c>
      <c r="F1548" t="s">
        <v>24</v>
      </c>
      <c r="G1548" t="s">
        <v>111</v>
      </c>
      <c r="H1548" t="s">
        <v>330</v>
      </c>
      <c r="I1548" t="s">
        <v>127</v>
      </c>
      <c r="J1548" t="s">
        <v>196</v>
      </c>
      <c r="K1548">
        <v>4</v>
      </c>
      <c r="L1548">
        <v>17422.66</v>
      </c>
      <c r="M1548">
        <v>7.0000000000000007E-2</v>
      </c>
      <c r="N1548">
        <v>52626.5</v>
      </c>
      <c r="O1548">
        <v>6738.52</v>
      </c>
      <c r="P1548">
        <v>87.09</v>
      </c>
      <c r="Q1548" t="s">
        <v>51</v>
      </c>
      <c r="R1548">
        <v>2</v>
      </c>
      <c r="S1548" t="b">
        <v>1</v>
      </c>
      <c r="T1548" t="s">
        <v>30</v>
      </c>
      <c r="U1548">
        <v>2</v>
      </c>
    </row>
    <row r="1549" spans="1:21" x14ac:dyDescent="0.25">
      <c r="A1549" t="s">
        <v>3578</v>
      </c>
      <c r="B1549" s="1">
        <v>43996</v>
      </c>
      <c r="C1549" t="s">
        <v>3579</v>
      </c>
      <c r="D1549" t="s">
        <v>1238</v>
      </c>
      <c r="E1549">
        <v>36</v>
      </c>
      <c r="F1549" t="s">
        <v>34</v>
      </c>
      <c r="G1549" t="s">
        <v>35</v>
      </c>
      <c r="H1549" t="s">
        <v>106</v>
      </c>
      <c r="I1549" t="s">
        <v>146</v>
      </c>
      <c r="J1549" t="s">
        <v>217</v>
      </c>
      <c r="K1549">
        <v>4</v>
      </c>
      <c r="L1549">
        <v>3136.59</v>
      </c>
      <c r="M1549">
        <v>0.12</v>
      </c>
      <c r="N1549">
        <v>14497.79</v>
      </c>
      <c r="O1549">
        <v>2492.75</v>
      </c>
      <c r="P1549">
        <v>79.400000000000006</v>
      </c>
      <c r="Q1549" t="s">
        <v>51</v>
      </c>
      <c r="R1549">
        <v>2</v>
      </c>
      <c r="S1549" t="b">
        <v>1</v>
      </c>
      <c r="T1549" t="s">
        <v>30</v>
      </c>
      <c r="U1549">
        <v>6</v>
      </c>
    </row>
    <row r="1550" spans="1:21" x14ac:dyDescent="0.25">
      <c r="A1550" t="s">
        <v>3580</v>
      </c>
      <c r="B1550" s="2">
        <v>45564</v>
      </c>
      <c r="C1550" t="s">
        <v>3581</v>
      </c>
      <c r="D1550" t="s">
        <v>989</v>
      </c>
      <c r="E1550">
        <v>31</v>
      </c>
      <c r="F1550" t="s">
        <v>24</v>
      </c>
      <c r="G1550" t="s">
        <v>25</v>
      </c>
      <c r="H1550" t="s">
        <v>69</v>
      </c>
      <c r="I1550" t="s">
        <v>127</v>
      </c>
      <c r="J1550" t="s">
        <v>128</v>
      </c>
      <c r="K1550">
        <v>8</v>
      </c>
      <c r="L1550">
        <v>31909.439999999999</v>
      </c>
      <c r="M1550">
        <v>0.22</v>
      </c>
      <c r="N1550">
        <v>265931.19</v>
      </c>
      <c r="O1550">
        <v>40509.78</v>
      </c>
      <c r="P1550">
        <v>54.88</v>
      </c>
      <c r="Q1550" t="s">
        <v>78</v>
      </c>
      <c r="R1550">
        <v>4</v>
      </c>
      <c r="S1550" t="b">
        <v>0</v>
      </c>
      <c r="T1550" t="s">
        <v>39</v>
      </c>
      <c r="U1550">
        <v>6</v>
      </c>
    </row>
    <row r="1551" spans="1:21" x14ac:dyDescent="0.25">
      <c r="A1551" t="s">
        <v>3582</v>
      </c>
      <c r="B1551" s="1">
        <v>44874</v>
      </c>
      <c r="C1551" t="s">
        <v>3583</v>
      </c>
      <c r="D1551" t="s">
        <v>539</v>
      </c>
      <c r="E1551">
        <v>37</v>
      </c>
      <c r="F1551" t="s">
        <v>68</v>
      </c>
      <c r="G1551" t="s">
        <v>35</v>
      </c>
      <c r="H1551" t="s">
        <v>43</v>
      </c>
      <c r="I1551" t="s">
        <v>27</v>
      </c>
      <c r="J1551" t="s">
        <v>56</v>
      </c>
      <c r="K1551">
        <v>9</v>
      </c>
      <c r="L1551">
        <v>389.41</v>
      </c>
      <c r="M1551">
        <v>0.02</v>
      </c>
      <c r="N1551">
        <v>2847.85</v>
      </c>
      <c r="O1551">
        <v>272.2</v>
      </c>
      <c r="P1551">
        <v>66.430000000000007</v>
      </c>
      <c r="Q1551" t="s">
        <v>51</v>
      </c>
      <c r="R1551">
        <v>5</v>
      </c>
      <c r="S1551" t="b">
        <v>0</v>
      </c>
      <c r="T1551" t="s">
        <v>39</v>
      </c>
      <c r="U1551">
        <v>1</v>
      </c>
    </row>
    <row r="1552" spans="1:21" x14ac:dyDescent="0.25">
      <c r="A1552" t="s">
        <v>3584</v>
      </c>
      <c r="B1552" s="1">
        <v>44663</v>
      </c>
      <c r="C1552" t="s">
        <v>3585</v>
      </c>
      <c r="D1552" t="s">
        <v>1181</v>
      </c>
      <c r="E1552">
        <v>39</v>
      </c>
      <c r="F1552" t="s">
        <v>68</v>
      </c>
      <c r="G1552" t="s">
        <v>111</v>
      </c>
      <c r="H1552" t="s">
        <v>121</v>
      </c>
      <c r="I1552" t="s">
        <v>62</v>
      </c>
      <c r="J1552" t="s">
        <v>63</v>
      </c>
      <c r="K1552">
        <v>10</v>
      </c>
      <c r="L1552">
        <v>231.25</v>
      </c>
      <c r="M1552">
        <v>0.27</v>
      </c>
      <c r="N1552">
        <v>2387.56</v>
      </c>
      <c r="O1552">
        <v>908.86</v>
      </c>
      <c r="P1552">
        <v>50.77</v>
      </c>
      <c r="Q1552" t="s">
        <v>64</v>
      </c>
      <c r="R1552">
        <v>1</v>
      </c>
      <c r="S1552" t="b">
        <v>0</v>
      </c>
      <c r="T1552" t="s">
        <v>58</v>
      </c>
      <c r="U1552">
        <v>5</v>
      </c>
    </row>
    <row r="1553" spans="1:21" x14ac:dyDescent="0.25">
      <c r="A1553" t="s">
        <v>3586</v>
      </c>
      <c r="B1553" s="1">
        <v>44148</v>
      </c>
      <c r="C1553" t="s">
        <v>3587</v>
      </c>
      <c r="D1553" t="s">
        <v>2046</v>
      </c>
      <c r="E1553">
        <v>16</v>
      </c>
      <c r="F1553" t="s">
        <v>68</v>
      </c>
      <c r="G1553" t="s">
        <v>35</v>
      </c>
      <c r="H1553" t="s">
        <v>106</v>
      </c>
      <c r="I1553" t="s">
        <v>146</v>
      </c>
      <c r="J1553" t="s">
        <v>147</v>
      </c>
      <c r="K1553">
        <v>2</v>
      </c>
      <c r="L1553">
        <v>3021.82</v>
      </c>
      <c r="M1553">
        <v>0.01</v>
      </c>
      <c r="N1553">
        <v>4428.2700000000004</v>
      </c>
      <c r="O1553">
        <v>885.39</v>
      </c>
      <c r="P1553">
        <v>38.11</v>
      </c>
      <c r="Q1553" t="s">
        <v>51</v>
      </c>
      <c r="R1553">
        <v>1</v>
      </c>
      <c r="S1553" t="b">
        <v>1</v>
      </c>
      <c r="T1553" t="s">
        <v>30</v>
      </c>
      <c r="U1553">
        <v>3</v>
      </c>
    </row>
    <row r="1554" spans="1:21" x14ac:dyDescent="0.25">
      <c r="A1554" t="s">
        <v>3588</v>
      </c>
      <c r="B1554" s="1">
        <v>45401</v>
      </c>
      <c r="C1554" t="s">
        <v>3589</v>
      </c>
      <c r="D1554" t="s">
        <v>1099</v>
      </c>
      <c r="E1554">
        <v>26</v>
      </c>
      <c r="F1554" t="s">
        <v>88</v>
      </c>
      <c r="G1554" t="s">
        <v>111</v>
      </c>
      <c r="H1554" t="s">
        <v>330</v>
      </c>
      <c r="I1554" t="s">
        <v>37</v>
      </c>
      <c r="J1554" t="s">
        <v>457</v>
      </c>
      <c r="K1554">
        <v>9</v>
      </c>
      <c r="L1554">
        <v>1545.52</v>
      </c>
      <c r="M1554">
        <v>0.19</v>
      </c>
      <c r="N1554">
        <v>17885.64</v>
      </c>
      <c r="O1554">
        <v>11381.04</v>
      </c>
      <c r="P1554">
        <v>81</v>
      </c>
      <c r="Q1554" t="s">
        <v>51</v>
      </c>
      <c r="R1554">
        <v>1</v>
      </c>
      <c r="S1554" t="b">
        <v>0</v>
      </c>
      <c r="T1554" t="s">
        <v>137</v>
      </c>
      <c r="U1554">
        <v>9</v>
      </c>
    </row>
    <row r="1555" spans="1:21" x14ac:dyDescent="0.25">
      <c r="A1555" t="s">
        <v>3590</v>
      </c>
      <c r="B1555" s="1">
        <v>44171</v>
      </c>
      <c r="C1555" t="s">
        <v>3591</v>
      </c>
      <c r="D1555" t="s">
        <v>2154</v>
      </c>
      <c r="E1555">
        <v>31</v>
      </c>
      <c r="F1555" t="s">
        <v>68</v>
      </c>
      <c r="G1555" t="s">
        <v>111</v>
      </c>
      <c r="H1555" t="s">
        <v>141</v>
      </c>
      <c r="I1555" t="s">
        <v>37</v>
      </c>
      <c r="J1555" t="s">
        <v>677</v>
      </c>
      <c r="K1555">
        <v>9</v>
      </c>
      <c r="L1555">
        <v>1896.41</v>
      </c>
      <c r="M1555">
        <v>0.01</v>
      </c>
      <c r="N1555">
        <v>12286.54</v>
      </c>
      <c r="O1555">
        <v>5443.3</v>
      </c>
      <c r="P1555">
        <v>40.44</v>
      </c>
      <c r="Q1555" t="s">
        <v>78</v>
      </c>
      <c r="R1555">
        <v>2</v>
      </c>
      <c r="S1555" t="b">
        <v>0</v>
      </c>
      <c r="T1555" t="s">
        <v>39</v>
      </c>
      <c r="U1555">
        <v>2</v>
      </c>
    </row>
    <row r="1556" spans="1:21" x14ac:dyDescent="0.25">
      <c r="A1556" t="s">
        <v>3592</v>
      </c>
      <c r="B1556" s="1">
        <v>45026</v>
      </c>
      <c r="C1556" t="s">
        <v>3593</v>
      </c>
      <c r="D1556" t="s">
        <v>1055</v>
      </c>
      <c r="E1556">
        <v>24</v>
      </c>
      <c r="F1556" t="s">
        <v>24</v>
      </c>
      <c r="G1556" t="s">
        <v>35</v>
      </c>
      <c r="H1556" t="s">
        <v>36</v>
      </c>
      <c r="I1556" t="s">
        <v>146</v>
      </c>
      <c r="J1556" t="s">
        <v>217</v>
      </c>
      <c r="K1556">
        <v>3</v>
      </c>
      <c r="L1556">
        <v>8534.5</v>
      </c>
      <c r="M1556">
        <v>0.34</v>
      </c>
      <c r="N1556">
        <v>18094.21</v>
      </c>
      <c r="O1556">
        <v>4596.01</v>
      </c>
      <c r="P1556">
        <v>55.57</v>
      </c>
      <c r="Q1556" t="s">
        <v>64</v>
      </c>
      <c r="R1556">
        <v>4</v>
      </c>
      <c r="S1556" t="b">
        <v>0</v>
      </c>
      <c r="T1556" t="s">
        <v>39</v>
      </c>
      <c r="U1556">
        <v>4</v>
      </c>
    </row>
    <row r="1557" spans="1:21" x14ac:dyDescent="0.25">
      <c r="A1557" t="s">
        <v>3594</v>
      </c>
      <c r="B1557" s="1">
        <v>44825</v>
      </c>
      <c r="C1557" t="s">
        <v>3595</v>
      </c>
      <c r="D1557" t="s">
        <v>2303</v>
      </c>
      <c r="E1557">
        <v>54</v>
      </c>
      <c r="F1557" t="s">
        <v>68</v>
      </c>
      <c r="G1557" t="s">
        <v>25</v>
      </c>
      <c r="H1557" t="s">
        <v>170</v>
      </c>
      <c r="I1557" t="s">
        <v>62</v>
      </c>
      <c r="J1557" t="s">
        <v>266</v>
      </c>
      <c r="K1557">
        <v>2</v>
      </c>
      <c r="L1557">
        <v>1340.31</v>
      </c>
      <c r="M1557">
        <v>0.03</v>
      </c>
      <c r="N1557">
        <v>2902.07</v>
      </c>
      <c r="O1557">
        <v>1116.1600000000001</v>
      </c>
      <c r="P1557">
        <v>67.16</v>
      </c>
      <c r="Q1557" t="s">
        <v>51</v>
      </c>
      <c r="R1557">
        <v>4</v>
      </c>
      <c r="S1557" t="b">
        <v>0</v>
      </c>
      <c r="T1557" t="s">
        <v>58</v>
      </c>
      <c r="U1557">
        <v>7</v>
      </c>
    </row>
    <row r="1558" spans="1:21" x14ac:dyDescent="0.25">
      <c r="A1558" t="s">
        <v>3596</v>
      </c>
      <c r="B1558" s="1">
        <v>44953</v>
      </c>
      <c r="C1558" t="s">
        <v>3597</v>
      </c>
      <c r="D1558" t="s">
        <v>1040</v>
      </c>
      <c r="E1558">
        <v>57</v>
      </c>
      <c r="F1558" t="s">
        <v>530</v>
      </c>
      <c r="G1558" t="s">
        <v>82</v>
      </c>
      <c r="H1558" t="s">
        <v>244</v>
      </c>
      <c r="I1558" t="s">
        <v>146</v>
      </c>
      <c r="J1558" t="s">
        <v>147</v>
      </c>
      <c r="K1558">
        <v>2</v>
      </c>
      <c r="L1558">
        <v>4266.54</v>
      </c>
      <c r="M1558">
        <v>0.25</v>
      </c>
      <c r="N1558">
        <v>6436.16</v>
      </c>
      <c r="O1558">
        <v>1469.74</v>
      </c>
      <c r="P1558">
        <v>75.67</v>
      </c>
      <c r="Q1558" t="s">
        <v>57</v>
      </c>
      <c r="S1558" t="b">
        <v>0</v>
      </c>
      <c r="T1558" t="s">
        <v>39</v>
      </c>
      <c r="U1558">
        <v>2</v>
      </c>
    </row>
    <row r="1559" spans="1:21" x14ac:dyDescent="0.25">
      <c r="A1559" t="s">
        <v>3598</v>
      </c>
      <c r="B1559" s="1">
        <v>44769</v>
      </c>
      <c r="C1559" t="s">
        <v>3599</v>
      </c>
      <c r="D1559" t="s">
        <v>157</v>
      </c>
      <c r="E1559">
        <v>37</v>
      </c>
      <c r="F1559" t="s">
        <v>68</v>
      </c>
      <c r="G1559" t="s">
        <v>25</v>
      </c>
      <c r="H1559" t="s">
        <v>55</v>
      </c>
      <c r="I1559" t="s">
        <v>44</v>
      </c>
      <c r="J1559" t="s">
        <v>221</v>
      </c>
      <c r="K1559">
        <v>8</v>
      </c>
      <c r="L1559">
        <v>31076.19</v>
      </c>
      <c r="M1559">
        <v>0.36</v>
      </c>
      <c r="N1559">
        <v>234872.45</v>
      </c>
      <c r="O1559">
        <v>66519.22</v>
      </c>
      <c r="P1559">
        <v>47.98</v>
      </c>
      <c r="Q1559" t="s">
        <v>57</v>
      </c>
      <c r="R1559">
        <v>2</v>
      </c>
      <c r="S1559" t="b">
        <v>0</v>
      </c>
      <c r="T1559" t="s">
        <v>39</v>
      </c>
      <c r="U1559">
        <v>6</v>
      </c>
    </row>
    <row r="1560" spans="1:21" x14ac:dyDescent="0.25">
      <c r="A1560" t="s">
        <v>3600</v>
      </c>
      <c r="B1560" s="1">
        <v>44600</v>
      </c>
      <c r="C1560" t="s">
        <v>3601</v>
      </c>
      <c r="D1560" t="s">
        <v>600</v>
      </c>
      <c r="E1560">
        <v>38</v>
      </c>
      <c r="F1560" t="s">
        <v>393</v>
      </c>
      <c r="G1560" t="s">
        <v>111</v>
      </c>
      <c r="H1560" t="s">
        <v>112</v>
      </c>
      <c r="I1560" t="s">
        <v>146</v>
      </c>
      <c r="J1560" t="s">
        <v>276</v>
      </c>
      <c r="K1560">
        <v>1</v>
      </c>
      <c r="L1560">
        <v>11257.57</v>
      </c>
      <c r="M1560">
        <v>0.19</v>
      </c>
      <c r="N1560">
        <v>9056.57</v>
      </c>
      <c r="O1560">
        <v>2063.37</v>
      </c>
      <c r="P1560">
        <v>75.319999999999993</v>
      </c>
      <c r="Q1560" t="s">
        <v>70</v>
      </c>
      <c r="R1560">
        <v>5</v>
      </c>
      <c r="S1560" t="b">
        <v>0</v>
      </c>
      <c r="T1560" t="s">
        <v>39</v>
      </c>
      <c r="U1560">
        <v>1</v>
      </c>
    </row>
    <row r="1561" spans="1:21" x14ac:dyDescent="0.25">
      <c r="A1561" t="s">
        <v>1018</v>
      </c>
      <c r="B1561" s="1">
        <v>45427</v>
      </c>
      <c r="C1561" t="s">
        <v>1019</v>
      </c>
      <c r="D1561" t="s">
        <v>946</v>
      </c>
      <c r="E1561">
        <v>37</v>
      </c>
      <c r="F1561" t="s">
        <v>68</v>
      </c>
      <c r="G1561" t="s">
        <v>82</v>
      </c>
      <c r="H1561" t="s">
        <v>293</v>
      </c>
      <c r="I1561" t="s">
        <v>44</v>
      </c>
      <c r="J1561" t="s">
        <v>117</v>
      </c>
      <c r="K1561">
        <v>3</v>
      </c>
      <c r="L1561">
        <v>16806.93</v>
      </c>
      <c r="M1561">
        <v>0.37</v>
      </c>
      <c r="N1561">
        <v>52202.49</v>
      </c>
      <c r="O1561">
        <v>17999.97</v>
      </c>
      <c r="P1561">
        <v>90.53</v>
      </c>
      <c r="Q1561" t="s">
        <v>70</v>
      </c>
      <c r="R1561">
        <v>4</v>
      </c>
      <c r="S1561" t="b">
        <v>0</v>
      </c>
      <c r="T1561" t="s">
        <v>39</v>
      </c>
      <c r="U1561">
        <v>2</v>
      </c>
    </row>
    <row r="1562" spans="1:21" x14ac:dyDescent="0.25">
      <c r="A1562" t="s">
        <v>3602</v>
      </c>
      <c r="B1562" s="1">
        <v>45398</v>
      </c>
      <c r="C1562" t="s">
        <v>3603</v>
      </c>
      <c r="D1562" t="s">
        <v>247</v>
      </c>
      <c r="E1562">
        <v>45</v>
      </c>
      <c r="F1562" t="s">
        <v>34</v>
      </c>
      <c r="G1562" t="s">
        <v>25</v>
      </c>
      <c r="H1562" t="s">
        <v>55</v>
      </c>
      <c r="I1562" t="s">
        <v>44</v>
      </c>
      <c r="J1562" t="s">
        <v>221</v>
      </c>
      <c r="K1562">
        <v>4</v>
      </c>
      <c r="L1562">
        <v>28347.279999999999</v>
      </c>
      <c r="M1562">
        <v>0.03</v>
      </c>
      <c r="N1562">
        <v>180991</v>
      </c>
      <c r="O1562">
        <v>31963.08</v>
      </c>
      <c r="P1562">
        <v>74.83</v>
      </c>
      <c r="Q1562" t="s">
        <v>64</v>
      </c>
      <c r="R1562">
        <v>5</v>
      </c>
      <c r="S1562" t="b">
        <v>0</v>
      </c>
      <c r="T1562" t="s">
        <v>39</v>
      </c>
      <c r="U1562">
        <v>4</v>
      </c>
    </row>
    <row r="1563" spans="1:21" x14ac:dyDescent="0.25">
      <c r="A1563" t="s">
        <v>3604</v>
      </c>
      <c r="B1563" s="1">
        <v>43930</v>
      </c>
      <c r="C1563" t="s">
        <v>2830</v>
      </c>
      <c r="D1563" t="s">
        <v>914</v>
      </c>
      <c r="E1563">
        <v>47</v>
      </c>
      <c r="F1563" t="s">
        <v>68</v>
      </c>
      <c r="G1563" t="s">
        <v>82</v>
      </c>
      <c r="H1563" t="s">
        <v>126</v>
      </c>
      <c r="I1563" t="s">
        <v>76</v>
      </c>
      <c r="J1563" t="s">
        <v>132</v>
      </c>
      <c r="K1563">
        <v>4</v>
      </c>
      <c r="L1563">
        <v>657.77</v>
      </c>
      <c r="M1563">
        <v>0.03</v>
      </c>
      <c r="N1563">
        <v>3207.24</v>
      </c>
      <c r="O1563">
        <v>961.26</v>
      </c>
      <c r="P1563">
        <v>83.48</v>
      </c>
      <c r="Q1563" t="s">
        <v>70</v>
      </c>
      <c r="R1563">
        <v>3</v>
      </c>
      <c r="S1563" t="b">
        <v>0</v>
      </c>
      <c r="T1563" t="s">
        <v>39</v>
      </c>
      <c r="U1563">
        <v>9</v>
      </c>
    </row>
    <row r="1564" spans="1:21" x14ac:dyDescent="0.25">
      <c r="A1564" t="s">
        <v>3605</v>
      </c>
      <c r="B1564" s="1">
        <v>44300</v>
      </c>
      <c r="C1564" t="s">
        <v>3606</v>
      </c>
      <c r="D1564" t="s">
        <v>1338</v>
      </c>
      <c r="E1564">
        <v>39</v>
      </c>
      <c r="F1564" t="s">
        <v>34</v>
      </c>
      <c r="G1564" t="s">
        <v>111</v>
      </c>
      <c r="H1564" t="s">
        <v>141</v>
      </c>
      <c r="I1564" t="s">
        <v>37</v>
      </c>
      <c r="J1564" t="s">
        <v>231</v>
      </c>
      <c r="K1564">
        <v>5</v>
      </c>
      <c r="L1564">
        <v>2059.98</v>
      </c>
      <c r="M1564">
        <v>0.02</v>
      </c>
      <c r="N1564">
        <v>12556.26</v>
      </c>
      <c r="O1564">
        <v>8037.6</v>
      </c>
      <c r="P1564">
        <v>70.48</v>
      </c>
      <c r="Q1564" t="s">
        <v>78</v>
      </c>
      <c r="R1564">
        <v>2</v>
      </c>
      <c r="S1564" t="b">
        <v>1</v>
      </c>
      <c r="T1564" t="s">
        <v>30</v>
      </c>
      <c r="U1564">
        <v>8</v>
      </c>
    </row>
    <row r="1565" spans="1:21" x14ac:dyDescent="0.25">
      <c r="A1565" t="s">
        <v>3090</v>
      </c>
      <c r="B1565" s="1">
        <v>44685</v>
      </c>
      <c r="C1565" t="s">
        <v>3091</v>
      </c>
      <c r="D1565" t="s">
        <v>1072</v>
      </c>
      <c r="E1565">
        <v>14</v>
      </c>
      <c r="F1565" t="s">
        <v>68</v>
      </c>
      <c r="G1565" t="s">
        <v>82</v>
      </c>
      <c r="H1565" t="s">
        <v>244</v>
      </c>
      <c r="I1565" t="s">
        <v>76</v>
      </c>
      <c r="J1565" t="s">
        <v>122</v>
      </c>
      <c r="K1565">
        <v>1</v>
      </c>
      <c r="L1565">
        <v>487.63</v>
      </c>
      <c r="M1565">
        <v>0.12</v>
      </c>
      <c r="N1565">
        <v>645.70000000000005</v>
      </c>
      <c r="O1565">
        <v>264.52</v>
      </c>
      <c r="P1565">
        <v>80.56</v>
      </c>
      <c r="Q1565" t="s">
        <v>57</v>
      </c>
      <c r="R1565">
        <v>3</v>
      </c>
      <c r="S1565" t="b">
        <v>0</v>
      </c>
      <c r="T1565" t="s">
        <v>137</v>
      </c>
      <c r="U1565">
        <v>6</v>
      </c>
    </row>
    <row r="1566" spans="1:21" x14ac:dyDescent="0.25">
      <c r="A1566" t="s">
        <v>3607</v>
      </c>
      <c r="B1566" t="s">
        <v>3608</v>
      </c>
      <c r="C1566" t="s">
        <v>3609</v>
      </c>
      <c r="D1566" t="s">
        <v>1275</v>
      </c>
      <c r="E1566">
        <v>19</v>
      </c>
      <c r="F1566" t="s">
        <v>68</v>
      </c>
      <c r="G1566" t="s">
        <v>25</v>
      </c>
      <c r="H1566" t="s">
        <v>69</v>
      </c>
      <c r="I1566" t="s">
        <v>27</v>
      </c>
      <c r="J1566" t="s">
        <v>453</v>
      </c>
      <c r="K1566">
        <v>6</v>
      </c>
      <c r="L1566">
        <v>428.86</v>
      </c>
      <c r="M1566">
        <v>0.34</v>
      </c>
      <c r="N1566">
        <v>2486.44</v>
      </c>
      <c r="O1566">
        <v>163.61000000000001</v>
      </c>
      <c r="P1566">
        <v>58.49</v>
      </c>
      <c r="Q1566" t="s">
        <v>57</v>
      </c>
      <c r="R1566">
        <v>4</v>
      </c>
      <c r="S1566" t="b">
        <v>0</v>
      </c>
      <c r="T1566" t="s">
        <v>39</v>
      </c>
      <c r="U1566">
        <v>9</v>
      </c>
    </row>
    <row r="1567" spans="1:21" x14ac:dyDescent="0.25">
      <c r="A1567" t="s">
        <v>3610</v>
      </c>
      <c r="B1567" s="1">
        <v>44851</v>
      </c>
      <c r="C1567" t="s">
        <v>3611</v>
      </c>
      <c r="D1567" t="s">
        <v>1680</v>
      </c>
      <c r="F1567" t="s">
        <v>24</v>
      </c>
      <c r="G1567" t="s">
        <v>25</v>
      </c>
      <c r="H1567" t="s">
        <v>170</v>
      </c>
      <c r="I1567" t="s">
        <v>62</v>
      </c>
      <c r="J1567" t="s">
        <v>283</v>
      </c>
      <c r="K1567">
        <v>3</v>
      </c>
      <c r="L1567">
        <v>1036.73</v>
      </c>
      <c r="M1567">
        <v>0.14000000000000001</v>
      </c>
      <c r="N1567">
        <v>2702.94</v>
      </c>
      <c r="O1567">
        <v>1061.8599999999999</v>
      </c>
      <c r="P1567">
        <v>58.18</v>
      </c>
      <c r="Q1567" t="s">
        <v>57</v>
      </c>
      <c r="R1567">
        <v>1</v>
      </c>
      <c r="S1567" t="b">
        <v>0</v>
      </c>
      <c r="T1567" t="s">
        <v>137</v>
      </c>
      <c r="U1567">
        <v>6</v>
      </c>
    </row>
    <row r="1568" spans="1:21" x14ac:dyDescent="0.25">
      <c r="A1568" t="s">
        <v>3612</v>
      </c>
      <c r="B1568" s="1">
        <v>44325</v>
      </c>
      <c r="C1568" t="s">
        <v>3613</v>
      </c>
      <c r="D1568" t="s">
        <v>878</v>
      </c>
      <c r="E1568">
        <v>20</v>
      </c>
      <c r="F1568" t="s">
        <v>68</v>
      </c>
      <c r="G1568" t="s">
        <v>74</v>
      </c>
      <c r="H1568" t="s">
        <v>192</v>
      </c>
      <c r="I1568" t="s">
        <v>44</v>
      </c>
      <c r="J1568" t="s">
        <v>50</v>
      </c>
      <c r="K1568">
        <v>7</v>
      </c>
      <c r="L1568">
        <v>29131.43</v>
      </c>
      <c r="M1568">
        <v>0.3</v>
      </c>
      <c r="N1568">
        <v>181240.28</v>
      </c>
      <c r="O1568">
        <v>48821.49</v>
      </c>
      <c r="P1568">
        <v>47.3</v>
      </c>
      <c r="Q1568" t="s">
        <v>70</v>
      </c>
      <c r="R1568">
        <v>3</v>
      </c>
      <c r="S1568" t="b">
        <v>0</v>
      </c>
      <c r="T1568" t="s">
        <v>137</v>
      </c>
      <c r="U1568">
        <v>8</v>
      </c>
    </row>
    <row r="1569" spans="1:21" x14ac:dyDescent="0.25">
      <c r="A1569" t="s">
        <v>3614</v>
      </c>
      <c r="B1569" s="1">
        <v>44707</v>
      </c>
      <c r="C1569" t="s">
        <v>3615</v>
      </c>
      <c r="D1569" t="s">
        <v>875</v>
      </c>
      <c r="E1569">
        <v>31</v>
      </c>
      <c r="F1569" t="s">
        <v>68</v>
      </c>
      <c r="G1569" t="s">
        <v>35</v>
      </c>
      <c r="H1569" t="s">
        <v>36</v>
      </c>
      <c r="I1569" t="s">
        <v>76</v>
      </c>
      <c r="J1569" t="s">
        <v>89</v>
      </c>
      <c r="K1569">
        <v>10</v>
      </c>
      <c r="L1569">
        <v>1278.8800000000001</v>
      </c>
      <c r="M1569">
        <v>0.2</v>
      </c>
      <c r="N1569">
        <v>17829.400000000001</v>
      </c>
      <c r="O1569">
        <v>6153.63</v>
      </c>
      <c r="P1569">
        <v>43.3</v>
      </c>
      <c r="Q1569" t="s">
        <v>70</v>
      </c>
      <c r="R1569">
        <v>3</v>
      </c>
      <c r="S1569" t="b">
        <v>0</v>
      </c>
      <c r="T1569" t="s">
        <v>39</v>
      </c>
      <c r="U1569">
        <v>8</v>
      </c>
    </row>
    <row r="1570" spans="1:21" x14ac:dyDescent="0.25">
      <c r="A1570" t="s">
        <v>3616</v>
      </c>
      <c r="B1570" s="1">
        <v>44445</v>
      </c>
      <c r="C1570" t="s">
        <v>3617</v>
      </c>
      <c r="D1570" t="s">
        <v>3039</v>
      </c>
      <c r="E1570">
        <v>51</v>
      </c>
      <c r="F1570" t="s">
        <v>24</v>
      </c>
      <c r="G1570" t="s">
        <v>35</v>
      </c>
      <c r="H1570" t="s">
        <v>43</v>
      </c>
      <c r="I1570" t="s">
        <v>62</v>
      </c>
      <c r="J1570" t="s">
        <v>283</v>
      </c>
      <c r="K1570">
        <v>5</v>
      </c>
      <c r="L1570">
        <v>1499.28</v>
      </c>
      <c r="M1570">
        <v>0.03</v>
      </c>
      <c r="N1570">
        <v>8327.23</v>
      </c>
      <c r="O1570">
        <v>4182.3100000000004</v>
      </c>
      <c r="P1570">
        <v>74.08</v>
      </c>
      <c r="Q1570" t="s">
        <v>57</v>
      </c>
      <c r="R1570">
        <v>3</v>
      </c>
      <c r="S1570" t="b">
        <v>0</v>
      </c>
      <c r="T1570" t="s">
        <v>39</v>
      </c>
      <c r="U1570">
        <v>1</v>
      </c>
    </row>
    <row r="1571" spans="1:21" x14ac:dyDescent="0.25">
      <c r="A1571" t="s">
        <v>3618</v>
      </c>
      <c r="B1571" s="1">
        <v>44787</v>
      </c>
      <c r="C1571" t="s">
        <v>3619</v>
      </c>
      <c r="D1571" t="s">
        <v>1092</v>
      </c>
      <c r="E1571">
        <v>48</v>
      </c>
      <c r="F1571" t="s">
        <v>24</v>
      </c>
      <c r="G1571" t="s">
        <v>35</v>
      </c>
      <c r="H1571" t="s">
        <v>43</v>
      </c>
      <c r="I1571" t="s">
        <v>27</v>
      </c>
      <c r="J1571" t="s">
        <v>403</v>
      </c>
      <c r="K1571">
        <v>2</v>
      </c>
      <c r="L1571">
        <v>179.94</v>
      </c>
      <c r="M1571">
        <v>0.39</v>
      </c>
      <c r="N1571">
        <v>272.5</v>
      </c>
      <c r="O1571">
        <v>14.86</v>
      </c>
      <c r="P1571">
        <v>56.43</v>
      </c>
      <c r="Q1571" t="s">
        <v>51</v>
      </c>
      <c r="R1571">
        <v>1</v>
      </c>
      <c r="S1571" t="b">
        <v>0</v>
      </c>
      <c r="T1571" t="s">
        <v>137</v>
      </c>
      <c r="U1571">
        <v>3</v>
      </c>
    </row>
    <row r="1572" spans="1:21" x14ac:dyDescent="0.25">
      <c r="A1572" t="s">
        <v>3620</v>
      </c>
      <c r="B1572" s="1">
        <v>44492</v>
      </c>
      <c r="C1572" t="s">
        <v>3621</v>
      </c>
      <c r="D1572" t="s">
        <v>773</v>
      </c>
      <c r="E1572">
        <v>68</v>
      </c>
      <c r="F1572" t="s">
        <v>68</v>
      </c>
      <c r="G1572" t="s">
        <v>82</v>
      </c>
      <c r="H1572" t="s">
        <v>244</v>
      </c>
      <c r="I1572" t="s">
        <v>27</v>
      </c>
      <c r="J1572" t="s">
        <v>453</v>
      </c>
      <c r="K1572">
        <v>4</v>
      </c>
      <c r="L1572">
        <v>103.01</v>
      </c>
      <c r="M1572">
        <v>0.4</v>
      </c>
      <c r="N1572">
        <v>239.3</v>
      </c>
      <c r="O1572">
        <v>22.6</v>
      </c>
      <c r="P1572">
        <v>78.91</v>
      </c>
      <c r="Q1572" t="s">
        <v>64</v>
      </c>
      <c r="R1572">
        <v>1</v>
      </c>
      <c r="S1572" t="b">
        <v>1</v>
      </c>
      <c r="T1572" t="s">
        <v>30</v>
      </c>
      <c r="U1572">
        <v>4</v>
      </c>
    </row>
    <row r="1573" spans="1:21" x14ac:dyDescent="0.25">
      <c r="A1573" t="s">
        <v>3622</v>
      </c>
      <c r="B1573" s="1">
        <v>45648</v>
      </c>
      <c r="C1573" t="s">
        <v>3623</v>
      </c>
      <c r="D1573" t="s">
        <v>436</v>
      </c>
      <c r="E1573">
        <v>53</v>
      </c>
      <c r="F1573" t="s">
        <v>34</v>
      </c>
      <c r="G1573" t="s">
        <v>35</v>
      </c>
      <c r="H1573" t="s">
        <v>36</v>
      </c>
      <c r="I1573" t="s">
        <v>37</v>
      </c>
      <c r="J1573" t="s">
        <v>677</v>
      </c>
      <c r="K1573">
        <v>3</v>
      </c>
      <c r="L1573">
        <v>855.83</v>
      </c>
      <c r="M1573">
        <v>0.14000000000000001</v>
      </c>
      <c r="N1573">
        <v>2047.13</v>
      </c>
      <c r="O1573">
        <v>587.72</v>
      </c>
      <c r="P1573">
        <v>59.05</v>
      </c>
      <c r="Q1573" t="s">
        <v>57</v>
      </c>
      <c r="R1573">
        <v>4</v>
      </c>
      <c r="S1573" t="b">
        <v>0</v>
      </c>
      <c r="T1573" t="s">
        <v>58</v>
      </c>
      <c r="U1573">
        <v>6</v>
      </c>
    </row>
    <row r="1574" spans="1:21" x14ac:dyDescent="0.25">
      <c r="A1574" t="s">
        <v>3624</v>
      </c>
      <c r="B1574" s="1">
        <v>44164</v>
      </c>
      <c r="C1574" t="s">
        <v>3625</v>
      </c>
      <c r="D1574" t="s">
        <v>92</v>
      </c>
      <c r="E1574">
        <v>25</v>
      </c>
      <c r="F1574" t="s">
        <v>88</v>
      </c>
      <c r="G1574" t="s">
        <v>111</v>
      </c>
      <c r="H1574" t="s">
        <v>330</v>
      </c>
      <c r="I1574" t="s">
        <v>62</v>
      </c>
      <c r="J1574" t="s">
        <v>63</v>
      </c>
      <c r="K1574">
        <v>3</v>
      </c>
      <c r="L1574">
        <v>956.34</v>
      </c>
      <c r="M1574">
        <v>0.24</v>
      </c>
      <c r="N1574">
        <v>1598.88</v>
      </c>
      <c r="O1574">
        <v>746.01</v>
      </c>
      <c r="P1574">
        <v>74.98</v>
      </c>
      <c r="Q1574" t="s">
        <v>70</v>
      </c>
      <c r="R1574">
        <v>1</v>
      </c>
      <c r="S1574" t="b">
        <v>0</v>
      </c>
      <c r="T1574" t="s">
        <v>39</v>
      </c>
      <c r="U1574">
        <v>2</v>
      </c>
    </row>
    <row r="1575" spans="1:21" x14ac:dyDescent="0.25">
      <c r="A1575" t="s">
        <v>3626</v>
      </c>
      <c r="B1575" s="1">
        <v>45240</v>
      </c>
      <c r="C1575" t="s">
        <v>3627</v>
      </c>
      <c r="D1575" t="s">
        <v>1605</v>
      </c>
      <c r="E1575">
        <v>25</v>
      </c>
      <c r="F1575" t="s">
        <v>24</v>
      </c>
      <c r="G1575" t="s">
        <v>74</v>
      </c>
      <c r="H1575" t="s">
        <v>136</v>
      </c>
      <c r="I1575" t="s">
        <v>44</v>
      </c>
      <c r="J1575" t="s">
        <v>50</v>
      </c>
      <c r="K1575">
        <v>2</v>
      </c>
      <c r="L1575">
        <v>30782.35</v>
      </c>
      <c r="M1575">
        <v>0.22</v>
      </c>
      <c r="N1575">
        <v>47340.73</v>
      </c>
      <c r="O1575">
        <v>11318.5</v>
      </c>
      <c r="P1575">
        <v>48.72</v>
      </c>
      <c r="Q1575" t="s">
        <v>78</v>
      </c>
      <c r="R1575">
        <v>4</v>
      </c>
      <c r="S1575" t="b">
        <v>0</v>
      </c>
      <c r="T1575" t="s">
        <v>39</v>
      </c>
      <c r="U1575">
        <v>10</v>
      </c>
    </row>
    <row r="1576" spans="1:21" x14ac:dyDescent="0.25">
      <c r="A1576" t="s">
        <v>3628</v>
      </c>
      <c r="B1576" s="1">
        <v>44271</v>
      </c>
      <c r="C1576" t="s">
        <v>3629</v>
      </c>
      <c r="D1576" t="s">
        <v>1748</v>
      </c>
      <c r="F1576" t="s">
        <v>24</v>
      </c>
      <c r="G1576" t="s">
        <v>25</v>
      </c>
      <c r="H1576" t="s">
        <v>26</v>
      </c>
      <c r="I1576" t="s">
        <v>44</v>
      </c>
      <c r="J1576" t="s">
        <v>221</v>
      </c>
      <c r="K1576">
        <v>2</v>
      </c>
      <c r="L1576">
        <v>22148.9</v>
      </c>
      <c r="M1576">
        <v>0.1</v>
      </c>
      <c r="N1576">
        <v>46326.9</v>
      </c>
      <c r="O1576">
        <v>10034.049999999999</v>
      </c>
      <c r="P1576">
        <v>55.7</v>
      </c>
      <c r="Q1576" t="s">
        <v>29</v>
      </c>
      <c r="R1576">
        <v>4</v>
      </c>
      <c r="S1576" t="b">
        <v>0</v>
      </c>
      <c r="T1576" t="s">
        <v>84</v>
      </c>
      <c r="U1576">
        <v>1</v>
      </c>
    </row>
    <row r="1577" spans="1:21" x14ac:dyDescent="0.25">
      <c r="A1577" t="s">
        <v>3630</v>
      </c>
      <c r="B1577" s="1">
        <v>44232</v>
      </c>
      <c r="C1577" t="s">
        <v>3631</v>
      </c>
      <c r="D1577" t="s">
        <v>1072</v>
      </c>
      <c r="E1577">
        <v>19</v>
      </c>
      <c r="F1577" t="s">
        <v>68</v>
      </c>
      <c r="G1577" t="s">
        <v>35</v>
      </c>
      <c r="H1577" t="s">
        <v>106</v>
      </c>
      <c r="I1577" t="s">
        <v>37</v>
      </c>
      <c r="J1577" t="s">
        <v>182</v>
      </c>
      <c r="K1577">
        <v>4</v>
      </c>
      <c r="L1577">
        <v>1900.58</v>
      </c>
      <c r="M1577">
        <v>0.12</v>
      </c>
      <c r="N1577">
        <v>6413.16</v>
      </c>
      <c r="O1577">
        <v>3388.38</v>
      </c>
      <c r="P1577">
        <v>47.89</v>
      </c>
      <c r="Q1577" t="s">
        <v>78</v>
      </c>
      <c r="R1577">
        <v>3</v>
      </c>
      <c r="S1577" t="b">
        <v>0</v>
      </c>
      <c r="T1577" t="s">
        <v>39</v>
      </c>
      <c r="U1577">
        <v>1</v>
      </c>
    </row>
    <row r="1578" spans="1:21" x14ac:dyDescent="0.25">
      <c r="A1578" t="s">
        <v>3632</v>
      </c>
      <c r="B1578" s="1">
        <v>43916</v>
      </c>
      <c r="C1578" t="s">
        <v>3633</v>
      </c>
      <c r="D1578" t="s">
        <v>1356</v>
      </c>
      <c r="F1578" t="s">
        <v>34</v>
      </c>
      <c r="G1578" t="s">
        <v>74</v>
      </c>
      <c r="H1578" t="s">
        <v>192</v>
      </c>
      <c r="I1578" t="s">
        <v>44</v>
      </c>
      <c r="J1578" t="s">
        <v>186</v>
      </c>
      <c r="K1578">
        <v>8</v>
      </c>
      <c r="L1578">
        <v>30630.05</v>
      </c>
      <c r="M1578">
        <v>0.31</v>
      </c>
      <c r="N1578">
        <v>154185.04999999999</v>
      </c>
      <c r="O1578">
        <v>41569.879999999997</v>
      </c>
      <c r="P1578">
        <v>27.98</v>
      </c>
      <c r="Q1578" t="s">
        <v>57</v>
      </c>
      <c r="R1578">
        <v>1</v>
      </c>
      <c r="S1578" t="b">
        <v>0</v>
      </c>
      <c r="T1578" t="s">
        <v>84</v>
      </c>
      <c r="U1578">
        <v>4</v>
      </c>
    </row>
    <row r="1579" spans="1:21" x14ac:dyDescent="0.25">
      <c r="A1579" t="s">
        <v>3634</v>
      </c>
      <c r="B1579" s="1">
        <v>44259</v>
      </c>
      <c r="C1579" t="s">
        <v>3635</v>
      </c>
      <c r="D1579" t="s">
        <v>1055</v>
      </c>
      <c r="E1579">
        <v>27</v>
      </c>
      <c r="F1579" t="s">
        <v>24</v>
      </c>
      <c r="G1579" t="s">
        <v>82</v>
      </c>
      <c r="H1579" t="s">
        <v>244</v>
      </c>
      <c r="I1579" t="s">
        <v>146</v>
      </c>
      <c r="J1579" t="s">
        <v>487</v>
      </c>
      <c r="K1579">
        <v>2</v>
      </c>
      <c r="L1579">
        <v>12124.27</v>
      </c>
      <c r="M1579">
        <v>0.2</v>
      </c>
      <c r="N1579">
        <v>19621.740000000002</v>
      </c>
      <c r="O1579">
        <v>4737.6899999999996</v>
      </c>
      <c r="P1579">
        <v>91.21</v>
      </c>
      <c r="Q1579" t="s">
        <v>29</v>
      </c>
      <c r="R1579">
        <v>3</v>
      </c>
      <c r="S1579" t="b">
        <v>0</v>
      </c>
      <c r="T1579" t="s">
        <v>39</v>
      </c>
      <c r="U1579">
        <v>7</v>
      </c>
    </row>
    <row r="1580" spans="1:21" x14ac:dyDescent="0.25">
      <c r="A1580" t="s">
        <v>3636</v>
      </c>
      <c r="B1580" s="1">
        <v>44307</v>
      </c>
      <c r="C1580" t="s">
        <v>3637</v>
      </c>
      <c r="D1580" t="s">
        <v>476</v>
      </c>
      <c r="E1580">
        <v>49</v>
      </c>
      <c r="F1580" t="s">
        <v>68</v>
      </c>
      <c r="G1580" t="s">
        <v>74</v>
      </c>
      <c r="H1580" t="s">
        <v>75</v>
      </c>
      <c r="I1580" t="s">
        <v>62</v>
      </c>
      <c r="J1580" t="s">
        <v>107</v>
      </c>
      <c r="K1580">
        <v>7</v>
      </c>
      <c r="L1580">
        <v>534.91</v>
      </c>
      <c r="M1580">
        <v>7.0000000000000007E-2</v>
      </c>
      <c r="N1580">
        <v>4674.41</v>
      </c>
      <c r="O1580">
        <v>2443.2199999999998</v>
      </c>
      <c r="P1580">
        <v>61.73</v>
      </c>
      <c r="Q1580" t="s">
        <v>51</v>
      </c>
      <c r="R1580">
        <v>1</v>
      </c>
      <c r="S1580" t="b">
        <v>0</v>
      </c>
      <c r="T1580" t="s">
        <v>84</v>
      </c>
      <c r="U1580">
        <v>7</v>
      </c>
    </row>
    <row r="1581" spans="1:21" x14ac:dyDescent="0.25">
      <c r="A1581" t="s">
        <v>3638</v>
      </c>
      <c r="B1581" t="s">
        <v>3639</v>
      </c>
      <c r="C1581" t="s">
        <v>3640</v>
      </c>
      <c r="D1581" t="s">
        <v>324</v>
      </c>
      <c r="E1581">
        <v>46</v>
      </c>
      <c r="F1581" t="s">
        <v>377</v>
      </c>
      <c r="G1581" t="s">
        <v>74</v>
      </c>
      <c r="H1581" t="s">
        <v>192</v>
      </c>
      <c r="I1581" t="s">
        <v>37</v>
      </c>
      <c r="J1581" t="s">
        <v>231</v>
      </c>
      <c r="K1581">
        <v>2</v>
      </c>
      <c r="L1581">
        <v>1022.14</v>
      </c>
      <c r="M1581">
        <v>0.23</v>
      </c>
      <c r="N1581">
        <v>1560.83</v>
      </c>
      <c r="O1581">
        <v>580.86</v>
      </c>
      <c r="P1581">
        <v>51.54</v>
      </c>
      <c r="Q1581" t="s">
        <v>78</v>
      </c>
      <c r="R1581">
        <v>5</v>
      </c>
      <c r="S1581" t="b">
        <v>1</v>
      </c>
      <c r="T1581" t="s">
        <v>30</v>
      </c>
      <c r="U1581">
        <v>4</v>
      </c>
    </row>
    <row r="1582" spans="1:21" x14ac:dyDescent="0.25">
      <c r="A1582" t="s">
        <v>3641</v>
      </c>
      <c r="B1582" s="1">
        <v>45603</v>
      </c>
      <c r="C1582" t="s">
        <v>3642</v>
      </c>
      <c r="D1582" t="s">
        <v>735</v>
      </c>
      <c r="E1582">
        <v>54</v>
      </c>
      <c r="F1582" t="s">
        <v>24</v>
      </c>
      <c r="G1582" t="s">
        <v>82</v>
      </c>
      <c r="H1582" t="s">
        <v>126</v>
      </c>
      <c r="I1582" t="s">
        <v>44</v>
      </c>
      <c r="J1582" t="s">
        <v>50</v>
      </c>
      <c r="K1582">
        <v>4</v>
      </c>
      <c r="L1582">
        <v>34537.46</v>
      </c>
      <c r="M1582">
        <v>0.05</v>
      </c>
      <c r="N1582">
        <v>208628.7</v>
      </c>
      <c r="O1582">
        <v>50381.67</v>
      </c>
      <c r="P1582">
        <v>76.14</v>
      </c>
      <c r="Q1582" t="s">
        <v>51</v>
      </c>
      <c r="R1582">
        <v>3</v>
      </c>
      <c r="S1582" t="b">
        <v>0</v>
      </c>
      <c r="T1582" t="s">
        <v>39</v>
      </c>
      <c r="U1582">
        <v>8</v>
      </c>
    </row>
    <row r="1583" spans="1:21" x14ac:dyDescent="0.25">
      <c r="A1583" t="s">
        <v>3643</v>
      </c>
      <c r="B1583" s="1">
        <v>43906</v>
      </c>
      <c r="C1583" t="s">
        <v>3644</v>
      </c>
      <c r="D1583" t="s">
        <v>524</v>
      </c>
      <c r="E1583">
        <v>33</v>
      </c>
      <c r="F1583" t="s">
        <v>68</v>
      </c>
      <c r="G1583" t="s">
        <v>82</v>
      </c>
      <c r="H1583" t="s">
        <v>244</v>
      </c>
      <c r="I1583" t="s">
        <v>62</v>
      </c>
      <c r="J1583" t="s">
        <v>575</v>
      </c>
      <c r="K1583">
        <v>8</v>
      </c>
      <c r="L1583">
        <v>1355.07</v>
      </c>
      <c r="M1583">
        <v>0.25</v>
      </c>
      <c r="N1583">
        <v>7286.92</v>
      </c>
      <c r="O1583">
        <v>3585.8</v>
      </c>
      <c r="P1583">
        <v>86.98</v>
      </c>
      <c r="Q1583" t="s">
        <v>29</v>
      </c>
      <c r="R1583">
        <v>4</v>
      </c>
      <c r="S1583" t="b">
        <v>0</v>
      </c>
      <c r="T1583" t="s">
        <v>137</v>
      </c>
      <c r="U1583">
        <v>5</v>
      </c>
    </row>
    <row r="1584" spans="1:21" x14ac:dyDescent="0.25">
      <c r="A1584" t="s">
        <v>3645</v>
      </c>
      <c r="B1584" s="1">
        <v>45083</v>
      </c>
      <c r="C1584" t="s">
        <v>3646</v>
      </c>
      <c r="D1584" t="s">
        <v>1568</v>
      </c>
      <c r="E1584">
        <v>32</v>
      </c>
      <c r="F1584" t="s">
        <v>24</v>
      </c>
      <c r="G1584" t="s">
        <v>82</v>
      </c>
      <c r="H1584" t="s">
        <v>293</v>
      </c>
      <c r="I1584" t="s">
        <v>44</v>
      </c>
      <c r="J1584" t="s">
        <v>50</v>
      </c>
      <c r="K1584">
        <v>9</v>
      </c>
      <c r="L1584">
        <v>24542.85</v>
      </c>
      <c r="M1584">
        <v>0.3</v>
      </c>
      <c r="N1584">
        <v>291832.52</v>
      </c>
      <c r="O1584">
        <v>76203.02</v>
      </c>
      <c r="P1584">
        <v>95.21</v>
      </c>
      <c r="Q1584" t="s">
        <v>70</v>
      </c>
      <c r="R1584">
        <v>2</v>
      </c>
      <c r="S1584" t="b">
        <v>0</v>
      </c>
      <c r="T1584" t="s">
        <v>39</v>
      </c>
      <c r="U1584">
        <v>6</v>
      </c>
    </row>
    <row r="1585" spans="1:21" x14ac:dyDescent="0.25">
      <c r="A1585" t="s">
        <v>3647</v>
      </c>
      <c r="B1585" s="1">
        <v>44970</v>
      </c>
      <c r="C1585" t="s">
        <v>3648</v>
      </c>
      <c r="D1585" t="s">
        <v>154</v>
      </c>
      <c r="E1585">
        <v>34</v>
      </c>
      <c r="F1585" t="s">
        <v>68</v>
      </c>
      <c r="G1585" t="s">
        <v>74</v>
      </c>
      <c r="H1585" t="s">
        <v>75</v>
      </c>
      <c r="I1585" t="s">
        <v>127</v>
      </c>
      <c r="J1585" t="s">
        <v>308</v>
      </c>
      <c r="K1585">
        <v>8</v>
      </c>
      <c r="L1585">
        <v>78209.240000000005</v>
      </c>
      <c r="M1585">
        <v>0.1</v>
      </c>
      <c r="N1585">
        <v>571749.49</v>
      </c>
      <c r="O1585">
        <v>85521.04</v>
      </c>
      <c r="P1585">
        <v>51.05</v>
      </c>
      <c r="Q1585" t="s">
        <v>64</v>
      </c>
      <c r="R1585">
        <v>1</v>
      </c>
      <c r="S1585" t="b">
        <v>0</v>
      </c>
      <c r="T1585" t="s">
        <v>137</v>
      </c>
      <c r="U1585">
        <v>1</v>
      </c>
    </row>
    <row r="1586" spans="1:21" x14ac:dyDescent="0.25">
      <c r="A1586" t="s">
        <v>3649</v>
      </c>
      <c r="B1586" s="1">
        <v>44572</v>
      </c>
      <c r="C1586" t="s">
        <v>1242</v>
      </c>
      <c r="D1586" t="s">
        <v>900</v>
      </c>
      <c r="E1586">
        <v>36</v>
      </c>
      <c r="F1586" t="s">
        <v>24</v>
      </c>
      <c r="G1586" t="s">
        <v>111</v>
      </c>
      <c r="H1586" t="s">
        <v>112</v>
      </c>
      <c r="I1586" t="s">
        <v>76</v>
      </c>
      <c r="J1586" t="s">
        <v>89</v>
      </c>
      <c r="K1586">
        <v>3</v>
      </c>
      <c r="L1586">
        <v>3496.76</v>
      </c>
      <c r="M1586">
        <v>0.05</v>
      </c>
      <c r="N1586">
        <v>8060.61</v>
      </c>
      <c r="O1586">
        <v>2308.11</v>
      </c>
      <c r="P1586">
        <v>40.950000000000003</v>
      </c>
      <c r="Q1586" t="s">
        <v>70</v>
      </c>
      <c r="R1586">
        <v>4</v>
      </c>
      <c r="S1586" t="b">
        <v>0</v>
      </c>
      <c r="T1586" t="s">
        <v>39</v>
      </c>
      <c r="U1586">
        <v>3</v>
      </c>
    </row>
    <row r="1587" spans="1:21" x14ac:dyDescent="0.25">
      <c r="A1587" t="s">
        <v>3650</v>
      </c>
      <c r="B1587" s="2">
        <v>43922</v>
      </c>
      <c r="C1587" t="s">
        <v>3651</v>
      </c>
      <c r="D1587" t="s">
        <v>2161</v>
      </c>
      <c r="E1587">
        <v>25</v>
      </c>
      <c r="F1587" t="s">
        <v>24</v>
      </c>
      <c r="G1587" t="s">
        <v>25</v>
      </c>
      <c r="H1587" t="s">
        <v>69</v>
      </c>
      <c r="I1587" t="s">
        <v>127</v>
      </c>
      <c r="J1587" t="s">
        <v>196</v>
      </c>
      <c r="K1587">
        <v>5</v>
      </c>
      <c r="L1587">
        <v>74661.960000000006</v>
      </c>
      <c r="M1587">
        <v>0.1</v>
      </c>
      <c r="N1587">
        <v>413676.41</v>
      </c>
      <c r="O1587">
        <v>38409.75</v>
      </c>
      <c r="P1587">
        <v>43.58</v>
      </c>
      <c r="Q1587" t="s">
        <v>29</v>
      </c>
      <c r="R1587">
        <v>3</v>
      </c>
      <c r="S1587" t="b">
        <v>0</v>
      </c>
      <c r="T1587" t="s">
        <v>39</v>
      </c>
      <c r="U1587">
        <v>9</v>
      </c>
    </row>
    <row r="1588" spans="1:21" x14ac:dyDescent="0.25">
      <c r="A1588" t="s">
        <v>3652</v>
      </c>
      <c r="B1588" s="1">
        <v>43952</v>
      </c>
      <c r="C1588" t="s">
        <v>3653</v>
      </c>
      <c r="D1588" t="s">
        <v>1335</v>
      </c>
      <c r="E1588">
        <v>6</v>
      </c>
      <c r="F1588" t="s">
        <v>34</v>
      </c>
      <c r="G1588" t="s">
        <v>111</v>
      </c>
      <c r="H1588" t="s">
        <v>121</v>
      </c>
      <c r="I1588" t="s">
        <v>76</v>
      </c>
      <c r="J1588" t="s">
        <v>77</v>
      </c>
      <c r="K1588">
        <v>10</v>
      </c>
      <c r="L1588">
        <v>2668.56</v>
      </c>
      <c r="M1588">
        <v>0.03</v>
      </c>
      <c r="N1588">
        <v>32567.59</v>
      </c>
      <c r="O1588">
        <v>10352.49</v>
      </c>
      <c r="P1588">
        <v>77.489999999999995</v>
      </c>
      <c r="Q1588" t="s">
        <v>51</v>
      </c>
      <c r="R1588">
        <v>5</v>
      </c>
      <c r="S1588" t="b">
        <v>0</v>
      </c>
      <c r="T1588" t="s">
        <v>39</v>
      </c>
      <c r="U1588">
        <v>4</v>
      </c>
    </row>
    <row r="1589" spans="1:21" x14ac:dyDescent="0.25">
      <c r="A1589" t="s">
        <v>3654</v>
      </c>
      <c r="B1589" s="1">
        <v>44312</v>
      </c>
      <c r="C1589" t="s">
        <v>3655</v>
      </c>
      <c r="D1589" t="s">
        <v>1483</v>
      </c>
      <c r="F1589" t="s">
        <v>68</v>
      </c>
      <c r="G1589" t="s">
        <v>111</v>
      </c>
      <c r="H1589" t="s">
        <v>330</v>
      </c>
      <c r="I1589" t="s">
        <v>127</v>
      </c>
      <c r="J1589" t="s">
        <v>171</v>
      </c>
      <c r="K1589">
        <v>1</v>
      </c>
      <c r="L1589">
        <v>78711.02</v>
      </c>
      <c r="M1589">
        <v>0.18</v>
      </c>
      <c r="N1589">
        <v>90409.82</v>
      </c>
      <c r="O1589">
        <v>11769.97</v>
      </c>
      <c r="P1589">
        <v>90.37</v>
      </c>
      <c r="Q1589" t="s">
        <v>57</v>
      </c>
      <c r="S1589" t="b">
        <v>0</v>
      </c>
      <c r="T1589" t="s">
        <v>39</v>
      </c>
      <c r="U1589">
        <v>3</v>
      </c>
    </row>
    <row r="1590" spans="1:21" x14ac:dyDescent="0.25">
      <c r="A1590" t="s">
        <v>3656</v>
      </c>
      <c r="B1590" s="1">
        <v>44938</v>
      </c>
      <c r="C1590" t="s">
        <v>3657</v>
      </c>
      <c r="D1590" t="s">
        <v>2017</v>
      </c>
      <c r="E1590">
        <v>29</v>
      </c>
      <c r="F1590" t="s">
        <v>68</v>
      </c>
      <c r="G1590" t="s">
        <v>25</v>
      </c>
      <c r="H1590" t="s">
        <v>26</v>
      </c>
      <c r="I1590" t="s">
        <v>27</v>
      </c>
      <c r="J1590" t="s">
        <v>403</v>
      </c>
      <c r="K1590">
        <v>1</v>
      </c>
      <c r="L1590">
        <v>243.91</v>
      </c>
      <c r="M1590">
        <v>0.3</v>
      </c>
      <c r="N1590">
        <v>164.22</v>
      </c>
      <c r="O1590">
        <v>16.45</v>
      </c>
      <c r="P1590">
        <v>53.75</v>
      </c>
      <c r="Q1590" t="s">
        <v>64</v>
      </c>
      <c r="R1590">
        <v>5</v>
      </c>
      <c r="S1590" t="b">
        <v>0</v>
      </c>
      <c r="T1590" t="s">
        <v>137</v>
      </c>
      <c r="U1590">
        <v>3</v>
      </c>
    </row>
    <row r="1591" spans="1:21" x14ac:dyDescent="0.25">
      <c r="A1591" t="s">
        <v>3658</v>
      </c>
      <c r="B1591" s="1">
        <v>45564</v>
      </c>
      <c r="C1591" t="s">
        <v>3659</v>
      </c>
      <c r="D1591" t="s">
        <v>1797</v>
      </c>
      <c r="E1591">
        <v>22</v>
      </c>
      <c r="F1591" t="s">
        <v>68</v>
      </c>
      <c r="G1591" t="s">
        <v>35</v>
      </c>
      <c r="H1591" t="s">
        <v>43</v>
      </c>
      <c r="I1591" t="s">
        <v>62</v>
      </c>
      <c r="J1591" t="s">
        <v>575</v>
      </c>
      <c r="K1591">
        <v>2</v>
      </c>
      <c r="L1591">
        <v>1099.72</v>
      </c>
      <c r="M1591">
        <v>0.22</v>
      </c>
      <c r="N1591">
        <v>2033.79</v>
      </c>
      <c r="O1591">
        <v>869.03</v>
      </c>
      <c r="P1591">
        <v>61.35</v>
      </c>
      <c r="Q1591" t="s">
        <v>78</v>
      </c>
      <c r="R1591">
        <v>3</v>
      </c>
      <c r="S1591" t="b">
        <v>0</v>
      </c>
      <c r="T1591" t="s">
        <v>39</v>
      </c>
      <c r="U1591">
        <v>4</v>
      </c>
    </row>
    <row r="1592" spans="1:21" x14ac:dyDescent="0.25">
      <c r="A1592" t="s">
        <v>3660</v>
      </c>
      <c r="B1592" s="1">
        <v>45061</v>
      </c>
      <c r="C1592" t="s">
        <v>3661</v>
      </c>
      <c r="D1592" t="s">
        <v>2303</v>
      </c>
      <c r="E1592">
        <v>35</v>
      </c>
      <c r="F1592" t="s">
        <v>34</v>
      </c>
      <c r="G1592" t="s">
        <v>111</v>
      </c>
      <c r="H1592" t="s">
        <v>121</v>
      </c>
      <c r="I1592" t="s">
        <v>146</v>
      </c>
      <c r="J1592" t="s">
        <v>217</v>
      </c>
      <c r="K1592">
        <v>2</v>
      </c>
      <c r="L1592">
        <v>5536.92</v>
      </c>
      <c r="M1592">
        <v>7.0000000000000007E-2</v>
      </c>
      <c r="N1592">
        <v>16264.24</v>
      </c>
      <c r="O1592">
        <v>5022.79</v>
      </c>
      <c r="P1592">
        <v>86.81</v>
      </c>
      <c r="Q1592" t="s">
        <v>78</v>
      </c>
      <c r="R1592">
        <v>5</v>
      </c>
      <c r="S1592" t="b">
        <v>0</v>
      </c>
      <c r="T1592" t="s">
        <v>84</v>
      </c>
      <c r="U1592">
        <v>4</v>
      </c>
    </row>
    <row r="1593" spans="1:21" x14ac:dyDescent="0.25">
      <c r="A1593" t="s">
        <v>3662</v>
      </c>
      <c r="B1593" s="1">
        <v>45186</v>
      </c>
      <c r="C1593" t="s">
        <v>3663</v>
      </c>
      <c r="D1593" t="s">
        <v>1139</v>
      </c>
      <c r="E1593">
        <v>32</v>
      </c>
      <c r="F1593" t="s">
        <v>24</v>
      </c>
      <c r="G1593" t="s">
        <v>74</v>
      </c>
      <c r="H1593" t="s">
        <v>101</v>
      </c>
      <c r="I1593" t="s">
        <v>37</v>
      </c>
      <c r="J1593" t="s">
        <v>457</v>
      </c>
      <c r="K1593">
        <v>10</v>
      </c>
      <c r="L1593">
        <v>384.92</v>
      </c>
      <c r="M1593">
        <v>0.13</v>
      </c>
      <c r="N1593">
        <v>3802.28</v>
      </c>
      <c r="O1593">
        <v>1470.62</v>
      </c>
      <c r="P1593">
        <v>46.05</v>
      </c>
      <c r="Q1593" t="s">
        <v>51</v>
      </c>
      <c r="R1593">
        <v>1</v>
      </c>
      <c r="S1593" t="b">
        <v>0</v>
      </c>
      <c r="T1593" t="s">
        <v>58</v>
      </c>
      <c r="U1593">
        <v>9</v>
      </c>
    </row>
    <row r="1594" spans="1:21" x14ac:dyDescent="0.25">
      <c r="A1594" t="s">
        <v>3664</v>
      </c>
      <c r="B1594" s="1">
        <v>43986</v>
      </c>
      <c r="C1594" t="s">
        <v>3665</v>
      </c>
      <c r="D1594" t="s">
        <v>272</v>
      </c>
      <c r="E1594">
        <v>44</v>
      </c>
      <c r="F1594" t="s">
        <v>34</v>
      </c>
      <c r="G1594" t="s">
        <v>35</v>
      </c>
      <c r="H1594" t="s">
        <v>106</v>
      </c>
      <c r="I1594" t="s">
        <v>27</v>
      </c>
      <c r="J1594" t="s">
        <v>433</v>
      </c>
      <c r="K1594">
        <v>10</v>
      </c>
      <c r="L1594">
        <v>350.15</v>
      </c>
      <c r="M1594">
        <v>7.0000000000000007E-2</v>
      </c>
      <c r="N1594">
        <v>4245.67</v>
      </c>
      <c r="O1594">
        <v>346.67</v>
      </c>
      <c r="P1594">
        <v>62.1</v>
      </c>
      <c r="Q1594" t="s">
        <v>70</v>
      </c>
      <c r="R1594">
        <v>3</v>
      </c>
      <c r="S1594" t="b">
        <v>1</v>
      </c>
      <c r="T1594" t="s">
        <v>30</v>
      </c>
      <c r="U1594">
        <v>1</v>
      </c>
    </row>
    <row r="1595" spans="1:21" x14ac:dyDescent="0.25">
      <c r="A1595" t="s">
        <v>3666</v>
      </c>
      <c r="B1595" s="1">
        <v>43909</v>
      </c>
      <c r="C1595" t="s">
        <v>3667</v>
      </c>
      <c r="D1595" t="s">
        <v>3546</v>
      </c>
      <c r="E1595">
        <v>24</v>
      </c>
      <c r="F1595" t="s">
        <v>393</v>
      </c>
      <c r="G1595" t="s">
        <v>25</v>
      </c>
      <c r="H1595" t="s">
        <v>26</v>
      </c>
      <c r="I1595" t="s">
        <v>127</v>
      </c>
      <c r="J1595" t="s">
        <v>196</v>
      </c>
      <c r="K1595">
        <v>6</v>
      </c>
      <c r="L1595">
        <v>15086.96</v>
      </c>
      <c r="M1595">
        <v>0.13</v>
      </c>
      <c r="N1595">
        <v>83619.759999999995</v>
      </c>
      <c r="O1595">
        <v>10183.25</v>
      </c>
      <c r="P1595">
        <v>74.72</v>
      </c>
      <c r="Q1595" t="s">
        <v>70</v>
      </c>
      <c r="R1595">
        <v>1</v>
      </c>
      <c r="S1595" t="b">
        <v>0</v>
      </c>
      <c r="T1595" t="s">
        <v>39</v>
      </c>
      <c r="U1595">
        <v>4</v>
      </c>
    </row>
    <row r="1596" spans="1:21" x14ac:dyDescent="0.25">
      <c r="A1596" t="s">
        <v>3668</v>
      </c>
      <c r="B1596" s="1">
        <v>45467</v>
      </c>
      <c r="C1596" t="s">
        <v>3669</v>
      </c>
      <c r="D1596" t="s">
        <v>1008</v>
      </c>
      <c r="E1596">
        <v>18</v>
      </c>
      <c r="F1596" t="s">
        <v>68</v>
      </c>
      <c r="G1596" t="s">
        <v>82</v>
      </c>
      <c r="H1596" t="s">
        <v>126</v>
      </c>
      <c r="I1596" t="s">
        <v>146</v>
      </c>
      <c r="J1596" t="s">
        <v>217</v>
      </c>
      <c r="K1596">
        <v>4</v>
      </c>
      <c r="L1596">
        <v>6805.31</v>
      </c>
      <c r="M1596">
        <v>0.01</v>
      </c>
      <c r="N1596">
        <v>48326.79</v>
      </c>
      <c r="O1596">
        <v>11120.45</v>
      </c>
      <c r="P1596">
        <v>101.73</v>
      </c>
      <c r="Q1596" t="s">
        <v>51</v>
      </c>
      <c r="R1596">
        <v>2</v>
      </c>
      <c r="S1596" t="b">
        <v>1</v>
      </c>
      <c r="T1596" t="s">
        <v>30</v>
      </c>
      <c r="U1596">
        <v>3</v>
      </c>
    </row>
    <row r="1597" spans="1:21" x14ac:dyDescent="0.25">
      <c r="A1597" t="s">
        <v>3670</v>
      </c>
      <c r="B1597" s="1">
        <v>44598</v>
      </c>
      <c r="C1597" t="s">
        <v>3671</v>
      </c>
      <c r="D1597" t="s">
        <v>699</v>
      </c>
      <c r="E1597">
        <v>20</v>
      </c>
      <c r="F1597" t="s">
        <v>34</v>
      </c>
      <c r="G1597" t="s">
        <v>82</v>
      </c>
      <c r="H1597" t="s">
        <v>126</v>
      </c>
      <c r="I1597" t="s">
        <v>76</v>
      </c>
      <c r="J1597" t="s">
        <v>132</v>
      </c>
      <c r="K1597">
        <v>2</v>
      </c>
      <c r="L1597">
        <v>2075.29</v>
      </c>
      <c r="M1597">
        <v>0.21</v>
      </c>
      <c r="N1597">
        <v>2998.78</v>
      </c>
      <c r="O1597">
        <v>1031.57</v>
      </c>
      <c r="P1597">
        <v>62.3</v>
      </c>
      <c r="Q1597" t="s">
        <v>29</v>
      </c>
      <c r="R1597">
        <v>4</v>
      </c>
      <c r="S1597" t="b">
        <v>0</v>
      </c>
      <c r="T1597" t="s">
        <v>39</v>
      </c>
      <c r="U1597">
        <v>1</v>
      </c>
    </row>
    <row r="1598" spans="1:21" x14ac:dyDescent="0.25">
      <c r="A1598" t="s">
        <v>3672</v>
      </c>
      <c r="B1598" s="1">
        <v>44227</v>
      </c>
      <c r="C1598" t="s">
        <v>3673</v>
      </c>
      <c r="D1598" t="s">
        <v>1167</v>
      </c>
      <c r="E1598">
        <v>18</v>
      </c>
      <c r="F1598" t="s">
        <v>34</v>
      </c>
      <c r="G1598" t="s">
        <v>25</v>
      </c>
      <c r="H1598" t="s">
        <v>69</v>
      </c>
      <c r="I1598" t="s">
        <v>44</v>
      </c>
      <c r="J1598" t="s">
        <v>186</v>
      </c>
      <c r="K1598">
        <v>1</v>
      </c>
      <c r="L1598">
        <v>10111.030000000001</v>
      </c>
      <c r="M1598">
        <v>0.27</v>
      </c>
      <c r="N1598">
        <v>6692.45</v>
      </c>
      <c r="O1598">
        <v>2226.89</v>
      </c>
      <c r="P1598">
        <v>30.16</v>
      </c>
      <c r="Q1598" t="s">
        <v>29</v>
      </c>
      <c r="R1598">
        <v>2</v>
      </c>
      <c r="S1598" t="b">
        <v>0</v>
      </c>
      <c r="T1598" t="s">
        <v>39</v>
      </c>
      <c r="U1598">
        <v>4</v>
      </c>
    </row>
    <row r="1599" spans="1:21" x14ac:dyDescent="0.25">
      <c r="A1599" t="s">
        <v>3674</v>
      </c>
      <c r="B1599" s="1">
        <v>45214</v>
      </c>
      <c r="C1599" t="s">
        <v>3675</v>
      </c>
      <c r="D1599" t="s">
        <v>116</v>
      </c>
      <c r="E1599">
        <v>18</v>
      </c>
      <c r="F1599" t="s">
        <v>34</v>
      </c>
      <c r="G1599" t="s">
        <v>82</v>
      </c>
      <c r="H1599" t="s">
        <v>244</v>
      </c>
      <c r="I1599" t="s">
        <v>37</v>
      </c>
      <c r="J1599" t="s">
        <v>102</v>
      </c>
      <c r="K1599">
        <v>2</v>
      </c>
      <c r="L1599">
        <v>2007.33</v>
      </c>
      <c r="M1599">
        <v>0.17</v>
      </c>
      <c r="N1599">
        <v>3672.85</v>
      </c>
      <c r="O1599">
        <v>1779.77</v>
      </c>
      <c r="P1599">
        <v>78.53</v>
      </c>
      <c r="Q1599" t="s">
        <v>78</v>
      </c>
      <c r="R1599">
        <v>5</v>
      </c>
      <c r="S1599" t="b">
        <v>0</v>
      </c>
      <c r="T1599" t="s">
        <v>39</v>
      </c>
      <c r="U1599">
        <v>2</v>
      </c>
    </row>
    <row r="1600" spans="1:21" x14ac:dyDescent="0.25">
      <c r="A1600" t="s">
        <v>3676</v>
      </c>
      <c r="B1600" s="1">
        <v>44250</v>
      </c>
      <c r="C1600" t="s">
        <v>3677</v>
      </c>
      <c r="D1600" t="s">
        <v>1072</v>
      </c>
      <c r="E1600">
        <v>24</v>
      </c>
      <c r="F1600" t="s">
        <v>34</v>
      </c>
      <c r="G1600" t="s">
        <v>82</v>
      </c>
      <c r="H1600" t="s">
        <v>126</v>
      </c>
      <c r="I1600" t="s">
        <v>44</v>
      </c>
      <c r="J1600" t="s">
        <v>221</v>
      </c>
      <c r="K1600">
        <v>5</v>
      </c>
      <c r="L1600">
        <v>2018.71</v>
      </c>
      <c r="M1600">
        <v>0.33</v>
      </c>
      <c r="N1600">
        <v>6353.83</v>
      </c>
      <c r="O1600">
        <v>1860.03</v>
      </c>
      <c r="P1600">
        <v>62.35</v>
      </c>
      <c r="Q1600" t="s">
        <v>51</v>
      </c>
      <c r="R1600">
        <v>5</v>
      </c>
      <c r="S1600" t="b">
        <v>0</v>
      </c>
      <c r="T1600" t="s">
        <v>39</v>
      </c>
      <c r="U1600">
        <v>1</v>
      </c>
    </row>
    <row r="1601" spans="1:21" x14ac:dyDescent="0.25">
      <c r="A1601" t="s">
        <v>3678</v>
      </c>
      <c r="B1601" s="1">
        <v>45498</v>
      </c>
      <c r="C1601" t="s">
        <v>3679</v>
      </c>
      <c r="D1601" t="s">
        <v>1275</v>
      </c>
      <c r="E1601">
        <v>37</v>
      </c>
      <c r="F1601" t="s">
        <v>34</v>
      </c>
      <c r="G1601" t="s">
        <v>82</v>
      </c>
      <c r="H1601" t="s">
        <v>126</v>
      </c>
      <c r="I1601" t="s">
        <v>76</v>
      </c>
      <c r="J1601" t="s">
        <v>207</v>
      </c>
      <c r="K1601">
        <v>6</v>
      </c>
      <c r="L1601">
        <v>3101.95</v>
      </c>
      <c r="M1601">
        <v>0.35</v>
      </c>
      <c r="N1601">
        <v>20358.13</v>
      </c>
      <c r="O1601">
        <v>7357.07</v>
      </c>
      <c r="P1601">
        <v>89.04</v>
      </c>
      <c r="Q1601" t="s">
        <v>70</v>
      </c>
      <c r="R1601">
        <v>3</v>
      </c>
      <c r="S1601" t="b">
        <v>1</v>
      </c>
      <c r="T1601" t="s">
        <v>30</v>
      </c>
      <c r="U1601">
        <v>7</v>
      </c>
    </row>
    <row r="1602" spans="1:21" x14ac:dyDescent="0.25">
      <c r="A1602" t="s">
        <v>3680</v>
      </c>
      <c r="B1602" s="1">
        <v>45198</v>
      </c>
      <c r="C1602" t="s">
        <v>3681</v>
      </c>
      <c r="D1602" t="s">
        <v>1502</v>
      </c>
      <c r="E1602">
        <v>38</v>
      </c>
      <c r="F1602" t="s">
        <v>68</v>
      </c>
      <c r="G1602" t="s">
        <v>74</v>
      </c>
      <c r="H1602" t="s">
        <v>75</v>
      </c>
      <c r="I1602" t="s">
        <v>44</v>
      </c>
      <c r="J1602" t="s">
        <v>186</v>
      </c>
      <c r="K1602">
        <v>8</v>
      </c>
      <c r="L1602">
        <v>24623.45</v>
      </c>
      <c r="M1602">
        <v>0.03</v>
      </c>
      <c r="N1602">
        <v>242532.88</v>
      </c>
      <c r="O1602">
        <v>63126.55</v>
      </c>
      <c r="P1602">
        <v>36.04</v>
      </c>
      <c r="Q1602" t="s">
        <v>70</v>
      </c>
      <c r="R1602">
        <v>1</v>
      </c>
      <c r="S1602" t="b">
        <v>0</v>
      </c>
      <c r="T1602" t="s">
        <v>39</v>
      </c>
      <c r="U1602">
        <v>4</v>
      </c>
    </row>
    <row r="1603" spans="1:21" x14ac:dyDescent="0.25">
      <c r="A1603" t="s">
        <v>3682</v>
      </c>
      <c r="B1603" s="1">
        <v>45027</v>
      </c>
      <c r="C1603" t="s">
        <v>3683</v>
      </c>
      <c r="D1603" t="s">
        <v>259</v>
      </c>
      <c r="E1603">
        <v>36</v>
      </c>
      <c r="F1603" t="s">
        <v>24</v>
      </c>
      <c r="G1603" t="s">
        <v>25</v>
      </c>
      <c r="H1603" t="s">
        <v>26</v>
      </c>
      <c r="I1603" t="s">
        <v>127</v>
      </c>
      <c r="J1603" t="s">
        <v>196</v>
      </c>
      <c r="K1603">
        <v>5</v>
      </c>
      <c r="L1603">
        <v>18000.28</v>
      </c>
      <c r="M1603">
        <v>0.12</v>
      </c>
      <c r="N1603">
        <v>109973.4</v>
      </c>
      <c r="O1603">
        <v>11424.94</v>
      </c>
      <c r="P1603">
        <v>73.2</v>
      </c>
      <c r="Q1603" t="s">
        <v>29</v>
      </c>
      <c r="R1603">
        <v>4</v>
      </c>
      <c r="S1603" t="b">
        <v>0</v>
      </c>
      <c r="T1603" t="s">
        <v>39</v>
      </c>
      <c r="U1603">
        <v>2</v>
      </c>
    </row>
    <row r="1604" spans="1:21" x14ac:dyDescent="0.25">
      <c r="A1604" t="s">
        <v>3684</v>
      </c>
      <c r="B1604" s="1">
        <v>44183</v>
      </c>
      <c r="C1604" t="s">
        <v>3685</v>
      </c>
      <c r="D1604" t="s">
        <v>33</v>
      </c>
      <c r="E1604">
        <v>53</v>
      </c>
      <c r="F1604" t="s">
        <v>34</v>
      </c>
      <c r="G1604" t="s">
        <v>82</v>
      </c>
      <c r="H1604" t="s">
        <v>293</v>
      </c>
      <c r="I1604" t="s">
        <v>27</v>
      </c>
      <c r="J1604" t="s">
        <v>433</v>
      </c>
      <c r="K1604">
        <v>3</v>
      </c>
      <c r="L1604">
        <v>284.05</v>
      </c>
      <c r="M1604">
        <v>0.26</v>
      </c>
      <c r="N1604">
        <v>407.29</v>
      </c>
      <c r="O1604">
        <v>27.33</v>
      </c>
      <c r="P1604">
        <v>74.569999999999993</v>
      </c>
      <c r="Q1604" t="s">
        <v>51</v>
      </c>
      <c r="R1604">
        <v>2</v>
      </c>
      <c r="S1604" t="b">
        <v>0</v>
      </c>
      <c r="T1604" t="s">
        <v>39</v>
      </c>
      <c r="U1604">
        <v>2</v>
      </c>
    </row>
    <row r="1605" spans="1:21" x14ac:dyDescent="0.25">
      <c r="A1605" t="s">
        <v>3686</v>
      </c>
      <c r="B1605" s="1">
        <v>45281</v>
      </c>
      <c r="C1605" t="s">
        <v>3687</v>
      </c>
      <c r="D1605" t="s">
        <v>1139</v>
      </c>
      <c r="E1605">
        <v>29</v>
      </c>
      <c r="F1605" t="s">
        <v>466</v>
      </c>
      <c r="G1605" t="s">
        <v>82</v>
      </c>
      <c r="H1605" t="s">
        <v>83</v>
      </c>
      <c r="I1605" t="s">
        <v>27</v>
      </c>
      <c r="J1605" t="s">
        <v>403</v>
      </c>
      <c r="K1605">
        <v>9</v>
      </c>
      <c r="L1605">
        <v>344.79</v>
      </c>
      <c r="M1605">
        <v>0.33</v>
      </c>
      <c r="N1605">
        <v>2084.9</v>
      </c>
      <c r="O1605">
        <v>132.76</v>
      </c>
      <c r="P1605">
        <v>57.21</v>
      </c>
      <c r="Q1605" t="s">
        <v>78</v>
      </c>
      <c r="R1605">
        <v>2</v>
      </c>
      <c r="S1605" t="b">
        <v>0</v>
      </c>
      <c r="T1605" t="s">
        <v>84</v>
      </c>
      <c r="U1605">
        <v>10</v>
      </c>
    </row>
    <row r="1606" spans="1:21" x14ac:dyDescent="0.25">
      <c r="A1606" t="s">
        <v>3688</v>
      </c>
      <c r="B1606" s="1">
        <v>44225</v>
      </c>
      <c r="C1606" t="s">
        <v>3689</v>
      </c>
      <c r="D1606" t="s">
        <v>275</v>
      </c>
      <c r="E1606">
        <v>51</v>
      </c>
      <c r="F1606" t="s">
        <v>68</v>
      </c>
      <c r="G1606" t="s">
        <v>35</v>
      </c>
      <c r="H1606" t="s">
        <v>36</v>
      </c>
      <c r="I1606" t="s">
        <v>37</v>
      </c>
      <c r="J1606" t="s">
        <v>457</v>
      </c>
      <c r="K1606">
        <v>4</v>
      </c>
      <c r="L1606">
        <v>1427.81</v>
      </c>
      <c r="M1606">
        <v>0.28000000000000003</v>
      </c>
      <c r="N1606">
        <v>3737.3</v>
      </c>
      <c r="O1606">
        <v>1821.21</v>
      </c>
      <c r="P1606">
        <v>66.760000000000005</v>
      </c>
      <c r="Q1606" t="s">
        <v>70</v>
      </c>
      <c r="R1606">
        <v>4</v>
      </c>
      <c r="S1606" t="b">
        <v>0</v>
      </c>
      <c r="T1606" t="s">
        <v>197</v>
      </c>
      <c r="U1606">
        <v>5</v>
      </c>
    </row>
    <row r="1607" spans="1:21" x14ac:dyDescent="0.25">
      <c r="A1607" t="s">
        <v>3690</v>
      </c>
      <c r="B1607" s="1">
        <v>45550</v>
      </c>
      <c r="C1607" t="s">
        <v>3691</v>
      </c>
      <c r="D1607" t="s">
        <v>2246</v>
      </c>
      <c r="E1607">
        <v>63</v>
      </c>
      <c r="F1607" t="s">
        <v>377</v>
      </c>
      <c r="G1607" t="s">
        <v>35</v>
      </c>
      <c r="H1607" t="s">
        <v>43</v>
      </c>
      <c r="I1607" t="s">
        <v>44</v>
      </c>
      <c r="J1607" t="s">
        <v>93</v>
      </c>
      <c r="K1607">
        <v>1</v>
      </c>
      <c r="L1607">
        <v>30262.77</v>
      </c>
      <c r="M1607">
        <v>0.22</v>
      </c>
      <c r="N1607">
        <v>35090.43</v>
      </c>
      <c r="O1607">
        <v>5627.29</v>
      </c>
      <c r="P1607">
        <v>62.47</v>
      </c>
      <c r="Q1607" t="s">
        <v>51</v>
      </c>
      <c r="R1607">
        <v>1</v>
      </c>
      <c r="S1607" t="b">
        <v>0</v>
      </c>
      <c r="T1607" t="s">
        <v>39</v>
      </c>
      <c r="U1607">
        <v>10</v>
      </c>
    </row>
    <row r="1608" spans="1:21" x14ac:dyDescent="0.25">
      <c r="A1608" t="s">
        <v>1628</v>
      </c>
      <c r="B1608" s="1">
        <v>45168</v>
      </c>
      <c r="C1608" t="s">
        <v>1629</v>
      </c>
      <c r="D1608" t="s">
        <v>533</v>
      </c>
      <c r="E1608">
        <v>35</v>
      </c>
      <c r="F1608" t="s">
        <v>68</v>
      </c>
      <c r="G1608" t="s">
        <v>82</v>
      </c>
      <c r="H1608" t="s">
        <v>83</v>
      </c>
      <c r="I1608" t="s">
        <v>27</v>
      </c>
      <c r="J1608" t="s">
        <v>97</v>
      </c>
      <c r="K1608">
        <v>9</v>
      </c>
      <c r="L1608">
        <v>132.91</v>
      </c>
      <c r="M1608">
        <v>0.37</v>
      </c>
      <c r="N1608">
        <v>1379.32</v>
      </c>
      <c r="O1608">
        <v>95.16</v>
      </c>
      <c r="P1608">
        <v>84.31</v>
      </c>
      <c r="Q1608" t="s">
        <v>64</v>
      </c>
      <c r="R1608">
        <v>1</v>
      </c>
      <c r="S1608" t="b">
        <v>0</v>
      </c>
      <c r="T1608" t="s">
        <v>39</v>
      </c>
      <c r="U1608">
        <v>4</v>
      </c>
    </row>
    <row r="1609" spans="1:21" x14ac:dyDescent="0.25">
      <c r="A1609" t="s">
        <v>3692</v>
      </c>
      <c r="B1609" s="1">
        <v>44689</v>
      </c>
      <c r="C1609" t="s">
        <v>3693</v>
      </c>
      <c r="D1609" t="s">
        <v>3694</v>
      </c>
      <c r="E1609">
        <v>33</v>
      </c>
      <c r="F1609" t="s">
        <v>24</v>
      </c>
      <c r="G1609" t="s">
        <v>25</v>
      </c>
      <c r="H1609" t="s">
        <v>55</v>
      </c>
      <c r="I1609" t="s">
        <v>76</v>
      </c>
      <c r="J1609" t="s">
        <v>113</v>
      </c>
      <c r="K1609">
        <v>7</v>
      </c>
      <c r="L1609">
        <v>607.95000000000005</v>
      </c>
      <c r="M1609">
        <v>0.38</v>
      </c>
      <c r="N1609">
        <v>3644.03</v>
      </c>
      <c r="O1609">
        <v>1026.0999999999999</v>
      </c>
      <c r="P1609">
        <v>64.63</v>
      </c>
      <c r="Q1609" t="s">
        <v>57</v>
      </c>
      <c r="R1609">
        <v>3</v>
      </c>
      <c r="S1609" t="b">
        <v>0</v>
      </c>
      <c r="T1609" t="s">
        <v>39</v>
      </c>
      <c r="U1609">
        <v>1</v>
      </c>
    </row>
    <row r="1610" spans="1:21" x14ac:dyDescent="0.25">
      <c r="A1610" t="s">
        <v>3695</v>
      </c>
      <c r="B1610" s="1">
        <v>45425</v>
      </c>
      <c r="C1610" t="s">
        <v>3696</v>
      </c>
      <c r="D1610" t="s">
        <v>3697</v>
      </c>
      <c r="E1610">
        <v>30</v>
      </c>
      <c r="F1610" t="s">
        <v>34</v>
      </c>
      <c r="G1610" t="s">
        <v>82</v>
      </c>
      <c r="H1610" t="s">
        <v>244</v>
      </c>
      <c r="I1610" t="s">
        <v>76</v>
      </c>
      <c r="J1610" t="s">
        <v>77</v>
      </c>
      <c r="K1610">
        <v>2</v>
      </c>
      <c r="L1610">
        <v>358</v>
      </c>
      <c r="M1610">
        <v>0.38</v>
      </c>
      <c r="N1610">
        <v>728.66</v>
      </c>
      <c r="O1610">
        <v>256.39999999999998</v>
      </c>
      <c r="P1610">
        <v>63.9</v>
      </c>
      <c r="Q1610" t="s">
        <v>51</v>
      </c>
      <c r="R1610">
        <v>1</v>
      </c>
      <c r="S1610" t="b">
        <v>0</v>
      </c>
      <c r="T1610" t="s">
        <v>39</v>
      </c>
      <c r="U1610">
        <v>6</v>
      </c>
    </row>
    <row r="1611" spans="1:21" x14ac:dyDescent="0.25">
      <c r="A1611" t="s">
        <v>3698</v>
      </c>
      <c r="B1611" s="1">
        <v>44347</v>
      </c>
      <c r="C1611" t="s">
        <v>3699</v>
      </c>
      <c r="D1611" t="s">
        <v>345</v>
      </c>
      <c r="E1611">
        <v>31</v>
      </c>
      <c r="F1611" t="s">
        <v>68</v>
      </c>
      <c r="G1611" t="s">
        <v>82</v>
      </c>
      <c r="H1611" t="s">
        <v>126</v>
      </c>
      <c r="I1611" t="s">
        <v>76</v>
      </c>
      <c r="J1611" t="s">
        <v>207</v>
      </c>
      <c r="K1611">
        <v>2</v>
      </c>
      <c r="L1611">
        <v>1322.23</v>
      </c>
      <c r="M1611">
        <v>0.02</v>
      </c>
      <c r="N1611">
        <v>3457.5</v>
      </c>
      <c r="O1611">
        <v>1452.45</v>
      </c>
      <c r="P1611">
        <v>55.18</v>
      </c>
      <c r="Q1611" t="s">
        <v>78</v>
      </c>
      <c r="R1611">
        <v>3</v>
      </c>
      <c r="S1611" t="b">
        <v>1</v>
      </c>
      <c r="T1611" t="s">
        <v>30</v>
      </c>
      <c r="U1611">
        <v>7</v>
      </c>
    </row>
    <row r="1612" spans="1:21" x14ac:dyDescent="0.25">
      <c r="A1612" t="s">
        <v>3700</v>
      </c>
      <c r="B1612" s="1">
        <v>45050</v>
      </c>
      <c r="C1612" t="s">
        <v>3701</v>
      </c>
      <c r="D1612" t="s">
        <v>911</v>
      </c>
      <c r="E1612">
        <v>51</v>
      </c>
      <c r="F1612" t="s">
        <v>503</v>
      </c>
      <c r="G1612" t="s">
        <v>35</v>
      </c>
      <c r="H1612" t="s">
        <v>106</v>
      </c>
      <c r="I1612" t="s">
        <v>146</v>
      </c>
      <c r="J1612" t="s">
        <v>161</v>
      </c>
      <c r="K1612">
        <v>3</v>
      </c>
      <c r="L1612">
        <v>11418.23</v>
      </c>
      <c r="M1612">
        <v>0.01</v>
      </c>
      <c r="N1612">
        <v>43058.66</v>
      </c>
      <c r="O1612">
        <v>7315.08</v>
      </c>
      <c r="P1612">
        <v>41.92</v>
      </c>
      <c r="Q1612" t="s">
        <v>70</v>
      </c>
      <c r="R1612">
        <v>2</v>
      </c>
      <c r="S1612" t="b">
        <v>0</v>
      </c>
      <c r="T1612" t="s">
        <v>39</v>
      </c>
      <c r="U1612">
        <v>3</v>
      </c>
    </row>
    <row r="1613" spans="1:21" x14ac:dyDescent="0.25">
      <c r="A1613" t="s">
        <v>3702</v>
      </c>
      <c r="B1613" s="1">
        <v>44190</v>
      </c>
      <c r="C1613" t="s">
        <v>3703</v>
      </c>
      <c r="D1613" t="s">
        <v>989</v>
      </c>
      <c r="E1613">
        <v>53</v>
      </c>
      <c r="F1613" t="s">
        <v>68</v>
      </c>
      <c r="G1613" t="s">
        <v>111</v>
      </c>
      <c r="H1613" t="s">
        <v>141</v>
      </c>
      <c r="I1613" t="s">
        <v>127</v>
      </c>
      <c r="J1613" t="s">
        <v>142</v>
      </c>
      <c r="K1613">
        <v>4</v>
      </c>
      <c r="L1613">
        <v>65983.59</v>
      </c>
      <c r="M1613">
        <v>0.12</v>
      </c>
      <c r="N1613">
        <v>161534.85</v>
      </c>
      <c r="O1613">
        <v>25135.71</v>
      </c>
      <c r="P1613">
        <v>66.2</v>
      </c>
      <c r="Q1613" t="s">
        <v>57</v>
      </c>
      <c r="R1613">
        <v>1</v>
      </c>
      <c r="S1613" t="b">
        <v>0</v>
      </c>
      <c r="T1613" t="s">
        <v>39</v>
      </c>
      <c r="U1613">
        <v>4</v>
      </c>
    </row>
    <row r="1614" spans="1:21" x14ac:dyDescent="0.25">
      <c r="A1614" t="s">
        <v>3704</v>
      </c>
      <c r="B1614" s="1">
        <v>44553</v>
      </c>
      <c r="C1614" t="s">
        <v>3705</v>
      </c>
      <c r="D1614" t="s">
        <v>1320</v>
      </c>
      <c r="E1614">
        <v>45</v>
      </c>
      <c r="F1614" t="s">
        <v>24</v>
      </c>
      <c r="G1614" t="s">
        <v>25</v>
      </c>
      <c r="H1614" t="s">
        <v>69</v>
      </c>
      <c r="I1614" t="s">
        <v>127</v>
      </c>
      <c r="J1614" t="s">
        <v>171</v>
      </c>
      <c r="K1614">
        <v>4</v>
      </c>
      <c r="L1614">
        <v>55475.839999999997</v>
      </c>
      <c r="M1614">
        <v>0.06</v>
      </c>
      <c r="N1614">
        <v>176358.34</v>
      </c>
      <c r="O1614">
        <v>22566.53</v>
      </c>
      <c r="P1614">
        <v>40.68</v>
      </c>
      <c r="Q1614" t="s">
        <v>29</v>
      </c>
      <c r="R1614">
        <v>4</v>
      </c>
      <c r="S1614" t="b">
        <v>0</v>
      </c>
      <c r="T1614" t="s">
        <v>84</v>
      </c>
      <c r="U1614">
        <v>2</v>
      </c>
    </row>
    <row r="1615" spans="1:21" x14ac:dyDescent="0.25">
      <c r="A1615" t="s">
        <v>3706</v>
      </c>
      <c r="B1615" s="1">
        <v>45613</v>
      </c>
      <c r="C1615" t="s">
        <v>3707</v>
      </c>
      <c r="D1615" t="s">
        <v>600</v>
      </c>
      <c r="E1615">
        <v>14</v>
      </c>
      <c r="F1615" t="s">
        <v>34</v>
      </c>
      <c r="G1615" t="s">
        <v>74</v>
      </c>
      <c r="H1615" t="s">
        <v>75</v>
      </c>
      <c r="I1615" t="s">
        <v>76</v>
      </c>
      <c r="J1615" t="s">
        <v>132</v>
      </c>
      <c r="K1615">
        <v>8</v>
      </c>
      <c r="L1615">
        <v>1693.73</v>
      </c>
      <c r="M1615">
        <v>0.03</v>
      </c>
      <c r="N1615">
        <v>12090.22</v>
      </c>
      <c r="O1615">
        <v>3498.38</v>
      </c>
      <c r="P1615">
        <v>36.04</v>
      </c>
      <c r="Q1615" t="s">
        <v>70</v>
      </c>
      <c r="S1615" t="b">
        <v>0</v>
      </c>
      <c r="T1615" t="s">
        <v>84</v>
      </c>
      <c r="U1615">
        <v>5</v>
      </c>
    </row>
    <row r="1616" spans="1:21" x14ac:dyDescent="0.25">
      <c r="A1616" t="s">
        <v>3708</v>
      </c>
      <c r="B1616" s="1">
        <v>44426</v>
      </c>
      <c r="C1616" t="s">
        <v>3709</v>
      </c>
      <c r="D1616" t="s">
        <v>979</v>
      </c>
      <c r="E1616">
        <v>34</v>
      </c>
      <c r="F1616" t="s">
        <v>24</v>
      </c>
      <c r="G1616" t="s">
        <v>111</v>
      </c>
      <c r="H1616" t="s">
        <v>330</v>
      </c>
      <c r="I1616" t="s">
        <v>76</v>
      </c>
      <c r="J1616" t="s">
        <v>113</v>
      </c>
      <c r="K1616">
        <v>1</v>
      </c>
      <c r="L1616">
        <v>1197.05</v>
      </c>
      <c r="M1616">
        <v>0.33</v>
      </c>
      <c r="N1616">
        <v>1082.08</v>
      </c>
      <c r="O1616">
        <v>320.52</v>
      </c>
      <c r="P1616">
        <v>29.64</v>
      </c>
      <c r="Q1616" t="s">
        <v>78</v>
      </c>
      <c r="R1616">
        <v>4</v>
      </c>
      <c r="S1616" t="b">
        <v>0</v>
      </c>
      <c r="T1616" t="s">
        <v>84</v>
      </c>
      <c r="U1616">
        <v>3</v>
      </c>
    </row>
    <row r="1617" spans="1:21" x14ac:dyDescent="0.25">
      <c r="A1617" t="s">
        <v>3710</v>
      </c>
      <c r="B1617" s="1">
        <v>44661</v>
      </c>
      <c r="C1617" t="s">
        <v>3711</v>
      </c>
      <c r="D1617" t="s">
        <v>429</v>
      </c>
      <c r="E1617">
        <v>37</v>
      </c>
      <c r="F1617" t="s">
        <v>34</v>
      </c>
      <c r="G1617" t="s">
        <v>82</v>
      </c>
      <c r="H1617" t="s">
        <v>83</v>
      </c>
      <c r="I1617" t="s">
        <v>27</v>
      </c>
      <c r="J1617" t="s">
        <v>453</v>
      </c>
      <c r="K1617">
        <v>2</v>
      </c>
      <c r="L1617">
        <v>153.13999999999999</v>
      </c>
      <c r="M1617">
        <v>0.28999999999999998</v>
      </c>
      <c r="N1617">
        <v>289.25</v>
      </c>
      <c r="O1617">
        <v>25.46</v>
      </c>
      <c r="P1617">
        <v>77.75</v>
      </c>
      <c r="Q1617" t="s">
        <v>78</v>
      </c>
      <c r="R1617">
        <v>5</v>
      </c>
      <c r="S1617" t="b">
        <v>0</v>
      </c>
      <c r="T1617" t="s">
        <v>39</v>
      </c>
      <c r="U1617">
        <v>8</v>
      </c>
    </row>
    <row r="1618" spans="1:21" x14ac:dyDescent="0.25">
      <c r="A1618" t="s">
        <v>3712</v>
      </c>
      <c r="B1618" s="1">
        <v>44608</v>
      </c>
      <c r="C1618" t="s">
        <v>3713</v>
      </c>
      <c r="D1618" t="s">
        <v>622</v>
      </c>
      <c r="E1618">
        <v>34</v>
      </c>
      <c r="F1618" t="s">
        <v>24</v>
      </c>
      <c r="G1618" t="s">
        <v>74</v>
      </c>
      <c r="H1618" t="s">
        <v>136</v>
      </c>
      <c r="I1618" t="s">
        <v>62</v>
      </c>
      <c r="J1618" t="s">
        <v>107</v>
      </c>
      <c r="K1618">
        <v>10</v>
      </c>
      <c r="L1618">
        <v>1347.14</v>
      </c>
      <c r="M1618">
        <v>0.17</v>
      </c>
      <c r="N1618">
        <v>12168.87</v>
      </c>
      <c r="O1618">
        <v>3966.61</v>
      </c>
      <c r="P1618">
        <v>43.49</v>
      </c>
      <c r="Q1618" t="s">
        <v>78</v>
      </c>
      <c r="S1618" t="b">
        <v>1</v>
      </c>
      <c r="T1618" t="s">
        <v>30</v>
      </c>
      <c r="U1618">
        <v>3</v>
      </c>
    </row>
    <row r="1619" spans="1:21" x14ac:dyDescent="0.25">
      <c r="A1619" t="s">
        <v>3714</v>
      </c>
      <c r="B1619" s="1">
        <v>45611</v>
      </c>
      <c r="C1619" t="s">
        <v>3715</v>
      </c>
      <c r="D1619" t="s">
        <v>1055</v>
      </c>
      <c r="F1619" t="s">
        <v>68</v>
      </c>
      <c r="G1619" t="s">
        <v>35</v>
      </c>
      <c r="H1619" t="s">
        <v>43</v>
      </c>
      <c r="I1619" t="s">
        <v>27</v>
      </c>
      <c r="J1619" t="s">
        <v>97</v>
      </c>
      <c r="K1619">
        <v>3</v>
      </c>
      <c r="L1619">
        <v>124.6</v>
      </c>
      <c r="M1619">
        <v>0.33</v>
      </c>
      <c r="N1619">
        <v>224.85</v>
      </c>
      <c r="O1619">
        <v>18.07</v>
      </c>
      <c r="P1619">
        <v>79.099999999999994</v>
      </c>
      <c r="Q1619" t="s">
        <v>70</v>
      </c>
      <c r="S1619" t="b">
        <v>0</v>
      </c>
      <c r="T1619" t="s">
        <v>39</v>
      </c>
      <c r="U1619">
        <v>8</v>
      </c>
    </row>
    <row r="1620" spans="1:21" x14ac:dyDescent="0.25">
      <c r="A1620" t="s">
        <v>3716</v>
      </c>
      <c r="B1620" s="1">
        <v>44083</v>
      </c>
      <c r="C1620" t="s">
        <v>3717</v>
      </c>
      <c r="D1620" t="s">
        <v>1058</v>
      </c>
      <c r="E1620">
        <v>37</v>
      </c>
      <c r="F1620" t="s">
        <v>437</v>
      </c>
      <c r="G1620" t="s">
        <v>35</v>
      </c>
      <c r="H1620" t="s">
        <v>43</v>
      </c>
      <c r="I1620" t="s">
        <v>146</v>
      </c>
      <c r="J1620" t="s">
        <v>178</v>
      </c>
      <c r="K1620">
        <v>1</v>
      </c>
      <c r="L1620">
        <v>3528.13</v>
      </c>
      <c r="M1620">
        <v>0.38</v>
      </c>
      <c r="N1620">
        <v>2038.22</v>
      </c>
      <c r="O1620">
        <v>420.96</v>
      </c>
      <c r="P1620">
        <v>53.63</v>
      </c>
      <c r="Q1620" t="s">
        <v>70</v>
      </c>
      <c r="R1620">
        <v>1</v>
      </c>
      <c r="S1620" t="b">
        <v>1</v>
      </c>
      <c r="T1620" t="s">
        <v>30</v>
      </c>
      <c r="U1620">
        <v>6</v>
      </c>
    </row>
    <row r="1621" spans="1:21" x14ac:dyDescent="0.25">
      <c r="A1621" t="s">
        <v>3718</v>
      </c>
      <c r="B1621" s="1">
        <v>45410</v>
      </c>
      <c r="C1621" t="s">
        <v>3719</v>
      </c>
      <c r="D1621" t="s">
        <v>220</v>
      </c>
      <c r="E1621">
        <v>32</v>
      </c>
      <c r="F1621" t="s">
        <v>34</v>
      </c>
      <c r="G1621" t="s">
        <v>111</v>
      </c>
      <c r="H1621" t="s">
        <v>121</v>
      </c>
      <c r="I1621" t="s">
        <v>37</v>
      </c>
      <c r="J1621" t="s">
        <v>38</v>
      </c>
      <c r="K1621">
        <v>1</v>
      </c>
      <c r="L1621">
        <v>2169.87</v>
      </c>
      <c r="M1621">
        <v>0.38</v>
      </c>
      <c r="N1621">
        <v>1926.55</v>
      </c>
      <c r="O1621">
        <v>458.88</v>
      </c>
      <c r="P1621">
        <v>52.43</v>
      </c>
      <c r="Q1621" t="s">
        <v>64</v>
      </c>
      <c r="R1621">
        <v>5</v>
      </c>
      <c r="S1621" t="b">
        <v>0</v>
      </c>
      <c r="T1621" t="s">
        <v>58</v>
      </c>
      <c r="U1621">
        <v>3</v>
      </c>
    </row>
    <row r="1622" spans="1:21" x14ac:dyDescent="0.25">
      <c r="A1622" t="s">
        <v>3720</v>
      </c>
      <c r="B1622" s="1">
        <v>43928</v>
      </c>
      <c r="C1622" t="s">
        <v>3721</v>
      </c>
      <c r="D1622" t="s">
        <v>371</v>
      </c>
      <c r="E1622">
        <v>41</v>
      </c>
      <c r="F1622" t="s">
        <v>24</v>
      </c>
      <c r="G1622" t="s">
        <v>25</v>
      </c>
      <c r="H1622" t="s">
        <v>170</v>
      </c>
      <c r="I1622" t="s">
        <v>127</v>
      </c>
      <c r="J1622" t="s">
        <v>521</v>
      </c>
      <c r="K1622">
        <v>9</v>
      </c>
      <c r="L1622">
        <v>5129.67</v>
      </c>
      <c r="M1622">
        <v>0.32</v>
      </c>
      <c r="N1622">
        <v>38513.550000000003</v>
      </c>
      <c r="O1622">
        <v>4662.1000000000004</v>
      </c>
      <c r="P1622">
        <v>46.85</v>
      </c>
      <c r="Q1622" t="s">
        <v>64</v>
      </c>
      <c r="R1622">
        <v>5</v>
      </c>
      <c r="S1622" t="b">
        <v>0</v>
      </c>
      <c r="T1622" t="s">
        <v>39</v>
      </c>
      <c r="U1622">
        <v>2</v>
      </c>
    </row>
    <row r="1623" spans="1:21" x14ac:dyDescent="0.25">
      <c r="A1623" t="s">
        <v>3722</v>
      </c>
      <c r="B1623" s="1">
        <v>44440</v>
      </c>
      <c r="C1623" t="s">
        <v>3723</v>
      </c>
      <c r="D1623" t="s">
        <v>815</v>
      </c>
      <c r="E1623">
        <v>29</v>
      </c>
      <c r="F1623" t="s">
        <v>530</v>
      </c>
      <c r="G1623" t="s">
        <v>25</v>
      </c>
      <c r="H1623" t="s">
        <v>55</v>
      </c>
      <c r="I1623" t="s">
        <v>76</v>
      </c>
      <c r="J1623" t="s">
        <v>207</v>
      </c>
      <c r="K1623">
        <v>2</v>
      </c>
      <c r="L1623">
        <v>3887.01</v>
      </c>
      <c r="M1623">
        <v>0.36</v>
      </c>
      <c r="N1623">
        <v>5775.71</v>
      </c>
      <c r="O1623">
        <v>2252.91</v>
      </c>
      <c r="P1623">
        <v>53.35</v>
      </c>
      <c r="Q1623" t="s">
        <v>57</v>
      </c>
      <c r="R1623">
        <v>5</v>
      </c>
      <c r="S1623" t="b">
        <v>0</v>
      </c>
      <c r="T1623" t="s">
        <v>39</v>
      </c>
      <c r="U1623">
        <v>1</v>
      </c>
    </row>
    <row r="1624" spans="1:21" x14ac:dyDescent="0.25">
      <c r="A1624" t="s">
        <v>3724</v>
      </c>
      <c r="B1624" s="1">
        <v>44666</v>
      </c>
      <c r="C1624" t="s">
        <v>3725</v>
      </c>
      <c r="D1624" t="s">
        <v>1043</v>
      </c>
      <c r="E1624">
        <v>46</v>
      </c>
      <c r="F1624" t="s">
        <v>68</v>
      </c>
      <c r="G1624" t="s">
        <v>111</v>
      </c>
      <c r="H1624" t="s">
        <v>112</v>
      </c>
      <c r="I1624" t="s">
        <v>76</v>
      </c>
      <c r="J1624" t="s">
        <v>113</v>
      </c>
      <c r="K1624">
        <v>8</v>
      </c>
      <c r="L1624">
        <v>2375.65</v>
      </c>
      <c r="M1624">
        <v>0.39</v>
      </c>
      <c r="N1624">
        <v>14431.7</v>
      </c>
      <c r="O1624">
        <v>5032.2</v>
      </c>
      <c r="P1624">
        <v>74.260000000000005</v>
      </c>
      <c r="Q1624" t="s">
        <v>78</v>
      </c>
      <c r="R1624">
        <v>3</v>
      </c>
      <c r="S1624" t="b">
        <v>0</v>
      </c>
      <c r="T1624" t="s">
        <v>39</v>
      </c>
      <c r="U1624">
        <v>5</v>
      </c>
    </row>
    <row r="1625" spans="1:21" x14ac:dyDescent="0.25">
      <c r="A1625" t="s">
        <v>3726</v>
      </c>
      <c r="B1625" s="1">
        <v>44778</v>
      </c>
      <c r="C1625" t="s">
        <v>3727</v>
      </c>
      <c r="D1625" t="s">
        <v>319</v>
      </c>
      <c r="E1625">
        <v>31</v>
      </c>
      <c r="F1625" t="s">
        <v>24</v>
      </c>
      <c r="G1625" t="s">
        <v>25</v>
      </c>
      <c r="H1625" t="s">
        <v>26</v>
      </c>
      <c r="I1625" t="s">
        <v>37</v>
      </c>
      <c r="J1625" t="s">
        <v>182</v>
      </c>
      <c r="K1625">
        <v>4</v>
      </c>
      <c r="L1625">
        <v>1536.84</v>
      </c>
      <c r="M1625">
        <v>0</v>
      </c>
      <c r="N1625">
        <v>8572.24</v>
      </c>
      <c r="O1625">
        <v>4876.08</v>
      </c>
      <c r="P1625">
        <v>73.06</v>
      </c>
      <c r="Q1625" t="s">
        <v>29</v>
      </c>
      <c r="R1625">
        <v>5</v>
      </c>
      <c r="S1625" t="b">
        <v>0</v>
      </c>
      <c r="T1625" t="s">
        <v>39</v>
      </c>
      <c r="U1625">
        <v>6</v>
      </c>
    </row>
    <row r="1626" spans="1:21" x14ac:dyDescent="0.25">
      <c r="A1626" t="s">
        <v>3728</v>
      </c>
      <c r="B1626" s="1">
        <v>43973</v>
      </c>
      <c r="C1626" t="s">
        <v>3729</v>
      </c>
      <c r="D1626" t="s">
        <v>1001</v>
      </c>
      <c r="E1626">
        <v>12</v>
      </c>
      <c r="F1626" t="s">
        <v>34</v>
      </c>
      <c r="G1626" t="s">
        <v>74</v>
      </c>
      <c r="H1626" t="s">
        <v>75</v>
      </c>
      <c r="I1626" t="s">
        <v>76</v>
      </c>
      <c r="J1626" t="s">
        <v>113</v>
      </c>
      <c r="K1626">
        <v>10</v>
      </c>
      <c r="L1626">
        <v>2830.97</v>
      </c>
      <c r="M1626">
        <v>0.36</v>
      </c>
      <c r="N1626">
        <v>22010.44</v>
      </c>
      <c r="O1626">
        <v>5346.01</v>
      </c>
      <c r="P1626">
        <v>65.650000000000006</v>
      </c>
      <c r="Q1626" t="s">
        <v>57</v>
      </c>
      <c r="R1626">
        <v>1</v>
      </c>
      <c r="S1626" t="b">
        <v>0</v>
      </c>
      <c r="T1626" t="s">
        <v>39</v>
      </c>
      <c r="U1626">
        <v>4</v>
      </c>
    </row>
    <row r="1627" spans="1:21" x14ac:dyDescent="0.25">
      <c r="A1627" t="s">
        <v>3730</v>
      </c>
      <c r="B1627" s="1">
        <v>45028</v>
      </c>
      <c r="C1627" t="s">
        <v>3731</v>
      </c>
      <c r="D1627" t="s">
        <v>490</v>
      </c>
      <c r="E1627">
        <v>13</v>
      </c>
      <c r="F1627" t="s">
        <v>530</v>
      </c>
      <c r="G1627" t="s">
        <v>35</v>
      </c>
      <c r="H1627" t="s">
        <v>106</v>
      </c>
      <c r="I1627" t="s">
        <v>62</v>
      </c>
      <c r="J1627" t="s">
        <v>151</v>
      </c>
      <c r="K1627">
        <v>10</v>
      </c>
      <c r="L1627">
        <v>1096</v>
      </c>
      <c r="M1627">
        <v>0.31</v>
      </c>
      <c r="N1627">
        <v>6190.12</v>
      </c>
      <c r="O1627">
        <v>1824.11</v>
      </c>
      <c r="P1627">
        <v>82.85</v>
      </c>
      <c r="Q1627" t="s">
        <v>70</v>
      </c>
      <c r="R1627">
        <v>5</v>
      </c>
      <c r="S1627" t="b">
        <v>0</v>
      </c>
      <c r="T1627" t="s">
        <v>39</v>
      </c>
      <c r="U1627">
        <v>7</v>
      </c>
    </row>
    <row r="1628" spans="1:21" x14ac:dyDescent="0.25">
      <c r="A1628" t="s">
        <v>3732</v>
      </c>
      <c r="B1628" s="1">
        <v>45139</v>
      </c>
      <c r="C1628" t="s">
        <v>3733</v>
      </c>
      <c r="D1628" t="s">
        <v>2500</v>
      </c>
      <c r="E1628">
        <v>33</v>
      </c>
      <c r="F1628" t="s">
        <v>68</v>
      </c>
      <c r="G1628" t="s">
        <v>35</v>
      </c>
      <c r="H1628" t="s">
        <v>49</v>
      </c>
      <c r="I1628" t="s">
        <v>27</v>
      </c>
      <c r="J1628" t="s">
        <v>433</v>
      </c>
      <c r="K1628">
        <v>4</v>
      </c>
      <c r="L1628">
        <v>223.01</v>
      </c>
      <c r="M1628">
        <v>0.06</v>
      </c>
      <c r="N1628">
        <v>1169.6099999999999</v>
      </c>
      <c r="O1628">
        <v>100.59</v>
      </c>
      <c r="P1628">
        <v>66.900000000000006</v>
      </c>
      <c r="Q1628" t="s">
        <v>64</v>
      </c>
      <c r="R1628">
        <v>2</v>
      </c>
      <c r="S1628" t="b">
        <v>0</v>
      </c>
      <c r="T1628" t="s">
        <v>39</v>
      </c>
      <c r="U1628">
        <v>2</v>
      </c>
    </row>
    <row r="1629" spans="1:21" x14ac:dyDescent="0.25">
      <c r="A1629" t="s">
        <v>3734</v>
      </c>
      <c r="B1629" s="1">
        <v>45540</v>
      </c>
      <c r="C1629" t="s">
        <v>3735</v>
      </c>
      <c r="D1629" t="s">
        <v>571</v>
      </c>
      <c r="F1629" t="s">
        <v>34</v>
      </c>
      <c r="G1629" t="s">
        <v>25</v>
      </c>
      <c r="H1629" t="s">
        <v>26</v>
      </c>
      <c r="I1629" t="s">
        <v>146</v>
      </c>
      <c r="J1629" t="s">
        <v>217</v>
      </c>
      <c r="L1629">
        <v>4061.88</v>
      </c>
      <c r="M1629">
        <v>0.18</v>
      </c>
      <c r="N1629">
        <v>4315.2700000000004</v>
      </c>
      <c r="O1629">
        <v>1050.3399999999999</v>
      </c>
      <c r="P1629">
        <v>67.959999999999994</v>
      </c>
      <c r="Q1629" t="s">
        <v>29</v>
      </c>
      <c r="R1629">
        <v>1</v>
      </c>
      <c r="S1629" t="b">
        <v>0</v>
      </c>
      <c r="T1629" t="s">
        <v>39</v>
      </c>
      <c r="U1629">
        <v>2</v>
      </c>
    </row>
    <row r="1630" spans="1:21" x14ac:dyDescent="0.25">
      <c r="A1630" t="s">
        <v>3736</v>
      </c>
      <c r="B1630" s="1">
        <v>45270</v>
      </c>
      <c r="C1630" t="s">
        <v>3737</v>
      </c>
      <c r="D1630" t="s">
        <v>2345</v>
      </c>
      <c r="E1630">
        <v>46</v>
      </c>
      <c r="F1630" t="s">
        <v>24</v>
      </c>
      <c r="G1630" t="s">
        <v>35</v>
      </c>
      <c r="H1630" t="s">
        <v>43</v>
      </c>
      <c r="I1630" t="s">
        <v>76</v>
      </c>
      <c r="J1630" t="s">
        <v>207</v>
      </c>
      <c r="K1630">
        <v>5</v>
      </c>
      <c r="L1630">
        <v>1679.82</v>
      </c>
      <c r="M1630">
        <v>0.28999999999999998</v>
      </c>
      <c r="N1630">
        <v>5932.93</v>
      </c>
      <c r="O1630">
        <v>2439.71</v>
      </c>
      <c r="P1630">
        <v>61.89</v>
      </c>
      <c r="Q1630" t="s">
        <v>57</v>
      </c>
      <c r="R1630">
        <v>2</v>
      </c>
      <c r="S1630" t="b">
        <v>0</v>
      </c>
      <c r="T1630" t="s">
        <v>84</v>
      </c>
      <c r="U1630">
        <v>3</v>
      </c>
    </row>
    <row r="1631" spans="1:21" x14ac:dyDescent="0.25">
      <c r="A1631" t="s">
        <v>3738</v>
      </c>
      <c r="B1631" s="1">
        <v>44922</v>
      </c>
      <c r="C1631" t="s">
        <v>3739</v>
      </c>
      <c r="D1631" t="s">
        <v>100</v>
      </c>
      <c r="E1631">
        <v>49</v>
      </c>
      <c r="F1631" t="s">
        <v>24</v>
      </c>
      <c r="G1631" t="s">
        <v>35</v>
      </c>
      <c r="H1631" t="s">
        <v>49</v>
      </c>
      <c r="I1631" t="s">
        <v>27</v>
      </c>
      <c r="J1631" t="s">
        <v>453</v>
      </c>
      <c r="K1631">
        <v>1</v>
      </c>
      <c r="L1631">
        <v>111.85</v>
      </c>
      <c r="M1631">
        <v>0.03</v>
      </c>
      <c r="N1631">
        <v>85.28</v>
      </c>
      <c r="O1631">
        <v>7.87</v>
      </c>
      <c r="P1631">
        <v>62.85</v>
      </c>
      <c r="Q1631" t="s">
        <v>51</v>
      </c>
      <c r="R1631">
        <v>1</v>
      </c>
      <c r="S1631" t="b">
        <v>0</v>
      </c>
      <c r="T1631" t="s">
        <v>39</v>
      </c>
      <c r="U1631">
        <v>3</v>
      </c>
    </row>
    <row r="1632" spans="1:21" x14ac:dyDescent="0.25">
      <c r="A1632" t="s">
        <v>3740</v>
      </c>
      <c r="B1632" s="1">
        <v>45427</v>
      </c>
      <c r="C1632" t="s">
        <v>3741</v>
      </c>
      <c r="D1632" t="s">
        <v>792</v>
      </c>
      <c r="E1632">
        <v>35</v>
      </c>
      <c r="F1632" t="s">
        <v>34</v>
      </c>
      <c r="G1632" t="s">
        <v>25</v>
      </c>
      <c r="H1632" t="s">
        <v>69</v>
      </c>
      <c r="I1632" t="s">
        <v>27</v>
      </c>
      <c r="J1632" t="s">
        <v>56</v>
      </c>
      <c r="K1632">
        <v>5</v>
      </c>
      <c r="L1632">
        <v>111.25</v>
      </c>
      <c r="N1632">
        <v>998.96</v>
      </c>
      <c r="O1632">
        <v>93.18</v>
      </c>
      <c r="P1632">
        <v>69.34</v>
      </c>
      <c r="Q1632" t="s">
        <v>64</v>
      </c>
      <c r="R1632">
        <v>4</v>
      </c>
      <c r="S1632" t="b">
        <v>0</v>
      </c>
      <c r="T1632" t="s">
        <v>39</v>
      </c>
      <c r="U1632">
        <v>3</v>
      </c>
    </row>
    <row r="1633" spans="1:21" x14ac:dyDescent="0.25">
      <c r="A1633" t="s">
        <v>3742</v>
      </c>
      <c r="B1633" s="1">
        <v>44198</v>
      </c>
      <c r="C1633" t="s">
        <v>3743</v>
      </c>
      <c r="D1633" t="s">
        <v>937</v>
      </c>
      <c r="E1633">
        <v>22</v>
      </c>
      <c r="F1633" t="s">
        <v>34</v>
      </c>
      <c r="G1633" t="s">
        <v>25</v>
      </c>
      <c r="H1633" t="s">
        <v>170</v>
      </c>
      <c r="I1633" t="s">
        <v>76</v>
      </c>
      <c r="J1633" t="s">
        <v>77</v>
      </c>
      <c r="K1633">
        <v>6</v>
      </c>
      <c r="L1633">
        <v>2532.5500000000002</v>
      </c>
      <c r="M1633">
        <v>0.06</v>
      </c>
      <c r="N1633">
        <v>10659.76</v>
      </c>
      <c r="O1633">
        <v>4546.7299999999996</v>
      </c>
      <c r="P1633">
        <v>64.53</v>
      </c>
      <c r="Q1633" t="s">
        <v>78</v>
      </c>
      <c r="R1633">
        <v>1</v>
      </c>
      <c r="S1633" t="b">
        <v>0</v>
      </c>
      <c r="T1633" t="s">
        <v>1422</v>
      </c>
      <c r="U1633">
        <v>1</v>
      </c>
    </row>
    <row r="1634" spans="1:21" x14ac:dyDescent="0.25">
      <c r="A1634" t="s">
        <v>3744</v>
      </c>
      <c r="B1634" s="1">
        <v>44214</v>
      </c>
      <c r="C1634" t="s">
        <v>3745</v>
      </c>
      <c r="D1634" t="s">
        <v>1848</v>
      </c>
      <c r="E1634">
        <v>34</v>
      </c>
      <c r="F1634" t="s">
        <v>24</v>
      </c>
      <c r="G1634" t="s">
        <v>111</v>
      </c>
      <c r="H1634" t="s">
        <v>330</v>
      </c>
      <c r="I1634" t="s">
        <v>127</v>
      </c>
      <c r="J1634" t="s">
        <v>142</v>
      </c>
      <c r="K1634">
        <v>4</v>
      </c>
      <c r="L1634">
        <v>47874.239999999998</v>
      </c>
      <c r="M1634">
        <v>0.28999999999999998</v>
      </c>
      <c r="N1634">
        <v>95589.48</v>
      </c>
      <c r="O1634">
        <v>11952.46</v>
      </c>
      <c r="P1634">
        <v>79.36</v>
      </c>
      <c r="Q1634" t="s">
        <v>29</v>
      </c>
      <c r="R1634">
        <v>2</v>
      </c>
      <c r="S1634" t="b">
        <v>1</v>
      </c>
      <c r="T1634" t="s">
        <v>30</v>
      </c>
      <c r="U1634">
        <v>3</v>
      </c>
    </row>
    <row r="1635" spans="1:21" x14ac:dyDescent="0.25">
      <c r="A1635" t="s">
        <v>3746</v>
      </c>
      <c r="B1635" s="1">
        <v>44021</v>
      </c>
      <c r="C1635" t="s">
        <v>3747</v>
      </c>
      <c r="D1635" t="s">
        <v>815</v>
      </c>
      <c r="E1635">
        <v>47</v>
      </c>
      <c r="F1635" t="s">
        <v>24</v>
      </c>
      <c r="G1635" t="s">
        <v>25</v>
      </c>
      <c r="H1635" t="s">
        <v>170</v>
      </c>
      <c r="I1635" t="s">
        <v>127</v>
      </c>
      <c r="J1635" t="s">
        <v>171</v>
      </c>
      <c r="K1635">
        <v>4</v>
      </c>
      <c r="L1635">
        <v>37472.699999999997</v>
      </c>
      <c r="M1635">
        <v>0.01</v>
      </c>
      <c r="N1635">
        <v>218210.41</v>
      </c>
      <c r="O1635">
        <v>22304.92</v>
      </c>
      <c r="P1635">
        <v>43.11</v>
      </c>
      <c r="Q1635" t="s">
        <v>70</v>
      </c>
      <c r="R1635">
        <v>4</v>
      </c>
      <c r="S1635" t="b">
        <v>0</v>
      </c>
      <c r="T1635" t="s">
        <v>39</v>
      </c>
      <c r="U1635">
        <v>10</v>
      </c>
    </row>
    <row r="1636" spans="1:21" x14ac:dyDescent="0.25">
      <c r="A1636" t="s">
        <v>3748</v>
      </c>
      <c r="B1636" s="1">
        <v>45328</v>
      </c>
      <c r="C1636" t="s">
        <v>3749</v>
      </c>
      <c r="D1636" t="s">
        <v>286</v>
      </c>
      <c r="E1636">
        <v>18</v>
      </c>
      <c r="F1636" t="s">
        <v>34</v>
      </c>
      <c r="G1636" t="s">
        <v>35</v>
      </c>
      <c r="H1636" t="s">
        <v>43</v>
      </c>
      <c r="I1636" t="s">
        <v>44</v>
      </c>
      <c r="J1636" t="s">
        <v>50</v>
      </c>
      <c r="K1636">
        <v>8</v>
      </c>
      <c r="L1636">
        <v>31388.84</v>
      </c>
      <c r="M1636">
        <v>0.39</v>
      </c>
      <c r="N1636">
        <v>135556.47</v>
      </c>
      <c r="O1636">
        <v>45198.52</v>
      </c>
      <c r="P1636">
        <v>57.54</v>
      </c>
      <c r="Q1636" t="s">
        <v>78</v>
      </c>
      <c r="R1636">
        <v>4</v>
      </c>
      <c r="S1636" t="b">
        <v>0</v>
      </c>
      <c r="T1636" t="s">
        <v>39</v>
      </c>
      <c r="U1636">
        <v>4</v>
      </c>
    </row>
    <row r="1637" spans="1:21" x14ac:dyDescent="0.25">
      <c r="A1637" t="s">
        <v>3750</v>
      </c>
      <c r="B1637" s="1">
        <v>45087</v>
      </c>
      <c r="C1637" t="s">
        <v>3751</v>
      </c>
      <c r="D1637" t="s">
        <v>617</v>
      </c>
      <c r="E1637">
        <v>20</v>
      </c>
      <c r="F1637" t="s">
        <v>34</v>
      </c>
      <c r="G1637" t="s">
        <v>25</v>
      </c>
      <c r="H1637" t="s">
        <v>26</v>
      </c>
      <c r="I1637" t="s">
        <v>146</v>
      </c>
      <c r="J1637" t="s">
        <v>161</v>
      </c>
      <c r="K1637">
        <v>7</v>
      </c>
      <c r="L1637">
        <v>754.28</v>
      </c>
      <c r="M1637">
        <v>0.05</v>
      </c>
      <c r="N1637">
        <v>7778.83</v>
      </c>
      <c r="O1637">
        <v>2271.0500000000002</v>
      </c>
      <c r="P1637">
        <v>45.61</v>
      </c>
      <c r="Q1637" t="s">
        <v>57</v>
      </c>
      <c r="R1637">
        <v>1</v>
      </c>
      <c r="S1637" t="b">
        <v>0</v>
      </c>
      <c r="T1637" t="s">
        <v>39</v>
      </c>
      <c r="U1637">
        <v>4</v>
      </c>
    </row>
    <row r="1638" spans="1:21" x14ac:dyDescent="0.25">
      <c r="A1638" t="s">
        <v>3752</v>
      </c>
      <c r="B1638" s="1">
        <v>45000</v>
      </c>
      <c r="C1638" t="s">
        <v>3753</v>
      </c>
      <c r="D1638" t="s">
        <v>722</v>
      </c>
      <c r="E1638">
        <v>18</v>
      </c>
      <c r="F1638" t="s">
        <v>24</v>
      </c>
      <c r="G1638" t="s">
        <v>82</v>
      </c>
      <c r="H1638" t="s">
        <v>126</v>
      </c>
      <c r="I1638" t="s">
        <v>146</v>
      </c>
      <c r="J1638" t="s">
        <v>147</v>
      </c>
      <c r="K1638">
        <v>5</v>
      </c>
      <c r="L1638">
        <v>5610.04</v>
      </c>
      <c r="M1638">
        <v>0.21</v>
      </c>
      <c r="N1638">
        <v>27238.57</v>
      </c>
      <c r="O1638">
        <v>4096.24</v>
      </c>
      <c r="P1638">
        <v>84.23</v>
      </c>
      <c r="Q1638" t="s">
        <v>78</v>
      </c>
      <c r="R1638">
        <v>2</v>
      </c>
      <c r="S1638" t="b">
        <v>0</v>
      </c>
      <c r="T1638" t="s">
        <v>39</v>
      </c>
      <c r="U1638">
        <v>2</v>
      </c>
    </row>
    <row r="1639" spans="1:21" x14ac:dyDescent="0.25">
      <c r="A1639" t="s">
        <v>3754</v>
      </c>
      <c r="B1639" s="1">
        <v>45428</v>
      </c>
      <c r="C1639" t="s">
        <v>3755</v>
      </c>
      <c r="D1639" t="s">
        <v>807</v>
      </c>
      <c r="E1639">
        <v>38</v>
      </c>
      <c r="F1639" t="s">
        <v>24</v>
      </c>
      <c r="G1639" t="s">
        <v>74</v>
      </c>
      <c r="H1639" t="s">
        <v>75</v>
      </c>
      <c r="I1639" t="s">
        <v>44</v>
      </c>
      <c r="J1639" t="s">
        <v>221</v>
      </c>
      <c r="K1639">
        <v>5</v>
      </c>
      <c r="L1639">
        <v>25978.76</v>
      </c>
      <c r="M1639">
        <v>0.11</v>
      </c>
      <c r="N1639">
        <v>222707.41</v>
      </c>
      <c r="O1639">
        <v>45655.25</v>
      </c>
      <c r="P1639">
        <v>40.229999999999997</v>
      </c>
      <c r="Q1639" t="s">
        <v>29</v>
      </c>
      <c r="R1639">
        <v>1</v>
      </c>
      <c r="S1639" t="b">
        <v>0</v>
      </c>
      <c r="T1639" t="s">
        <v>39</v>
      </c>
      <c r="U1639">
        <v>4</v>
      </c>
    </row>
    <row r="1640" spans="1:21" x14ac:dyDescent="0.25">
      <c r="A1640" t="s">
        <v>3756</v>
      </c>
      <c r="B1640" s="1">
        <v>45302</v>
      </c>
      <c r="C1640" t="s">
        <v>3757</v>
      </c>
      <c r="D1640" t="s">
        <v>432</v>
      </c>
      <c r="E1640">
        <v>23</v>
      </c>
      <c r="F1640" t="s">
        <v>34</v>
      </c>
      <c r="G1640" t="s">
        <v>111</v>
      </c>
      <c r="H1640" t="s">
        <v>121</v>
      </c>
      <c r="I1640" t="s">
        <v>27</v>
      </c>
      <c r="J1640" t="s">
        <v>56</v>
      </c>
      <c r="K1640">
        <v>6</v>
      </c>
      <c r="L1640">
        <v>69.63</v>
      </c>
      <c r="M1640">
        <v>0.33</v>
      </c>
      <c r="N1640">
        <v>256.35000000000002</v>
      </c>
      <c r="O1640">
        <v>21.2</v>
      </c>
      <c r="P1640">
        <v>103.66</v>
      </c>
      <c r="Q1640" t="s">
        <v>51</v>
      </c>
      <c r="R1640">
        <v>1</v>
      </c>
      <c r="S1640" t="b">
        <v>1</v>
      </c>
      <c r="T1640" t="s">
        <v>30</v>
      </c>
      <c r="U1640">
        <v>1</v>
      </c>
    </row>
    <row r="1641" spans="1:21" x14ac:dyDescent="0.25">
      <c r="A1641" t="s">
        <v>3758</v>
      </c>
      <c r="B1641" s="1">
        <v>44848</v>
      </c>
      <c r="C1641" t="s">
        <v>3759</v>
      </c>
      <c r="D1641" t="s">
        <v>560</v>
      </c>
      <c r="E1641">
        <v>3</v>
      </c>
      <c r="F1641" t="s">
        <v>24</v>
      </c>
      <c r="G1641" t="s">
        <v>74</v>
      </c>
      <c r="H1641" t="s">
        <v>101</v>
      </c>
      <c r="I1641" t="s">
        <v>146</v>
      </c>
      <c r="J1641" t="s">
        <v>487</v>
      </c>
      <c r="K1641">
        <v>1</v>
      </c>
      <c r="L1641">
        <v>6882.24</v>
      </c>
      <c r="M1641">
        <v>0.06</v>
      </c>
      <c r="N1641">
        <v>5996.92</v>
      </c>
      <c r="O1641">
        <v>1545.12</v>
      </c>
      <c r="P1641">
        <v>56.46</v>
      </c>
      <c r="Q1641" t="s">
        <v>64</v>
      </c>
      <c r="S1641" t="b">
        <v>1</v>
      </c>
      <c r="T1641" t="s">
        <v>30</v>
      </c>
      <c r="U1641">
        <v>3</v>
      </c>
    </row>
    <row r="1642" spans="1:21" x14ac:dyDescent="0.25">
      <c r="A1642" t="s">
        <v>3760</v>
      </c>
      <c r="B1642" s="1">
        <v>44110</v>
      </c>
      <c r="C1642" t="s">
        <v>3761</v>
      </c>
      <c r="D1642" t="s">
        <v>1040</v>
      </c>
      <c r="E1642">
        <v>36</v>
      </c>
      <c r="F1642" t="s">
        <v>24</v>
      </c>
      <c r="G1642" t="s">
        <v>25</v>
      </c>
      <c r="H1642" t="s">
        <v>26</v>
      </c>
      <c r="I1642" t="s">
        <v>27</v>
      </c>
      <c r="J1642" t="s">
        <v>403</v>
      </c>
      <c r="K1642">
        <v>8</v>
      </c>
      <c r="L1642">
        <v>498.13</v>
      </c>
      <c r="M1642">
        <v>0.2</v>
      </c>
      <c r="N1642">
        <v>2870.12</v>
      </c>
      <c r="O1642">
        <v>226.32</v>
      </c>
      <c r="P1642">
        <v>36.47</v>
      </c>
      <c r="Q1642" t="s">
        <v>78</v>
      </c>
      <c r="R1642">
        <v>4</v>
      </c>
      <c r="S1642" t="b">
        <v>1</v>
      </c>
      <c r="T1642" t="s">
        <v>30</v>
      </c>
      <c r="U1642">
        <v>6</v>
      </c>
    </row>
    <row r="1643" spans="1:21" x14ac:dyDescent="0.25">
      <c r="A1643" t="s">
        <v>3762</v>
      </c>
      <c r="B1643" s="1">
        <v>44014</v>
      </c>
      <c r="C1643" t="s">
        <v>3763</v>
      </c>
      <c r="D1643" t="s">
        <v>674</v>
      </c>
      <c r="E1643">
        <v>19</v>
      </c>
      <c r="F1643" t="s">
        <v>34</v>
      </c>
      <c r="G1643" t="s">
        <v>25</v>
      </c>
      <c r="H1643" t="s">
        <v>170</v>
      </c>
      <c r="I1643" t="s">
        <v>27</v>
      </c>
      <c r="J1643" t="s">
        <v>56</v>
      </c>
      <c r="K1643">
        <v>6</v>
      </c>
      <c r="L1643">
        <v>170</v>
      </c>
      <c r="M1643">
        <v>0.36</v>
      </c>
      <c r="N1643">
        <v>834.1</v>
      </c>
      <c r="O1643">
        <v>50.58</v>
      </c>
      <c r="P1643">
        <v>64.22</v>
      </c>
      <c r="Q1643" t="s">
        <v>57</v>
      </c>
      <c r="R1643">
        <v>2</v>
      </c>
      <c r="S1643" t="b">
        <v>0</v>
      </c>
      <c r="T1643" t="s">
        <v>58</v>
      </c>
      <c r="U1643">
        <v>5</v>
      </c>
    </row>
    <row r="1644" spans="1:21" x14ac:dyDescent="0.25">
      <c r="A1644" t="s">
        <v>3764</v>
      </c>
      <c r="B1644" s="1">
        <v>45316</v>
      </c>
      <c r="C1644" t="s">
        <v>3765</v>
      </c>
      <c r="D1644" t="s">
        <v>61</v>
      </c>
      <c r="E1644">
        <v>40</v>
      </c>
      <c r="F1644" t="s">
        <v>34</v>
      </c>
      <c r="G1644" t="s">
        <v>82</v>
      </c>
      <c r="H1644" t="s">
        <v>293</v>
      </c>
      <c r="I1644" t="s">
        <v>37</v>
      </c>
      <c r="J1644" t="s">
        <v>677</v>
      </c>
      <c r="K1644">
        <v>9</v>
      </c>
      <c r="L1644">
        <v>432.41</v>
      </c>
      <c r="M1644">
        <v>0.37</v>
      </c>
      <c r="N1644">
        <v>2362.96</v>
      </c>
      <c r="O1644">
        <v>1178.26</v>
      </c>
      <c r="P1644">
        <v>86.75</v>
      </c>
      <c r="Q1644" t="s">
        <v>57</v>
      </c>
      <c r="R1644">
        <v>5</v>
      </c>
      <c r="S1644" t="b">
        <v>0</v>
      </c>
      <c r="T1644" t="s">
        <v>137</v>
      </c>
      <c r="U1644">
        <v>10</v>
      </c>
    </row>
    <row r="1645" spans="1:21" x14ac:dyDescent="0.25">
      <c r="A1645" t="s">
        <v>3766</v>
      </c>
      <c r="B1645" t="s">
        <v>3767</v>
      </c>
      <c r="C1645" t="s">
        <v>3768</v>
      </c>
      <c r="D1645" t="s">
        <v>1966</v>
      </c>
      <c r="E1645">
        <v>46</v>
      </c>
      <c r="F1645" t="s">
        <v>24</v>
      </c>
      <c r="G1645" t="s">
        <v>82</v>
      </c>
      <c r="H1645" t="s">
        <v>293</v>
      </c>
      <c r="I1645" t="s">
        <v>27</v>
      </c>
      <c r="J1645" t="s">
        <v>28</v>
      </c>
      <c r="K1645">
        <v>5</v>
      </c>
      <c r="L1645">
        <v>308.01</v>
      </c>
      <c r="M1645">
        <v>0.04</v>
      </c>
      <c r="N1645">
        <v>1315.86</v>
      </c>
      <c r="O1645">
        <v>56.05</v>
      </c>
      <c r="P1645">
        <v>55.47</v>
      </c>
      <c r="Q1645" t="s">
        <v>64</v>
      </c>
      <c r="R1645">
        <v>2</v>
      </c>
      <c r="S1645" t="b">
        <v>0</v>
      </c>
      <c r="T1645" t="s">
        <v>39</v>
      </c>
      <c r="U1645">
        <v>2</v>
      </c>
    </row>
    <row r="1646" spans="1:21" x14ac:dyDescent="0.25">
      <c r="A1646" t="s">
        <v>3769</v>
      </c>
      <c r="B1646" s="1">
        <v>44089</v>
      </c>
      <c r="C1646" t="s">
        <v>3770</v>
      </c>
      <c r="D1646" t="s">
        <v>256</v>
      </c>
      <c r="E1646">
        <v>54</v>
      </c>
      <c r="F1646" t="s">
        <v>24</v>
      </c>
      <c r="G1646" t="s">
        <v>25</v>
      </c>
      <c r="H1646" t="s">
        <v>26</v>
      </c>
      <c r="I1646" t="s">
        <v>146</v>
      </c>
      <c r="J1646" t="s">
        <v>276</v>
      </c>
      <c r="K1646">
        <v>8</v>
      </c>
      <c r="L1646">
        <v>10241.77</v>
      </c>
      <c r="M1646">
        <v>0.28999999999999998</v>
      </c>
      <c r="N1646">
        <v>61888.65</v>
      </c>
      <c r="O1646">
        <v>13264.84</v>
      </c>
      <c r="P1646">
        <v>67.150000000000006</v>
      </c>
      <c r="Q1646" t="s">
        <v>29</v>
      </c>
      <c r="R1646">
        <v>1</v>
      </c>
      <c r="S1646" t="b">
        <v>1</v>
      </c>
      <c r="T1646" t="s">
        <v>30</v>
      </c>
      <c r="U1646">
        <v>6</v>
      </c>
    </row>
    <row r="1647" spans="1:21" x14ac:dyDescent="0.25">
      <c r="A1647" t="s">
        <v>3771</v>
      </c>
      <c r="B1647" s="1">
        <v>44759</v>
      </c>
      <c r="C1647" t="s">
        <v>3772</v>
      </c>
      <c r="D1647" t="s">
        <v>1255</v>
      </c>
      <c r="E1647">
        <v>31</v>
      </c>
      <c r="F1647" t="s">
        <v>24</v>
      </c>
      <c r="G1647" t="s">
        <v>25</v>
      </c>
      <c r="H1647" t="s">
        <v>170</v>
      </c>
      <c r="I1647" t="s">
        <v>62</v>
      </c>
      <c r="J1647" t="s">
        <v>63</v>
      </c>
      <c r="L1647">
        <v>854</v>
      </c>
      <c r="M1647">
        <v>0.33</v>
      </c>
      <c r="N1647">
        <v>691.57</v>
      </c>
      <c r="O1647">
        <v>321.8</v>
      </c>
      <c r="P1647">
        <v>40.83</v>
      </c>
      <c r="Q1647" t="s">
        <v>64</v>
      </c>
      <c r="R1647">
        <v>1</v>
      </c>
      <c r="S1647" t="b">
        <v>1</v>
      </c>
      <c r="T1647" t="s">
        <v>30</v>
      </c>
      <c r="U1647">
        <v>6</v>
      </c>
    </row>
    <row r="1648" spans="1:21" x14ac:dyDescent="0.25">
      <c r="A1648" t="s">
        <v>3773</v>
      </c>
      <c r="B1648" s="1">
        <v>44483</v>
      </c>
      <c r="C1648" t="s">
        <v>3774</v>
      </c>
      <c r="D1648" t="s">
        <v>33</v>
      </c>
      <c r="E1648">
        <v>33</v>
      </c>
      <c r="F1648" t="s">
        <v>34</v>
      </c>
      <c r="G1648" t="s">
        <v>111</v>
      </c>
      <c r="H1648" t="s">
        <v>121</v>
      </c>
      <c r="I1648" t="s">
        <v>146</v>
      </c>
      <c r="J1648" t="s">
        <v>487</v>
      </c>
      <c r="K1648">
        <v>9</v>
      </c>
      <c r="L1648">
        <v>2605.13</v>
      </c>
      <c r="M1648">
        <v>0.21</v>
      </c>
      <c r="N1648">
        <v>20094.939999999999</v>
      </c>
      <c r="O1648">
        <v>2400.52</v>
      </c>
      <c r="P1648">
        <v>83.93</v>
      </c>
      <c r="Q1648" t="s">
        <v>51</v>
      </c>
      <c r="R1648">
        <v>4</v>
      </c>
      <c r="S1648" t="b">
        <v>1</v>
      </c>
      <c r="T1648" t="s">
        <v>30</v>
      </c>
      <c r="U1648">
        <v>5</v>
      </c>
    </row>
    <row r="1649" spans="1:21" x14ac:dyDescent="0.25">
      <c r="A1649" t="s">
        <v>3775</v>
      </c>
      <c r="B1649" s="1">
        <v>45206</v>
      </c>
      <c r="C1649" t="s">
        <v>3776</v>
      </c>
      <c r="D1649" t="s">
        <v>1052</v>
      </c>
      <c r="E1649">
        <v>34</v>
      </c>
      <c r="F1649" t="s">
        <v>34</v>
      </c>
      <c r="G1649" t="s">
        <v>35</v>
      </c>
      <c r="H1649" t="s">
        <v>49</v>
      </c>
      <c r="I1649" t="s">
        <v>76</v>
      </c>
      <c r="J1649" t="s">
        <v>77</v>
      </c>
      <c r="K1649">
        <v>1</v>
      </c>
      <c r="L1649">
        <v>3669.1</v>
      </c>
      <c r="M1649">
        <v>0.23</v>
      </c>
      <c r="N1649">
        <v>2724.49</v>
      </c>
      <c r="O1649">
        <v>1136.46</v>
      </c>
      <c r="P1649">
        <v>66</v>
      </c>
      <c r="Q1649" t="s">
        <v>51</v>
      </c>
      <c r="R1649">
        <v>5</v>
      </c>
      <c r="S1649" t="b">
        <v>0</v>
      </c>
      <c r="T1649" t="s">
        <v>39</v>
      </c>
      <c r="U1649">
        <v>9</v>
      </c>
    </row>
    <row r="1650" spans="1:21" x14ac:dyDescent="0.25">
      <c r="A1650" t="s">
        <v>3777</v>
      </c>
      <c r="B1650" s="1">
        <v>44048</v>
      </c>
      <c r="C1650" t="s">
        <v>3778</v>
      </c>
      <c r="D1650" t="s">
        <v>1072</v>
      </c>
      <c r="E1650">
        <v>44</v>
      </c>
      <c r="F1650" t="s">
        <v>24</v>
      </c>
      <c r="G1650" t="s">
        <v>82</v>
      </c>
      <c r="H1650" t="s">
        <v>244</v>
      </c>
      <c r="I1650" t="s">
        <v>44</v>
      </c>
      <c r="J1650" t="s">
        <v>186</v>
      </c>
      <c r="K1650">
        <v>6</v>
      </c>
      <c r="L1650">
        <v>10121.629999999999</v>
      </c>
      <c r="M1650">
        <v>0.2</v>
      </c>
      <c r="N1650">
        <v>61938.25</v>
      </c>
      <c r="O1650">
        <v>19909.16</v>
      </c>
      <c r="P1650">
        <v>79.23</v>
      </c>
      <c r="Q1650" t="s">
        <v>78</v>
      </c>
      <c r="R1650">
        <v>1</v>
      </c>
      <c r="S1650" t="b">
        <v>0</v>
      </c>
      <c r="T1650" t="s">
        <v>137</v>
      </c>
      <c r="U1650">
        <v>2</v>
      </c>
    </row>
    <row r="1651" spans="1:21" x14ac:dyDescent="0.25">
      <c r="A1651" t="s">
        <v>3779</v>
      </c>
      <c r="B1651" s="1">
        <v>44220</v>
      </c>
      <c r="C1651" t="s">
        <v>3780</v>
      </c>
      <c r="D1651" t="s">
        <v>195</v>
      </c>
      <c r="E1651">
        <v>38</v>
      </c>
      <c r="F1651" t="s">
        <v>68</v>
      </c>
      <c r="G1651" t="s">
        <v>111</v>
      </c>
      <c r="H1651" t="s">
        <v>121</v>
      </c>
      <c r="I1651" t="s">
        <v>76</v>
      </c>
      <c r="J1651" t="s">
        <v>77</v>
      </c>
      <c r="K1651">
        <v>10</v>
      </c>
      <c r="L1651">
        <v>546.08000000000004</v>
      </c>
      <c r="M1651">
        <v>0.02</v>
      </c>
      <c r="N1651">
        <v>4248.99</v>
      </c>
      <c r="O1651">
        <v>1231.33</v>
      </c>
      <c r="P1651">
        <v>64.33</v>
      </c>
      <c r="Q1651" t="s">
        <v>64</v>
      </c>
      <c r="R1651">
        <v>5</v>
      </c>
      <c r="S1651" t="b">
        <v>0</v>
      </c>
      <c r="T1651" t="s">
        <v>39</v>
      </c>
    </row>
    <row r="1652" spans="1:21" x14ac:dyDescent="0.25">
      <c r="A1652" t="s">
        <v>3781</v>
      </c>
      <c r="B1652" s="1">
        <v>43950</v>
      </c>
      <c r="C1652" t="s">
        <v>1417</v>
      </c>
      <c r="D1652" t="s">
        <v>490</v>
      </c>
      <c r="E1652">
        <v>44</v>
      </c>
      <c r="F1652" t="s">
        <v>34</v>
      </c>
      <c r="G1652" t="s">
        <v>35</v>
      </c>
      <c r="H1652" t="s">
        <v>43</v>
      </c>
      <c r="I1652" t="s">
        <v>127</v>
      </c>
      <c r="J1652" t="s">
        <v>196</v>
      </c>
      <c r="K1652">
        <v>5</v>
      </c>
      <c r="L1652">
        <v>20270.62</v>
      </c>
      <c r="M1652">
        <v>0.13</v>
      </c>
      <c r="N1652">
        <v>92969.99</v>
      </c>
      <c r="O1652">
        <v>10193.11</v>
      </c>
      <c r="P1652">
        <v>48.68</v>
      </c>
      <c r="Q1652" t="s">
        <v>29</v>
      </c>
      <c r="R1652">
        <v>2</v>
      </c>
      <c r="S1652" t="b">
        <v>0</v>
      </c>
      <c r="T1652" t="s">
        <v>39</v>
      </c>
      <c r="U1652">
        <v>3</v>
      </c>
    </row>
    <row r="1653" spans="1:21" x14ac:dyDescent="0.25">
      <c r="A1653" t="s">
        <v>3782</v>
      </c>
      <c r="B1653" s="1">
        <v>44107</v>
      </c>
      <c r="C1653" t="s">
        <v>3783</v>
      </c>
      <c r="D1653" t="s">
        <v>213</v>
      </c>
      <c r="E1653">
        <v>18</v>
      </c>
      <c r="F1653" t="s">
        <v>24</v>
      </c>
      <c r="G1653" t="s">
        <v>25</v>
      </c>
      <c r="H1653" t="s">
        <v>26</v>
      </c>
      <c r="I1653" t="s">
        <v>127</v>
      </c>
      <c r="J1653" t="s">
        <v>142</v>
      </c>
      <c r="K1653">
        <v>7</v>
      </c>
      <c r="L1653">
        <v>37436.559999999998</v>
      </c>
      <c r="M1653">
        <v>0.37</v>
      </c>
      <c r="N1653">
        <v>134393.01</v>
      </c>
      <c r="O1653">
        <v>20949.87</v>
      </c>
      <c r="P1653">
        <v>52.14</v>
      </c>
      <c r="Q1653" t="s">
        <v>78</v>
      </c>
      <c r="R1653">
        <v>2</v>
      </c>
      <c r="S1653" t="b">
        <v>0</v>
      </c>
      <c r="T1653" t="s">
        <v>39</v>
      </c>
      <c r="U1653">
        <v>10</v>
      </c>
    </row>
    <row r="1654" spans="1:21" x14ac:dyDescent="0.25">
      <c r="A1654" t="s">
        <v>3784</v>
      </c>
      <c r="B1654" s="1">
        <v>45309</v>
      </c>
      <c r="C1654" t="s">
        <v>3785</v>
      </c>
      <c r="D1654" t="s">
        <v>3277</v>
      </c>
      <c r="F1654" t="s">
        <v>24</v>
      </c>
      <c r="G1654" t="s">
        <v>25</v>
      </c>
      <c r="H1654" t="s">
        <v>69</v>
      </c>
      <c r="I1654" t="s">
        <v>76</v>
      </c>
      <c r="J1654" t="s">
        <v>113</v>
      </c>
      <c r="K1654">
        <v>7</v>
      </c>
      <c r="L1654">
        <v>1628.33</v>
      </c>
      <c r="M1654">
        <v>0.37</v>
      </c>
      <c r="N1654">
        <v>7092.35</v>
      </c>
      <c r="O1654">
        <v>2745.59</v>
      </c>
      <c r="P1654">
        <v>37.909999999999997</v>
      </c>
      <c r="Q1654" t="s">
        <v>70</v>
      </c>
      <c r="R1654">
        <v>1</v>
      </c>
      <c r="S1654" t="b">
        <v>1</v>
      </c>
      <c r="T1654" t="s">
        <v>30</v>
      </c>
      <c r="U1654">
        <v>3</v>
      </c>
    </row>
    <row r="1655" spans="1:21" x14ac:dyDescent="0.25">
      <c r="A1655" t="s">
        <v>3786</v>
      </c>
      <c r="B1655" s="1">
        <v>45431</v>
      </c>
      <c r="C1655" t="s">
        <v>3787</v>
      </c>
      <c r="D1655" t="s">
        <v>490</v>
      </c>
      <c r="E1655">
        <v>26</v>
      </c>
      <c r="F1655" t="s">
        <v>24</v>
      </c>
      <c r="G1655" t="s">
        <v>82</v>
      </c>
      <c r="H1655" t="s">
        <v>293</v>
      </c>
      <c r="I1655" t="s">
        <v>37</v>
      </c>
      <c r="J1655" t="s">
        <v>102</v>
      </c>
      <c r="K1655">
        <v>4</v>
      </c>
      <c r="L1655">
        <v>1340.35</v>
      </c>
      <c r="M1655">
        <v>0.28000000000000003</v>
      </c>
      <c r="N1655">
        <v>6161.42</v>
      </c>
      <c r="O1655">
        <v>2285.21</v>
      </c>
      <c r="P1655">
        <v>75.459999999999994</v>
      </c>
      <c r="Q1655" t="s">
        <v>57</v>
      </c>
      <c r="R1655">
        <v>2</v>
      </c>
      <c r="S1655" t="b">
        <v>0</v>
      </c>
      <c r="T1655" t="s">
        <v>39</v>
      </c>
      <c r="U1655">
        <v>7</v>
      </c>
    </row>
    <row r="1656" spans="1:21" x14ac:dyDescent="0.25">
      <c r="A1656" t="s">
        <v>2692</v>
      </c>
      <c r="B1656" s="1">
        <v>43864</v>
      </c>
      <c r="C1656" t="s">
        <v>2693</v>
      </c>
      <c r="D1656" t="s">
        <v>237</v>
      </c>
      <c r="E1656">
        <v>58</v>
      </c>
      <c r="F1656" t="s">
        <v>34</v>
      </c>
      <c r="G1656" t="s">
        <v>74</v>
      </c>
      <c r="H1656" t="s">
        <v>101</v>
      </c>
      <c r="I1656" t="s">
        <v>76</v>
      </c>
      <c r="J1656" t="s">
        <v>89</v>
      </c>
      <c r="K1656">
        <v>2</v>
      </c>
      <c r="L1656">
        <v>1849.33</v>
      </c>
      <c r="M1656">
        <v>0.36</v>
      </c>
      <c r="N1656">
        <v>2115.12</v>
      </c>
      <c r="O1656">
        <v>453.68</v>
      </c>
      <c r="P1656">
        <v>31.92</v>
      </c>
      <c r="Q1656" t="s">
        <v>78</v>
      </c>
      <c r="R1656">
        <v>5</v>
      </c>
      <c r="S1656" t="b">
        <v>0</v>
      </c>
      <c r="T1656" t="s">
        <v>39</v>
      </c>
      <c r="U1656">
        <v>5</v>
      </c>
    </row>
    <row r="1657" spans="1:21" x14ac:dyDescent="0.25">
      <c r="A1657" t="s">
        <v>3788</v>
      </c>
      <c r="B1657" s="1">
        <v>44804</v>
      </c>
      <c r="C1657" t="s">
        <v>3789</v>
      </c>
      <c r="D1657" t="s">
        <v>1532</v>
      </c>
      <c r="E1657">
        <v>32</v>
      </c>
      <c r="F1657" t="s">
        <v>34</v>
      </c>
      <c r="G1657" t="s">
        <v>35</v>
      </c>
      <c r="H1657" t="s">
        <v>43</v>
      </c>
      <c r="I1657" t="s">
        <v>76</v>
      </c>
      <c r="J1657" t="s">
        <v>122</v>
      </c>
      <c r="K1657">
        <v>7</v>
      </c>
      <c r="L1657">
        <v>3559.36</v>
      </c>
      <c r="M1657">
        <v>0.26</v>
      </c>
      <c r="N1657">
        <v>22968.400000000001</v>
      </c>
      <c r="O1657">
        <v>9552.92</v>
      </c>
      <c r="P1657">
        <v>50.49</v>
      </c>
      <c r="Q1657" t="s">
        <v>57</v>
      </c>
      <c r="R1657">
        <v>4</v>
      </c>
      <c r="S1657" t="b">
        <v>0</v>
      </c>
      <c r="T1657" t="s">
        <v>39</v>
      </c>
      <c r="U1657">
        <v>5</v>
      </c>
    </row>
    <row r="1658" spans="1:21" x14ac:dyDescent="0.25">
      <c r="A1658" t="s">
        <v>3790</v>
      </c>
      <c r="B1658" s="1">
        <v>45276</v>
      </c>
      <c r="C1658" t="s">
        <v>3791</v>
      </c>
      <c r="D1658" t="s">
        <v>754</v>
      </c>
      <c r="E1658">
        <v>15</v>
      </c>
      <c r="F1658" t="s">
        <v>68</v>
      </c>
      <c r="G1658" t="s">
        <v>111</v>
      </c>
      <c r="H1658" t="s">
        <v>141</v>
      </c>
      <c r="I1658" t="s">
        <v>37</v>
      </c>
      <c r="J1658" t="s">
        <v>457</v>
      </c>
      <c r="K1658">
        <v>8</v>
      </c>
      <c r="L1658">
        <v>1831.18</v>
      </c>
      <c r="M1658">
        <v>0.37</v>
      </c>
      <c r="N1658">
        <v>8593.6</v>
      </c>
      <c r="O1658">
        <v>2469.88</v>
      </c>
      <c r="P1658">
        <v>52.31</v>
      </c>
      <c r="Q1658" t="s">
        <v>51</v>
      </c>
      <c r="R1658">
        <v>4</v>
      </c>
      <c r="S1658" t="b">
        <v>0</v>
      </c>
      <c r="T1658" t="s">
        <v>39</v>
      </c>
      <c r="U1658">
        <v>5</v>
      </c>
    </row>
    <row r="1659" spans="1:21" x14ac:dyDescent="0.25">
      <c r="A1659" t="s">
        <v>3792</v>
      </c>
      <c r="B1659" s="1">
        <v>44266</v>
      </c>
      <c r="C1659" t="s">
        <v>3793</v>
      </c>
      <c r="D1659" t="s">
        <v>456</v>
      </c>
      <c r="E1659">
        <v>30</v>
      </c>
      <c r="F1659" t="s">
        <v>34</v>
      </c>
      <c r="G1659" t="s">
        <v>74</v>
      </c>
      <c r="H1659" t="s">
        <v>75</v>
      </c>
      <c r="I1659" t="s">
        <v>27</v>
      </c>
      <c r="J1659" t="s">
        <v>97</v>
      </c>
      <c r="K1659">
        <v>7</v>
      </c>
      <c r="L1659">
        <v>236.4</v>
      </c>
      <c r="M1659">
        <v>0.32</v>
      </c>
      <c r="N1659">
        <v>1215.8399999999999</v>
      </c>
      <c r="O1659">
        <v>86.13</v>
      </c>
      <c r="P1659">
        <v>33.049999999999997</v>
      </c>
      <c r="Q1659" t="s">
        <v>64</v>
      </c>
      <c r="R1659">
        <v>2</v>
      </c>
      <c r="S1659" t="b">
        <v>1</v>
      </c>
      <c r="T1659" t="s">
        <v>30</v>
      </c>
      <c r="U1659">
        <v>3</v>
      </c>
    </row>
    <row r="1660" spans="1:21" x14ac:dyDescent="0.25">
      <c r="A1660" t="s">
        <v>3794</v>
      </c>
      <c r="B1660" s="1">
        <v>44767</v>
      </c>
      <c r="C1660" t="s">
        <v>3795</v>
      </c>
      <c r="D1660" t="s">
        <v>989</v>
      </c>
      <c r="E1660">
        <v>44</v>
      </c>
      <c r="F1660" t="s">
        <v>24</v>
      </c>
      <c r="G1660" t="s">
        <v>82</v>
      </c>
      <c r="H1660" t="s">
        <v>293</v>
      </c>
      <c r="I1660" t="s">
        <v>146</v>
      </c>
      <c r="J1660" t="s">
        <v>217</v>
      </c>
      <c r="K1660">
        <v>8</v>
      </c>
      <c r="L1660">
        <v>12531.28</v>
      </c>
      <c r="M1660">
        <v>0.26</v>
      </c>
      <c r="N1660">
        <v>102179.33</v>
      </c>
      <c r="O1660">
        <v>18509.68</v>
      </c>
      <c r="P1660">
        <v>84.53</v>
      </c>
      <c r="Q1660" t="s">
        <v>64</v>
      </c>
      <c r="R1660">
        <v>1</v>
      </c>
      <c r="S1660" t="b">
        <v>0</v>
      </c>
      <c r="T1660" t="s">
        <v>137</v>
      </c>
      <c r="U1660">
        <v>6</v>
      </c>
    </row>
    <row r="1661" spans="1:21" x14ac:dyDescent="0.25">
      <c r="A1661" t="s">
        <v>3796</v>
      </c>
      <c r="B1661" s="1">
        <v>44139</v>
      </c>
      <c r="C1661" t="s">
        <v>3797</v>
      </c>
      <c r="D1661" t="s">
        <v>795</v>
      </c>
      <c r="E1661">
        <v>30</v>
      </c>
      <c r="F1661" t="s">
        <v>34</v>
      </c>
      <c r="G1661" t="s">
        <v>82</v>
      </c>
      <c r="H1661" t="s">
        <v>126</v>
      </c>
      <c r="I1661" t="s">
        <v>146</v>
      </c>
      <c r="J1661" t="s">
        <v>217</v>
      </c>
      <c r="K1661">
        <v>1</v>
      </c>
      <c r="L1661">
        <v>13269.22</v>
      </c>
      <c r="M1661">
        <v>0.27</v>
      </c>
      <c r="N1661">
        <v>7469.13</v>
      </c>
      <c r="O1661">
        <v>1868.37</v>
      </c>
      <c r="P1661">
        <v>57.24</v>
      </c>
      <c r="Q1661" t="s">
        <v>64</v>
      </c>
      <c r="R1661">
        <v>2</v>
      </c>
      <c r="S1661" t="b">
        <v>0</v>
      </c>
      <c r="T1661" t="s">
        <v>84</v>
      </c>
      <c r="U1661">
        <v>1</v>
      </c>
    </row>
    <row r="1662" spans="1:21" x14ac:dyDescent="0.25">
      <c r="A1662" t="s">
        <v>3798</v>
      </c>
      <c r="B1662" s="1">
        <v>44976</v>
      </c>
      <c r="C1662" t="s">
        <v>3799</v>
      </c>
      <c r="D1662" t="s">
        <v>1046</v>
      </c>
      <c r="E1662">
        <v>36</v>
      </c>
      <c r="F1662" t="s">
        <v>34</v>
      </c>
      <c r="G1662" t="s">
        <v>74</v>
      </c>
      <c r="H1662" t="s">
        <v>192</v>
      </c>
      <c r="I1662" t="s">
        <v>44</v>
      </c>
      <c r="J1662" t="s">
        <v>186</v>
      </c>
      <c r="K1662">
        <v>6</v>
      </c>
      <c r="L1662">
        <v>3886.28</v>
      </c>
      <c r="M1662">
        <v>0.02</v>
      </c>
      <c r="N1662">
        <v>22799.71</v>
      </c>
      <c r="O1662">
        <v>4659.41</v>
      </c>
      <c r="P1662">
        <v>44.59</v>
      </c>
      <c r="Q1662" t="s">
        <v>64</v>
      </c>
      <c r="R1662">
        <v>1</v>
      </c>
      <c r="S1662" t="b">
        <v>0</v>
      </c>
      <c r="T1662" t="s">
        <v>39</v>
      </c>
      <c r="U1662">
        <v>6</v>
      </c>
    </row>
    <row r="1663" spans="1:21" x14ac:dyDescent="0.25">
      <c r="A1663" t="s">
        <v>3800</v>
      </c>
      <c r="B1663" s="1">
        <v>44204</v>
      </c>
      <c r="C1663" t="s">
        <v>3801</v>
      </c>
      <c r="D1663" t="s">
        <v>741</v>
      </c>
      <c r="E1663">
        <v>48</v>
      </c>
      <c r="F1663" t="s">
        <v>68</v>
      </c>
      <c r="G1663" t="s">
        <v>82</v>
      </c>
      <c r="H1663" t="s">
        <v>244</v>
      </c>
      <c r="I1663" t="s">
        <v>76</v>
      </c>
      <c r="J1663" t="s">
        <v>122</v>
      </c>
      <c r="K1663">
        <v>3</v>
      </c>
      <c r="L1663">
        <v>1116.5999999999999</v>
      </c>
      <c r="M1663">
        <v>0.09</v>
      </c>
      <c r="N1663">
        <v>2760.68</v>
      </c>
      <c r="O1663">
        <v>860.81</v>
      </c>
      <c r="P1663">
        <v>92.64</v>
      </c>
      <c r="Q1663" t="s">
        <v>51</v>
      </c>
      <c r="R1663">
        <v>4</v>
      </c>
      <c r="S1663" t="b">
        <v>0</v>
      </c>
      <c r="T1663" t="s">
        <v>39</v>
      </c>
      <c r="U1663">
        <v>2</v>
      </c>
    </row>
    <row r="1664" spans="1:21" x14ac:dyDescent="0.25">
      <c r="A1664" t="s">
        <v>3802</v>
      </c>
      <c r="B1664" s="1">
        <v>44855</v>
      </c>
      <c r="C1664" t="s">
        <v>3803</v>
      </c>
      <c r="D1664" t="s">
        <v>1127</v>
      </c>
      <c r="E1664">
        <v>48</v>
      </c>
      <c r="F1664" t="s">
        <v>34</v>
      </c>
      <c r="G1664" t="s">
        <v>35</v>
      </c>
      <c r="H1664" t="s">
        <v>49</v>
      </c>
      <c r="I1664" t="s">
        <v>44</v>
      </c>
      <c r="J1664" t="s">
        <v>45</v>
      </c>
      <c r="L1664">
        <v>6159.86</v>
      </c>
      <c r="M1664">
        <v>0.03</v>
      </c>
      <c r="N1664">
        <v>5594.1</v>
      </c>
      <c r="O1664">
        <v>1071.6400000000001</v>
      </c>
      <c r="P1664">
        <v>52.14</v>
      </c>
      <c r="Q1664" t="s">
        <v>51</v>
      </c>
      <c r="R1664">
        <v>2</v>
      </c>
      <c r="S1664" t="b">
        <v>0</v>
      </c>
      <c r="T1664" t="s">
        <v>39</v>
      </c>
      <c r="U1664">
        <v>5</v>
      </c>
    </row>
    <row r="1665" spans="1:21" x14ac:dyDescent="0.25">
      <c r="A1665" t="s">
        <v>3804</v>
      </c>
      <c r="B1665" s="1">
        <v>45198</v>
      </c>
      <c r="C1665" t="s">
        <v>3805</v>
      </c>
      <c r="D1665" t="s">
        <v>1238</v>
      </c>
      <c r="E1665">
        <v>31</v>
      </c>
      <c r="F1665" t="s">
        <v>24</v>
      </c>
      <c r="G1665" t="s">
        <v>82</v>
      </c>
      <c r="H1665" t="s">
        <v>126</v>
      </c>
      <c r="I1665" t="s">
        <v>27</v>
      </c>
      <c r="J1665" t="s">
        <v>433</v>
      </c>
      <c r="K1665">
        <v>7</v>
      </c>
      <c r="L1665">
        <v>72.5</v>
      </c>
      <c r="M1665">
        <v>0.28000000000000003</v>
      </c>
      <c r="N1665">
        <v>449.07</v>
      </c>
      <c r="O1665">
        <v>36.76</v>
      </c>
      <c r="P1665">
        <v>80.150000000000006</v>
      </c>
      <c r="Q1665" t="s">
        <v>78</v>
      </c>
      <c r="R1665">
        <v>4</v>
      </c>
      <c r="S1665" t="b">
        <v>0</v>
      </c>
      <c r="T1665" t="s">
        <v>84</v>
      </c>
      <c r="U1665">
        <v>9</v>
      </c>
    </row>
    <row r="1666" spans="1:21" x14ac:dyDescent="0.25">
      <c r="A1666" t="s">
        <v>3806</v>
      </c>
      <c r="B1666" s="1">
        <v>44805</v>
      </c>
      <c r="C1666" t="s">
        <v>3807</v>
      </c>
      <c r="D1666" t="s">
        <v>81</v>
      </c>
      <c r="E1666">
        <v>37</v>
      </c>
      <c r="F1666" t="s">
        <v>68</v>
      </c>
      <c r="G1666" t="s">
        <v>25</v>
      </c>
      <c r="H1666" t="s">
        <v>55</v>
      </c>
      <c r="I1666" t="s">
        <v>37</v>
      </c>
      <c r="J1666" t="s">
        <v>457</v>
      </c>
      <c r="K1666">
        <v>2</v>
      </c>
      <c r="L1666">
        <v>1173.03</v>
      </c>
      <c r="M1666">
        <v>0.28999999999999998</v>
      </c>
      <c r="N1666">
        <v>1370.12</v>
      </c>
      <c r="O1666">
        <v>604.94000000000005</v>
      </c>
      <c r="P1666">
        <v>50.86</v>
      </c>
      <c r="Q1666" t="s">
        <v>29</v>
      </c>
      <c r="R1666">
        <v>3</v>
      </c>
      <c r="S1666" t="b">
        <v>0</v>
      </c>
      <c r="T1666" t="s">
        <v>39</v>
      </c>
      <c r="U1666">
        <v>1</v>
      </c>
    </row>
    <row r="1667" spans="1:21" x14ac:dyDescent="0.25">
      <c r="A1667" t="s">
        <v>3808</v>
      </c>
      <c r="B1667" s="1">
        <v>44093</v>
      </c>
      <c r="C1667" t="s">
        <v>3809</v>
      </c>
      <c r="D1667" t="s">
        <v>545</v>
      </c>
      <c r="E1667">
        <v>30</v>
      </c>
      <c r="F1667" t="s">
        <v>336</v>
      </c>
      <c r="G1667" t="s">
        <v>25</v>
      </c>
      <c r="H1667" t="s">
        <v>170</v>
      </c>
      <c r="I1667" t="s">
        <v>127</v>
      </c>
      <c r="J1667" t="s">
        <v>128</v>
      </c>
      <c r="K1667">
        <v>10</v>
      </c>
      <c r="L1667">
        <v>5927.03</v>
      </c>
      <c r="M1667">
        <v>0.37</v>
      </c>
      <c r="N1667">
        <v>41239.82</v>
      </c>
      <c r="O1667">
        <v>4624.5200000000004</v>
      </c>
      <c r="P1667">
        <v>77.349999999999994</v>
      </c>
      <c r="Q1667" t="s">
        <v>64</v>
      </c>
      <c r="R1667">
        <v>4</v>
      </c>
      <c r="S1667" t="b">
        <v>0</v>
      </c>
      <c r="T1667" t="s">
        <v>39</v>
      </c>
      <c r="U1667">
        <v>4</v>
      </c>
    </row>
    <row r="1668" spans="1:21" x14ac:dyDescent="0.25">
      <c r="A1668" t="s">
        <v>3810</v>
      </c>
      <c r="B1668" s="1">
        <v>44935</v>
      </c>
      <c r="C1668" t="s">
        <v>3811</v>
      </c>
      <c r="D1668" t="s">
        <v>3063</v>
      </c>
      <c r="E1668">
        <v>44</v>
      </c>
      <c r="F1668" t="s">
        <v>24</v>
      </c>
      <c r="G1668" t="s">
        <v>25</v>
      </c>
      <c r="H1668" t="s">
        <v>170</v>
      </c>
      <c r="I1668" t="s">
        <v>146</v>
      </c>
      <c r="J1668" t="s">
        <v>147</v>
      </c>
      <c r="K1668">
        <v>6</v>
      </c>
      <c r="L1668">
        <v>14871.36</v>
      </c>
      <c r="M1668">
        <v>0.23</v>
      </c>
      <c r="N1668">
        <v>56010.61</v>
      </c>
      <c r="O1668">
        <v>9090.5499999999993</v>
      </c>
      <c r="P1668">
        <v>74.650000000000006</v>
      </c>
      <c r="Q1668" t="s">
        <v>64</v>
      </c>
      <c r="R1668">
        <v>2</v>
      </c>
      <c r="S1668" t="b">
        <v>0</v>
      </c>
      <c r="T1668" t="s">
        <v>39</v>
      </c>
      <c r="U1668">
        <v>8</v>
      </c>
    </row>
    <row r="1669" spans="1:21" x14ac:dyDescent="0.25">
      <c r="A1669" t="s">
        <v>3812</v>
      </c>
      <c r="B1669" s="1">
        <v>45393</v>
      </c>
      <c r="C1669" t="s">
        <v>3813</v>
      </c>
      <c r="D1669" t="s">
        <v>3063</v>
      </c>
      <c r="E1669">
        <v>15</v>
      </c>
      <c r="F1669" t="s">
        <v>34</v>
      </c>
      <c r="G1669" t="s">
        <v>35</v>
      </c>
      <c r="H1669" t="s">
        <v>106</v>
      </c>
      <c r="I1669" t="s">
        <v>37</v>
      </c>
      <c r="J1669" t="s">
        <v>231</v>
      </c>
      <c r="K1669">
        <v>2</v>
      </c>
      <c r="L1669">
        <v>1384.67</v>
      </c>
      <c r="N1669">
        <v>4252.3500000000004</v>
      </c>
      <c r="O1669">
        <v>1481.85</v>
      </c>
      <c r="P1669">
        <v>74.86</v>
      </c>
      <c r="Q1669" t="s">
        <v>64</v>
      </c>
      <c r="R1669">
        <v>3</v>
      </c>
      <c r="S1669" t="b">
        <v>0</v>
      </c>
      <c r="T1669" t="s">
        <v>39</v>
      </c>
      <c r="U1669">
        <v>8</v>
      </c>
    </row>
    <row r="1670" spans="1:21" x14ac:dyDescent="0.25">
      <c r="A1670" t="s">
        <v>3814</v>
      </c>
      <c r="B1670" s="1">
        <v>44255</v>
      </c>
      <c r="C1670" t="s">
        <v>3815</v>
      </c>
      <c r="D1670" t="s">
        <v>1255</v>
      </c>
      <c r="E1670">
        <v>32</v>
      </c>
      <c r="F1670" t="s">
        <v>68</v>
      </c>
      <c r="G1670" t="s">
        <v>82</v>
      </c>
      <c r="H1670" t="s">
        <v>83</v>
      </c>
      <c r="I1670" t="s">
        <v>62</v>
      </c>
      <c r="J1670" t="s">
        <v>107</v>
      </c>
      <c r="K1670">
        <v>1</v>
      </c>
      <c r="L1670">
        <v>1285.8</v>
      </c>
      <c r="M1670">
        <v>0.12</v>
      </c>
      <c r="N1670">
        <v>930.59</v>
      </c>
      <c r="O1670">
        <v>331.39</v>
      </c>
      <c r="P1670">
        <v>110.69</v>
      </c>
      <c r="Q1670" t="s">
        <v>51</v>
      </c>
      <c r="R1670">
        <v>1</v>
      </c>
      <c r="S1670" t="b">
        <v>0</v>
      </c>
      <c r="T1670" t="s">
        <v>137</v>
      </c>
      <c r="U1670">
        <v>8</v>
      </c>
    </row>
    <row r="1671" spans="1:21" x14ac:dyDescent="0.25">
      <c r="A1671" t="s">
        <v>3816</v>
      </c>
      <c r="B1671" s="1">
        <v>45446</v>
      </c>
      <c r="C1671" t="s">
        <v>3817</v>
      </c>
      <c r="D1671" t="s">
        <v>1346</v>
      </c>
      <c r="E1671">
        <v>40</v>
      </c>
      <c r="F1671" t="s">
        <v>24</v>
      </c>
      <c r="G1671" t="s">
        <v>111</v>
      </c>
      <c r="H1671" t="s">
        <v>141</v>
      </c>
      <c r="I1671" t="s">
        <v>127</v>
      </c>
      <c r="J1671" t="s">
        <v>171</v>
      </c>
      <c r="K1671">
        <v>9</v>
      </c>
      <c r="L1671">
        <v>62118.25</v>
      </c>
      <c r="M1671">
        <v>0.27</v>
      </c>
      <c r="N1671">
        <v>741493.84</v>
      </c>
      <c r="O1671">
        <v>88815.59</v>
      </c>
      <c r="P1671">
        <v>64.34</v>
      </c>
      <c r="Q1671" t="s">
        <v>51</v>
      </c>
      <c r="R1671">
        <v>1</v>
      </c>
      <c r="S1671" t="b">
        <v>0</v>
      </c>
      <c r="T1671" t="s">
        <v>137</v>
      </c>
      <c r="U1671">
        <v>6</v>
      </c>
    </row>
    <row r="1672" spans="1:21" x14ac:dyDescent="0.25">
      <c r="A1672" t="s">
        <v>3818</v>
      </c>
      <c r="B1672" s="1">
        <v>44359</v>
      </c>
      <c r="C1672" t="s">
        <v>3819</v>
      </c>
      <c r="D1672" t="s">
        <v>1037</v>
      </c>
      <c r="E1672">
        <v>42</v>
      </c>
      <c r="F1672" t="s">
        <v>24</v>
      </c>
      <c r="G1672" t="s">
        <v>25</v>
      </c>
      <c r="H1672" t="s">
        <v>69</v>
      </c>
      <c r="I1672" t="s">
        <v>44</v>
      </c>
      <c r="J1672" t="s">
        <v>50</v>
      </c>
      <c r="K1672">
        <v>10</v>
      </c>
      <c r="L1672">
        <v>10408.77</v>
      </c>
      <c r="M1672">
        <v>0.32</v>
      </c>
      <c r="N1672">
        <v>104668.88</v>
      </c>
      <c r="O1672">
        <v>36667.24</v>
      </c>
      <c r="P1672">
        <v>59.71</v>
      </c>
      <c r="Q1672" t="s">
        <v>70</v>
      </c>
      <c r="R1672">
        <v>2</v>
      </c>
      <c r="S1672" t="b">
        <v>1</v>
      </c>
      <c r="T1672" t="s">
        <v>30</v>
      </c>
      <c r="U1672">
        <v>5</v>
      </c>
    </row>
    <row r="1673" spans="1:21" x14ac:dyDescent="0.25">
      <c r="A1673" t="s">
        <v>3820</v>
      </c>
      <c r="B1673" s="1">
        <v>44766</v>
      </c>
      <c r="C1673" t="s">
        <v>3821</v>
      </c>
      <c r="D1673" t="s">
        <v>350</v>
      </c>
      <c r="E1673">
        <v>46</v>
      </c>
      <c r="F1673" t="s">
        <v>24</v>
      </c>
      <c r="G1673" t="s">
        <v>35</v>
      </c>
      <c r="H1673" t="s">
        <v>43</v>
      </c>
      <c r="I1673" t="s">
        <v>37</v>
      </c>
      <c r="J1673" t="s">
        <v>231</v>
      </c>
      <c r="K1673">
        <v>8</v>
      </c>
      <c r="L1673">
        <v>1555.78</v>
      </c>
      <c r="M1673">
        <v>0.04</v>
      </c>
      <c r="N1673">
        <v>16126.18</v>
      </c>
      <c r="O1673">
        <v>4937.0600000000004</v>
      </c>
      <c r="P1673">
        <v>68.28</v>
      </c>
      <c r="Q1673" t="s">
        <v>57</v>
      </c>
      <c r="R1673">
        <v>3</v>
      </c>
      <c r="S1673" t="b">
        <v>0</v>
      </c>
      <c r="T1673" t="s">
        <v>39</v>
      </c>
      <c r="U1673">
        <v>10</v>
      </c>
    </row>
    <row r="1674" spans="1:21" x14ac:dyDescent="0.25">
      <c r="A1674" t="s">
        <v>3822</v>
      </c>
      <c r="B1674" s="1">
        <v>44751</v>
      </c>
      <c r="C1674" t="s">
        <v>3823</v>
      </c>
      <c r="D1674" t="s">
        <v>2513</v>
      </c>
      <c r="E1674">
        <v>38</v>
      </c>
      <c r="F1674" t="s">
        <v>34</v>
      </c>
      <c r="G1674" t="s">
        <v>82</v>
      </c>
      <c r="H1674" t="s">
        <v>83</v>
      </c>
      <c r="I1674" t="s">
        <v>27</v>
      </c>
      <c r="J1674" t="s">
        <v>433</v>
      </c>
      <c r="K1674">
        <v>10</v>
      </c>
      <c r="L1674">
        <v>282.32</v>
      </c>
      <c r="M1674">
        <v>0.11</v>
      </c>
      <c r="N1674">
        <v>3690.15</v>
      </c>
      <c r="O1674">
        <v>255.64</v>
      </c>
      <c r="P1674">
        <v>68.13</v>
      </c>
      <c r="Q1674" t="s">
        <v>51</v>
      </c>
      <c r="R1674">
        <v>4</v>
      </c>
      <c r="S1674" t="b">
        <v>1</v>
      </c>
      <c r="T1674" t="s">
        <v>30</v>
      </c>
      <c r="U1674">
        <v>2</v>
      </c>
    </row>
    <row r="1675" spans="1:21" x14ac:dyDescent="0.25">
      <c r="A1675" t="s">
        <v>3824</v>
      </c>
      <c r="B1675" s="1">
        <v>45626</v>
      </c>
      <c r="C1675" t="s">
        <v>3825</v>
      </c>
      <c r="D1675" t="s">
        <v>1616</v>
      </c>
      <c r="E1675">
        <v>50</v>
      </c>
      <c r="F1675" t="s">
        <v>68</v>
      </c>
      <c r="G1675" t="s">
        <v>35</v>
      </c>
      <c r="H1675" t="s">
        <v>43</v>
      </c>
      <c r="I1675" t="s">
        <v>146</v>
      </c>
      <c r="J1675" t="s">
        <v>178</v>
      </c>
      <c r="K1675">
        <v>1</v>
      </c>
      <c r="L1675">
        <v>3657.04</v>
      </c>
      <c r="N1675">
        <v>3446.01</v>
      </c>
      <c r="O1675">
        <v>616.92999999999995</v>
      </c>
      <c r="P1675">
        <v>48.37</v>
      </c>
      <c r="Q1675" t="s">
        <v>29</v>
      </c>
      <c r="R1675">
        <v>3</v>
      </c>
      <c r="S1675" t="b">
        <v>0</v>
      </c>
      <c r="T1675" t="s">
        <v>39</v>
      </c>
      <c r="U1675">
        <v>1</v>
      </c>
    </row>
    <row r="1676" spans="1:21" x14ac:dyDescent="0.25">
      <c r="A1676" t="s">
        <v>3826</v>
      </c>
      <c r="B1676" s="1">
        <v>44842</v>
      </c>
      <c r="C1676" t="s">
        <v>3827</v>
      </c>
      <c r="D1676" t="s">
        <v>131</v>
      </c>
      <c r="E1676">
        <v>29</v>
      </c>
      <c r="F1676" t="s">
        <v>24</v>
      </c>
      <c r="G1676" t="s">
        <v>25</v>
      </c>
      <c r="H1676" t="s">
        <v>55</v>
      </c>
      <c r="I1676" t="s">
        <v>146</v>
      </c>
      <c r="J1676" t="s">
        <v>178</v>
      </c>
      <c r="K1676">
        <v>7</v>
      </c>
      <c r="L1676">
        <v>8342.2099999999991</v>
      </c>
      <c r="M1676">
        <v>0.31</v>
      </c>
      <c r="N1676">
        <v>46118.01</v>
      </c>
      <c r="O1676">
        <v>10147.74</v>
      </c>
      <c r="P1676">
        <v>47.94</v>
      </c>
      <c r="Q1676" t="s">
        <v>70</v>
      </c>
      <c r="R1676">
        <v>5</v>
      </c>
      <c r="S1676" t="b">
        <v>0</v>
      </c>
      <c r="T1676" t="s">
        <v>39</v>
      </c>
      <c r="U1676">
        <v>1</v>
      </c>
    </row>
    <row r="1677" spans="1:21" x14ac:dyDescent="0.25">
      <c r="A1677" t="s">
        <v>3828</v>
      </c>
      <c r="B1677" s="2">
        <v>44894</v>
      </c>
      <c r="C1677" t="s">
        <v>3829</v>
      </c>
      <c r="D1677" t="s">
        <v>761</v>
      </c>
      <c r="E1677">
        <v>27</v>
      </c>
      <c r="F1677" t="s">
        <v>24</v>
      </c>
      <c r="G1677" t="s">
        <v>82</v>
      </c>
      <c r="H1677" t="s">
        <v>293</v>
      </c>
      <c r="I1677" t="s">
        <v>146</v>
      </c>
      <c r="J1677" t="s">
        <v>161</v>
      </c>
      <c r="K1677">
        <v>1</v>
      </c>
      <c r="L1677">
        <v>2937.76</v>
      </c>
      <c r="M1677">
        <v>7.0000000000000007E-2</v>
      </c>
      <c r="N1677">
        <v>2128.61</v>
      </c>
      <c r="O1677">
        <v>360.5</v>
      </c>
      <c r="P1677">
        <v>64.66</v>
      </c>
      <c r="Q1677" t="s">
        <v>70</v>
      </c>
      <c r="R1677">
        <v>5</v>
      </c>
      <c r="S1677" t="b">
        <v>0</v>
      </c>
      <c r="T1677" t="s">
        <v>39</v>
      </c>
      <c r="U1677">
        <v>6</v>
      </c>
    </row>
    <row r="1678" spans="1:21" x14ac:dyDescent="0.25">
      <c r="A1678" t="s">
        <v>3830</v>
      </c>
      <c r="B1678" s="1">
        <v>44940</v>
      </c>
      <c r="C1678" t="s">
        <v>3831</v>
      </c>
      <c r="D1678" t="s">
        <v>1797</v>
      </c>
      <c r="E1678">
        <v>13</v>
      </c>
      <c r="F1678" t="s">
        <v>68</v>
      </c>
      <c r="G1678" t="s">
        <v>111</v>
      </c>
      <c r="H1678" t="s">
        <v>112</v>
      </c>
      <c r="I1678" t="s">
        <v>76</v>
      </c>
      <c r="J1678" t="s">
        <v>113</v>
      </c>
      <c r="K1678">
        <v>4</v>
      </c>
      <c r="L1678">
        <v>1975.84</v>
      </c>
      <c r="M1678">
        <v>0.38</v>
      </c>
      <c r="N1678">
        <v>3561.8</v>
      </c>
      <c r="O1678">
        <v>1285.6300000000001</v>
      </c>
      <c r="P1678">
        <v>69.349999999999994</v>
      </c>
      <c r="Q1678" t="s">
        <v>64</v>
      </c>
      <c r="R1678">
        <v>2</v>
      </c>
      <c r="S1678" t="b">
        <v>0</v>
      </c>
      <c r="T1678" t="s">
        <v>39</v>
      </c>
      <c r="U1678">
        <v>7</v>
      </c>
    </row>
    <row r="1679" spans="1:21" x14ac:dyDescent="0.25">
      <c r="A1679" t="s">
        <v>3832</v>
      </c>
      <c r="B1679" s="1">
        <v>45172</v>
      </c>
      <c r="C1679" t="s">
        <v>3833</v>
      </c>
      <c r="D1679" t="s">
        <v>361</v>
      </c>
      <c r="E1679">
        <v>22</v>
      </c>
      <c r="F1679" t="s">
        <v>24</v>
      </c>
      <c r="G1679" t="s">
        <v>74</v>
      </c>
      <c r="H1679" t="s">
        <v>192</v>
      </c>
      <c r="I1679" t="s">
        <v>44</v>
      </c>
      <c r="J1679" t="s">
        <v>186</v>
      </c>
      <c r="K1679">
        <v>7</v>
      </c>
      <c r="L1679">
        <v>31725.3</v>
      </c>
      <c r="M1679">
        <v>0.37</v>
      </c>
      <c r="N1679">
        <v>162459.18</v>
      </c>
      <c r="O1679">
        <v>38520.589999999997</v>
      </c>
      <c r="P1679">
        <v>64.239999999999995</v>
      </c>
      <c r="Q1679" t="s">
        <v>51</v>
      </c>
      <c r="R1679">
        <v>3</v>
      </c>
      <c r="S1679" t="b">
        <v>0</v>
      </c>
      <c r="T1679" t="s">
        <v>39</v>
      </c>
      <c r="U1679">
        <v>3</v>
      </c>
    </row>
    <row r="1680" spans="1:21" x14ac:dyDescent="0.25">
      <c r="A1680" t="s">
        <v>3834</v>
      </c>
      <c r="B1680" s="1">
        <v>45067</v>
      </c>
      <c r="C1680" t="s">
        <v>3835</v>
      </c>
      <c r="D1680" t="s">
        <v>181</v>
      </c>
      <c r="E1680">
        <v>21</v>
      </c>
      <c r="F1680" t="s">
        <v>24</v>
      </c>
      <c r="G1680" t="s">
        <v>111</v>
      </c>
      <c r="H1680" t="s">
        <v>141</v>
      </c>
      <c r="I1680" t="s">
        <v>146</v>
      </c>
      <c r="J1680" t="s">
        <v>487</v>
      </c>
      <c r="K1680">
        <v>7</v>
      </c>
      <c r="L1680">
        <v>7147.56</v>
      </c>
      <c r="M1680">
        <v>0.25</v>
      </c>
      <c r="N1680">
        <v>64932.35</v>
      </c>
      <c r="O1680">
        <v>18485.240000000002</v>
      </c>
      <c r="P1680">
        <v>94.91</v>
      </c>
      <c r="Q1680" t="s">
        <v>29</v>
      </c>
      <c r="R1680">
        <v>5</v>
      </c>
      <c r="S1680" t="b">
        <v>0</v>
      </c>
      <c r="T1680" t="s">
        <v>39</v>
      </c>
      <c r="U1680">
        <v>5</v>
      </c>
    </row>
    <row r="1681" spans="1:21" x14ac:dyDescent="0.25">
      <c r="A1681" t="s">
        <v>3836</v>
      </c>
      <c r="B1681" s="1">
        <v>44512</v>
      </c>
      <c r="C1681" t="s">
        <v>3837</v>
      </c>
      <c r="D1681" t="s">
        <v>800</v>
      </c>
      <c r="E1681">
        <v>42</v>
      </c>
      <c r="F1681" t="s">
        <v>68</v>
      </c>
      <c r="G1681" t="s">
        <v>82</v>
      </c>
      <c r="H1681" t="s">
        <v>83</v>
      </c>
      <c r="I1681" t="s">
        <v>27</v>
      </c>
      <c r="J1681" t="s">
        <v>28</v>
      </c>
      <c r="K1681">
        <v>8</v>
      </c>
      <c r="L1681">
        <v>465.39</v>
      </c>
      <c r="M1681">
        <v>0.2</v>
      </c>
      <c r="N1681">
        <v>2501.0700000000002</v>
      </c>
      <c r="O1681">
        <v>173.37</v>
      </c>
      <c r="P1681">
        <v>89.42</v>
      </c>
      <c r="Q1681" t="s">
        <v>78</v>
      </c>
      <c r="R1681">
        <v>3</v>
      </c>
      <c r="S1681" t="b">
        <v>0</v>
      </c>
      <c r="T1681" t="s">
        <v>137</v>
      </c>
      <c r="U1681">
        <v>2</v>
      </c>
    </row>
    <row r="1682" spans="1:21" x14ac:dyDescent="0.25">
      <c r="A1682" t="s">
        <v>3838</v>
      </c>
      <c r="B1682" s="1">
        <v>44054</v>
      </c>
      <c r="C1682" t="s">
        <v>3839</v>
      </c>
      <c r="D1682" t="s">
        <v>3028</v>
      </c>
      <c r="E1682">
        <v>37</v>
      </c>
      <c r="F1682" t="s">
        <v>24</v>
      </c>
      <c r="G1682" t="s">
        <v>35</v>
      </c>
      <c r="H1682" t="s">
        <v>49</v>
      </c>
      <c r="I1682" t="s">
        <v>76</v>
      </c>
      <c r="J1682" t="s">
        <v>122</v>
      </c>
      <c r="K1682">
        <v>10</v>
      </c>
      <c r="L1682">
        <v>2383.1999999999998</v>
      </c>
      <c r="M1682">
        <v>0.23</v>
      </c>
      <c r="N1682">
        <v>19650.37</v>
      </c>
      <c r="O1682">
        <v>10442.57</v>
      </c>
      <c r="P1682">
        <v>79.75</v>
      </c>
      <c r="Q1682" t="s">
        <v>70</v>
      </c>
      <c r="R1682">
        <v>2</v>
      </c>
      <c r="S1682" t="b">
        <v>0</v>
      </c>
      <c r="T1682" t="s">
        <v>137</v>
      </c>
      <c r="U1682">
        <v>10</v>
      </c>
    </row>
    <row r="1683" spans="1:21" x14ac:dyDescent="0.25">
      <c r="A1683" t="s">
        <v>3840</v>
      </c>
      <c r="B1683" s="1">
        <v>45514</v>
      </c>
      <c r="C1683" t="s">
        <v>3841</v>
      </c>
      <c r="D1683" t="s">
        <v>1600</v>
      </c>
      <c r="E1683">
        <v>23</v>
      </c>
      <c r="F1683" t="s">
        <v>24</v>
      </c>
      <c r="G1683" t="s">
        <v>111</v>
      </c>
      <c r="H1683" t="s">
        <v>121</v>
      </c>
      <c r="I1683" t="s">
        <v>44</v>
      </c>
      <c r="J1683" t="s">
        <v>221</v>
      </c>
      <c r="K1683">
        <v>1</v>
      </c>
      <c r="L1683">
        <v>17279.95</v>
      </c>
      <c r="M1683">
        <v>0.36</v>
      </c>
      <c r="N1683">
        <v>15219.05</v>
      </c>
      <c r="O1683">
        <v>4268.25</v>
      </c>
      <c r="P1683">
        <v>69.91</v>
      </c>
      <c r="Q1683" t="s">
        <v>51</v>
      </c>
      <c r="R1683">
        <v>4</v>
      </c>
      <c r="S1683" t="b">
        <v>0</v>
      </c>
      <c r="T1683" t="s">
        <v>84</v>
      </c>
      <c r="U1683">
        <v>4</v>
      </c>
    </row>
    <row r="1684" spans="1:21" x14ac:dyDescent="0.25">
      <c r="A1684" t="s">
        <v>3842</v>
      </c>
      <c r="B1684" s="1">
        <v>44687</v>
      </c>
      <c r="C1684" t="s">
        <v>3843</v>
      </c>
      <c r="D1684" t="s">
        <v>884</v>
      </c>
      <c r="E1684">
        <v>40</v>
      </c>
      <c r="F1684" t="s">
        <v>68</v>
      </c>
      <c r="G1684" t="s">
        <v>25</v>
      </c>
      <c r="H1684" t="s">
        <v>69</v>
      </c>
      <c r="I1684" t="s">
        <v>37</v>
      </c>
      <c r="J1684" t="s">
        <v>231</v>
      </c>
      <c r="K1684">
        <v>5</v>
      </c>
      <c r="L1684">
        <v>663.74</v>
      </c>
      <c r="M1684">
        <v>0.09</v>
      </c>
      <c r="N1684">
        <v>4621.5200000000004</v>
      </c>
      <c r="O1684">
        <v>2166.11</v>
      </c>
      <c r="P1684">
        <v>60.08</v>
      </c>
      <c r="Q1684" t="s">
        <v>70</v>
      </c>
      <c r="R1684">
        <v>2</v>
      </c>
      <c r="S1684" t="b">
        <v>0</v>
      </c>
      <c r="T1684" t="s">
        <v>39</v>
      </c>
      <c r="U1684">
        <v>4</v>
      </c>
    </row>
    <row r="1685" spans="1:21" x14ac:dyDescent="0.25">
      <c r="A1685" t="s">
        <v>3844</v>
      </c>
      <c r="B1685" s="1">
        <v>44745</v>
      </c>
      <c r="C1685" t="s">
        <v>3845</v>
      </c>
      <c r="D1685" t="s">
        <v>792</v>
      </c>
      <c r="E1685">
        <v>36</v>
      </c>
      <c r="F1685" t="s">
        <v>24</v>
      </c>
      <c r="G1685" t="s">
        <v>25</v>
      </c>
      <c r="H1685" t="s">
        <v>55</v>
      </c>
      <c r="I1685" t="s">
        <v>37</v>
      </c>
      <c r="J1685" t="s">
        <v>182</v>
      </c>
      <c r="K1685">
        <v>7</v>
      </c>
      <c r="L1685">
        <v>541.57000000000005</v>
      </c>
      <c r="M1685">
        <v>0.38</v>
      </c>
      <c r="N1685">
        <v>3426.91</v>
      </c>
      <c r="O1685">
        <v>1569.49</v>
      </c>
      <c r="P1685">
        <v>60.06</v>
      </c>
      <c r="Q1685" t="s">
        <v>51</v>
      </c>
      <c r="R1685">
        <v>2</v>
      </c>
      <c r="S1685" t="b">
        <v>0</v>
      </c>
      <c r="T1685" t="s">
        <v>39</v>
      </c>
      <c r="U1685">
        <v>3</v>
      </c>
    </row>
    <row r="1686" spans="1:21" x14ac:dyDescent="0.25">
      <c r="A1686" t="s">
        <v>3846</v>
      </c>
      <c r="B1686" s="1">
        <v>44813</v>
      </c>
      <c r="C1686" t="s">
        <v>3847</v>
      </c>
      <c r="D1686" t="s">
        <v>614</v>
      </c>
      <c r="E1686">
        <v>54</v>
      </c>
      <c r="F1686" t="s">
        <v>68</v>
      </c>
      <c r="G1686" t="s">
        <v>82</v>
      </c>
      <c r="H1686" t="s">
        <v>293</v>
      </c>
      <c r="I1686" t="s">
        <v>44</v>
      </c>
      <c r="J1686" t="s">
        <v>93</v>
      </c>
      <c r="K1686">
        <v>5</v>
      </c>
      <c r="L1686">
        <v>26136.57</v>
      </c>
      <c r="M1686">
        <v>0</v>
      </c>
      <c r="N1686">
        <v>148485.57999999999</v>
      </c>
      <c r="O1686">
        <v>38154.910000000003</v>
      </c>
      <c r="P1686">
        <v>66.36</v>
      </c>
      <c r="Q1686" t="s">
        <v>78</v>
      </c>
      <c r="R1686">
        <v>1</v>
      </c>
      <c r="S1686" t="b">
        <v>0</v>
      </c>
      <c r="T1686" t="s">
        <v>84</v>
      </c>
      <c r="U1686">
        <v>5</v>
      </c>
    </row>
    <row r="1687" spans="1:21" x14ac:dyDescent="0.25">
      <c r="A1687" t="s">
        <v>3848</v>
      </c>
      <c r="B1687" s="1">
        <v>45593</v>
      </c>
      <c r="C1687" t="s">
        <v>3849</v>
      </c>
      <c r="D1687" t="s">
        <v>174</v>
      </c>
      <c r="E1687">
        <v>39</v>
      </c>
      <c r="F1687" t="s">
        <v>24</v>
      </c>
      <c r="G1687" t="s">
        <v>82</v>
      </c>
      <c r="H1687" t="s">
        <v>244</v>
      </c>
      <c r="I1687" t="s">
        <v>62</v>
      </c>
      <c r="J1687" t="s">
        <v>63</v>
      </c>
      <c r="K1687">
        <v>7</v>
      </c>
      <c r="L1687">
        <v>1034.1400000000001</v>
      </c>
      <c r="M1687">
        <v>0.16</v>
      </c>
      <c r="N1687">
        <v>6020</v>
      </c>
      <c r="O1687">
        <v>2601.0500000000002</v>
      </c>
      <c r="P1687">
        <v>80.959999999999994</v>
      </c>
      <c r="Q1687" t="s">
        <v>64</v>
      </c>
      <c r="R1687">
        <v>5</v>
      </c>
      <c r="S1687" t="b">
        <v>0</v>
      </c>
      <c r="T1687" t="s">
        <v>39</v>
      </c>
      <c r="U1687">
        <v>9</v>
      </c>
    </row>
    <row r="1688" spans="1:21" x14ac:dyDescent="0.25">
      <c r="A1688" t="s">
        <v>3850</v>
      </c>
      <c r="B1688" s="1">
        <v>45513</v>
      </c>
      <c r="C1688" t="s">
        <v>3851</v>
      </c>
      <c r="D1688" t="s">
        <v>959</v>
      </c>
      <c r="E1688">
        <v>52</v>
      </c>
      <c r="F1688" t="s">
        <v>68</v>
      </c>
      <c r="G1688" t="s">
        <v>111</v>
      </c>
      <c r="H1688" t="s">
        <v>330</v>
      </c>
      <c r="I1688" t="s">
        <v>37</v>
      </c>
      <c r="J1688" t="s">
        <v>231</v>
      </c>
      <c r="K1688">
        <v>10</v>
      </c>
      <c r="L1688">
        <v>1414.73</v>
      </c>
      <c r="M1688">
        <v>0.32</v>
      </c>
      <c r="N1688">
        <v>12821.19</v>
      </c>
      <c r="O1688">
        <v>7374.35</v>
      </c>
      <c r="P1688">
        <v>58.56</v>
      </c>
      <c r="Q1688" t="s">
        <v>78</v>
      </c>
      <c r="R1688">
        <v>2</v>
      </c>
      <c r="S1688" t="b">
        <v>0</v>
      </c>
      <c r="T1688" t="s">
        <v>39</v>
      </c>
      <c r="U1688">
        <v>5</v>
      </c>
    </row>
    <row r="1689" spans="1:21" x14ac:dyDescent="0.25">
      <c r="A1689" t="s">
        <v>3852</v>
      </c>
      <c r="B1689" s="1">
        <v>45242</v>
      </c>
      <c r="C1689" t="s">
        <v>3853</v>
      </c>
      <c r="D1689" t="s">
        <v>61</v>
      </c>
      <c r="E1689">
        <v>49</v>
      </c>
      <c r="F1689" t="s">
        <v>34</v>
      </c>
      <c r="G1689" t="s">
        <v>25</v>
      </c>
      <c r="H1689" t="s">
        <v>55</v>
      </c>
      <c r="I1689" t="s">
        <v>27</v>
      </c>
      <c r="J1689" t="s">
        <v>97</v>
      </c>
      <c r="K1689">
        <v>2</v>
      </c>
      <c r="L1689">
        <v>53.72</v>
      </c>
      <c r="M1689">
        <v>0.33</v>
      </c>
      <c r="N1689">
        <v>63.44</v>
      </c>
      <c r="O1689">
        <v>5.23</v>
      </c>
      <c r="P1689">
        <v>62.93</v>
      </c>
      <c r="Q1689" t="s">
        <v>70</v>
      </c>
      <c r="R1689">
        <v>2</v>
      </c>
      <c r="S1689" t="b">
        <v>1</v>
      </c>
      <c r="T1689" t="s">
        <v>30</v>
      </c>
      <c r="U1689">
        <v>9</v>
      </c>
    </row>
    <row r="1690" spans="1:21" x14ac:dyDescent="0.25">
      <c r="A1690" t="s">
        <v>3854</v>
      </c>
      <c r="B1690" s="1">
        <v>44544</v>
      </c>
      <c r="C1690" t="s">
        <v>1152</v>
      </c>
      <c r="D1690" t="s">
        <v>1914</v>
      </c>
      <c r="E1690">
        <v>26</v>
      </c>
      <c r="F1690" t="s">
        <v>24</v>
      </c>
      <c r="G1690" t="s">
        <v>25</v>
      </c>
      <c r="H1690" t="s">
        <v>170</v>
      </c>
      <c r="I1690" t="s">
        <v>27</v>
      </c>
      <c r="J1690" t="s">
        <v>28</v>
      </c>
      <c r="K1690">
        <v>10</v>
      </c>
      <c r="L1690">
        <v>293.89</v>
      </c>
      <c r="M1690">
        <v>0.38</v>
      </c>
      <c r="N1690">
        <v>1212.94</v>
      </c>
      <c r="O1690">
        <v>128.26</v>
      </c>
      <c r="P1690">
        <v>43.01</v>
      </c>
      <c r="Q1690" t="s">
        <v>57</v>
      </c>
      <c r="R1690">
        <v>1</v>
      </c>
      <c r="S1690" t="b">
        <v>0</v>
      </c>
      <c r="T1690" t="s">
        <v>58</v>
      </c>
      <c r="U1690">
        <v>6</v>
      </c>
    </row>
    <row r="1691" spans="1:21" x14ac:dyDescent="0.25">
      <c r="A1691" t="s">
        <v>3855</v>
      </c>
      <c r="B1691" s="1">
        <v>44286</v>
      </c>
      <c r="C1691" t="s">
        <v>3856</v>
      </c>
      <c r="D1691" t="s">
        <v>279</v>
      </c>
      <c r="E1691">
        <v>30</v>
      </c>
      <c r="F1691" t="s">
        <v>68</v>
      </c>
      <c r="G1691" t="s">
        <v>25</v>
      </c>
      <c r="H1691" t="s">
        <v>170</v>
      </c>
      <c r="I1691" t="s">
        <v>62</v>
      </c>
      <c r="J1691" t="s">
        <v>266</v>
      </c>
      <c r="K1691">
        <v>3</v>
      </c>
      <c r="L1691">
        <v>672.84</v>
      </c>
      <c r="M1691">
        <v>0.35</v>
      </c>
      <c r="N1691">
        <v>1371.74</v>
      </c>
      <c r="O1691">
        <v>547.98</v>
      </c>
      <c r="P1691">
        <v>61.75</v>
      </c>
      <c r="Q1691" t="s">
        <v>57</v>
      </c>
      <c r="R1691">
        <v>1</v>
      </c>
      <c r="S1691" t="b">
        <v>1</v>
      </c>
      <c r="T1691" t="s">
        <v>30</v>
      </c>
      <c r="U1691">
        <v>8</v>
      </c>
    </row>
    <row r="1692" spans="1:21" x14ac:dyDescent="0.25">
      <c r="A1692" t="s">
        <v>3857</v>
      </c>
      <c r="B1692" s="1">
        <v>44215</v>
      </c>
      <c r="C1692" t="s">
        <v>3858</v>
      </c>
      <c r="D1692" t="s">
        <v>1338</v>
      </c>
      <c r="E1692">
        <v>40</v>
      </c>
      <c r="F1692" t="s">
        <v>88</v>
      </c>
      <c r="G1692" t="s">
        <v>25</v>
      </c>
      <c r="H1692" t="s">
        <v>69</v>
      </c>
      <c r="I1692" t="s">
        <v>27</v>
      </c>
      <c r="J1692" t="s">
        <v>453</v>
      </c>
      <c r="K1692">
        <v>8</v>
      </c>
      <c r="L1692">
        <v>250.4</v>
      </c>
      <c r="M1692">
        <v>0.34</v>
      </c>
      <c r="N1692">
        <v>989.57</v>
      </c>
      <c r="O1692">
        <v>63.61</v>
      </c>
      <c r="P1692">
        <v>62.31</v>
      </c>
      <c r="Q1692" t="s">
        <v>70</v>
      </c>
      <c r="R1692">
        <v>4</v>
      </c>
      <c r="S1692" t="b">
        <v>0</v>
      </c>
      <c r="T1692" t="s">
        <v>39</v>
      </c>
      <c r="U1692">
        <v>9</v>
      </c>
    </row>
    <row r="1693" spans="1:21" x14ac:dyDescent="0.25">
      <c r="A1693" t="s">
        <v>3859</v>
      </c>
      <c r="B1693" s="1">
        <v>44957</v>
      </c>
      <c r="C1693" t="s">
        <v>3860</v>
      </c>
      <c r="D1693" t="s">
        <v>1748</v>
      </c>
      <c r="E1693">
        <v>28</v>
      </c>
      <c r="F1693" t="s">
        <v>68</v>
      </c>
      <c r="G1693" t="s">
        <v>35</v>
      </c>
      <c r="H1693" t="s">
        <v>43</v>
      </c>
      <c r="I1693" t="s">
        <v>127</v>
      </c>
      <c r="J1693" t="s">
        <v>196</v>
      </c>
      <c r="K1693">
        <v>7</v>
      </c>
      <c r="L1693">
        <v>67056.12</v>
      </c>
      <c r="M1693">
        <v>0.16</v>
      </c>
      <c r="N1693">
        <v>386566.32</v>
      </c>
      <c r="O1693">
        <v>40666.720000000001</v>
      </c>
      <c r="P1693">
        <v>42.69</v>
      </c>
      <c r="Q1693" t="s">
        <v>78</v>
      </c>
      <c r="R1693">
        <v>2</v>
      </c>
      <c r="S1693" t="b">
        <v>0</v>
      </c>
      <c r="T1693" t="s">
        <v>58</v>
      </c>
      <c r="U1693">
        <v>7</v>
      </c>
    </row>
    <row r="1694" spans="1:21" x14ac:dyDescent="0.25">
      <c r="A1694" t="s">
        <v>3861</v>
      </c>
      <c r="B1694" s="1">
        <v>44745</v>
      </c>
      <c r="C1694" t="s">
        <v>3862</v>
      </c>
      <c r="D1694" t="s">
        <v>3166</v>
      </c>
      <c r="E1694">
        <v>25</v>
      </c>
      <c r="F1694" t="s">
        <v>24</v>
      </c>
      <c r="G1694" t="s">
        <v>35</v>
      </c>
      <c r="H1694" t="s">
        <v>36</v>
      </c>
      <c r="I1694" t="s">
        <v>37</v>
      </c>
      <c r="J1694" t="s">
        <v>102</v>
      </c>
      <c r="K1694">
        <v>10</v>
      </c>
      <c r="L1694">
        <v>718.67</v>
      </c>
      <c r="M1694">
        <v>0.32</v>
      </c>
      <c r="N1694">
        <v>6934.59</v>
      </c>
      <c r="O1694">
        <v>2686.48</v>
      </c>
      <c r="P1694">
        <v>47.47</v>
      </c>
      <c r="Q1694" t="s">
        <v>64</v>
      </c>
      <c r="R1694">
        <v>4</v>
      </c>
      <c r="S1694" t="b">
        <v>0</v>
      </c>
      <c r="T1694" t="s">
        <v>39</v>
      </c>
      <c r="U1694">
        <v>6</v>
      </c>
    </row>
    <row r="1695" spans="1:21" x14ac:dyDescent="0.25">
      <c r="A1695" t="s">
        <v>3863</v>
      </c>
      <c r="B1695" s="1">
        <v>44679</v>
      </c>
      <c r="C1695" t="s">
        <v>3864</v>
      </c>
      <c r="D1695" t="s">
        <v>279</v>
      </c>
      <c r="E1695">
        <v>37</v>
      </c>
      <c r="F1695" t="s">
        <v>68</v>
      </c>
      <c r="G1695" t="s">
        <v>82</v>
      </c>
      <c r="H1695" t="s">
        <v>293</v>
      </c>
      <c r="I1695" t="s">
        <v>27</v>
      </c>
      <c r="J1695" t="s">
        <v>453</v>
      </c>
      <c r="K1695">
        <v>2</v>
      </c>
      <c r="L1695">
        <v>104.13</v>
      </c>
      <c r="M1695">
        <v>0.39</v>
      </c>
      <c r="N1695">
        <v>155.91</v>
      </c>
      <c r="O1695">
        <v>16.21</v>
      </c>
      <c r="P1695">
        <v>58.21</v>
      </c>
      <c r="Q1695" t="s">
        <v>51</v>
      </c>
      <c r="R1695">
        <v>3</v>
      </c>
      <c r="S1695" t="b">
        <v>1</v>
      </c>
      <c r="T1695" t="s">
        <v>30</v>
      </c>
      <c r="U1695">
        <v>10</v>
      </c>
    </row>
    <row r="1696" spans="1:21" x14ac:dyDescent="0.25">
      <c r="A1696" t="s">
        <v>3865</v>
      </c>
      <c r="B1696" s="1">
        <v>45429</v>
      </c>
      <c r="C1696" t="s">
        <v>3866</v>
      </c>
      <c r="D1696" t="s">
        <v>837</v>
      </c>
      <c r="F1696" t="s">
        <v>24</v>
      </c>
      <c r="G1696" t="s">
        <v>74</v>
      </c>
      <c r="H1696" t="s">
        <v>101</v>
      </c>
      <c r="I1696" t="s">
        <v>76</v>
      </c>
      <c r="J1696" t="s">
        <v>77</v>
      </c>
      <c r="K1696">
        <v>5</v>
      </c>
      <c r="L1696">
        <v>1894.58</v>
      </c>
      <c r="M1696">
        <v>0.19</v>
      </c>
      <c r="N1696">
        <v>13572.12</v>
      </c>
      <c r="O1696">
        <v>5410.53</v>
      </c>
      <c r="P1696">
        <v>40.74</v>
      </c>
      <c r="Q1696" t="s">
        <v>29</v>
      </c>
      <c r="R1696">
        <v>4</v>
      </c>
      <c r="S1696" t="b">
        <v>0</v>
      </c>
      <c r="T1696" t="s">
        <v>39</v>
      </c>
      <c r="U1696">
        <v>3</v>
      </c>
    </row>
    <row r="1697" spans="1:21" x14ac:dyDescent="0.25">
      <c r="A1697" t="s">
        <v>3867</v>
      </c>
      <c r="B1697" s="1">
        <v>45438</v>
      </c>
      <c r="C1697" t="s">
        <v>3868</v>
      </c>
      <c r="D1697" t="s">
        <v>329</v>
      </c>
      <c r="E1697">
        <v>44</v>
      </c>
      <c r="F1697" t="s">
        <v>24</v>
      </c>
      <c r="G1697" t="s">
        <v>74</v>
      </c>
      <c r="H1697" t="s">
        <v>75</v>
      </c>
      <c r="I1697" t="s">
        <v>37</v>
      </c>
      <c r="J1697" t="s">
        <v>231</v>
      </c>
      <c r="K1697">
        <v>5</v>
      </c>
      <c r="L1697">
        <v>678.22</v>
      </c>
      <c r="M1697">
        <v>0.34</v>
      </c>
      <c r="N1697">
        <v>3655.87</v>
      </c>
      <c r="O1697">
        <v>1361.71</v>
      </c>
      <c r="P1697">
        <v>56.46</v>
      </c>
      <c r="Q1697" t="s">
        <v>51</v>
      </c>
      <c r="R1697">
        <v>2</v>
      </c>
      <c r="S1697" t="b">
        <v>0</v>
      </c>
      <c r="T1697" t="s">
        <v>137</v>
      </c>
      <c r="U1697">
        <v>3</v>
      </c>
    </row>
    <row r="1698" spans="1:21" x14ac:dyDescent="0.25">
      <c r="A1698" t="s">
        <v>3869</v>
      </c>
      <c r="B1698" s="1">
        <v>44166</v>
      </c>
      <c r="C1698" t="s">
        <v>3870</v>
      </c>
      <c r="D1698" t="s">
        <v>2312</v>
      </c>
      <c r="E1698">
        <v>46</v>
      </c>
      <c r="F1698" t="s">
        <v>34</v>
      </c>
      <c r="G1698" t="s">
        <v>35</v>
      </c>
      <c r="H1698" t="s">
        <v>36</v>
      </c>
      <c r="I1698" t="s">
        <v>27</v>
      </c>
      <c r="J1698" t="s">
        <v>97</v>
      </c>
      <c r="K1698">
        <v>1</v>
      </c>
      <c r="L1698">
        <v>94.57</v>
      </c>
      <c r="M1698">
        <v>0.38</v>
      </c>
      <c r="N1698">
        <v>44.61</v>
      </c>
      <c r="O1698">
        <v>2.87</v>
      </c>
      <c r="P1698">
        <v>55.93</v>
      </c>
      <c r="Q1698" t="s">
        <v>51</v>
      </c>
      <c r="S1698" t="b">
        <v>0</v>
      </c>
      <c r="T1698" t="s">
        <v>39</v>
      </c>
      <c r="U1698">
        <v>8</v>
      </c>
    </row>
    <row r="1699" spans="1:21" x14ac:dyDescent="0.25">
      <c r="A1699" t="s">
        <v>3871</v>
      </c>
      <c r="B1699" s="1">
        <v>43871</v>
      </c>
      <c r="C1699" t="s">
        <v>3872</v>
      </c>
      <c r="D1699" t="s">
        <v>732</v>
      </c>
      <c r="E1699">
        <v>26</v>
      </c>
      <c r="F1699" t="s">
        <v>34</v>
      </c>
      <c r="G1699" t="s">
        <v>111</v>
      </c>
      <c r="H1699" t="s">
        <v>330</v>
      </c>
      <c r="I1699" t="s">
        <v>44</v>
      </c>
      <c r="J1699" t="s">
        <v>93</v>
      </c>
      <c r="K1699">
        <v>10</v>
      </c>
      <c r="L1699">
        <v>26170.61</v>
      </c>
      <c r="M1699">
        <v>0.14000000000000001</v>
      </c>
      <c r="N1699">
        <v>206121.15</v>
      </c>
      <c r="O1699">
        <v>64822.6</v>
      </c>
      <c r="P1699">
        <v>51.37</v>
      </c>
      <c r="Q1699" t="s">
        <v>64</v>
      </c>
      <c r="R1699">
        <v>5</v>
      </c>
      <c r="S1699" t="b">
        <v>0</v>
      </c>
      <c r="T1699" t="s">
        <v>84</v>
      </c>
      <c r="U1699">
        <v>10</v>
      </c>
    </row>
    <row r="1700" spans="1:21" x14ac:dyDescent="0.25">
      <c r="A1700" t="s">
        <v>3873</v>
      </c>
      <c r="B1700" t="s">
        <v>3874</v>
      </c>
      <c r="C1700" t="s">
        <v>3875</v>
      </c>
      <c r="D1700" t="s">
        <v>1563</v>
      </c>
      <c r="E1700">
        <v>30</v>
      </c>
      <c r="F1700" t="s">
        <v>530</v>
      </c>
      <c r="G1700" t="s">
        <v>35</v>
      </c>
      <c r="H1700" t="s">
        <v>36</v>
      </c>
      <c r="I1700" t="s">
        <v>127</v>
      </c>
      <c r="J1700" t="s">
        <v>171</v>
      </c>
      <c r="K1700">
        <v>10</v>
      </c>
      <c r="L1700">
        <v>42734.97</v>
      </c>
      <c r="M1700">
        <v>0.19</v>
      </c>
      <c r="N1700">
        <v>285560.12</v>
      </c>
      <c r="O1700">
        <v>41480.81</v>
      </c>
      <c r="P1700">
        <v>68.69</v>
      </c>
      <c r="Q1700" t="s">
        <v>57</v>
      </c>
      <c r="R1700">
        <v>4</v>
      </c>
      <c r="S1700" t="b">
        <v>0</v>
      </c>
      <c r="T1700" t="s">
        <v>39</v>
      </c>
      <c r="U1700">
        <v>6</v>
      </c>
    </row>
    <row r="1701" spans="1:21" x14ac:dyDescent="0.25">
      <c r="A1701" t="s">
        <v>3876</v>
      </c>
      <c r="B1701" s="1">
        <v>44212</v>
      </c>
      <c r="C1701" t="s">
        <v>3877</v>
      </c>
      <c r="D1701" t="s">
        <v>2303</v>
      </c>
      <c r="E1701">
        <v>44</v>
      </c>
      <c r="F1701" t="s">
        <v>34</v>
      </c>
      <c r="G1701" t="s">
        <v>25</v>
      </c>
      <c r="H1701" t="s">
        <v>26</v>
      </c>
      <c r="I1701" t="s">
        <v>76</v>
      </c>
      <c r="J1701" t="s">
        <v>89</v>
      </c>
      <c r="K1701">
        <v>8</v>
      </c>
      <c r="L1701">
        <v>1374.51</v>
      </c>
      <c r="M1701">
        <v>0.25</v>
      </c>
      <c r="N1701">
        <v>7027.6</v>
      </c>
      <c r="O1701">
        <v>2549.4899999999998</v>
      </c>
      <c r="P1701">
        <v>47.72</v>
      </c>
      <c r="Q1701" t="s">
        <v>51</v>
      </c>
      <c r="R1701">
        <v>2</v>
      </c>
      <c r="S1701" t="b">
        <v>0</v>
      </c>
      <c r="T1701" t="s">
        <v>197</v>
      </c>
    </row>
    <row r="1702" spans="1:21" x14ac:dyDescent="0.25">
      <c r="A1702" t="s">
        <v>3878</v>
      </c>
      <c r="B1702" s="1">
        <v>44143</v>
      </c>
      <c r="C1702" t="s">
        <v>3879</v>
      </c>
      <c r="D1702" t="s">
        <v>1295</v>
      </c>
      <c r="E1702">
        <v>43</v>
      </c>
      <c r="F1702" t="s">
        <v>24</v>
      </c>
      <c r="G1702" t="s">
        <v>74</v>
      </c>
      <c r="H1702" t="s">
        <v>136</v>
      </c>
      <c r="I1702" t="s">
        <v>27</v>
      </c>
      <c r="J1702" t="s">
        <v>403</v>
      </c>
      <c r="K1702">
        <v>999</v>
      </c>
      <c r="L1702">
        <v>195.29</v>
      </c>
      <c r="M1702">
        <v>0.1</v>
      </c>
      <c r="N1702">
        <v>140042.31</v>
      </c>
      <c r="O1702">
        <v>9617.93</v>
      </c>
      <c r="P1702">
        <v>60.48</v>
      </c>
      <c r="Q1702" t="s">
        <v>70</v>
      </c>
      <c r="S1702" t="b">
        <v>0</v>
      </c>
      <c r="T1702" t="s">
        <v>39</v>
      </c>
      <c r="U1702">
        <v>7</v>
      </c>
    </row>
    <row r="1703" spans="1:21" x14ac:dyDescent="0.25">
      <c r="A1703" t="s">
        <v>3880</v>
      </c>
      <c r="B1703" s="1">
        <v>45286</v>
      </c>
      <c r="C1703" t="s">
        <v>3881</v>
      </c>
      <c r="D1703" t="s">
        <v>167</v>
      </c>
      <c r="E1703">
        <v>40</v>
      </c>
      <c r="F1703" t="s">
        <v>68</v>
      </c>
      <c r="G1703" t="s">
        <v>111</v>
      </c>
      <c r="H1703" t="s">
        <v>141</v>
      </c>
      <c r="I1703" t="s">
        <v>44</v>
      </c>
      <c r="J1703" t="s">
        <v>221</v>
      </c>
      <c r="K1703">
        <v>1</v>
      </c>
      <c r="L1703">
        <v>8061.02</v>
      </c>
      <c r="M1703">
        <v>0.24</v>
      </c>
      <c r="N1703">
        <v>5002.7</v>
      </c>
      <c r="O1703">
        <v>1155.06</v>
      </c>
      <c r="P1703">
        <v>108.12</v>
      </c>
      <c r="Q1703" t="s">
        <v>70</v>
      </c>
      <c r="R1703">
        <v>4</v>
      </c>
      <c r="S1703" t="b">
        <v>0</v>
      </c>
      <c r="T1703" t="s">
        <v>84</v>
      </c>
      <c r="U1703">
        <v>6</v>
      </c>
    </row>
    <row r="1704" spans="1:21" x14ac:dyDescent="0.25">
      <c r="A1704" t="s">
        <v>3882</v>
      </c>
      <c r="B1704" s="1">
        <v>44580</v>
      </c>
      <c r="C1704" t="s">
        <v>3883</v>
      </c>
      <c r="D1704" t="s">
        <v>875</v>
      </c>
      <c r="E1704">
        <v>25</v>
      </c>
      <c r="F1704" t="s">
        <v>34</v>
      </c>
      <c r="G1704" t="s">
        <v>35</v>
      </c>
      <c r="H1704" t="s">
        <v>49</v>
      </c>
      <c r="I1704" t="s">
        <v>146</v>
      </c>
      <c r="J1704" t="s">
        <v>487</v>
      </c>
      <c r="K1704">
        <v>10</v>
      </c>
      <c r="L1704">
        <v>14755.73</v>
      </c>
      <c r="M1704">
        <v>0.33</v>
      </c>
      <c r="N1704">
        <v>79877.72</v>
      </c>
      <c r="O1704">
        <v>17279.41</v>
      </c>
      <c r="P1704">
        <v>54.29</v>
      </c>
      <c r="Q1704" t="s">
        <v>29</v>
      </c>
      <c r="R1704">
        <v>5</v>
      </c>
      <c r="S1704" t="b">
        <v>0</v>
      </c>
      <c r="T1704" t="s">
        <v>39</v>
      </c>
      <c r="U1704">
        <v>6</v>
      </c>
    </row>
    <row r="1705" spans="1:21" x14ac:dyDescent="0.25">
      <c r="A1705" t="s">
        <v>3884</v>
      </c>
      <c r="B1705" s="1">
        <v>43845</v>
      </c>
      <c r="C1705" t="s">
        <v>3885</v>
      </c>
      <c r="D1705" t="s">
        <v>557</v>
      </c>
      <c r="E1705">
        <v>50</v>
      </c>
      <c r="F1705" t="s">
        <v>34</v>
      </c>
      <c r="G1705" t="s">
        <v>82</v>
      </c>
      <c r="H1705" t="s">
        <v>244</v>
      </c>
      <c r="I1705" t="s">
        <v>37</v>
      </c>
      <c r="J1705" t="s">
        <v>677</v>
      </c>
      <c r="K1705">
        <v>8</v>
      </c>
      <c r="L1705">
        <v>2450.85</v>
      </c>
      <c r="M1705">
        <v>0.02</v>
      </c>
      <c r="N1705">
        <v>13737.04</v>
      </c>
      <c r="O1705">
        <v>5401.03</v>
      </c>
      <c r="P1705">
        <v>95.73</v>
      </c>
      <c r="Q1705" t="s">
        <v>57</v>
      </c>
      <c r="R1705">
        <v>2</v>
      </c>
      <c r="S1705" t="b">
        <v>0</v>
      </c>
      <c r="T1705" t="s">
        <v>39</v>
      </c>
    </row>
    <row r="1706" spans="1:21" x14ac:dyDescent="0.25">
      <c r="A1706" t="s">
        <v>3886</v>
      </c>
      <c r="B1706" s="1">
        <v>44352</v>
      </c>
      <c r="C1706" t="s">
        <v>3887</v>
      </c>
      <c r="D1706" t="s">
        <v>2017</v>
      </c>
      <c r="E1706">
        <v>36</v>
      </c>
      <c r="F1706" t="s">
        <v>466</v>
      </c>
      <c r="G1706" t="s">
        <v>35</v>
      </c>
      <c r="H1706" t="s">
        <v>36</v>
      </c>
      <c r="I1706" t="s">
        <v>76</v>
      </c>
      <c r="J1706" t="s">
        <v>113</v>
      </c>
      <c r="K1706">
        <v>3</v>
      </c>
      <c r="L1706">
        <v>3190.15</v>
      </c>
      <c r="M1706">
        <v>0.14000000000000001</v>
      </c>
      <c r="N1706">
        <v>12589.64</v>
      </c>
      <c r="O1706">
        <v>3253.84</v>
      </c>
      <c r="P1706">
        <v>41</v>
      </c>
      <c r="Q1706" t="s">
        <v>78</v>
      </c>
      <c r="R1706">
        <v>1</v>
      </c>
      <c r="S1706" t="b">
        <v>0</v>
      </c>
      <c r="T1706" t="s">
        <v>39</v>
      </c>
      <c r="U1706">
        <v>6</v>
      </c>
    </row>
    <row r="1707" spans="1:21" x14ac:dyDescent="0.25">
      <c r="A1707" t="s">
        <v>3888</v>
      </c>
      <c r="B1707" s="1">
        <v>44880</v>
      </c>
      <c r="C1707" t="s">
        <v>3889</v>
      </c>
      <c r="D1707" t="s">
        <v>3697</v>
      </c>
      <c r="E1707">
        <v>32</v>
      </c>
      <c r="F1707" t="s">
        <v>68</v>
      </c>
      <c r="G1707" t="s">
        <v>111</v>
      </c>
      <c r="H1707" t="s">
        <v>121</v>
      </c>
      <c r="I1707" t="s">
        <v>27</v>
      </c>
      <c r="J1707" t="s">
        <v>28</v>
      </c>
      <c r="K1707">
        <v>5</v>
      </c>
      <c r="L1707">
        <v>450.47</v>
      </c>
      <c r="M1707">
        <v>0.3</v>
      </c>
      <c r="N1707">
        <v>1325.61</v>
      </c>
      <c r="O1707">
        <v>106.62</v>
      </c>
      <c r="P1707">
        <v>50.58</v>
      </c>
      <c r="Q1707" t="s">
        <v>64</v>
      </c>
      <c r="R1707">
        <v>5</v>
      </c>
      <c r="S1707" t="b">
        <v>0</v>
      </c>
      <c r="T1707" t="s">
        <v>84</v>
      </c>
      <c r="U1707">
        <v>7</v>
      </c>
    </row>
    <row r="1708" spans="1:21" x14ac:dyDescent="0.25">
      <c r="A1708" t="s">
        <v>3890</v>
      </c>
      <c r="B1708" s="1">
        <v>44672</v>
      </c>
      <c r="C1708" t="s">
        <v>3891</v>
      </c>
      <c r="D1708" t="s">
        <v>776</v>
      </c>
      <c r="E1708">
        <v>22</v>
      </c>
      <c r="F1708" t="s">
        <v>24</v>
      </c>
      <c r="G1708" t="s">
        <v>111</v>
      </c>
      <c r="H1708" t="s">
        <v>121</v>
      </c>
      <c r="I1708" t="s">
        <v>146</v>
      </c>
      <c r="J1708" t="s">
        <v>147</v>
      </c>
      <c r="K1708">
        <v>3</v>
      </c>
      <c r="L1708">
        <v>10164.780000000001</v>
      </c>
      <c r="M1708">
        <v>0.28999999999999998</v>
      </c>
      <c r="N1708">
        <v>27674.49</v>
      </c>
      <c r="O1708">
        <v>4282.2700000000004</v>
      </c>
      <c r="P1708">
        <v>81.55</v>
      </c>
      <c r="Q1708" t="s">
        <v>64</v>
      </c>
      <c r="S1708" t="b">
        <v>1</v>
      </c>
      <c r="T1708" t="s">
        <v>30</v>
      </c>
      <c r="U1708">
        <v>7</v>
      </c>
    </row>
    <row r="1709" spans="1:21" x14ac:dyDescent="0.25">
      <c r="A1709" t="s">
        <v>3892</v>
      </c>
      <c r="B1709" s="1">
        <v>45585</v>
      </c>
      <c r="C1709" t="s">
        <v>3893</v>
      </c>
      <c r="D1709" t="s">
        <v>1346</v>
      </c>
      <c r="E1709">
        <v>15</v>
      </c>
      <c r="F1709" t="s">
        <v>24</v>
      </c>
      <c r="G1709" t="s">
        <v>25</v>
      </c>
      <c r="H1709" t="s">
        <v>26</v>
      </c>
      <c r="I1709" t="s">
        <v>146</v>
      </c>
      <c r="J1709" t="s">
        <v>147</v>
      </c>
      <c r="K1709">
        <v>7</v>
      </c>
      <c r="L1709">
        <v>8478.8799999999992</v>
      </c>
      <c r="M1709">
        <v>0.28000000000000003</v>
      </c>
      <c r="N1709">
        <v>51799.45</v>
      </c>
      <c r="O1709">
        <v>12429.32</v>
      </c>
      <c r="P1709">
        <v>63.81</v>
      </c>
      <c r="Q1709" t="s">
        <v>64</v>
      </c>
      <c r="S1709" t="b">
        <v>0</v>
      </c>
      <c r="T1709" t="s">
        <v>197</v>
      </c>
      <c r="U1709">
        <v>10</v>
      </c>
    </row>
    <row r="1710" spans="1:21" x14ac:dyDescent="0.25">
      <c r="A1710" t="s">
        <v>3894</v>
      </c>
      <c r="B1710" s="1">
        <v>45197</v>
      </c>
      <c r="C1710" t="s">
        <v>3895</v>
      </c>
      <c r="D1710" t="s">
        <v>1356</v>
      </c>
      <c r="E1710">
        <v>29</v>
      </c>
      <c r="F1710" t="s">
        <v>24</v>
      </c>
      <c r="G1710" t="s">
        <v>35</v>
      </c>
      <c r="H1710" t="s">
        <v>43</v>
      </c>
      <c r="I1710" t="s">
        <v>62</v>
      </c>
      <c r="J1710" t="s">
        <v>266</v>
      </c>
      <c r="K1710">
        <v>7</v>
      </c>
      <c r="L1710">
        <v>606.80999999999995</v>
      </c>
      <c r="M1710">
        <v>0.04</v>
      </c>
      <c r="N1710">
        <v>4234.6400000000003</v>
      </c>
      <c r="O1710">
        <v>1593.45</v>
      </c>
      <c r="P1710">
        <v>88.92</v>
      </c>
      <c r="Q1710" t="s">
        <v>51</v>
      </c>
      <c r="R1710">
        <v>4</v>
      </c>
      <c r="S1710" t="b">
        <v>0</v>
      </c>
      <c r="T1710" t="s">
        <v>137</v>
      </c>
      <c r="U1710">
        <v>3</v>
      </c>
    </row>
    <row r="1711" spans="1:21" x14ac:dyDescent="0.25">
      <c r="A1711" t="s">
        <v>3896</v>
      </c>
      <c r="B1711" s="1">
        <v>44176</v>
      </c>
      <c r="C1711" t="s">
        <v>3897</v>
      </c>
      <c r="D1711" t="s">
        <v>782</v>
      </c>
      <c r="E1711">
        <v>31</v>
      </c>
      <c r="F1711" t="s">
        <v>68</v>
      </c>
      <c r="G1711" t="s">
        <v>74</v>
      </c>
      <c r="H1711" t="s">
        <v>101</v>
      </c>
      <c r="I1711" t="s">
        <v>146</v>
      </c>
      <c r="J1711" t="s">
        <v>276</v>
      </c>
      <c r="L1711">
        <v>9275.4699999999993</v>
      </c>
      <c r="M1711">
        <v>0.32</v>
      </c>
      <c r="N1711">
        <v>4385.2</v>
      </c>
      <c r="O1711">
        <v>1038.19</v>
      </c>
      <c r="P1711">
        <v>42.64</v>
      </c>
      <c r="Q1711" t="s">
        <v>29</v>
      </c>
      <c r="R1711">
        <v>1</v>
      </c>
      <c r="S1711" t="b">
        <v>1</v>
      </c>
      <c r="T1711" t="s">
        <v>30</v>
      </c>
      <c r="U1711">
        <v>6</v>
      </c>
    </row>
    <row r="1712" spans="1:21" x14ac:dyDescent="0.25">
      <c r="A1712" t="s">
        <v>3898</v>
      </c>
      <c r="B1712" s="1">
        <v>44658</v>
      </c>
      <c r="C1712" t="s">
        <v>3899</v>
      </c>
      <c r="D1712" t="s">
        <v>666</v>
      </c>
      <c r="E1712">
        <v>56</v>
      </c>
      <c r="F1712" t="s">
        <v>34</v>
      </c>
      <c r="G1712" t="s">
        <v>82</v>
      </c>
      <c r="H1712" t="s">
        <v>244</v>
      </c>
      <c r="I1712" t="s">
        <v>62</v>
      </c>
      <c r="J1712" t="s">
        <v>283</v>
      </c>
      <c r="K1712">
        <v>10</v>
      </c>
      <c r="L1712">
        <v>781.54</v>
      </c>
      <c r="M1712">
        <v>0.38</v>
      </c>
      <c r="N1712">
        <v>5556.24</v>
      </c>
      <c r="O1712">
        <v>2168.6999999999998</v>
      </c>
      <c r="P1712">
        <v>78.77</v>
      </c>
      <c r="Q1712" t="s">
        <v>57</v>
      </c>
      <c r="R1712">
        <v>5</v>
      </c>
      <c r="S1712" t="b">
        <v>0</v>
      </c>
      <c r="T1712" t="s">
        <v>39</v>
      </c>
      <c r="U1712">
        <v>4</v>
      </c>
    </row>
    <row r="1713" spans="1:21" x14ac:dyDescent="0.25">
      <c r="A1713" t="s">
        <v>3900</v>
      </c>
      <c r="B1713" s="1">
        <v>44238</v>
      </c>
      <c r="C1713" t="s">
        <v>3901</v>
      </c>
      <c r="D1713" t="s">
        <v>1167</v>
      </c>
      <c r="E1713">
        <v>71</v>
      </c>
      <c r="F1713" t="s">
        <v>68</v>
      </c>
      <c r="G1713" t="s">
        <v>111</v>
      </c>
      <c r="H1713" t="s">
        <v>141</v>
      </c>
      <c r="I1713" t="s">
        <v>146</v>
      </c>
      <c r="J1713" t="s">
        <v>487</v>
      </c>
      <c r="K1713">
        <v>2</v>
      </c>
      <c r="L1713">
        <v>1368.36</v>
      </c>
      <c r="N1713">
        <v>2751.01</v>
      </c>
      <c r="O1713">
        <v>302.67</v>
      </c>
      <c r="P1713">
        <v>73.319999999999993</v>
      </c>
      <c r="Q1713" t="s">
        <v>29</v>
      </c>
      <c r="R1713">
        <v>5</v>
      </c>
      <c r="S1713" t="b">
        <v>0</v>
      </c>
      <c r="T1713" t="s">
        <v>39</v>
      </c>
      <c r="U1713">
        <v>3</v>
      </c>
    </row>
    <row r="1714" spans="1:21" x14ac:dyDescent="0.25">
      <c r="A1714" t="s">
        <v>3902</v>
      </c>
      <c r="B1714" s="1">
        <v>44208</v>
      </c>
      <c r="C1714" t="s">
        <v>3903</v>
      </c>
      <c r="D1714" t="s">
        <v>2948</v>
      </c>
      <c r="E1714">
        <v>17</v>
      </c>
      <c r="F1714" t="s">
        <v>68</v>
      </c>
      <c r="G1714" t="s">
        <v>35</v>
      </c>
      <c r="H1714" t="s">
        <v>49</v>
      </c>
      <c r="I1714" t="s">
        <v>76</v>
      </c>
      <c r="J1714" t="s">
        <v>89</v>
      </c>
      <c r="K1714">
        <v>5</v>
      </c>
      <c r="L1714">
        <v>3585.04</v>
      </c>
      <c r="N1714">
        <v>12519.02</v>
      </c>
      <c r="O1714">
        <v>4000.6</v>
      </c>
      <c r="P1714">
        <v>65.28</v>
      </c>
      <c r="Q1714" t="s">
        <v>57</v>
      </c>
      <c r="R1714">
        <v>4</v>
      </c>
      <c r="S1714" t="b">
        <v>0</v>
      </c>
      <c r="T1714" t="s">
        <v>39</v>
      </c>
      <c r="U1714">
        <v>4</v>
      </c>
    </row>
    <row r="1715" spans="1:21" x14ac:dyDescent="0.25">
      <c r="A1715" t="s">
        <v>587</v>
      </c>
      <c r="B1715" s="1">
        <v>44047</v>
      </c>
      <c r="C1715" t="s">
        <v>588</v>
      </c>
      <c r="D1715" t="s">
        <v>589</v>
      </c>
      <c r="E1715">
        <v>40</v>
      </c>
      <c r="F1715" t="s">
        <v>530</v>
      </c>
      <c r="G1715" t="s">
        <v>111</v>
      </c>
      <c r="H1715" t="s">
        <v>141</v>
      </c>
      <c r="I1715" t="s">
        <v>44</v>
      </c>
      <c r="J1715" t="s">
        <v>93</v>
      </c>
      <c r="K1715">
        <v>5</v>
      </c>
      <c r="L1715">
        <v>12250.19</v>
      </c>
      <c r="M1715">
        <v>0.32</v>
      </c>
      <c r="N1715">
        <v>45443.23</v>
      </c>
      <c r="O1715">
        <v>11573.16</v>
      </c>
      <c r="P1715">
        <v>71.75</v>
      </c>
      <c r="Q1715" t="s">
        <v>51</v>
      </c>
      <c r="R1715">
        <v>3</v>
      </c>
      <c r="S1715" t="b">
        <v>0</v>
      </c>
      <c r="T1715" t="s">
        <v>39</v>
      </c>
      <c r="U1715">
        <v>6</v>
      </c>
    </row>
    <row r="1716" spans="1:21" x14ac:dyDescent="0.25">
      <c r="A1716" t="s">
        <v>3904</v>
      </c>
      <c r="B1716" s="1">
        <v>45072</v>
      </c>
      <c r="C1716" t="s">
        <v>3905</v>
      </c>
      <c r="D1716" t="s">
        <v>54</v>
      </c>
      <c r="F1716" t="s">
        <v>34</v>
      </c>
      <c r="G1716" t="s">
        <v>35</v>
      </c>
      <c r="H1716" t="s">
        <v>106</v>
      </c>
      <c r="I1716" t="s">
        <v>127</v>
      </c>
      <c r="J1716" t="s">
        <v>142</v>
      </c>
      <c r="K1716">
        <v>9</v>
      </c>
      <c r="L1716">
        <v>53164.480000000003</v>
      </c>
      <c r="M1716">
        <v>0.28000000000000003</v>
      </c>
      <c r="N1716">
        <v>461808.2</v>
      </c>
      <c r="O1716">
        <v>47885.66</v>
      </c>
      <c r="P1716">
        <v>54.33</v>
      </c>
      <c r="Q1716" t="s">
        <v>64</v>
      </c>
      <c r="R1716">
        <v>2</v>
      </c>
      <c r="S1716" t="b">
        <v>0</v>
      </c>
      <c r="T1716" t="s">
        <v>39</v>
      </c>
      <c r="U1716">
        <v>10</v>
      </c>
    </row>
    <row r="1717" spans="1:21" x14ac:dyDescent="0.25">
      <c r="A1717" t="s">
        <v>3906</v>
      </c>
      <c r="B1717" s="1">
        <v>45162</v>
      </c>
      <c r="C1717" t="s">
        <v>3907</v>
      </c>
      <c r="D1717" t="s">
        <v>376</v>
      </c>
      <c r="E1717">
        <v>33</v>
      </c>
      <c r="F1717" t="s">
        <v>34</v>
      </c>
      <c r="G1717" t="s">
        <v>111</v>
      </c>
      <c r="H1717" t="s">
        <v>121</v>
      </c>
      <c r="I1717" t="s">
        <v>76</v>
      </c>
      <c r="J1717" t="s">
        <v>122</v>
      </c>
      <c r="K1717">
        <v>10</v>
      </c>
      <c r="L1717">
        <v>3548.29</v>
      </c>
      <c r="M1717">
        <v>0.33</v>
      </c>
      <c r="N1717">
        <v>32142.13</v>
      </c>
      <c r="O1717">
        <v>13918.96</v>
      </c>
      <c r="P1717">
        <v>75.2</v>
      </c>
      <c r="Q1717" t="s">
        <v>57</v>
      </c>
      <c r="R1717">
        <v>3</v>
      </c>
      <c r="S1717" t="b">
        <v>0</v>
      </c>
      <c r="T1717" t="s">
        <v>58</v>
      </c>
      <c r="U1717">
        <v>8</v>
      </c>
    </row>
    <row r="1718" spans="1:21" x14ac:dyDescent="0.25">
      <c r="A1718" t="s">
        <v>3908</v>
      </c>
      <c r="B1718" s="1">
        <v>44844</v>
      </c>
      <c r="C1718" t="s">
        <v>3909</v>
      </c>
      <c r="D1718" t="s">
        <v>3429</v>
      </c>
      <c r="E1718">
        <v>52</v>
      </c>
      <c r="F1718" t="s">
        <v>68</v>
      </c>
      <c r="G1718" t="s">
        <v>35</v>
      </c>
      <c r="H1718" t="s">
        <v>49</v>
      </c>
      <c r="I1718" t="s">
        <v>27</v>
      </c>
      <c r="J1718" t="s">
        <v>433</v>
      </c>
      <c r="K1718">
        <v>8</v>
      </c>
      <c r="L1718">
        <v>473.63</v>
      </c>
      <c r="M1718">
        <v>0.35</v>
      </c>
      <c r="N1718">
        <v>3088.56</v>
      </c>
      <c r="O1718">
        <v>221.64</v>
      </c>
      <c r="P1718">
        <v>49.07</v>
      </c>
      <c r="Q1718" t="s">
        <v>57</v>
      </c>
      <c r="R1718">
        <v>5</v>
      </c>
      <c r="S1718" t="b">
        <v>0</v>
      </c>
      <c r="T1718" t="s">
        <v>137</v>
      </c>
      <c r="U1718">
        <v>9</v>
      </c>
    </row>
    <row r="1719" spans="1:21" x14ac:dyDescent="0.25">
      <c r="A1719" t="s">
        <v>3910</v>
      </c>
      <c r="B1719" s="1">
        <v>44162</v>
      </c>
      <c r="C1719" t="s">
        <v>3911</v>
      </c>
      <c r="D1719" t="s">
        <v>1835</v>
      </c>
      <c r="E1719">
        <v>30</v>
      </c>
      <c r="F1719" t="s">
        <v>34</v>
      </c>
      <c r="G1719" t="s">
        <v>35</v>
      </c>
      <c r="H1719" t="s">
        <v>106</v>
      </c>
      <c r="I1719" t="s">
        <v>76</v>
      </c>
      <c r="J1719" t="s">
        <v>122</v>
      </c>
      <c r="K1719">
        <v>2</v>
      </c>
      <c r="L1719">
        <v>2740.49</v>
      </c>
      <c r="N1719">
        <v>3954.93</v>
      </c>
      <c r="O1719">
        <v>1439.89</v>
      </c>
      <c r="P1719">
        <v>70.08</v>
      </c>
      <c r="Q1719" t="s">
        <v>51</v>
      </c>
      <c r="R1719">
        <v>3</v>
      </c>
      <c r="S1719" t="b">
        <v>1</v>
      </c>
      <c r="T1719" t="s">
        <v>30</v>
      </c>
      <c r="U1719">
        <v>1</v>
      </c>
    </row>
    <row r="1720" spans="1:21" x14ac:dyDescent="0.25">
      <c r="A1720" t="s">
        <v>3912</v>
      </c>
      <c r="B1720" s="1">
        <v>45530</v>
      </c>
      <c r="C1720" t="s">
        <v>3913</v>
      </c>
      <c r="D1720" t="s">
        <v>449</v>
      </c>
      <c r="E1720">
        <v>51</v>
      </c>
      <c r="F1720" t="s">
        <v>24</v>
      </c>
      <c r="G1720" t="s">
        <v>111</v>
      </c>
      <c r="H1720" t="s">
        <v>112</v>
      </c>
      <c r="I1720" t="s">
        <v>44</v>
      </c>
      <c r="J1720" t="s">
        <v>221</v>
      </c>
      <c r="K1720">
        <v>2</v>
      </c>
      <c r="L1720">
        <v>17035.150000000001</v>
      </c>
      <c r="M1720">
        <v>0.2</v>
      </c>
      <c r="N1720">
        <v>43451.64</v>
      </c>
      <c r="O1720">
        <v>9088.2999999999993</v>
      </c>
      <c r="P1720">
        <v>103.64</v>
      </c>
      <c r="Q1720" t="s">
        <v>29</v>
      </c>
      <c r="R1720">
        <v>1</v>
      </c>
      <c r="S1720" t="b">
        <v>0</v>
      </c>
      <c r="T1720" t="s">
        <v>39</v>
      </c>
      <c r="U1720">
        <v>3</v>
      </c>
    </row>
    <row r="1721" spans="1:21" x14ac:dyDescent="0.25">
      <c r="A1721" t="s">
        <v>3914</v>
      </c>
      <c r="B1721" s="1">
        <v>45000</v>
      </c>
      <c r="C1721" t="s">
        <v>3915</v>
      </c>
      <c r="D1721" t="s">
        <v>1304</v>
      </c>
      <c r="E1721">
        <v>45</v>
      </c>
      <c r="F1721" t="s">
        <v>24</v>
      </c>
      <c r="G1721" t="s">
        <v>74</v>
      </c>
      <c r="H1721" t="s">
        <v>75</v>
      </c>
      <c r="I1721" t="s">
        <v>146</v>
      </c>
      <c r="J1721" t="s">
        <v>217</v>
      </c>
      <c r="K1721">
        <v>2</v>
      </c>
      <c r="L1721">
        <v>7389.74</v>
      </c>
      <c r="M1721">
        <v>0.4</v>
      </c>
      <c r="N1721">
        <v>13163.06</v>
      </c>
      <c r="O1721">
        <v>2642.15</v>
      </c>
      <c r="P1721">
        <v>49.76</v>
      </c>
      <c r="Q1721" t="s">
        <v>29</v>
      </c>
      <c r="R1721">
        <v>4</v>
      </c>
      <c r="S1721" t="b">
        <v>1</v>
      </c>
      <c r="T1721" t="s">
        <v>30</v>
      </c>
      <c r="U1721">
        <v>6</v>
      </c>
    </row>
    <row r="1722" spans="1:21" x14ac:dyDescent="0.25">
      <c r="A1722" t="s">
        <v>3916</v>
      </c>
      <c r="B1722" s="1">
        <v>45279</v>
      </c>
      <c r="C1722" t="s">
        <v>3917</v>
      </c>
      <c r="D1722" t="s">
        <v>1563</v>
      </c>
      <c r="E1722">
        <v>55</v>
      </c>
      <c r="F1722" t="s">
        <v>24</v>
      </c>
      <c r="G1722" t="s">
        <v>25</v>
      </c>
      <c r="H1722" t="s">
        <v>55</v>
      </c>
      <c r="I1722" t="s">
        <v>27</v>
      </c>
      <c r="J1722" t="s">
        <v>403</v>
      </c>
      <c r="K1722">
        <v>10</v>
      </c>
      <c r="L1722">
        <v>135.28</v>
      </c>
      <c r="M1722">
        <v>0.11</v>
      </c>
      <c r="N1722">
        <v>1099.56</v>
      </c>
      <c r="O1722">
        <v>117.16</v>
      </c>
      <c r="P1722">
        <v>52.31</v>
      </c>
      <c r="Q1722" t="s">
        <v>64</v>
      </c>
      <c r="R1722">
        <v>4</v>
      </c>
      <c r="S1722" t="b">
        <v>0</v>
      </c>
      <c r="T1722" t="s">
        <v>84</v>
      </c>
      <c r="U1722">
        <v>8</v>
      </c>
    </row>
    <row r="1723" spans="1:21" x14ac:dyDescent="0.25">
      <c r="A1723" t="s">
        <v>3918</v>
      </c>
      <c r="B1723" s="1">
        <v>44315</v>
      </c>
      <c r="C1723" t="s">
        <v>3919</v>
      </c>
      <c r="D1723" t="s">
        <v>1092</v>
      </c>
      <c r="E1723">
        <v>37</v>
      </c>
      <c r="F1723" t="s">
        <v>24</v>
      </c>
      <c r="G1723" t="s">
        <v>82</v>
      </c>
      <c r="H1723" t="s">
        <v>244</v>
      </c>
      <c r="I1723" t="s">
        <v>146</v>
      </c>
      <c r="J1723" t="s">
        <v>178</v>
      </c>
      <c r="K1723">
        <v>1</v>
      </c>
      <c r="L1723">
        <v>14885.78</v>
      </c>
      <c r="M1723">
        <v>0.36</v>
      </c>
      <c r="N1723">
        <v>12389.87</v>
      </c>
      <c r="O1723">
        <v>1669.38</v>
      </c>
      <c r="P1723">
        <v>87.48</v>
      </c>
      <c r="Q1723" t="s">
        <v>64</v>
      </c>
      <c r="R1723">
        <v>3</v>
      </c>
      <c r="S1723" t="b">
        <v>0</v>
      </c>
      <c r="T1723" t="s">
        <v>84</v>
      </c>
      <c r="U1723">
        <v>5</v>
      </c>
    </row>
    <row r="1724" spans="1:21" x14ac:dyDescent="0.25">
      <c r="A1724" t="s">
        <v>3920</v>
      </c>
      <c r="B1724" s="1">
        <v>45339</v>
      </c>
      <c r="C1724" t="s">
        <v>3921</v>
      </c>
      <c r="D1724" t="s">
        <v>1043</v>
      </c>
      <c r="E1724">
        <v>43</v>
      </c>
      <c r="F1724" t="s">
        <v>34</v>
      </c>
      <c r="G1724" t="s">
        <v>74</v>
      </c>
      <c r="H1724" t="s">
        <v>101</v>
      </c>
      <c r="I1724" t="s">
        <v>62</v>
      </c>
      <c r="J1724" t="s">
        <v>283</v>
      </c>
      <c r="K1724">
        <v>1</v>
      </c>
      <c r="L1724">
        <v>649.08000000000004</v>
      </c>
      <c r="M1724">
        <v>7.0000000000000007E-2</v>
      </c>
      <c r="N1724">
        <v>649.52</v>
      </c>
      <c r="O1724">
        <v>331.12</v>
      </c>
      <c r="P1724">
        <v>65.5</v>
      </c>
      <c r="Q1724" t="s">
        <v>78</v>
      </c>
      <c r="R1724">
        <v>4</v>
      </c>
      <c r="S1724" t="b">
        <v>0</v>
      </c>
      <c r="T1724" t="s">
        <v>58</v>
      </c>
      <c r="U1724">
        <v>1</v>
      </c>
    </row>
    <row r="1725" spans="1:21" x14ac:dyDescent="0.25">
      <c r="A1725" t="s">
        <v>3922</v>
      </c>
      <c r="B1725" s="1">
        <v>44729</v>
      </c>
      <c r="C1725" t="s">
        <v>3923</v>
      </c>
      <c r="D1725" t="s">
        <v>1410</v>
      </c>
      <c r="E1725">
        <v>18</v>
      </c>
      <c r="F1725" t="s">
        <v>68</v>
      </c>
      <c r="G1725" t="s">
        <v>111</v>
      </c>
      <c r="H1725" t="s">
        <v>112</v>
      </c>
      <c r="I1725" t="s">
        <v>27</v>
      </c>
      <c r="J1725" t="s">
        <v>433</v>
      </c>
      <c r="K1725">
        <v>10</v>
      </c>
      <c r="L1725">
        <v>190.56</v>
      </c>
      <c r="M1725">
        <v>0.06</v>
      </c>
      <c r="N1725">
        <v>3127.61</v>
      </c>
      <c r="O1725">
        <v>256.19</v>
      </c>
      <c r="P1725">
        <v>101.94</v>
      </c>
      <c r="Q1725" t="s">
        <v>51</v>
      </c>
      <c r="S1725" t="b">
        <v>1</v>
      </c>
      <c r="T1725" t="s">
        <v>30</v>
      </c>
      <c r="U1725">
        <v>2</v>
      </c>
    </row>
    <row r="1726" spans="1:21" x14ac:dyDescent="0.25">
      <c r="A1726" t="s">
        <v>3924</v>
      </c>
      <c r="B1726" s="1">
        <v>44756</v>
      </c>
      <c r="C1726" t="s">
        <v>3925</v>
      </c>
      <c r="D1726" t="s">
        <v>105</v>
      </c>
      <c r="E1726">
        <v>48</v>
      </c>
      <c r="F1726" t="s">
        <v>34</v>
      </c>
      <c r="G1726" t="s">
        <v>111</v>
      </c>
      <c r="H1726" t="s">
        <v>121</v>
      </c>
      <c r="I1726" t="s">
        <v>146</v>
      </c>
      <c r="J1726" t="s">
        <v>487</v>
      </c>
      <c r="K1726">
        <v>9</v>
      </c>
      <c r="L1726">
        <v>3817.71</v>
      </c>
      <c r="M1726">
        <v>0.25</v>
      </c>
      <c r="N1726">
        <v>41379.360000000001</v>
      </c>
      <c r="O1726">
        <v>8384.06</v>
      </c>
      <c r="P1726">
        <v>104.35</v>
      </c>
      <c r="Q1726" t="s">
        <v>78</v>
      </c>
      <c r="R1726">
        <v>5</v>
      </c>
      <c r="S1726" t="b">
        <v>0</v>
      </c>
      <c r="T1726" t="s">
        <v>39</v>
      </c>
      <c r="U1726">
        <v>9</v>
      </c>
    </row>
    <row r="1727" spans="1:21" x14ac:dyDescent="0.25">
      <c r="A1727" t="s">
        <v>3926</v>
      </c>
      <c r="B1727" s="1">
        <v>44327</v>
      </c>
      <c r="C1727" t="s">
        <v>3927</v>
      </c>
      <c r="D1727" t="s">
        <v>1043</v>
      </c>
      <c r="E1727">
        <v>41</v>
      </c>
      <c r="F1727" t="s">
        <v>68</v>
      </c>
      <c r="G1727" t="s">
        <v>111</v>
      </c>
      <c r="H1727" t="s">
        <v>141</v>
      </c>
      <c r="I1727" t="s">
        <v>76</v>
      </c>
      <c r="J1727" t="s">
        <v>89</v>
      </c>
      <c r="K1727">
        <v>6</v>
      </c>
      <c r="L1727">
        <v>1254.6400000000001</v>
      </c>
      <c r="M1727">
        <v>0.03</v>
      </c>
      <c r="N1727">
        <v>10261.459999999999</v>
      </c>
      <c r="O1727">
        <v>3117.09</v>
      </c>
      <c r="P1727">
        <v>62.14</v>
      </c>
      <c r="Q1727" t="s">
        <v>78</v>
      </c>
      <c r="R1727">
        <v>5</v>
      </c>
      <c r="S1727" t="b">
        <v>0</v>
      </c>
      <c r="T1727" t="s">
        <v>137</v>
      </c>
      <c r="U1727">
        <v>1</v>
      </c>
    </row>
    <row r="1728" spans="1:21" x14ac:dyDescent="0.25">
      <c r="A1728" t="s">
        <v>3928</v>
      </c>
      <c r="B1728" s="1">
        <v>43960</v>
      </c>
      <c r="C1728" t="s">
        <v>3929</v>
      </c>
      <c r="D1728" t="s">
        <v>96</v>
      </c>
      <c r="E1728">
        <v>32</v>
      </c>
      <c r="F1728" t="s">
        <v>24</v>
      </c>
      <c r="G1728" t="s">
        <v>82</v>
      </c>
      <c r="H1728" t="s">
        <v>126</v>
      </c>
      <c r="I1728" t="s">
        <v>146</v>
      </c>
      <c r="J1728" t="s">
        <v>487</v>
      </c>
      <c r="K1728">
        <v>10</v>
      </c>
      <c r="L1728">
        <v>4628.22</v>
      </c>
      <c r="N1728">
        <v>53982.41</v>
      </c>
      <c r="O1728">
        <v>10198.59</v>
      </c>
      <c r="P1728">
        <v>81.650000000000006</v>
      </c>
      <c r="Q1728" t="s">
        <v>51</v>
      </c>
      <c r="R1728">
        <v>3</v>
      </c>
      <c r="S1728" t="b">
        <v>0</v>
      </c>
      <c r="T1728" t="s">
        <v>39</v>
      </c>
      <c r="U1728">
        <v>1</v>
      </c>
    </row>
    <row r="1729" spans="1:21" x14ac:dyDescent="0.25">
      <c r="A1729" t="s">
        <v>3930</v>
      </c>
      <c r="B1729" s="1">
        <v>44864</v>
      </c>
      <c r="C1729" t="s">
        <v>3931</v>
      </c>
      <c r="D1729" t="s">
        <v>2480</v>
      </c>
      <c r="E1729">
        <v>26</v>
      </c>
      <c r="F1729" t="s">
        <v>68</v>
      </c>
      <c r="G1729" t="s">
        <v>111</v>
      </c>
      <c r="H1729" t="s">
        <v>112</v>
      </c>
      <c r="I1729" t="s">
        <v>146</v>
      </c>
      <c r="J1729" t="s">
        <v>487</v>
      </c>
      <c r="K1729">
        <v>8</v>
      </c>
      <c r="L1729">
        <v>10568.63</v>
      </c>
      <c r="M1729">
        <v>0.21</v>
      </c>
      <c r="N1729">
        <v>55630.33</v>
      </c>
      <c r="O1729">
        <v>14348.89</v>
      </c>
      <c r="P1729">
        <v>77.59</v>
      </c>
      <c r="Q1729" t="s">
        <v>29</v>
      </c>
      <c r="R1729">
        <v>4</v>
      </c>
      <c r="S1729" t="b">
        <v>0</v>
      </c>
      <c r="T1729" t="s">
        <v>39</v>
      </c>
      <c r="U1729">
        <v>1</v>
      </c>
    </row>
    <row r="1730" spans="1:21" x14ac:dyDescent="0.25">
      <c r="A1730" t="s">
        <v>3932</v>
      </c>
      <c r="B1730" s="1">
        <v>43848</v>
      </c>
      <c r="C1730" t="s">
        <v>3933</v>
      </c>
      <c r="D1730" t="s">
        <v>2500</v>
      </c>
      <c r="E1730">
        <v>29</v>
      </c>
      <c r="F1730" t="s">
        <v>336</v>
      </c>
      <c r="G1730" t="s">
        <v>35</v>
      </c>
      <c r="H1730" t="s">
        <v>106</v>
      </c>
      <c r="I1730" t="s">
        <v>76</v>
      </c>
      <c r="J1730" t="s">
        <v>122</v>
      </c>
      <c r="K1730">
        <v>1</v>
      </c>
      <c r="L1730">
        <v>2597.86</v>
      </c>
      <c r="M1730">
        <v>0.22</v>
      </c>
      <c r="N1730">
        <v>1513.98</v>
      </c>
      <c r="O1730">
        <v>537.04999999999995</v>
      </c>
      <c r="P1730">
        <v>56.63</v>
      </c>
      <c r="Q1730" t="s">
        <v>64</v>
      </c>
      <c r="R1730">
        <v>4</v>
      </c>
      <c r="S1730" t="b">
        <v>0</v>
      </c>
      <c r="T1730" t="s">
        <v>84</v>
      </c>
      <c r="U1730">
        <v>8</v>
      </c>
    </row>
    <row r="1731" spans="1:21" x14ac:dyDescent="0.25">
      <c r="A1731" t="s">
        <v>3934</v>
      </c>
      <c r="B1731" s="1">
        <v>45323</v>
      </c>
      <c r="C1731" t="s">
        <v>3935</v>
      </c>
      <c r="D1731" t="s">
        <v>693</v>
      </c>
      <c r="E1731">
        <v>51</v>
      </c>
      <c r="F1731" t="s">
        <v>68</v>
      </c>
      <c r="G1731" t="s">
        <v>111</v>
      </c>
      <c r="H1731" t="s">
        <v>121</v>
      </c>
      <c r="I1731" t="s">
        <v>146</v>
      </c>
      <c r="J1731" t="s">
        <v>276</v>
      </c>
      <c r="K1731">
        <v>6</v>
      </c>
      <c r="L1731">
        <v>5856.01</v>
      </c>
      <c r="M1731">
        <v>0.18</v>
      </c>
      <c r="N1731">
        <v>26851.31</v>
      </c>
      <c r="O1731">
        <v>8697.76</v>
      </c>
      <c r="P1731">
        <v>63.02</v>
      </c>
      <c r="Q1731" t="s">
        <v>29</v>
      </c>
      <c r="R1731">
        <v>3</v>
      </c>
      <c r="S1731" t="b">
        <v>0</v>
      </c>
      <c r="T1731" t="s">
        <v>39</v>
      </c>
      <c r="U1731">
        <v>2</v>
      </c>
    </row>
    <row r="1732" spans="1:21" x14ac:dyDescent="0.25">
      <c r="A1732" t="s">
        <v>3936</v>
      </c>
      <c r="B1732" s="1">
        <v>43845</v>
      </c>
      <c r="C1732" t="s">
        <v>3937</v>
      </c>
      <c r="D1732" t="s">
        <v>292</v>
      </c>
      <c r="E1732">
        <v>15</v>
      </c>
      <c r="F1732" t="s">
        <v>34</v>
      </c>
      <c r="G1732" t="s">
        <v>35</v>
      </c>
      <c r="H1732" t="s">
        <v>36</v>
      </c>
      <c r="I1732" t="s">
        <v>37</v>
      </c>
      <c r="J1732" t="s">
        <v>457</v>
      </c>
      <c r="K1732">
        <v>6</v>
      </c>
      <c r="L1732">
        <v>1616.14</v>
      </c>
      <c r="M1732">
        <v>0.37</v>
      </c>
      <c r="N1732">
        <v>4074.48</v>
      </c>
      <c r="O1732">
        <v>1744.23</v>
      </c>
      <c r="P1732">
        <v>70.31</v>
      </c>
      <c r="Q1732" t="s">
        <v>57</v>
      </c>
      <c r="R1732">
        <v>2</v>
      </c>
      <c r="S1732" t="b">
        <v>0</v>
      </c>
      <c r="T1732" t="s">
        <v>39</v>
      </c>
      <c r="U1732">
        <v>3</v>
      </c>
    </row>
    <row r="1733" spans="1:21" x14ac:dyDescent="0.25">
      <c r="A1733" t="s">
        <v>3938</v>
      </c>
      <c r="B1733" s="1">
        <v>45273</v>
      </c>
      <c r="C1733" t="s">
        <v>3939</v>
      </c>
      <c r="D1733" t="s">
        <v>1448</v>
      </c>
      <c r="E1733">
        <v>38</v>
      </c>
      <c r="F1733" t="s">
        <v>24</v>
      </c>
      <c r="G1733" t="s">
        <v>111</v>
      </c>
      <c r="H1733" t="s">
        <v>330</v>
      </c>
      <c r="I1733" t="s">
        <v>27</v>
      </c>
      <c r="J1733" t="s">
        <v>403</v>
      </c>
      <c r="K1733">
        <v>8</v>
      </c>
      <c r="L1733">
        <v>117.19</v>
      </c>
      <c r="M1733">
        <v>0.18</v>
      </c>
      <c r="N1733">
        <v>525.6</v>
      </c>
      <c r="O1733">
        <v>50.27</v>
      </c>
      <c r="P1733">
        <v>74.25</v>
      </c>
      <c r="Q1733" t="s">
        <v>51</v>
      </c>
      <c r="R1733">
        <v>5</v>
      </c>
      <c r="S1733" t="b">
        <v>0</v>
      </c>
      <c r="T1733" t="s">
        <v>39</v>
      </c>
      <c r="U1733">
        <v>8</v>
      </c>
    </row>
    <row r="1734" spans="1:21" x14ac:dyDescent="0.25">
      <c r="A1734" t="s">
        <v>3940</v>
      </c>
      <c r="B1734" s="2">
        <v>44707</v>
      </c>
      <c r="C1734" t="s">
        <v>3941</v>
      </c>
      <c r="D1734" t="s">
        <v>722</v>
      </c>
      <c r="E1734">
        <v>22</v>
      </c>
      <c r="F1734" t="s">
        <v>34</v>
      </c>
      <c r="G1734" t="s">
        <v>25</v>
      </c>
      <c r="H1734" t="s">
        <v>69</v>
      </c>
      <c r="I1734" t="s">
        <v>146</v>
      </c>
      <c r="J1734" t="s">
        <v>147</v>
      </c>
      <c r="K1734">
        <v>4</v>
      </c>
      <c r="L1734">
        <v>871.51</v>
      </c>
      <c r="M1734">
        <v>0.38</v>
      </c>
      <c r="N1734">
        <v>3475.68</v>
      </c>
      <c r="O1734">
        <v>572.32000000000005</v>
      </c>
      <c r="P1734">
        <v>44.83</v>
      </c>
      <c r="Q1734" t="s">
        <v>78</v>
      </c>
      <c r="R1734">
        <v>3</v>
      </c>
      <c r="S1734" t="b">
        <v>0</v>
      </c>
      <c r="T1734" t="s">
        <v>39</v>
      </c>
      <c r="U1734">
        <v>3</v>
      </c>
    </row>
    <row r="1735" spans="1:21" x14ac:dyDescent="0.25">
      <c r="A1735" t="s">
        <v>3942</v>
      </c>
      <c r="B1735" s="1">
        <v>45417</v>
      </c>
      <c r="C1735" t="s">
        <v>3943</v>
      </c>
      <c r="D1735" t="s">
        <v>436</v>
      </c>
      <c r="E1735">
        <v>40</v>
      </c>
      <c r="F1735" t="s">
        <v>68</v>
      </c>
      <c r="G1735" t="s">
        <v>25</v>
      </c>
      <c r="H1735" t="s">
        <v>55</v>
      </c>
      <c r="I1735" t="s">
        <v>37</v>
      </c>
      <c r="J1735" t="s">
        <v>38</v>
      </c>
      <c r="K1735">
        <v>8</v>
      </c>
      <c r="L1735">
        <v>1207.93</v>
      </c>
      <c r="M1735">
        <v>0.26</v>
      </c>
      <c r="N1735">
        <v>11716.75</v>
      </c>
      <c r="O1735">
        <v>4482.22</v>
      </c>
      <c r="P1735">
        <v>60.34</v>
      </c>
      <c r="Q1735" t="s">
        <v>51</v>
      </c>
      <c r="R1735">
        <v>5</v>
      </c>
      <c r="S1735" t="b">
        <v>0</v>
      </c>
      <c r="T1735" t="s">
        <v>39</v>
      </c>
      <c r="U1735">
        <v>4</v>
      </c>
    </row>
    <row r="1736" spans="1:21" x14ac:dyDescent="0.25">
      <c r="A1736" t="s">
        <v>3944</v>
      </c>
      <c r="B1736" s="1">
        <v>44221</v>
      </c>
      <c r="C1736" t="s">
        <v>3945</v>
      </c>
      <c r="D1736" t="s">
        <v>1914</v>
      </c>
      <c r="E1736">
        <v>33</v>
      </c>
      <c r="F1736" t="s">
        <v>24</v>
      </c>
      <c r="G1736" t="s">
        <v>82</v>
      </c>
      <c r="H1736" t="s">
        <v>126</v>
      </c>
      <c r="I1736" t="s">
        <v>37</v>
      </c>
      <c r="J1736" t="s">
        <v>231</v>
      </c>
      <c r="K1736">
        <v>9</v>
      </c>
      <c r="L1736">
        <v>1589.89</v>
      </c>
      <c r="M1736">
        <v>0.08</v>
      </c>
      <c r="N1736">
        <v>10590.69</v>
      </c>
      <c r="O1736">
        <v>5434.65</v>
      </c>
      <c r="P1736">
        <v>87.21</v>
      </c>
      <c r="Q1736" t="s">
        <v>64</v>
      </c>
      <c r="R1736">
        <v>4</v>
      </c>
      <c r="S1736" t="b">
        <v>0</v>
      </c>
      <c r="T1736" t="s">
        <v>39</v>
      </c>
      <c r="U1736">
        <v>4</v>
      </c>
    </row>
    <row r="1737" spans="1:21" x14ac:dyDescent="0.25">
      <c r="A1737" t="s">
        <v>3946</v>
      </c>
      <c r="B1737" s="1">
        <v>44728</v>
      </c>
      <c r="C1737" t="s">
        <v>3947</v>
      </c>
      <c r="D1737" t="s">
        <v>279</v>
      </c>
      <c r="E1737">
        <v>21</v>
      </c>
      <c r="F1737" t="s">
        <v>68</v>
      </c>
      <c r="G1737" t="s">
        <v>111</v>
      </c>
      <c r="H1737" t="s">
        <v>141</v>
      </c>
      <c r="I1737" t="s">
        <v>27</v>
      </c>
      <c r="J1737" t="s">
        <v>56</v>
      </c>
      <c r="K1737">
        <v>9</v>
      </c>
      <c r="L1737">
        <v>468.64</v>
      </c>
      <c r="M1737">
        <v>0.21</v>
      </c>
      <c r="N1737">
        <v>5155.01</v>
      </c>
      <c r="O1737">
        <v>228.82</v>
      </c>
      <c r="P1737">
        <v>46.36</v>
      </c>
      <c r="Q1737" t="s">
        <v>70</v>
      </c>
      <c r="R1737">
        <v>4</v>
      </c>
      <c r="S1737" t="b">
        <v>0</v>
      </c>
      <c r="T1737" t="s">
        <v>39</v>
      </c>
      <c r="U1737">
        <v>5</v>
      </c>
    </row>
    <row r="1738" spans="1:21" x14ac:dyDescent="0.25">
      <c r="A1738" t="s">
        <v>3948</v>
      </c>
      <c r="B1738" s="1">
        <v>44771</v>
      </c>
      <c r="C1738" t="s">
        <v>3949</v>
      </c>
      <c r="D1738" t="s">
        <v>557</v>
      </c>
      <c r="E1738">
        <v>42</v>
      </c>
      <c r="F1738" t="s">
        <v>68</v>
      </c>
      <c r="G1738" t="s">
        <v>74</v>
      </c>
      <c r="H1738" t="s">
        <v>192</v>
      </c>
      <c r="I1738" t="s">
        <v>146</v>
      </c>
      <c r="J1738" t="s">
        <v>487</v>
      </c>
      <c r="K1738">
        <v>3</v>
      </c>
      <c r="L1738">
        <v>7955.73</v>
      </c>
      <c r="M1738">
        <v>0.22</v>
      </c>
      <c r="N1738">
        <v>26168.55</v>
      </c>
      <c r="O1738">
        <v>5570.15</v>
      </c>
      <c r="P1738">
        <v>48.56</v>
      </c>
      <c r="Q1738" t="s">
        <v>29</v>
      </c>
      <c r="R1738">
        <v>1</v>
      </c>
      <c r="S1738" t="b">
        <v>0</v>
      </c>
      <c r="T1738" t="s">
        <v>39</v>
      </c>
      <c r="U1738">
        <v>2</v>
      </c>
    </row>
    <row r="1739" spans="1:21" x14ac:dyDescent="0.25">
      <c r="A1739" t="s">
        <v>3950</v>
      </c>
      <c r="B1739" s="1">
        <v>43842</v>
      </c>
      <c r="C1739" t="s">
        <v>3951</v>
      </c>
      <c r="D1739" t="s">
        <v>1653</v>
      </c>
      <c r="E1739">
        <v>18</v>
      </c>
      <c r="F1739" t="s">
        <v>34</v>
      </c>
      <c r="G1739" t="s">
        <v>111</v>
      </c>
      <c r="H1739" t="s">
        <v>330</v>
      </c>
      <c r="I1739" t="s">
        <v>62</v>
      </c>
      <c r="J1739" t="s">
        <v>283</v>
      </c>
      <c r="K1739">
        <v>2</v>
      </c>
      <c r="L1739">
        <v>626.54</v>
      </c>
      <c r="M1739">
        <v>0.21</v>
      </c>
      <c r="N1739">
        <v>805.43</v>
      </c>
      <c r="O1739">
        <v>364.25</v>
      </c>
      <c r="P1739">
        <v>56.69</v>
      </c>
      <c r="Q1739" t="s">
        <v>78</v>
      </c>
      <c r="R1739">
        <v>3</v>
      </c>
      <c r="S1739" t="b">
        <v>0</v>
      </c>
      <c r="T1739" t="s">
        <v>39</v>
      </c>
      <c r="U1739">
        <v>8</v>
      </c>
    </row>
    <row r="1740" spans="1:21" x14ac:dyDescent="0.25">
      <c r="A1740" t="s">
        <v>3952</v>
      </c>
      <c r="B1740" s="1">
        <v>43837</v>
      </c>
      <c r="C1740" t="s">
        <v>3953</v>
      </c>
      <c r="D1740" t="s">
        <v>571</v>
      </c>
      <c r="E1740">
        <v>26</v>
      </c>
      <c r="F1740" t="s">
        <v>34</v>
      </c>
      <c r="G1740" t="s">
        <v>25</v>
      </c>
      <c r="H1740" t="s">
        <v>55</v>
      </c>
      <c r="I1740" t="s">
        <v>27</v>
      </c>
      <c r="J1740" t="s">
        <v>28</v>
      </c>
      <c r="K1740">
        <v>6</v>
      </c>
      <c r="L1740">
        <v>435.26</v>
      </c>
      <c r="M1740">
        <v>0.24</v>
      </c>
      <c r="N1740">
        <v>1450.57</v>
      </c>
      <c r="O1740">
        <v>128.4</v>
      </c>
      <c r="P1740">
        <v>57.95</v>
      </c>
      <c r="Q1740" t="s">
        <v>57</v>
      </c>
      <c r="R1740">
        <v>5</v>
      </c>
      <c r="S1740" t="b">
        <v>0</v>
      </c>
      <c r="T1740" t="s">
        <v>58</v>
      </c>
      <c r="U1740">
        <v>3</v>
      </c>
    </row>
    <row r="1741" spans="1:21" x14ac:dyDescent="0.25">
      <c r="A1741" t="s">
        <v>3954</v>
      </c>
      <c r="B1741" s="1">
        <v>43941</v>
      </c>
      <c r="C1741" t="s">
        <v>3190</v>
      </c>
      <c r="D1741" t="s">
        <v>3277</v>
      </c>
      <c r="E1741">
        <v>39</v>
      </c>
      <c r="F1741" t="s">
        <v>34</v>
      </c>
      <c r="G1741" t="s">
        <v>35</v>
      </c>
      <c r="H1741" t="s">
        <v>106</v>
      </c>
      <c r="I1741" t="s">
        <v>44</v>
      </c>
      <c r="J1741" t="s">
        <v>50</v>
      </c>
      <c r="K1741">
        <v>9</v>
      </c>
      <c r="L1741">
        <v>20578.89</v>
      </c>
      <c r="M1741">
        <v>0.1</v>
      </c>
      <c r="N1741">
        <v>193354.91</v>
      </c>
      <c r="O1741">
        <v>46837.64</v>
      </c>
      <c r="P1741">
        <v>76.42</v>
      </c>
      <c r="Q1741" t="s">
        <v>51</v>
      </c>
      <c r="R1741">
        <v>2</v>
      </c>
      <c r="S1741" t="b">
        <v>0</v>
      </c>
      <c r="T1741" t="s">
        <v>39</v>
      </c>
      <c r="U1741">
        <v>1</v>
      </c>
    </row>
    <row r="1742" spans="1:21" x14ac:dyDescent="0.25">
      <c r="A1742" t="s">
        <v>3955</v>
      </c>
      <c r="B1742" s="1">
        <v>44911</v>
      </c>
      <c r="C1742" t="s">
        <v>3956</v>
      </c>
      <c r="D1742" t="s">
        <v>1072</v>
      </c>
      <c r="E1742">
        <v>46</v>
      </c>
      <c r="F1742" t="s">
        <v>24</v>
      </c>
      <c r="G1742" t="s">
        <v>25</v>
      </c>
      <c r="H1742" t="s">
        <v>69</v>
      </c>
      <c r="I1742" t="s">
        <v>146</v>
      </c>
      <c r="J1742" t="s">
        <v>161</v>
      </c>
      <c r="K1742">
        <v>8</v>
      </c>
      <c r="L1742">
        <v>2230.31</v>
      </c>
      <c r="M1742">
        <v>0.23</v>
      </c>
      <c r="N1742">
        <v>11449.66</v>
      </c>
      <c r="O1742">
        <v>2516.27</v>
      </c>
      <c r="P1742">
        <v>57.84</v>
      </c>
      <c r="Q1742" t="s">
        <v>78</v>
      </c>
      <c r="R1742">
        <v>2</v>
      </c>
      <c r="S1742" t="b">
        <v>0</v>
      </c>
      <c r="T1742" t="s">
        <v>58</v>
      </c>
      <c r="U1742">
        <v>5</v>
      </c>
    </row>
    <row r="1743" spans="1:21" x14ac:dyDescent="0.25">
      <c r="A1743" t="s">
        <v>3957</v>
      </c>
      <c r="B1743" s="1">
        <v>44396</v>
      </c>
      <c r="C1743" t="s">
        <v>3958</v>
      </c>
      <c r="D1743" t="s">
        <v>770</v>
      </c>
      <c r="E1743">
        <v>31</v>
      </c>
      <c r="F1743" t="s">
        <v>34</v>
      </c>
      <c r="G1743" t="s">
        <v>111</v>
      </c>
      <c r="H1743" t="s">
        <v>112</v>
      </c>
      <c r="I1743" t="s">
        <v>27</v>
      </c>
      <c r="J1743" t="s">
        <v>403</v>
      </c>
      <c r="K1743">
        <v>5</v>
      </c>
      <c r="L1743">
        <v>443.63</v>
      </c>
      <c r="M1743">
        <v>0.36</v>
      </c>
      <c r="N1743">
        <v>1854.03</v>
      </c>
      <c r="O1743">
        <v>166.1</v>
      </c>
      <c r="P1743">
        <v>43.69</v>
      </c>
      <c r="Q1743" t="s">
        <v>64</v>
      </c>
      <c r="R1743">
        <v>2</v>
      </c>
      <c r="S1743" t="b">
        <v>1</v>
      </c>
      <c r="T1743" t="s">
        <v>30</v>
      </c>
      <c r="U1743">
        <v>2</v>
      </c>
    </row>
    <row r="1744" spans="1:21" x14ac:dyDescent="0.25">
      <c r="A1744" t="s">
        <v>3959</v>
      </c>
      <c r="B1744" s="1">
        <v>43918</v>
      </c>
      <c r="C1744" t="s">
        <v>3960</v>
      </c>
      <c r="D1744" t="s">
        <v>154</v>
      </c>
      <c r="E1744">
        <v>45</v>
      </c>
      <c r="F1744" t="s">
        <v>24</v>
      </c>
      <c r="G1744" t="s">
        <v>35</v>
      </c>
      <c r="H1744" t="s">
        <v>49</v>
      </c>
      <c r="I1744" t="s">
        <v>76</v>
      </c>
      <c r="J1744" t="s">
        <v>89</v>
      </c>
      <c r="K1744">
        <v>1</v>
      </c>
      <c r="L1744">
        <v>1971.81</v>
      </c>
      <c r="M1744">
        <v>0.05</v>
      </c>
      <c r="N1744">
        <v>1592.69</v>
      </c>
      <c r="O1744">
        <v>732.33</v>
      </c>
      <c r="P1744">
        <v>57.58</v>
      </c>
      <c r="Q1744" t="s">
        <v>51</v>
      </c>
      <c r="R1744">
        <v>1</v>
      </c>
      <c r="S1744" t="b">
        <v>0</v>
      </c>
      <c r="T1744" t="s">
        <v>39</v>
      </c>
      <c r="U1744">
        <v>6</v>
      </c>
    </row>
    <row r="1745" spans="1:21" x14ac:dyDescent="0.25">
      <c r="A1745" t="s">
        <v>3961</v>
      </c>
      <c r="B1745" s="1">
        <v>45000</v>
      </c>
      <c r="C1745" t="s">
        <v>3962</v>
      </c>
      <c r="D1745" t="s">
        <v>237</v>
      </c>
      <c r="E1745">
        <v>40</v>
      </c>
      <c r="F1745" t="s">
        <v>34</v>
      </c>
      <c r="G1745" t="s">
        <v>74</v>
      </c>
      <c r="H1745" t="s">
        <v>101</v>
      </c>
      <c r="I1745" t="s">
        <v>62</v>
      </c>
      <c r="J1745" t="s">
        <v>575</v>
      </c>
      <c r="K1745">
        <v>10</v>
      </c>
      <c r="L1745">
        <v>1452.95</v>
      </c>
      <c r="M1745">
        <v>0.01</v>
      </c>
      <c r="N1745">
        <v>18658.740000000002</v>
      </c>
      <c r="O1745">
        <v>5761.15</v>
      </c>
      <c r="P1745">
        <v>57.81</v>
      </c>
      <c r="Q1745" t="s">
        <v>57</v>
      </c>
      <c r="R1745">
        <v>3</v>
      </c>
      <c r="S1745" t="b">
        <v>0</v>
      </c>
      <c r="T1745" t="s">
        <v>39</v>
      </c>
      <c r="U1745">
        <v>2</v>
      </c>
    </row>
    <row r="1746" spans="1:21" x14ac:dyDescent="0.25">
      <c r="A1746" t="s">
        <v>3963</v>
      </c>
      <c r="B1746" s="1">
        <v>43920</v>
      </c>
      <c r="C1746" t="s">
        <v>3964</v>
      </c>
      <c r="D1746" t="s">
        <v>73</v>
      </c>
      <c r="E1746">
        <v>22</v>
      </c>
      <c r="F1746" t="s">
        <v>34</v>
      </c>
      <c r="G1746" t="s">
        <v>25</v>
      </c>
      <c r="H1746" t="s">
        <v>170</v>
      </c>
      <c r="I1746" t="s">
        <v>127</v>
      </c>
      <c r="J1746" t="s">
        <v>308</v>
      </c>
      <c r="K1746">
        <v>3</v>
      </c>
      <c r="L1746">
        <v>9772.16</v>
      </c>
      <c r="N1746">
        <v>30220.53</v>
      </c>
      <c r="O1746">
        <v>3821.21</v>
      </c>
      <c r="P1746">
        <v>87.89</v>
      </c>
      <c r="Q1746" t="s">
        <v>70</v>
      </c>
      <c r="R1746">
        <v>3</v>
      </c>
      <c r="S1746" t="b">
        <v>0</v>
      </c>
      <c r="T1746" t="s">
        <v>39</v>
      </c>
      <c r="U1746">
        <v>7</v>
      </c>
    </row>
    <row r="1747" spans="1:21" x14ac:dyDescent="0.25">
      <c r="A1747" t="s">
        <v>3965</v>
      </c>
      <c r="B1747" s="1">
        <v>43960</v>
      </c>
      <c r="C1747" t="s">
        <v>3966</v>
      </c>
      <c r="D1747" t="s">
        <v>1356</v>
      </c>
      <c r="E1747">
        <v>7</v>
      </c>
      <c r="F1747" t="s">
        <v>24</v>
      </c>
      <c r="G1747" t="s">
        <v>25</v>
      </c>
      <c r="H1747" t="s">
        <v>55</v>
      </c>
      <c r="I1747" t="s">
        <v>146</v>
      </c>
      <c r="J1747" t="s">
        <v>487</v>
      </c>
      <c r="K1747">
        <v>8</v>
      </c>
      <c r="L1747">
        <v>2926.82</v>
      </c>
      <c r="M1747">
        <v>0.04</v>
      </c>
      <c r="N1747">
        <v>27176.51</v>
      </c>
      <c r="O1747">
        <v>8084.38</v>
      </c>
      <c r="P1747">
        <v>41.11</v>
      </c>
      <c r="Q1747" t="s">
        <v>51</v>
      </c>
      <c r="R1747">
        <v>1</v>
      </c>
      <c r="S1747" t="b">
        <v>0</v>
      </c>
      <c r="T1747" t="s">
        <v>39</v>
      </c>
      <c r="U1747">
        <v>1</v>
      </c>
    </row>
    <row r="1748" spans="1:21" x14ac:dyDescent="0.25">
      <c r="A1748" t="s">
        <v>3967</v>
      </c>
      <c r="B1748" s="1">
        <v>44435</v>
      </c>
      <c r="C1748" t="s">
        <v>3968</v>
      </c>
      <c r="D1748" t="s">
        <v>476</v>
      </c>
      <c r="E1748">
        <v>53</v>
      </c>
      <c r="F1748" t="s">
        <v>34</v>
      </c>
      <c r="G1748" t="s">
        <v>74</v>
      </c>
      <c r="H1748" t="s">
        <v>101</v>
      </c>
      <c r="I1748" t="s">
        <v>44</v>
      </c>
      <c r="J1748" t="s">
        <v>221</v>
      </c>
      <c r="K1748">
        <v>10</v>
      </c>
      <c r="L1748">
        <v>20350.98</v>
      </c>
      <c r="M1748">
        <v>0.22</v>
      </c>
      <c r="N1748">
        <v>218880.02</v>
      </c>
      <c r="O1748">
        <v>43493.86</v>
      </c>
      <c r="P1748">
        <v>69.86</v>
      </c>
      <c r="Q1748" t="s">
        <v>51</v>
      </c>
      <c r="R1748">
        <v>1</v>
      </c>
      <c r="S1748" t="b">
        <v>0</v>
      </c>
      <c r="T1748" t="s">
        <v>39</v>
      </c>
      <c r="U1748">
        <v>5</v>
      </c>
    </row>
    <row r="1749" spans="1:21" x14ac:dyDescent="0.25">
      <c r="A1749" t="s">
        <v>3969</v>
      </c>
      <c r="B1749" s="1">
        <v>44242</v>
      </c>
      <c r="C1749" t="s">
        <v>3970</v>
      </c>
      <c r="D1749" t="s">
        <v>3697</v>
      </c>
      <c r="E1749">
        <v>15</v>
      </c>
      <c r="F1749" t="s">
        <v>24</v>
      </c>
      <c r="G1749" t="s">
        <v>35</v>
      </c>
      <c r="H1749" t="s">
        <v>49</v>
      </c>
      <c r="I1749" t="s">
        <v>44</v>
      </c>
      <c r="J1749" t="s">
        <v>50</v>
      </c>
      <c r="K1749">
        <v>5</v>
      </c>
      <c r="L1749">
        <v>17189.599999999999</v>
      </c>
      <c r="M1749">
        <v>0.27</v>
      </c>
      <c r="N1749">
        <v>55435.55</v>
      </c>
      <c r="O1749">
        <v>13684.7</v>
      </c>
      <c r="P1749">
        <v>59.73</v>
      </c>
      <c r="Q1749" t="s">
        <v>70</v>
      </c>
      <c r="R1749">
        <v>3</v>
      </c>
      <c r="S1749" t="b">
        <v>0</v>
      </c>
      <c r="T1749" t="s">
        <v>39</v>
      </c>
      <c r="U1749">
        <v>6</v>
      </c>
    </row>
    <row r="1750" spans="1:21" x14ac:dyDescent="0.25">
      <c r="A1750" t="s">
        <v>3971</v>
      </c>
      <c r="B1750" s="1">
        <v>43872</v>
      </c>
      <c r="C1750" t="s">
        <v>3972</v>
      </c>
      <c r="D1750" t="s">
        <v>1209</v>
      </c>
      <c r="E1750">
        <v>30</v>
      </c>
      <c r="F1750" t="s">
        <v>34</v>
      </c>
      <c r="G1750" t="s">
        <v>74</v>
      </c>
      <c r="H1750" t="s">
        <v>136</v>
      </c>
      <c r="I1750" t="s">
        <v>62</v>
      </c>
      <c r="J1750" t="s">
        <v>283</v>
      </c>
      <c r="K1750">
        <v>9</v>
      </c>
      <c r="L1750">
        <v>334.26</v>
      </c>
      <c r="M1750">
        <v>0.33</v>
      </c>
      <c r="N1750">
        <v>1656.41</v>
      </c>
      <c r="O1750">
        <v>547.21</v>
      </c>
      <c r="P1750">
        <v>64.37</v>
      </c>
      <c r="Q1750" t="s">
        <v>70</v>
      </c>
      <c r="R1750">
        <v>3</v>
      </c>
      <c r="S1750" t="b">
        <v>1</v>
      </c>
      <c r="T1750" t="s">
        <v>30</v>
      </c>
      <c r="U1750">
        <v>9</v>
      </c>
    </row>
    <row r="1751" spans="1:21" x14ac:dyDescent="0.25">
      <c r="A1751" t="s">
        <v>3973</v>
      </c>
      <c r="B1751" s="1">
        <v>44608</v>
      </c>
      <c r="C1751" t="s">
        <v>3974</v>
      </c>
      <c r="D1751" t="s">
        <v>524</v>
      </c>
      <c r="E1751">
        <v>36</v>
      </c>
      <c r="F1751" t="s">
        <v>68</v>
      </c>
      <c r="G1751" t="s">
        <v>82</v>
      </c>
      <c r="H1751" t="s">
        <v>126</v>
      </c>
      <c r="I1751" t="s">
        <v>27</v>
      </c>
      <c r="J1751" t="s">
        <v>453</v>
      </c>
      <c r="K1751">
        <v>10</v>
      </c>
      <c r="L1751">
        <v>340.07</v>
      </c>
      <c r="M1751">
        <v>0</v>
      </c>
      <c r="N1751">
        <v>3411.77</v>
      </c>
      <c r="O1751">
        <v>221.45</v>
      </c>
      <c r="P1751">
        <v>94.4</v>
      </c>
      <c r="Q1751" t="s">
        <v>78</v>
      </c>
      <c r="R1751">
        <v>1</v>
      </c>
      <c r="S1751" t="b">
        <v>0</v>
      </c>
      <c r="T1751" t="s">
        <v>197</v>
      </c>
      <c r="U1751">
        <v>10</v>
      </c>
    </row>
    <row r="1752" spans="1:21" x14ac:dyDescent="0.25">
      <c r="A1752" t="s">
        <v>3975</v>
      </c>
      <c r="B1752" s="1">
        <v>45436</v>
      </c>
      <c r="C1752" t="s">
        <v>3976</v>
      </c>
      <c r="D1752" t="s">
        <v>449</v>
      </c>
      <c r="E1752">
        <v>43</v>
      </c>
      <c r="F1752" t="s">
        <v>24</v>
      </c>
      <c r="G1752" t="s">
        <v>25</v>
      </c>
      <c r="H1752" t="s">
        <v>55</v>
      </c>
      <c r="I1752" t="s">
        <v>62</v>
      </c>
      <c r="J1752" t="s">
        <v>283</v>
      </c>
      <c r="K1752">
        <v>8</v>
      </c>
      <c r="L1752">
        <v>734.35</v>
      </c>
      <c r="M1752">
        <v>0.3</v>
      </c>
      <c r="N1752">
        <v>6592.36</v>
      </c>
      <c r="O1752">
        <v>2327.04</v>
      </c>
      <c r="P1752">
        <v>53.13</v>
      </c>
      <c r="Q1752" t="s">
        <v>78</v>
      </c>
      <c r="R1752">
        <v>3</v>
      </c>
      <c r="S1752" t="b">
        <v>0</v>
      </c>
      <c r="T1752" t="s">
        <v>39</v>
      </c>
      <c r="U1752">
        <v>1</v>
      </c>
    </row>
    <row r="1753" spans="1:21" x14ac:dyDescent="0.25">
      <c r="A1753" t="s">
        <v>3977</v>
      </c>
      <c r="B1753" s="1">
        <v>44737</v>
      </c>
      <c r="C1753" t="s">
        <v>3978</v>
      </c>
      <c r="D1753" t="s">
        <v>1551</v>
      </c>
      <c r="E1753">
        <v>31</v>
      </c>
      <c r="F1753" t="s">
        <v>24</v>
      </c>
      <c r="G1753" t="s">
        <v>35</v>
      </c>
      <c r="H1753" t="s">
        <v>43</v>
      </c>
      <c r="I1753" t="s">
        <v>146</v>
      </c>
      <c r="J1753" t="s">
        <v>487</v>
      </c>
      <c r="K1753">
        <v>1</v>
      </c>
      <c r="L1753">
        <v>12201.41</v>
      </c>
      <c r="M1753">
        <v>0.38</v>
      </c>
      <c r="N1753">
        <v>11448.72</v>
      </c>
      <c r="O1753">
        <v>2473.09</v>
      </c>
      <c r="P1753">
        <v>54.83</v>
      </c>
      <c r="Q1753" t="s">
        <v>51</v>
      </c>
      <c r="R1753">
        <v>1</v>
      </c>
      <c r="S1753" t="b">
        <v>0</v>
      </c>
      <c r="T1753" t="s">
        <v>39</v>
      </c>
      <c r="U1753">
        <v>5</v>
      </c>
    </row>
    <row r="1754" spans="1:21" x14ac:dyDescent="0.25">
      <c r="A1754" t="s">
        <v>3979</v>
      </c>
      <c r="B1754" s="1">
        <v>45513</v>
      </c>
      <c r="C1754" t="s">
        <v>3980</v>
      </c>
      <c r="D1754" t="s">
        <v>1356</v>
      </c>
      <c r="E1754">
        <v>18</v>
      </c>
      <c r="F1754" t="s">
        <v>34</v>
      </c>
      <c r="G1754" t="s">
        <v>111</v>
      </c>
      <c r="H1754" t="s">
        <v>141</v>
      </c>
      <c r="I1754" t="s">
        <v>76</v>
      </c>
      <c r="J1754" t="s">
        <v>207</v>
      </c>
      <c r="K1754">
        <v>9</v>
      </c>
      <c r="L1754">
        <v>892.19</v>
      </c>
      <c r="M1754">
        <v>0.28999999999999998</v>
      </c>
      <c r="N1754">
        <v>6933.33</v>
      </c>
      <c r="O1754">
        <v>3107.54</v>
      </c>
      <c r="P1754">
        <v>67.17</v>
      </c>
      <c r="Q1754" t="s">
        <v>51</v>
      </c>
      <c r="R1754">
        <v>2</v>
      </c>
      <c r="S1754" t="b">
        <v>0</v>
      </c>
      <c r="T1754" t="s">
        <v>39</v>
      </c>
      <c r="U1754">
        <v>10</v>
      </c>
    </row>
    <row r="1755" spans="1:21" x14ac:dyDescent="0.25">
      <c r="A1755" t="s">
        <v>3981</v>
      </c>
      <c r="B1755" s="1">
        <v>45265</v>
      </c>
      <c r="C1755" t="s">
        <v>3982</v>
      </c>
      <c r="D1755" t="s">
        <v>520</v>
      </c>
      <c r="F1755" t="s">
        <v>68</v>
      </c>
      <c r="G1755" t="s">
        <v>74</v>
      </c>
      <c r="H1755" t="s">
        <v>192</v>
      </c>
      <c r="I1755" t="s">
        <v>44</v>
      </c>
      <c r="J1755" t="s">
        <v>221</v>
      </c>
      <c r="K1755">
        <v>3</v>
      </c>
      <c r="L1755">
        <v>29726.23</v>
      </c>
      <c r="M1755">
        <v>7.0000000000000007E-2</v>
      </c>
      <c r="N1755">
        <v>67800.679999999993</v>
      </c>
      <c r="O1755">
        <v>22599.39</v>
      </c>
      <c r="P1755">
        <v>72.069999999999993</v>
      </c>
      <c r="Q1755" t="s">
        <v>57</v>
      </c>
      <c r="S1755" t="b">
        <v>0</v>
      </c>
      <c r="T1755" t="s">
        <v>39</v>
      </c>
      <c r="U1755">
        <v>10</v>
      </c>
    </row>
    <row r="1756" spans="1:21" x14ac:dyDescent="0.25">
      <c r="A1756" t="s">
        <v>3983</v>
      </c>
      <c r="B1756" s="1">
        <v>45359</v>
      </c>
      <c r="C1756" t="s">
        <v>3984</v>
      </c>
      <c r="D1756" t="s">
        <v>699</v>
      </c>
      <c r="E1756">
        <v>32</v>
      </c>
      <c r="F1756" t="s">
        <v>68</v>
      </c>
      <c r="G1756" t="s">
        <v>35</v>
      </c>
      <c r="H1756" t="s">
        <v>106</v>
      </c>
      <c r="I1756" t="s">
        <v>27</v>
      </c>
      <c r="J1756" t="s">
        <v>433</v>
      </c>
      <c r="K1756">
        <v>3</v>
      </c>
      <c r="L1756">
        <v>248.9</v>
      </c>
      <c r="M1756">
        <v>0</v>
      </c>
      <c r="N1756">
        <v>937.24</v>
      </c>
      <c r="O1756">
        <v>91.65</v>
      </c>
      <c r="P1756">
        <v>73.94</v>
      </c>
      <c r="Q1756" t="s">
        <v>70</v>
      </c>
      <c r="R1756">
        <v>4</v>
      </c>
      <c r="S1756" t="b">
        <v>0</v>
      </c>
      <c r="T1756" t="s">
        <v>39</v>
      </c>
      <c r="U1756">
        <v>6</v>
      </c>
    </row>
    <row r="1757" spans="1:21" x14ac:dyDescent="0.25">
      <c r="A1757" t="s">
        <v>3985</v>
      </c>
      <c r="B1757" s="1">
        <v>44557</v>
      </c>
      <c r="C1757" t="s">
        <v>3986</v>
      </c>
      <c r="D1757" t="s">
        <v>560</v>
      </c>
      <c r="E1757">
        <v>37</v>
      </c>
      <c r="F1757" t="s">
        <v>34</v>
      </c>
      <c r="G1757" t="s">
        <v>74</v>
      </c>
      <c r="H1757" t="s">
        <v>136</v>
      </c>
      <c r="I1757" t="s">
        <v>27</v>
      </c>
      <c r="J1757" t="s">
        <v>97</v>
      </c>
      <c r="K1757">
        <v>1</v>
      </c>
      <c r="L1757">
        <v>461.28</v>
      </c>
      <c r="M1757">
        <v>0.06</v>
      </c>
      <c r="N1757">
        <v>357.77</v>
      </c>
      <c r="O1757">
        <v>41.24</v>
      </c>
      <c r="P1757">
        <v>57.7</v>
      </c>
      <c r="Q1757" t="s">
        <v>64</v>
      </c>
      <c r="S1757" t="b">
        <v>0</v>
      </c>
      <c r="T1757" t="s">
        <v>39</v>
      </c>
      <c r="U1757">
        <v>2</v>
      </c>
    </row>
    <row r="1758" spans="1:21" x14ac:dyDescent="0.25">
      <c r="A1758" t="s">
        <v>3987</v>
      </c>
      <c r="B1758" s="1">
        <v>45215</v>
      </c>
      <c r="C1758" t="s">
        <v>3988</v>
      </c>
      <c r="D1758" t="s">
        <v>275</v>
      </c>
      <c r="E1758">
        <v>19</v>
      </c>
      <c r="F1758" t="s">
        <v>34</v>
      </c>
      <c r="G1758" t="s">
        <v>74</v>
      </c>
      <c r="H1758" t="s">
        <v>192</v>
      </c>
      <c r="I1758" t="s">
        <v>76</v>
      </c>
      <c r="J1758" t="s">
        <v>89</v>
      </c>
      <c r="K1758">
        <v>7</v>
      </c>
      <c r="L1758">
        <v>1104.26</v>
      </c>
      <c r="M1758">
        <v>0.13</v>
      </c>
      <c r="N1758">
        <v>6551.79</v>
      </c>
      <c r="O1758">
        <v>2415.7399999999998</v>
      </c>
      <c r="P1758">
        <v>58.32</v>
      </c>
      <c r="Q1758" t="s">
        <v>29</v>
      </c>
      <c r="R1758">
        <v>3</v>
      </c>
      <c r="S1758" t="b">
        <v>0</v>
      </c>
      <c r="T1758" t="s">
        <v>39</v>
      </c>
      <c r="U1758">
        <v>1</v>
      </c>
    </row>
    <row r="1759" spans="1:21" x14ac:dyDescent="0.25">
      <c r="A1759" t="s">
        <v>3989</v>
      </c>
      <c r="B1759" s="1">
        <v>45414</v>
      </c>
      <c r="C1759" t="s">
        <v>3990</v>
      </c>
      <c r="D1759" t="s">
        <v>234</v>
      </c>
      <c r="E1759">
        <v>25</v>
      </c>
      <c r="F1759" t="s">
        <v>68</v>
      </c>
      <c r="G1759" t="s">
        <v>74</v>
      </c>
      <c r="H1759" t="s">
        <v>192</v>
      </c>
      <c r="I1759" t="s">
        <v>37</v>
      </c>
      <c r="J1759" t="s">
        <v>231</v>
      </c>
      <c r="K1759">
        <v>4</v>
      </c>
      <c r="L1759">
        <v>867.46</v>
      </c>
      <c r="M1759">
        <v>0.22</v>
      </c>
      <c r="N1759">
        <v>4462.82</v>
      </c>
      <c r="O1759">
        <v>2376.0500000000002</v>
      </c>
      <c r="P1759">
        <v>52.4</v>
      </c>
      <c r="Q1759" t="s">
        <v>29</v>
      </c>
      <c r="R1759">
        <v>2</v>
      </c>
      <c r="S1759" t="b">
        <v>0</v>
      </c>
      <c r="T1759" t="s">
        <v>39</v>
      </c>
      <c r="U1759">
        <v>7</v>
      </c>
    </row>
    <row r="1760" spans="1:21" x14ac:dyDescent="0.25">
      <c r="A1760" t="s">
        <v>3991</v>
      </c>
      <c r="B1760" s="1">
        <v>43832</v>
      </c>
      <c r="C1760" t="s">
        <v>3992</v>
      </c>
      <c r="D1760" t="s">
        <v>998</v>
      </c>
      <c r="E1760">
        <v>45</v>
      </c>
      <c r="F1760" t="s">
        <v>24</v>
      </c>
      <c r="G1760" t="s">
        <v>82</v>
      </c>
      <c r="H1760" t="s">
        <v>293</v>
      </c>
      <c r="I1760" t="s">
        <v>62</v>
      </c>
      <c r="J1760" t="s">
        <v>283</v>
      </c>
      <c r="K1760">
        <v>6</v>
      </c>
      <c r="L1760">
        <v>682.59</v>
      </c>
      <c r="M1760">
        <v>0.22</v>
      </c>
      <c r="N1760">
        <v>2460.25</v>
      </c>
      <c r="O1760">
        <v>680.71</v>
      </c>
      <c r="P1760">
        <v>76.22</v>
      </c>
      <c r="Q1760" t="s">
        <v>29</v>
      </c>
      <c r="R1760">
        <v>1</v>
      </c>
      <c r="S1760" t="b">
        <v>1</v>
      </c>
      <c r="T1760" t="s">
        <v>30</v>
      </c>
      <c r="U1760">
        <v>3</v>
      </c>
    </row>
    <row r="1761" spans="1:21" x14ac:dyDescent="0.25">
      <c r="A1761" t="s">
        <v>3993</v>
      </c>
      <c r="B1761" s="1">
        <v>43908</v>
      </c>
      <c r="C1761" t="s">
        <v>3994</v>
      </c>
      <c r="D1761" t="s">
        <v>682</v>
      </c>
      <c r="E1761">
        <v>15</v>
      </c>
      <c r="F1761" t="s">
        <v>68</v>
      </c>
      <c r="G1761" t="s">
        <v>82</v>
      </c>
      <c r="H1761" t="s">
        <v>83</v>
      </c>
      <c r="I1761" t="s">
        <v>44</v>
      </c>
      <c r="J1761" t="s">
        <v>186</v>
      </c>
      <c r="K1761">
        <v>6</v>
      </c>
      <c r="L1761">
        <v>14217.54</v>
      </c>
      <c r="M1761">
        <v>0.36</v>
      </c>
      <c r="N1761">
        <v>54182.97</v>
      </c>
      <c r="O1761">
        <v>16528.59</v>
      </c>
      <c r="P1761">
        <v>65.56</v>
      </c>
      <c r="Q1761" t="s">
        <v>51</v>
      </c>
      <c r="R1761">
        <v>5</v>
      </c>
      <c r="S1761" t="b">
        <v>0</v>
      </c>
      <c r="T1761" t="s">
        <v>58</v>
      </c>
      <c r="U1761">
        <v>9</v>
      </c>
    </row>
    <row r="1762" spans="1:21" x14ac:dyDescent="0.25">
      <c r="A1762" t="s">
        <v>3995</v>
      </c>
      <c r="B1762" s="1">
        <v>44013</v>
      </c>
      <c r="C1762" t="s">
        <v>3996</v>
      </c>
      <c r="D1762" t="s">
        <v>900</v>
      </c>
      <c r="E1762">
        <v>30</v>
      </c>
      <c r="F1762" t="s">
        <v>34</v>
      </c>
      <c r="G1762" t="s">
        <v>82</v>
      </c>
      <c r="H1762" t="s">
        <v>126</v>
      </c>
      <c r="I1762" t="s">
        <v>37</v>
      </c>
      <c r="J1762" t="s">
        <v>38</v>
      </c>
      <c r="K1762">
        <v>9</v>
      </c>
      <c r="L1762">
        <v>2148.56</v>
      </c>
      <c r="M1762">
        <v>0.13</v>
      </c>
      <c r="N1762">
        <v>20282.55</v>
      </c>
      <c r="O1762">
        <v>9481.52</v>
      </c>
      <c r="P1762">
        <v>85.42</v>
      </c>
      <c r="Q1762" t="s">
        <v>57</v>
      </c>
      <c r="R1762">
        <v>5</v>
      </c>
      <c r="S1762" t="b">
        <v>0</v>
      </c>
      <c r="T1762" t="s">
        <v>197</v>
      </c>
      <c r="U1762">
        <v>6</v>
      </c>
    </row>
    <row r="1763" spans="1:21" x14ac:dyDescent="0.25">
      <c r="A1763" t="s">
        <v>3997</v>
      </c>
      <c r="B1763" t="s">
        <v>3998</v>
      </c>
      <c r="C1763" t="s">
        <v>3999</v>
      </c>
      <c r="D1763" t="s">
        <v>1255</v>
      </c>
      <c r="E1763">
        <v>26</v>
      </c>
      <c r="F1763" t="s">
        <v>336</v>
      </c>
      <c r="G1763" t="s">
        <v>82</v>
      </c>
      <c r="H1763" t="s">
        <v>126</v>
      </c>
      <c r="I1763" t="s">
        <v>127</v>
      </c>
      <c r="J1763" t="s">
        <v>196</v>
      </c>
      <c r="K1763">
        <v>7</v>
      </c>
      <c r="L1763">
        <v>49602.62</v>
      </c>
      <c r="M1763">
        <v>0.08</v>
      </c>
      <c r="N1763">
        <v>439375.74</v>
      </c>
      <c r="O1763">
        <v>57634.77</v>
      </c>
      <c r="P1763">
        <v>76.260000000000005</v>
      </c>
      <c r="Q1763" t="s">
        <v>51</v>
      </c>
      <c r="R1763">
        <v>4</v>
      </c>
      <c r="S1763" t="b">
        <v>1</v>
      </c>
      <c r="T1763" t="s">
        <v>30</v>
      </c>
      <c r="U1763">
        <v>7</v>
      </c>
    </row>
    <row r="1764" spans="1:21" x14ac:dyDescent="0.25">
      <c r="A1764" t="s">
        <v>4000</v>
      </c>
      <c r="B1764" s="1">
        <v>44476</v>
      </c>
      <c r="C1764" t="s">
        <v>4001</v>
      </c>
      <c r="D1764" t="s">
        <v>647</v>
      </c>
      <c r="E1764">
        <v>42</v>
      </c>
      <c r="F1764" t="s">
        <v>68</v>
      </c>
      <c r="G1764" t="s">
        <v>35</v>
      </c>
      <c r="H1764" t="s">
        <v>49</v>
      </c>
      <c r="I1764" t="s">
        <v>127</v>
      </c>
      <c r="J1764" t="s">
        <v>308</v>
      </c>
      <c r="K1764">
        <v>8</v>
      </c>
      <c r="L1764">
        <v>32618.21</v>
      </c>
      <c r="M1764">
        <v>0.24</v>
      </c>
      <c r="N1764">
        <v>175909.3</v>
      </c>
      <c r="O1764">
        <v>22171.54</v>
      </c>
      <c r="P1764">
        <v>80.63</v>
      </c>
      <c r="Q1764" t="s">
        <v>70</v>
      </c>
      <c r="R1764">
        <v>5</v>
      </c>
      <c r="S1764" t="b">
        <v>0</v>
      </c>
      <c r="T1764" t="s">
        <v>39</v>
      </c>
      <c r="U1764">
        <v>2</v>
      </c>
    </row>
    <row r="1765" spans="1:21" x14ac:dyDescent="0.25">
      <c r="A1765" t="s">
        <v>4002</v>
      </c>
      <c r="B1765" s="1">
        <v>45170</v>
      </c>
      <c r="C1765" t="s">
        <v>4003</v>
      </c>
      <c r="D1765" t="s">
        <v>418</v>
      </c>
      <c r="E1765">
        <v>38</v>
      </c>
      <c r="F1765" t="s">
        <v>24</v>
      </c>
      <c r="G1765" t="s">
        <v>35</v>
      </c>
      <c r="H1765" t="s">
        <v>43</v>
      </c>
      <c r="I1765" t="s">
        <v>27</v>
      </c>
      <c r="J1765" t="s">
        <v>403</v>
      </c>
      <c r="K1765">
        <v>1</v>
      </c>
      <c r="L1765">
        <v>166.38</v>
      </c>
      <c r="M1765">
        <v>0.11</v>
      </c>
      <c r="N1765">
        <v>187.22</v>
      </c>
      <c r="O1765">
        <v>18.5</v>
      </c>
      <c r="P1765">
        <v>57.01</v>
      </c>
      <c r="Q1765" t="s">
        <v>29</v>
      </c>
      <c r="R1765">
        <v>5</v>
      </c>
      <c r="S1765" t="b">
        <v>0</v>
      </c>
      <c r="T1765" t="s">
        <v>39</v>
      </c>
      <c r="U1765">
        <v>7</v>
      </c>
    </row>
    <row r="1766" spans="1:21" x14ac:dyDescent="0.25">
      <c r="A1766" t="s">
        <v>4004</v>
      </c>
      <c r="B1766" s="1">
        <v>43840</v>
      </c>
      <c r="C1766" t="s">
        <v>1698</v>
      </c>
      <c r="D1766" t="s">
        <v>2231</v>
      </c>
      <c r="E1766">
        <v>23</v>
      </c>
      <c r="F1766" t="s">
        <v>34</v>
      </c>
      <c r="G1766" t="s">
        <v>111</v>
      </c>
      <c r="H1766" t="s">
        <v>121</v>
      </c>
      <c r="I1766" t="s">
        <v>146</v>
      </c>
      <c r="J1766" t="s">
        <v>487</v>
      </c>
      <c r="K1766">
        <v>9</v>
      </c>
      <c r="L1766">
        <v>14375.13</v>
      </c>
      <c r="M1766">
        <v>0.19</v>
      </c>
      <c r="N1766">
        <v>85772.89</v>
      </c>
      <c r="O1766">
        <v>14206.15</v>
      </c>
      <c r="P1766">
        <v>58.57</v>
      </c>
      <c r="Q1766" t="s">
        <v>57</v>
      </c>
      <c r="R1766">
        <v>5</v>
      </c>
      <c r="S1766" t="b">
        <v>0</v>
      </c>
      <c r="T1766" t="s">
        <v>39</v>
      </c>
      <c r="U1766">
        <v>2</v>
      </c>
    </row>
    <row r="1768" spans="1:21" x14ac:dyDescent="0.25">
      <c r="A1768" t="s">
        <v>4005</v>
      </c>
      <c r="B1768" s="1">
        <v>45146</v>
      </c>
      <c r="C1768" t="s">
        <v>4006</v>
      </c>
      <c r="D1768" t="s">
        <v>2675</v>
      </c>
      <c r="E1768">
        <v>24</v>
      </c>
      <c r="F1768" t="s">
        <v>34</v>
      </c>
      <c r="G1768" t="s">
        <v>25</v>
      </c>
      <c r="H1768" t="s">
        <v>26</v>
      </c>
      <c r="I1768" t="s">
        <v>44</v>
      </c>
      <c r="J1768" t="s">
        <v>117</v>
      </c>
      <c r="K1768">
        <v>4</v>
      </c>
      <c r="L1768">
        <v>33469.07</v>
      </c>
      <c r="M1768">
        <v>0.02</v>
      </c>
      <c r="N1768">
        <v>211554.01</v>
      </c>
      <c r="O1768">
        <v>60337.15</v>
      </c>
      <c r="P1768">
        <v>33.54</v>
      </c>
      <c r="Q1768" t="s">
        <v>51</v>
      </c>
      <c r="R1768">
        <v>3</v>
      </c>
      <c r="S1768" t="b">
        <v>1</v>
      </c>
      <c r="T1768" t="s">
        <v>30</v>
      </c>
      <c r="U1768">
        <v>8</v>
      </c>
    </row>
    <row r="1769" spans="1:21" x14ac:dyDescent="0.25">
      <c r="A1769" t="s">
        <v>4007</v>
      </c>
      <c r="B1769" s="1">
        <v>44877</v>
      </c>
      <c r="C1769" t="s">
        <v>4008</v>
      </c>
      <c r="D1769" t="s">
        <v>1848</v>
      </c>
      <c r="E1769">
        <v>26</v>
      </c>
      <c r="F1769" t="s">
        <v>34</v>
      </c>
      <c r="G1769" t="s">
        <v>74</v>
      </c>
      <c r="H1769" t="s">
        <v>75</v>
      </c>
      <c r="I1769" t="s">
        <v>76</v>
      </c>
      <c r="J1769" t="s">
        <v>122</v>
      </c>
      <c r="K1769">
        <v>6</v>
      </c>
      <c r="L1769">
        <v>2781.83</v>
      </c>
      <c r="M1769">
        <v>0.34</v>
      </c>
      <c r="N1769">
        <v>10384.52</v>
      </c>
      <c r="O1769">
        <v>3543.82</v>
      </c>
      <c r="P1769">
        <v>47.91</v>
      </c>
      <c r="Q1769" t="s">
        <v>70</v>
      </c>
      <c r="R1769">
        <v>2</v>
      </c>
      <c r="S1769" t="b">
        <v>0</v>
      </c>
      <c r="T1769" t="s">
        <v>39</v>
      </c>
      <c r="U1769">
        <v>3</v>
      </c>
    </row>
    <row r="1770" spans="1:21" x14ac:dyDescent="0.25">
      <c r="A1770" t="s">
        <v>4009</v>
      </c>
      <c r="B1770" s="1">
        <v>44967</v>
      </c>
      <c r="C1770" t="s">
        <v>4010</v>
      </c>
      <c r="D1770" t="s">
        <v>1616</v>
      </c>
      <c r="E1770">
        <v>38</v>
      </c>
      <c r="F1770" t="s">
        <v>68</v>
      </c>
      <c r="G1770" t="s">
        <v>74</v>
      </c>
      <c r="H1770" t="s">
        <v>192</v>
      </c>
      <c r="I1770" t="s">
        <v>76</v>
      </c>
      <c r="J1770" t="s">
        <v>207</v>
      </c>
      <c r="K1770">
        <v>9</v>
      </c>
      <c r="L1770">
        <v>924.21</v>
      </c>
      <c r="M1770">
        <v>0.25</v>
      </c>
      <c r="N1770">
        <v>6848.48</v>
      </c>
      <c r="O1770">
        <v>2169.66</v>
      </c>
      <c r="P1770">
        <v>33.880000000000003</v>
      </c>
      <c r="Q1770" t="s">
        <v>29</v>
      </c>
      <c r="R1770">
        <v>4</v>
      </c>
      <c r="S1770" t="b">
        <v>0</v>
      </c>
      <c r="T1770" t="s">
        <v>39</v>
      </c>
      <c r="U1770">
        <v>6</v>
      </c>
    </row>
    <row r="1771" spans="1:21" x14ac:dyDescent="0.25">
      <c r="A1771" t="s">
        <v>4011</v>
      </c>
      <c r="B1771" s="1">
        <v>45628</v>
      </c>
      <c r="C1771" t="s">
        <v>4012</v>
      </c>
      <c r="D1771" t="s">
        <v>1040</v>
      </c>
      <c r="E1771">
        <v>42</v>
      </c>
      <c r="F1771" t="s">
        <v>68</v>
      </c>
      <c r="G1771" t="s">
        <v>25</v>
      </c>
      <c r="H1771" t="s">
        <v>26</v>
      </c>
      <c r="I1771" t="s">
        <v>146</v>
      </c>
      <c r="J1771" t="s">
        <v>217</v>
      </c>
      <c r="K1771">
        <v>5</v>
      </c>
      <c r="L1771">
        <v>6804.29</v>
      </c>
      <c r="M1771">
        <v>0.19</v>
      </c>
      <c r="N1771">
        <v>29844.9</v>
      </c>
      <c r="O1771">
        <v>8007.3</v>
      </c>
      <c r="P1771">
        <v>38.07</v>
      </c>
      <c r="Q1771" t="s">
        <v>51</v>
      </c>
      <c r="R1771">
        <v>5</v>
      </c>
      <c r="S1771" t="b">
        <v>0</v>
      </c>
      <c r="T1771" t="s">
        <v>39</v>
      </c>
      <c r="U1771">
        <v>6</v>
      </c>
    </row>
    <row r="1772" spans="1:21" x14ac:dyDescent="0.25">
      <c r="A1772" t="s">
        <v>4013</v>
      </c>
      <c r="B1772" s="1">
        <v>44818</v>
      </c>
      <c r="C1772" t="s">
        <v>4014</v>
      </c>
      <c r="D1772" t="s">
        <v>702</v>
      </c>
      <c r="F1772" t="s">
        <v>24</v>
      </c>
      <c r="G1772" t="s">
        <v>111</v>
      </c>
      <c r="H1772" t="s">
        <v>121</v>
      </c>
      <c r="I1772" t="s">
        <v>146</v>
      </c>
      <c r="J1772" t="s">
        <v>487</v>
      </c>
      <c r="K1772">
        <v>3</v>
      </c>
      <c r="L1772">
        <v>13367.65</v>
      </c>
      <c r="M1772">
        <v>0.27</v>
      </c>
      <c r="N1772">
        <v>30351.3</v>
      </c>
      <c r="O1772">
        <v>8238.2800000000007</v>
      </c>
      <c r="P1772">
        <v>76.52</v>
      </c>
      <c r="Q1772" t="s">
        <v>64</v>
      </c>
      <c r="R1772">
        <v>3</v>
      </c>
      <c r="S1772" t="b">
        <v>0</v>
      </c>
      <c r="T1772" t="s">
        <v>39</v>
      </c>
      <c r="U1772">
        <v>4</v>
      </c>
    </row>
    <row r="1773" spans="1:21" x14ac:dyDescent="0.25">
      <c r="A1773" t="s">
        <v>4015</v>
      </c>
      <c r="B1773" s="1">
        <v>43841</v>
      </c>
      <c r="C1773" t="s">
        <v>4016</v>
      </c>
      <c r="D1773" t="s">
        <v>2921</v>
      </c>
      <c r="E1773">
        <v>20</v>
      </c>
      <c r="F1773" t="s">
        <v>68</v>
      </c>
      <c r="G1773" t="s">
        <v>35</v>
      </c>
      <c r="H1773" t="s">
        <v>106</v>
      </c>
      <c r="I1773" t="s">
        <v>146</v>
      </c>
      <c r="J1773" t="s">
        <v>161</v>
      </c>
      <c r="K1773">
        <v>5</v>
      </c>
      <c r="L1773">
        <v>2324.58</v>
      </c>
      <c r="M1773">
        <v>0.2</v>
      </c>
      <c r="N1773">
        <v>8032.2</v>
      </c>
      <c r="O1773">
        <v>1662.26</v>
      </c>
      <c r="P1773">
        <v>52.62</v>
      </c>
      <c r="Q1773" t="s">
        <v>51</v>
      </c>
      <c r="R1773">
        <v>3</v>
      </c>
      <c r="S1773" t="b">
        <v>0</v>
      </c>
      <c r="T1773" t="s">
        <v>84</v>
      </c>
      <c r="U1773">
        <v>4</v>
      </c>
    </row>
    <row r="1774" spans="1:21" x14ac:dyDescent="0.25">
      <c r="A1774" t="s">
        <v>4017</v>
      </c>
      <c r="B1774" s="1">
        <v>44017</v>
      </c>
      <c r="C1774" t="s">
        <v>4018</v>
      </c>
      <c r="D1774" t="s">
        <v>1588</v>
      </c>
      <c r="E1774">
        <v>40</v>
      </c>
      <c r="F1774" t="s">
        <v>24</v>
      </c>
      <c r="G1774" t="s">
        <v>25</v>
      </c>
      <c r="H1774" t="s">
        <v>26</v>
      </c>
      <c r="I1774" t="s">
        <v>37</v>
      </c>
      <c r="J1774" t="s">
        <v>231</v>
      </c>
      <c r="K1774">
        <v>6</v>
      </c>
      <c r="L1774">
        <v>682.35</v>
      </c>
      <c r="M1774">
        <v>0.15</v>
      </c>
      <c r="N1774">
        <v>4243.13</v>
      </c>
      <c r="O1774">
        <v>2395.37</v>
      </c>
      <c r="P1774">
        <v>66.53</v>
      </c>
      <c r="Q1774" t="s">
        <v>64</v>
      </c>
      <c r="R1774">
        <v>3</v>
      </c>
      <c r="S1774" t="b">
        <v>0</v>
      </c>
      <c r="T1774" t="s">
        <v>39</v>
      </c>
      <c r="U1774">
        <v>5</v>
      </c>
    </row>
    <row r="1775" spans="1:21" x14ac:dyDescent="0.25">
      <c r="A1775" t="s">
        <v>4019</v>
      </c>
      <c r="B1775" s="1">
        <v>44268</v>
      </c>
      <c r="C1775" t="s">
        <v>4020</v>
      </c>
      <c r="D1775" t="s">
        <v>1448</v>
      </c>
      <c r="E1775">
        <v>11</v>
      </c>
      <c r="F1775" t="s">
        <v>34</v>
      </c>
      <c r="G1775" t="s">
        <v>25</v>
      </c>
      <c r="H1775" t="s">
        <v>55</v>
      </c>
      <c r="I1775" t="s">
        <v>127</v>
      </c>
      <c r="J1775" t="s">
        <v>128</v>
      </c>
      <c r="K1775">
        <v>4</v>
      </c>
      <c r="L1775">
        <v>22676.17</v>
      </c>
      <c r="M1775">
        <v>0.17</v>
      </c>
      <c r="N1775">
        <v>85348.7</v>
      </c>
      <c r="O1775">
        <v>11066.6</v>
      </c>
      <c r="P1775">
        <v>67.959999999999994</v>
      </c>
      <c r="Q1775" t="s">
        <v>51</v>
      </c>
      <c r="R1775">
        <v>1</v>
      </c>
      <c r="S1775" t="b">
        <v>0</v>
      </c>
      <c r="T1775" t="s">
        <v>39</v>
      </c>
      <c r="U1775">
        <v>1</v>
      </c>
    </row>
    <row r="1776" spans="1:21" x14ac:dyDescent="0.25">
      <c r="A1776" t="s">
        <v>4021</v>
      </c>
      <c r="B1776" s="1">
        <v>44100</v>
      </c>
      <c r="C1776" t="s">
        <v>4022</v>
      </c>
      <c r="D1776" t="s">
        <v>272</v>
      </c>
      <c r="E1776">
        <v>44</v>
      </c>
      <c r="F1776" t="s">
        <v>34</v>
      </c>
      <c r="G1776" t="s">
        <v>25</v>
      </c>
      <c r="H1776" t="s">
        <v>26</v>
      </c>
      <c r="I1776" t="s">
        <v>37</v>
      </c>
      <c r="J1776" t="s">
        <v>231</v>
      </c>
      <c r="K1776">
        <v>9</v>
      </c>
      <c r="L1776">
        <v>2256.35</v>
      </c>
      <c r="M1776">
        <v>0.31</v>
      </c>
      <c r="N1776">
        <v>13508.5</v>
      </c>
      <c r="O1776">
        <v>7604.3</v>
      </c>
      <c r="P1776">
        <v>80.48</v>
      </c>
      <c r="Q1776" t="s">
        <v>64</v>
      </c>
      <c r="R1776">
        <v>5</v>
      </c>
      <c r="S1776" t="b">
        <v>1</v>
      </c>
      <c r="T1776" t="s">
        <v>30</v>
      </c>
      <c r="U1776">
        <v>2</v>
      </c>
    </row>
    <row r="1777" spans="1:21" x14ac:dyDescent="0.25">
      <c r="A1777" t="s">
        <v>4023</v>
      </c>
      <c r="B1777" s="1">
        <v>45155</v>
      </c>
      <c r="C1777" t="s">
        <v>4024</v>
      </c>
      <c r="D1777" t="s">
        <v>1255</v>
      </c>
      <c r="E1777">
        <v>48</v>
      </c>
      <c r="F1777" t="s">
        <v>24</v>
      </c>
      <c r="G1777" t="s">
        <v>111</v>
      </c>
      <c r="H1777" t="s">
        <v>141</v>
      </c>
      <c r="I1777" t="s">
        <v>76</v>
      </c>
      <c r="J1777" t="s">
        <v>132</v>
      </c>
      <c r="K1777">
        <v>4</v>
      </c>
      <c r="L1777">
        <v>2277.17</v>
      </c>
      <c r="M1777">
        <v>0.19</v>
      </c>
      <c r="N1777">
        <v>10944.9</v>
      </c>
      <c r="O1777">
        <v>4259.5600000000004</v>
      </c>
      <c r="P1777">
        <v>68.14</v>
      </c>
      <c r="Q1777" t="s">
        <v>64</v>
      </c>
      <c r="R1777">
        <v>2</v>
      </c>
      <c r="S1777" t="b">
        <v>1</v>
      </c>
      <c r="T1777" t="s">
        <v>30</v>
      </c>
      <c r="U1777">
        <v>3</v>
      </c>
    </row>
    <row r="1778" spans="1:21" x14ac:dyDescent="0.25">
      <c r="A1778" t="s">
        <v>4025</v>
      </c>
      <c r="B1778" s="1">
        <v>44211</v>
      </c>
      <c r="C1778" t="s">
        <v>4026</v>
      </c>
      <c r="D1778" t="s">
        <v>164</v>
      </c>
      <c r="E1778">
        <v>47</v>
      </c>
      <c r="F1778" t="s">
        <v>68</v>
      </c>
      <c r="G1778" t="s">
        <v>35</v>
      </c>
      <c r="H1778" t="s">
        <v>43</v>
      </c>
      <c r="I1778" t="s">
        <v>146</v>
      </c>
      <c r="J1778" t="s">
        <v>276</v>
      </c>
      <c r="K1778">
        <v>5</v>
      </c>
      <c r="L1778">
        <v>10407.540000000001</v>
      </c>
      <c r="M1778">
        <v>0.02</v>
      </c>
      <c r="N1778">
        <v>43179.3</v>
      </c>
      <c r="O1778">
        <v>9803.14</v>
      </c>
      <c r="P1778">
        <v>66.569999999999993</v>
      </c>
      <c r="Q1778" t="s">
        <v>51</v>
      </c>
      <c r="R1778">
        <v>1</v>
      </c>
      <c r="S1778" t="b">
        <v>1</v>
      </c>
      <c r="T1778" t="s">
        <v>30</v>
      </c>
      <c r="U1778">
        <v>6</v>
      </c>
    </row>
    <row r="1779" spans="1:21" x14ac:dyDescent="0.25">
      <c r="A1779" t="s">
        <v>4027</v>
      </c>
      <c r="B1779" s="1">
        <v>44059</v>
      </c>
      <c r="C1779" t="s">
        <v>4028</v>
      </c>
      <c r="D1779" t="s">
        <v>1748</v>
      </c>
      <c r="E1779">
        <v>35</v>
      </c>
      <c r="F1779" t="s">
        <v>393</v>
      </c>
      <c r="G1779" t="s">
        <v>111</v>
      </c>
      <c r="H1779" t="s">
        <v>330</v>
      </c>
      <c r="I1779" t="s">
        <v>27</v>
      </c>
      <c r="J1779" t="s">
        <v>56</v>
      </c>
      <c r="K1779">
        <v>10</v>
      </c>
      <c r="L1779">
        <v>322.14999999999998</v>
      </c>
      <c r="M1779">
        <v>0.26</v>
      </c>
      <c r="N1779">
        <v>2631.92</v>
      </c>
      <c r="O1779">
        <v>219.32</v>
      </c>
      <c r="P1779">
        <v>72.89</v>
      </c>
      <c r="Q1779" t="s">
        <v>51</v>
      </c>
      <c r="R1779">
        <v>4</v>
      </c>
      <c r="S1779" t="b">
        <v>0</v>
      </c>
      <c r="T1779" t="s">
        <v>39</v>
      </c>
      <c r="U1779">
        <v>5</v>
      </c>
    </row>
    <row r="1780" spans="1:21" x14ac:dyDescent="0.25">
      <c r="A1780" t="s">
        <v>4029</v>
      </c>
      <c r="B1780" s="1">
        <v>45427</v>
      </c>
      <c r="C1780" t="s">
        <v>4030</v>
      </c>
      <c r="D1780" t="s">
        <v>557</v>
      </c>
      <c r="E1780">
        <v>27</v>
      </c>
      <c r="F1780" t="s">
        <v>24</v>
      </c>
      <c r="G1780" t="s">
        <v>74</v>
      </c>
      <c r="H1780" t="s">
        <v>75</v>
      </c>
      <c r="I1780" t="s">
        <v>76</v>
      </c>
      <c r="J1780" t="s">
        <v>77</v>
      </c>
      <c r="K1780">
        <v>1</v>
      </c>
      <c r="L1780">
        <v>2208.92</v>
      </c>
      <c r="M1780">
        <v>0.2</v>
      </c>
      <c r="N1780">
        <v>2768.11</v>
      </c>
      <c r="O1780">
        <v>796.01</v>
      </c>
      <c r="P1780">
        <v>73.64</v>
      </c>
      <c r="Q1780" t="s">
        <v>57</v>
      </c>
      <c r="R1780">
        <v>5</v>
      </c>
      <c r="S1780" t="b">
        <v>0</v>
      </c>
      <c r="T1780" t="s">
        <v>39</v>
      </c>
      <c r="U1780">
        <v>1</v>
      </c>
    </row>
    <row r="1782" spans="1:21" x14ac:dyDescent="0.25">
      <c r="A1782" t="s">
        <v>4031</v>
      </c>
      <c r="B1782" s="1">
        <v>45589</v>
      </c>
      <c r="C1782" t="s">
        <v>4032</v>
      </c>
      <c r="D1782" t="s">
        <v>33</v>
      </c>
      <c r="E1782">
        <v>58</v>
      </c>
      <c r="F1782" t="s">
        <v>24</v>
      </c>
      <c r="G1782" t="s">
        <v>82</v>
      </c>
      <c r="H1782" t="s">
        <v>83</v>
      </c>
      <c r="I1782" t="s">
        <v>62</v>
      </c>
      <c r="J1782" t="s">
        <v>575</v>
      </c>
      <c r="K1782">
        <v>5</v>
      </c>
      <c r="L1782">
        <v>1349.81</v>
      </c>
      <c r="M1782">
        <v>0.08</v>
      </c>
      <c r="N1782">
        <v>6739.7</v>
      </c>
      <c r="O1782">
        <v>3176.85</v>
      </c>
      <c r="P1782">
        <v>79.58</v>
      </c>
      <c r="Q1782" t="s">
        <v>57</v>
      </c>
      <c r="R1782">
        <v>2</v>
      </c>
      <c r="S1782" t="b">
        <v>0</v>
      </c>
      <c r="T1782" t="s">
        <v>84</v>
      </c>
      <c r="U1782">
        <v>10</v>
      </c>
    </row>
    <row r="1783" spans="1:21" x14ac:dyDescent="0.25">
      <c r="A1783" t="s">
        <v>4033</v>
      </c>
      <c r="B1783" s="1">
        <v>45344</v>
      </c>
      <c r="C1783" t="s">
        <v>4034</v>
      </c>
      <c r="D1783" t="s">
        <v>807</v>
      </c>
      <c r="E1783">
        <v>44</v>
      </c>
      <c r="F1783" t="s">
        <v>68</v>
      </c>
      <c r="G1783" t="s">
        <v>25</v>
      </c>
      <c r="H1783" t="s">
        <v>26</v>
      </c>
      <c r="I1783" t="s">
        <v>27</v>
      </c>
      <c r="J1783" t="s">
        <v>403</v>
      </c>
      <c r="K1783">
        <v>3</v>
      </c>
      <c r="L1783">
        <v>74.2</v>
      </c>
      <c r="M1783">
        <v>0.24</v>
      </c>
      <c r="N1783">
        <v>203.22</v>
      </c>
      <c r="O1783">
        <v>12.54</v>
      </c>
      <c r="P1783">
        <v>53.05</v>
      </c>
      <c r="Q1783" t="s">
        <v>51</v>
      </c>
      <c r="R1783">
        <v>2</v>
      </c>
      <c r="S1783" t="b">
        <v>0</v>
      </c>
      <c r="T1783" t="s">
        <v>39</v>
      </c>
      <c r="U1783">
        <v>10</v>
      </c>
    </row>
    <row r="1784" spans="1:21" x14ac:dyDescent="0.25">
      <c r="A1784" t="s">
        <v>4035</v>
      </c>
      <c r="B1784" s="1">
        <v>45240</v>
      </c>
      <c r="C1784" t="s">
        <v>4036</v>
      </c>
      <c r="D1784" t="s">
        <v>1696</v>
      </c>
      <c r="E1784">
        <v>50</v>
      </c>
      <c r="F1784" t="s">
        <v>68</v>
      </c>
      <c r="G1784" t="s">
        <v>35</v>
      </c>
      <c r="H1784" t="s">
        <v>106</v>
      </c>
      <c r="I1784" t="s">
        <v>44</v>
      </c>
      <c r="J1784" t="s">
        <v>117</v>
      </c>
      <c r="K1784">
        <v>6</v>
      </c>
      <c r="L1784">
        <v>34185.33</v>
      </c>
      <c r="N1784">
        <v>176966.47</v>
      </c>
      <c r="O1784">
        <v>57877.84</v>
      </c>
      <c r="P1784">
        <v>63.45</v>
      </c>
      <c r="Q1784" t="s">
        <v>64</v>
      </c>
      <c r="R1784">
        <v>2</v>
      </c>
      <c r="S1784" t="b">
        <v>0</v>
      </c>
      <c r="T1784" t="s">
        <v>39</v>
      </c>
      <c r="U1784">
        <v>2</v>
      </c>
    </row>
    <row r="1785" spans="1:21" x14ac:dyDescent="0.25">
      <c r="A1785" t="s">
        <v>4037</v>
      </c>
      <c r="B1785" s="1">
        <v>44340</v>
      </c>
      <c r="C1785" t="s">
        <v>4038</v>
      </c>
      <c r="D1785" t="s">
        <v>2157</v>
      </c>
      <c r="E1785">
        <v>21</v>
      </c>
      <c r="F1785" t="s">
        <v>24</v>
      </c>
      <c r="G1785" t="s">
        <v>35</v>
      </c>
      <c r="H1785" t="s">
        <v>49</v>
      </c>
      <c r="I1785" t="s">
        <v>62</v>
      </c>
      <c r="J1785" t="s">
        <v>266</v>
      </c>
      <c r="K1785">
        <v>2</v>
      </c>
      <c r="L1785">
        <v>810.88</v>
      </c>
      <c r="M1785">
        <v>0.39</v>
      </c>
      <c r="N1785">
        <v>1381.05</v>
      </c>
      <c r="O1785">
        <v>500.04</v>
      </c>
      <c r="P1785">
        <v>42.7</v>
      </c>
      <c r="Q1785" t="s">
        <v>29</v>
      </c>
      <c r="R1785">
        <v>5</v>
      </c>
      <c r="S1785" t="b">
        <v>0</v>
      </c>
      <c r="T1785" t="s">
        <v>705</v>
      </c>
      <c r="U1785">
        <v>2</v>
      </c>
    </row>
    <row r="1786" spans="1:21" x14ac:dyDescent="0.25">
      <c r="A1786" t="s">
        <v>4039</v>
      </c>
      <c r="B1786" s="1">
        <v>44991</v>
      </c>
      <c r="C1786" t="s">
        <v>4040</v>
      </c>
      <c r="D1786" t="s">
        <v>1052</v>
      </c>
      <c r="E1786">
        <v>43</v>
      </c>
      <c r="F1786" t="s">
        <v>34</v>
      </c>
      <c r="G1786" t="s">
        <v>74</v>
      </c>
      <c r="H1786" t="s">
        <v>101</v>
      </c>
      <c r="I1786" t="s">
        <v>37</v>
      </c>
      <c r="J1786" t="s">
        <v>677</v>
      </c>
      <c r="K1786">
        <v>7</v>
      </c>
      <c r="L1786">
        <v>142.6</v>
      </c>
      <c r="M1786">
        <v>0.04</v>
      </c>
      <c r="N1786">
        <v>1268.77</v>
      </c>
      <c r="O1786">
        <v>481.8</v>
      </c>
      <c r="P1786">
        <v>55.31</v>
      </c>
      <c r="Q1786" t="s">
        <v>70</v>
      </c>
      <c r="R1786">
        <v>2</v>
      </c>
      <c r="S1786" t="b">
        <v>0</v>
      </c>
      <c r="T1786" t="s">
        <v>58</v>
      </c>
      <c r="U1786">
        <v>5</v>
      </c>
    </row>
    <row r="1787" spans="1:21" x14ac:dyDescent="0.25">
      <c r="A1787" t="s">
        <v>4041</v>
      </c>
      <c r="B1787" s="1">
        <v>44231</v>
      </c>
      <c r="C1787" t="s">
        <v>4042</v>
      </c>
      <c r="D1787" t="s">
        <v>1971</v>
      </c>
      <c r="E1787">
        <v>34</v>
      </c>
      <c r="F1787" t="s">
        <v>34</v>
      </c>
      <c r="G1787" t="s">
        <v>35</v>
      </c>
      <c r="H1787" t="s">
        <v>49</v>
      </c>
      <c r="I1787" t="s">
        <v>76</v>
      </c>
      <c r="J1787" t="s">
        <v>77</v>
      </c>
      <c r="K1787">
        <v>9</v>
      </c>
      <c r="L1787">
        <v>3473.33</v>
      </c>
      <c r="M1787">
        <v>0.26</v>
      </c>
      <c r="N1787">
        <v>20518.25</v>
      </c>
      <c r="O1787">
        <v>6894.62</v>
      </c>
      <c r="P1787">
        <v>54.27</v>
      </c>
      <c r="Q1787" t="s">
        <v>78</v>
      </c>
      <c r="R1787">
        <v>2</v>
      </c>
      <c r="S1787" t="b">
        <v>0</v>
      </c>
      <c r="T1787" t="s">
        <v>39</v>
      </c>
      <c r="U1787">
        <v>1</v>
      </c>
    </row>
    <row r="1788" spans="1:21" x14ac:dyDescent="0.25">
      <c r="A1788" t="s">
        <v>4043</v>
      </c>
      <c r="B1788" s="1">
        <v>45487</v>
      </c>
      <c r="C1788" t="s">
        <v>4044</v>
      </c>
      <c r="D1788" t="s">
        <v>234</v>
      </c>
      <c r="E1788">
        <v>42</v>
      </c>
      <c r="F1788" t="s">
        <v>34</v>
      </c>
      <c r="G1788" t="s">
        <v>82</v>
      </c>
      <c r="H1788" t="s">
        <v>293</v>
      </c>
      <c r="I1788" t="s">
        <v>146</v>
      </c>
      <c r="J1788" t="s">
        <v>147</v>
      </c>
      <c r="K1788">
        <v>3</v>
      </c>
      <c r="L1788">
        <v>2246.75</v>
      </c>
      <c r="M1788">
        <v>0.09</v>
      </c>
      <c r="N1788">
        <v>10430.01</v>
      </c>
      <c r="O1788">
        <v>2923.56</v>
      </c>
      <c r="P1788">
        <v>75.87</v>
      </c>
      <c r="Q1788" t="s">
        <v>57</v>
      </c>
      <c r="S1788" t="b">
        <v>0</v>
      </c>
      <c r="T1788" t="s">
        <v>39</v>
      </c>
      <c r="U1788">
        <v>7</v>
      </c>
    </row>
    <row r="1789" spans="1:21" x14ac:dyDescent="0.25">
      <c r="A1789" t="s">
        <v>4045</v>
      </c>
      <c r="B1789" s="1">
        <v>45246</v>
      </c>
      <c r="C1789" t="s">
        <v>4046</v>
      </c>
      <c r="D1789" t="s">
        <v>157</v>
      </c>
      <c r="E1789">
        <v>35</v>
      </c>
      <c r="F1789" t="s">
        <v>24</v>
      </c>
      <c r="G1789" t="s">
        <v>111</v>
      </c>
      <c r="H1789" t="s">
        <v>112</v>
      </c>
      <c r="I1789" t="s">
        <v>76</v>
      </c>
      <c r="J1789" t="s">
        <v>113</v>
      </c>
      <c r="K1789">
        <v>5</v>
      </c>
      <c r="L1789">
        <v>2427.77</v>
      </c>
      <c r="M1789">
        <v>0.37</v>
      </c>
      <c r="N1789">
        <v>6775.69</v>
      </c>
      <c r="O1789">
        <v>2397.7199999999998</v>
      </c>
      <c r="P1789">
        <v>59.3</v>
      </c>
      <c r="Q1789" t="s">
        <v>51</v>
      </c>
      <c r="R1789">
        <v>3</v>
      </c>
      <c r="S1789" t="b">
        <v>0</v>
      </c>
      <c r="T1789" t="s">
        <v>39</v>
      </c>
      <c r="U1789">
        <v>2</v>
      </c>
    </row>
    <row r="1790" spans="1:21" x14ac:dyDescent="0.25">
      <c r="A1790" t="s">
        <v>4047</v>
      </c>
      <c r="B1790" s="1">
        <v>44534</v>
      </c>
      <c r="C1790" t="s">
        <v>4048</v>
      </c>
      <c r="D1790" t="s">
        <v>250</v>
      </c>
      <c r="E1790">
        <v>46</v>
      </c>
      <c r="F1790" t="s">
        <v>24</v>
      </c>
      <c r="G1790" t="s">
        <v>25</v>
      </c>
      <c r="H1790" t="s">
        <v>55</v>
      </c>
      <c r="I1790" t="s">
        <v>37</v>
      </c>
      <c r="J1790" t="s">
        <v>38</v>
      </c>
      <c r="K1790">
        <v>8</v>
      </c>
      <c r="L1790">
        <v>2183.25</v>
      </c>
      <c r="M1790">
        <v>0.33</v>
      </c>
      <c r="N1790">
        <v>9813.33</v>
      </c>
      <c r="O1790">
        <v>3029.21</v>
      </c>
      <c r="P1790">
        <v>47.17</v>
      </c>
      <c r="Q1790" t="s">
        <v>78</v>
      </c>
      <c r="R1790">
        <v>2</v>
      </c>
      <c r="S1790" t="b">
        <v>0</v>
      </c>
      <c r="T1790" t="s">
        <v>39</v>
      </c>
      <c r="U1790">
        <v>5</v>
      </c>
    </row>
    <row r="1791" spans="1:21" x14ac:dyDescent="0.25">
      <c r="A1791" t="s">
        <v>4049</v>
      </c>
      <c r="B1791" s="1">
        <v>44091</v>
      </c>
      <c r="C1791" t="s">
        <v>4050</v>
      </c>
      <c r="D1791" t="s">
        <v>2675</v>
      </c>
      <c r="E1791">
        <v>31</v>
      </c>
      <c r="F1791" t="s">
        <v>68</v>
      </c>
      <c r="G1791" t="s">
        <v>35</v>
      </c>
      <c r="H1791" t="s">
        <v>49</v>
      </c>
      <c r="I1791" t="s">
        <v>62</v>
      </c>
      <c r="J1791" t="s">
        <v>107</v>
      </c>
      <c r="K1791">
        <v>7</v>
      </c>
      <c r="L1791">
        <v>477.86</v>
      </c>
      <c r="M1791">
        <v>0.36</v>
      </c>
      <c r="N1791">
        <v>2149.2600000000002</v>
      </c>
      <c r="O1791">
        <v>674.69</v>
      </c>
      <c r="P1791">
        <v>44.92</v>
      </c>
      <c r="Q1791" t="s">
        <v>57</v>
      </c>
      <c r="R1791">
        <v>3</v>
      </c>
      <c r="S1791" t="b">
        <v>0</v>
      </c>
      <c r="T1791" t="s">
        <v>39</v>
      </c>
      <c r="U1791">
        <v>3</v>
      </c>
    </row>
    <row r="1792" spans="1:21" x14ac:dyDescent="0.25">
      <c r="A1792" t="s">
        <v>4051</v>
      </c>
      <c r="B1792" t="s">
        <v>4052</v>
      </c>
      <c r="C1792" t="s">
        <v>4053</v>
      </c>
      <c r="D1792" t="s">
        <v>358</v>
      </c>
      <c r="E1792">
        <v>35</v>
      </c>
      <c r="F1792" t="s">
        <v>34</v>
      </c>
      <c r="G1792" t="s">
        <v>25</v>
      </c>
      <c r="H1792" t="s">
        <v>26</v>
      </c>
      <c r="I1792" t="s">
        <v>76</v>
      </c>
      <c r="J1792" t="s">
        <v>207</v>
      </c>
      <c r="K1792">
        <v>6</v>
      </c>
      <c r="L1792">
        <v>2039.2</v>
      </c>
      <c r="M1792">
        <v>0.25</v>
      </c>
      <c r="N1792">
        <v>9153.0499999999993</v>
      </c>
      <c r="O1792">
        <v>5063.5200000000004</v>
      </c>
      <c r="P1792">
        <v>61.17</v>
      </c>
      <c r="Q1792" t="s">
        <v>51</v>
      </c>
      <c r="R1792">
        <v>4</v>
      </c>
      <c r="S1792" t="b">
        <v>0</v>
      </c>
      <c r="T1792" t="s">
        <v>39</v>
      </c>
      <c r="U1792">
        <v>6</v>
      </c>
    </row>
    <row r="1793" spans="1:21" x14ac:dyDescent="0.25">
      <c r="A1793" t="s">
        <v>4054</v>
      </c>
      <c r="B1793" s="1">
        <v>45392</v>
      </c>
      <c r="C1793" t="s">
        <v>4055</v>
      </c>
      <c r="D1793" t="s">
        <v>641</v>
      </c>
      <c r="E1793">
        <v>34</v>
      </c>
      <c r="F1793" t="s">
        <v>68</v>
      </c>
      <c r="G1793" t="s">
        <v>35</v>
      </c>
      <c r="H1793" t="s">
        <v>36</v>
      </c>
      <c r="I1793" t="s">
        <v>37</v>
      </c>
      <c r="J1793" t="s">
        <v>38</v>
      </c>
      <c r="K1793">
        <v>10</v>
      </c>
      <c r="L1793">
        <v>1620.62</v>
      </c>
      <c r="M1793">
        <v>0.23</v>
      </c>
      <c r="N1793">
        <v>21174.44</v>
      </c>
      <c r="O1793">
        <v>5674.7</v>
      </c>
      <c r="P1793">
        <v>44.36</v>
      </c>
      <c r="Q1793" t="s">
        <v>29</v>
      </c>
      <c r="R1793">
        <v>1</v>
      </c>
      <c r="S1793" t="b">
        <v>1</v>
      </c>
      <c r="T1793" t="s">
        <v>30</v>
      </c>
      <c r="U1793">
        <v>8</v>
      </c>
    </row>
    <row r="1794" spans="1:21" x14ac:dyDescent="0.25">
      <c r="A1794" t="s">
        <v>4056</v>
      </c>
      <c r="B1794" s="1">
        <v>44845</v>
      </c>
      <c r="C1794" t="s">
        <v>4057</v>
      </c>
      <c r="D1794" t="s">
        <v>1338</v>
      </c>
      <c r="E1794">
        <v>33</v>
      </c>
      <c r="F1794" t="s">
        <v>377</v>
      </c>
      <c r="G1794" t="s">
        <v>82</v>
      </c>
      <c r="H1794" t="s">
        <v>126</v>
      </c>
      <c r="I1794" t="s">
        <v>62</v>
      </c>
      <c r="J1794" t="s">
        <v>63</v>
      </c>
      <c r="K1794">
        <v>4</v>
      </c>
      <c r="L1794">
        <v>417.82</v>
      </c>
      <c r="M1794">
        <v>0.02</v>
      </c>
      <c r="N1794">
        <v>1766.12</v>
      </c>
      <c r="O1794">
        <v>656.08</v>
      </c>
      <c r="P1794">
        <v>75.989999999999995</v>
      </c>
      <c r="Q1794" t="s">
        <v>64</v>
      </c>
      <c r="R1794">
        <v>2</v>
      </c>
      <c r="S1794" t="b">
        <v>0</v>
      </c>
      <c r="T1794" t="s">
        <v>39</v>
      </c>
      <c r="U1794">
        <v>3</v>
      </c>
    </row>
    <row r="1795" spans="1:21" x14ac:dyDescent="0.25">
      <c r="A1795" t="s">
        <v>4058</v>
      </c>
      <c r="B1795" s="1">
        <v>44323</v>
      </c>
      <c r="C1795" t="s">
        <v>4059</v>
      </c>
      <c r="D1795" t="s">
        <v>286</v>
      </c>
      <c r="E1795">
        <v>26</v>
      </c>
      <c r="F1795" t="s">
        <v>503</v>
      </c>
      <c r="G1795" t="s">
        <v>111</v>
      </c>
      <c r="H1795" t="s">
        <v>141</v>
      </c>
      <c r="I1795" t="s">
        <v>37</v>
      </c>
      <c r="J1795" t="s">
        <v>231</v>
      </c>
      <c r="K1795">
        <v>9</v>
      </c>
      <c r="L1795">
        <v>1526.75</v>
      </c>
      <c r="M1795">
        <v>0.05</v>
      </c>
      <c r="N1795">
        <v>20189.330000000002</v>
      </c>
      <c r="O1795">
        <v>9972.58</v>
      </c>
      <c r="P1795">
        <v>67.44</v>
      </c>
      <c r="Q1795" t="s">
        <v>78</v>
      </c>
      <c r="S1795" t="b">
        <v>0</v>
      </c>
      <c r="T1795" t="s">
        <v>39</v>
      </c>
      <c r="U1795">
        <v>8</v>
      </c>
    </row>
    <row r="1796" spans="1:21" x14ac:dyDescent="0.25">
      <c r="A1796" t="s">
        <v>4060</v>
      </c>
      <c r="B1796" s="1">
        <v>44717</v>
      </c>
      <c r="C1796" t="s">
        <v>4061</v>
      </c>
      <c r="D1796" t="s">
        <v>1212</v>
      </c>
      <c r="E1796">
        <v>28</v>
      </c>
      <c r="F1796" t="s">
        <v>24</v>
      </c>
      <c r="G1796" t="s">
        <v>82</v>
      </c>
      <c r="H1796" t="s">
        <v>293</v>
      </c>
      <c r="I1796" t="s">
        <v>44</v>
      </c>
      <c r="J1796" t="s">
        <v>221</v>
      </c>
      <c r="K1796">
        <v>5</v>
      </c>
      <c r="L1796">
        <v>34373.42</v>
      </c>
      <c r="M1796">
        <v>0.27</v>
      </c>
      <c r="N1796">
        <v>169000.08</v>
      </c>
      <c r="O1796">
        <v>50613.06</v>
      </c>
      <c r="P1796">
        <v>89.82</v>
      </c>
      <c r="Q1796" t="s">
        <v>29</v>
      </c>
      <c r="R1796">
        <v>1</v>
      </c>
      <c r="S1796" t="b">
        <v>1</v>
      </c>
      <c r="T1796" t="s">
        <v>30</v>
      </c>
      <c r="U1796">
        <v>5</v>
      </c>
    </row>
    <row r="1797" spans="1:21" x14ac:dyDescent="0.25">
      <c r="A1797" t="s">
        <v>4062</v>
      </c>
      <c r="B1797" s="1">
        <v>45509</v>
      </c>
      <c r="C1797" t="s">
        <v>4063</v>
      </c>
      <c r="D1797" t="s">
        <v>761</v>
      </c>
      <c r="E1797">
        <v>41</v>
      </c>
      <c r="F1797" t="s">
        <v>24</v>
      </c>
      <c r="G1797" t="s">
        <v>82</v>
      </c>
      <c r="H1797" t="s">
        <v>244</v>
      </c>
      <c r="I1797" t="s">
        <v>127</v>
      </c>
      <c r="J1797" t="s">
        <v>521</v>
      </c>
      <c r="K1797">
        <v>5</v>
      </c>
      <c r="L1797">
        <v>64468.92</v>
      </c>
      <c r="M1797">
        <v>0.2</v>
      </c>
      <c r="N1797">
        <v>374699.96</v>
      </c>
      <c r="O1797">
        <v>48329.91</v>
      </c>
      <c r="P1797">
        <v>79.41</v>
      </c>
      <c r="Q1797" t="s">
        <v>57</v>
      </c>
      <c r="R1797">
        <v>1</v>
      </c>
      <c r="S1797" t="b">
        <v>0</v>
      </c>
      <c r="T1797" t="s">
        <v>137</v>
      </c>
      <c r="U1797">
        <v>10</v>
      </c>
    </row>
    <row r="1798" spans="1:21" x14ac:dyDescent="0.25">
      <c r="A1798" t="s">
        <v>4064</v>
      </c>
      <c r="B1798" s="1">
        <v>45232</v>
      </c>
      <c r="C1798" t="s">
        <v>4065</v>
      </c>
      <c r="D1798" t="s">
        <v>810</v>
      </c>
      <c r="E1798">
        <v>38</v>
      </c>
      <c r="F1798" t="s">
        <v>393</v>
      </c>
      <c r="G1798" t="s">
        <v>82</v>
      </c>
      <c r="H1798" t="s">
        <v>126</v>
      </c>
      <c r="I1798" t="s">
        <v>37</v>
      </c>
      <c r="J1798" t="s">
        <v>457</v>
      </c>
      <c r="K1798">
        <v>7</v>
      </c>
      <c r="L1798">
        <v>315.92</v>
      </c>
      <c r="N1798">
        <v>1848.67</v>
      </c>
      <c r="O1798">
        <v>652.99</v>
      </c>
      <c r="P1798">
        <v>76.209999999999994</v>
      </c>
      <c r="Q1798" t="s">
        <v>64</v>
      </c>
      <c r="R1798">
        <v>3</v>
      </c>
      <c r="S1798" t="b">
        <v>0</v>
      </c>
      <c r="T1798" t="s">
        <v>39</v>
      </c>
      <c r="U1798">
        <v>4</v>
      </c>
    </row>
    <row r="1799" spans="1:21" x14ac:dyDescent="0.25">
      <c r="A1799" t="s">
        <v>4066</v>
      </c>
      <c r="B1799" s="1">
        <v>44148</v>
      </c>
      <c r="C1799" t="s">
        <v>4067</v>
      </c>
      <c r="D1799" t="s">
        <v>878</v>
      </c>
      <c r="F1799" t="s">
        <v>68</v>
      </c>
      <c r="G1799" t="s">
        <v>25</v>
      </c>
      <c r="H1799" t="s">
        <v>55</v>
      </c>
      <c r="I1799" t="s">
        <v>44</v>
      </c>
      <c r="J1799" t="s">
        <v>50</v>
      </c>
      <c r="K1799">
        <v>5</v>
      </c>
      <c r="L1799">
        <v>5883.06</v>
      </c>
      <c r="M1799">
        <v>0.15</v>
      </c>
      <c r="N1799">
        <v>18273.96</v>
      </c>
      <c r="O1799">
        <v>5925.19</v>
      </c>
      <c r="P1799">
        <v>69.28</v>
      </c>
      <c r="Q1799" t="s">
        <v>64</v>
      </c>
      <c r="R1799">
        <v>2</v>
      </c>
      <c r="S1799" t="b">
        <v>0</v>
      </c>
      <c r="T1799" t="s">
        <v>137</v>
      </c>
      <c r="U1799">
        <v>9</v>
      </c>
    </row>
    <row r="1800" spans="1:21" x14ac:dyDescent="0.25">
      <c r="A1800" t="s">
        <v>4068</v>
      </c>
      <c r="B1800" s="1">
        <v>45136</v>
      </c>
      <c r="C1800" t="s">
        <v>4069</v>
      </c>
      <c r="D1800" t="s">
        <v>1351</v>
      </c>
      <c r="E1800">
        <v>-4</v>
      </c>
      <c r="F1800" t="s">
        <v>34</v>
      </c>
      <c r="G1800" t="s">
        <v>82</v>
      </c>
      <c r="H1800" t="s">
        <v>244</v>
      </c>
      <c r="I1800" t="s">
        <v>146</v>
      </c>
      <c r="J1800" t="s">
        <v>276</v>
      </c>
      <c r="K1800">
        <v>8</v>
      </c>
      <c r="L1800">
        <v>4080.77</v>
      </c>
      <c r="M1800">
        <v>0.36</v>
      </c>
      <c r="N1800">
        <v>28369.38</v>
      </c>
      <c r="O1800">
        <v>7223.68</v>
      </c>
      <c r="P1800">
        <v>77.540000000000006</v>
      </c>
      <c r="Q1800" t="s">
        <v>64</v>
      </c>
      <c r="R1800">
        <v>2</v>
      </c>
      <c r="S1800" t="b">
        <v>0</v>
      </c>
      <c r="T1800" t="s">
        <v>39</v>
      </c>
      <c r="U1800">
        <v>10</v>
      </c>
    </row>
    <row r="1801" spans="1:21" x14ac:dyDescent="0.25">
      <c r="A1801" t="s">
        <v>4070</v>
      </c>
      <c r="B1801" t="s">
        <v>4071</v>
      </c>
      <c r="C1801" t="s">
        <v>4072</v>
      </c>
      <c r="D1801" t="s">
        <v>392</v>
      </c>
      <c r="E1801">
        <v>21</v>
      </c>
      <c r="F1801" t="s">
        <v>34</v>
      </c>
      <c r="G1801" t="s">
        <v>111</v>
      </c>
      <c r="H1801" t="s">
        <v>112</v>
      </c>
      <c r="I1801" t="s">
        <v>62</v>
      </c>
      <c r="J1801" t="s">
        <v>266</v>
      </c>
      <c r="K1801">
        <v>5</v>
      </c>
      <c r="L1801">
        <v>238.01</v>
      </c>
      <c r="M1801">
        <v>0.34</v>
      </c>
      <c r="N1801">
        <v>658.25</v>
      </c>
      <c r="O1801">
        <v>358.98</v>
      </c>
      <c r="P1801">
        <v>83.77</v>
      </c>
      <c r="Q1801" t="s">
        <v>78</v>
      </c>
      <c r="R1801">
        <v>3</v>
      </c>
      <c r="S1801" t="b">
        <v>0</v>
      </c>
      <c r="T1801" t="s">
        <v>39</v>
      </c>
      <c r="U1801">
        <v>9</v>
      </c>
    </row>
    <row r="1802" spans="1:21" x14ac:dyDescent="0.25">
      <c r="A1802" t="s">
        <v>4073</v>
      </c>
      <c r="B1802" s="1">
        <v>45420</v>
      </c>
      <c r="C1802" t="s">
        <v>4074</v>
      </c>
      <c r="D1802" t="s">
        <v>311</v>
      </c>
      <c r="E1802">
        <v>33</v>
      </c>
      <c r="F1802" t="s">
        <v>34</v>
      </c>
      <c r="G1802" t="s">
        <v>74</v>
      </c>
      <c r="H1802" t="s">
        <v>75</v>
      </c>
      <c r="I1802" t="s">
        <v>127</v>
      </c>
      <c r="J1802" t="s">
        <v>142</v>
      </c>
      <c r="K1802">
        <v>1</v>
      </c>
      <c r="L1802">
        <v>20268.07</v>
      </c>
      <c r="N1802">
        <v>30490.51</v>
      </c>
      <c r="O1802">
        <v>5209.5600000000004</v>
      </c>
      <c r="P1802">
        <v>57.63</v>
      </c>
      <c r="Q1802" t="s">
        <v>51</v>
      </c>
      <c r="R1802">
        <v>2</v>
      </c>
      <c r="S1802" t="b">
        <v>0</v>
      </c>
      <c r="T1802" t="s">
        <v>39</v>
      </c>
      <c r="U1802">
        <v>10</v>
      </c>
    </row>
    <row r="1803" spans="1:21" x14ac:dyDescent="0.25">
      <c r="A1803" t="s">
        <v>4075</v>
      </c>
      <c r="B1803" s="1">
        <v>44031</v>
      </c>
      <c r="C1803" t="s">
        <v>4076</v>
      </c>
      <c r="D1803" t="s">
        <v>722</v>
      </c>
      <c r="E1803">
        <v>37</v>
      </c>
      <c r="F1803" t="s">
        <v>88</v>
      </c>
      <c r="G1803" t="s">
        <v>111</v>
      </c>
      <c r="H1803" t="s">
        <v>112</v>
      </c>
      <c r="I1803" t="s">
        <v>127</v>
      </c>
      <c r="J1803" t="s">
        <v>308</v>
      </c>
      <c r="K1803">
        <v>10</v>
      </c>
      <c r="L1803">
        <v>61673.760000000002</v>
      </c>
      <c r="M1803">
        <v>0.15</v>
      </c>
      <c r="N1803">
        <v>681333.41</v>
      </c>
      <c r="O1803">
        <v>90844.4</v>
      </c>
      <c r="P1803">
        <v>76.69</v>
      </c>
      <c r="Q1803" t="s">
        <v>64</v>
      </c>
      <c r="R1803">
        <v>3</v>
      </c>
      <c r="S1803" t="b">
        <v>0</v>
      </c>
      <c r="T1803" t="s">
        <v>39</v>
      </c>
      <c r="U1803">
        <v>7</v>
      </c>
    </row>
    <row r="1804" spans="1:21" x14ac:dyDescent="0.25">
      <c r="A1804" t="s">
        <v>4077</v>
      </c>
      <c r="B1804" s="1">
        <v>45259</v>
      </c>
      <c r="C1804" t="s">
        <v>4078</v>
      </c>
      <c r="D1804" t="s">
        <v>861</v>
      </c>
      <c r="E1804">
        <v>31</v>
      </c>
      <c r="F1804" t="s">
        <v>68</v>
      </c>
      <c r="G1804" t="s">
        <v>35</v>
      </c>
      <c r="H1804" t="s">
        <v>36</v>
      </c>
      <c r="I1804" t="s">
        <v>127</v>
      </c>
      <c r="J1804" t="s">
        <v>308</v>
      </c>
      <c r="K1804">
        <v>5</v>
      </c>
      <c r="L1804">
        <v>5934.23</v>
      </c>
      <c r="M1804">
        <v>0.35</v>
      </c>
      <c r="N1804">
        <v>18050.43</v>
      </c>
      <c r="O1804">
        <v>1851.85</v>
      </c>
      <c r="P1804">
        <v>76.64</v>
      </c>
      <c r="Q1804" t="s">
        <v>78</v>
      </c>
      <c r="R1804">
        <v>3</v>
      </c>
      <c r="S1804" t="b">
        <v>0</v>
      </c>
      <c r="T1804" t="s">
        <v>137</v>
      </c>
      <c r="U1804">
        <v>2</v>
      </c>
    </row>
    <row r="1805" spans="1:21" x14ac:dyDescent="0.25">
      <c r="A1805" t="s">
        <v>4079</v>
      </c>
      <c r="B1805" s="1">
        <v>43953</v>
      </c>
      <c r="C1805" t="s">
        <v>4080</v>
      </c>
      <c r="D1805" t="s">
        <v>779</v>
      </c>
      <c r="E1805">
        <v>34</v>
      </c>
      <c r="F1805" t="s">
        <v>24</v>
      </c>
      <c r="G1805" t="s">
        <v>25</v>
      </c>
      <c r="H1805" t="s">
        <v>55</v>
      </c>
      <c r="I1805" t="s">
        <v>62</v>
      </c>
      <c r="J1805" t="s">
        <v>283</v>
      </c>
      <c r="K1805">
        <v>7</v>
      </c>
      <c r="L1805">
        <v>1479.71</v>
      </c>
      <c r="M1805">
        <v>0.18</v>
      </c>
      <c r="N1805">
        <v>9080.8799999999992</v>
      </c>
      <c r="O1805">
        <v>3968.87</v>
      </c>
      <c r="P1805">
        <v>53.15</v>
      </c>
      <c r="Q1805" t="s">
        <v>57</v>
      </c>
      <c r="R1805">
        <v>4</v>
      </c>
      <c r="S1805" t="b">
        <v>0</v>
      </c>
      <c r="T1805" t="s">
        <v>39</v>
      </c>
      <c r="U1805">
        <v>2</v>
      </c>
    </row>
    <row r="1806" spans="1:21" x14ac:dyDescent="0.25">
      <c r="A1806" t="s">
        <v>4081</v>
      </c>
      <c r="B1806" s="1">
        <v>45270</v>
      </c>
      <c r="C1806" t="s">
        <v>2122</v>
      </c>
      <c r="D1806" t="s">
        <v>1139</v>
      </c>
      <c r="E1806">
        <v>11</v>
      </c>
      <c r="F1806" t="s">
        <v>68</v>
      </c>
      <c r="G1806" t="s">
        <v>82</v>
      </c>
      <c r="H1806" t="s">
        <v>244</v>
      </c>
      <c r="I1806" t="s">
        <v>37</v>
      </c>
      <c r="J1806" t="s">
        <v>38</v>
      </c>
      <c r="K1806">
        <v>8</v>
      </c>
      <c r="L1806">
        <v>1075.9000000000001</v>
      </c>
      <c r="N1806">
        <v>8522.19</v>
      </c>
      <c r="O1806">
        <v>4754.6099999999997</v>
      </c>
      <c r="P1806">
        <v>89.59</v>
      </c>
      <c r="Q1806" t="s">
        <v>70</v>
      </c>
      <c r="R1806">
        <v>3</v>
      </c>
      <c r="S1806" t="b">
        <v>0</v>
      </c>
      <c r="T1806" t="s">
        <v>39</v>
      </c>
      <c r="U1806">
        <v>6</v>
      </c>
    </row>
    <row r="1807" spans="1:21" x14ac:dyDescent="0.25">
      <c r="A1807" t="s">
        <v>4082</v>
      </c>
      <c r="B1807" s="1">
        <v>43862</v>
      </c>
      <c r="C1807" t="s">
        <v>4083</v>
      </c>
      <c r="D1807" t="s">
        <v>3429</v>
      </c>
      <c r="E1807">
        <v>38</v>
      </c>
      <c r="F1807" t="s">
        <v>68</v>
      </c>
      <c r="G1807" t="s">
        <v>82</v>
      </c>
      <c r="H1807" t="s">
        <v>126</v>
      </c>
      <c r="I1807" t="s">
        <v>76</v>
      </c>
      <c r="J1807" t="s">
        <v>207</v>
      </c>
      <c r="K1807">
        <v>2</v>
      </c>
      <c r="L1807">
        <v>2078.4499999999998</v>
      </c>
      <c r="M1807">
        <v>0.17</v>
      </c>
      <c r="N1807">
        <v>2642.47</v>
      </c>
      <c r="O1807">
        <v>1089.57</v>
      </c>
      <c r="P1807">
        <v>80.23</v>
      </c>
      <c r="Q1807" t="s">
        <v>29</v>
      </c>
      <c r="R1807">
        <v>5</v>
      </c>
      <c r="S1807" t="b">
        <v>0</v>
      </c>
      <c r="T1807" t="s">
        <v>39</v>
      </c>
      <c r="U1807">
        <v>4</v>
      </c>
    </row>
    <row r="1808" spans="1:21" x14ac:dyDescent="0.25">
      <c r="A1808" t="s">
        <v>4084</v>
      </c>
      <c r="B1808" s="1">
        <v>44579</v>
      </c>
      <c r="C1808" t="s">
        <v>4085</v>
      </c>
      <c r="D1808" t="s">
        <v>2657</v>
      </c>
      <c r="E1808">
        <v>22</v>
      </c>
      <c r="F1808" t="s">
        <v>503</v>
      </c>
      <c r="G1808" t="s">
        <v>82</v>
      </c>
      <c r="H1808" t="s">
        <v>83</v>
      </c>
      <c r="I1808" t="s">
        <v>76</v>
      </c>
      <c r="J1808" t="s">
        <v>122</v>
      </c>
      <c r="K1808">
        <v>2</v>
      </c>
      <c r="L1808">
        <v>2911.58</v>
      </c>
      <c r="M1808">
        <v>0.4</v>
      </c>
      <c r="N1808">
        <v>2708.74</v>
      </c>
      <c r="O1808">
        <v>1155.6199999999999</v>
      </c>
      <c r="P1808">
        <v>78.02</v>
      </c>
      <c r="Q1808" t="s">
        <v>64</v>
      </c>
      <c r="R1808">
        <v>1</v>
      </c>
      <c r="S1808" t="b">
        <v>0</v>
      </c>
      <c r="T1808" t="s">
        <v>39</v>
      </c>
      <c r="U1808">
        <v>6</v>
      </c>
    </row>
    <row r="1809" spans="1:21" x14ac:dyDescent="0.25">
      <c r="A1809" t="s">
        <v>4086</v>
      </c>
      <c r="B1809" s="1">
        <v>44978</v>
      </c>
      <c r="C1809" t="s">
        <v>4087</v>
      </c>
      <c r="D1809" t="s">
        <v>307</v>
      </c>
      <c r="E1809">
        <v>38</v>
      </c>
      <c r="F1809" t="s">
        <v>68</v>
      </c>
      <c r="G1809" t="s">
        <v>25</v>
      </c>
      <c r="H1809" t="s">
        <v>69</v>
      </c>
      <c r="I1809" t="s">
        <v>44</v>
      </c>
      <c r="J1809" t="s">
        <v>221</v>
      </c>
      <c r="K1809">
        <v>9</v>
      </c>
      <c r="L1809">
        <v>14262.49</v>
      </c>
      <c r="M1809">
        <v>0.23</v>
      </c>
      <c r="N1809">
        <v>118898.21</v>
      </c>
      <c r="O1809">
        <v>41278.730000000003</v>
      </c>
      <c r="P1809">
        <v>79.5</v>
      </c>
      <c r="Q1809" t="s">
        <v>64</v>
      </c>
      <c r="R1809">
        <v>1</v>
      </c>
      <c r="S1809" t="b">
        <v>1</v>
      </c>
      <c r="T1809" t="s">
        <v>30</v>
      </c>
      <c r="U1809">
        <v>10</v>
      </c>
    </row>
    <row r="1810" spans="1:21" x14ac:dyDescent="0.25">
      <c r="A1810" t="s">
        <v>4088</v>
      </c>
      <c r="B1810" s="1">
        <v>44225</v>
      </c>
      <c r="C1810" t="s">
        <v>4089</v>
      </c>
      <c r="D1810" t="s">
        <v>644</v>
      </c>
      <c r="E1810">
        <v>43</v>
      </c>
      <c r="F1810" t="s">
        <v>24</v>
      </c>
      <c r="G1810" t="s">
        <v>35</v>
      </c>
      <c r="H1810" t="s">
        <v>43</v>
      </c>
      <c r="I1810" t="s">
        <v>37</v>
      </c>
      <c r="J1810" t="s">
        <v>677</v>
      </c>
      <c r="K1810">
        <v>1</v>
      </c>
      <c r="L1810">
        <v>1381.02</v>
      </c>
      <c r="M1810">
        <v>0.28000000000000003</v>
      </c>
      <c r="N1810">
        <v>820.75</v>
      </c>
      <c r="O1810">
        <v>385.94</v>
      </c>
      <c r="P1810">
        <v>79.14</v>
      </c>
      <c r="Q1810" t="s">
        <v>64</v>
      </c>
      <c r="R1810">
        <v>1</v>
      </c>
      <c r="S1810" t="b">
        <v>0</v>
      </c>
      <c r="T1810" t="s">
        <v>39</v>
      </c>
      <c r="U1810">
        <v>2</v>
      </c>
    </row>
    <row r="1811" spans="1:21" x14ac:dyDescent="0.25">
      <c r="A1811" t="s">
        <v>4090</v>
      </c>
      <c r="B1811" s="1">
        <v>44112</v>
      </c>
      <c r="C1811" t="s">
        <v>4091</v>
      </c>
      <c r="D1811" t="s">
        <v>635</v>
      </c>
      <c r="E1811">
        <v>32</v>
      </c>
      <c r="F1811" t="s">
        <v>24</v>
      </c>
      <c r="G1811" t="s">
        <v>35</v>
      </c>
      <c r="H1811" t="s">
        <v>106</v>
      </c>
      <c r="I1811" t="s">
        <v>146</v>
      </c>
      <c r="J1811" t="s">
        <v>161</v>
      </c>
      <c r="K1811">
        <v>6</v>
      </c>
      <c r="L1811">
        <v>10767.52</v>
      </c>
      <c r="M1811">
        <v>0.2</v>
      </c>
      <c r="N1811">
        <v>51595.93</v>
      </c>
      <c r="O1811">
        <v>13803.27</v>
      </c>
      <c r="P1811">
        <v>52.86</v>
      </c>
      <c r="Q1811" t="s">
        <v>78</v>
      </c>
      <c r="R1811">
        <v>3</v>
      </c>
      <c r="S1811" t="b">
        <v>0</v>
      </c>
      <c r="T1811" t="s">
        <v>137</v>
      </c>
      <c r="U1811">
        <v>9</v>
      </c>
    </row>
    <row r="1812" spans="1:21" x14ac:dyDescent="0.25">
      <c r="A1812" t="s">
        <v>4092</v>
      </c>
      <c r="B1812" s="1">
        <v>45502</v>
      </c>
      <c r="C1812" t="s">
        <v>4093</v>
      </c>
      <c r="D1812" t="s">
        <v>210</v>
      </c>
      <c r="E1812">
        <v>21</v>
      </c>
      <c r="F1812" t="s">
        <v>24</v>
      </c>
      <c r="G1812" t="s">
        <v>74</v>
      </c>
      <c r="H1812" t="s">
        <v>136</v>
      </c>
      <c r="I1812" t="s">
        <v>44</v>
      </c>
      <c r="J1812" t="s">
        <v>93</v>
      </c>
      <c r="K1812">
        <v>6</v>
      </c>
      <c r="L1812">
        <v>16429.02</v>
      </c>
      <c r="M1812">
        <v>0.27</v>
      </c>
      <c r="N1812">
        <v>133325.04999999999</v>
      </c>
      <c r="O1812">
        <v>40765.64</v>
      </c>
      <c r="P1812">
        <v>32.5</v>
      </c>
      <c r="Q1812" t="s">
        <v>51</v>
      </c>
      <c r="R1812">
        <v>4</v>
      </c>
      <c r="S1812" t="b">
        <v>0</v>
      </c>
      <c r="T1812" t="s">
        <v>39</v>
      </c>
      <c r="U1812">
        <v>5</v>
      </c>
    </row>
    <row r="1813" spans="1:21" x14ac:dyDescent="0.25">
      <c r="A1813" t="s">
        <v>4094</v>
      </c>
      <c r="B1813" s="1">
        <v>44531</v>
      </c>
      <c r="C1813" t="s">
        <v>4095</v>
      </c>
      <c r="D1813" t="s">
        <v>73</v>
      </c>
      <c r="E1813">
        <v>52</v>
      </c>
      <c r="F1813" t="s">
        <v>24</v>
      </c>
      <c r="G1813" t="s">
        <v>74</v>
      </c>
      <c r="H1813" t="s">
        <v>101</v>
      </c>
      <c r="I1813" t="s">
        <v>37</v>
      </c>
      <c r="J1813" t="s">
        <v>102</v>
      </c>
      <c r="K1813">
        <v>7</v>
      </c>
      <c r="L1813">
        <v>1393.32</v>
      </c>
      <c r="N1813">
        <v>6778.86</v>
      </c>
      <c r="O1813">
        <v>3453.91</v>
      </c>
      <c r="P1813">
        <v>40.11</v>
      </c>
      <c r="Q1813" t="s">
        <v>78</v>
      </c>
      <c r="R1813">
        <v>1</v>
      </c>
      <c r="S1813" t="b">
        <v>0</v>
      </c>
      <c r="T1813" t="s">
        <v>39</v>
      </c>
      <c r="U1813">
        <v>7</v>
      </c>
    </row>
    <row r="1814" spans="1:21" x14ac:dyDescent="0.25">
      <c r="A1814" t="s">
        <v>4096</v>
      </c>
      <c r="B1814" s="1">
        <v>44786</v>
      </c>
      <c r="C1814" t="s">
        <v>4097</v>
      </c>
      <c r="D1814" t="s">
        <v>617</v>
      </c>
      <c r="E1814">
        <v>17</v>
      </c>
      <c r="F1814" t="s">
        <v>24</v>
      </c>
      <c r="G1814" t="s">
        <v>82</v>
      </c>
      <c r="H1814" t="s">
        <v>126</v>
      </c>
      <c r="I1814" t="s">
        <v>127</v>
      </c>
      <c r="J1814" t="s">
        <v>171</v>
      </c>
      <c r="K1814">
        <v>3</v>
      </c>
      <c r="L1814">
        <v>73253.06</v>
      </c>
      <c r="M1814">
        <v>0.25</v>
      </c>
      <c r="N1814">
        <v>209838.58</v>
      </c>
      <c r="O1814">
        <v>32607.06</v>
      </c>
      <c r="P1814">
        <v>80.92</v>
      </c>
      <c r="Q1814" t="s">
        <v>70</v>
      </c>
      <c r="R1814">
        <v>4</v>
      </c>
      <c r="S1814" t="b">
        <v>0</v>
      </c>
      <c r="T1814" t="s">
        <v>58</v>
      </c>
      <c r="U1814">
        <v>6</v>
      </c>
    </row>
    <row r="1815" spans="1:21" x14ac:dyDescent="0.25">
      <c r="A1815" t="s">
        <v>4098</v>
      </c>
      <c r="B1815" s="1">
        <v>45290</v>
      </c>
      <c r="C1815" t="s">
        <v>4099</v>
      </c>
      <c r="D1815" t="s">
        <v>1483</v>
      </c>
      <c r="E1815">
        <v>44</v>
      </c>
      <c r="F1815" t="s">
        <v>68</v>
      </c>
      <c r="G1815" t="s">
        <v>25</v>
      </c>
      <c r="H1815" t="s">
        <v>69</v>
      </c>
      <c r="I1815" t="s">
        <v>62</v>
      </c>
      <c r="J1815" t="s">
        <v>63</v>
      </c>
      <c r="K1815">
        <v>4</v>
      </c>
      <c r="L1815">
        <v>746.29</v>
      </c>
      <c r="M1815">
        <v>0.3</v>
      </c>
      <c r="N1815">
        <v>1990.92</v>
      </c>
      <c r="O1815">
        <v>758.46</v>
      </c>
      <c r="P1815">
        <v>47.79</v>
      </c>
      <c r="Q1815" t="s">
        <v>70</v>
      </c>
      <c r="R1815">
        <v>1</v>
      </c>
      <c r="S1815" t="b">
        <v>0</v>
      </c>
      <c r="T1815" t="s">
        <v>39</v>
      </c>
      <c r="U1815">
        <v>7</v>
      </c>
    </row>
    <row r="1816" spans="1:21" x14ac:dyDescent="0.25">
      <c r="A1816" t="s">
        <v>4100</v>
      </c>
      <c r="B1816" s="1">
        <v>44861</v>
      </c>
      <c r="C1816" t="s">
        <v>4101</v>
      </c>
      <c r="D1816" t="s">
        <v>2657</v>
      </c>
      <c r="E1816">
        <v>50</v>
      </c>
      <c r="F1816" t="s">
        <v>34</v>
      </c>
      <c r="G1816" t="s">
        <v>74</v>
      </c>
      <c r="H1816" t="s">
        <v>75</v>
      </c>
      <c r="I1816" t="s">
        <v>127</v>
      </c>
      <c r="J1816" t="s">
        <v>128</v>
      </c>
      <c r="K1816">
        <v>1</v>
      </c>
      <c r="L1816">
        <v>34094.18</v>
      </c>
      <c r="M1816">
        <v>0.36</v>
      </c>
      <c r="N1816">
        <v>20167.52</v>
      </c>
      <c r="O1816">
        <v>2201.52</v>
      </c>
      <c r="P1816">
        <v>51.11</v>
      </c>
      <c r="Q1816" t="s">
        <v>51</v>
      </c>
      <c r="S1816" t="b">
        <v>0</v>
      </c>
      <c r="T1816" t="s">
        <v>39</v>
      </c>
      <c r="U1816">
        <v>7</v>
      </c>
    </row>
    <row r="1817" spans="1:21" x14ac:dyDescent="0.25">
      <c r="A1817" t="s">
        <v>4102</v>
      </c>
      <c r="B1817" s="1">
        <v>45391</v>
      </c>
      <c r="C1817" t="s">
        <v>4103</v>
      </c>
      <c r="D1817" t="s">
        <v>3039</v>
      </c>
      <c r="F1817" t="s">
        <v>88</v>
      </c>
      <c r="G1817" t="s">
        <v>74</v>
      </c>
      <c r="H1817" t="s">
        <v>101</v>
      </c>
      <c r="I1817" t="s">
        <v>27</v>
      </c>
      <c r="J1817" t="s">
        <v>403</v>
      </c>
      <c r="K1817">
        <v>3</v>
      </c>
      <c r="L1817">
        <v>242.04</v>
      </c>
      <c r="M1817">
        <v>0.22</v>
      </c>
      <c r="N1817">
        <v>845.64</v>
      </c>
      <c r="O1817">
        <v>49.63</v>
      </c>
      <c r="P1817">
        <v>73.34</v>
      </c>
      <c r="Q1817" t="s">
        <v>51</v>
      </c>
      <c r="S1817" t="b">
        <v>0</v>
      </c>
      <c r="T1817" t="s">
        <v>58</v>
      </c>
      <c r="U1817">
        <v>6</v>
      </c>
    </row>
    <row r="1818" spans="1:21" x14ac:dyDescent="0.25">
      <c r="A1818" t="s">
        <v>4104</v>
      </c>
      <c r="B1818" s="1">
        <v>44786</v>
      </c>
      <c r="C1818" t="s">
        <v>4105</v>
      </c>
      <c r="D1818" t="s">
        <v>3166</v>
      </c>
      <c r="E1818">
        <v>52</v>
      </c>
      <c r="F1818" t="s">
        <v>68</v>
      </c>
      <c r="G1818" t="s">
        <v>82</v>
      </c>
      <c r="H1818" t="s">
        <v>244</v>
      </c>
      <c r="I1818" t="s">
        <v>27</v>
      </c>
      <c r="J1818" t="s">
        <v>28</v>
      </c>
      <c r="K1818">
        <v>2</v>
      </c>
      <c r="L1818">
        <v>245.29</v>
      </c>
      <c r="M1818">
        <v>0.28000000000000003</v>
      </c>
      <c r="N1818">
        <v>480.57</v>
      </c>
      <c r="O1818">
        <v>45.1</v>
      </c>
      <c r="P1818">
        <v>88.28</v>
      </c>
      <c r="Q1818" t="s">
        <v>57</v>
      </c>
      <c r="R1818">
        <v>5</v>
      </c>
      <c r="S1818" t="b">
        <v>0</v>
      </c>
      <c r="T1818" t="s">
        <v>39</v>
      </c>
      <c r="U1818">
        <v>5</v>
      </c>
    </row>
    <row r="1819" spans="1:21" x14ac:dyDescent="0.25">
      <c r="A1819" t="s">
        <v>4106</v>
      </c>
      <c r="B1819" s="1">
        <v>44628</v>
      </c>
      <c r="C1819" t="s">
        <v>4107</v>
      </c>
      <c r="D1819" t="s">
        <v>1551</v>
      </c>
      <c r="E1819">
        <v>30</v>
      </c>
      <c r="F1819" t="s">
        <v>34</v>
      </c>
      <c r="G1819" t="s">
        <v>111</v>
      </c>
      <c r="H1819" t="s">
        <v>141</v>
      </c>
      <c r="I1819" t="s">
        <v>127</v>
      </c>
      <c r="J1819" t="s">
        <v>521</v>
      </c>
      <c r="K1819">
        <v>6</v>
      </c>
      <c r="L1819">
        <v>16805.34</v>
      </c>
      <c r="M1819">
        <v>0.37</v>
      </c>
      <c r="N1819">
        <v>72535.92</v>
      </c>
      <c r="O1819">
        <v>4060.33</v>
      </c>
      <c r="P1819">
        <v>71.78</v>
      </c>
      <c r="Q1819" t="s">
        <v>29</v>
      </c>
      <c r="R1819">
        <v>4</v>
      </c>
      <c r="S1819" t="b">
        <v>0</v>
      </c>
      <c r="T1819" t="s">
        <v>39</v>
      </c>
      <c r="U1819">
        <v>3</v>
      </c>
    </row>
    <row r="1820" spans="1:21" x14ac:dyDescent="0.25">
      <c r="A1820" t="s">
        <v>4108</v>
      </c>
      <c r="B1820" s="1">
        <v>44367</v>
      </c>
      <c r="C1820" t="s">
        <v>4109</v>
      </c>
      <c r="D1820" t="s">
        <v>2480</v>
      </c>
      <c r="E1820">
        <v>49</v>
      </c>
      <c r="F1820" t="s">
        <v>24</v>
      </c>
      <c r="G1820" t="s">
        <v>25</v>
      </c>
      <c r="H1820" t="s">
        <v>26</v>
      </c>
      <c r="I1820" t="s">
        <v>62</v>
      </c>
      <c r="J1820" t="s">
        <v>283</v>
      </c>
      <c r="K1820">
        <v>8</v>
      </c>
      <c r="L1820">
        <v>1136.8699999999999</v>
      </c>
      <c r="M1820">
        <v>0.18</v>
      </c>
      <c r="N1820">
        <v>9688.33</v>
      </c>
      <c r="O1820">
        <v>3919.14</v>
      </c>
      <c r="P1820">
        <v>24.54</v>
      </c>
      <c r="Q1820" t="s">
        <v>64</v>
      </c>
      <c r="R1820">
        <v>5</v>
      </c>
      <c r="S1820" t="b">
        <v>0</v>
      </c>
      <c r="T1820" t="s">
        <v>39</v>
      </c>
      <c r="U1820">
        <v>6</v>
      </c>
    </row>
    <row r="1821" spans="1:21" x14ac:dyDescent="0.25">
      <c r="A1821" t="s">
        <v>4110</v>
      </c>
      <c r="B1821" s="1">
        <v>44447</v>
      </c>
      <c r="C1821" t="s">
        <v>4111</v>
      </c>
      <c r="D1821" t="s">
        <v>711</v>
      </c>
      <c r="E1821">
        <v>30</v>
      </c>
      <c r="F1821" t="s">
        <v>68</v>
      </c>
      <c r="G1821" t="s">
        <v>25</v>
      </c>
      <c r="H1821" t="s">
        <v>69</v>
      </c>
      <c r="I1821" t="s">
        <v>62</v>
      </c>
      <c r="J1821" t="s">
        <v>266</v>
      </c>
      <c r="K1821">
        <v>8</v>
      </c>
      <c r="L1821">
        <v>1443.03</v>
      </c>
      <c r="M1821">
        <v>0.31</v>
      </c>
      <c r="N1821">
        <v>8604.24</v>
      </c>
      <c r="O1821">
        <v>3984.16</v>
      </c>
      <c r="P1821">
        <v>47.13</v>
      </c>
      <c r="Q1821" t="s">
        <v>78</v>
      </c>
      <c r="R1821">
        <v>4</v>
      </c>
      <c r="S1821" t="b">
        <v>1</v>
      </c>
      <c r="T1821" t="s">
        <v>30</v>
      </c>
      <c r="U1821">
        <v>10</v>
      </c>
    </row>
    <row r="1822" spans="1:21" x14ac:dyDescent="0.25">
      <c r="A1822" t="s">
        <v>4112</v>
      </c>
      <c r="B1822" s="1">
        <v>43972</v>
      </c>
      <c r="C1822" t="s">
        <v>4113</v>
      </c>
      <c r="D1822" t="s">
        <v>964</v>
      </c>
      <c r="E1822">
        <v>42</v>
      </c>
      <c r="F1822" t="s">
        <v>34</v>
      </c>
      <c r="G1822" t="s">
        <v>25</v>
      </c>
      <c r="H1822" t="s">
        <v>170</v>
      </c>
      <c r="I1822" t="s">
        <v>127</v>
      </c>
      <c r="J1822" t="s">
        <v>142</v>
      </c>
      <c r="K1822">
        <v>2</v>
      </c>
      <c r="L1822">
        <v>43853.55</v>
      </c>
      <c r="M1822">
        <v>0.03</v>
      </c>
      <c r="N1822">
        <v>99867.38</v>
      </c>
      <c r="O1822">
        <v>12392.88</v>
      </c>
      <c r="P1822">
        <v>71.03</v>
      </c>
      <c r="Q1822" t="s">
        <v>57</v>
      </c>
      <c r="R1822">
        <v>4</v>
      </c>
      <c r="S1822" t="b">
        <v>0</v>
      </c>
      <c r="T1822" t="s">
        <v>39</v>
      </c>
      <c r="U1822">
        <v>5</v>
      </c>
    </row>
    <row r="1823" spans="1:21" x14ac:dyDescent="0.25">
      <c r="A1823" t="s">
        <v>4114</v>
      </c>
      <c r="B1823" s="1">
        <v>45544</v>
      </c>
      <c r="C1823" t="s">
        <v>4115</v>
      </c>
      <c r="D1823" t="s">
        <v>1401</v>
      </c>
      <c r="E1823">
        <v>59</v>
      </c>
      <c r="F1823" t="s">
        <v>34</v>
      </c>
      <c r="G1823" t="s">
        <v>35</v>
      </c>
      <c r="H1823" t="s">
        <v>43</v>
      </c>
      <c r="I1823" t="s">
        <v>62</v>
      </c>
      <c r="J1823" t="s">
        <v>575</v>
      </c>
      <c r="K1823">
        <v>3</v>
      </c>
      <c r="L1823">
        <v>759.61</v>
      </c>
      <c r="M1823">
        <v>0.09</v>
      </c>
      <c r="N1823">
        <v>2679.11</v>
      </c>
      <c r="O1823">
        <v>696.15</v>
      </c>
      <c r="P1823">
        <v>32.82</v>
      </c>
      <c r="Q1823" t="s">
        <v>29</v>
      </c>
      <c r="R1823">
        <v>5</v>
      </c>
      <c r="S1823" t="b">
        <v>0</v>
      </c>
      <c r="T1823" t="s">
        <v>39</v>
      </c>
      <c r="U1823">
        <v>6</v>
      </c>
    </row>
    <row r="1824" spans="1:21" x14ac:dyDescent="0.25">
      <c r="A1824" t="s">
        <v>4116</v>
      </c>
      <c r="B1824" s="1">
        <v>43944</v>
      </c>
      <c r="C1824" t="s">
        <v>4117</v>
      </c>
      <c r="D1824" t="s">
        <v>867</v>
      </c>
      <c r="E1824">
        <v>37</v>
      </c>
      <c r="F1824" t="s">
        <v>68</v>
      </c>
      <c r="G1824" t="s">
        <v>82</v>
      </c>
      <c r="H1824" t="s">
        <v>244</v>
      </c>
      <c r="I1824" t="s">
        <v>127</v>
      </c>
      <c r="J1824" t="s">
        <v>521</v>
      </c>
      <c r="K1824">
        <v>3</v>
      </c>
      <c r="L1824">
        <v>76008.490000000005</v>
      </c>
      <c r="M1824">
        <v>7.0000000000000007E-2</v>
      </c>
      <c r="N1824">
        <v>287543.2</v>
      </c>
      <c r="O1824">
        <v>19589.55</v>
      </c>
      <c r="P1824">
        <v>67.430000000000007</v>
      </c>
      <c r="Q1824" t="s">
        <v>70</v>
      </c>
      <c r="R1824">
        <v>5</v>
      </c>
      <c r="S1824" t="b">
        <v>0</v>
      </c>
      <c r="T1824" t="s">
        <v>1422</v>
      </c>
      <c r="U1824">
        <v>4</v>
      </c>
    </row>
    <row r="1825" spans="1:21" x14ac:dyDescent="0.25">
      <c r="A1825" t="s">
        <v>4118</v>
      </c>
      <c r="B1825" s="1">
        <v>44415</v>
      </c>
      <c r="C1825" t="s">
        <v>4119</v>
      </c>
      <c r="D1825" t="s">
        <v>2298</v>
      </c>
      <c r="E1825">
        <v>28</v>
      </c>
      <c r="F1825" t="s">
        <v>393</v>
      </c>
      <c r="G1825" t="s">
        <v>82</v>
      </c>
      <c r="H1825" t="s">
        <v>83</v>
      </c>
      <c r="I1825" t="s">
        <v>27</v>
      </c>
      <c r="J1825" t="s">
        <v>403</v>
      </c>
      <c r="K1825">
        <v>1</v>
      </c>
      <c r="L1825">
        <v>69.87</v>
      </c>
      <c r="M1825">
        <v>0.27</v>
      </c>
      <c r="N1825">
        <v>75.650000000000006</v>
      </c>
      <c r="O1825">
        <v>6</v>
      </c>
      <c r="P1825">
        <v>69.5</v>
      </c>
      <c r="Q1825" t="s">
        <v>70</v>
      </c>
      <c r="R1825">
        <v>2</v>
      </c>
      <c r="S1825" t="b">
        <v>0</v>
      </c>
      <c r="T1825" t="s">
        <v>84</v>
      </c>
      <c r="U1825">
        <v>9</v>
      </c>
    </row>
    <row r="1826" spans="1:21" x14ac:dyDescent="0.25">
      <c r="A1826" t="s">
        <v>4120</v>
      </c>
      <c r="B1826" s="1">
        <v>45582</v>
      </c>
      <c r="C1826" t="s">
        <v>4121</v>
      </c>
      <c r="D1826" t="s">
        <v>1398</v>
      </c>
      <c r="E1826">
        <v>34</v>
      </c>
      <c r="F1826" t="s">
        <v>68</v>
      </c>
      <c r="G1826" t="s">
        <v>74</v>
      </c>
      <c r="H1826" t="s">
        <v>101</v>
      </c>
      <c r="I1826" t="s">
        <v>27</v>
      </c>
      <c r="J1826" t="s">
        <v>403</v>
      </c>
      <c r="K1826">
        <v>1</v>
      </c>
      <c r="L1826">
        <v>141.61000000000001</v>
      </c>
      <c r="M1826">
        <v>0.11</v>
      </c>
      <c r="N1826">
        <v>141.61000000000001</v>
      </c>
      <c r="O1826">
        <v>11.5</v>
      </c>
      <c r="P1826">
        <v>52.28</v>
      </c>
      <c r="Q1826" t="s">
        <v>78</v>
      </c>
      <c r="R1826">
        <v>4</v>
      </c>
      <c r="S1826" t="b">
        <v>0</v>
      </c>
      <c r="T1826" t="s">
        <v>39</v>
      </c>
      <c r="U1826">
        <v>9</v>
      </c>
    </row>
    <row r="1827" spans="1:21" x14ac:dyDescent="0.25">
      <c r="A1827" t="s">
        <v>4122</v>
      </c>
      <c r="B1827" s="1">
        <v>45164</v>
      </c>
      <c r="C1827" t="s">
        <v>4123</v>
      </c>
      <c r="D1827" t="s">
        <v>708</v>
      </c>
      <c r="E1827">
        <v>39</v>
      </c>
      <c r="F1827" t="s">
        <v>68</v>
      </c>
      <c r="G1827" t="s">
        <v>35</v>
      </c>
      <c r="H1827" t="s">
        <v>43</v>
      </c>
      <c r="I1827" t="s">
        <v>44</v>
      </c>
      <c r="J1827" t="s">
        <v>221</v>
      </c>
      <c r="K1827">
        <v>5</v>
      </c>
      <c r="L1827">
        <v>21847.95</v>
      </c>
      <c r="M1827">
        <v>0.28999999999999998</v>
      </c>
      <c r="N1827">
        <v>103693.59</v>
      </c>
      <c r="O1827">
        <v>26491.84</v>
      </c>
      <c r="P1827">
        <v>67.66</v>
      </c>
      <c r="Q1827" t="s">
        <v>78</v>
      </c>
      <c r="R1827">
        <v>2</v>
      </c>
      <c r="S1827" t="b">
        <v>0</v>
      </c>
      <c r="T1827" t="s">
        <v>39</v>
      </c>
      <c r="U1827">
        <v>9</v>
      </c>
    </row>
    <row r="1828" spans="1:21" x14ac:dyDescent="0.25">
      <c r="A1828" t="s">
        <v>4124</v>
      </c>
      <c r="B1828" s="1">
        <v>44351</v>
      </c>
      <c r="C1828" t="s">
        <v>4125</v>
      </c>
      <c r="D1828" t="s">
        <v>687</v>
      </c>
      <c r="E1828">
        <v>33</v>
      </c>
      <c r="F1828" t="s">
        <v>503</v>
      </c>
      <c r="G1828" t="s">
        <v>82</v>
      </c>
      <c r="H1828" t="s">
        <v>293</v>
      </c>
      <c r="I1828" t="s">
        <v>44</v>
      </c>
      <c r="J1828" t="s">
        <v>117</v>
      </c>
      <c r="K1828">
        <v>4</v>
      </c>
      <c r="L1828">
        <v>16298.68</v>
      </c>
      <c r="M1828">
        <v>0.03</v>
      </c>
      <c r="N1828">
        <v>94253.6</v>
      </c>
      <c r="O1828">
        <v>28600.3</v>
      </c>
      <c r="P1828">
        <v>95.11</v>
      </c>
      <c r="Q1828" t="s">
        <v>51</v>
      </c>
      <c r="R1828">
        <v>1</v>
      </c>
      <c r="S1828" t="b">
        <v>0</v>
      </c>
      <c r="T1828" t="s">
        <v>39</v>
      </c>
      <c r="U1828">
        <v>5</v>
      </c>
    </row>
    <row r="1829" spans="1:21" x14ac:dyDescent="0.25">
      <c r="A1829" t="s">
        <v>4126</v>
      </c>
      <c r="B1829" s="1">
        <v>44605</v>
      </c>
      <c r="C1829" t="s">
        <v>4127</v>
      </c>
      <c r="D1829" t="s">
        <v>1923</v>
      </c>
      <c r="E1829">
        <v>44</v>
      </c>
      <c r="F1829" t="s">
        <v>68</v>
      </c>
      <c r="G1829" t="s">
        <v>25</v>
      </c>
      <c r="H1829" t="s">
        <v>55</v>
      </c>
      <c r="I1829" t="s">
        <v>27</v>
      </c>
      <c r="J1829" t="s">
        <v>97</v>
      </c>
      <c r="K1829">
        <v>9</v>
      </c>
      <c r="L1829">
        <v>479.9</v>
      </c>
      <c r="M1829">
        <v>0.32</v>
      </c>
      <c r="N1829">
        <v>3253.67</v>
      </c>
      <c r="O1829">
        <v>232.06</v>
      </c>
      <c r="P1829">
        <v>40.19</v>
      </c>
      <c r="Q1829" t="s">
        <v>70</v>
      </c>
      <c r="R1829">
        <v>4</v>
      </c>
      <c r="S1829" t="b">
        <v>0</v>
      </c>
      <c r="T1829" t="s">
        <v>137</v>
      </c>
      <c r="U1829">
        <v>3</v>
      </c>
    </row>
    <row r="1830" spans="1:21" x14ac:dyDescent="0.25">
      <c r="A1830" t="s">
        <v>4128</v>
      </c>
      <c r="B1830" s="1">
        <v>44874</v>
      </c>
      <c r="C1830" t="s">
        <v>4129</v>
      </c>
      <c r="D1830" t="s">
        <v>622</v>
      </c>
      <c r="F1830" t="s">
        <v>68</v>
      </c>
      <c r="G1830" t="s">
        <v>82</v>
      </c>
      <c r="H1830" t="s">
        <v>126</v>
      </c>
      <c r="I1830" t="s">
        <v>146</v>
      </c>
      <c r="J1830" t="s">
        <v>178</v>
      </c>
      <c r="K1830">
        <v>5</v>
      </c>
      <c r="L1830">
        <v>4583.05</v>
      </c>
      <c r="M1830">
        <v>0.3</v>
      </c>
      <c r="N1830">
        <v>12705.05</v>
      </c>
      <c r="O1830">
        <v>2806.09</v>
      </c>
      <c r="P1830">
        <v>59.75</v>
      </c>
      <c r="Q1830" t="s">
        <v>57</v>
      </c>
      <c r="R1830">
        <v>4</v>
      </c>
      <c r="S1830" t="b">
        <v>0</v>
      </c>
      <c r="T1830" t="s">
        <v>39</v>
      </c>
      <c r="U1830">
        <v>6</v>
      </c>
    </row>
    <row r="1831" spans="1:21" x14ac:dyDescent="0.25">
      <c r="A1831" t="s">
        <v>4130</v>
      </c>
      <c r="B1831" s="1">
        <v>44252</v>
      </c>
      <c r="C1831" t="s">
        <v>4131</v>
      </c>
      <c r="D1831" t="s">
        <v>1087</v>
      </c>
      <c r="E1831">
        <v>49</v>
      </c>
      <c r="F1831" t="s">
        <v>68</v>
      </c>
      <c r="G1831" t="s">
        <v>111</v>
      </c>
      <c r="H1831" t="s">
        <v>121</v>
      </c>
      <c r="I1831" t="s">
        <v>76</v>
      </c>
      <c r="J1831" t="s">
        <v>89</v>
      </c>
      <c r="K1831">
        <v>9</v>
      </c>
      <c r="L1831">
        <v>2124.88</v>
      </c>
      <c r="M1831">
        <v>0.33</v>
      </c>
      <c r="N1831">
        <v>10230.52</v>
      </c>
      <c r="O1831">
        <v>4454.91</v>
      </c>
      <c r="P1831">
        <v>81.17</v>
      </c>
      <c r="Q1831" t="s">
        <v>29</v>
      </c>
      <c r="S1831" t="b">
        <v>0</v>
      </c>
      <c r="T1831" t="s">
        <v>84</v>
      </c>
      <c r="U1831">
        <v>6</v>
      </c>
    </row>
    <row r="1832" spans="1:21" x14ac:dyDescent="0.25">
      <c r="A1832" t="s">
        <v>4132</v>
      </c>
      <c r="B1832" s="2">
        <v>44684</v>
      </c>
      <c r="C1832" t="s">
        <v>4133</v>
      </c>
      <c r="D1832" t="s">
        <v>536</v>
      </c>
      <c r="E1832">
        <v>45</v>
      </c>
      <c r="F1832" t="s">
        <v>34</v>
      </c>
      <c r="G1832" t="s">
        <v>25</v>
      </c>
      <c r="H1832" t="s">
        <v>26</v>
      </c>
      <c r="I1832" t="s">
        <v>37</v>
      </c>
      <c r="J1832" t="s">
        <v>182</v>
      </c>
      <c r="K1832">
        <v>5</v>
      </c>
      <c r="L1832">
        <v>434.1</v>
      </c>
      <c r="M1832">
        <v>0.36</v>
      </c>
      <c r="N1832">
        <v>2157.36</v>
      </c>
      <c r="O1832">
        <v>864.87</v>
      </c>
      <c r="P1832">
        <v>41.13</v>
      </c>
      <c r="Q1832" t="s">
        <v>78</v>
      </c>
      <c r="R1832">
        <v>4</v>
      </c>
      <c r="S1832" t="b">
        <v>0</v>
      </c>
      <c r="T1832" t="s">
        <v>197</v>
      </c>
      <c r="U1832">
        <v>7</v>
      </c>
    </row>
    <row r="1833" spans="1:21" x14ac:dyDescent="0.25">
      <c r="A1833" t="s">
        <v>4134</v>
      </c>
      <c r="B1833" s="1">
        <v>45282</v>
      </c>
      <c r="C1833" t="s">
        <v>4135</v>
      </c>
      <c r="D1833" t="s">
        <v>1356</v>
      </c>
      <c r="E1833">
        <v>35</v>
      </c>
      <c r="F1833" t="s">
        <v>34</v>
      </c>
      <c r="G1833" t="s">
        <v>35</v>
      </c>
      <c r="H1833" t="s">
        <v>49</v>
      </c>
      <c r="I1833" t="s">
        <v>127</v>
      </c>
      <c r="J1833" t="s">
        <v>128</v>
      </c>
      <c r="K1833">
        <v>5</v>
      </c>
      <c r="L1833">
        <v>28716</v>
      </c>
      <c r="M1833">
        <v>0.06</v>
      </c>
      <c r="N1833">
        <v>118670.05</v>
      </c>
      <c r="O1833">
        <v>13016.92</v>
      </c>
      <c r="P1833">
        <v>60.44</v>
      </c>
      <c r="Q1833" t="s">
        <v>57</v>
      </c>
      <c r="R1833">
        <v>5</v>
      </c>
      <c r="S1833" t="b">
        <v>0</v>
      </c>
      <c r="T1833" t="s">
        <v>39</v>
      </c>
      <c r="U1833">
        <v>10</v>
      </c>
    </row>
    <row r="1834" spans="1:21" x14ac:dyDescent="0.25">
      <c r="A1834" t="s">
        <v>4136</v>
      </c>
      <c r="B1834" s="1">
        <v>44624</v>
      </c>
      <c r="C1834" t="s">
        <v>4137</v>
      </c>
      <c r="D1834" t="s">
        <v>1084</v>
      </c>
      <c r="E1834">
        <v>33</v>
      </c>
      <c r="F1834" t="s">
        <v>24</v>
      </c>
      <c r="G1834" t="s">
        <v>25</v>
      </c>
      <c r="H1834" t="s">
        <v>170</v>
      </c>
      <c r="I1834" t="s">
        <v>37</v>
      </c>
      <c r="J1834" t="s">
        <v>182</v>
      </c>
      <c r="K1834">
        <v>2</v>
      </c>
      <c r="L1834">
        <v>2360.33</v>
      </c>
      <c r="M1834">
        <v>0.23</v>
      </c>
      <c r="N1834">
        <v>4038.37</v>
      </c>
      <c r="O1834">
        <v>1837.87</v>
      </c>
      <c r="P1834">
        <v>81.05</v>
      </c>
      <c r="Q1834" t="s">
        <v>51</v>
      </c>
      <c r="S1834" t="b">
        <v>0</v>
      </c>
      <c r="T1834" t="s">
        <v>39</v>
      </c>
      <c r="U1834">
        <v>3</v>
      </c>
    </row>
    <row r="1835" spans="1:21" x14ac:dyDescent="0.25">
      <c r="A1835" t="s">
        <v>4138</v>
      </c>
      <c r="B1835" s="1">
        <v>44072</v>
      </c>
      <c r="C1835" t="s">
        <v>4139</v>
      </c>
      <c r="D1835" t="s">
        <v>2017</v>
      </c>
      <c r="E1835">
        <v>35</v>
      </c>
      <c r="F1835" t="s">
        <v>68</v>
      </c>
      <c r="G1835" t="s">
        <v>35</v>
      </c>
      <c r="H1835" t="s">
        <v>106</v>
      </c>
      <c r="I1835" t="s">
        <v>62</v>
      </c>
      <c r="J1835" t="s">
        <v>63</v>
      </c>
      <c r="K1835">
        <v>8</v>
      </c>
      <c r="L1835">
        <v>318.51</v>
      </c>
      <c r="M1835">
        <v>0.31</v>
      </c>
      <c r="N1835">
        <v>1966.41</v>
      </c>
      <c r="O1835">
        <v>790.49</v>
      </c>
      <c r="P1835">
        <v>72.37</v>
      </c>
      <c r="Q1835" t="s">
        <v>29</v>
      </c>
      <c r="R1835">
        <v>5</v>
      </c>
      <c r="S1835" t="b">
        <v>0</v>
      </c>
      <c r="T1835" t="s">
        <v>137</v>
      </c>
      <c r="U1835">
        <v>9</v>
      </c>
    </row>
    <row r="1836" spans="1:21" x14ac:dyDescent="0.25">
      <c r="A1836" t="s">
        <v>4140</v>
      </c>
      <c r="B1836" t="s">
        <v>4141</v>
      </c>
      <c r="C1836" t="s">
        <v>4142</v>
      </c>
      <c r="D1836" t="s">
        <v>732</v>
      </c>
      <c r="E1836">
        <v>27</v>
      </c>
      <c r="F1836" t="s">
        <v>24</v>
      </c>
      <c r="G1836" t="s">
        <v>111</v>
      </c>
      <c r="H1836" t="s">
        <v>121</v>
      </c>
      <c r="I1836" t="s">
        <v>76</v>
      </c>
      <c r="J1836" t="s">
        <v>89</v>
      </c>
      <c r="K1836">
        <v>7</v>
      </c>
      <c r="L1836">
        <v>1384.84</v>
      </c>
      <c r="M1836">
        <v>0.25</v>
      </c>
      <c r="N1836">
        <v>11886.58</v>
      </c>
      <c r="O1836">
        <v>2574.91</v>
      </c>
      <c r="P1836">
        <v>74.62</v>
      </c>
      <c r="Q1836" t="s">
        <v>57</v>
      </c>
      <c r="R1836">
        <v>2</v>
      </c>
      <c r="S1836" t="b">
        <v>1</v>
      </c>
      <c r="T1836" t="s">
        <v>30</v>
      </c>
      <c r="U1836">
        <v>5</v>
      </c>
    </row>
    <row r="1837" spans="1:21" x14ac:dyDescent="0.25">
      <c r="A1837" t="s">
        <v>4143</v>
      </c>
      <c r="B1837" s="1">
        <v>45048</v>
      </c>
      <c r="C1837" t="s">
        <v>4144</v>
      </c>
      <c r="D1837" t="s">
        <v>687</v>
      </c>
      <c r="E1837">
        <v>29</v>
      </c>
      <c r="F1837" t="s">
        <v>24</v>
      </c>
      <c r="G1837" t="s">
        <v>25</v>
      </c>
      <c r="H1837" t="s">
        <v>170</v>
      </c>
      <c r="I1837" t="s">
        <v>27</v>
      </c>
      <c r="J1837" t="s">
        <v>433</v>
      </c>
      <c r="K1837">
        <v>5</v>
      </c>
      <c r="L1837">
        <v>481.67</v>
      </c>
      <c r="M1837">
        <v>0.37</v>
      </c>
      <c r="N1837">
        <v>2050.9499999999998</v>
      </c>
      <c r="O1837">
        <v>141.47</v>
      </c>
      <c r="P1837">
        <v>41.15</v>
      </c>
      <c r="Q1837" t="s">
        <v>51</v>
      </c>
      <c r="S1837" t="b">
        <v>0</v>
      </c>
      <c r="T1837" t="s">
        <v>39</v>
      </c>
      <c r="U1837">
        <v>8</v>
      </c>
    </row>
    <row r="1838" spans="1:21" x14ac:dyDescent="0.25">
      <c r="A1838" t="s">
        <v>4145</v>
      </c>
      <c r="B1838" s="1">
        <v>45603</v>
      </c>
      <c r="C1838" t="s">
        <v>4146</v>
      </c>
      <c r="D1838" t="s">
        <v>517</v>
      </c>
      <c r="E1838">
        <v>43</v>
      </c>
      <c r="F1838" t="s">
        <v>68</v>
      </c>
      <c r="G1838" t="s">
        <v>35</v>
      </c>
      <c r="H1838" t="s">
        <v>36</v>
      </c>
      <c r="I1838" t="s">
        <v>44</v>
      </c>
      <c r="J1838" t="s">
        <v>50</v>
      </c>
      <c r="K1838">
        <v>2</v>
      </c>
      <c r="L1838">
        <v>20043.88</v>
      </c>
      <c r="M1838">
        <v>0.36</v>
      </c>
      <c r="N1838">
        <v>23212.41</v>
      </c>
      <c r="O1838">
        <v>5160.18</v>
      </c>
      <c r="P1838">
        <v>25.71</v>
      </c>
      <c r="Q1838" t="s">
        <v>70</v>
      </c>
      <c r="R1838">
        <v>3</v>
      </c>
      <c r="S1838" t="b">
        <v>0</v>
      </c>
      <c r="T1838" t="s">
        <v>39</v>
      </c>
      <c r="U1838">
        <v>10</v>
      </c>
    </row>
    <row r="1839" spans="1:21" x14ac:dyDescent="0.25">
      <c r="A1839" t="s">
        <v>4147</v>
      </c>
      <c r="B1839" s="1">
        <v>44625</v>
      </c>
      <c r="C1839" t="s">
        <v>4148</v>
      </c>
      <c r="D1839" t="s">
        <v>110</v>
      </c>
      <c r="E1839">
        <v>40</v>
      </c>
      <c r="F1839" t="s">
        <v>34</v>
      </c>
      <c r="G1839" t="s">
        <v>35</v>
      </c>
      <c r="H1839" t="s">
        <v>106</v>
      </c>
      <c r="I1839" t="s">
        <v>146</v>
      </c>
      <c r="J1839" t="s">
        <v>161</v>
      </c>
      <c r="K1839">
        <v>1</v>
      </c>
      <c r="L1839">
        <v>1321.99</v>
      </c>
      <c r="M1839">
        <v>0.39</v>
      </c>
      <c r="N1839">
        <v>995.97</v>
      </c>
      <c r="O1839">
        <v>202.59</v>
      </c>
      <c r="P1839">
        <v>63.12</v>
      </c>
      <c r="Q1839" t="s">
        <v>29</v>
      </c>
      <c r="R1839">
        <v>4</v>
      </c>
      <c r="S1839" t="b">
        <v>0</v>
      </c>
      <c r="T1839" t="s">
        <v>39</v>
      </c>
      <c r="U1839">
        <v>7</v>
      </c>
    </row>
    <row r="1840" spans="1:21" x14ac:dyDescent="0.25">
      <c r="A1840" t="s">
        <v>4149</v>
      </c>
      <c r="B1840" s="1">
        <v>44040</v>
      </c>
      <c r="C1840" t="s">
        <v>4150</v>
      </c>
      <c r="D1840" t="s">
        <v>3207</v>
      </c>
      <c r="E1840">
        <v>34</v>
      </c>
      <c r="F1840" t="s">
        <v>34</v>
      </c>
      <c r="G1840" t="s">
        <v>35</v>
      </c>
      <c r="H1840" t="s">
        <v>36</v>
      </c>
      <c r="I1840" t="s">
        <v>44</v>
      </c>
      <c r="J1840" t="s">
        <v>117</v>
      </c>
      <c r="K1840">
        <v>1</v>
      </c>
      <c r="L1840">
        <v>16334.58</v>
      </c>
      <c r="M1840">
        <v>0.09</v>
      </c>
      <c r="N1840">
        <v>20183.900000000001</v>
      </c>
      <c r="O1840">
        <v>5249.68</v>
      </c>
      <c r="P1840">
        <v>61.69</v>
      </c>
      <c r="Q1840" t="s">
        <v>64</v>
      </c>
      <c r="R1840">
        <v>5</v>
      </c>
      <c r="S1840" t="b">
        <v>0</v>
      </c>
      <c r="T1840" t="s">
        <v>705</v>
      </c>
      <c r="U1840">
        <v>10</v>
      </c>
    </row>
    <row r="1841" spans="1:21" x14ac:dyDescent="0.25">
      <c r="A1841" t="s">
        <v>4151</v>
      </c>
      <c r="B1841" s="1">
        <v>44568</v>
      </c>
      <c r="C1841" t="s">
        <v>4152</v>
      </c>
      <c r="D1841" t="s">
        <v>87</v>
      </c>
      <c r="E1841">
        <v>33</v>
      </c>
      <c r="F1841" t="s">
        <v>24</v>
      </c>
      <c r="G1841" t="s">
        <v>74</v>
      </c>
      <c r="H1841" t="s">
        <v>101</v>
      </c>
      <c r="I1841" t="s">
        <v>127</v>
      </c>
      <c r="J1841" t="s">
        <v>128</v>
      </c>
      <c r="K1841">
        <v>5</v>
      </c>
      <c r="L1841">
        <v>27023.75</v>
      </c>
      <c r="M1841">
        <v>0.03</v>
      </c>
      <c r="N1841">
        <v>98800.7</v>
      </c>
      <c r="O1841">
        <v>15632.48</v>
      </c>
      <c r="P1841">
        <v>68.45</v>
      </c>
      <c r="Q1841" t="s">
        <v>70</v>
      </c>
      <c r="R1841">
        <v>4</v>
      </c>
      <c r="S1841" t="b">
        <v>0</v>
      </c>
      <c r="T1841" t="s">
        <v>39</v>
      </c>
      <c r="U1841">
        <v>7</v>
      </c>
    </row>
    <row r="1842" spans="1:21" x14ac:dyDescent="0.25">
      <c r="A1842" t="s">
        <v>4153</v>
      </c>
      <c r="B1842" s="1">
        <v>43966</v>
      </c>
      <c r="C1842" t="s">
        <v>4154</v>
      </c>
      <c r="D1842" t="s">
        <v>1665</v>
      </c>
      <c r="E1842">
        <v>39</v>
      </c>
      <c r="F1842" t="s">
        <v>68</v>
      </c>
      <c r="G1842" t="s">
        <v>35</v>
      </c>
      <c r="H1842" t="s">
        <v>49</v>
      </c>
      <c r="I1842" t="s">
        <v>127</v>
      </c>
      <c r="J1842" t="s">
        <v>521</v>
      </c>
      <c r="K1842">
        <v>5</v>
      </c>
      <c r="L1842">
        <v>30601.06</v>
      </c>
      <c r="M1842">
        <v>0.34</v>
      </c>
      <c r="N1842">
        <v>118310.73</v>
      </c>
      <c r="O1842">
        <v>14746.62</v>
      </c>
      <c r="P1842">
        <v>71.09</v>
      </c>
      <c r="Q1842" t="s">
        <v>64</v>
      </c>
      <c r="R1842">
        <v>4</v>
      </c>
      <c r="S1842" t="b">
        <v>0</v>
      </c>
      <c r="T1842" t="s">
        <v>137</v>
      </c>
      <c r="U1842">
        <v>2</v>
      </c>
    </row>
    <row r="1843" spans="1:21" x14ac:dyDescent="0.25">
      <c r="A1843" t="s">
        <v>4155</v>
      </c>
      <c r="B1843" s="1">
        <v>44217</v>
      </c>
      <c r="C1843" t="s">
        <v>4156</v>
      </c>
      <c r="D1843" t="s">
        <v>722</v>
      </c>
      <c r="E1843">
        <v>29</v>
      </c>
      <c r="F1843" t="s">
        <v>34</v>
      </c>
      <c r="G1843" t="s">
        <v>25</v>
      </c>
      <c r="H1843" t="s">
        <v>55</v>
      </c>
      <c r="I1843" t="s">
        <v>44</v>
      </c>
      <c r="J1843" t="s">
        <v>117</v>
      </c>
      <c r="K1843">
        <v>7</v>
      </c>
      <c r="L1843">
        <v>27103.439999999999</v>
      </c>
      <c r="M1843">
        <v>7.0000000000000007E-2</v>
      </c>
      <c r="N1843">
        <v>140013.26999999999</v>
      </c>
      <c r="O1843">
        <v>47871.51</v>
      </c>
      <c r="P1843">
        <v>45.89</v>
      </c>
      <c r="Q1843" t="s">
        <v>51</v>
      </c>
      <c r="R1843">
        <v>2</v>
      </c>
      <c r="S1843" t="b">
        <v>1</v>
      </c>
      <c r="T1843" t="s">
        <v>30</v>
      </c>
      <c r="U1843">
        <v>7</v>
      </c>
    </row>
    <row r="1844" spans="1:21" x14ac:dyDescent="0.25">
      <c r="A1844" t="s">
        <v>4157</v>
      </c>
      <c r="B1844" s="1">
        <v>44609</v>
      </c>
      <c r="C1844" t="s">
        <v>4158</v>
      </c>
      <c r="D1844" t="s">
        <v>627</v>
      </c>
      <c r="E1844">
        <v>24</v>
      </c>
      <c r="F1844" t="s">
        <v>34</v>
      </c>
      <c r="G1844" t="s">
        <v>35</v>
      </c>
      <c r="H1844" t="s">
        <v>36</v>
      </c>
      <c r="I1844" t="s">
        <v>146</v>
      </c>
      <c r="J1844" t="s">
        <v>487</v>
      </c>
      <c r="K1844">
        <v>8</v>
      </c>
      <c r="L1844">
        <v>4285.05</v>
      </c>
      <c r="M1844">
        <v>0.23</v>
      </c>
      <c r="N1844">
        <v>24205.27</v>
      </c>
      <c r="O1844">
        <v>7134.8</v>
      </c>
      <c r="P1844">
        <v>43.11</v>
      </c>
      <c r="Q1844" t="s">
        <v>64</v>
      </c>
      <c r="S1844" t="b">
        <v>0</v>
      </c>
      <c r="T1844" t="s">
        <v>39</v>
      </c>
      <c r="U1844">
        <v>2</v>
      </c>
    </row>
    <row r="1845" spans="1:21" x14ac:dyDescent="0.25">
      <c r="A1845" t="s">
        <v>4159</v>
      </c>
      <c r="B1845" s="1">
        <v>44526</v>
      </c>
      <c r="C1845" t="s">
        <v>4160</v>
      </c>
      <c r="D1845" t="s">
        <v>247</v>
      </c>
      <c r="E1845">
        <v>19</v>
      </c>
      <c r="F1845" t="s">
        <v>34</v>
      </c>
      <c r="G1845" t="s">
        <v>111</v>
      </c>
      <c r="H1845" t="s">
        <v>330</v>
      </c>
      <c r="I1845" t="s">
        <v>37</v>
      </c>
      <c r="J1845" t="s">
        <v>677</v>
      </c>
      <c r="K1845">
        <v>10</v>
      </c>
      <c r="L1845">
        <v>2199.23</v>
      </c>
      <c r="M1845">
        <v>0.03</v>
      </c>
      <c r="N1845">
        <v>17600.22</v>
      </c>
      <c r="O1845">
        <v>7462.56</v>
      </c>
      <c r="P1845">
        <v>84.56</v>
      </c>
      <c r="Q1845" t="s">
        <v>51</v>
      </c>
      <c r="R1845">
        <v>4</v>
      </c>
      <c r="S1845" t="b">
        <v>0</v>
      </c>
      <c r="T1845" t="s">
        <v>137</v>
      </c>
      <c r="U1845">
        <v>10</v>
      </c>
    </row>
    <row r="1846" spans="1:21" x14ac:dyDescent="0.25">
      <c r="A1846" t="s">
        <v>4161</v>
      </c>
      <c r="B1846" s="1">
        <v>44284</v>
      </c>
      <c r="C1846" t="s">
        <v>4162</v>
      </c>
      <c r="D1846" t="s">
        <v>100</v>
      </c>
      <c r="E1846">
        <v>11</v>
      </c>
      <c r="F1846" t="s">
        <v>24</v>
      </c>
      <c r="G1846" t="s">
        <v>35</v>
      </c>
      <c r="H1846" t="s">
        <v>36</v>
      </c>
      <c r="I1846" t="s">
        <v>44</v>
      </c>
      <c r="J1846" t="s">
        <v>45</v>
      </c>
      <c r="L1846">
        <v>24694.95</v>
      </c>
      <c r="M1846">
        <v>0.14000000000000001</v>
      </c>
      <c r="N1846">
        <v>21791.52</v>
      </c>
      <c r="O1846">
        <v>6733.42</v>
      </c>
      <c r="P1846">
        <v>16.03</v>
      </c>
      <c r="Q1846" t="s">
        <v>78</v>
      </c>
      <c r="R1846">
        <v>2</v>
      </c>
      <c r="S1846" t="b">
        <v>0</v>
      </c>
      <c r="T1846" t="s">
        <v>137</v>
      </c>
      <c r="U1846">
        <v>10</v>
      </c>
    </row>
    <row r="1847" spans="1:21" x14ac:dyDescent="0.25">
      <c r="A1847" t="s">
        <v>4163</v>
      </c>
      <c r="B1847" s="1">
        <v>45580</v>
      </c>
      <c r="C1847" t="s">
        <v>4164</v>
      </c>
      <c r="D1847" t="s">
        <v>4165</v>
      </c>
      <c r="F1847" t="s">
        <v>34</v>
      </c>
      <c r="G1847" t="s">
        <v>74</v>
      </c>
      <c r="H1847" t="s">
        <v>192</v>
      </c>
      <c r="I1847" t="s">
        <v>37</v>
      </c>
      <c r="J1847" t="s">
        <v>231</v>
      </c>
      <c r="K1847">
        <v>2</v>
      </c>
      <c r="L1847">
        <v>346.2</v>
      </c>
      <c r="M1847">
        <v>0.18</v>
      </c>
      <c r="N1847">
        <v>627.35</v>
      </c>
      <c r="O1847">
        <v>286.41000000000003</v>
      </c>
      <c r="P1847">
        <v>60.58</v>
      </c>
      <c r="Q1847" t="s">
        <v>78</v>
      </c>
      <c r="R1847">
        <v>4</v>
      </c>
      <c r="S1847" t="b">
        <v>0</v>
      </c>
      <c r="T1847" t="s">
        <v>39</v>
      </c>
      <c r="U1847">
        <v>4</v>
      </c>
    </row>
    <row r="1848" spans="1:21" x14ac:dyDescent="0.25">
      <c r="A1848" t="s">
        <v>1720</v>
      </c>
      <c r="B1848" s="1">
        <v>44803</v>
      </c>
      <c r="C1848" t="s">
        <v>1721</v>
      </c>
      <c r="D1848" t="s">
        <v>867</v>
      </c>
      <c r="E1848">
        <v>36</v>
      </c>
      <c r="F1848" t="s">
        <v>24</v>
      </c>
      <c r="G1848" t="s">
        <v>82</v>
      </c>
      <c r="H1848" t="s">
        <v>293</v>
      </c>
      <c r="I1848" t="s">
        <v>146</v>
      </c>
      <c r="J1848" t="s">
        <v>147</v>
      </c>
      <c r="K1848">
        <v>5</v>
      </c>
      <c r="L1848">
        <v>13503.49</v>
      </c>
      <c r="M1848">
        <v>7.0000000000000007E-2</v>
      </c>
      <c r="N1848">
        <v>73166.710000000006</v>
      </c>
      <c r="O1848">
        <v>10338.379999999999</v>
      </c>
      <c r="P1848">
        <v>81.11</v>
      </c>
      <c r="Q1848" t="s">
        <v>29</v>
      </c>
      <c r="R1848">
        <v>3</v>
      </c>
      <c r="S1848" t="b">
        <v>0</v>
      </c>
      <c r="T1848" t="s">
        <v>39</v>
      </c>
      <c r="U1848">
        <v>9</v>
      </c>
    </row>
    <row r="1849" spans="1:21" x14ac:dyDescent="0.25">
      <c r="A1849" t="s">
        <v>4166</v>
      </c>
      <c r="B1849" s="1">
        <v>45251</v>
      </c>
      <c r="C1849" t="s">
        <v>4167</v>
      </c>
      <c r="D1849" t="s">
        <v>1174</v>
      </c>
      <c r="E1849">
        <v>14</v>
      </c>
      <c r="F1849" t="s">
        <v>68</v>
      </c>
      <c r="G1849" t="s">
        <v>111</v>
      </c>
      <c r="H1849" t="s">
        <v>141</v>
      </c>
      <c r="I1849" t="s">
        <v>127</v>
      </c>
      <c r="J1849" t="s">
        <v>142</v>
      </c>
      <c r="K1849">
        <v>8</v>
      </c>
      <c r="L1849">
        <v>24941.15</v>
      </c>
      <c r="M1849">
        <v>0.38</v>
      </c>
      <c r="N1849">
        <v>134271.79</v>
      </c>
      <c r="O1849">
        <v>19098.95</v>
      </c>
      <c r="P1849">
        <v>79.77</v>
      </c>
      <c r="Q1849" t="s">
        <v>29</v>
      </c>
      <c r="R1849">
        <v>4</v>
      </c>
      <c r="S1849" t="b">
        <v>0</v>
      </c>
      <c r="T1849" t="s">
        <v>39</v>
      </c>
      <c r="U1849">
        <v>4</v>
      </c>
    </row>
    <row r="1850" spans="1:21" x14ac:dyDescent="0.25">
      <c r="A1850" t="s">
        <v>4168</v>
      </c>
      <c r="B1850" s="1">
        <v>44837</v>
      </c>
      <c r="C1850" t="s">
        <v>4169</v>
      </c>
      <c r="D1850" t="s">
        <v>1219</v>
      </c>
      <c r="E1850">
        <v>36</v>
      </c>
      <c r="F1850" t="s">
        <v>24</v>
      </c>
      <c r="G1850" t="s">
        <v>82</v>
      </c>
      <c r="H1850" t="s">
        <v>293</v>
      </c>
      <c r="I1850" t="s">
        <v>27</v>
      </c>
      <c r="J1850" t="s">
        <v>56</v>
      </c>
      <c r="K1850">
        <v>7</v>
      </c>
      <c r="L1850">
        <v>490.56</v>
      </c>
      <c r="M1850">
        <v>0.36</v>
      </c>
      <c r="N1850">
        <v>2209.98</v>
      </c>
      <c r="O1850">
        <v>120.11</v>
      </c>
      <c r="P1850">
        <v>92.2</v>
      </c>
      <c r="Q1850" t="s">
        <v>57</v>
      </c>
      <c r="R1850">
        <v>3</v>
      </c>
      <c r="S1850" t="b">
        <v>0</v>
      </c>
      <c r="T1850" t="s">
        <v>137</v>
      </c>
      <c r="U1850">
        <v>2</v>
      </c>
    </row>
    <row r="1851" spans="1:21" x14ac:dyDescent="0.25">
      <c r="A1851" t="s">
        <v>4170</v>
      </c>
      <c r="B1851" s="1">
        <v>45606</v>
      </c>
      <c r="C1851" t="s">
        <v>4171</v>
      </c>
      <c r="D1851" t="s">
        <v>2811</v>
      </c>
      <c r="E1851">
        <v>19</v>
      </c>
      <c r="F1851" t="s">
        <v>24</v>
      </c>
      <c r="G1851" t="s">
        <v>82</v>
      </c>
      <c r="H1851" t="s">
        <v>126</v>
      </c>
      <c r="I1851" t="s">
        <v>27</v>
      </c>
      <c r="J1851" t="s">
        <v>433</v>
      </c>
      <c r="K1851">
        <v>5</v>
      </c>
      <c r="L1851">
        <v>398.96</v>
      </c>
      <c r="M1851">
        <v>0.3</v>
      </c>
      <c r="N1851">
        <v>1473.23</v>
      </c>
      <c r="O1851">
        <v>123.43</v>
      </c>
      <c r="P1851">
        <v>103.58</v>
      </c>
      <c r="Q1851" t="s">
        <v>64</v>
      </c>
      <c r="S1851" t="b">
        <v>1</v>
      </c>
      <c r="T1851" t="s">
        <v>30</v>
      </c>
      <c r="U1851">
        <v>1</v>
      </c>
    </row>
    <row r="1852" spans="1:21" x14ac:dyDescent="0.25">
      <c r="A1852" t="s">
        <v>4172</v>
      </c>
      <c r="B1852" s="1">
        <v>43964</v>
      </c>
      <c r="C1852" t="s">
        <v>4173</v>
      </c>
      <c r="D1852" t="s">
        <v>517</v>
      </c>
      <c r="E1852">
        <v>27</v>
      </c>
      <c r="F1852" t="s">
        <v>68</v>
      </c>
      <c r="G1852" t="s">
        <v>74</v>
      </c>
      <c r="H1852" t="s">
        <v>101</v>
      </c>
      <c r="I1852" t="s">
        <v>37</v>
      </c>
      <c r="J1852" t="s">
        <v>677</v>
      </c>
      <c r="K1852">
        <v>4</v>
      </c>
      <c r="L1852">
        <v>1944.29</v>
      </c>
      <c r="M1852">
        <v>0.17</v>
      </c>
      <c r="N1852">
        <v>8759.65</v>
      </c>
      <c r="O1852">
        <v>5237.3500000000004</v>
      </c>
      <c r="P1852">
        <v>87.31</v>
      </c>
      <c r="Q1852" t="s">
        <v>78</v>
      </c>
      <c r="R1852">
        <v>3</v>
      </c>
      <c r="S1852" t="b">
        <v>0</v>
      </c>
      <c r="T1852" t="s">
        <v>39</v>
      </c>
      <c r="U1852">
        <v>4</v>
      </c>
    </row>
    <row r="1853" spans="1:21" x14ac:dyDescent="0.25">
      <c r="A1853" t="s">
        <v>4174</v>
      </c>
      <c r="B1853" s="1">
        <v>44231</v>
      </c>
      <c r="C1853" t="s">
        <v>4175</v>
      </c>
      <c r="D1853" t="s">
        <v>3697</v>
      </c>
      <c r="E1853">
        <v>49</v>
      </c>
      <c r="F1853" t="s">
        <v>24</v>
      </c>
      <c r="G1853" t="s">
        <v>82</v>
      </c>
      <c r="H1853" t="s">
        <v>83</v>
      </c>
      <c r="I1853" t="s">
        <v>146</v>
      </c>
      <c r="J1853" t="s">
        <v>487</v>
      </c>
      <c r="K1853">
        <v>10</v>
      </c>
      <c r="L1853">
        <v>12708.22</v>
      </c>
      <c r="M1853">
        <v>0.28000000000000003</v>
      </c>
      <c r="N1853">
        <v>91510.11</v>
      </c>
      <c r="O1853">
        <v>20206.87</v>
      </c>
      <c r="P1853">
        <v>100.24</v>
      </c>
      <c r="Q1853" t="s">
        <v>51</v>
      </c>
      <c r="R1853">
        <v>2</v>
      </c>
      <c r="S1853" t="b">
        <v>0</v>
      </c>
      <c r="T1853" t="s">
        <v>39</v>
      </c>
      <c r="U1853">
        <v>3</v>
      </c>
    </row>
    <row r="1854" spans="1:21" x14ac:dyDescent="0.25">
      <c r="A1854" t="s">
        <v>4176</v>
      </c>
      <c r="B1854" s="1">
        <v>44002</v>
      </c>
      <c r="C1854" t="s">
        <v>4177</v>
      </c>
      <c r="D1854" t="s">
        <v>853</v>
      </c>
      <c r="E1854">
        <v>20</v>
      </c>
      <c r="F1854" t="s">
        <v>24</v>
      </c>
      <c r="G1854" t="s">
        <v>82</v>
      </c>
      <c r="H1854" t="s">
        <v>126</v>
      </c>
      <c r="I1854" t="s">
        <v>37</v>
      </c>
      <c r="J1854" t="s">
        <v>231</v>
      </c>
      <c r="K1854">
        <v>8</v>
      </c>
      <c r="L1854">
        <v>950.66</v>
      </c>
      <c r="M1854">
        <v>0.32</v>
      </c>
      <c r="N1854">
        <v>7094.52</v>
      </c>
      <c r="O1854">
        <v>3770.8</v>
      </c>
      <c r="P1854">
        <v>84.8</v>
      </c>
      <c r="Q1854" t="s">
        <v>29</v>
      </c>
      <c r="R1854">
        <v>5</v>
      </c>
      <c r="S1854" t="b">
        <v>0</v>
      </c>
      <c r="T1854" t="s">
        <v>39</v>
      </c>
      <c r="U1854">
        <v>7</v>
      </c>
    </row>
    <row r="1855" spans="1:21" x14ac:dyDescent="0.25">
      <c r="A1855" t="s">
        <v>4178</v>
      </c>
      <c r="B1855" s="1">
        <v>44265</v>
      </c>
      <c r="C1855" t="s">
        <v>4179</v>
      </c>
      <c r="D1855" t="s">
        <v>2017</v>
      </c>
      <c r="E1855">
        <v>30</v>
      </c>
      <c r="F1855" t="s">
        <v>34</v>
      </c>
      <c r="G1855" t="s">
        <v>82</v>
      </c>
      <c r="H1855" t="s">
        <v>293</v>
      </c>
      <c r="I1855" t="s">
        <v>146</v>
      </c>
      <c r="J1855" t="s">
        <v>147</v>
      </c>
      <c r="K1855">
        <v>3</v>
      </c>
      <c r="L1855">
        <v>14253.13</v>
      </c>
      <c r="M1855">
        <v>0.13</v>
      </c>
      <c r="N1855">
        <v>45619.3</v>
      </c>
      <c r="O1855">
        <v>11131.02</v>
      </c>
      <c r="P1855">
        <v>67.22</v>
      </c>
      <c r="Q1855" t="s">
        <v>51</v>
      </c>
      <c r="R1855">
        <v>1</v>
      </c>
      <c r="S1855" t="b">
        <v>0</v>
      </c>
      <c r="T1855" t="s">
        <v>84</v>
      </c>
      <c r="U1855">
        <v>3</v>
      </c>
    </row>
    <row r="1856" spans="1:21" x14ac:dyDescent="0.25">
      <c r="A1856" t="s">
        <v>4180</v>
      </c>
      <c r="B1856" s="1">
        <v>44228</v>
      </c>
      <c r="C1856" t="s">
        <v>4181</v>
      </c>
      <c r="D1856" t="s">
        <v>135</v>
      </c>
      <c r="E1856">
        <v>43</v>
      </c>
      <c r="F1856" t="s">
        <v>68</v>
      </c>
      <c r="G1856" t="s">
        <v>111</v>
      </c>
      <c r="H1856" t="s">
        <v>112</v>
      </c>
      <c r="I1856" t="s">
        <v>76</v>
      </c>
      <c r="J1856" t="s">
        <v>207</v>
      </c>
      <c r="K1856">
        <v>9</v>
      </c>
      <c r="L1856">
        <v>2667.5</v>
      </c>
      <c r="M1856">
        <v>0.11</v>
      </c>
      <c r="N1856">
        <v>20759.02</v>
      </c>
      <c r="O1856">
        <v>8438.9</v>
      </c>
      <c r="P1856">
        <v>78.87</v>
      </c>
      <c r="Q1856" t="s">
        <v>64</v>
      </c>
      <c r="S1856" t="b">
        <v>0</v>
      </c>
      <c r="T1856" t="s">
        <v>39</v>
      </c>
      <c r="U1856">
        <v>3</v>
      </c>
    </row>
    <row r="1857" spans="1:21" x14ac:dyDescent="0.25">
      <c r="A1857" t="s">
        <v>4182</v>
      </c>
      <c r="B1857" s="1">
        <v>44604</v>
      </c>
      <c r="C1857" t="s">
        <v>4183</v>
      </c>
      <c r="D1857" t="s">
        <v>164</v>
      </c>
      <c r="E1857">
        <v>56</v>
      </c>
      <c r="F1857" t="s">
        <v>34</v>
      </c>
      <c r="G1857" t="s">
        <v>111</v>
      </c>
      <c r="H1857" t="s">
        <v>330</v>
      </c>
      <c r="I1857" t="s">
        <v>76</v>
      </c>
      <c r="J1857" t="s">
        <v>207</v>
      </c>
      <c r="K1857">
        <v>2</v>
      </c>
      <c r="L1857">
        <v>2432.6</v>
      </c>
      <c r="M1857">
        <v>0.26</v>
      </c>
      <c r="N1857">
        <v>3968.93</v>
      </c>
      <c r="O1857">
        <v>1931.36</v>
      </c>
      <c r="P1857">
        <v>84.81</v>
      </c>
      <c r="Q1857" t="s">
        <v>57</v>
      </c>
      <c r="R1857">
        <v>5</v>
      </c>
      <c r="S1857" t="b">
        <v>0</v>
      </c>
      <c r="T1857" t="s">
        <v>39</v>
      </c>
      <c r="U1857">
        <v>8</v>
      </c>
    </row>
    <row r="1858" spans="1:21" x14ac:dyDescent="0.25">
      <c r="A1858" t="s">
        <v>4184</v>
      </c>
      <c r="B1858" s="1">
        <v>43905</v>
      </c>
      <c r="C1858" t="s">
        <v>4185</v>
      </c>
      <c r="D1858" t="s">
        <v>4186</v>
      </c>
      <c r="E1858">
        <v>43</v>
      </c>
      <c r="F1858" t="s">
        <v>34</v>
      </c>
      <c r="G1858" t="s">
        <v>25</v>
      </c>
      <c r="H1858" t="s">
        <v>26</v>
      </c>
      <c r="I1858" t="s">
        <v>76</v>
      </c>
      <c r="J1858" t="s">
        <v>113</v>
      </c>
      <c r="K1858">
        <v>2</v>
      </c>
      <c r="L1858">
        <v>3471.87</v>
      </c>
      <c r="M1858">
        <v>0.15</v>
      </c>
      <c r="N1858">
        <v>5928.17</v>
      </c>
      <c r="O1858">
        <v>1972.09</v>
      </c>
      <c r="P1858">
        <v>48.98</v>
      </c>
      <c r="Q1858" t="s">
        <v>70</v>
      </c>
      <c r="R1858">
        <v>1</v>
      </c>
      <c r="S1858" t="b">
        <v>0</v>
      </c>
      <c r="T1858" t="s">
        <v>137</v>
      </c>
      <c r="U1858">
        <v>4</v>
      </c>
    </row>
    <row r="1859" spans="1:21" x14ac:dyDescent="0.25">
      <c r="A1859" t="s">
        <v>4187</v>
      </c>
      <c r="B1859" s="1">
        <v>44111</v>
      </c>
      <c r="C1859" t="s">
        <v>4188</v>
      </c>
      <c r="D1859" t="s">
        <v>1523</v>
      </c>
      <c r="E1859">
        <v>38</v>
      </c>
      <c r="F1859" t="s">
        <v>68</v>
      </c>
      <c r="G1859" t="s">
        <v>74</v>
      </c>
      <c r="H1859" t="s">
        <v>192</v>
      </c>
      <c r="I1859" t="s">
        <v>27</v>
      </c>
      <c r="J1859" t="s">
        <v>97</v>
      </c>
      <c r="K1859">
        <v>4</v>
      </c>
      <c r="L1859">
        <v>372.01</v>
      </c>
      <c r="M1859">
        <v>0.37</v>
      </c>
      <c r="N1859">
        <v>823.95</v>
      </c>
      <c r="O1859">
        <v>59.95</v>
      </c>
      <c r="P1859">
        <v>38.479999999999997</v>
      </c>
      <c r="Q1859" t="s">
        <v>51</v>
      </c>
      <c r="R1859">
        <v>4</v>
      </c>
      <c r="S1859" t="b">
        <v>0</v>
      </c>
      <c r="T1859" t="s">
        <v>58</v>
      </c>
      <c r="U1859">
        <v>8</v>
      </c>
    </row>
    <row r="1860" spans="1:21" x14ac:dyDescent="0.25">
      <c r="A1860" t="s">
        <v>4189</v>
      </c>
      <c r="B1860" s="1">
        <v>44345</v>
      </c>
      <c r="C1860" t="s">
        <v>4190</v>
      </c>
      <c r="D1860" t="s">
        <v>1107</v>
      </c>
      <c r="E1860">
        <v>12</v>
      </c>
      <c r="F1860" t="s">
        <v>68</v>
      </c>
      <c r="G1860" t="s">
        <v>35</v>
      </c>
      <c r="H1860" t="s">
        <v>43</v>
      </c>
      <c r="I1860" t="s">
        <v>127</v>
      </c>
      <c r="J1860" t="s">
        <v>142</v>
      </c>
      <c r="K1860">
        <v>10</v>
      </c>
      <c r="L1860">
        <v>49305.3</v>
      </c>
      <c r="M1860">
        <v>0.37</v>
      </c>
      <c r="N1860">
        <v>431186.13</v>
      </c>
      <c r="O1860">
        <v>48008.959999999999</v>
      </c>
      <c r="P1860">
        <v>69</v>
      </c>
      <c r="Q1860" t="s">
        <v>78</v>
      </c>
      <c r="R1860">
        <v>5</v>
      </c>
      <c r="S1860" t="b">
        <v>0</v>
      </c>
      <c r="T1860" t="s">
        <v>84</v>
      </c>
      <c r="U1860">
        <v>7</v>
      </c>
    </row>
    <row r="1861" spans="1:21" x14ac:dyDescent="0.25">
      <c r="A1861" t="s">
        <v>4191</v>
      </c>
      <c r="B1861" s="1">
        <v>44747</v>
      </c>
      <c r="C1861" t="s">
        <v>4192</v>
      </c>
      <c r="D1861" t="s">
        <v>490</v>
      </c>
      <c r="E1861">
        <v>29</v>
      </c>
      <c r="F1861" t="s">
        <v>24</v>
      </c>
      <c r="G1861" t="s">
        <v>35</v>
      </c>
      <c r="H1861" t="s">
        <v>43</v>
      </c>
      <c r="I1861" t="s">
        <v>76</v>
      </c>
      <c r="J1861" t="s">
        <v>113</v>
      </c>
      <c r="K1861">
        <v>1</v>
      </c>
      <c r="L1861">
        <v>332.88</v>
      </c>
      <c r="M1861">
        <v>0.4</v>
      </c>
      <c r="N1861">
        <v>306.13</v>
      </c>
      <c r="O1861">
        <v>129.76</v>
      </c>
      <c r="P1861">
        <v>83.16</v>
      </c>
      <c r="Q1861" t="s">
        <v>29</v>
      </c>
      <c r="R1861">
        <v>2</v>
      </c>
      <c r="S1861" t="b">
        <v>0</v>
      </c>
      <c r="T1861" t="s">
        <v>39</v>
      </c>
      <c r="U1861">
        <v>6</v>
      </c>
    </row>
    <row r="1862" spans="1:21" x14ac:dyDescent="0.25">
      <c r="A1862" t="s">
        <v>4193</v>
      </c>
      <c r="B1862" s="1">
        <v>45125</v>
      </c>
      <c r="C1862" t="s">
        <v>4194</v>
      </c>
      <c r="D1862" t="s">
        <v>937</v>
      </c>
      <c r="E1862">
        <v>39</v>
      </c>
      <c r="F1862" t="s">
        <v>68</v>
      </c>
      <c r="G1862" t="s">
        <v>35</v>
      </c>
      <c r="H1862" t="s">
        <v>43</v>
      </c>
      <c r="I1862" t="s">
        <v>27</v>
      </c>
      <c r="J1862" t="s">
        <v>28</v>
      </c>
      <c r="K1862">
        <v>8</v>
      </c>
      <c r="L1862">
        <v>455.06</v>
      </c>
      <c r="M1862">
        <v>0.01</v>
      </c>
      <c r="N1862">
        <v>5619.54</v>
      </c>
      <c r="O1862">
        <v>561.84</v>
      </c>
      <c r="P1862">
        <v>83.7</v>
      </c>
      <c r="Q1862" t="s">
        <v>57</v>
      </c>
      <c r="R1862">
        <v>3</v>
      </c>
      <c r="S1862" t="b">
        <v>0</v>
      </c>
      <c r="T1862" t="s">
        <v>39</v>
      </c>
      <c r="U1862">
        <v>10</v>
      </c>
    </row>
    <row r="1863" spans="1:21" x14ac:dyDescent="0.25">
      <c r="A1863" t="s">
        <v>4195</v>
      </c>
      <c r="B1863" s="1">
        <v>45374</v>
      </c>
      <c r="C1863" t="s">
        <v>4196</v>
      </c>
      <c r="D1863" t="s">
        <v>1539</v>
      </c>
      <c r="E1863">
        <v>51</v>
      </c>
      <c r="F1863" t="s">
        <v>68</v>
      </c>
      <c r="G1863" t="s">
        <v>111</v>
      </c>
      <c r="H1863" t="s">
        <v>112</v>
      </c>
      <c r="I1863" t="s">
        <v>146</v>
      </c>
      <c r="J1863" t="s">
        <v>147</v>
      </c>
      <c r="K1863">
        <v>9</v>
      </c>
      <c r="L1863">
        <v>560.77</v>
      </c>
      <c r="M1863">
        <v>0.19</v>
      </c>
      <c r="N1863">
        <v>4861.13</v>
      </c>
      <c r="O1863">
        <v>1118.77</v>
      </c>
      <c r="P1863">
        <v>78.58</v>
      </c>
      <c r="Q1863" t="s">
        <v>70</v>
      </c>
      <c r="R1863">
        <v>2</v>
      </c>
      <c r="S1863" t="b">
        <v>0</v>
      </c>
      <c r="T1863" t="s">
        <v>39</v>
      </c>
      <c r="U1863">
        <v>1</v>
      </c>
    </row>
    <row r="1864" spans="1:21" x14ac:dyDescent="0.25">
      <c r="A1864" t="s">
        <v>4197</v>
      </c>
      <c r="B1864" s="1">
        <v>45419</v>
      </c>
      <c r="C1864" t="s">
        <v>4198</v>
      </c>
      <c r="D1864" t="s">
        <v>2345</v>
      </c>
      <c r="E1864">
        <v>42</v>
      </c>
      <c r="F1864" t="s">
        <v>34</v>
      </c>
      <c r="G1864" t="s">
        <v>35</v>
      </c>
      <c r="H1864" t="s">
        <v>49</v>
      </c>
      <c r="I1864" t="s">
        <v>44</v>
      </c>
      <c r="J1864" t="s">
        <v>45</v>
      </c>
      <c r="K1864">
        <v>10</v>
      </c>
      <c r="L1864">
        <v>15954.1</v>
      </c>
      <c r="M1864">
        <v>0.05</v>
      </c>
      <c r="N1864">
        <v>267926.31</v>
      </c>
      <c r="O1864">
        <v>76735.56</v>
      </c>
      <c r="P1864">
        <v>54.78</v>
      </c>
      <c r="Q1864" t="s">
        <v>29</v>
      </c>
      <c r="R1864">
        <v>1</v>
      </c>
      <c r="S1864" t="b">
        <v>0</v>
      </c>
      <c r="T1864" t="s">
        <v>39</v>
      </c>
      <c r="U1864">
        <v>1</v>
      </c>
    </row>
    <row r="1865" spans="1:21" x14ac:dyDescent="0.25">
      <c r="A1865" t="s">
        <v>4199</v>
      </c>
      <c r="B1865" s="1">
        <v>44900</v>
      </c>
      <c r="C1865" t="s">
        <v>4200</v>
      </c>
      <c r="D1865" t="s">
        <v>1483</v>
      </c>
      <c r="E1865">
        <v>25</v>
      </c>
      <c r="F1865" t="s">
        <v>377</v>
      </c>
      <c r="G1865" t="s">
        <v>74</v>
      </c>
      <c r="H1865" t="s">
        <v>136</v>
      </c>
      <c r="I1865" t="s">
        <v>76</v>
      </c>
      <c r="J1865" t="s">
        <v>89</v>
      </c>
      <c r="K1865">
        <v>1</v>
      </c>
      <c r="L1865">
        <v>336.77</v>
      </c>
      <c r="M1865">
        <v>0.25</v>
      </c>
      <c r="N1865">
        <v>197.49</v>
      </c>
      <c r="O1865">
        <v>67.260000000000005</v>
      </c>
      <c r="P1865">
        <v>67.650000000000006</v>
      </c>
      <c r="Q1865" t="s">
        <v>78</v>
      </c>
      <c r="R1865">
        <v>5</v>
      </c>
      <c r="S1865" t="b">
        <v>0</v>
      </c>
      <c r="T1865" t="s">
        <v>39</v>
      </c>
      <c r="U1865">
        <v>0</v>
      </c>
    </row>
    <row r="1866" spans="1:21" x14ac:dyDescent="0.25">
      <c r="A1866" t="s">
        <v>4201</v>
      </c>
      <c r="B1866" s="1">
        <v>45651</v>
      </c>
      <c r="C1866" t="s">
        <v>4202</v>
      </c>
      <c r="D1866" t="s">
        <v>42</v>
      </c>
      <c r="F1866" t="s">
        <v>24</v>
      </c>
      <c r="G1866" t="s">
        <v>35</v>
      </c>
      <c r="H1866" t="s">
        <v>49</v>
      </c>
      <c r="I1866" t="s">
        <v>44</v>
      </c>
      <c r="J1866" t="s">
        <v>45</v>
      </c>
      <c r="K1866">
        <v>8</v>
      </c>
      <c r="L1866">
        <v>14656.38</v>
      </c>
      <c r="M1866">
        <v>0.05</v>
      </c>
      <c r="N1866">
        <v>100424.49</v>
      </c>
      <c r="O1866">
        <v>22861.06</v>
      </c>
      <c r="P1866">
        <v>54.81</v>
      </c>
      <c r="Q1866" t="s">
        <v>29</v>
      </c>
      <c r="R1866">
        <v>1</v>
      </c>
      <c r="S1866" t="b">
        <v>0</v>
      </c>
      <c r="T1866" t="s">
        <v>39</v>
      </c>
      <c r="U1866">
        <v>6</v>
      </c>
    </row>
    <row r="1867" spans="1:21" x14ac:dyDescent="0.25">
      <c r="A1867" t="s">
        <v>4203</v>
      </c>
      <c r="B1867" s="1">
        <v>43867</v>
      </c>
      <c r="C1867" t="s">
        <v>4204</v>
      </c>
      <c r="D1867" t="s">
        <v>696</v>
      </c>
      <c r="E1867">
        <v>56</v>
      </c>
      <c r="F1867" t="s">
        <v>68</v>
      </c>
      <c r="G1867" t="s">
        <v>35</v>
      </c>
      <c r="H1867" t="s">
        <v>49</v>
      </c>
      <c r="I1867" t="s">
        <v>76</v>
      </c>
      <c r="J1867" t="s">
        <v>89</v>
      </c>
      <c r="K1867">
        <v>5</v>
      </c>
      <c r="L1867">
        <v>1920.61</v>
      </c>
      <c r="M1867">
        <v>0.27</v>
      </c>
      <c r="N1867">
        <v>5697.27</v>
      </c>
      <c r="O1867">
        <v>2295.66</v>
      </c>
      <c r="P1867">
        <v>69.180000000000007</v>
      </c>
      <c r="Q1867" t="s">
        <v>70</v>
      </c>
      <c r="R1867">
        <v>5</v>
      </c>
      <c r="S1867" t="b">
        <v>0</v>
      </c>
      <c r="T1867" t="s">
        <v>39</v>
      </c>
      <c r="U1867">
        <v>10</v>
      </c>
    </row>
    <row r="1868" spans="1:21" x14ac:dyDescent="0.25">
      <c r="A1868" t="s">
        <v>4205</v>
      </c>
      <c r="B1868" s="1">
        <v>45308</v>
      </c>
      <c r="C1868" t="s">
        <v>4206</v>
      </c>
      <c r="D1868" t="s">
        <v>2921</v>
      </c>
      <c r="E1868">
        <v>41</v>
      </c>
      <c r="F1868" t="s">
        <v>34</v>
      </c>
      <c r="G1868" t="s">
        <v>82</v>
      </c>
      <c r="H1868" t="s">
        <v>293</v>
      </c>
      <c r="I1868" t="s">
        <v>76</v>
      </c>
      <c r="J1868" t="s">
        <v>207</v>
      </c>
      <c r="K1868">
        <v>2</v>
      </c>
      <c r="L1868">
        <v>3049.88</v>
      </c>
      <c r="M1868">
        <v>0.02</v>
      </c>
      <c r="N1868">
        <v>5433.3</v>
      </c>
      <c r="O1868">
        <v>1313.05</v>
      </c>
      <c r="P1868">
        <v>83.88</v>
      </c>
      <c r="Q1868" t="s">
        <v>51</v>
      </c>
      <c r="R1868">
        <v>4</v>
      </c>
      <c r="S1868" t="b">
        <v>0</v>
      </c>
      <c r="T1868" t="s">
        <v>58</v>
      </c>
      <c r="U1868">
        <v>6</v>
      </c>
    </row>
    <row r="1869" spans="1:21" x14ac:dyDescent="0.25">
      <c r="A1869" t="s">
        <v>4207</v>
      </c>
      <c r="B1869" s="1">
        <v>45524</v>
      </c>
      <c r="C1869" t="s">
        <v>4208</v>
      </c>
      <c r="D1869" t="s">
        <v>1055</v>
      </c>
      <c r="E1869">
        <v>11</v>
      </c>
      <c r="F1869" t="s">
        <v>68</v>
      </c>
      <c r="G1869" t="s">
        <v>74</v>
      </c>
      <c r="H1869" t="s">
        <v>75</v>
      </c>
      <c r="I1869" t="s">
        <v>44</v>
      </c>
      <c r="J1869" t="s">
        <v>117</v>
      </c>
      <c r="K1869">
        <v>9</v>
      </c>
      <c r="L1869">
        <v>27363.22</v>
      </c>
      <c r="M1869">
        <v>0.28999999999999998</v>
      </c>
      <c r="N1869">
        <v>296392</v>
      </c>
      <c r="O1869">
        <v>50443.65</v>
      </c>
      <c r="P1869">
        <v>53.56</v>
      </c>
      <c r="Q1869" t="s">
        <v>78</v>
      </c>
      <c r="R1869">
        <v>3</v>
      </c>
      <c r="S1869" t="b">
        <v>0</v>
      </c>
      <c r="T1869" t="s">
        <v>39</v>
      </c>
      <c r="U1869">
        <v>5</v>
      </c>
    </row>
    <row r="1870" spans="1:21" x14ac:dyDescent="0.25">
      <c r="A1870" t="s">
        <v>4209</v>
      </c>
      <c r="B1870" s="1">
        <v>44496</v>
      </c>
      <c r="C1870" t="s">
        <v>4210</v>
      </c>
      <c r="D1870" t="s">
        <v>1310</v>
      </c>
      <c r="E1870">
        <v>25</v>
      </c>
      <c r="F1870" t="s">
        <v>68</v>
      </c>
      <c r="G1870" t="s">
        <v>111</v>
      </c>
      <c r="H1870" t="s">
        <v>121</v>
      </c>
      <c r="I1870" t="s">
        <v>37</v>
      </c>
      <c r="J1870" t="s">
        <v>102</v>
      </c>
      <c r="K1870">
        <v>5</v>
      </c>
      <c r="L1870">
        <v>2139.2800000000002</v>
      </c>
      <c r="M1870">
        <v>0.28999999999999998</v>
      </c>
      <c r="N1870">
        <v>6723.8</v>
      </c>
      <c r="O1870">
        <v>3518.82</v>
      </c>
      <c r="P1870">
        <v>60.66</v>
      </c>
      <c r="Q1870" t="s">
        <v>29</v>
      </c>
      <c r="R1870">
        <v>5</v>
      </c>
      <c r="S1870" t="b">
        <v>0</v>
      </c>
      <c r="T1870" t="s">
        <v>39</v>
      </c>
      <c r="U1870">
        <v>7</v>
      </c>
    </row>
    <row r="1871" spans="1:21" x14ac:dyDescent="0.25">
      <c r="A1871" t="s">
        <v>4211</v>
      </c>
      <c r="B1871" s="1">
        <v>44736</v>
      </c>
      <c r="C1871" t="s">
        <v>4212</v>
      </c>
      <c r="D1871" t="s">
        <v>1116</v>
      </c>
      <c r="E1871">
        <v>33</v>
      </c>
      <c r="F1871" t="s">
        <v>24</v>
      </c>
      <c r="G1871" t="s">
        <v>111</v>
      </c>
      <c r="H1871" t="s">
        <v>141</v>
      </c>
      <c r="I1871" t="s">
        <v>127</v>
      </c>
      <c r="J1871" t="s">
        <v>308</v>
      </c>
      <c r="K1871">
        <v>7</v>
      </c>
      <c r="L1871">
        <v>54204.800000000003</v>
      </c>
      <c r="M1871">
        <v>0.01</v>
      </c>
      <c r="N1871">
        <v>574778.48</v>
      </c>
      <c r="O1871">
        <v>66152.73</v>
      </c>
      <c r="P1871">
        <v>87.36</v>
      </c>
      <c r="Q1871" t="s">
        <v>51</v>
      </c>
      <c r="R1871">
        <v>1</v>
      </c>
      <c r="S1871" t="b">
        <v>0</v>
      </c>
      <c r="T1871" t="s">
        <v>39</v>
      </c>
      <c r="U1871">
        <v>8</v>
      </c>
    </row>
    <row r="1872" spans="1:21" x14ac:dyDescent="0.25">
      <c r="A1872" t="s">
        <v>4213</v>
      </c>
      <c r="B1872" s="1">
        <v>45374</v>
      </c>
      <c r="C1872" t="s">
        <v>4214</v>
      </c>
      <c r="D1872" t="s">
        <v>1209</v>
      </c>
      <c r="E1872">
        <v>22</v>
      </c>
      <c r="F1872" t="s">
        <v>24</v>
      </c>
      <c r="G1872" t="s">
        <v>35</v>
      </c>
      <c r="H1872" t="s">
        <v>49</v>
      </c>
      <c r="I1872" t="s">
        <v>127</v>
      </c>
      <c r="J1872" t="s">
        <v>171</v>
      </c>
      <c r="K1872">
        <v>10</v>
      </c>
      <c r="L1872">
        <v>58117.48</v>
      </c>
      <c r="M1872">
        <v>0.32</v>
      </c>
      <c r="N1872">
        <v>569729.38</v>
      </c>
      <c r="O1872">
        <v>56329.27</v>
      </c>
      <c r="P1872">
        <v>66.819999999999993</v>
      </c>
      <c r="Q1872" t="s">
        <v>29</v>
      </c>
      <c r="R1872">
        <v>1</v>
      </c>
      <c r="S1872" t="b">
        <v>0</v>
      </c>
      <c r="T1872" t="s">
        <v>39</v>
      </c>
      <c r="U1872">
        <v>3</v>
      </c>
    </row>
    <row r="1873" spans="1:21" x14ac:dyDescent="0.25">
      <c r="A1873" t="s">
        <v>4215</v>
      </c>
      <c r="B1873" s="1">
        <v>43891</v>
      </c>
      <c r="C1873" t="s">
        <v>4216</v>
      </c>
      <c r="D1873" t="s">
        <v>1920</v>
      </c>
      <c r="E1873">
        <v>15</v>
      </c>
      <c r="F1873" t="s">
        <v>34</v>
      </c>
      <c r="G1873" t="s">
        <v>111</v>
      </c>
      <c r="H1873" t="s">
        <v>330</v>
      </c>
      <c r="I1873" t="s">
        <v>37</v>
      </c>
      <c r="J1873" t="s">
        <v>457</v>
      </c>
      <c r="K1873">
        <v>3</v>
      </c>
      <c r="L1873">
        <v>584.36</v>
      </c>
      <c r="M1873">
        <v>0.36</v>
      </c>
      <c r="N1873">
        <v>1260.05</v>
      </c>
      <c r="O1873">
        <v>445.33</v>
      </c>
      <c r="P1873">
        <v>92.76</v>
      </c>
      <c r="Q1873" t="s">
        <v>70</v>
      </c>
      <c r="R1873">
        <v>4</v>
      </c>
      <c r="S1873" t="b">
        <v>0</v>
      </c>
      <c r="T1873" t="s">
        <v>137</v>
      </c>
      <c r="U1873">
        <v>4</v>
      </c>
    </row>
    <row r="1874" spans="1:21" x14ac:dyDescent="0.25">
      <c r="A1874" t="s">
        <v>4217</v>
      </c>
      <c r="B1874" s="1">
        <v>45453</v>
      </c>
      <c r="C1874" t="s">
        <v>4218</v>
      </c>
      <c r="D1874" t="s">
        <v>1284</v>
      </c>
      <c r="E1874">
        <v>58</v>
      </c>
      <c r="F1874" t="s">
        <v>24</v>
      </c>
      <c r="G1874" t="s">
        <v>82</v>
      </c>
      <c r="H1874" t="s">
        <v>83</v>
      </c>
      <c r="I1874" t="s">
        <v>76</v>
      </c>
      <c r="J1874" t="s">
        <v>89</v>
      </c>
      <c r="K1874">
        <v>5</v>
      </c>
      <c r="L1874">
        <v>1827.87</v>
      </c>
      <c r="M1874">
        <v>0.17</v>
      </c>
      <c r="N1874">
        <v>14497.49</v>
      </c>
      <c r="O1874">
        <v>4727.66</v>
      </c>
      <c r="P1874">
        <v>91.8</v>
      </c>
      <c r="Q1874" t="s">
        <v>70</v>
      </c>
      <c r="R1874">
        <v>5</v>
      </c>
      <c r="S1874" t="b">
        <v>0</v>
      </c>
      <c r="T1874" t="s">
        <v>39</v>
      </c>
      <c r="U1874">
        <v>5</v>
      </c>
    </row>
    <row r="1875" spans="1:21" x14ac:dyDescent="0.25">
      <c r="A1875" t="s">
        <v>4219</v>
      </c>
      <c r="B1875" s="1">
        <v>44806</v>
      </c>
      <c r="C1875" t="s">
        <v>4220</v>
      </c>
      <c r="D1875" t="s">
        <v>894</v>
      </c>
      <c r="E1875">
        <v>55</v>
      </c>
      <c r="F1875" t="s">
        <v>377</v>
      </c>
      <c r="G1875" t="s">
        <v>111</v>
      </c>
      <c r="H1875" t="s">
        <v>112</v>
      </c>
      <c r="I1875" t="s">
        <v>127</v>
      </c>
      <c r="J1875" t="s">
        <v>308</v>
      </c>
      <c r="K1875">
        <v>4</v>
      </c>
      <c r="L1875">
        <v>32640.78</v>
      </c>
      <c r="M1875">
        <v>0.24</v>
      </c>
      <c r="N1875">
        <v>122369.56</v>
      </c>
      <c r="O1875">
        <v>13905.31</v>
      </c>
      <c r="P1875">
        <v>46.2</v>
      </c>
      <c r="Q1875" t="s">
        <v>78</v>
      </c>
      <c r="R1875">
        <v>3</v>
      </c>
      <c r="S1875" t="b">
        <v>1</v>
      </c>
      <c r="T1875" t="s">
        <v>30</v>
      </c>
      <c r="U1875">
        <v>9</v>
      </c>
    </row>
    <row r="1876" spans="1:21" x14ac:dyDescent="0.25">
      <c r="A1876" t="s">
        <v>4221</v>
      </c>
      <c r="B1876" s="1">
        <v>43917</v>
      </c>
      <c r="C1876" t="s">
        <v>4222</v>
      </c>
      <c r="D1876" t="s">
        <v>746</v>
      </c>
      <c r="E1876">
        <v>21</v>
      </c>
      <c r="F1876" t="s">
        <v>24</v>
      </c>
      <c r="G1876" t="s">
        <v>35</v>
      </c>
      <c r="H1876" t="s">
        <v>106</v>
      </c>
      <c r="I1876" t="s">
        <v>44</v>
      </c>
      <c r="J1876" t="s">
        <v>93</v>
      </c>
      <c r="K1876">
        <v>6</v>
      </c>
      <c r="L1876">
        <v>2910.04</v>
      </c>
      <c r="M1876">
        <v>0.13</v>
      </c>
      <c r="N1876">
        <v>15810.15</v>
      </c>
      <c r="O1876">
        <v>5082.4799999999996</v>
      </c>
      <c r="P1876">
        <v>63.67</v>
      </c>
      <c r="Q1876" t="s">
        <v>70</v>
      </c>
      <c r="R1876">
        <v>5</v>
      </c>
      <c r="S1876" t="b">
        <v>0</v>
      </c>
      <c r="T1876" t="s">
        <v>137</v>
      </c>
      <c r="U1876">
        <v>4</v>
      </c>
    </row>
    <row r="1877" spans="1:21" x14ac:dyDescent="0.25">
      <c r="A1877" t="s">
        <v>4223</v>
      </c>
      <c r="B1877" s="1">
        <v>44161</v>
      </c>
      <c r="C1877" t="s">
        <v>4224</v>
      </c>
      <c r="D1877" t="s">
        <v>1040</v>
      </c>
      <c r="E1877">
        <v>23</v>
      </c>
      <c r="F1877" t="s">
        <v>68</v>
      </c>
      <c r="G1877" t="s">
        <v>35</v>
      </c>
      <c r="H1877" t="s">
        <v>36</v>
      </c>
      <c r="I1877" t="s">
        <v>127</v>
      </c>
      <c r="J1877" t="s">
        <v>308</v>
      </c>
      <c r="K1877">
        <v>8</v>
      </c>
      <c r="L1877">
        <v>19009.3</v>
      </c>
      <c r="M1877">
        <v>0</v>
      </c>
      <c r="N1877">
        <v>113780.49</v>
      </c>
      <c r="O1877">
        <v>11022.35</v>
      </c>
      <c r="P1877">
        <v>57.37</v>
      </c>
      <c r="Q1877" t="s">
        <v>78</v>
      </c>
      <c r="R1877">
        <v>5</v>
      </c>
      <c r="S1877" t="b">
        <v>0</v>
      </c>
      <c r="T1877" t="s">
        <v>39</v>
      </c>
      <c r="U1877">
        <v>2</v>
      </c>
    </row>
    <row r="1878" spans="1:21" x14ac:dyDescent="0.25">
      <c r="A1878" t="s">
        <v>4225</v>
      </c>
      <c r="B1878" s="1">
        <v>45229</v>
      </c>
      <c r="C1878" t="s">
        <v>4226</v>
      </c>
      <c r="D1878" t="s">
        <v>145</v>
      </c>
      <c r="E1878">
        <v>40</v>
      </c>
      <c r="F1878" t="s">
        <v>34</v>
      </c>
      <c r="G1878" t="s">
        <v>74</v>
      </c>
      <c r="H1878" t="s">
        <v>192</v>
      </c>
      <c r="I1878" t="s">
        <v>27</v>
      </c>
      <c r="J1878" t="s">
        <v>97</v>
      </c>
      <c r="K1878">
        <v>7</v>
      </c>
      <c r="L1878">
        <v>230.21</v>
      </c>
      <c r="M1878">
        <v>0.35</v>
      </c>
      <c r="N1878">
        <v>1210</v>
      </c>
      <c r="O1878">
        <v>147.47</v>
      </c>
      <c r="P1878">
        <v>21.34</v>
      </c>
      <c r="Q1878" t="s">
        <v>78</v>
      </c>
      <c r="R1878">
        <v>2</v>
      </c>
      <c r="S1878" t="b">
        <v>0</v>
      </c>
      <c r="T1878" t="s">
        <v>58</v>
      </c>
      <c r="U1878">
        <v>4</v>
      </c>
    </row>
    <row r="1879" spans="1:21" x14ac:dyDescent="0.25">
      <c r="A1879" t="s">
        <v>4227</v>
      </c>
      <c r="B1879" s="1">
        <v>43986</v>
      </c>
      <c r="C1879" t="s">
        <v>4228</v>
      </c>
      <c r="D1879" t="s">
        <v>2948</v>
      </c>
      <c r="E1879">
        <v>49</v>
      </c>
      <c r="F1879" t="s">
        <v>336</v>
      </c>
      <c r="G1879" t="s">
        <v>82</v>
      </c>
      <c r="H1879" t="s">
        <v>244</v>
      </c>
      <c r="I1879" t="s">
        <v>37</v>
      </c>
      <c r="J1879" t="s">
        <v>677</v>
      </c>
      <c r="K1879">
        <v>7</v>
      </c>
      <c r="L1879">
        <v>1638.61</v>
      </c>
      <c r="M1879">
        <v>0.04</v>
      </c>
      <c r="N1879">
        <v>15243.16</v>
      </c>
      <c r="O1879">
        <v>6526.33</v>
      </c>
      <c r="P1879">
        <v>72.09</v>
      </c>
      <c r="Q1879" t="s">
        <v>64</v>
      </c>
      <c r="R1879">
        <v>2</v>
      </c>
      <c r="S1879" t="b">
        <v>0</v>
      </c>
      <c r="T1879" t="s">
        <v>137</v>
      </c>
      <c r="U1879">
        <v>8</v>
      </c>
    </row>
    <row r="1880" spans="1:21" x14ac:dyDescent="0.25">
      <c r="A1880" t="s">
        <v>4229</v>
      </c>
      <c r="B1880" s="1">
        <v>45216</v>
      </c>
      <c r="C1880" t="s">
        <v>4230</v>
      </c>
      <c r="D1880" t="s">
        <v>432</v>
      </c>
      <c r="E1880">
        <v>47</v>
      </c>
      <c r="F1880" t="s">
        <v>24</v>
      </c>
      <c r="G1880" t="s">
        <v>74</v>
      </c>
      <c r="H1880" t="s">
        <v>75</v>
      </c>
      <c r="I1880" t="s">
        <v>44</v>
      </c>
      <c r="J1880" t="s">
        <v>186</v>
      </c>
      <c r="K1880">
        <v>5</v>
      </c>
      <c r="L1880">
        <v>30014.400000000001</v>
      </c>
      <c r="M1880">
        <v>0.11</v>
      </c>
      <c r="N1880">
        <v>131495.04999999999</v>
      </c>
      <c r="O1880">
        <v>42093.32</v>
      </c>
      <c r="P1880">
        <v>-3.11</v>
      </c>
      <c r="Q1880" t="s">
        <v>70</v>
      </c>
      <c r="R1880">
        <v>3</v>
      </c>
      <c r="S1880" t="b">
        <v>0</v>
      </c>
      <c r="T1880" t="s">
        <v>39</v>
      </c>
      <c r="U1880">
        <v>2</v>
      </c>
    </row>
    <row r="1881" spans="1:21" x14ac:dyDescent="0.25">
      <c r="A1881" t="s">
        <v>4231</v>
      </c>
      <c r="B1881" s="1">
        <v>44020</v>
      </c>
      <c r="C1881" t="s">
        <v>4232</v>
      </c>
      <c r="D1881" t="s">
        <v>1127</v>
      </c>
      <c r="E1881">
        <v>40</v>
      </c>
      <c r="F1881" t="s">
        <v>393</v>
      </c>
      <c r="G1881" t="s">
        <v>82</v>
      </c>
      <c r="H1881" t="s">
        <v>293</v>
      </c>
      <c r="I1881" t="s">
        <v>76</v>
      </c>
      <c r="J1881" t="s">
        <v>89</v>
      </c>
      <c r="L1881">
        <v>3727.28</v>
      </c>
      <c r="M1881">
        <v>0.39</v>
      </c>
      <c r="N1881">
        <v>2837.9</v>
      </c>
      <c r="O1881">
        <v>877.47</v>
      </c>
      <c r="P1881">
        <v>53.25</v>
      </c>
      <c r="Q1881" t="s">
        <v>78</v>
      </c>
      <c r="R1881">
        <v>3</v>
      </c>
      <c r="S1881" t="b">
        <v>0</v>
      </c>
      <c r="T1881" t="s">
        <v>39</v>
      </c>
      <c r="U1881">
        <v>7</v>
      </c>
    </row>
    <row r="1882" spans="1:21" x14ac:dyDescent="0.25">
      <c r="A1882" t="s">
        <v>4029</v>
      </c>
      <c r="B1882" s="1">
        <v>45427</v>
      </c>
      <c r="C1882" t="s">
        <v>4030</v>
      </c>
      <c r="D1882" t="s">
        <v>557</v>
      </c>
      <c r="E1882">
        <v>27</v>
      </c>
      <c r="F1882" t="s">
        <v>24</v>
      </c>
      <c r="G1882" t="s">
        <v>74</v>
      </c>
      <c r="H1882" t="s">
        <v>75</v>
      </c>
      <c r="I1882" t="s">
        <v>76</v>
      </c>
      <c r="J1882" t="s">
        <v>77</v>
      </c>
      <c r="K1882">
        <v>1</v>
      </c>
      <c r="L1882">
        <v>2208.92</v>
      </c>
      <c r="M1882">
        <v>0.2</v>
      </c>
      <c r="N1882">
        <v>2768.11</v>
      </c>
      <c r="O1882">
        <v>796.01</v>
      </c>
      <c r="P1882">
        <v>73.64</v>
      </c>
      <c r="Q1882" t="s">
        <v>57</v>
      </c>
      <c r="R1882">
        <v>5</v>
      </c>
      <c r="S1882" t="b">
        <v>0</v>
      </c>
      <c r="T1882" t="s">
        <v>39</v>
      </c>
      <c r="U1882">
        <v>1</v>
      </c>
    </row>
    <row r="1883" spans="1:21" x14ac:dyDescent="0.25">
      <c r="A1883" t="s">
        <v>4233</v>
      </c>
      <c r="B1883" s="1">
        <v>44026</v>
      </c>
      <c r="C1883" t="s">
        <v>4234</v>
      </c>
      <c r="D1883" t="s">
        <v>440</v>
      </c>
      <c r="E1883">
        <v>49</v>
      </c>
      <c r="F1883" t="s">
        <v>68</v>
      </c>
      <c r="G1883" t="s">
        <v>82</v>
      </c>
      <c r="H1883" t="s">
        <v>126</v>
      </c>
      <c r="I1883" t="s">
        <v>76</v>
      </c>
      <c r="J1883" t="s">
        <v>132</v>
      </c>
      <c r="K1883">
        <v>6</v>
      </c>
      <c r="L1883">
        <v>831.4</v>
      </c>
      <c r="M1883">
        <v>0.21</v>
      </c>
      <c r="N1883">
        <v>4736.01</v>
      </c>
      <c r="O1883">
        <v>1752.33</v>
      </c>
      <c r="P1883">
        <v>85.94</v>
      </c>
      <c r="Q1883" t="s">
        <v>78</v>
      </c>
      <c r="R1883">
        <v>3</v>
      </c>
      <c r="S1883" t="b">
        <v>0</v>
      </c>
      <c r="T1883" t="s">
        <v>39</v>
      </c>
      <c r="U1883">
        <v>1</v>
      </c>
    </row>
    <row r="1884" spans="1:21" x14ac:dyDescent="0.25">
      <c r="A1884" t="s">
        <v>4235</v>
      </c>
      <c r="B1884" t="s">
        <v>4236</v>
      </c>
      <c r="C1884" t="s">
        <v>4237</v>
      </c>
      <c r="D1884" t="s">
        <v>361</v>
      </c>
      <c r="E1884">
        <v>29</v>
      </c>
      <c r="F1884" t="s">
        <v>68</v>
      </c>
      <c r="G1884" t="s">
        <v>111</v>
      </c>
      <c r="H1884" t="s">
        <v>112</v>
      </c>
      <c r="I1884" t="s">
        <v>76</v>
      </c>
      <c r="J1884" t="s">
        <v>77</v>
      </c>
      <c r="K1884">
        <v>5</v>
      </c>
      <c r="L1884">
        <v>1297.55</v>
      </c>
      <c r="M1884">
        <v>0.12</v>
      </c>
      <c r="N1884">
        <v>5012.78</v>
      </c>
      <c r="O1884">
        <v>1781.1</v>
      </c>
      <c r="P1884">
        <v>72.34</v>
      </c>
      <c r="Q1884" t="s">
        <v>70</v>
      </c>
      <c r="S1884" t="b">
        <v>0</v>
      </c>
      <c r="T1884" t="s">
        <v>84</v>
      </c>
      <c r="U1884">
        <v>9</v>
      </c>
    </row>
    <row r="1885" spans="1:21" x14ac:dyDescent="0.25">
      <c r="A1885" t="s">
        <v>4238</v>
      </c>
      <c r="B1885" s="1">
        <v>44667</v>
      </c>
      <c r="C1885" t="s">
        <v>4239</v>
      </c>
      <c r="D1885" t="s">
        <v>2524</v>
      </c>
      <c r="E1885">
        <v>51</v>
      </c>
      <c r="F1885" t="s">
        <v>24</v>
      </c>
      <c r="G1885" t="s">
        <v>35</v>
      </c>
      <c r="H1885" t="s">
        <v>43</v>
      </c>
      <c r="I1885" t="s">
        <v>37</v>
      </c>
      <c r="J1885" t="s">
        <v>677</v>
      </c>
      <c r="K1885">
        <v>7</v>
      </c>
      <c r="L1885">
        <v>1556.32</v>
      </c>
      <c r="M1885">
        <v>0.13</v>
      </c>
      <c r="N1885">
        <v>12767.61</v>
      </c>
      <c r="O1885">
        <v>6509.98</v>
      </c>
      <c r="P1885">
        <v>58.7</v>
      </c>
      <c r="Q1885" t="s">
        <v>78</v>
      </c>
      <c r="R1885">
        <v>5</v>
      </c>
      <c r="S1885" t="b">
        <v>0</v>
      </c>
      <c r="T1885" t="s">
        <v>39</v>
      </c>
      <c r="U1885">
        <v>9</v>
      </c>
    </row>
    <row r="1886" spans="1:21" x14ac:dyDescent="0.25">
      <c r="A1886" t="s">
        <v>4240</v>
      </c>
      <c r="B1886" s="1">
        <v>44330</v>
      </c>
      <c r="C1886" t="s">
        <v>4241</v>
      </c>
      <c r="D1886" t="s">
        <v>1653</v>
      </c>
      <c r="E1886">
        <v>33</v>
      </c>
      <c r="F1886" t="s">
        <v>24</v>
      </c>
      <c r="G1886" t="s">
        <v>35</v>
      </c>
      <c r="H1886" t="s">
        <v>49</v>
      </c>
      <c r="I1886" t="s">
        <v>37</v>
      </c>
      <c r="J1886" t="s">
        <v>677</v>
      </c>
      <c r="K1886">
        <v>8</v>
      </c>
      <c r="L1886">
        <v>2335.3200000000002</v>
      </c>
      <c r="M1886">
        <v>0.26</v>
      </c>
      <c r="N1886">
        <v>20223.59</v>
      </c>
      <c r="O1886">
        <v>8084.22</v>
      </c>
      <c r="P1886">
        <v>94.12</v>
      </c>
      <c r="Q1886" t="s">
        <v>78</v>
      </c>
      <c r="S1886" t="b">
        <v>1</v>
      </c>
      <c r="T1886" t="s">
        <v>30</v>
      </c>
      <c r="U1886">
        <v>2</v>
      </c>
    </row>
    <row r="1887" spans="1:21" x14ac:dyDescent="0.25">
      <c r="A1887" t="s">
        <v>4242</v>
      </c>
      <c r="B1887" s="1">
        <v>44443</v>
      </c>
      <c r="C1887" t="s">
        <v>4243</v>
      </c>
      <c r="D1887" t="s">
        <v>345</v>
      </c>
      <c r="E1887">
        <v>49</v>
      </c>
      <c r="F1887" t="s">
        <v>34</v>
      </c>
      <c r="G1887" t="s">
        <v>82</v>
      </c>
      <c r="H1887" t="s">
        <v>293</v>
      </c>
      <c r="I1887" t="s">
        <v>146</v>
      </c>
      <c r="J1887" t="s">
        <v>161</v>
      </c>
      <c r="K1887">
        <v>2</v>
      </c>
      <c r="L1887">
        <v>3995.9</v>
      </c>
      <c r="M1887">
        <v>0.28000000000000003</v>
      </c>
      <c r="N1887">
        <v>6264.27</v>
      </c>
      <c r="O1887">
        <v>1979.87</v>
      </c>
      <c r="P1887">
        <v>89.09</v>
      </c>
      <c r="Q1887" t="s">
        <v>29</v>
      </c>
      <c r="R1887">
        <v>5</v>
      </c>
      <c r="S1887" t="b">
        <v>0</v>
      </c>
      <c r="T1887" t="s">
        <v>39</v>
      </c>
      <c r="U1887">
        <v>7</v>
      </c>
    </row>
    <row r="1888" spans="1:21" x14ac:dyDescent="0.25">
      <c r="A1888" t="s">
        <v>4244</v>
      </c>
      <c r="B1888" s="1">
        <v>44538</v>
      </c>
      <c r="C1888" t="s">
        <v>4245</v>
      </c>
      <c r="D1888" t="s">
        <v>708</v>
      </c>
      <c r="E1888">
        <v>37</v>
      </c>
      <c r="F1888" t="s">
        <v>68</v>
      </c>
      <c r="G1888" t="s">
        <v>35</v>
      </c>
      <c r="H1888" t="s">
        <v>36</v>
      </c>
      <c r="I1888" t="s">
        <v>62</v>
      </c>
      <c r="J1888" t="s">
        <v>575</v>
      </c>
      <c r="K1888">
        <v>7</v>
      </c>
      <c r="L1888">
        <v>762.53</v>
      </c>
      <c r="M1888">
        <v>0.39</v>
      </c>
      <c r="N1888">
        <v>2355.0100000000002</v>
      </c>
      <c r="O1888">
        <v>1196.24</v>
      </c>
      <c r="P1888">
        <v>65.27</v>
      </c>
      <c r="Q1888" t="s">
        <v>51</v>
      </c>
      <c r="R1888">
        <v>4</v>
      </c>
      <c r="S1888" t="b">
        <v>0</v>
      </c>
      <c r="T1888" t="s">
        <v>84</v>
      </c>
      <c r="U1888">
        <v>5</v>
      </c>
    </row>
    <row r="1889" spans="1:21" x14ac:dyDescent="0.25">
      <c r="A1889" t="s">
        <v>4246</v>
      </c>
      <c r="B1889" s="1">
        <v>43893</v>
      </c>
      <c r="C1889" t="s">
        <v>4247</v>
      </c>
      <c r="D1889" t="s">
        <v>4248</v>
      </c>
      <c r="E1889">
        <v>33</v>
      </c>
      <c r="F1889" t="s">
        <v>34</v>
      </c>
      <c r="G1889" t="s">
        <v>25</v>
      </c>
      <c r="H1889" t="s">
        <v>55</v>
      </c>
      <c r="I1889" t="s">
        <v>146</v>
      </c>
      <c r="J1889" t="s">
        <v>487</v>
      </c>
      <c r="K1889">
        <v>3</v>
      </c>
      <c r="L1889">
        <v>13678.04</v>
      </c>
      <c r="M1889">
        <v>0.12</v>
      </c>
      <c r="N1889">
        <v>35996.57</v>
      </c>
      <c r="O1889">
        <v>7972.68</v>
      </c>
      <c r="P1889">
        <v>67.88</v>
      </c>
      <c r="Q1889" t="s">
        <v>70</v>
      </c>
      <c r="R1889">
        <v>4</v>
      </c>
      <c r="S1889" t="b">
        <v>0</v>
      </c>
      <c r="T1889" t="s">
        <v>39</v>
      </c>
      <c r="U1889">
        <v>8</v>
      </c>
    </row>
    <row r="1890" spans="1:21" x14ac:dyDescent="0.25">
      <c r="A1890" t="s">
        <v>4249</v>
      </c>
      <c r="B1890" s="1">
        <v>45146</v>
      </c>
      <c r="C1890" t="s">
        <v>4250</v>
      </c>
      <c r="D1890" t="s">
        <v>1219</v>
      </c>
      <c r="E1890">
        <v>39</v>
      </c>
      <c r="F1890" t="s">
        <v>68</v>
      </c>
      <c r="G1890" t="s">
        <v>82</v>
      </c>
      <c r="H1890" t="s">
        <v>83</v>
      </c>
      <c r="I1890" t="s">
        <v>37</v>
      </c>
      <c r="J1890" t="s">
        <v>38</v>
      </c>
      <c r="K1890">
        <v>5</v>
      </c>
      <c r="L1890">
        <v>781.43</v>
      </c>
      <c r="M1890">
        <v>0.3</v>
      </c>
      <c r="N1890">
        <v>3859.69</v>
      </c>
      <c r="O1890">
        <v>2172.08</v>
      </c>
      <c r="P1890">
        <v>63.85</v>
      </c>
      <c r="Q1890" t="s">
        <v>51</v>
      </c>
      <c r="R1890">
        <v>3</v>
      </c>
      <c r="S1890" t="b">
        <v>0</v>
      </c>
      <c r="T1890" t="s">
        <v>39</v>
      </c>
      <c r="U1890">
        <v>8</v>
      </c>
    </row>
    <row r="1891" spans="1:21" x14ac:dyDescent="0.25">
      <c r="A1891" t="s">
        <v>4251</v>
      </c>
      <c r="B1891" s="1">
        <v>44593</v>
      </c>
      <c r="C1891" t="s">
        <v>4252</v>
      </c>
      <c r="D1891" t="s">
        <v>140</v>
      </c>
      <c r="E1891">
        <v>38</v>
      </c>
      <c r="F1891" t="s">
        <v>530</v>
      </c>
      <c r="G1891" t="s">
        <v>74</v>
      </c>
      <c r="H1891" t="s">
        <v>192</v>
      </c>
      <c r="I1891" t="s">
        <v>44</v>
      </c>
      <c r="J1891" t="s">
        <v>221</v>
      </c>
      <c r="K1891">
        <v>6</v>
      </c>
      <c r="L1891">
        <v>33340.199999999997</v>
      </c>
      <c r="M1891">
        <v>0.09</v>
      </c>
      <c r="N1891">
        <v>161632.18</v>
      </c>
      <c r="O1891">
        <v>59885</v>
      </c>
      <c r="P1891">
        <v>37.520000000000003</v>
      </c>
      <c r="Q1891" t="s">
        <v>70</v>
      </c>
      <c r="R1891">
        <v>3</v>
      </c>
      <c r="S1891" t="b">
        <v>0</v>
      </c>
      <c r="T1891" t="s">
        <v>84</v>
      </c>
      <c r="U1891">
        <v>7</v>
      </c>
    </row>
    <row r="1892" spans="1:21" x14ac:dyDescent="0.25">
      <c r="A1892" t="s">
        <v>4253</v>
      </c>
      <c r="B1892" s="1">
        <v>45627</v>
      </c>
      <c r="C1892" t="s">
        <v>4254</v>
      </c>
      <c r="D1892" t="s">
        <v>699</v>
      </c>
      <c r="E1892">
        <v>39</v>
      </c>
      <c r="F1892" t="s">
        <v>393</v>
      </c>
      <c r="G1892" t="s">
        <v>25</v>
      </c>
      <c r="H1892" t="s">
        <v>170</v>
      </c>
      <c r="I1892" t="s">
        <v>37</v>
      </c>
      <c r="J1892" t="s">
        <v>38</v>
      </c>
      <c r="K1892">
        <v>8</v>
      </c>
      <c r="L1892">
        <v>1289.19</v>
      </c>
      <c r="M1892">
        <v>0.15</v>
      </c>
      <c r="N1892">
        <v>9301.9500000000007</v>
      </c>
      <c r="O1892">
        <v>4080.67</v>
      </c>
      <c r="P1892">
        <v>43.57</v>
      </c>
      <c r="Q1892" t="s">
        <v>51</v>
      </c>
      <c r="R1892">
        <v>1</v>
      </c>
      <c r="S1892" t="b">
        <v>0</v>
      </c>
      <c r="T1892" t="s">
        <v>84</v>
      </c>
      <c r="U1892">
        <v>2</v>
      </c>
    </row>
    <row r="1893" spans="1:21" x14ac:dyDescent="0.25">
      <c r="A1893" t="s">
        <v>4255</v>
      </c>
      <c r="B1893" s="1">
        <v>44824</v>
      </c>
      <c r="C1893" t="s">
        <v>4256</v>
      </c>
      <c r="D1893" t="s">
        <v>154</v>
      </c>
      <c r="E1893">
        <v>33</v>
      </c>
      <c r="F1893" t="s">
        <v>34</v>
      </c>
      <c r="G1893" t="s">
        <v>111</v>
      </c>
      <c r="H1893" t="s">
        <v>121</v>
      </c>
      <c r="I1893" t="s">
        <v>44</v>
      </c>
      <c r="J1893" t="s">
        <v>93</v>
      </c>
      <c r="K1893">
        <v>10</v>
      </c>
      <c r="L1893">
        <v>29389.24</v>
      </c>
      <c r="M1893">
        <v>0.04</v>
      </c>
      <c r="N1893">
        <v>314322.83</v>
      </c>
      <c r="O1893">
        <v>104400.15</v>
      </c>
      <c r="P1893">
        <v>66.52</v>
      </c>
      <c r="Q1893" t="s">
        <v>64</v>
      </c>
      <c r="R1893">
        <v>1</v>
      </c>
      <c r="S1893" t="b">
        <v>0</v>
      </c>
      <c r="T1893" t="s">
        <v>39</v>
      </c>
      <c r="U1893">
        <v>6</v>
      </c>
    </row>
    <row r="1894" spans="1:21" x14ac:dyDescent="0.25">
      <c r="A1894" t="s">
        <v>4257</v>
      </c>
      <c r="B1894" s="1">
        <v>45163</v>
      </c>
      <c r="C1894" t="s">
        <v>4258</v>
      </c>
      <c r="D1894" t="s">
        <v>2246</v>
      </c>
      <c r="E1894">
        <v>51</v>
      </c>
      <c r="F1894" t="s">
        <v>34</v>
      </c>
      <c r="G1894" t="s">
        <v>35</v>
      </c>
      <c r="H1894" t="s">
        <v>36</v>
      </c>
      <c r="I1894" t="s">
        <v>37</v>
      </c>
      <c r="J1894" t="s">
        <v>231</v>
      </c>
      <c r="K1894">
        <v>4</v>
      </c>
      <c r="L1894">
        <v>173.98</v>
      </c>
      <c r="M1894">
        <v>0.25</v>
      </c>
      <c r="N1894">
        <v>855.12</v>
      </c>
      <c r="O1894">
        <v>447.82</v>
      </c>
      <c r="P1894">
        <v>73.28</v>
      </c>
      <c r="Q1894" t="s">
        <v>64</v>
      </c>
      <c r="R1894">
        <v>1</v>
      </c>
      <c r="S1894" t="b">
        <v>0</v>
      </c>
      <c r="T1894" t="s">
        <v>39</v>
      </c>
      <c r="U1894">
        <v>7</v>
      </c>
    </row>
    <row r="1895" spans="1:21" x14ac:dyDescent="0.25">
      <c r="A1895" t="s">
        <v>4259</v>
      </c>
      <c r="B1895" s="1">
        <v>44529</v>
      </c>
      <c r="C1895" t="s">
        <v>4260</v>
      </c>
      <c r="D1895" t="s">
        <v>380</v>
      </c>
      <c r="E1895">
        <v>46</v>
      </c>
      <c r="F1895" t="s">
        <v>24</v>
      </c>
      <c r="G1895" t="s">
        <v>35</v>
      </c>
      <c r="H1895" t="s">
        <v>49</v>
      </c>
      <c r="I1895" t="s">
        <v>62</v>
      </c>
      <c r="J1895" t="s">
        <v>107</v>
      </c>
      <c r="K1895">
        <v>2</v>
      </c>
      <c r="L1895">
        <v>756.72</v>
      </c>
      <c r="M1895">
        <v>0.33</v>
      </c>
      <c r="N1895">
        <v>749.27</v>
      </c>
      <c r="O1895">
        <v>238.75</v>
      </c>
      <c r="P1895">
        <v>80.16</v>
      </c>
      <c r="Q1895" t="s">
        <v>78</v>
      </c>
      <c r="R1895">
        <v>2</v>
      </c>
      <c r="S1895" t="b">
        <v>0</v>
      </c>
      <c r="T1895" t="s">
        <v>197</v>
      </c>
      <c r="U1895">
        <v>2</v>
      </c>
    </row>
    <row r="1896" spans="1:21" x14ac:dyDescent="0.25">
      <c r="A1896" t="s">
        <v>4261</v>
      </c>
      <c r="B1896" s="1">
        <v>45492</v>
      </c>
      <c r="C1896" t="s">
        <v>4262</v>
      </c>
      <c r="D1896" t="s">
        <v>1139</v>
      </c>
      <c r="E1896">
        <v>42</v>
      </c>
      <c r="F1896" t="s">
        <v>34</v>
      </c>
      <c r="G1896" t="s">
        <v>25</v>
      </c>
      <c r="H1896" t="s">
        <v>26</v>
      </c>
      <c r="I1896" t="s">
        <v>62</v>
      </c>
      <c r="J1896" t="s">
        <v>63</v>
      </c>
      <c r="K1896">
        <v>1</v>
      </c>
      <c r="L1896">
        <v>329.58</v>
      </c>
      <c r="M1896">
        <v>0.11</v>
      </c>
      <c r="N1896">
        <v>558.63</v>
      </c>
      <c r="O1896">
        <v>235.62</v>
      </c>
      <c r="P1896">
        <v>62.65</v>
      </c>
      <c r="Q1896" t="s">
        <v>57</v>
      </c>
      <c r="R1896">
        <v>1</v>
      </c>
      <c r="S1896" t="b">
        <v>0</v>
      </c>
      <c r="T1896" t="s">
        <v>39</v>
      </c>
      <c r="U1896">
        <v>10</v>
      </c>
    </row>
    <row r="1897" spans="1:21" x14ac:dyDescent="0.25">
      <c r="A1897" t="s">
        <v>4263</v>
      </c>
      <c r="B1897" s="1">
        <v>44908</v>
      </c>
      <c r="C1897" t="s">
        <v>4264</v>
      </c>
      <c r="D1897" t="s">
        <v>1011</v>
      </c>
      <c r="E1897">
        <v>25</v>
      </c>
      <c r="F1897" t="s">
        <v>24</v>
      </c>
      <c r="G1897" t="s">
        <v>25</v>
      </c>
      <c r="H1897" t="s">
        <v>26</v>
      </c>
      <c r="I1897" t="s">
        <v>127</v>
      </c>
      <c r="J1897" t="s">
        <v>196</v>
      </c>
      <c r="K1897">
        <v>3</v>
      </c>
      <c r="L1897">
        <v>6718.83</v>
      </c>
      <c r="N1897">
        <v>17014.88</v>
      </c>
      <c r="O1897">
        <v>2013.32</v>
      </c>
      <c r="P1897">
        <v>59.88</v>
      </c>
      <c r="Q1897" t="s">
        <v>29</v>
      </c>
      <c r="R1897">
        <v>3</v>
      </c>
      <c r="S1897" t="b">
        <v>0</v>
      </c>
      <c r="T1897" t="s">
        <v>39</v>
      </c>
      <c r="U1897">
        <v>1</v>
      </c>
    </row>
    <row r="1898" spans="1:21" x14ac:dyDescent="0.25">
      <c r="A1898" t="s">
        <v>4265</v>
      </c>
      <c r="B1898" s="1">
        <v>43985</v>
      </c>
      <c r="C1898" t="s">
        <v>4266</v>
      </c>
      <c r="D1898" t="s">
        <v>597</v>
      </c>
      <c r="E1898">
        <v>23</v>
      </c>
      <c r="F1898" t="s">
        <v>88</v>
      </c>
      <c r="G1898" t="s">
        <v>82</v>
      </c>
      <c r="H1898" t="s">
        <v>293</v>
      </c>
      <c r="I1898" t="s">
        <v>27</v>
      </c>
      <c r="J1898" t="s">
        <v>403</v>
      </c>
      <c r="K1898">
        <v>1</v>
      </c>
      <c r="L1898">
        <v>362.29</v>
      </c>
      <c r="M1898">
        <v>0.22</v>
      </c>
      <c r="N1898">
        <v>379.74</v>
      </c>
      <c r="O1898">
        <v>23.08</v>
      </c>
      <c r="P1898">
        <v>80.099999999999994</v>
      </c>
      <c r="Q1898" t="s">
        <v>78</v>
      </c>
      <c r="R1898">
        <v>3</v>
      </c>
      <c r="S1898" t="b">
        <v>0</v>
      </c>
      <c r="T1898" t="s">
        <v>39</v>
      </c>
      <c r="U1898">
        <v>8</v>
      </c>
    </row>
    <row r="1899" spans="1:21" x14ac:dyDescent="0.25">
      <c r="A1899" t="s">
        <v>4267</v>
      </c>
      <c r="B1899" s="2">
        <v>45076</v>
      </c>
      <c r="C1899" t="s">
        <v>4268</v>
      </c>
      <c r="D1899" t="s">
        <v>956</v>
      </c>
      <c r="E1899">
        <v>42</v>
      </c>
      <c r="F1899" t="s">
        <v>68</v>
      </c>
      <c r="G1899" t="s">
        <v>74</v>
      </c>
      <c r="H1899" t="s">
        <v>192</v>
      </c>
      <c r="I1899" t="s">
        <v>37</v>
      </c>
      <c r="J1899" t="s">
        <v>231</v>
      </c>
      <c r="K1899">
        <v>5</v>
      </c>
      <c r="L1899">
        <v>2006.42</v>
      </c>
      <c r="M1899">
        <v>0.04</v>
      </c>
      <c r="N1899">
        <v>17279.23</v>
      </c>
      <c r="O1899">
        <v>8223.67</v>
      </c>
      <c r="P1899">
        <v>34.08</v>
      </c>
      <c r="Q1899" t="s">
        <v>64</v>
      </c>
      <c r="R1899">
        <v>3</v>
      </c>
      <c r="S1899" t="b">
        <v>0</v>
      </c>
      <c r="T1899" t="s">
        <v>39</v>
      </c>
      <c r="U1899">
        <v>3</v>
      </c>
    </row>
    <row r="1900" spans="1:21" x14ac:dyDescent="0.25">
      <c r="A1900" t="s">
        <v>4269</v>
      </c>
      <c r="B1900" s="1">
        <v>44853</v>
      </c>
      <c r="C1900" t="s">
        <v>4270</v>
      </c>
      <c r="D1900" t="s">
        <v>96</v>
      </c>
      <c r="E1900">
        <v>39</v>
      </c>
      <c r="F1900" t="s">
        <v>24</v>
      </c>
      <c r="G1900" t="s">
        <v>111</v>
      </c>
      <c r="H1900" t="s">
        <v>141</v>
      </c>
      <c r="I1900" t="s">
        <v>37</v>
      </c>
      <c r="J1900" t="s">
        <v>182</v>
      </c>
      <c r="K1900">
        <v>7</v>
      </c>
      <c r="L1900">
        <v>128.30000000000001</v>
      </c>
      <c r="M1900">
        <v>0.24</v>
      </c>
      <c r="N1900">
        <v>712.63</v>
      </c>
      <c r="O1900">
        <v>385.99</v>
      </c>
      <c r="P1900">
        <v>51.66</v>
      </c>
      <c r="Q1900" t="s">
        <v>64</v>
      </c>
      <c r="R1900">
        <v>1</v>
      </c>
      <c r="S1900" t="b">
        <v>0</v>
      </c>
      <c r="T1900" t="s">
        <v>84</v>
      </c>
      <c r="U1900">
        <v>4</v>
      </c>
    </row>
    <row r="1901" spans="1:21" x14ac:dyDescent="0.25">
      <c r="A1901" t="s">
        <v>4271</v>
      </c>
      <c r="B1901" s="1">
        <v>44889</v>
      </c>
      <c r="C1901" t="s">
        <v>4272</v>
      </c>
      <c r="D1901" t="s">
        <v>810</v>
      </c>
      <c r="E1901">
        <v>15</v>
      </c>
      <c r="F1901" t="s">
        <v>68</v>
      </c>
      <c r="G1901" t="s">
        <v>25</v>
      </c>
      <c r="H1901" t="s">
        <v>26</v>
      </c>
      <c r="I1901" t="s">
        <v>76</v>
      </c>
      <c r="J1901" t="s">
        <v>77</v>
      </c>
      <c r="K1901">
        <v>10</v>
      </c>
      <c r="L1901">
        <v>1673.29</v>
      </c>
      <c r="M1901">
        <v>0.06</v>
      </c>
      <c r="N1901">
        <v>12137.21</v>
      </c>
      <c r="O1901">
        <v>4599.2</v>
      </c>
      <c r="P1901">
        <v>66.5</v>
      </c>
      <c r="Q1901" t="s">
        <v>70</v>
      </c>
      <c r="R1901">
        <v>4</v>
      </c>
      <c r="S1901" t="b">
        <v>0</v>
      </c>
      <c r="T1901" t="s">
        <v>39</v>
      </c>
      <c r="U1901">
        <v>2</v>
      </c>
    </row>
    <row r="1902" spans="1:21" x14ac:dyDescent="0.25">
      <c r="A1902" t="s">
        <v>4273</v>
      </c>
      <c r="B1902" s="1">
        <v>44578</v>
      </c>
      <c r="C1902" t="s">
        <v>4274</v>
      </c>
      <c r="D1902" t="s">
        <v>566</v>
      </c>
      <c r="E1902">
        <v>15</v>
      </c>
      <c r="F1902" t="s">
        <v>24</v>
      </c>
      <c r="G1902" t="s">
        <v>82</v>
      </c>
      <c r="H1902" t="s">
        <v>293</v>
      </c>
      <c r="I1902" t="s">
        <v>76</v>
      </c>
      <c r="J1902" t="s">
        <v>132</v>
      </c>
      <c r="K1902">
        <v>1</v>
      </c>
      <c r="L1902">
        <v>2361.4</v>
      </c>
      <c r="M1902">
        <v>0.32</v>
      </c>
      <c r="N1902">
        <v>1313.73</v>
      </c>
      <c r="O1902">
        <v>339.86</v>
      </c>
      <c r="P1902">
        <v>57.6</v>
      </c>
      <c r="Q1902" t="s">
        <v>70</v>
      </c>
      <c r="R1902">
        <v>3</v>
      </c>
      <c r="S1902" t="b">
        <v>0</v>
      </c>
      <c r="T1902" t="s">
        <v>197</v>
      </c>
      <c r="U1902">
        <v>3</v>
      </c>
    </row>
    <row r="1903" spans="1:21" x14ac:dyDescent="0.25">
      <c r="A1903" t="s">
        <v>4275</v>
      </c>
      <c r="B1903" s="1">
        <v>44448</v>
      </c>
      <c r="C1903" t="s">
        <v>4276</v>
      </c>
      <c r="D1903" t="s">
        <v>779</v>
      </c>
      <c r="E1903">
        <v>32</v>
      </c>
      <c r="F1903" t="s">
        <v>68</v>
      </c>
      <c r="G1903" t="s">
        <v>82</v>
      </c>
      <c r="H1903" t="s">
        <v>293</v>
      </c>
      <c r="I1903" t="s">
        <v>37</v>
      </c>
      <c r="J1903" t="s">
        <v>38</v>
      </c>
      <c r="K1903">
        <v>10</v>
      </c>
      <c r="L1903">
        <v>1927.01</v>
      </c>
      <c r="M1903">
        <v>0.23</v>
      </c>
      <c r="N1903">
        <v>14983.29</v>
      </c>
      <c r="O1903">
        <v>6280.5</v>
      </c>
      <c r="P1903">
        <v>52.73</v>
      </c>
      <c r="Q1903" t="s">
        <v>64</v>
      </c>
      <c r="R1903">
        <v>3</v>
      </c>
      <c r="S1903" t="b">
        <v>0</v>
      </c>
      <c r="T1903" t="s">
        <v>39</v>
      </c>
      <c r="U1903">
        <v>9</v>
      </c>
    </row>
    <row r="1904" spans="1:21" x14ac:dyDescent="0.25">
      <c r="A1904" t="s">
        <v>4277</v>
      </c>
      <c r="B1904" s="1">
        <v>45618</v>
      </c>
      <c r="C1904" t="s">
        <v>4278</v>
      </c>
      <c r="D1904" t="s">
        <v>881</v>
      </c>
      <c r="E1904">
        <v>23</v>
      </c>
      <c r="F1904" t="s">
        <v>24</v>
      </c>
      <c r="G1904" t="s">
        <v>25</v>
      </c>
      <c r="H1904" t="s">
        <v>55</v>
      </c>
      <c r="I1904" t="s">
        <v>76</v>
      </c>
      <c r="J1904" t="s">
        <v>132</v>
      </c>
      <c r="K1904">
        <v>8</v>
      </c>
      <c r="L1904">
        <v>3689.55</v>
      </c>
      <c r="M1904">
        <v>0.36</v>
      </c>
      <c r="N1904">
        <v>22365.27</v>
      </c>
      <c r="O1904">
        <v>6339.32</v>
      </c>
      <c r="P1904">
        <v>82.16</v>
      </c>
      <c r="Q1904" t="s">
        <v>29</v>
      </c>
      <c r="R1904">
        <v>4</v>
      </c>
      <c r="S1904" t="b">
        <v>0</v>
      </c>
      <c r="T1904" t="s">
        <v>58</v>
      </c>
      <c r="U1904">
        <v>4</v>
      </c>
    </row>
    <row r="1905" spans="1:21" x14ac:dyDescent="0.25">
      <c r="A1905" t="s">
        <v>4279</v>
      </c>
      <c r="B1905" s="1">
        <v>45107</v>
      </c>
      <c r="C1905" t="s">
        <v>4280</v>
      </c>
      <c r="D1905" t="s">
        <v>87</v>
      </c>
      <c r="E1905">
        <v>41</v>
      </c>
      <c r="F1905" t="s">
        <v>34</v>
      </c>
      <c r="G1905" t="s">
        <v>74</v>
      </c>
      <c r="H1905" t="s">
        <v>75</v>
      </c>
      <c r="I1905" t="s">
        <v>146</v>
      </c>
      <c r="J1905" t="s">
        <v>147</v>
      </c>
      <c r="K1905">
        <v>9</v>
      </c>
      <c r="L1905">
        <v>6912.54</v>
      </c>
      <c r="M1905">
        <v>0.01</v>
      </c>
      <c r="N1905">
        <v>98451.07</v>
      </c>
      <c r="O1905">
        <v>24585.48</v>
      </c>
      <c r="P1905">
        <v>74.650000000000006</v>
      </c>
      <c r="Q1905" t="s">
        <v>70</v>
      </c>
      <c r="R1905">
        <v>5</v>
      </c>
      <c r="S1905" t="b">
        <v>0</v>
      </c>
      <c r="T1905" t="s">
        <v>39</v>
      </c>
      <c r="U1905">
        <v>6</v>
      </c>
    </row>
    <row r="1906" spans="1:21" x14ac:dyDescent="0.25">
      <c r="A1906" t="s">
        <v>4281</v>
      </c>
      <c r="B1906" s="1">
        <v>43982</v>
      </c>
      <c r="C1906" t="s">
        <v>4282</v>
      </c>
      <c r="D1906" t="s">
        <v>693</v>
      </c>
      <c r="E1906">
        <v>35</v>
      </c>
      <c r="F1906" t="s">
        <v>34</v>
      </c>
      <c r="G1906" t="s">
        <v>111</v>
      </c>
      <c r="H1906" t="s">
        <v>121</v>
      </c>
      <c r="I1906" t="s">
        <v>44</v>
      </c>
      <c r="J1906" t="s">
        <v>221</v>
      </c>
      <c r="K1906">
        <v>4</v>
      </c>
      <c r="L1906">
        <v>14963.38</v>
      </c>
      <c r="M1906">
        <v>0.04</v>
      </c>
      <c r="N1906">
        <v>67902.84</v>
      </c>
      <c r="O1906">
        <v>22163.23</v>
      </c>
      <c r="P1906">
        <v>68.709999999999994</v>
      </c>
      <c r="Q1906" t="s">
        <v>64</v>
      </c>
      <c r="R1906">
        <v>3</v>
      </c>
      <c r="S1906" t="b">
        <v>0</v>
      </c>
      <c r="T1906" t="s">
        <v>197</v>
      </c>
      <c r="U1906">
        <v>8</v>
      </c>
    </row>
    <row r="1907" spans="1:21" x14ac:dyDescent="0.25">
      <c r="A1907" t="s">
        <v>4283</v>
      </c>
      <c r="B1907" s="1">
        <v>44061</v>
      </c>
      <c r="C1907" t="s">
        <v>4284</v>
      </c>
      <c r="D1907" t="s">
        <v>1351</v>
      </c>
      <c r="E1907">
        <v>49</v>
      </c>
      <c r="F1907" t="s">
        <v>24</v>
      </c>
      <c r="G1907" t="s">
        <v>35</v>
      </c>
      <c r="H1907" t="s">
        <v>36</v>
      </c>
      <c r="I1907" t="s">
        <v>62</v>
      </c>
      <c r="J1907" t="s">
        <v>266</v>
      </c>
      <c r="K1907">
        <v>1</v>
      </c>
      <c r="L1907">
        <v>1155.8800000000001</v>
      </c>
      <c r="M1907">
        <v>0.37</v>
      </c>
      <c r="N1907">
        <v>743.9</v>
      </c>
      <c r="O1907">
        <v>208.47</v>
      </c>
      <c r="P1907">
        <v>59.74</v>
      </c>
      <c r="Q1907" t="s">
        <v>29</v>
      </c>
      <c r="R1907">
        <v>4</v>
      </c>
      <c r="S1907" t="b">
        <v>0</v>
      </c>
      <c r="T1907" t="s">
        <v>39</v>
      </c>
      <c r="U1907">
        <v>1</v>
      </c>
    </row>
    <row r="1908" spans="1:21" x14ac:dyDescent="0.25">
      <c r="A1908" t="s">
        <v>4285</v>
      </c>
      <c r="B1908" s="1">
        <v>44250</v>
      </c>
      <c r="C1908" t="s">
        <v>4286</v>
      </c>
      <c r="D1908" t="s">
        <v>1923</v>
      </c>
      <c r="E1908">
        <v>46</v>
      </c>
      <c r="F1908" t="s">
        <v>34</v>
      </c>
      <c r="G1908" t="s">
        <v>111</v>
      </c>
      <c r="H1908" t="s">
        <v>121</v>
      </c>
      <c r="I1908" t="s">
        <v>127</v>
      </c>
      <c r="J1908" t="s">
        <v>521</v>
      </c>
      <c r="K1908">
        <v>4</v>
      </c>
      <c r="L1908">
        <v>69413.05</v>
      </c>
      <c r="M1908">
        <v>0.19</v>
      </c>
      <c r="N1908">
        <v>236615.76</v>
      </c>
      <c r="O1908">
        <v>20189.990000000002</v>
      </c>
      <c r="P1908">
        <v>74.25</v>
      </c>
      <c r="Q1908" t="s">
        <v>51</v>
      </c>
      <c r="R1908">
        <v>2</v>
      </c>
      <c r="S1908" t="b">
        <v>0</v>
      </c>
      <c r="T1908" t="s">
        <v>84</v>
      </c>
      <c r="U1908">
        <v>7</v>
      </c>
    </row>
    <row r="1909" spans="1:21" x14ac:dyDescent="0.25">
      <c r="A1909" t="s">
        <v>4287</v>
      </c>
      <c r="B1909" s="1">
        <v>45379</v>
      </c>
      <c r="C1909" t="s">
        <v>4288</v>
      </c>
      <c r="D1909" t="s">
        <v>894</v>
      </c>
      <c r="E1909">
        <v>12</v>
      </c>
      <c r="F1909" t="s">
        <v>24</v>
      </c>
      <c r="G1909" t="s">
        <v>35</v>
      </c>
      <c r="H1909" t="s">
        <v>49</v>
      </c>
      <c r="I1909" t="s">
        <v>76</v>
      </c>
      <c r="J1909" t="s">
        <v>132</v>
      </c>
      <c r="K1909">
        <v>6</v>
      </c>
      <c r="L1909">
        <v>3699.24</v>
      </c>
      <c r="M1909">
        <v>0.33</v>
      </c>
      <c r="N1909">
        <v>17538.68</v>
      </c>
      <c r="O1909">
        <v>6519.53</v>
      </c>
      <c r="P1909">
        <v>44.19</v>
      </c>
      <c r="Q1909" t="s">
        <v>57</v>
      </c>
      <c r="R1909">
        <v>2</v>
      </c>
      <c r="S1909" t="b">
        <v>0</v>
      </c>
      <c r="T1909" t="s">
        <v>39</v>
      </c>
      <c r="U1909">
        <v>6</v>
      </c>
    </row>
    <row r="1910" spans="1:21" x14ac:dyDescent="0.25">
      <c r="A1910" t="s">
        <v>4289</v>
      </c>
      <c r="B1910" s="1">
        <v>44593</v>
      </c>
      <c r="C1910" t="s">
        <v>4290</v>
      </c>
      <c r="D1910" t="s">
        <v>48</v>
      </c>
      <c r="E1910">
        <v>36</v>
      </c>
      <c r="F1910" t="s">
        <v>34</v>
      </c>
      <c r="G1910" t="s">
        <v>74</v>
      </c>
      <c r="H1910" t="s">
        <v>192</v>
      </c>
      <c r="I1910" t="s">
        <v>127</v>
      </c>
      <c r="J1910" t="s">
        <v>308</v>
      </c>
      <c r="K1910">
        <v>1</v>
      </c>
      <c r="L1910">
        <v>21382.9</v>
      </c>
      <c r="M1910">
        <v>0.19</v>
      </c>
      <c r="N1910">
        <v>18387.23</v>
      </c>
      <c r="O1910">
        <v>1757.16</v>
      </c>
      <c r="P1910">
        <v>13.65</v>
      </c>
      <c r="Q1910" t="s">
        <v>64</v>
      </c>
      <c r="R1910">
        <v>5</v>
      </c>
      <c r="S1910" t="b">
        <v>0</v>
      </c>
      <c r="T1910" t="s">
        <v>39</v>
      </c>
      <c r="U1910">
        <v>6</v>
      </c>
    </row>
    <row r="1911" spans="1:21" x14ac:dyDescent="0.25">
      <c r="A1911" t="s">
        <v>4291</v>
      </c>
      <c r="B1911" s="1">
        <v>44831</v>
      </c>
      <c r="C1911" t="s">
        <v>4292</v>
      </c>
      <c r="D1911" t="s">
        <v>1616</v>
      </c>
      <c r="E1911">
        <v>35</v>
      </c>
      <c r="F1911" t="s">
        <v>34</v>
      </c>
      <c r="G1911" t="s">
        <v>35</v>
      </c>
      <c r="H1911" t="s">
        <v>106</v>
      </c>
      <c r="I1911" t="s">
        <v>44</v>
      </c>
      <c r="J1911" t="s">
        <v>50</v>
      </c>
      <c r="K1911">
        <v>6</v>
      </c>
      <c r="L1911">
        <v>4727.2</v>
      </c>
      <c r="M1911">
        <v>0.3</v>
      </c>
      <c r="N1911">
        <v>22747.1</v>
      </c>
      <c r="O1911">
        <v>6128.52</v>
      </c>
      <c r="P1911">
        <v>85.09</v>
      </c>
      <c r="Q1911" t="s">
        <v>57</v>
      </c>
      <c r="R1911">
        <v>5</v>
      </c>
      <c r="S1911" t="b">
        <v>0</v>
      </c>
      <c r="T1911" t="s">
        <v>137</v>
      </c>
      <c r="U1911">
        <v>9</v>
      </c>
    </row>
    <row r="1912" spans="1:21" x14ac:dyDescent="0.25">
      <c r="A1912" t="s">
        <v>4293</v>
      </c>
      <c r="B1912" s="1">
        <v>44958</v>
      </c>
      <c r="C1912" t="s">
        <v>4294</v>
      </c>
      <c r="D1912" t="s">
        <v>2231</v>
      </c>
      <c r="E1912">
        <v>23</v>
      </c>
      <c r="F1912" t="s">
        <v>24</v>
      </c>
      <c r="G1912" t="s">
        <v>25</v>
      </c>
      <c r="H1912" t="s">
        <v>26</v>
      </c>
      <c r="I1912" t="s">
        <v>62</v>
      </c>
      <c r="J1912" t="s">
        <v>266</v>
      </c>
      <c r="K1912">
        <v>4</v>
      </c>
      <c r="L1912">
        <v>246.31</v>
      </c>
      <c r="M1912">
        <v>0.32</v>
      </c>
      <c r="N1912">
        <v>670.92</v>
      </c>
      <c r="O1912">
        <v>214.73</v>
      </c>
      <c r="P1912">
        <v>54.41</v>
      </c>
      <c r="Q1912" t="s">
        <v>78</v>
      </c>
      <c r="R1912">
        <v>3</v>
      </c>
      <c r="S1912" t="b">
        <v>0</v>
      </c>
      <c r="T1912" t="s">
        <v>39</v>
      </c>
      <c r="U1912">
        <v>9</v>
      </c>
    </row>
    <row r="1913" spans="1:21" x14ac:dyDescent="0.25">
      <c r="A1913" t="s">
        <v>4295</v>
      </c>
      <c r="B1913" s="1">
        <v>44450</v>
      </c>
      <c r="C1913" t="s">
        <v>4296</v>
      </c>
      <c r="D1913" t="s">
        <v>1448</v>
      </c>
      <c r="E1913">
        <v>31</v>
      </c>
      <c r="F1913" t="s">
        <v>68</v>
      </c>
      <c r="G1913" t="s">
        <v>74</v>
      </c>
      <c r="H1913" t="s">
        <v>136</v>
      </c>
      <c r="I1913" t="s">
        <v>127</v>
      </c>
      <c r="J1913" t="s">
        <v>521</v>
      </c>
      <c r="K1913">
        <v>2</v>
      </c>
      <c r="L1913">
        <v>20652.77</v>
      </c>
      <c r="M1913">
        <v>0.17</v>
      </c>
      <c r="N1913">
        <v>36063.910000000003</v>
      </c>
      <c r="O1913">
        <v>2449.77</v>
      </c>
      <c r="P1913">
        <v>46.55</v>
      </c>
      <c r="Q1913" t="s">
        <v>70</v>
      </c>
      <c r="R1913">
        <v>1</v>
      </c>
      <c r="S1913" t="b">
        <v>0</v>
      </c>
      <c r="T1913" t="s">
        <v>39</v>
      </c>
      <c r="U1913">
        <v>3</v>
      </c>
    </row>
    <row r="1914" spans="1:21" x14ac:dyDescent="0.25">
      <c r="A1914" t="s">
        <v>4297</v>
      </c>
      <c r="B1914" s="1">
        <v>44443</v>
      </c>
      <c r="C1914" t="s">
        <v>4298</v>
      </c>
      <c r="D1914" t="s">
        <v>1335</v>
      </c>
      <c r="F1914" t="s">
        <v>68</v>
      </c>
      <c r="G1914" t="s">
        <v>111</v>
      </c>
      <c r="H1914" t="s">
        <v>112</v>
      </c>
      <c r="I1914" t="s">
        <v>76</v>
      </c>
      <c r="J1914" t="s">
        <v>207</v>
      </c>
      <c r="K1914">
        <v>2</v>
      </c>
      <c r="L1914">
        <v>3281.01</v>
      </c>
      <c r="M1914">
        <v>0.19</v>
      </c>
      <c r="N1914">
        <v>5549.01</v>
      </c>
      <c r="O1914">
        <v>1625.36</v>
      </c>
      <c r="P1914">
        <v>83.74</v>
      </c>
      <c r="Q1914" t="s">
        <v>70</v>
      </c>
      <c r="R1914">
        <v>2</v>
      </c>
      <c r="S1914" t="b">
        <v>0</v>
      </c>
      <c r="T1914" t="s">
        <v>39</v>
      </c>
      <c r="U1914">
        <v>9</v>
      </c>
    </row>
    <row r="1915" spans="1:21" x14ac:dyDescent="0.25">
      <c r="A1915" t="s">
        <v>4299</v>
      </c>
      <c r="B1915" s="1">
        <v>44903</v>
      </c>
      <c r="C1915" t="s">
        <v>4300</v>
      </c>
      <c r="D1915" t="s">
        <v>1616</v>
      </c>
      <c r="E1915">
        <v>40</v>
      </c>
      <c r="F1915" t="s">
        <v>34</v>
      </c>
      <c r="G1915" t="s">
        <v>25</v>
      </c>
      <c r="H1915" t="s">
        <v>170</v>
      </c>
      <c r="I1915" t="s">
        <v>76</v>
      </c>
      <c r="J1915" t="s">
        <v>89</v>
      </c>
      <c r="K1915">
        <v>8</v>
      </c>
      <c r="L1915">
        <v>3539.5</v>
      </c>
      <c r="M1915">
        <v>0.23</v>
      </c>
      <c r="N1915">
        <v>17882.7</v>
      </c>
      <c r="O1915">
        <v>6353.82</v>
      </c>
      <c r="P1915">
        <v>60.26</v>
      </c>
      <c r="Q1915" t="s">
        <v>57</v>
      </c>
      <c r="R1915">
        <v>4</v>
      </c>
      <c r="S1915" t="b">
        <v>0</v>
      </c>
      <c r="T1915" t="s">
        <v>84</v>
      </c>
      <c r="U1915">
        <v>9</v>
      </c>
    </row>
    <row r="1916" spans="1:21" x14ac:dyDescent="0.25">
      <c r="A1916" t="s">
        <v>4301</v>
      </c>
      <c r="B1916" s="1">
        <v>45512</v>
      </c>
      <c r="C1916" t="s">
        <v>4302</v>
      </c>
      <c r="D1916" t="s">
        <v>792</v>
      </c>
      <c r="E1916">
        <v>32</v>
      </c>
      <c r="F1916" t="s">
        <v>68</v>
      </c>
      <c r="G1916" t="s">
        <v>82</v>
      </c>
      <c r="H1916" t="s">
        <v>126</v>
      </c>
      <c r="I1916" t="s">
        <v>127</v>
      </c>
      <c r="J1916" t="s">
        <v>171</v>
      </c>
      <c r="K1916">
        <v>0</v>
      </c>
      <c r="L1916">
        <v>60299.29</v>
      </c>
      <c r="M1916">
        <v>7.0000000000000007E-2</v>
      </c>
      <c r="N1916">
        <v>91325.87</v>
      </c>
      <c r="O1916">
        <v>12487.67</v>
      </c>
      <c r="P1916">
        <v>49.76</v>
      </c>
      <c r="Q1916" t="s">
        <v>78</v>
      </c>
      <c r="R1916">
        <v>1</v>
      </c>
      <c r="S1916" t="b">
        <v>0</v>
      </c>
      <c r="T1916" t="s">
        <v>39</v>
      </c>
      <c r="U1916">
        <v>4</v>
      </c>
    </row>
    <row r="1917" spans="1:21" x14ac:dyDescent="0.25">
      <c r="A1917" t="s">
        <v>4303</v>
      </c>
      <c r="B1917" s="1">
        <v>44887</v>
      </c>
      <c r="C1917" t="s">
        <v>4304</v>
      </c>
      <c r="D1917" t="s">
        <v>1150</v>
      </c>
      <c r="E1917">
        <v>36</v>
      </c>
      <c r="F1917" t="s">
        <v>68</v>
      </c>
      <c r="G1917" t="s">
        <v>25</v>
      </c>
      <c r="H1917" t="s">
        <v>170</v>
      </c>
      <c r="I1917" t="s">
        <v>146</v>
      </c>
      <c r="J1917" t="s">
        <v>178</v>
      </c>
      <c r="K1917">
        <v>9</v>
      </c>
      <c r="L1917">
        <v>8072.68</v>
      </c>
      <c r="M1917">
        <v>0.11</v>
      </c>
      <c r="N1917">
        <v>55849.13</v>
      </c>
      <c r="O1917">
        <v>10192.200000000001</v>
      </c>
      <c r="P1917">
        <v>56.59</v>
      </c>
      <c r="Q1917" t="s">
        <v>78</v>
      </c>
      <c r="R1917">
        <v>1</v>
      </c>
      <c r="S1917" t="b">
        <v>0</v>
      </c>
      <c r="T1917" t="s">
        <v>39</v>
      </c>
      <c r="U1917">
        <v>8</v>
      </c>
    </row>
    <row r="1918" spans="1:21" x14ac:dyDescent="0.25">
      <c r="A1918" t="s">
        <v>4305</v>
      </c>
      <c r="B1918" s="1">
        <v>45011</v>
      </c>
      <c r="C1918" t="s">
        <v>4306</v>
      </c>
      <c r="D1918" t="s">
        <v>1660</v>
      </c>
      <c r="E1918">
        <v>28</v>
      </c>
      <c r="F1918" t="s">
        <v>34</v>
      </c>
      <c r="G1918" t="s">
        <v>82</v>
      </c>
      <c r="H1918" t="s">
        <v>83</v>
      </c>
      <c r="I1918" t="s">
        <v>27</v>
      </c>
      <c r="J1918" t="s">
        <v>56</v>
      </c>
      <c r="K1918">
        <v>10</v>
      </c>
      <c r="L1918">
        <v>241.98</v>
      </c>
      <c r="M1918">
        <v>0.28000000000000003</v>
      </c>
      <c r="N1918">
        <v>2282.59</v>
      </c>
      <c r="O1918">
        <v>137.71</v>
      </c>
      <c r="P1918">
        <v>54.31</v>
      </c>
      <c r="Q1918" t="s">
        <v>70</v>
      </c>
      <c r="R1918">
        <v>5</v>
      </c>
      <c r="S1918" t="b">
        <v>0</v>
      </c>
      <c r="T1918" t="s">
        <v>84</v>
      </c>
      <c r="U1918">
        <v>4</v>
      </c>
    </row>
    <row r="1919" spans="1:21" x14ac:dyDescent="0.25">
      <c r="A1919" t="s">
        <v>4307</v>
      </c>
      <c r="B1919" s="1">
        <v>44400</v>
      </c>
      <c r="C1919" t="s">
        <v>4308</v>
      </c>
      <c r="D1919" t="s">
        <v>1284</v>
      </c>
      <c r="E1919">
        <v>32</v>
      </c>
      <c r="F1919" t="s">
        <v>34</v>
      </c>
      <c r="G1919" t="s">
        <v>82</v>
      </c>
      <c r="H1919" t="s">
        <v>293</v>
      </c>
      <c r="I1919" t="s">
        <v>37</v>
      </c>
      <c r="J1919" t="s">
        <v>677</v>
      </c>
      <c r="K1919">
        <v>3</v>
      </c>
      <c r="L1919">
        <v>676.4</v>
      </c>
      <c r="M1919">
        <v>0.31</v>
      </c>
      <c r="N1919">
        <v>2011.95</v>
      </c>
      <c r="O1919">
        <v>671.9</v>
      </c>
      <c r="P1919">
        <v>89.11</v>
      </c>
      <c r="Q1919" t="s">
        <v>51</v>
      </c>
      <c r="R1919">
        <v>3</v>
      </c>
      <c r="S1919" t="b">
        <v>0</v>
      </c>
      <c r="T1919" t="s">
        <v>39</v>
      </c>
      <c r="U1919">
        <v>7</v>
      </c>
    </row>
    <row r="1920" spans="1:21" x14ac:dyDescent="0.25">
      <c r="A1920" t="s">
        <v>4309</v>
      </c>
      <c r="B1920" s="1">
        <v>45433</v>
      </c>
      <c r="C1920" t="s">
        <v>4310</v>
      </c>
      <c r="D1920" t="s">
        <v>145</v>
      </c>
      <c r="E1920">
        <v>18</v>
      </c>
      <c r="F1920" t="s">
        <v>24</v>
      </c>
      <c r="G1920" t="s">
        <v>82</v>
      </c>
      <c r="H1920" t="s">
        <v>83</v>
      </c>
      <c r="I1920" t="s">
        <v>44</v>
      </c>
      <c r="J1920" t="s">
        <v>45</v>
      </c>
      <c r="K1920">
        <v>3</v>
      </c>
      <c r="L1920">
        <v>27654.89</v>
      </c>
      <c r="M1920">
        <v>7.0000000000000007E-2</v>
      </c>
      <c r="N1920">
        <v>139972.32999999999</v>
      </c>
      <c r="O1920">
        <v>47884.94</v>
      </c>
      <c r="P1920">
        <v>88.4</v>
      </c>
      <c r="Q1920" t="s">
        <v>78</v>
      </c>
      <c r="R1920">
        <v>3</v>
      </c>
      <c r="S1920" t="b">
        <v>0</v>
      </c>
      <c r="T1920" t="s">
        <v>39</v>
      </c>
      <c r="U1920">
        <v>7</v>
      </c>
    </row>
    <row r="1921" spans="1:21" x14ac:dyDescent="0.25">
      <c r="A1921" t="s">
        <v>4311</v>
      </c>
      <c r="B1921" s="1">
        <v>45248</v>
      </c>
      <c r="C1921" t="s">
        <v>4312</v>
      </c>
      <c r="D1921" t="s">
        <v>131</v>
      </c>
      <c r="E1921">
        <v>37</v>
      </c>
      <c r="F1921" t="s">
        <v>34</v>
      </c>
      <c r="G1921" t="s">
        <v>111</v>
      </c>
      <c r="H1921" t="s">
        <v>121</v>
      </c>
      <c r="I1921" t="s">
        <v>37</v>
      </c>
      <c r="J1921" t="s">
        <v>102</v>
      </c>
      <c r="K1921">
        <v>3</v>
      </c>
      <c r="L1921">
        <v>1910.31</v>
      </c>
      <c r="M1921">
        <v>0.38</v>
      </c>
      <c r="N1921">
        <v>3118.32</v>
      </c>
      <c r="O1921">
        <v>1686.07</v>
      </c>
      <c r="P1921">
        <v>72.569999999999993</v>
      </c>
      <c r="Q1921" t="s">
        <v>64</v>
      </c>
      <c r="R1921">
        <v>5</v>
      </c>
      <c r="S1921" t="b">
        <v>0</v>
      </c>
      <c r="T1921" t="s">
        <v>58</v>
      </c>
      <c r="U1921">
        <v>8</v>
      </c>
    </row>
    <row r="1922" spans="1:21" x14ac:dyDescent="0.25">
      <c r="A1922" t="s">
        <v>4313</v>
      </c>
      <c r="B1922" s="1">
        <v>45081</v>
      </c>
      <c r="C1922" t="s">
        <v>4314</v>
      </c>
      <c r="D1922" t="s">
        <v>894</v>
      </c>
      <c r="E1922">
        <v>33</v>
      </c>
      <c r="F1922" t="s">
        <v>68</v>
      </c>
      <c r="G1922" t="s">
        <v>74</v>
      </c>
      <c r="H1922" t="s">
        <v>192</v>
      </c>
      <c r="I1922" t="s">
        <v>44</v>
      </c>
      <c r="J1922" t="s">
        <v>45</v>
      </c>
      <c r="L1922">
        <v>11967.38</v>
      </c>
      <c r="M1922">
        <v>7.0000000000000007E-2</v>
      </c>
      <c r="N1922">
        <v>17838.52</v>
      </c>
      <c r="O1922">
        <v>3429.62</v>
      </c>
      <c r="P1922">
        <v>76.83</v>
      </c>
      <c r="Q1922" t="s">
        <v>29</v>
      </c>
      <c r="R1922">
        <v>1</v>
      </c>
      <c r="S1922" t="b">
        <v>0</v>
      </c>
      <c r="T1922" t="s">
        <v>84</v>
      </c>
      <c r="U1922">
        <v>2</v>
      </c>
    </row>
    <row r="1923" spans="1:21" x14ac:dyDescent="0.25">
      <c r="A1923" t="s">
        <v>4315</v>
      </c>
      <c r="B1923" s="1">
        <v>44920</v>
      </c>
      <c r="C1923" t="s">
        <v>4316</v>
      </c>
      <c r="D1923" t="s">
        <v>711</v>
      </c>
      <c r="E1923">
        <v>25</v>
      </c>
      <c r="F1923" t="s">
        <v>34</v>
      </c>
      <c r="G1923" t="s">
        <v>74</v>
      </c>
      <c r="H1923" t="s">
        <v>75</v>
      </c>
      <c r="I1923" t="s">
        <v>76</v>
      </c>
      <c r="J1923" t="s">
        <v>122</v>
      </c>
      <c r="K1923">
        <v>10</v>
      </c>
      <c r="L1923">
        <v>1001.16</v>
      </c>
      <c r="M1923">
        <v>0.39</v>
      </c>
      <c r="N1923">
        <v>4877.97</v>
      </c>
      <c r="O1923">
        <v>1751.33</v>
      </c>
      <c r="P1923">
        <v>70.650000000000006</v>
      </c>
      <c r="Q1923" t="s">
        <v>70</v>
      </c>
      <c r="S1923" t="b">
        <v>0</v>
      </c>
      <c r="T1923" t="s">
        <v>39</v>
      </c>
      <c r="U1923">
        <v>2</v>
      </c>
    </row>
    <row r="1924" spans="1:21" x14ac:dyDescent="0.25">
      <c r="A1924" t="s">
        <v>4317</v>
      </c>
      <c r="B1924" s="1">
        <v>45497</v>
      </c>
      <c r="C1924" t="s">
        <v>4318</v>
      </c>
      <c r="D1924" t="s">
        <v>635</v>
      </c>
      <c r="E1924">
        <v>39</v>
      </c>
      <c r="F1924" t="s">
        <v>24</v>
      </c>
      <c r="G1924" t="s">
        <v>35</v>
      </c>
      <c r="H1924" t="s">
        <v>43</v>
      </c>
      <c r="I1924" t="s">
        <v>146</v>
      </c>
      <c r="J1924" t="s">
        <v>147</v>
      </c>
      <c r="K1924">
        <v>9</v>
      </c>
      <c r="L1924">
        <v>7643.25</v>
      </c>
      <c r="M1924">
        <v>0.12</v>
      </c>
      <c r="N1924">
        <v>102057.62</v>
      </c>
      <c r="O1924">
        <v>26038.27</v>
      </c>
      <c r="P1924">
        <v>62.54</v>
      </c>
      <c r="Q1924" t="s">
        <v>29</v>
      </c>
      <c r="R1924">
        <v>3</v>
      </c>
      <c r="S1924" t="b">
        <v>0</v>
      </c>
      <c r="T1924" t="s">
        <v>39</v>
      </c>
      <c r="U1924">
        <v>7</v>
      </c>
    </row>
    <row r="1925" spans="1:21" x14ac:dyDescent="0.25">
      <c r="A1925" t="s">
        <v>4319</v>
      </c>
      <c r="B1925" s="1">
        <v>44903</v>
      </c>
      <c r="C1925" t="s">
        <v>4320</v>
      </c>
      <c r="D1925" t="s">
        <v>1488</v>
      </c>
      <c r="E1925">
        <v>47</v>
      </c>
      <c r="F1925" t="s">
        <v>34</v>
      </c>
      <c r="G1925" t="s">
        <v>82</v>
      </c>
      <c r="H1925" t="s">
        <v>126</v>
      </c>
      <c r="I1925" t="s">
        <v>76</v>
      </c>
      <c r="J1925" t="s">
        <v>132</v>
      </c>
      <c r="K1925">
        <v>8</v>
      </c>
      <c r="L1925">
        <v>2955.05</v>
      </c>
      <c r="N1925">
        <v>23271.279999999999</v>
      </c>
      <c r="O1925">
        <v>7242.27</v>
      </c>
      <c r="P1925">
        <v>69.25</v>
      </c>
      <c r="Q1925" t="s">
        <v>78</v>
      </c>
      <c r="R1925">
        <v>4</v>
      </c>
      <c r="S1925" t="b">
        <v>0</v>
      </c>
      <c r="T1925" t="s">
        <v>39</v>
      </c>
      <c r="U1925">
        <v>1</v>
      </c>
    </row>
    <row r="1926" spans="1:21" x14ac:dyDescent="0.25">
      <c r="A1926" t="s">
        <v>4321</v>
      </c>
      <c r="B1926" s="1">
        <v>44801</v>
      </c>
      <c r="C1926" t="s">
        <v>4322</v>
      </c>
      <c r="D1926" t="s">
        <v>856</v>
      </c>
      <c r="E1926">
        <v>33</v>
      </c>
      <c r="F1926" t="s">
        <v>24</v>
      </c>
      <c r="G1926" t="s">
        <v>35</v>
      </c>
      <c r="H1926" t="s">
        <v>43</v>
      </c>
      <c r="I1926" t="s">
        <v>27</v>
      </c>
      <c r="J1926" t="s">
        <v>433</v>
      </c>
      <c r="K1926">
        <v>6</v>
      </c>
      <c r="L1926">
        <v>497.75</v>
      </c>
      <c r="M1926">
        <v>0.39</v>
      </c>
      <c r="N1926">
        <v>2474.96</v>
      </c>
      <c r="O1926">
        <v>216.67</v>
      </c>
      <c r="P1926">
        <v>65.8</v>
      </c>
      <c r="Q1926" t="s">
        <v>64</v>
      </c>
      <c r="R1926">
        <v>1</v>
      </c>
      <c r="S1926" t="b">
        <v>0</v>
      </c>
      <c r="T1926" t="s">
        <v>58</v>
      </c>
      <c r="U1926">
        <v>3</v>
      </c>
    </row>
    <row r="1927" spans="1:21" x14ac:dyDescent="0.25">
      <c r="A1927" t="s">
        <v>4323</v>
      </c>
      <c r="B1927" s="1">
        <v>44689</v>
      </c>
      <c r="C1927" t="s">
        <v>4324</v>
      </c>
      <c r="D1927" t="s">
        <v>154</v>
      </c>
      <c r="E1927">
        <v>36</v>
      </c>
      <c r="F1927" t="s">
        <v>68</v>
      </c>
      <c r="G1927" t="s">
        <v>35</v>
      </c>
      <c r="H1927" t="s">
        <v>49</v>
      </c>
      <c r="I1927" t="s">
        <v>146</v>
      </c>
      <c r="J1927" t="s">
        <v>217</v>
      </c>
      <c r="K1927">
        <v>4</v>
      </c>
      <c r="L1927">
        <v>9134.3700000000008</v>
      </c>
      <c r="M1927">
        <v>0.28999999999999998</v>
      </c>
      <c r="N1927">
        <v>34788.58</v>
      </c>
      <c r="O1927">
        <v>8944.34</v>
      </c>
      <c r="P1927">
        <v>65.47</v>
      </c>
      <c r="Q1927" t="s">
        <v>57</v>
      </c>
      <c r="R1927">
        <v>5</v>
      </c>
      <c r="S1927" t="b">
        <v>0</v>
      </c>
      <c r="T1927" t="s">
        <v>39</v>
      </c>
      <c r="U1927">
        <v>4</v>
      </c>
    </row>
    <row r="1928" spans="1:21" x14ac:dyDescent="0.25">
      <c r="A1928" t="s">
        <v>4325</v>
      </c>
      <c r="B1928" s="1">
        <v>44835</v>
      </c>
      <c r="C1928" t="s">
        <v>4326</v>
      </c>
      <c r="D1928" t="s">
        <v>609</v>
      </c>
      <c r="E1928">
        <v>32</v>
      </c>
      <c r="F1928" t="s">
        <v>88</v>
      </c>
      <c r="G1928" t="s">
        <v>82</v>
      </c>
      <c r="H1928" t="s">
        <v>83</v>
      </c>
      <c r="I1928" t="s">
        <v>37</v>
      </c>
      <c r="J1928" t="s">
        <v>677</v>
      </c>
      <c r="K1928">
        <v>10</v>
      </c>
      <c r="L1928">
        <v>909.09</v>
      </c>
      <c r="M1928">
        <v>0.28999999999999998</v>
      </c>
      <c r="N1928">
        <v>6829.99</v>
      </c>
      <c r="O1928">
        <v>3214.22</v>
      </c>
      <c r="P1928">
        <v>86.69</v>
      </c>
      <c r="Q1928" t="s">
        <v>64</v>
      </c>
      <c r="R1928">
        <v>2</v>
      </c>
      <c r="S1928" t="b">
        <v>0</v>
      </c>
      <c r="T1928" t="s">
        <v>39</v>
      </c>
      <c r="U1928">
        <v>4</v>
      </c>
    </row>
    <row r="1929" spans="1:21" x14ac:dyDescent="0.25">
      <c r="A1929" t="s">
        <v>4327</v>
      </c>
      <c r="B1929" s="1">
        <v>44469</v>
      </c>
      <c r="C1929" t="s">
        <v>338</v>
      </c>
      <c r="D1929" t="s">
        <v>848</v>
      </c>
      <c r="E1929">
        <v>35</v>
      </c>
      <c r="F1929" t="s">
        <v>24</v>
      </c>
      <c r="G1929" t="s">
        <v>74</v>
      </c>
      <c r="H1929" t="s">
        <v>101</v>
      </c>
      <c r="I1929" t="s">
        <v>27</v>
      </c>
      <c r="J1929" t="s">
        <v>433</v>
      </c>
      <c r="K1929">
        <v>4</v>
      </c>
      <c r="L1929">
        <v>98.95</v>
      </c>
      <c r="M1929">
        <v>0.15</v>
      </c>
      <c r="N1929">
        <v>365.47</v>
      </c>
      <c r="O1929">
        <v>31.72</v>
      </c>
      <c r="P1929">
        <v>78.47</v>
      </c>
      <c r="Q1929" t="s">
        <v>57</v>
      </c>
      <c r="R1929">
        <v>1</v>
      </c>
      <c r="S1929" t="b">
        <v>1</v>
      </c>
      <c r="T1929" t="s">
        <v>30</v>
      </c>
      <c r="U1929">
        <v>4</v>
      </c>
    </row>
    <row r="1930" spans="1:21" x14ac:dyDescent="0.25">
      <c r="A1930" t="s">
        <v>4328</v>
      </c>
      <c r="B1930" s="1">
        <v>45391</v>
      </c>
      <c r="C1930" t="s">
        <v>4329</v>
      </c>
      <c r="D1930" t="s">
        <v>4248</v>
      </c>
      <c r="E1930">
        <v>29</v>
      </c>
      <c r="F1930" t="s">
        <v>336</v>
      </c>
      <c r="G1930" t="s">
        <v>35</v>
      </c>
      <c r="H1930" t="s">
        <v>36</v>
      </c>
      <c r="I1930" t="s">
        <v>62</v>
      </c>
      <c r="J1930" t="s">
        <v>63</v>
      </c>
      <c r="K1930">
        <v>8</v>
      </c>
      <c r="L1930">
        <v>807.8</v>
      </c>
      <c r="M1930">
        <v>0.01</v>
      </c>
      <c r="N1930">
        <v>10104.81</v>
      </c>
      <c r="O1930">
        <v>3435.69</v>
      </c>
      <c r="P1930">
        <v>55.12</v>
      </c>
      <c r="Q1930" t="s">
        <v>57</v>
      </c>
      <c r="R1930">
        <v>5</v>
      </c>
      <c r="S1930" t="b">
        <v>1</v>
      </c>
      <c r="T1930" t="s">
        <v>30</v>
      </c>
      <c r="U1930">
        <v>10</v>
      </c>
    </row>
    <row r="1931" spans="1:21" x14ac:dyDescent="0.25">
      <c r="A1931" t="s">
        <v>4330</v>
      </c>
      <c r="B1931" s="1">
        <v>44839</v>
      </c>
      <c r="C1931" t="s">
        <v>4331</v>
      </c>
      <c r="D1931" t="s">
        <v>2154</v>
      </c>
      <c r="E1931">
        <v>20</v>
      </c>
      <c r="F1931" t="s">
        <v>34</v>
      </c>
      <c r="G1931" t="s">
        <v>74</v>
      </c>
      <c r="H1931" t="s">
        <v>75</v>
      </c>
      <c r="I1931" t="s">
        <v>44</v>
      </c>
      <c r="J1931" t="s">
        <v>221</v>
      </c>
      <c r="K1931">
        <v>9</v>
      </c>
      <c r="L1931">
        <v>14626.63</v>
      </c>
      <c r="M1931">
        <v>0.32</v>
      </c>
      <c r="N1931">
        <v>81959.990000000005</v>
      </c>
      <c r="O1931">
        <v>31885.26</v>
      </c>
      <c r="P1931">
        <v>43.74</v>
      </c>
      <c r="Q1931" t="s">
        <v>57</v>
      </c>
      <c r="R1931">
        <v>5</v>
      </c>
      <c r="S1931" t="b">
        <v>0</v>
      </c>
      <c r="T1931" t="s">
        <v>39</v>
      </c>
      <c r="U1931">
        <v>1</v>
      </c>
    </row>
    <row r="1932" spans="1:21" x14ac:dyDescent="0.25">
      <c r="A1932" t="s">
        <v>4332</v>
      </c>
      <c r="B1932" s="1">
        <v>44041</v>
      </c>
      <c r="C1932" t="s">
        <v>4333</v>
      </c>
      <c r="D1932" t="s">
        <v>627</v>
      </c>
      <c r="E1932">
        <v>29</v>
      </c>
      <c r="F1932" t="s">
        <v>68</v>
      </c>
      <c r="G1932" t="s">
        <v>74</v>
      </c>
      <c r="H1932" t="s">
        <v>192</v>
      </c>
      <c r="I1932" t="s">
        <v>27</v>
      </c>
      <c r="J1932" t="s">
        <v>97</v>
      </c>
      <c r="K1932">
        <v>9</v>
      </c>
      <c r="L1932">
        <v>171.9</v>
      </c>
      <c r="M1932">
        <v>0.03</v>
      </c>
      <c r="N1932">
        <v>1613.26</v>
      </c>
      <c r="O1932">
        <v>139.65</v>
      </c>
      <c r="P1932">
        <v>79.37</v>
      </c>
      <c r="Q1932" t="s">
        <v>29</v>
      </c>
      <c r="S1932" t="b">
        <v>0</v>
      </c>
      <c r="T1932" t="s">
        <v>39</v>
      </c>
      <c r="U1932">
        <v>9</v>
      </c>
    </row>
    <row r="1933" spans="1:21" x14ac:dyDescent="0.25">
      <c r="A1933" t="s">
        <v>4334</v>
      </c>
      <c r="B1933" s="1">
        <v>44493</v>
      </c>
      <c r="C1933" t="s">
        <v>4335</v>
      </c>
      <c r="D1933" t="s">
        <v>1181</v>
      </c>
      <c r="E1933">
        <v>15</v>
      </c>
      <c r="F1933" t="s">
        <v>34</v>
      </c>
      <c r="G1933" t="s">
        <v>25</v>
      </c>
      <c r="H1933" t="s">
        <v>170</v>
      </c>
      <c r="I1933" t="s">
        <v>37</v>
      </c>
      <c r="J1933" t="s">
        <v>102</v>
      </c>
      <c r="K1933">
        <v>5</v>
      </c>
      <c r="L1933">
        <v>1406.35</v>
      </c>
      <c r="M1933">
        <v>0.15</v>
      </c>
      <c r="N1933">
        <v>5360.98</v>
      </c>
      <c r="O1933">
        <v>3427.48</v>
      </c>
      <c r="P1933">
        <v>71.58</v>
      </c>
      <c r="Q1933" t="s">
        <v>64</v>
      </c>
      <c r="R1933">
        <v>3</v>
      </c>
      <c r="S1933" t="b">
        <v>0</v>
      </c>
      <c r="T1933" t="s">
        <v>84</v>
      </c>
      <c r="U1933">
        <v>1</v>
      </c>
    </row>
    <row r="1934" spans="1:21" x14ac:dyDescent="0.25">
      <c r="A1934" t="s">
        <v>4336</v>
      </c>
      <c r="B1934" s="1">
        <v>45085</v>
      </c>
      <c r="C1934" t="s">
        <v>4337</v>
      </c>
      <c r="D1934" t="s">
        <v>1245</v>
      </c>
      <c r="E1934">
        <v>37</v>
      </c>
      <c r="F1934" t="s">
        <v>24</v>
      </c>
      <c r="G1934" t="s">
        <v>25</v>
      </c>
      <c r="H1934" t="s">
        <v>55</v>
      </c>
      <c r="I1934" t="s">
        <v>146</v>
      </c>
      <c r="J1934" t="s">
        <v>276</v>
      </c>
      <c r="K1934">
        <v>1</v>
      </c>
      <c r="L1934">
        <v>5089.72</v>
      </c>
      <c r="M1934">
        <v>0.06</v>
      </c>
      <c r="N1934">
        <v>8297.84</v>
      </c>
      <c r="O1934">
        <v>2163.06</v>
      </c>
      <c r="P1934">
        <v>48.55</v>
      </c>
      <c r="Q1934" t="s">
        <v>64</v>
      </c>
      <c r="R1934">
        <v>3</v>
      </c>
      <c r="S1934" t="b">
        <v>0</v>
      </c>
      <c r="T1934" t="s">
        <v>39</v>
      </c>
      <c r="U1934">
        <v>6</v>
      </c>
    </row>
    <row r="1935" spans="1:21" x14ac:dyDescent="0.25">
      <c r="A1935" t="s">
        <v>4338</v>
      </c>
      <c r="B1935" s="1">
        <v>44913</v>
      </c>
      <c r="C1935" t="s">
        <v>4339</v>
      </c>
      <c r="D1935" t="s">
        <v>1370</v>
      </c>
      <c r="E1935">
        <v>33</v>
      </c>
      <c r="F1935" t="s">
        <v>503</v>
      </c>
      <c r="G1935" t="s">
        <v>82</v>
      </c>
      <c r="H1935" t="s">
        <v>83</v>
      </c>
      <c r="I1935" t="s">
        <v>27</v>
      </c>
      <c r="J1935" t="s">
        <v>97</v>
      </c>
      <c r="K1935">
        <v>8</v>
      </c>
      <c r="L1935">
        <v>117.88</v>
      </c>
      <c r="M1935">
        <v>0.37</v>
      </c>
      <c r="N1935">
        <v>478.16</v>
      </c>
      <c r="O1935">
        <v>41.29</v>
      </c>
      <c r="P1935">
        <v>88.62</v>
      </c>
      <c r="Q1935" t="s">
        <v>57</v>
      </c>
      <c r="R1935">
        <v>1</v>
      </c>
      <c r="S1935" t="b">
        <v>1</v>
      </c>
      <c r="T1935" t="s">
        <v>30</v>
      </c>
      <c r="U1935">
        <v>3</v>
      </c>
    </row>
    <row r="1936" spans="1:21" x14ac:dyDescent="0.25">
      <c r="A1936" t="s">
        <v>4340</v>
      </c>
      <c r="B1936" s="1">
        <v>44556</v>
      </c>
      <c r="C1936" t="s">
        <v>4341</v>
      </c>
      <c r="D1936" t="s">
        <v>1072</v>
      </c>
      <c r="E1936">
        <v>38</v>
      </c>
      <c r="F1936" t="s">
        <v>68</v>
      </c>
      <c r="G1936" t="s">
        <v>35</v>
      </c>
      <c r="H1936" t="s">
        <v>36</v>
      </c>
      <c r="I1936" t="s">
        <v>76</v>
      </c>
      <c r="J1936" t="s">
        <v>77</v>
      </c>
      <c r="K1936">
        <v>9</v>
      </c>
      <c r="L1936">
        <v>3852.76</v>
      </c>
      <c r="M1936">
        <v>0.08</v>
      </c>
      <c r="N1936">
        <v>26003.08</v>
      </c>
      <c r="O1936">
        <v>7426.65</v>
      </c>
      <c r="P1936">
        <v>50.19</v>
      </c>
      <c r="Q1936" t="s">
        <v>70</v>
      </c>
      <c r="R1936">
        <v>5</v>
      </c>
      <c r="S1936" t="b">
        <v>0</v>
      </c>
      <c r="T1936" t="s">
        <v>39</v>
      </c>
      <c r="U1936">
        <v>9</v>
      </c>
    </row>
    <row r="1937" spans="1:21" x14ac:dyDescent="0.25">
      <c r="A1937" t="s">
        <v>4342</v>
      </c>
      <c r="B1937" s="1">
        <v>44117</v>
      </c>
      <c r="C1937" t="s">
        <v>4343</v>
      </c>
      <c r="D1937" t="s">
        <v>884</v>
      </c>
      <c r="E1937">
        <v>26</v>
      </c>
      <c r="F1937" t="s">
        <v>24</v>
      </c>
      <c r="G1937" t="s">
        <v>25</v>
      </c>
      <c r="H1937" t="s">
        <v>170</v>
      </c>
      <c r="I1937" t="s">
        <v>146</v>
      </c>
      <c r="J1937" t="s">
        <v>276</v>
      </c>
      <c r="K1937">
        <v>10</v>
      </c>
      <c r="L1937">
        <v>2882</v>
      </c>
      <c r="M1937">
        <v>0.03</v>
      </c>
      <c r="N1937">
        <v>25085.42</v>
      </c>
      <c r="O1937">
        <v>5947.27</v>
      </c>
      <c r="P1937">
        <v>58.31</v>
      </c>
      <c r="Q1937" t="s">
        <v>51</v>
      </c>
      <c r="R1937">
        <v>5</v>
      </c>
      <c r="S1937" t="b">
        <v>0</v>
      </c>
      <c r="T1937" t="s">
        <v>39</v>
      </c>
      <c r="U1937">
        <v>9</v>
      </c>
    </row>
    <row r="1938" spans="1:21" x14ac:dyDescent="0.25">
      <c r="A1938" t="s">
        <v>4344</v>
      </c>
      <c r="B1938" s="1">
        <v>44639</v>
      </c>
      <c r="C1938" t="s">
        <v>4345</v>
      </c>
      <c r="D1938" t="s">
        <v>2178</v>
      </c>
      <c r="E1938">
        <v>50</v>
      </c>
      <c r="F1938" t="s">
        <v>34</v>
      </c>
      <c r="G1938" t="s">
        <v>82</v>
      </c>
      <c r="H1938" t="s">
        <v>83</v>
      </c>
      <c r="I1938" t="s">
        <v>44</v>
      </c>
      <c r="J1938" t="s">
        <v>93</v>
      </c>
      <c r="K1938">
        <v>6</v>
      </c>
      <c r="L1938">
        <v>14556.36</v>
      </c>
      <c r="M1938">
        <v>0.03</v>
      </c>
      <c r="N1938">
        <v>99451.13</v>
      </c>
      <c r="O1938">
        <v>38970.92</v>
      </c>
      <c r="P1938">
        <v>88.32</v>
      </c>
      <c r="Q1938" t="s">
        <v>51</v>
      </c>
      <c r="R1938">
        <v>3</v>
      </c>
      <c r="S1938" t="b">
        <v>0</v>
      </c>
      <c r="T1938" t="s">
        <v>39</v>
      </c>
      <c r="U1938">
        <v>9</v>
      </c>
    </row>
    <row r="1939" spans="1:21" x14ac:dyDescent="0.25">
      <c r="A1939" t="s">
        <v>4346</v>
      </c>
      <c r="B1939" s="1">
        <v>44696</v>
      </c>
      <c r="C1939" t="s">
        <v>4347</v>
      </c>
      <c r="D1939" t="s">
        <v>1346</v>
      </c>
      <c r="E1939">
        <v>27</v>
      </c>
      <c r="F1939" t="s">
        <v>24</v>
      </c>
      <c r="G1939" t="s">
        <v>35</v>
      </c>
      <c r="H1939" t="s">
        <v>43</v>
      </c>
      <c r="I1939" t="s">
        <v>27</v>
      </c>
      <c r="J1939" t="s">
        <v>453</v>
      </c>
      <c r="K1939">
        <v>7</v>
      </c>
      <c r="L1939">
        <v>92.16</v>
      </c>
      <c r="M1939">
        <v>0.12</v>
      </c>
      <c r="N1939">
        <v>864.08</v>
      </c>
      <c r="O1939">
        <v>53.74</v>
      </c>
      <c r="P1939">
        <v>65.930000000000007</v>
      </c>
      <c r="Q1939" t="s">
        <v>64</v>
      </c>
      <c r="S1939" t="b">
        <v>0</v>
      </c>
      <c r="T1939" t="s">
        <v>39</v>
      </c>
      <c r="U1939">
        <v>2</v>
      </c>
    </row>
    <row r="1940" spans="1:21" x14ac:dyDescent="0.25">
      <c r="A1940" t="s">
        <v>4348</v>
      </c>
      <c r="B1940" s="1">
        <v>43992</v>
      </c>
      <c r="C1940" t="s">
        <v>4349</v>
      </c>
      <c r="D1940" t="s">
        <v>1611</v>
      </c>
      <c r="E1940">
        <v>34</v>
      </c>
      <c r="F1940" t="s">
        <v>24</v>
      </c>
      <c r="G1940" t="s">
        <v>25</v>
      </c>
      <c r="H1940" t="s">
        <v>69</v>
      </c>
      <c r="I1940" t="s">
        <v>146</v>
      </c>
      <c r="J1940" t="s">
        <v>217</v>
      </c>
      <c r="K1940">
        <v>3</v>
      </c>
      <c r="L1940">
        <v>6440.36</v>
      </c>
      <c r="M1940">
        <v>7.0000000000000007E-2</v>
      </c>
      <c r="N1940">
        <v>22706.45</v>
      </c>
      <c r="O1940">
        <v>4999.3999999999996</v>
      </c>
      <c r="P1940">
        <v>42.43</v>
      </c>
      <c r="Q1940" t="s">
        <v>70</v>
      </c>
      <c r="R1940">
        <v>4</v>
      </c>
      <c r="S1940" t="b">
        <v>0</v>
      </c>
      <c r="T1940" t="s">
        <v>39</v>
      </c>
      <c r="U1940">
        <v>8</v>
      </c>
    </row>
    <row r="1941" spans="1:21" x14ac:dyDescent="0.25">
      <c r="A1941" t="s">
        <v>4350</v>
      </c>
      <c r="B1941" s="1">
        <v>43912</v>
      </c>
      <c r="C1941" t="s">
        <v>4351</v>
      </c>
      <c r="D1941" t="s">
        <v>1209</v>
      </c>
      <c r="E1941">
        <v>27</v>
      </c>
      <c r="F1941" t="s">
        <v>24</v>
      </c>
      <c r="G1941" t="s">
        <v>111</v>
      </c>
      <c r="H1941" t="s">
        <v>112</v>
      </c>
      <c r="I1941" t="s">
        <v>44</v>
      </c>
      <c r="J1941" t="s">
        <v>93</v>
      </c>
      <c r="K1941">
        <v>2</v>
      </c>
      <c r="L1941">
        <v>25170.77</v>
      </c>
      <c r="M1941">
        <v>0.27</v>
      </c>
      <c r="N1941">
        <v>36389.699999999997</v>
      </c>
      <c r="O1941">
        <v>9365.3799999999992</v>
      </c>
      <c r="P1941">
        <v>87.67</v>
      </c>
      <c r="Q1941" t="s">
        <v>64</v>
      </c>
      <c r="S1941" t="b">
        <v>0</v>
      </c>
      <c r="T1941" t="s">
        <v>39</v>
      </c>
      <c r="U1941">
        <v>10</v>
      </c>
    </row>
    <row r="1942" spans="1:21" x14ac:dyDescent="0.25">
      <c r="A1942" t="s">
        <v>4352</v>
      </c>
      <c r="B1942" s="1">
        <v>45577</v>
      </c>
      <c r="C1942" t="s">
        <v>4353</v>
      </c>
      <c r="D1942" t="s">
        <v>1174</v>
      </c>
      <c r="E1942">
        <v>50</v>
      </c>
      <c r="F1942" t="s">
        <v>68</v>
      </c>
      <c r="G1942" t="s">
        <v>25</v>
      </c>
      <c r="H1942" t="s">
        <v>170</v>
      </c>
      <c r="I1942" t="s">
        <v>127</v>
      </c>
      <c r="J1942" t="s">
        <v>142</v>
      </c>
      <c r="K1942">
        <v>4</v>
      </c>
      <c r="L1942">
        <v>40360.699999999997</v>
      </c>
      <c r="M1942">
        <v>0.05</v>
      </c>
      <c r="N1942">
        <v>182429.15</v>
      </c>
      <c r="O1942">
        <v>25030.400000000001</v>
      </c>
      <c r="P1942">
        <v>36.28</v>
      </c>
      <c r="Q1942" t="s">
        <v>29</v>
      </c>
      <c r="R1942">
        <v>1</v>
      </c>
      <c r="S1942" t="b">
        <v>0</v>
      </c>
      <c r="T1942" t="s">
        <v>39</v>
      </c>
      <c r="U1942">
        <v>10</v>
      </c>
    </row>
    <row r="1943" spans="1:21" x14ac:dyDescent="0.25">
      <c r="A1943" t="s">
        <v>4354</v>
      </c>
      <c r="B1943" s="1">
        <v>45114</v>
      </c>
      <c r="C1943" t="s">
        <v>4355</v>
      </c>
      <c r="D1943" t="s">
        <v>671</v>
      </c>
      <c r="E1943">
        <v>39</v>
      </c>
      <c r="F1943" t="s">
        <v>34</v>
      </c>
      <c r="G1943" t="s">
        <v>35</v>
      </c>
      <c r="H1943" t="s">
        <v>43</v>
      </c>
      <c r="I1943" t="s">
        <v>146</v>
      </c>
      <c r="J1943" t="s">
        <v>276</v>
      </c>
      <c r="K1943">
        <v>8</v>
      </c>
      <c r="L1943">
        <v>3387.86</v>
      </c>
      <c r="M1943">
        <v>0.24</v>
      </c>
      <c r="N1943">
        <v>29752.47</v>
      </c>
      <c r="O1943">
        <v>7208.56</v>
      </c>
      <c r="P1943">
        <v>47.15</v>
      </c>
      <c r="Q1943" t="s">
        <v>64</v>
      </c>
      <c r="R1943">
        <v>5</v>
      </c>
      <c r="S1943" t="b">
        <v>1</v>
      </c>
      <c r="T1943" t="s">
        <v>30</v>
      </c>
      <c r="U1943">
        <v>7</v>
      </c>
    </row>
    <row r="1944" spans="1:21" x14ac:dyDescent="0.25">
      <c r="A1944" t="s">
        <v>4356</v>
      </c>
      <c r="B1944" s="1">
        <v>45595</v>
      </c>
      <c r="C1944" t="s">
        <v>4357</v>
      </c>
      <c r="D1944" t="s">
        <v>3546</v>
      </c>
      <c r="E1944">
        <v>24</v>
      </c>
      <c r="F1944" t="s">
        <v>34</v>
      </c>
      <c r="G1944" t="s">
        <v>82</v>
      </c>
      <c r="H1944" t="s">
        <v>244</v>
      </c>
      <c r="I1944" t="s">
        <v>76</v>
      </c>
      <c r="J1944" t="s">
        <v>207</v>
      </c>
      <c r="L1944">
        <v>1995.56</v>
      </c>
      <c r="M1944">
        <v>0.39</v>
      </c>
      <c r="N1944">
        <v>1555.54</v>
      </c>
      <c r="O1944">
        <v>614.77</v>
      </c>
      <c r="P1944">
        <v>64.19</v>
      </c>
      <c r="Q1944" t="s">
        <v>29</v>
      </c>
      <c r="R1944">
        <v>2</v>
      </c>
      <c r="S1944" t="b">
        <v>0</v>
      </c>
      <c r="T1944" t="s">
        <v>39</v>
      </c>
      <c r="U1944">
        <v>3</v>
      </c>
    </row>
    <row r="1945" spans="1:21" x14ac:dyDescent="0.25">
      <c r="A1945" t="s">
        <v>4358</v>
      </c>
      <c r="B1945" s="1">
        <v>44235</v>
      </c>
      <c r="C1945" t="s">
        <v>4359</v>
      </c>
      <c r="D1945" t="s">
        <v>314</v>
      </c>
      <c r="E1945">
        <v>20</v>
      </c>
      <c r="F1945" t="s">
        <v>24</v>
      </c>
      <c r="G1945" t="s">
        <v>35</v>
      </c>
      <c r="H1945" t="s">
        <v>36</v>
      </c>
      <c r="I1945" t="s">
        <v>76</v>
      </c>
      <c r="J1945" t="s">
        <v>122</v>
      </c>
      <c r="K1945">
        <v>4</v>
      </c>
      <c r="L1945">
        <v>781.53</v>
      </c>
      <c r="M1945">
        <v>0.03</v>
      </c>
      <c r="N1945">
        <v>2842.15</v>
      </c>
      <c r="O1945">
        <v>1255.07</v>
      </c>
      <c r="P1945">
        <v>61.02</v>
      </c>
      <c r="Q1945" t="s">
        <v>78</v>
      </c>
      <c r="R1945">
        <v>5</v>
      </c>
      <c r="S1945" t="b">
        <v>0</v>
      </c>
      <c r="T1945" t="s">
        <v>39</v>
      </c>
      <c r="U1945">
        <v>7</v>
      </c>
    </row>
    <row r="1946" spans="1:21" x14ac:dyDescent="0.25">
      <c r="A1946" t="s">
        <v>4360</v>
      </c>
      <c r="B1946" s="1">
        <v>44684</v>
      </c>
      <c r="C1946" t="s">
        <v>4361</v>
      </c>
      <c r="D1946" t="s">
        <v>1075</v>
      </c>
      <c r="E1946">
        <v>36</v>
      </c>
      <c r="F1946" t="s">
        <v>24</v>
      </c>
      <c r="G1946" t="s">
        <v>25</v>
      </c>
      <c r="H1946" t="s">
        <v>170</v>
      </c>
      <c r="I1946" t="s">
        <v>127</v>
      </c>
      <c r="J1946" t="s">
        <v>171</v>
      </c>
      <c r="K1946">
        <v>9</v>
      </c>
      <c r="L1946">
        <v>58361.52</v>
      </c>
      <c r="M1946">
        <v>0.14000000000000001</v>
      </c>
      <c r="N1946">
        <v>656523.77</v>
      </c>
      <c r="O1946">
        <v>75288.800000000003</v>
      </c>
      <c r="P1946">
        <v>48.7</v>
      </c>
      <c r="Q1946" t="s">
        <v>64</v>
      </c>
      <c r="R1946">
        <v>3</v>
      </c>
      <c r="S1946" t="b">
        <v>0</v>
      </c>
      <c r="T1946" t="s">
        <v>39</v>
      </c>
      <c r="U1946">
        <v>6</v>
      </c>
    </row>
    <row r="1948" spans="1:21" x14ac:dyDescent="0.25">
      <c r="A1948" t="s">
        <v>4362</v>
      </c>
      <c r="B1948" s="1">
        <v>44405</v>
      </c>
      <c r="C1948" t="s">
        <v>4363</v>
      </c>
      <c r="D1948" t="s">
        <v>770</v>
      </c>
      <c r="E1948">
        <v>50</v>
      </c>
      <c r="F1948" t="s">
        <v>24</v>
      </c>
      <c r="G1948" t="s">
        <v>25</v>
      </c>
      <c r="H1948" t="s">
        <v>26</v>
      </c>
      <c r="I1948" t="s">
        <v>62</v>
      </c>
      <c r="J1948" t="s">
        <v>575</v>
      </c>
      <c r="K1948">
        <v>9</v>
      </c>
      <c r="L1948">
        <v>303.27999999999997</v>
      </c>
      <c r="M1948">
        <v>0.16</v>
      </c>
      <c r="N1948">
        <v>2822.94</v>
      </c>
      <c r="O1948">
        <v>1428.88</v>
      </c>
      <c r="P1948">
        <v>66.69</v>
      </c>
      <c r="Q1948" t="s">
        <v>51</v>
      </c>
      <c r="R1948">
        <v>3</v>
      </c>
      <c r="S1948" t="b">
        <v>0</v>
      </c>
      <c r="T1948" t="s">
        <v>84</v>
      </c>
      <c r="U1948">
        <v>6</v>
      </c>
    </row>
    <row r="1949" spans="1:21" x14ac:dyDescent="0.25">
      <c r="A1949" t="s">
        <v>4364</v>
      </c>
      <c r="B1949" s="1">
        <v>44917</v>
      </c>
      <c r="C1949" t="s">
        <v>4365</v>
      </c>
      <c r="D1949" t="s">
        <v>776</v>
      </c>
      <c r="E1949">
        <v>21</v>
      </c>
      <c r="F1949" t="s">
        <v>68</v>
      </c>
      <c r="G1949" t="s">
        <v>74</v>
      </c>
      <c r="H1949" t="s">
        <v>75</v>
      </c>
      <c r="I1949" t="s">
        <v>127</v>
      </c>
      <c r="J1949" t="s">
        <v>128</v>
      </c>
      <c r="K1949">
        <v>5</v>
      </c>
      <c r="L1949">
        <v>48591.01</v>
      </c>
      <c r="M1949">
        <v>0.14000000000000001</v>
      </c>
      <c r="N1949">
        <v>155853.93</v>
      </c>
      <c r="O1949">
        <v>14342.24</v>
      </c>
      <c r="P1949">
        <v>67.81</v>
      </c>
      <c r="Q1949" t="s">
        <v>29</v>
      </c>
      <c r="R1949">
        <v>5</v>
      </c>
      <c r="S1949" t="b">
        <v>0</v>
      </c>
      <c r="T1949" t="s">
        <v>39</v>
      </c>
      <c r="U1949">
        <v>2</v>
      </c>
    </row>
    <row r="1950" spans="1:21" x14ac:dyDescent="0.25">
      <c r="A1950" t="s">
        <v>4366</v>
      </c>
      <c r="B1950" s="1">
        <v>44902</v>
      </c>
      <c r="C1950" t="s">
        <v>4367</v>
      </c>
      <c r="D1950" t="s">
        <v>937</v>
      </c>
      <c r="E1950">
        <v>35</v>
      </c>
      <c r="F1950" t="s">
        <v>24</v>
      </c>
      <c r="G1950" t="s">
        <v>25</v>
      </c>
      <c r="H1950" t="s">
        <v>170</v>
      </c>
      <c r="I1950" t="s">
        <v>27</v>
      </c>
      <c r="J1950" t="s">
        <v>28</v>
      </c>
      <c r="K1950">
        <v>1</v>
      </c>
      <c r="L1950">
        <v>211.63</v>
      </c>
      <c r="M1950">
        <v>0.34</v>
      </c>
      <c r="N1950">
        <v>100.19</v>
      </c>
      <c r="O1950">
        <v>8.8000000000000007</v>
      </c>
      <c r="P1950">
        <v>38.35</v>
      </c>
      <c r="Q1950" t="s">
        <v>57</v>
      </c>
      <c r="R1950">
        <v>3</v>
      </c>
      <c r="S1950" t="b">
        <v>0</v>
      </c>
      <c r="T1950" t="s">
        <v>39</v>
      </c>
      <c r="U1950">
        <v>6</v>
      </c>
    </row>
    <row r="1951" spans="1:21" x14ac:dyDescent="0.25">
      <c r="A1951" t="s">
        <v>4368</v>
      </c>
      <c r="B1951" s="1">
        <v>43954</v>
      </c>
      <c r="C1951" t="s">
        <v>4369</v>
      </c>
      <c r="D1951" t="s">
        <v>164</v>
      </c>
      <c r="E1951">
        <v>37</v>
      </c>
      <c r="F1951" t="s">
        <v>24</v>
      </c>
      <c r="G1951" t="s">
        <v>82</v>
      </c>
      <c r="H1951" t="s">
        <v>126</v>
      </c>
      <c r="I1951" t="s">
        <v>37</v>
      </c>
      <c r="J1951" t="s">
        <v>457</v>
      </c>
      <c r="K1951">
        <v>4</v>
      </c>
      <c r="L1951">
        <v>206.46</v>
      </c>
      <c r="M1951">
        <v>0.08</v>
      </c>
      <c r="N1951">
        <v>835.93</v>
      </c>
      <c r="O1951">
        <v>232.93</v>
      </c>
      <c r="P1951">
        <v>62.51</v>
      </c>
      <c r="Q1951" t="s">
        <v>29</v>
      </c>
      <c r="R1951">
        <v>1</v>
      </c>
      <c r="S1951" t="b">
        <v>0</v>
      </c>
      <c r="T1951" t="s">
        <v>39</v>
      </c>
      <c r="U1951">
        <v>9</v>
      </c>
    </row>
    <row r="1952" spans="1:21" x14ac:dyDescent="0.25">
      <c r="A1952" t="s">
        <v>4370</v>
      </c>
      <c r="B1952" s="1">
        <v>44539</v>
      </c>
      <c r="C1952" t="s">
        <v>4371</v>
      </c>
      <c r="D1952" t="s">
        <v>443</v>
      </c>
      <c r="E1952">
        <v>25</v>
      </c>
      <c r="F1952" t="s">
        <v>68</v>
      </c>
      <c r="G1952" t="s">
        <v>82</v>
      </c>
      <c r="H1952" t="s">
        <v>83</v>
      </c>
      <c r="I1952" t="s">
        <v>146</v>
      </c>
      <c r="J1952" t="s">
        <v>487</v>
      </c>
      <c r="K1952">
        <v>6</v>
      </c>
      <c r="L1952">
        <v>12768.97</v>
      </c>
      <c r="M1952">
        <v>0.03</v>
      </c>
      <c r="N1952">
        <v>54563.15</v>
      </c>
      <c r="O1952">
        <v>14418.02</v>
      </c>
      <c r="P1952">
        <v>94.15</v>
      </c>
      <c r="Q1952" t="s">
        <v>29</v>
      </c>
      <c r="R1952">
        <v>5</v>
      </c>
      <c r="S1952" t="b">
        <v>0</v>
      </c>
      <c r="T1952" t="s">
        <v>39</v>
      </c>
      <c r="U1952">
        <v>2</v>
      </c>
    </row>
    <row r="1953" spans="1:21" x14ac:dyDescent="0.25">
      <c r="A1953" t="s">
        <v>4372</v>
      </c>
      <c r="B1953" s="1">
        <v>45493</v>
      </c>
      <c r="C1953" t="s">
        <v>4373</v>
      </c>
      <c r="D1953" t="s">
        <v>2012</v>
      </c>
      <c r="E1953">
        <v>20</v>
      </c>
      <c r="F1953" t="s">
        <v>68</v>
      </c>
      <c r="G1953" t="s">
        <v>35</v>
      </c>
      <c r="H1953" t="s">
        <v>49</v>
      </c>
      <c r="I1953" t="s">
        <v>62</v>
      </c>
      <c r="J1953" t="s">
        <v>266</v>
      </c>
      <c r="K1953">
        <v>9</v>
      </c>
      <c r="L1953">
        <v>872.17</v>
      </c>
      <c r="M1953">
        <v>0.28000000000000003</v>
      </c>
      <c r="N1953">
        <v>9875.31</v>
      </c>
      <c r="O1953">
        <v>3131.98</v>
      </c>
      <c r="P1953">
        <v>23.1</v>
      </c>
      <c r="Q1953" t="s">
        <v>64</v>
      </c>
      <c r="R1953">
        <v>2</v>
      </c>
      <c r="S1953" t="b">
        <v>0</v>
      </c>
      <c r="T1953" t="s">
        <v>39</v>
      </c>
      <c r="U1953">
        <v>4</v>
      </c>
    </row>
    <row r="1954" spans="1:21" x14ac:dyDescent="0.25">
      <c r="A1954" t="s">
        <v>4374</v>
      </c>
      <c r="B1954" s="1">
        <v>44304</v>
      </c>
      <c r="C1954" t="s">
        <v>4375</v>
      </c>
      <c r="D1954" t="s">
        <v>979</v>
      </c>
      <c r="E1954">
        <v>44</v>
      </c>
      <c r="F1954" t="s">
        <v>68</v>
      </c>
      <c r="G1954" t="s">
        <v>111</v>
      </c>
      <c r="H1954" t="s">
        <v>121</v>
      </c>
      <c r="I1954" t="s">
        <v>146</v>
      </c>
      <c r="J1954" t="s">
        <v>147</v>
      </c>
      <c r="K1954">
        <v>1</v>
      </c>
      <c r="L1954">
        <v>736.98</v>
      </c>
      <c r="M1954">
        <v>0.23</v>
      </c>
      <c r="N1954">
        <v>690.69</v>
      </c>
      <c r="O1954">
        <v>150.91999999999999</v>
      </c>
      <c r="P1954">
        <v>65.86</v>
      </c>
      <c r="Q1954" t="s">
        <v>70</v>
      </c>
      <c r="R1954">
        <v>1</v>
      </c>
      <c r="S1954" t="b">
        <v>1</v>
      </c>
      <c r="T1954" t="s">
        <v>30</v>
      </c>
      <c r="U1954">
        <v>7</v>
      </c>
    </row>
    <row r="1955" spans="1:21" x14ac:dyDescent="0.25">
      <c r="A1955" t="s">
        <v>4376</v>
      </c>
      <c r="B1955" s="1">
        <v>45223</v>
      </c>
      <c r="C1955" t="s">
        <v>4377</v>
      </c>
      <c r="D1955" t="s">
        <v>3429</v>
      </c>
      <c r="E1955">
        <v>33</v>
      </c>
      <c r="F1955" t="s">
        <v>530</v>
      </c>
      <c r="G1955" t="s">
        <v>82</v>
      </c>
      <c r="H1955" t="s">
        <v>83</v>
      </c>
      <c r="I1955" t="s">
        <v>37</v>
      </c>
      <c r="J1955" t="s">
        <v>182</v>
      </c>
      <c r="K1955">
        <v>4</v>
      </c>
      <c r="L1955">
        <v>1214.7</v>
      </c>
      <c r="M1955">
        <v>0.35</v>
      </c>
      <c r="N1955">
        <v>3082.23</v>
      </c>
      <c r="O1955">
        <v>1134.31</v>
      </c>
      <c r="P1955">
        <v>101.88</v>
      </c>
      <c r="Q1955" t="s">
        <v>51</v>
      </c>
      <c r="R1955">
        <v>4</v>
      </c>
      <c r="S1955" t="b">
        <v>0</v>
      </c>
      <c r="T1955" t="s">
        <v>39</v>
      </c>
      <c r="U1955">
        <v>4</v>
      </c>
    </row>
    <row r="1956" spans="1:21" x14ac:dyDescent="0.25">
      <c r="A1956" t="s">
        <v>567</v>
      </c>
      <c r="B1956" s="1">
        <v>45474</v>
      </c>
      <c r="C1956" t="s">
        <v>568</v>
      </c>
      <c r="D1956" t="s">
        <v>275</v>
      </c>
      <c r="E1956">
        <v>25</v>
      </c>
      <c r="F1956" t="s">
        <v>68</v>
      </c>
      <c r="G1956" t="s">
        <v>74</v>
      </c>
      <c r="H1956" t="s">
        <v>101</v>
      </c>
      <c r="I1956" t="s">
        <v>62</v>
      </c>
      <c r="J1956" t="s">
        <v>63</v>
      </c>
      <c r="L1956">
        <v>1486.09</v>
      </c>
      <c r="M1956">
        <v>0.11</v>
      </c>
      <c r="N1956">
        <v>1967.1</v>
      </c>
      <c r="O1956">
        <v>719.18</v>
      </c>
      <c r="P1956">
        <v>43.92</v>
      </c>
      <c r="Q1956" t="s">
        <v>64</v>
      </c>
      <c r="R1956">
        <v>1</v>
      </c>
      <c r="S1956" t="b">
        <v>0</v>
      </c>
      <c r="T1956" t="s">
        <v>39</v>
      </c>
      <c r="U1956">
        <v>1</v>
      </c>
    </row>
    <row r="1957" spans="1:21" x14ac:dyDescent="0.25">
      <c r="A1957" t="s">
        <v>4378</v>
      </c>
      <c r="B1957" s="1">
        <v>44617</v>
      </c>
      <c r="C1957" t="s">
        <v>4379</v>
      </c>
      <c r="D1957" t="s">
        <v>687</v>
      </c>
      <c r="E1957">
        <v>28</v>
      </c>
      <c r="F1957" t="s">
        <v>24</v>
      </c>
      <c r="G1957" t="s">
        <v>82</v>
      </c>
      <c r="H1957" t="s">
        <v>126</v>
      </c>
      <c r="I1957" t="s">
        <v>37</v>
      </c>
      <c r="J1957" t="s">
        <v>182</v>
      </c>
      <c r="K1957">
        <v>2</v>
      </c>
      <c r="L1957">
        <v>2223.4699999999998</v>
      </c>
      <c r="M1957">
        <v>0.28000000000000003</v>
      </c>
      <c r="N1957">
        <v>3216.13</v>
      </c>
      <c r="O1957">
        <v>1585.85</v>
      </c>
      <c r="P1957">
        <v>71.53</v>
      </c>
      <c r="Q1957" t="s">
        <v>29</v>
      </c>
      <c r="R1957">
        <v>5</v>
      </c>
      <c r="S1957" t="b">
        <v>0</v>
      </c>
      <c r="T1957" t="s">
        <v>39</v>
      </c>
      <c r="U1957">
        <v>10</v>
      </c>
    </row>
    <row r="1958" spans="1:21" x14ac:dyDescent="0.25">
      <c r="A1958" t="s">
        <v>4380</v>
      </c>
      <c r="B1958" s="2">
        <v>43885</v>
      </c>
      <c r="C1958" t="s">
        <v>4381</v>
      </c>
      <c r="D1958" t="s">
        <v>105</v>
      </c>
      <c r="E1958">
        <v>40</v>
      </c>
      <c r="F1958" t="s">
        <v>34</v>
      </c>
      <c r="G1958" t="s">
        <v>35</v>
      </c>
      <c r="H1958" t="s">
        <v>43</v>
      </c>
      <c r="I1958" t="s">
        <v>76</v>
      </c>
      <c r="J1958" t="s">
        <v>207</v>
      </c>
      <c r="K1958">
        <v>7</v>
      </c>
      <c r="L1958">
        <v>2365.37</v>
      </c>
      <c r="M1958">
        <v>0.23</v>
      </c>
      <c r="N1958">
        <v>11584.23</v>
      </c>
      <c r="O1958">
        <v>4400.45</v>
      </c>
      <c r="P1958">
        <v>58.83</v>
      </c>
      <c r="Q1958" t="s">
        <v>57</v>
      </c>
      <c r="R1958">
        <v>5</v>
      </c>
      <c r="S1958" t="b">
        <v>0</v>
      </c>
      <c r="T1958" t="s">
        <v>39</v>
      </c>
      <c r="U1958">
        <v>3</v>
      </c>
    </row>
    <row r="1959" spans="1:21" x14ac:dyDescent="0.25">
      <c r="A1959" t="s">
        <v>1930</v>
      </c>
      <c r="B1959" s="1">
        <v>43888</v>
      </c>
      <c r="C1959" t="s">
        <v>1931</v>
      </c>
      <c r="D1959" t="s">
        <v>262</v>
      </c>
      <c r="E1959">
        <v>37</v>
      </c>
      <c r="F1959" t="s">
        <v>68</v>
      </c>
      <c r="G1959" t="s">
        <v>111</v>
      </c>
      <c r="H1959" t="s">
        <v>141</v>
      </c>
      <c r="I1959" t="s">
        <v>44</v>
      </c>
      <c r="J1959" t="s">
        <v>117</v>
      </c>
      <c r="K1959">
        <v>5</v>
      </c>
      <c r="L1959">
        <v>32167.65</v>
      </c>
      <c r="N1959">
        <v>138458.15</v>
      </c>
      <c r="O1959">
        <v>39811.269999999997</v>
      </c>
      <c r="P1959">
        <v>58.32</v>
      </c>
      <c r="Q1959" t="s">
        <v>64</v>
      </c>
      <c r="R1959">
        <v>5</v>
      </c>
      <c r="S1959" t="b">
        <v>0</v>
      </c>
      <c r="T1959" t="s">
        <v>39</v>
      </c>
      <c r="U1959">
        <v>6</v>
      </c>
    </row>
    <row r="1960" spans="1:21" x14ac:dyDescent="0.25">
      <c r="A1960" t="s">
        <v>4382</v>
      </c>
      <c r="B1960" s="1">
        <v>44745</v>
      </c>
      <c r="C1960" t="s">
        <v>4383</v>
      </c>
      <c r="D1960" t="s">
        <v>177</v>
      </c>
      <c r="E1960">
        <v>47</v>
      </c>
      <c r="F1960" t="s">
        <v>24</v>
      </c>
      <c r="G1960" t="s">
        <v>82</v>
      </c>
      <c r="H1960" t="s">
        <v>244</v>
      </c>
      <c r="I1960" t="s">
        <v>27</v>
      </c>
      <c r="J1960" t="s">
        <v>28</v>
      </c>
      <c r="K1960">
        <v>9</v>
      </c>
      <c r="L1960">
        <v>402.48</v>
      </c>
      <c r="M1960">
        <v>0.34</v>
      </c>
      <c r="N1960">
        <v>3545.6</v>
      </c>
      <c r="O1960">
        <v>235.12</v>
      </c>
      <c r="P1960">
        <v>108.84</v>
      </c>
      <c r="Q1960" t="s">
        <v>70</v>
      </c>
      <c r="R1960">
        <v>5</v>
      </c>
      <c r="S1960" t="b">
        <v>0</v>
      </c>
      <c r="T1960" t="s">
        <v>39</v>
      </c>
      <c r="U1960">
        <v>1</v>
      </c>
    </row>
    <row r="1961" spans="1:21" x14ac:dyDescent="0.25">
      <c r="A1961" t="s">
        <v>4384</v>
      </c>
      <c r="B1961" s="1">
        <v>43923</v>
      </c>
      <c r="C1961" t="s">
        <v>4385</v>
      </c>
      <c r="D1961" t="s">
        <v>2127</v>
      </c>
      <c r="E1961">
        <v>27</v>
      </c>
      <c r="F1961" t="s">
        <v>68</v>
      </c>
      <c r="G1961" t="s">
        <v>25</v>
      </c>
      <c r="H1961" t="s">
        <v>55</v>
      </c>
      <c r="I1961" t="s">
        <v>27</v>
      </c>
      <c r="J1961" t="s">
        <v>453</v>
      </c>
      <c r="K1961">
        <v>3</v>
      </c>
      <c r="L1961">
        <v>263.48</v>
      </c>
      <c r="M1961">
        <v>0.27</v>
      </c>
      <c r="N1961">
        <v>622.58000000000004</v>
      </c>
      <c r="O1961">
        <v>55.39</v>
      </c>
      <c r="P1961">
        <v>77.89</v>
      </c>
      <c r="Q1961" t="s">
        <v>29</v>
      </c>
      <c r="R1961">
        <v>2</v>
      </c>
      <c r="S1961" t="b">
        <v>0</v>
      </c>
      <c r="T1961" t="s">
        <v>137</v>
      </c>
      <c r="U1961">
        <v>3</v>
      </c>
    </row>
    <row r="1962" spans="1:21" x14ac:dyDescent="0.25">
      <c r="A1962" t="s">
        <v>4386</v>
      </c>
      <c r="B1962" s="1">
        <v>44279</v>
      </c>
      <c r="C1962" t="s">
        <v>4387</v>
      </c>
      <c r="D1962" t="s">
        <v>1437</v>
      </c>
      <c r="E1962">
        <v>36</v>
      </c>
      <c r="F1962" t="s">
        <v>68</v>
      </c>
      <c r="G1962" t="s">
        <v>35</v>
      </c>
      <c r="H1962" t="s">
        <v>49</v>
      </c>
      <c r="I1962" t="s">
        <v>37</v>
      </c>
      <c r="J1962" t="s">
        <v>182</v>
      </c>
      <c r="K1962">
        <v>8</v>
      </c>
      <c r="L1962">
        <v>1335.25</v>
      </c>
      <c r="M1962">
        <v>0.12</v>
      </c>
      <c r="N1962">
        <v>9435.3799999999992</v>
      </c>
      <c r="O1962">
        <v>4980.08</v>
      </c>
      <c r="P1962">
        <v>64.56</v>
      </c>
      <c r="Q1962" t="s">
        <v>57</v>
      </c>
      <c r="R1962">
        <v>2</v>
      </c>
      <c r="S1962" t="b">
        <v>0</v>
      </c>
      <c r="T1962" t="s">
        <v>84</v>
      </c>
      <c r="U1962">
        <v>1</v>
      </c>
    </row>
    <row r="1963" spans="1:21" x14ac:dyDescent="0.25">
      <c r="A1963" t="s">
        <v>4388</v>
      </c>
      <c r="B1963" s="1">
        <v>45463</v>
      </c>
      <c r="C1963" t="s">
        <v>4389</v>
      </c>
      <c r="D1963" t="s">
        <v>1238</v>
      </c>
      <c r="E1963">
        <v>19</v>
      </c>
      <c r="F1963" t="s">
        <v>68</v>
      </c>
      <c r="G1963" t="s">
        <v>111</v>
      </c>
      <c r="H1963" t="s">
        <v>330</v>
      </c>
      <c r="I1963" t="s">
        <v>27</v>
      </c>
      <c r="J1963" t="s">
        <v>97</v>
      </c>
      <c r="K1963">
        <v>9</v>
      </c>
      <c r="L1963">
        <v>293.41000000000003</v>
      </c>
      <c r="M1963">
        <v>0.09</v>
      </c>
      <c r="N1963">
        <v>4375.33</v>
      </c>
      <c r="O1963">
        <v>353.37</v>
      </c>
      <c r="P1963">
        <v>78.569999999999993</v>
      </c>
      <c r="Q1963" t="s">
        <v>51</v>
      </c>
      <c r="R1963">
        <v>5</v>
      </c>
      <c r="S1963" t="b">
        <v>0</v>
      </c>
      <c r="T1963" t="s">
        <v>39</v>
      </c>
      <c r="U1963">
        <v>8</v>
      </c>
    </row>
    <row r="1964" spans="1:21" x14ac:dyDescent="0.25">
      <c r="A1964" t="s">
        <v>4390</v>
      </c>
      <c r="B1964" s="1">
        <v>43978</v>
      </c>
      <c r="C1964" t="s">
        <v>4391</v>
      </c>
      <c r="D1964" t="s">
        <v>1410</v>
      </c>
      <c r="F1964" t="s">
        <v>24</v>
      </c>
      <c r="G1964" t="s">
        <v>111</v>
      </c>
      <c r="H1964" t="s">
        <v>121</v>
      </c>
      <c r="I1964" t="s">
        <v>37</v>
      </c>
      <c r="J1964" t="s">
        <v>102</v>
      </c>
      <c r="K1964">
        <v>9</v>
      </c>
      <c r="L1964">
        <v>444.71</v>
      </c>
      <c r="M1964">
        <v>0.03</v>
      </c>
      <c r="N1964">
        <v>4995.33</v>
      </c>
      <c r="O1964">
        <v>3217.96</v>
      </c>
      <c r="P1964">
        <v>88.85</v>
      </c>
      <c r="Q1964" t="s">
        <v>78</v>
      </c>
      <c r="R1964">
        <v>3</v>
      </c>
      <c r="S1964" t="b">
        <v>0</v>
      </c>
      <c r="T1964" t="s">
        <v>39</v>
      </c>
      <c r="U1964">
        <v>6</v>
      </c>
    </row>
    <row r="1965" spans="1:21" x14ac:dyDescent="0.25">
      <c r="A1965" t="s">
        <v>4392</v>
      </c>
      <c r="B1965" s="1">
        <v>45371</v>
      </c>
      <c r="C1965" t="s">
        <v>4393</v>
      </c>
      <c r="D1965" t="s">
        <v>820</v>
      </c>
      <c r="E1965">
        <v>30</v>
      </c>
      <c r="F1965" t="s">
        <v>24</v>
      </c>
      <c r="G1965" t="s">
        <v>82</v>
      </c>
      <c r="H1965" t="s">
        <v>126</v>
      </c>
      <c r="I1965" t="s">
        <v>127</v>
      </c>
      <c r="J1965" t="s">
        <v>128</v>
      </c>
      <c r="K1965">
        <v>6</v>
      </c>
      <c r="L1965">
        <v>68505.67</v>
      </c>
      <c r="M1965">
        <v>0.28000000000000003</v>
      </c>
      <c r="N1965">
        <v>367164.54</v>
      </c>
      <c r="O1965">
        <v>51349.21</v>
      </c>
      <c r="P1965">
        <v>111.8</v>
      </c>
      <c r="Q1965" t="s">
        <v>51</v>
      </c>
      <c r="R1965">
        <v>1</v>
      </c>
      <c r="S1965" t="b">
        <v>0</v>
      </c>
      <c r="T1965" t="s">
        <v>39</v>
      </c>
      <c r="U1965">
        <v>1</v>
      </c>
    </row>
    <row r="1966" spans="1:21" x14ac:dyDescent="0.25">
      <c r="A1966" t="s">
        <v>4394</v>
      </c>
      <c r="B1966" s="1">
        <v>45477</v>
      </c>
      <c r="C1966" t="s">
        <v>4395</v>
      </c>
      <c r="D1966" t="s">
        <v>1880</v>
      </c>
      <c r="E1966">
        <v>29</v>
      </c>
      <c r="F1966" t="s">
        <v>34</v>
      </c>
      <c r="G1966" t="s">
        <v>35</v>
      </c>
      <c r="H1966" t="s">
        <v>49</v>
      </c>
      <c r="I1966" t="s">
        <v>76</v>
      </c>
      <c r="J1966" t="s">
        <v>113</v>
      </c>
      <c r="K1966">
        <v>7</v>
      </c>
      <c r="L1966">
        <v>3302.83</v>
      </c>
      <c r="M1966">
        <v>7.0000000000000007E-2</v>
      </c>
      <c r="N1966">
        <v>35762.76</v>
      </c>
      <c r="O1966">
        <v>10582.26</v>
      </c>
      <c r="P1966">
        <v>67.27</v>
      </c>
      <c r="Q1966" t="s">
        <v>29</v>
      </c>
      <c r="R1966">
        <v>2</v>
      </c>
      <c r="S1966" t="b">
        <v>0</v>
      </c>
      <c r="T1966" t="s">
        <v>137</v>
      </c>
      <c r="U1966">
        <v>3</v>
      </c>
    </row>
    <row r="1967" spans="1:21" x14ac:dyDescent="0.25">
      <c r="A1967" t="s">
        <v>4396</v>
      </c>
      <c r="B1967" s="1">
        <v>45423</v>
      </c>
      <c r="C1967" t="s">
        <v>4397</v>
      </c>
      <c r="D1967" t="s">
        <v>1568</v>
      </c>
      <c r="E1967">
        <v>22</v>
      </c>
      <c r="F1967" t="s">
        <v>68</v>
      </c>
      <c r="G1967" t="s">
        <v>35</v>
      </c>
      <c r="H1967" t="s">
        <v>49</v>
      </c>
      <c r="I1967" t="s">
        <v>62</v>
      </c>
      <c r="J1967" t="s">
        <v>63</v>
      </c>
      <c r="K1967">
        <v>1</v>
      </c>
      <c r="L1967">
        <v>824.98</v>
      </c>
      <c r="M1967">
        <v>0.04</v>
      </c>
      <c r="N1967">
        <v>1484.35</v>
      </c>
      <c r="O1967">
        <v>718.2</v>
      </c>
      <c r="P1967">
        <v>58.06</v>
      </c>
      <c r="Q1967" t="s">
        <v>51</v>
      </c>
      <c r="R1967">
        <v>5</v>
      </c>
      <c r="S1967" t="b">
        <v>0</v>
      </c>
      <c r="T1967" t="s">
        <v>39</v>
      </c>
      <c r="U1967">
        <v>3</v>
      </c>
    </row>
    <row r="1968" spans="1:21" x14ac:dyDescent="0.25">
      <c r="A1968" t="s">
        <v>4398</v>
      </c>
      <c r="B1968" s="1">
        <v>44940</v>
      </c>
      <c r="C1968" t="s">
        <v>4399</v>
      </c>
      <c r="D1968" t="s">
        <v>506</v>
      </c>
      <c r="E1968">
        <v>37</v>
      </c>
      <c r="F1968" t="s">
        <v>24</v>
      </c>
      <c r="G1968" t="s">
        <v>35</v>
      </c>
      <c r="H1968" t="s">
        <v>106</v>
      </c>
      <c r="I1968" t="s">
        <v>44</v>
      </c>
      <c r="J1968" t="s">
        <v>221</v>
      </c>
      <c r="L1968">
        <v>9906.7099999999991</v>
      </c>
      <c r="M1968">
        <v>0.34</v>
      </c>
      <c r="N1968">
        <v>6687.73</v>
      </c>
      <c r="O1968">
        <v>1816.22</v>
      </c>
      <c r="P1968">
        <v>51.63</v>
      </c>
      <c r="Q1968" t="s">
        <v>51</v>
      </c>
      <c r="R1968">
        <v>3</v>
      </c>
      <c r="S1968" t="b">
        <v>0</v>
      </c>
      <c r="T1968" t="s">
        <v>39</v>
      </c>
      <c r="U1968">
        <v>8</v>
      </c>
    </row>
    <row r="1969" spans="1:21" x14ac:dyDescent="0.25">
      <c r="A1969" t="s">
        <v>4400</v>
      </c>
      <c r="B1969" s="1">
        <v>44908</v>
      </c>
      <c r="C1969" t="s">
        <v>4401</v>
      </c>
      <c r="D1969" t="s">
        <v>690</v>
      </c>
      <c r="E1969">
        <v>41</v>
      </c>
      <c r="F1969" t="s">
        <v>24</v>
      </c>
      <c r="G1969" t="s">
        <v>111</v>
      </c>
      <c r="H1969" t="s">
        <v>112</v>
      </c>
      <c r="I1969" t="s">
        <v>146</v>
      </c>
      <c r="J1969" t="s">
        <v>161</v>
      </c>
      <c r="L1969">
        <v>2414.2800000000002</v>
      </c>
      <c r="M1969">
        <v>0.09</v>
      </c>
      <c r="N1969">
        <v>1901.73</v>
      </c>
      <c r="O1969">
        <v>492.59</v>
      </c>
      <c r="P1969">
        <v>53.13</v>
      </c>
      <c r="Q1969" t="s">
        <v>78</v>
      </c>
      <c r="R1969">
        <v>4</v>
      </c>
      <c r="S1969" t="b">
        <v>0</v>
      </c>
      <c r="T1969" t="s">
        <v>39</v>
      </c>
      <c r="U1969">
        <v>6</v>
      </c>
    </row>
    <row r="1970" spans="1:21" x14ac:dyDescent="0.25">
      <c r="A1970" t="s">
        <v>4402</v>
      </c>
      <c r="B1970" s="2">
        <v>45380</v>
      </c>
      <c r="C1970" t="s">
        <v>4403</v>
      </c>
      <c r="D1970" t="s">
        <v>1914</v>
      </c>
      <c r="E1970">
        <v>38</v>
      </c>
      <c r="F1970" t="s">
        <v>68</v>
      </c>
      <c r="G1970" t="s">
        <v>25</v>
      </c>
      <c r="H1970" t="s">
        <v>55</v>
      </c>
      <c r="I1970" t="s">
        <v>62</v>
      </c>
      <c r="J1970" t="s">
        <v>151</v>
      </c>
      <c r="K1970">
        <v>9</v>
      </c>
      <c r="L1970">
        <v>1349.22</v>
      </c>
      <c r="M1970">
        <v>0.35</v>
      </c>
      <c r="N1970">
        <v>10275.52</v>
      </c>
      <c r="O1970">
        <v>4070.89</v>
      </c>
      <c r="P1970">
        <v>35.54</v>
      </c>
      <c r="Q1970" t="s">
        <v>64</v>
      </c>
      <c r="S1970" t="b">
        <v>0</v>
      </c>
      <c r="T1970" t="s">
        <v>39</v>
      </c>
      <c r="U1970">
        <v>3</v>
      </c>
    </row>
    <row r="1971" spans="1:21" x14ac:dyDescent="0.25">
      <c r="A1971" t="s">
        <v>4404</v>
      </c>
      <c r="B1971" s="1">
        <v>45291</v>
      </c>
      <c r="C1971" t="s">
        <v>4405</v>
      </c>
      <c r="D1971" t="s">
        <v>2303</v>
      </c>
      <c r="E1971">
        <v>49</v>
      </c>
      <c r="F1971" t="s">
        <v>34</v>
      </c>
      <c r="G1971" t="s">
        <v>111</v>
      </c>
      <c r="H1971" t="s">
        <v>330</v>
      </c>
      <c r="I1971" t="s">
        <v>127</v>
      </c>
      <c r="J1971" t="s">
        <v>196</v>
      </c>
      <c r="K1971">
        <v>9</v>
      </c>
      <c r="L1971">
        <v>15045.24</v>
      </c>
      <c r="M1971">
        <v>0.38</v>
      </c>
      <c r="N1971">
        <v>72139.33</v>
      </c>
      <c r="O1971">
        <v>9548.15</v>
      </c>
      <c r="P1971">
        <v>70.61</v>
      </c>
      <c r="Q1971" t="s">
        <v>29</v>
      </c>
      <c r="R1971">
        <v>1</v>
      </c>
      <c r="S1971" t="b">
        <v>0</v>
      </c>
      <c r="T1971" t="s">
        <v>39</v>
      </c>
      <c r="U1971">
        <v>6</v>
      </c>
    </row>
    <row r="1972" spans="1:21" x14ac:dyDescent="0.25">
      <c r="A1972" t="s">
        <v>4406</v>
      </c>
      <c r="B1972" s="1">
        <v>45593</v>
      </c>
      <c r="C1972" t="s">
        <v>4407</v>
      </c>
      <c r="D1972" t="s">
        <v>350</v>
      </c>
      <c r="E1972">
        <v>38</v>
      </c>
      <c r="F1972" t="s">
        <v>68</v>
      </c>
      <c r="G1972" t="s">
        <v>111</v>
      </c>
      <c r="H1972" t="s">
        <v>121</v>
      </c>
      <c r="I1972" t="s">
        <v>27</v>
      </c>
      <c r="J1972" t="s">
        <v>403</v>
      </c>
      <c r="K1972">
        <v>10</v>
      </c>
      <c r="L1972">
        <v>86.55</v>
      </c>
      <c r="M1972">
        <v>0.27</v>
      </c>
      <c r="N1972">
        <v>746.03</v>
      </c>
      <c r="O1972">
        <v>63.53</v>
      </c>
      <c r="P1972">
        <v>71.97</v>
      </c>
      <c r="Q1972" t="s">
        <v>64</v>
      </c>
      <c r="R1972">
        <v>3</v>
      </c>
      <c r="S1972" t="b">
        <v>0</v>
      </c>
      <c r="T1972" t="s">
        <v>39</v>
      </c>
      <c r="U1972">
        <v>5</v>
      </c>
    </row>
    <row r="1973" spans="1:21" x14ac:dyDescent="0.25">
      <c r="A1973" t="s">
        <v>4408</v>
      </c>
      <c r="B1973" s="1">
        <v>45030</v>
      </c>
      <c r="C1973" t="s">
        <v>4409</v>
      </c>
      <c r="D1973" t="s">
        <v>1696</v>
      </c>
      <c r="E1973">
        <v>11</v>
      </c>
      <c r="F1973" t="s">
        <v>34</v>
      </c>
      <c r="G1973" t="s">
        <v>74</v>
      </c>
      <c r="H1973" t="s">
        <v>75</v>
      </c>
      <c r="I1973" t="s">
        <v>27</v>
      </c>
      <c r="J1973" t="s">
        <v>56</v>
      </c>
      <c r="K1973">
        <v>4</v>
      </c>
      <c r="L1973">
        <v>201.51</v>
      </c>
      <c r="M1973">
        <v>0.18</v>
      </c>
      <c r="N1973">
        <v>1001.11</v>
      </c>
      <c r="O1973">
        <v>75.38</v>
      </c>
      <c r="P1973">
        <v>28.85</v>
      </c>
      <c r="Q1973" t="s">
        <v>51</v>
      </c>
      <c r="R1973">
        <v>2</v>
      </c>
      <c r="S1973" t="b">
        <v>0</v>
      </c>
      <c r="T1973" t="s">
        <v>84</v>
      </c>
      <c r="U1973">
        <v>9</v>
      </c>
    </row>
    <row r="1974" spans="1:21" x14ac:dyDescent="0.25">
      <c r="A1974" t="s">
        <v>4410</v>
      </c>
      <c r="B1974" s="1">
        <v>45410</v>
      </c>
      <c r="C1974" t="s">
        <v>1691</v>
      </c>
      <c r="D1974" t="s">
        <v>1184</v>
      </c>
      <c r="E1974">
        <v>11</v>
      </c>
      <c r="F1974" t="s">
        <v>68</v>
      </c>
      <c r="G1974" t="s">
        <v>82</v>
      </c>
      <c r="H1974" t="s">
        <v>244</v>
      </c>
      <c r="I1974" t="s">
        <v>127</v>
      </c>
      <c r="J1974" t="s">
        <v>128</v>
      </c>
      <c r="K1974">
        <v>2</v>
      </c>
      <c r="L1974">
        <v>73369.399999999994</v>
      </c>
      <c r="M1974">
        <v>0.04</v>
      </c>
      <c r="N1974">
        <v>252848.3</v>
      </c>
      <c r="O1974">
        <v>40757.279999999999</v>
      </c>
      <c r="P1974">
        <v>78.31</v>
      </c>
      <c r="Q1974" t="s">
        <v>51</v>
      </c>
      <c r="R1974">
        <v>5</v>
      </c>
      <c r="S1974" t="b">
        <v>0</v>
      </c>
      <c r="T1974" t="s">
        <v>39</v>
      </c>
      <c r="U1974">
        <v>3</v>
      </c>
    </row>
    <row r="1975" spans="1:21" x14ac:dyDescent="0.25">
      <c r="A1975" t="s">
        <v>4411</v>
      </c>
      <c r="B1975" s="1">
        <v>44192</v>
      </c>
      <c r="C1975" t="s">
        <v>468</v>
      </c>
      <c r="D1975" t="s">
        <v>4412</v>
      </c>
      <c r="E1975">
        <v>39</v>
      </c>
      <c r="F1975" t="s">
        <v>34</v>
      </c>
      <c r="G1975" t="s">
        <v>35</v>
      </c>
      <c r="H1975" t="s">
        <v>43</v>
      </c>
      <c r="I1975" t="s">
        <v>76</v>
      </c>
      <c r="J1975" t="s">
        <v>132</v>
      </c>
      <c r="K1975">
        <v>3</v>
      </c>
      <c r="L1975">
        <v>487.67</v>
      </c>
      <c r="M1975">
        <v>0.18</v>
      </c>
      <c r="N1975">
        <v>822.61</v>
      </c>
      <c r="O1975">
        <v>342.21</v>
      </c>
      <c r="P1975">
        <v>83.7</v>
      </c>
      <c r="Q1975" t="s">
        <v>64</v>
      </c>
      <c r="R1975">
        <v>3</v>
      </c>
      <c r="S1975" t="b">
        <v>0</v>
      </c>
      <c r="T1975" t="s">
        <v>39</v>
      </c>
      <c r="U1975">
        <v>7</v>
      </c>
    </row>
    <row r="1976" spans="1:21" x14ac:dyDescent="0.25">
      <c r="A1976" t="s">
        <v>4413</v>
      </c>
      <c r="B1976" s="1">
        <v>44610</v>
      </c>
      <c r="C1976" t="s">
        <v>4414</v>
      </c>
      <c r="D1976" t="s">
        <v>722</v>
      </c>
      <c r="E1976">
        <v>45</v>
      </c>
      <c r="F1976" t="s">
        <v>24</v>
      </c>
      <c r="G1976" t="s">
        <v>25</v>
      </c>
      <c r="H1976" t="s">
        <v>69</v>
      </c>
      <c r="I1976" t="s">
        <v>37</v>
      </c>
      <c r="J1976" t="s">
        <v>38</v>
      </c>
      <c r="K1976">
        <v>3</v>
      </c>
      <c r="L1976">
        <v>1152.55</v>
      </c>
      <c r="M1976">
        <v>0.19</v>
      </c>
      <c r="N1976">
        <v>3015.35</v>
      </c>
      <c r="O1976">
        <v>955.16</v>
      </c>
      <c r="P1976">
        <v>65.06</v>
      </c>
      <c r="Q1976" t="s">
        <v>64</v>
      </c>
      <c r="R1976">
        <v>1</v>
      </c>
      <c r="S1976" t="b">
        <v>0</v>
      </c>
      <c r="T1976" t="s">
        <v>39</v>
      </c>
      <c r="U1976">
        <v>2</v>
      </c>
    </row>
    <row r="1977" spans="1:21" x14ac:dyDescent="0.25">
      <c r="A1977" t="s">
        <v>4415</v>
      </c>
      <c r="B1977" s="1">
        <v>44647</v>
      </c>
      <c r="C1977" t="s">
        <v>4416</v>
      </c>
      <c r="D1977" t="s">
        <v>2178</v>
      </c>
      <c r="E1977">
        <v>30</v>
      </c>
      <c r="F1977" t="s">
        <v>68</v>
      </c>
      <c r="G1977" t="s">
        <v>25</v>
      </c>
      <c r="H1977" t="s">
        <v>69</v>
      </c>
      <c r="I1977" t="s">
        <v>127</v>
      </c>
      <c r="J1977" t="s">
        <v>142</v>
      </c>
      <c r="K1977">
        <v>2</v>
      </c>
      <c r="L1977">
        <v>58913.07</v>
      </c>
      <c r="M1977">
        <v>0.37</v>
      </c>
      <c r="N1977">
        <v>86706.37</v>
      </c>
      <c r="O1977">
        <v>9273.59</v>
      </c>
      <c r="P1977">
        <v>54.91</v>
      </c>
      <c r="Q1977" t="s">
        <v>64</v>
      </c>
      <c r="R1977">
        <v>2</v>
      </c>
      <c r="S1977" t="b">
        <v>0</v>
      </c>
      <c r="T1977" t="s">
        <v>137</v>
      </c>
      <c r="U1977">
        <v>3</v>
      </c>
    </row>
    <row r="1978" spans="1:21" x14ac:dyDescent="0.25">
      <c r="A1978" t="s">
        <v>4417</v>
      </c>
      <c r="B1978" s="1">
        <v>45438</v>
      </c>
      <c r="C1978" t="s">
        <v>4418</v>
      </c>
      <c r="D1978" t="s">
        <v>1099</v>
      </c>
      <c r="E1978">
        <v>30</v>
      </c>
      <c r="F1978" t="s">
        <v>34</v>
      </c>
      <c r="G1978" t="s">
        <v>82</v>
      </c>
      <c r="H1978" t="s">
        <v>83</v>
      </c>
      <c r="I1978" t="s">
        <v>44</v>
      </c>
      <c r="J1978" t="s">
        <v>45</v>
      </c>
      <c r="K1978">
        <v>9</v>
      </c>
      <c r="L1978">
        <v>10404.799999999999</v>
      </c>
      <c r="M1978">
        <v>0.35</v>
      </c>
      <c r="N1978">
        <v>103669.31</v>
      </c>
      <c r="O1978">
        <v>24976.75</v>
      </c>
      <c r="P1978">
        <v>83.45</v>
      </c>
      <c r="Q1978" t="s">
        <v>70</v>
      </c>
      <c r="R1978">
        <v>1</v>
      </c>
      <c r="S1978" t="b">
        <v>0</v>
      </c>
      <c r="T1978" t="s">
        <v>39</v>
      </c>
      <c r="U1978">
        <v>6</v>
      </c>
    </row>
    <row r="1979" spans="1:21" x14ac:dyDescent="0.25">
      <c r="A1979" t="s">
        <v>4419</v>
      </c>
      <c r="B1979" s="1">
        <v>44371</v>
      </c>
      <c r="C1979" t="s">
        <v>4420</v>
      </c>
      <c r="D1979" t="s">
        <v>630</v>
      </c>
      <c r="E1979">
        <v>8</v>
      </c>
      <c r="F1979" t="s">
        <v>24</v>
      </c>
      <c r="G1979" t="s">
        <v>111</v>
      </c>
      <c r="H1979" t="s">
        <v>330</v>
      </c>
      <c r="I1979" t="s">
        <v>37</v>
      </c>
      <c r="J1979" t="s">
        <v>102</v>
      </c>
      <c r="K1979">
        <v>8</v>
      </c>
      <c r="L1979">
        <v>955.87</v>
      </c>
      <c r="M1979">
        <v>0.36</v>
      </c>
      <c r="N1979">
        <v>6752.84</v>
      </c>
      <c r="O1979">
        <v>2339.64</v>
      </c>
      <c r="P1979">
        <v>64.84</v>
      </c>
      <c r="Q1979" t="s">
        <v>70</v>
      </c>
      <c r="R1979">
        <v>2</v>
      </c>
      <c r="S1979" t="b">
        <v>0</v>
      </c>
      <c r="T1979" t="s">
        <v>39</v>
      </c>
      <c r="U1979">
        <v>8</v>
      </c>
    </row>
    <row r="1980" spans="1:21" x14ac:dyDescent="0.25">
      <c r="A1980" t="s">
        <v>4421</v>
      </c>
      <c r="B1980" s="1">
        <v>45404</v>
      </c>
      <c r="C1980" t="s">
        <v>4422</v>
      </c>
      <c r="D1980" t="s">
        <v>406</v>
      </c>
      <c r="E1980">
        <v>29</v>
      </c>
      <c r="F1980" t="s">
        <v>34</v>
      </c>
      <c r="G1980" t="s">
        <v>74</v>
      </c>
      <c r="H1980" t="s">
        <v>101</v>
      </c>
      <c r="I1980" t="s">
        <v>127</v>
      </c>
      <c r="J1980" t="s">
        <v>142</v>
      </c>
      <c r="K1980">
        <v>10</v>
      </c>
      <c r="L1980">
        <v>74580.77</v>
      </c>
      <c r="M1980">
        <v>0.23</v>
      </c>
      <c r="N1980">
        <v>804932.74</v>
      </c>
      <c r="O1980">
        <v>82687.350000000006</v>
      </c>
      <c r="P1980">
        <v>42.09</v>
      </c>
      <c r="Q1980" t="s">
        <v>29</v>
      </c>
      <c r="R1980">
        <v>3</v>
      </c>
      <c r="S1980" t="b">
        <v>0</v>
      </c>
      <c r="T1980" t="s">
        <v>39</v>
      </c>
      <c r="U1980">
        <v>10</v>
      </c>
    </row>
    <row r="1981" spans="1:21" x14ac:dyDescent="0.25">
      <c r="A1981" t="s">
        <v>4423</v>
      </c>
      <c r="B1981" s="1">
        <v>45114</v>
      </c>
      <c r="C1981" t="s">
        <v>4424</v>
      </c>
      <c r="D1981" t="s">
        <v>4412</v>
      </c>
      <c r="E1981">
        <v>33</v>
      </c>
      <c r="F1981" t="s">
        <v>88</v>
      </c>
      <c r="G1981" t="s">
        <v>74</v>
      </c>
      <c r="H1981" t="s">
        <v>192</v>
      </c>
      <c r="I1981" t="s">
        <v>146</v>
      </c>
      <c r="J1981" t="s">
        <v>487</v>
      </c>
      <c r="K1981">
        <v>7</v>
      </c>
      <c r="L1981">
        <v>8842.83</v>
      </c>
      <c r="M1981">
        <v>0.34</v>
      </c>
      <c r="N1981">
        <v>62506.61</v>
      </c>
      <c r="O1981">
        <v>13120.8</v>
      </c>
      <c r="P1981">
        <v>39.72</v>
      </c>
      <c r="Q1981" t="s">
        <v>70</v>
      </c>
      <c r="R1981">
        <v>3</v>
      </c>
      <c r="S1981" t="b">
        <v>0</v>
      </c>
      <c r="T1981" t="s">
        <v>39</v>
      </c>
      <c r="U1981">
        <v>8</v>
      </c>
    </row>
    <row r="1982" spans="1:21" x14ac:dyDescent="0.25">
      <c r="A1982" t="s">
        <v>4425</v>
      </c>
      <c r="B1982" s="1">
        <v>44674</v>
      </c>
      <c r="C1982" t="s">
        <v>4426</v>
      </c>
      <c r="D1982" t="s">
        <v>609</v>
      </c>
      <c r="E1982">
        <v>34</v>
      </c>
      <c r="F1982" t="s">
        <v>24</v>
      </c>
      <c r="G1982" t="s">
        <v>111</v>
      </c>
      <c r="H1982" t="s">
        <v>112</v>
      </c>
      <c r="I1982" t="s">
        <v>146</v>
      </c>
      <c r="J1982" t="s">
        <v>276</v>
      </c>
      <c r="K1982">
        <v>3</v>
      </c>
      <c r="L1982">
        <v>12939.84</v>
      </c>
      <c r="M1982">
        <v>0.06</v>
      </c>
      <c r="N1982">
        <v>52303.18</v>
      </c>
      <c r="O1982">
        <v>13163.15</v>
      </c>
      <c r="P1982">
        <v>55.28</v>
      </c>
      <c r="Q1982" t="s">
        <v>64</v>
      </c>
      <c r="R1982">
        <v>1</v>
      </c>
      <c r="S1982" t="b">
        <v>1</v>
      </c>
      <c r="T1982" t="s">
        <v>30</v>
      </c>
    </row>
    <row r="1983" spans="1:21" x14ac:dyDescent="0.25">
      <c r="A1983" t="s">
        <v>4427</v>
      </c>
      <c r="B1983" s="1">
        <v>44624</v>
      </c>
      <c r="C1983" t="s">
        <v>4428</v>
      </c>
      <c r="D1983" t="s">
        <v>48</v>
      </c>
      <c r="E1983">
        <v>46</v>
      </c>
      <c r="F1983" t="s">
        <v>68</v>
      </c>
      <c r="G1983" t="s">
        <v>35</v>
      </c>
      <c r="H1983" t="s">
        <v>49</v>
      </c>
      <c r="I1983" t="s">
        <v>62</v>
      </c>
      <c r="J1983" t="s">
        <v>283</v>
      </c>
      <c r="K1983">
        <v>9</v>
      </c>
      <c r="L1983">
        <v>1062.8699999999999</v>
      </c>
      <c r="M1983">
        <v>0.06</v>
      </c>
      <c r="N1983">
        <v>10261.94</v>
      </c>
      <c r="O1983">
        <v>4417.8500000000004</v>
      </c>
      <c r="P1983">
        <v>54.68</v>
      </c>
      <c r="Q1983" t="s">
        <v>51</v>
      </c>
      <c r="R1983">
        <v>1</v>
      </c>
      <c r="S1983" t="b">
        <v>0</v>
      </c>
      <c r="T1983" t="s">
        <v>39</v>
      </c>
      <c r="U1983">
        <v>8</v>
      </c>
    </row>
    <row r="1984" spans="1:21" x14ac:dyDescent="0.25">
      <c r="A1984" t="s">
        <v>4429</v>
      </c>
      <c r="B1984" s="1">
        <v>44435</v>
      </c>
      <c r="C1984" t="s">
        <v>4430</v>
      </c>
      <c r="D1984" t="s">
        <v>1346</v>
      </c>
      <c r="F1984" t="s">
        <v>88</v>
      </c>
      <c r="G1984" t="s">
        <v>74</v>
      </c>
      <c r="H1984" t="s">
        <v>101</v>
      </c>
      <c r="I1984" t="s">
        <v>127</v>
      </c>
      <c r="J1984" t="s">
        <v>521</v>
      </c>
      <c r="K1984">
        <v>3</v>
      </c>
      <c r="L1984">
        <v>59808.51</v>
      </c>
      <c r="M1984">
        <v>0.34</v>
      </c>
      <c r="N1984">
        <v>150513.04</v>
      </c>
      <c r="O1984">
        <v>13600.78</v>
      </c>
      <c r="P1984">
        <v>53.15</v>
      </c>
      <c r="Q1984" t="s">
        <v>51</v>
      </c>
      <c r="R1984">
        <v>3</v>
      </c>
      <c r="S1984" t="b">
        <v>0</v>
      </c>
      <c r="T1984" t="s">
        <v>39</v>
      </c>
      <c r="U1984">
        <v>4</v>
      </c>
    </row>
    <row r="1985" spans="1:21" x14ac:dyDescent="0.25">
      <c r="A1985" t="s">
        <v>4431</v>
      </c>
      <c r="B1985" s="1">
        <v>44630</v>
      </c>
      <c r="C1985" t="s">
        <v>4432</v>
      </c>
      <c r="D1985" t="s">
        <v>1554</v>
      </c>
      <c r="E1985">
        <v>44</v>
      </c>
      <c r="F1985" t="s">
        <v>34</v>
      </c>
      <c r="G1985" t="s">
        <v>35</v>
      </c>
      <c r="H1985" t="s">
        <v>106</v>
      </c>
      <c r="I1985" t="s">
        <v>127</v>
      </c>
      <c r="J1985" t="s">
        <v>171</v>
      </c>
      <c r="K1985">
        <v>8</v>
      </c>
      <c r="L1985">
        <v>33693.65</v>
      </c>
      <c r="M1985">
        <v>0.27</v>
      </c>
      <c r="N1985">
        <v>241104.48</v>
      </c>
      <c r="O1985">
        <v>26410.1</v>
      </c>
      <c r="P1985">
        <v>80.849999999999994</v>
      </c>
      <c r="Q1985" t="s">
        <v>51</v>
      </c>
      <c r="R1985">
        <v>4</v>
      </c>
      <c r="S1985" t="b">
        <v>0</v>
      </c>
      <c r="T1985" t="s">
        <v>39</v>
      </c>
      <c r="U1985">
        <v>4</v>
      </c>
    </row>
    <row r="1986" spans="1:21" x14ac:dyDescent="0.25">
      <c r="A1986" t="s">
        <v>4433</v>
      </c>
      <c r="B1986" s="1">
        <v>44635</v>
      </c>
      <c r="C1986" t="s">
        <v>4434</v>
      </c>
      <c r="D1986" t="s">
        <v>61</v>
      </c>
      <c r="E1986">
        <v>33</v>
      </c>
      <c r="F1986" t="s">
        <v>24</v>
      </c>
      <c r="G1986" t="s">
        <v>74</v>
      </c>
      <c r="H1986" t="s">
        <v>192</v>
      </c>
      <c r="I1986" t="s">
        <v>62</v>
      </c>
      <c r="J1986" t="s">
        <v>283</v>
      </c>
      <c r="K1986">
        <v>10</v>
      </c>
      <c r="L1986">
        <v>1209.42</v>
      </c>
      <c r="M1986">
        <v>0.39</v>
      </c>
      <c r="N1986">
        <v>9490.36</v>
      </c>
      <c r="O1986">
        <v>4575.74</v>
      </c>
      <c r="P1986">
        <v>31.85</v>
      </c>
      <c r="Q1986" t="s">
        <v>70</v>
      </c>
      <c r="R1986">
        <v>3</v>
      </c>
      <c r="S1986" t="b">
        <v>0</v>
      </c>
      <c r="T1986" t="s">
        <v>39</v>
      </c>
      <c r="U1986">
        <v>6</v>
      </c>
    </row>
    <row r="1987" spans="1:21" x14ac:dyDescent="0.25">
      <c r="A1987" t="s">
        <v>4435</v>
      </c>
      <c r="B1987" s="1">
        <v>44963</v>
      </c>
      <c r="C1987" t="s">
        <v>4436</v>
      </c>
      <c r="D1987" t="s">
        <v>174</v>
      </c>
      <c r="E1987">
        <v>27</v>
      </c>
      <c r="F1987" t="s">
        <v>34</v>
      </c>
      <c r="G1987" t="s">
        <v>111</v>
      </c>
      <c r="H1987" t="s">
        <v>141</v>
      </c>
      <c r="I1987" t="s">
        <v>76</v>
      </c>
      <c r="J1987" t="s">
        <v>77</v>
      </c>
      <c r="K1987">
        <v>7</v>
      </c>
      <c r="L1987">
        <v>3168.59</v>
      </c>
      <c r="M1987">
        <v>0.27</v>
      </c>
      <c r="N1987">
        <v>16375.14</v>
      </c>
      <c r="O1987">
        <v>4441.7299999999996</v>
      </c>
      <c r="P1987">
        <v>88.78</v>
      </c>
      <c r="Q1987" t="s">
        <v>78</v>
      </c>
      <c r="R1987">
        <v>3</v>
      </c>
      <c r="S1987" t="b">
        <v>0</v>
      </c>
      <c r="T1987" t="s">
        <v>39</v>
      </c>
      <c r="U1987">
        <v>9</v>
      </c>
    </row>
    <row r="1988" spans="1:21" x14ac:dyDescent="0.25">
      <c r="A1988" t="s">
        <v>4437</v>
      </c>
      <c r="B1988" s="1">
        <v>45463</v>
      </c>
      <c r="C1988" t="s">
        <v>4438</v>
      </c>
      <c r="D1988" t="s">
        <v>1505</v>
      </c>
      <c r="E1988">
        <v>3</v>
      </c>
      <c r="F1988" t="s">
        <v>34</v>
      </c>
      <c r="G1988" t="s">
        <v>82</v>
      </c>
      <c r="H1988" t="s">
        <v>293</v>
      </c>
      <c r="I1988" t="s">
        <v>62</v>
      </c>
      <c r="J1988" t="s">
        <v>63</v>
      </c>
      <c r="K1988">
        <v>7</v>
      </c>
      <c r="L1988">
        <v>1488.69</v>
      </c>
      <c r="M1988">
        <v>0.23</v>
      </c>
      <c r="N1988">
        <v>14606.35</v>
      </c>
      <c r="O1988">
        <v>5456.52</v>
      </c>
      <c r="P1988">
        <v>50.25</v>
      </c>
      <c r="Q1988" t="s">
        <v>64</v>
      </c>
      <c r="R1988">
        <v>5</v>
      </c>
      <c r="S1988" t="b">
        <v>0</v>
      </c>
      <c r="T1988" t="s">
        <v>137</v>
      </c>
      <c r="U1988">
        <v>8</v>
      </c>
    </row>
    <row r="1989" spans="1:21" x14ac:dyDescent="0.25">
      <c r="A1989" t="s">
        <v>4439</v>
      </c>
      <c r="B1989" s="1">
        <v>44209</v>
      </c>
      <c r="C1989" t="s">
        <v>4440</v>
      </c>
      <c r="D1989" t="s">
        <v>1665</v>
      </c>
      <c r="E1989">
        <v>27</v>
      </c>
      <c r="F1989" t="s">
        <v>68</v>
      </c>
      <c r="G1989" t="s">
        <v>74</v>
      </c>
      <c r="H1989" t="s">
        <v>75</v>
      </c>
      <c r="I1989" t="s">
        <v>76</v>
      </c>
      <c r="J1989" t="s">
        <v>89</v>
      </c>
      <c r="K1989">
        <v>4</v>
      </c>
      <c r="L1989">
        <v>2117.62</v>
      </c>
      <c r="M1989">
        <v>0.34</v>
      </c>
      <c r="N1989">
        <v>4971.68</v>
      </c>
      <c r="O1989">
        <v>1716.37</v>
      </c>
      <c r="P1989">
        <v>33.130000000000003</v>
      </c>
      <c r="Q1989" t="s">
        <v>70</v>
      </c>
      <c r="R1989">
        <v>5</v>
      </c>
      <c r="S1989" t="b">
        <v>0</v>
      </c>
      <c r="T1989" t="s">
        <v>39</v>
      </c>
      <c r="U1989">
        <v>7</v>
      </c>
    </row>
    <row r="1990" spans="1:21" x14ac:dyDescent="0.25">
      <c r="A1990" t="s">
        <v>4441</v>
      </c>
      <c r="B1990" s="1">
        <v>44869</v>
      </c>
      <c r="C1990" t="s">
        <v>4442</v>
      </c>
      <c r="D1990" t="s">
        <v>358</v>
      </c>
      <c r="E1990">
        <v>46</v>
      </c>
      <c r="F1990" t="s">
        <v>24</v>
      </c>
      <c r="G1990" t="s">
        <v>111</v>
      </c>
      <c r="H1990" t="s">
        <v>112</v>
      </c>
      <c r="I1990" t="s">
        <v>127</v>
      </c>
      <c r="J1990" t="s">
        <v>142</v>
      </c>
      <c r="K1990">
        <v>8</v>
      </c>
      <c r="L1990">
        <v>45292.92</v>
      </c>
      <c r="M1990">
        <v>0.39</v>
      </c>
      <c r="N1990">
        <v>211771.49</v>
      </c>
      <c r="O1990">
        <v>23511.040000000001</v>
      </c>
      <c r="P1990">
        <v>58.92</v>
      </c>
      <c r="Q1990" t="s">
        <v>70</v>
      </c>
      <c r="R1990">
        <v>4</v>
      </c>
      <c r="S1990" t="b">
        <v>0</v>
      </c>
      <c r="T1990" t="s">
        <v>39</v>
      </c>
      <c r="U1990">
        <v>6</v>
      </c>
    </row>
    <row r="1991" spans="1:21" x14ac:dyDescent="0.25">
      <c r="A1991" t="s">
        <v>4443</v>
      </c>
      <c r="B1991" s="1">
        <v>44283</v>
      </c>
      <c r="C1991" t="s">
        <v>4444</v>
      </c>
      <c r="D1991" t="s">
        <v>770</v>
      </c>
      <c r="E1991">
        <v>17</v>
      </c>
      <c r="F1991" t="s">
        <v>68</v>
      </c>
      <c r="G1991" t="s">
        <v>74</v>
      </c>
      <c r="H1991" t="s">
        <v>75</v>
      </c>
      <c r="I1991" t="s">
        <v>76</v>
      </c>
      <c r="J1991" t="s">
        <v>132</v>
      </c>
      <c r="K1991">
        <v>4</v>
      </c>
      <c r="L1991">
        <v>2764.14</v>
      </c>
      <c r="M1991">
        <v>0.15</v>
      </c>
      <c r="N1991">
        <v>10170.200000000001</v>
      </c>
      <c r="O1991">
        <v>3035.34</v>
      </c>
      <c r="P1991">
        <v>56.28</v>
      </c>
      <c r="Q1991" t="s">
        <v>78</v>
      </c>
      <c r="R1991">
        <v>1</v>
      </c>
      <c r="S1991" t="b">
        <v>0</v>
      </c>
      <c r="T1991" t="s">
        <v>39</v>
      </c>
      <c r="U1991">
        <v>7</v>
      </c>
    </row>
    <row r="1992" spans="1:21" x14ac:dyDescent="0.25">
      <c r="A1992" t="s">
        <v>4445</v>
      </c>
      <c r="B1992" s="1">
        <v>45523</v>
      </c>
      <c r="C1992" t="s">
        <v>4446</v>
      </c>
      <c r="D1992" t="s">
        <v>600</v>
      </c>
      <c r="E1992">
        <v>35</v>
      </c>
      <c r="F1992" t="s">
        <v>68</v>
      </c>
      <c r="G1992" t="s">
        <v>35</v>
      </c>
      <c r="H1992" t="s">
        <v>49</v>
      </c>
      <c r="I1992" t="s">
        <v>76</v>
      </c>
      <c r="J1992" t="s">
        <v>132</v>
      </c>
      <c r="K1992">
        <v>1</v>
      </c>
      <c r="L1992">
        <v>2372.34</v>
      </c>
      <c r="M1992">
        <v>0.22</v>
      </c>
      <c r="N1992">
        <v>2718.27</v>
      </c>
      <c r="O1992">
        <v>745.68</v>
      </c>
      <c r="P1992">
        <v>55.26</v>
      </c>
      <c r="Q1992" t="s">
        <v>78</v>
      </c>
      <c r="R1992">
        <v>3</v>
      </c>
      <c r="S1992" t="b">
        <v>1</v>
      </c>
      <c r="T1992" t="s">
        <v>30</v>
      </c>
      <c r="U1992">
        <v>3</v>
      </c>
    </row>
    <row r="1993" spans="1:21" x14ac:dyDescent="0.25">
      <c r="A1993" t="s">
        <v>4447</v>
      </c>
      <c r="B1993" s="2">
        <v>44206</v>
      </c>
      <c r="C1993" t="s">
        <v>4448</v>
      </c>
      <c r="D1993" t="s">
        <v>2147</v>
      </c>
      <c r="E1993">
        <v>46</v>
      </c>
      <c r="F1993" t="s">
        <v>24</v>
      </c>
      <c r="G1993" t="s">
        <v>74</v>
      </c>
      <c r="H1993" t="s">
        <v>192</v>
      </c>
      <c r="I1993" t="s">
        <v>27</v>
      </c>
      <c r="J1993" t="s">
        <v>433</v>
      </c>
      <c r="K1993">
        <v>3</v>
      </c>
      <c r="L1993">
        <v>437.4</v>
      </c>
      <c r="M1993">
        <v>0.24</v>
      </c>
      <c r="N1993">
        <v>697.7</v>
      </c>
      <c r="O1993">
        <v>69.739999999999995</v>
      </c>
      <c r="P1993">
        <v>36.51</v>
      </c>
      <c r="Q1993" t="s">
        <v>64</v>
      </c>
      <c r="R1993">
        <v>3</v>
      </c>
      <c r="S1993" t="b">
        <v>1</v>
      </c>
      <c r="T1993" t="s">
        <v>30</v>
      </c>
      <c r="U1993">
        <v>3</v>
      </c>
    </row>
    <row r="1994" spans="1:21" x14ac:dyDescent="0.25">
      <c r="A1994" t="s">
        <v>4449</v>
      </c>
      <c r="B1994" s="1">
        <v>44255</v>
      </c>
      <c r="C1994" t="s">
        <v>4450</v>
      </c>
      <c r="D1994" t="s">
        <v>937</v>
      </c>
      <c r="E1994">
        <v>39</v>
      </c>
      <c r="F1994" t="s">
        <v>24</v>
      </c>
      <c r="G1994" t="s">
        <v>35</v>
      </c>
      <c r="H1994" t="s">
        <v>49</v>
      </c>
      <c r="I1994" t="s">
        <v>44</v>
      </c>
      <c r="J1994" t="s">
        <v>50</v>
      </c>
      <c r="K1994">
        <v>5</v>
      </c>
      <c r="L1994">
        <v>20432.759999999998</v>
      </c>
      <c r="M1994">
        <v>0.34</v>
      </c>
      <c r="N1994">
        <v>61498.27</v>
      </c>
      <c r="O1994">
        <v>12694.42</v>
      </c>
      <c r="P1994">
        <v>49.26</v>
      </c>
      <c r="Q1994" t="s">
        <v>78</v>
      </c>
      <c r="R1994">
        <v>4</v>
      </c>
      <c r="S1994" t="b">
        <v>0</v>
      </c>
      <c r="T1994" t="s">
        <v>137</v>
      </c>
      <c r="U1994">
        <v>7</v>
      </c>
    </row>
    <row r="1995" spans="1:21" x14ac:dyDescent="0.25">
      <c r="A1995" t="s">
        <v>4451</v>
      </c>
      <c r="B1995" s="1">
        <v>44315</v>
      </c>
      <c r="C1995" t="s">
        <v>4452</v>
      </c>
      <c r="D1995" t="s">
        <v>527</v>
      </c>
      <c r="E1995">
        <v>32</v>
      </c>
      <c r="F1995" t="s">
        <v>68</v>
      </c>
      <c r="G1995" t="s">
        <v>111</v>
      </c>
      <c r="H1995" t="s">
        <v>141</v>
      </c>
      <c r="I1995" t="s">
        <v>127</v>
      </c>
      <c r="J1995" t="s">
        <v>128</v>
      </c>
      <c r="K1995">
        <v>9</v>
      </c>
      <c r="L1995">
        <v>18229.89</v>
      </c>
      <c r="M1995">
        <v>0.19</v>
      </c>
      <c r="N1995">
        <v>166334.16</v>
      </c>
      <c r="O1995">
        <v>22099.86</v>
      </c>
      <c r="P1995">
        <v>42.76</v>
      </c>
      <c r="Q1995" t="s">
        <v>51</v>
      </c>
      <c r="R1995">
        <v>2</v>
      </c>
      <c r="S1995" t="b">
        <v>1</v>
      </c>
      <c r="T1995" t="s">
        <v>30</v>
      </c>
      <c r="U1995">
        <v>2</v>
      </c>
    </row>
    <row r="1996" spans="1:21" x14ac:dyDescent="0.25">
      <c r="A1996" t="s">
        <v>4453</v>
      </c>
      <c r="B1996" s="1">
        <v>45404</v>
      </c>
      <c r="C1996" t="s">
        <v>4454</v>
      </c>
      <c r="D1996" t="s">
        <v>2070</v>
      </c>
      <c r="E1996">
        <v>24</v>
      </c>
      <c r="F1996" t="s">
        <v>24</v>
      </c>
      <c r="G1996" t="s">
        <v>82</v>
      </c>
      <c r="H1996" t="s">
        <v>244</v>
      </c>
      <c r="I1996" t="s">
        <v>37</v>
      </c>
      <c r="J1996" t="s">
        <v>102</v>
      </c>
      <c r="K1996">
        <v>10</v>
      </c>
      <c r="L1996">
        <v>1772.45</v>
      </c>
      <c r="M1996">
        <v>0.25</v>
      </c>
      <c r="N1996">
        <v>19172.07</v>
      </c>
      <c r="O1996">
        <v>8733.2199999999993</v>
      </c>
      <c r="P1996">
        <v>67.290000000000006</v>
      </c>
      <c r="Q1996" t="s">
        <v>78</v>
      </c>
      <c r="R1996">
        <v>5</v>
      </c>
      <c r="S1996" t="b">
        <v>0</v>
      </c>
      <c r="T1996" t="s">
        <v>39</v>
      </c>
      <c r="U1996">
        <v>5</v>
      </c>
    </row>
    <row r="1997" spans="1:21" x14ac:dyDescent="0.25">
      <c r="A1997" t="s">
        <v>4455</v>
      </c>
      <c r="B1997" s="1">
        <v>45462</v>
      </c>
      <c r="C1997" t="s">
        <v>4456</v>
      </c>
      <c r="D1997" t="s">
        <v>1320</v>
      </c>
      <c r="E1997">
        <v>31</v>
      </c>
      <c r="F1997" t="s">
        <v>34</v>
      </c>
      <c r="G1997" t="s">
        <v>35</v>
      </c>
      <c r="H1997" t="s">
        <v>49</v>
      </c>
      <c r="I1997" t="s">
        <v>146</v>
      </c>
      <c r="J1997" t="s">
        <v>161</v>
      </c>
      <c r="K1997">
        <v>10</v>
      </c>
      <c r="L1997">
        <v>2344.6999999999998</v>
      </c>
      <c r="M1997">
        <v>0.37</v>
      </c>
      <c r="N1997">
        <v>24013.4</v>
      </c>
      <c r="O1997">
        <v>8412.7900000000009</v>
      </c>
      <c r="P1997">
        <v>44.13</v>
      </c>
      <c r="Q1997" t="s">
        <v>29</v>
      </c>
      <c r="R1997">
        <v>3</v>
      </c>
      <c r="S1997" t="b">
        <v>0</v>
      </c>
      <c r="T1997" t="s">
        <v>39</v>
      </c>
      <c r="U1997">
        <v>1</v>
      </c>
    </row>
    <row r="1998" spans="1:21" x14ac:dyDescent="0.25">
      <c r="A1998" t="s">
        <v>4457</v>
      </c>
      <c r="B1998" t="s">
        <v>4458</v>
      </c>
      <c r="C1998" t="s">
        <v>4459</v>
      </c>
      <c r="D1998" t="s">
        <v>1395</v>
      </c>
      <c r="E1998">
        <v>55</v>
      </c>
      <c r="F1998" t="s">
        <v>24</v>
      </c>
      <c r="G1998" t="s">
        <v>35</v>
      </c>
      <c r="H1998" t="s">
        <v>43</v>
      </c>
      <c r="I1998" t="s">
        <v>62</v>
      </c>
      <c r="J1998" t="s">
        <v>63</v>
      </c>
      <c r="K1998">
        <v>4</v>
      </c>
      <c r="L1998">
        <v>1424.02</v>
      </c>
      <c r="M1998">
        <v>0.18</v>
      </c>
      <c r="N1998">
        <v>4662.1099999999997</v>
      </c>
      <c r="O1998">
        <v>2041.88</v>
      </c>
      <c r="P1998">
        <v>54.87</v>
      </c>
      <c r="Q1998" t="s">
        <v>51</v>
      </c>
      <c r="S1998" t="b">
        <v>1</v>
      </c>
      <c r="T1998" t="s">
        <v>30</v>
      </c>
      <c r="U1998">
        <v>8</v>
      </c>
    </row>
    <row r="1999" spans="1:21" x14ac:dyDescent="0.25">
      <c r="A1999" t="s">
        <v>4460</v>
      </c>
      <c r="B1999" s="1">
        <v>44290</v>
      </c>
      <c r="C1999" t="s">
        <v>4461</v>
      </c>
      <c r="D1999" t="s">
        <v>3207</v>
      </c>
      <c r="E1999">
        <v>32</v>
      </c>
      <c r="F1999" t="s">
        <v>24</v>
      </c>
      <c r="G1999" t="s">
        <v>25</v>
      </c>
      <c r="H1999" t="s">
        <v>69</v>
      </c>
      <c r="I1999" t="s">
        <v>37</v>
      </c>
      <c r="J1999" t="s">
        <v>231</v>
      </c>
      <c r="K1999">
        <v>4</v>
      </c>
      <c r="L1999">
        <v>1615.32</v>
      </c>
      <c r="M1999">
        <v>0.23</v>
      </c>
      <c r="N1999">
        <v>5821.33</v>
      </c>
      <c r="O1999">
        <v>2423.94</v>
      </c>
      <c r="P1999">
        <v>39.79</v>
      </c>
      <c r="Q1999" t="s">
        <v>29</v>
      </c>
      <c r="R1999">
        <v>3</v>
      </c>
      <c r="S1999" t="b">
        <v>0</v>
      </c>
      <c r="T1999" t="s">
        <v>39</v>
      </c>
      <c r="U1999">
        <v>8</v>
      </c>
    </row>
    <row r="2000" spans="1:21" x14ac:dyDescent="0.25">
      <c r="A2000" t="s">
        <v>4462</v>
      </c>
      <c r="B2000" s="1">
        <v>44898</v>
      </c>
      <c r="C2000" t="s">
        <v>4463</v>
      </c>
      <c r="D2000" t="s">
        <v>2480</v>
      </c>
      <c r="E2000">
        <v>39</v>
      </c>
      <c r="F2000" t="s">
        <v>68</v>
      </c>
      <c r="G2000" t="s">
        <v>74</v>
      </c>
      <c r="H2000" t="s">
        <v>136</v>
      </c>
      <c r="I2000" t="s">
        <v>44</v>
      </c>
      <c r="J2000" t="s">
        <v>93</v>
      </c>
      <c r="K2000">
        <v>10</v>
      </c>
      <c r="L2000">
        <v>8976.94</v>
      </c>
      <c r="M2000">
        <v>0.1</v>
      </c>
      <c r="N2000">
        <v>59488.18</v>
      </c>
      <c r="O2000">
        <v>14335.73</v>
      </c>
      <c r="P2000">
        <v>53.25</v>
      </c>
      <c r="Q2000" t="s">
        <v>78</v>
      </c>
      <c r="R2000">
        <v>5</v>
      </c>
      <c r="S2000" t="b">
        <v>0</v>
      </c>
      <c r="T2000" t="s">
        <v>39</v>
      </c>
      <c r="U2000">
        <v>3</v>
      </c>
    </row>
    <row r="2001" spans="1:21" x14ac:dyDescent="0.25">
      <c r="A2001" t="s">
        <v>4464</v>
      </c>
      <c r="B2001" s="1">
        <v>45200</v>
      </c>
      <c r="C2001" t="s">
        <v>4465</v>
      </c>
      <c r="D2001" t="s">
        <v>2513</v>
      </c>
      <c r="E2001">
        <v>45</v>
      </c>
      <c r="F2001" t="s">
        <v>24</v>
      </c>
      <c r="G2001" t="s">
        <v>35</v>
      </c>
      <c r="H2001" t="s">
        <v>49</v>
      </c>
      <c r="I2001" t="s">
        <v>76</v>
      </c>
      <c r="J2001" t="s">
        <v>77</v>
      </c>
      <c r="K2001">
        <v>4</v>
      </c>
      <c r="L2001">
        <v>3292.57</v>
      </c>
      <c r="M2001">
        <v>0.28000000000000003</v>
      </c>
      <c r="N2001">
        <v>11158.23</v>
      </c>
      <c r="O2001">
        <v>3813.16</v>
      </c>
      <c r="P2001">
        <v>38.43</v>
      </c>
      <c r="Q2001" t="s">
        <v>78</v>
      </c>
      <c r="R2001">
        <v>2</v>
      </c>
      <c r="S2001" t="b">
        <v>1</v>
      </c>
      <c r="T2001" t="s">
        <v>30</v>
      </c>
      <c r="U2001">
        <v>2</v>
      </c>
    </row>
    <row r="2002" spans="1:21" x14ac:dyDescent="0.25">
      <c r="A2002" t="s">
        <v>4466</v>
      </c>
      <c r="B2002" s="1">
        <v>44007</v>
      </c>
      <c r="C2002" t="s">
        <v>4467</v>
      </c>
      <c r="D2002" t="s">
        <v>3272</v>
      </c>
      <c r="E2002">
        <v>25</v>
      </c>
      <c r="F2002" t="s">
        <v>24</v>
      </c>
      <c r="G2002" t="s">
        <v>74</v>
      </c>
      <c r="H2002" t="s">
        <v>192</v>
      </c>
      <c r="I2002" t="s">
        <v>76</v>
      </c>
      <c r="J2002" t="s">
        <v>77</v>
      </c>
      <c r="K2002">
        <v>1</v>
      </c>
      <c r="L2002">
        <v>338.51</v>
      </c>
      <c r="M2002">
        <v>0.27</v>
      </c>
      <c r="N2002">
        <v>309.08999999999997</v>
      </c>
      <c r="O2002">
        <v>73.930000000000007</v>
      </c>
      <c r="P2002">
        <v>31.18</v>
      </c>
      <c r="Q2002" t="s">
        <v>78</v>
      </c>
      <c r="R2002">
        <v>4</v>
      </c>
      <c r="S2002" t="b">
        <v>0</v>
      </c>
      <c r="T2002" t="s">
        <v>39</v>
      </c>
      <c r="U2002">
        <v>9</v>
      </c>
    </row>
    <row r="2003" spans="1:21" x14ac:dyDescent="0.25">
      <c r="A2003" t="s">
        <v>4468</v>
      </c>
      <c r="B2003" s="1">
        <v>45473</v>
      </c>
      <c r="C2003" t="s">
        <v>4469</v>
      </c>
      <c r="D2003" t="s">
        <v>1052</v>
      </c>
      <c r="E2003">
        <v>13</v>
      </c>
      <c r="F2003" t="s">
        <v>466</v>
      </c>
      <c r="G2003" t="s">
        <v>111</v>
      </c>
      <c r="H2003" t="s">
        <v>112</v>
      </c>
      <c r="I2003" t="s">
        <v>127</v>
      </c>
      <c r="J2003" t="s">
        <v>521</v>
      </c>
      <c r="K2003">
        <v>7</v>
      </c>
      <c r="L2003">
        <v>65719.06</v>
      </c>
      <c r="M2003">
        <v>0.19</v>
      </c>
      <c r="N2003">
        <v>568045.49</v>
      </c>
      <c r="O2003">
        <v>73500.33</v>
      </c>
      <c r="P2003">
        <v>74.03</v>
      </c>
      <c r="Q2003" t="s">
        <v>64</v>
      </c>
      <c r="R2003">
        <v>4</v>
      </c>
      <c r="S2003" t="b">
        <v>0</v>
      </c>
      <c r="T2003" t="s">
        <v>197</v>
      </c>
      <c r="U2003">
        <v>5</v>
      </c>
    </row>
    <row r="2004" spans="1:21" x14ac:dyDescent="0.25">
      <c r="A2004" t="s">
        <v>4470</v>
      </c>
      <c r="B2004" s="1">
        <v>45530</v>
      </c>
      <c r="C2004" t="s">
        <v>4471</v>
      </c>
      <c r="D2004" t="s">
        <v>240</v>
      </c>
      <c r="E2004">
        <v>34</v>
      </c>
      <c r="F2004" t="s">
        <v>24</v>
      </c>
      <c r="G2004" t="s">
        <v>74</v>
      </c>
      <c r="H2004" t="s">
        <v>75</v>
      </c>
      <c r="I2004" t="s">
        <v>37</v>
      </c>
      <c r="J2004" t="s">
        <v>231</v>
      </c>
      <c r="K2004">
        <v>10</v>
      </c>
      <c r="L2004">
        <v>1495.3</v>
      </c>
      <c r="M2004">
        <v>0.02</v>
      </c>
      <c r="N2004">
        <v>21442.1</v>
      </c>
      <c r="O2004">
        <v>8864.0400000000009</v>
      </c>
      <c r="P2004">
        <v>49.29</v>
      </c>
      <c r="Q2004" t="s">
        <v>57</v>
      </c>
      <c r="R2004">
        <v>5</v>
      </c>
      <c r="S2004" t="b">
        <v>0</v>
      </c>
      <c r="T2004" t="s">
        <v>39</v>
      </c>
      <c r="U2004">
        <v>3</v>
      </c>
    </row>
    <row r="2005" spans="1:21" x14ac:dyDescent="0.25">
      <c r="A2005" t="s">
        <v>4472</v>
      </c>
      <c r="B2005" s="1">
        <v>43975</v>
      </c>
      <c r="C2005" t="s">
        <v>4473</v>
      </c>
      <c r="D2005" t="s">
        <v>216</v>
      </c>
      <c r="E2005">
        <v>15</v>
      </c>
      <c r="F2005" t="s">
        <v>68</v>
      </c>
      <c r="G2005" t="s">
        <v>82</v>
      </c>
      <c r="H2005" t="s">
        <v>126</v>
      </c>
      <c r="I2005" t="s">
        <v>27</v>
      </c>
      <c r="J2005" t="s">
        <v>453</v>
      </c>
      <c r="K2005">
        <v>9</v>
      </c>
      <c r="L2005">
        <v>156.94999999999999</v>
      </c>
      <c r="M2005">
        <v>0.25</v>
      </c>
      <c r="N2005">
        <v>1244.96</v>
      </c>
      <c r="O2005">
        <v>125.48</v>
      </c>
      <c r="P2005">
        <v>101.17</v>
      </c>
      <c r="Q2005" t="s">
        <v>29</v>
      </c>
      <c r="R2005">
        <v>3</v>
      </c>
      <c r="S2005" t="b">
        <v>0</v>
      </c>
      <c r="T2005" t="s">
        <v>197</v>
      </c>
      <c r="U2005">
        <v>7</v>
      </c>
    </row>
    <row r="2006" spans="1:21" x14ac:dyDescent="0.25">
      <c r="A2006" t="s">
        <v>4474</v>
      </c>
      <c r="B2006" s="1">
        <v>45546</v>
      </c>
      <c r="C2006" t="s">
        <v>4475</v>
      </c>
      <c r="D2006" t="s">
        <v>2303</v>
      </c>
      <c r="E2006">
        <v>31</v>
      </c>
      <c r="F2006" t="s">
        <v>68</v>
      </c>
      <c r="G2006" t="s">
        <v>25</v>
      </c>
      <c r="H2006" t="s">
        <v>69</v>
      </c>
      <c r="I2006" t="s">
        <v>62</v>
      </c>
      <c r="J2006" t="s">
        <v>575</v>
      </c>
      <c r="K2006">
        <v>10</v>
      </c>
      <c r="L2006">
        <v>1101.3699999999999</v>
      </c>
      <c r="M2006">
        <v>0.36</v>
      </c>
      <c r="N2006">
        <v>8920.66</v>
      </c>
      <c r="O2006">
        <v>4181.57</v>
      </c>
      <c r="P2006">
        <v>53.45</v>
      </c>
      <c r="Q2006" t="s">
        <v>51</v>
      </c>
      <c r="R2006">
        <v>5</v>
      </c>
      <c r="S2006" t="b">
        <v>0</v>
      </c>
      <c r="T2006" t="s">
        <v>39</v>
      </c>
      <c r="U2006">
        <v>10</v>
      </c>
    </row>
    <row r="2007" spans="1:21" x14ac:dyDescent="0.25">
      <c r="A2007" t="s">
        <v>4476</v>
      </c>
      <c r="B2007" s="1">
        <v>44954</v>
      </c>
      <c r="C2007" t="s">
        <v>4477</v>
      </c>
      <c r="D2007" t="s">
        <v>3429</v>
      </c>
      <c r="E2007">
        <v>36</v>
      </c>
      <c r="F2007" t="s">
        <v>24</v>
      </c>
      <c r="G2007" t="s">
        <v>82</v>
      </c>
      <c r="H2007" t="s">
        <v>244</v>
      </c>
      <c r="I2007" t="s">
        <v>76</v>
      </c>
      <c r="J2007" t="s">
        <v>89</v>
      </c>
      <c r="K2007">
        <v>2</v>
      </c>
      <c r="L2007">
        <v>3753.91</v>
      </c>
      <c r="M2007">
        <v>0.2</v>
      </c>
      <c r="N2007">
        <v>5209.29</v>
      </c>
      <c r="O2007">
        <v>1157.2</v>
      </c>
      <c r="P2007">
        <v>78.02</v>
      </c>
      <c r="Q2007" t="s">
        <v>78</v>
      </c>
      <c r="R2007">
        <v>5</v>
      </c>
      <c r="S2007" t="b">
        <v>0</v>
      </c>
      <c r="T2007" t="s">
        <v>39</v>
      </c>
      <c r="U2007">
        <v>4</v>
      </c>
    </row>
    <row r="2008" spans="1:21" x14ac:dyDescent="0.25">
      <c r="A2008" t="s">
        <v>4478</v>
      </c>
      <c r="B2008" s="1">
        <v>43905</v>
      </c>
      <c r="C2008" t="s">
        <v>4479</v>
      </c>
      <c r="D2008" t="s">
        <v>906</v>
      </c>
      <c r="E2008">
        <v>33</v>
      </c>
      <c r="F2008" t="s">
        <v>68</v>
      </c>
      <c r="G2008" t="s">
        <v>25</v>
      </c>
      <c r="H2008" t="s">
        <v>170</v>
      </c>
      <c r="I2008" t="s">
        <v>76</v>
      </c>
      <c r="J2008" t="s">
        <v>207</v>
      </c>
      <c r="K2008">
        <v>2</v>
      </c>
      <c r="L2008">
        <v>344.95</v>
      </c>
      <c r="M2008">
        <v>0.01</v>
      </c>
      <c r="N2008">
        <v>675.21</v>
      </c>
      <c r="O2008">
        <v>315.70999999999998</v>
      </c>
      <c r="P2008">
        <v>45.42</v>
      </c>
      <c r="Q2008" t="s">
        <v>78</v>
      </c>
      <c r="R2008">
        <v>3</v>
      </c>
      <c r="S2008" t="b">
        <v>0</v>
      </c>
      <c r="T2008" t="s">
        <v>39</v>
      </c>
      <c r="U2008">
        <v>3</v>
      </c>
    </row>
    <row r="2009" spans="1:21" x14ac:dyDescent="0.25">
      <c r="A2009" t="s">
        <v>4480</v>
      </c>
      <c r="B2009" s="1">
        <v>45213</v>
      </c>
      <c r="C2009" t="s">
        <v>4481</v>
      </c>
      <c r="D2009" t="s">
        <v>1611</v>
      </c>
      <c r="E2009">
        <v>31</v>
      </c>
      <c r="F2009" t="s">
        <v>68</v>
      </c>
      <c r="G2009" t="s">
        <v>111</v>
      </c>
      <c r="H2009" t="s">
        <v>330</v>
      </c>
      <c r="I2009" t="s">
        <v>37</v>
      </c>
      <c r="J2009" t="s">
        <v>38</v>
      </c>
      <c r="K2009">
        <v>10</v>
      </c>
      <c r="L2009">
        <v>1369.42</v>
      </c>
      <c r="N2009">
        <v>14115.57</v>
      </c>
      <c r="O2009">
        <v>6057.11</v>
      </c>
      <c r="P2009">
        <v>77.84</v>
      </c>
      <c r="Q2009" t="s">
        <v>57</v>
      </c>
      <c r="R2009">
        <v>1</v>
      </c>
      <c r="S2009" t="b">
        <v>0</v>
      </c>
      <c r="T2009" t="s">
        <v>84</v>
      </c>
      <c r="U2009">
        <v>1</v>
      </c>
    </row>
    <row r="2010" spans="1:21" x14ac:dyDescent="0.25">
      <c r="A2010" t="s">
        <v>4482</v>
      </c>
      <c r="B2010" s="1">
        <v>45380</v>
      </c>
      <c r="C2010" t="s">
        <v>4483</v>
      </c>
      <c r="D2010" t="s">
        <v>206</v>
      </c>
      <c r="E2010">
        <v>23</v>
      </c>
      <c r="F2010" t="s">
        <v>24</v>
      </c>
      <c r="G2010" t="s">
        <v>74</v>
      </c>
      <c r="H2010" t="s">
        <v>192</v>
      </c>
      <c r="I2010" t="s">
        <v>37</v>
      </c>
      <c r="J2010" t="s">
        <v>182</v>
      </c>
      <c r="K2010">
        <v>1</v>
      </c>
      <c r="L2010">
        <v>1431.02</v>
      </c>
      <c r="M2010">
        <v>0.25</v>
      </c>
      <c r="N2010">
        <v>1421.67</v>
      </c>
      <c r="O2010">
        <v>657.95</v>
      </c>
      <c r="P2010">
        <v>43.1</v>
      </c>
      <c r="Q2010" t="s">
        <v>29</v>
      </c>
      <c r="R2010">
        <v>2</v>
      </c>
      <c r="S2010" t="b">
        <v>0</v>
      </c>
      <c r="T2010" t="s">
        <v>84</v>
      </c>
      <c r="U2010">
        <v>7</v>
      </c>
    </row>
    <row r="2011" spans="1:21" x14ac:dyDescent="0.25">
      <c r="A2011" t="s">
        <v>4484</v>
      </c>
      <c r="B2011" s="1">
        <v>45383</v>
      </c>
      <c r="C2011" t="s">
        <v>4485</v>
      </c>
      <c r="D2011" t="s">
        <v>135</v>
      </c>
      <c r="E2011">
        <v>30</v>
      </c>
      <c r="F2011" t="s">
        <v>24</v>
      </c>
      <c r="G2011" t="s">
        <v>74</v>
      </c>
      <c r="H2011" t="s">
        <v>101</v>
      </c>
      <c r="I2011" t="s">
        <v>44</v>
      </c>
      <c r="J2011" t="s">
        <v>93</v>
      </c>
      <c r="K2011">
        <v>6</v>
      </c>
      <c r="L2011">
        <v>17399.759999999998</v>
      </c>
      <c r="M2011">
        <v>0.22</v>
      </c>
      <c r="N2011">
        <v>137113.34</v>
      </c>
      <c r="O2011">
        <v>33401.93</v>
      </c>
      <c r="P2011">
        <v>68.400000000000006</v>
      </c>
      <c r="Q2011" t="s">
        <v>78</v>
      </c>
      <c r="R2011">
        <v>4</v>
      </c>
      <c r="S2011" t="b">
        <v>0</v>
      </c>
      <c r="T2011" t="s">
        <v>39</v>
      </c>
      <c r="U2011">
        <v>6</v>
      </c>
    </row>
    <row r="2012" spans="1:21" x14ac:dyDescent="0.25">
      <c r="A2012" t="s">
        <v>4486</v>
      </c>
      <c r="B2012" s="1">
        <v>43961</v>
      </c>
      <c r="C2012" t="s">
        <v>4487</v>
      </c>
      <c r="D2012" t="s">
        <v>73</v>
      </c>
      <c r="E2012">
        <v>26</v>
      </c>
      <c r="F2012" t="s">
        <v>24</v>
      </c>
      <c r="G2012" t="s">
        <v>35</v>
      </c>
      <c r="H2012" t="s">
        <v>36</v>
      </c>
      <c r="I2012" t="s">
        <v>146</v>
      </c>
      <c r="J2012" t="s">
        <v>487</v>
      </c>
      <c r="K2012">
        <v>7</v>
      </c>
      <c r="L2012">
        <v>2073.13</v>
      </c>
      <c r="M2012">
        <v>0.36</v>
      </c>
      <c r="N2012">
        <v>10684.14</v>
      </c>
      <c r="O2012">
        <v>1902.76</v>
      </c>
      <c r="P2012">
        <v>39.270000000000003</v>
      </c>
      <c r="Q2012" t="s">
        <v>78</v>
      </c>
      <c r="R2012">
        <v>3</v>
      </c>
      <c r="S2012" t="b">
        <v>1</v>
      </c>
      <c r="T2012" t="s">
        <v>30</v>
      </c>
      <c r="U2012">
        <v>2</v>
      </c>
    </row>
    <row r="2013" spans="1:21" x14ac:dyDescent="0.25">
      <c r="A2013" t="s">
        <v>4488</v>
      </c>
      <c r="B2013" s="1">
        <v>44379</v>
      </c>
      <c r="C2013" t="s">
        <v>4489</v>
      </c>
      <c r="D2013" t="s">
        <v>1687</v>
      </c>
      <c r="E2013">
        <v>26</v>
      </c>
      <c r="F2013" t="s">
        <v>34</v>
      </c>
      <c r="G2013" t="s">
        <v>74</v>
      </c>
      <c r="H2013" t="s">
        <v>75</v>
      </c>
      <c r="I2013" t="s">
        <v>146</v>
      </c>
      <c r="J2013" t="s">
        <v>276</v>
      </c>
      <c r="K2013">
        <v>3</v>
      </c>
      <c r="L2013">
        <v>9622.0499999999993</v>
      </c>
      <c r="M2013">
        <v>0.13</v>
      </c>
      <c r="N2013">
        <v>36572.47</v>
      </c>
      <c r="O2013">
        <v>7201.38</v>
      </c>
      <c r="P2013">
        <v>38.22</v>
      </c>
      <c r="Q2013" t="s">
        <v>70</v>
      </c>
      <c r="R2013">
        <v>1</v>
      </c>
      <c r="S2013" t="b">
        <v>0</v>
      </c>
      <c r="T2013" t="s">
        <v>39</v>
      </c>
    </row>
    <row r="2014" spans="1:21" x14ac:dyDescent="0.25">
      <c r="A2014" t="s">
        <v>4490</v>
      </c>
      <c r="B2014" s="1">
        <v>44089</v>
      </c>
      <c r="C2014" t="s">
        <v>4491</v>
      </c>
      <c r="D2014" t="s">
        <v>1668</v>
      </c>
      <c r="E2014">
        <v>38</v>
      </c>
      <c r="F2014" t="s">
        <v>393</v>
      </c>
      <c r="G2014" t="s">
        <v>74</v>
      </c>
      <c r="H2014" t="s">
        <v>136</v>
      </c>
      <c r="I2014" t="s">
        <v>44</v>
      </c>
      <c r="J2014" t="s">
        <v>186</v>
      </c>
      <c r="K2014">
        <v>10</v>
      </c>
      <c r="L2014">
        <v>2950.98</v>
      </c>
      <c r="M2014">
        <v>0.23</v>
      </c>
      <c r="N2014">
        <v>23921.040000000001</v>
      </c>
      <c r="O2014">
        <v>3847.48</v>
      </c>
      <c r="P2014">
        <v>-4.29</v>
      </c>
      <c r="Q2014" t="s">
        <v>70</v>
      </c>
      <c r="R2014">
        <v>3</v>
      </c>
      <c r="S2014" t="b">
        <v>0</v>
      </c>
      <c r="T2014" t="s">
        <v>197</v>
      </c>
      <c r="U2014">
        <v>9</v>
      </c>
    </row>
    <row r="2015" spans="1:21" x14ac:dyDescent="0.25">
      <c r="A2015" t="s">
        <v>4492</v>
      </c>
      <c r="B2015" s="1">
        <v>43971</v>
      </c>
      <c r="C2015" t="s">
        <v>4493</v>
      </c>
      <c r="D2015" t="s">
        <v>376</v>
      </c>
      <c r="F2015" t="s">
        <v>24</v>
      </c>
      <c r="G2015" t="s">
        <v>74</v>
      </c>
      <c r="H2015" t="s">
        <v>192</v>
      </c>
      <c r="I2015" t="s">
        <v>44</v>
      </c>
      <c r="J2015" t="s">
        <v>117</v>
      </c>
      <c r="K2015">
        <v>1</v>
      </c>
      <c r="L2015">
        <v>5675.07</v>
      </c>
      <c r="M2015">
        <v>0.05</v>
      </c>
      <c r="N2015">
        <v>6213.75</v>
      </c>
      <c r="O2015">
        <v>1926.22</v>
      </c>
      <c r="P2015">
        <v>53.4</v>
      </c>
      <c r="Q2015" t="s">
        <v>70</v>
      </c>
      <c r="R2015">
        <v>1</v>
      </c>
      <c r="S2015" t="b">
        <v>1</v>
      </c>
      <c r="T2015" t="s">
        <v>30</v>
      </c>
      <c r="U2015">
        <v>4</v>
      </c>
    </row>
    <row r="2016" spans="1:21" x14ac:dyDescent="0.25">
      <c r="A2016" t="s">
        <v>4494</v>
      </c>
      <c r="B2016" s="1">
        <v>45594</v>
      </c>
      <c r="C2016" t="s">
        <v>4495</v>
      </c>
      <c r="D2016" t="s">
        <v>1748</v>
      </c>
      <c r="E2016">
        <v>35</v>
      </c>
      <c r="F2016" t="s">
        <v>34</v>
      </c>
      <c r="G2016" t="s">
        <v>25</v>
      </c>
      <c r="H2016" t="s">
        <v>55</v>
      </c>
      <c r="I2016" t="s">
        <v>44</v>
      </c>
      <c r="J2016" t="s">
        <v>221</v>
      </c>
      <c r="K2016">
        <v>1</v>
      </c>
      <c r="L2016">
        <v>15458.12</v>
      </c>
      <c r="M2016">
        <v>0.11</v>
      </c>
      <c r="N2016">
        <v>13583.09</v>
      </c>
      <c r="O2016">
        <v>3718.13</v>
      </c>
      <c r="P2016">
        <v>49.57</v>
      </c>
      <c r="Q2016" t="s">
        <v>51</v>
      </c>
      <c r="R2016">
        <v>2</v>
      </c>
      <c r="S2016" t="b">
        <v>1</v>
      </c>
      <c r="T2016" t="s">
        <v>30</v>
      </c>
      <c r="U2016">
        <v>5</v>
      </c>
    </row>
    <row r="2017" spans="1:21" x14ac:dyDescent="0.25">
      <c r="A2017" t="s">
        <v>4496</v>
      </c>
      <c r="B2017" s="1">
        <v>44211</v>
      </c>
      <c r="C2017" t="s">
        <v>4497</v>
      </c>
      <c r="D2017" t="s">
        <v>1548</v>
      </c>
      <c r="E2017">
        <v>41</v>
      </c>
      <c r="F2017" t="s">
        <v>24</v>
      </c>
      <c r="G2017" t="s">
        <v>74</v>
      </c>
      <c r="H2017" t="s">
        <v>101</v>
      </c>
      <c r="I2017" t="s">
        <v>76</v>
      </c>
      <c r="J2017" t="s">
        <v>122</v>
      </c>
      <c r="K2017">
        <v>3</v>
      </c>
      <c r="L2017">
        <v>1065.3800000000001</v>
      </c>
      <c r="M2017">
        <v>0.01</v>
      </c>
      <c r="N2017">
        <v>2521.39</v>
      </c>
      <c r="O2017">
        <v>658.85</v>
      </c>
      <c r="P2017">
        <v>38.14</v>
      </c>
      <c r="Q2017" t="s">
        <v>29</v>
      </c>
      <c r="R2017">
        <v>2</v>
      </c>
      <c r="S2017" t="b">
        <v>0</v>
      </c>
      <c r="T2017" t="s">
        <v>39</v>
      </c>
      <c r="U2017">
        <v>3</v>
      </c>
    </row>
    <row r="2018" spans="1:21" x14ac:dyDescent="0.25">
      <c r="A2018" t="s">
        <v>4498</v>
      </c>
      <c r="B2018" s="1">
        <v>44132</v>
      </c>
      <c r="C2018" t="s">
        <v>4499</v>
      </c>
      <c r="D2018" t="s">
        <v>711</v>
      </c>
      <c r="E2018">
        <v>41</v>
      </c>
      <c r="F2018" t="s">
        <v>24</v>
      </c>
      <c r="G2018" t="s">
        <v>35</v>
      </c>
      <c r="H2018" t="s">
        <v>106</v>
      </c>
      <c r="I2018" t="s">
        <v>27</v>
      </c>
      <c r="J2018" t="s">
        <v>97</v>
      </c>
      <c r="K2018">
        <v>1</v>
      </c>
      <c r="L2018">
        <v>462.13</v>
      </c>
      <c r="M2018">
        <v>0.38</v>
      </c>
      <c r="N2018">
        <v>250.84</v>
      </c>
      <c r="O2018">
        <v>21.71</v>
      </c>
      <c r="P2018">
        <v>65.959999999999994</v>
      </c>
      <c r="Q2018" t="s">
        <v>51</v>
      </c>
      <c r="R2018">
        <v>3</v>
      </c>
      <c r="S2018" t="b">
        <v>1</v>
      </c>
      <c r="T2018" t="s">
        <v>30</v>
      </c>
      <c r="U2018">
        <v>10</v>
      </c>
    </row>
    <row r="2019" spans="1:21" x14ac:dyDescent="0.25">
      <c r="A2019" t="s">
        <v>4500</v>
      </c>
      <c r="B2019" s="1">
        <v>44370</v>
      </c>
      <c r="C2019" t="s">
        <v>4501</v>
      </c>
      <c r="D2019" t="s">
        <v>3207</v>
      </c>
      <c r="E2019">
        <v>25</v>
      </c>
      <c r="F2019" t="s">
        <v>68</v>
      </c>
      <c r="G2019" t="s">
        <v>111</v>
      </c>
      <c r="H2019" t="s">
        <v>121</v>
      </c>
      <c r="I2019" t="s">
        <v>76</v>
      </c>
      <c r="J2019" t="s">
        <v>207</v>
      </c>
      <c r="K2019">
        <v>2</v>
      </c>
      <c r="L2019">
        <v>1500.45</v>
      </c>
      <c r="M2019">
        <v>0.33</v>
      </c>
      <c r="N2019">
        <v>2399.5100000000002</v>
      </c>
      <c r="O2019">
        <v>625.12</v>
      </c>
      <c r="P2019">
        <v>70.56</v>
      </c>
      <c r="Q2019" t="s">
        <v>51</v>
      </c>
      <c r="R2019">
        <v>1</v>
      </c>
      <c r="S2019" t="b">
        <v>0</v>
      </c>
      <c r="T2019" t="s">
        <v>39</v>
      </c>
      <c r="U2019">
        <v>9</v>
      </c>
    </row>
    <row r="2020" spans="1:21" x14ac:dyDescent="0.25">
      <c r="A2020" t="s">
        <v>4502</v>
      </c>
      <c r="B2020" s="1">
        <v>45259</v>
      </c>
      <c r="C2020" t="s">
        <v>4503</v>
      </c>
      <c r="D2020" t="s">
        <v>609</v>
      </c>
      <c r="E2020">
        <v>35</v>
      </c>
      <c r="F2020" t="s">
        <v>68</v>
      </c>
      <c r="G2020" t="s">
        <v>35</v>
      </c>
      <c r="H2020" t="s">
        <v>106</v>
      </c>
      <c r="I2020" t="s">
        <v>44</v>
      </c>
      <c r="J2020" t="s">
        <v>117</v>
      </c>
      <c r="K2020">
        <v>6</v>
      </c>
      <c r="L2020">
        <v>9674.09</v>
      </c>
      <c r="M2020">
        <v>0.13</v>
      </c>
      <c r="N2020">
        <v>45840.04</v>
      </c>
      <c r="O2020">
        <v>10521.95</v>
      </c>
      <c r="P2020">
        <v>82.91</v>
      </c>
      <c r="Q2020" t="s">
        <v>70</v>
      </c>
      <c r="R2020">
        <v>5</v>
      </c>
      <c r="S2020" t="b">
        <v>0</v>
      </c>
      <c r="T2020" t="s">
        <v>39</v>
      </c>
      <c r="U2020">
        <v>4</v>
      </c>
    </row>
    <row r="2021" spans="1:21" x14ac:dyDescent="0.25">
      <c r="A2021" t="s">
        <v>4504</v>
      </c>
      <c r="B2021" s="1">
        <v>44418</v>
      </c>
      <c r="C2021" t="s">
        <v>4505</v>
      </c>
      <c r="D2021" t="s">
        <v>581</v>
      </c>
      <c r="E2021">
        <v>34</v>
      </c>
      <c r="F2021" t="s">
        <v>68</v>
      </c>
      <c r="G2021" t="s">
        <v>35</v>
      </c>
      <c r="H2021" t="s">
        <v>106</v>
      </c>
      <c r="I2021" t="s">
        <v>76</v>
      </c>
      <c r="J2021" t="s">
        <v>122</v>
      </c>
      <c r="K2021">
        <v>6</v>
      </c>
      <c r="L2021">
        <v>851.31</v>
      </c>
      <c r="M2021">
        <v>0.03</v>
      </c>
      <c r="N2021">
        <v>6109.24</v>
      </c>
      <c r="O2021">
        <v>2057.4299999999998</v>
      </c>
      <c r="P2021">
        <v>55.78</v>
      </c>
      <c r="Q2021" t="s">
        <v>64</v>
      </c>
      <c r="R2021">
        <v>3</v>
      </c>
      <c r="S2021" t="b">
        <v>0</v>
      </c>
      <c r="T2021" t="s">
        <v>39</v>
      </c>
      <c r="U2021">
        <v>1</v>
      </c>
    </row>
    <row r="2022" spans="1:21" x14ac:dyDescent="0.25">
      <c r="A2022" t="s">
        <v>4506</v>
      </c>
      <c r="B2022" s="1">
        <v>44978</v>
      </c>
      <c r="C2022" t="s">
        <v>4507</v>
      </c>
      <c r="D2022" t="s">
        <v>1341</v>
      </c>
      <c r="E2022">
        <v>33</v>
      </c>
      <c r="F2022" t="s">
        <v>24</v>
      </c>
      <c r="G2022" t="s">
        <v>74</v>
      </c>
      <c r="H2022" t="s">
        <v>192</v>
      </c>
      <c r="I2022" t="s">
        <v>127</v>
      </c>
      <c r="J2022" t="s">
        <v>142</v>
      </c>
      <c r="K2022">
        <v>1</v>
      </c>
      <c r="L2022">
        <v>23168.240000000002</v>
      </c>
      <c r="M2022">
        <v>0.12</v>
      </c>
      <c r="N2022">
        <v>22315.35</v>
      </c>
      <c r="O2022">
        <v>1911.92</v>
      </c>
      <c r="P2022">
        <v>65.2</v>
      </c>
      <c r="Q2022" t="s">
        <v>70</v>
      </c>
      <c r="R2022">
        <v>2</v>
      </c>
      <c r="S2022" t="b">
        <v>0</v>
      </c>
      <c r="T2022" t="s">
        <v>84</v>
      </c>
      <c r="U2022">
        <v>2</v>
      </c>
    </row>
    <row r="2023" spans="1:21" x14ac:dyDescent="0.25">
      <c r="A2023" t="s">
        <v>4508</v>
      </c>
      <c r="B2023" s="1">
        <v>45273</v>
      </c>
      <c r="C2023" t="s">
        <v>4509</v>
      </c>
      <c r="D2023" t="s">
        <v>105</v>
      </c>
      <c r="E2023">
        <v>37</v>
      </c>
      <c r="F2023" t="s">
        <v>34</v>
      </c>
      <c r="G2023" t="s">
        <v>74</v>
      </c>
      <c r="H2023" t="s">
        <v>101</v>
      </c>
      <c r="I2023" t="s">
        <v>62</v>
      </c>
      <c r="J2023" t="s">
        <v>151</v>
      </c>
      <c r="K2023">
        <v>2</v>
      </c>
      <c r="L2023">
        <v>478.86</v>
      </c>
      <c r="M2023">
        <v>0.24</v>
      </c>
      <c r="N2023">
        <v>581.38</v>
      </c>
      <c r="O2023">
        <v>256.04000000000002</v>
      </c>
      <c r="P2023">
        <v>27.77</v>
      </c>
      <c r="Q2023" t="s">
        <v>70</v>
      </c>
      <c r="R2023">
        <v>5</v>
      </c>
      <c r="S2023" t="b">
        <v>1</v>
      </c>
      <c r="T2023" t="s">
        <v>30</v>
      </c>
      <c r="U2023">
        <v>2</v>
      </c>
    </row>
    <row r="2024" spans="1:21" x14ac:dyDescent="0.25">
      <c r="A2024" t="s">
        <v>4510</v>
      </c>
      <c r="B2024" s="1">
        <v>45474</v>
      </c>
      <c r="C2024" t="s">
        <v>4511</v>
      </c>
      <c r="D2024" t="s">
        <v>1139</v>
      </c>
      <c r="E2024">
        <v>33</v>
      </c>
      <c r="F2024" t="s">
        <v>68</v>
      </c>
      <c r="G2024" t="s">
        <v>111</v>
      </c>
      <c r="H2024" t="s">
        <v>330</v>
      </c>
      <c r="I2024" t="s">
        <v>127</v>
      </c>
      <c r="J2024" t="s">
        <v>171</v>
      </c>
      <c r="K2024">
        <v>7</v>
      </c>
      <c r="L2024">
        <v>51364.38</v>
      </c>
      <c r="M2024">
        <v>0.28999999999999998</v>
      </c>
      <c r="N2024">
        <v>439744.01</v>
      </c>
      <c r="O2024">
        <v>43544.12</v>
      </c>
      <c r="P2024">
        <v>63.03</v>
      </c>
      <c r="Q2024" t="s">
        <v>70</v>
      </c>
      <c r="R2024">
        <v>4</v>
      </c>
      <c r="S2024" t="b">
        <v>1</v>
      </c>
      <c r="T2024" t="s">
        <v>30</v>
      </c>
      <c r="U2024">
        <v>5</v>
      </c>
    </row>
    <row r="2025" spans="1:21" x14ac:dyDescent="0.25">
      <c r="A2025" t="s">
        <v>4512</v>
      </c>
      <c r="B2025" s="1">
        <v>44067</v>
      </c>
      <c r="C2025" t="s">
        <v>4513</v>
      </c>
      <c r="D2025" t="s">
        <v>167</v>
      </c>
      <c r="E2025">
        <v>20</v>
      </c>
      <c r="F2025" t="s">
        <v>68</v>
      </c>
      <c r="G2025" t="s">
        <v>74</v>
      </c>
      <c r="H2025" t="s">
        <v>101</v>
      </c>
      <c r="I2025" t="s">
        <v>76</v>
      </c>
      <c r="J2025" t="s">
        <v>132</v>
      </c>
      <c r="K2025">
        <v>10</v>
      </c>
      <c r="L2025">
        <v>3376.68</v>
      </c>
      <c r="M2025">
        <v>0.25</v>
      </c>
      <c r="N2025">
        <v>25205.24</v>
      </c>
      <c r="O2025">
        <v>7511.03</v>
      </c>
      <c r="P2025">
        <v>52.49</v>
      </c>
      <c r="Q2025" t="s">
        <v>51</v>
      </c>
      <c r="R2025">
        <v>2</v>
      </c>
      <c r="S2025" t="b">
        <v>0</v>
      </c>
      <c r="T2025" t="s">
        <v>39</v>
      </c>
      <c r="U2025">
        <v>6</v>
      </c>
    </row>
    <row r="2026" spans="1:21" x14ac:dyDescent="0.25">
      <c r="A2026" t="s">
        <v>4514</v>
      </c>
      <c r="B2026" s="1">
        <v>44740</v>
      </c>
      <c r="C2026" t="s">
        <v>4515</v>
      </c>
      <c r="D2026" t="s">
        <v>1323</v>
      </c>
      <c r="E2026">
        <v>28</v>
      </c>
      <c r="F2026" t="s">
        <v>393</v>
      </c>
      <c r="G2026" t="s">
        <v>82</v>
      </c>
      <c r="H2026" t="s">
        <v>83</v>
      </c>
      <c r="I2026" t="s">
        <v>146</v>
      </c>
      <c r="J2026" t="s">
        <v>147</v>
      </c>
      <c r="K2026">
        <v>10</v>
      </c>
      <c r="L2026">
        <v>6754.43</v>
      </c>
      <c r="M2026">
        <v>0.27</v>
      </c>
      <c r="N2026">
        <v>62381.81</v>
      </c>
      <c r="O2026">
        <v>13614.67</v>
      </c>
      <c r="P2026">
        <v>90.67</v>
      </c>
      <c r="Q2026" t="s">
        <v>78</v>
      </c>
      <c r="R2026">
        <v>2</v>
      </c>
      <c r="S2026" t="b">
        <v>1</v>
      </c>
      <c r="T2026" t="s">
        <v>30</v>
      </c>
      <c r="U2026">
        <v>5</v>
      </c>
    </row>
    <row r="2027" spans="1:21" x14ac:dyDescent="0.25">
      <c r="A2027" t="s">
        <v>4516</v>
      </c>
      <c r="B2027" s="1">
        <v>44540</v>
      </c>
      <c r="C2027" t="s">
        <v>4517</v>
      </c>
      <c r="D2027" t="s">
        <v>376</v>
      </c>
      <c r="E2027">
        <v>25</v>
      </c>
      <c r="F2027" t="s">
        <v>68</v>
      </c>
      <c r="G2027" t="s">
        <v>82</v>
      </c>
      <c r="H2027" t="s">
        <v>83</v>
      </c>
      <c r="I2027" t="s">
        <v>44</v>
      </c>
      <c r="J2027" t="s">
        <v>186</v>
      </c>
      <c r="K2027">
        <v>1</v>
      </c>
      <c r="L2027">
        <v>22660.17</v>
      </c>
      <c r="M2027">
        <v>0.02</v>
      </c>
      <c r="N2027">
        <v>14757.73</v>
      </c>
      <c r="O2027">
        <v>4052.14</v>
      </c>
      <c r="P2027">
        <v>91.15</v>
      </c>
      <c r="Q2027" t="s">
        <v>64</v>
      </c>
      <c r="R2027">
        <v>4</v>
      </c>
      <c r="S2027" t="b">
        <v>0</v>
      </c>
      <c r="T2027" t="s">
        <v>58</v>
      </c>
      <c r="U2027">
        <v>10</v>
      </c>
    </row>
    <row r="2028" spans="1:21" x14ac:dyDescent="0.25">
      <c r="A2028" t="s">
        <v>4518</v>
      </c>
      <c r="B2028" s="1">
        <v>43975</v>
      </c>
      <c r="C2028" t="s">
        <v>4519</v>
      </c>
      <c r="D2028" t="s">
        <v>1600</v>
      </c>
      <c r="E2028">
        <v>28</v>
      </c>
      <c r="F2028" t="s">
        <v>466</v>
      </c>
      <c r="G2028" t="s">
        <v>111</v>
      </c>
      <c r="H2028" t="s">
        <v>141</v>
      </c>
      <c r="I2028" t="s">
        <v>27</v>
      </c>
      <c r="J2028" t="s">
        <v>433</v>
      </c>
      <c r="K2028">
        <v>10</v>
      </c>
      <c r="L2028">
        <v>162.52000000000001</v>
      </c>
      <c r="M2028">
        <v>0.09</v>
      </c>
      <c r="N2028">
        <v>1867.23</v>
      </c>
      <c r="O2028">
        <v>150.49</v>
      </c>
      <c r="P2028">
        <v>86.74</v>
      </c>
      <c r="Q2028" t="s">
        <v>57</v>
      </c>
      <c r="R2028">
        <v>5</v>
      </c>
      <c r="S2028" t="b">
        <v>0</v>
      </c>
      <c r="T2028" t="s">
        <v>39</v>
      </c>
      <c r="U2028">
        <v>10</v>
      </c>
    </row>
    <row r="2029" spans="1:21" x14ac:dyDescent="0.25">
      <c r="A2029" t="s">
        <v>4520</v>
      </c>
      <c r="B2029" s="1">
        <v>45110</v>
      </c>
      <c r="C2029" t="s">
        <v>4521</v>
      </c>
      <c r="D2029" t="s">
        <v>203</v>
      </c>
      <c r="E2029">
        <v>31</v>
      </c>
      <c r="F2029" t="s">
        <v>24</v>
      </c>
      <c r="G2029" t="s">
        <v>25</v>
      </c>
      <c r="H2029" t="s">
        <v>26</v>
      </c>
      <c r="I2029" t="s">
        <v>76</v>
      </c>
      <c r="J2029" t="s">
        <v>207</v>
      </c>
      <c r="K2029">
        <v>1</v>
      </c>
      <c r="L2029">
        <v>362.3</v>
      </c>
      <c r="M2029">
        <v>0.37</v>
      </c>
      <c r="N2029">
        <v>319.67</v>
      </c>
      <c r="O2029">
        <v>152.66</v>
      </c>
      <c r="P2029">
        <v>52.96</v>
      </c>
      <c r="Q2029" t="s">
        <v>70</v>
      </c>
      <c r="R2029">
        <v>4</v>
      </c>
      <c r="S2029" t="b">
        <v>0</v>
      </c>
      <c r="T2029" t="s">
        <v>197</v>
      </c>
      <c r="U2029">
        <v>3</v>
      </c>
    </row>
    <row r="2030" spans="1:21" x14ac:dyDescent="0.25">
      <c r="A2030" t="s">
        <v>4522</v>
      </c>
      <c r="B2030" s="1">
        <v>44401</v>
      </c>
      <c r="C2030" t="s">
        <v>4523</v>
      </c>
      <c r="D2030" t="s">
        <v>1087</v>
      </c>
      <c r="E2030">
        <v>3</v>
      </c>
      <c r="F2030" t="s">
        <v>336</v>
      </c>
      <c r="G2030" t="s">
        <v>74</v>
      </c>
      <c r="H2030" t="s">
        <v>192</v>
      </c>
      <c r="I2030" t="s">
        <v>146</v>
      </c>
      <c r="J2030" t="s">
        <v>178</v>
      </c>
      <c r="K2030">
        <v>5</v>
      </c>
      <c r="L2030">
        <v>4265.04</v>
      </c>
      <c r="M2030">
        <v>0.06</v>
      </c>
      <c r="N2030">
        <v>24870.66</v>
      </c>
      <c r="O2030">
        <v>5110.16</v>
      </c>
      <c r="P2030">
        <v>40.03</v>
      </c>
      <c r="Q2030" t="s">
        <v>57</v>
      </c>
      <c r="R2030">
        <v>4</v>
      </c>
      <c r="S2030" t="b">
        <v>0</v>
      </c>
      <c r="T2030" t="s">
        <v>39</v>
      </c>
      <c r="U2030">
        <v>6</v>
      </c>
    </row>
    <row r="2031" spans="1:21" x14ac:dyDescent="0.25">
      <c r="A2031" t="s">
        <v>4524</v>
      </c>
      <c r="B2031" s="1">
        <v>45085</v>
      </c>
      <c r="C2031" t="s">
        <v>4525</v>
      </c>
      <c r="D2031" t="s">
        <v>1224</v>
      </c>
      <c r="E2031">
        <v>41</v>
      </c>
      <c r="F2031" t="s">
        <v>68</v>
      </c>
      <c r="G2031" t="s">
        <v>74</v>
      </c>
      <c r="H2031" t="s">
        <v>75</v>
      </c>
      <c r="I2031" t="s">
        <v>27</v>
      </c>
      <c r="J2031" t="s">
        <v>28</v>
      </c>
      <c r="K2031">
        <v>9</v>
      </c>
      <c r="L2031">
        <v>193.51</v>
      </c>
      <c r="M2031">
        <v>0.35</v>
      </c>
      <c r="N2031">
        <v>2061</v>
      </c>
      <c r="O2031">
        <v>255.36</v>
      </c>
      <c r="P2031">
        <v>60.83</v>
      </c>
      <c r="Q2031" t="s">
        <v>29</v>
      </c>
      <c r="R2031">
        <v>5</v>
      </c>
      <c r="S2031" t="b">
        <v>0</v>
      </c>
      <c r="T2031" t="s">
        <v>137</v>
      </c>
      <c r="U2031">
        <v>3</v>
      </c>
    </row>
    <row r="2032" spans="1:21" x14ac:dyDescent="0.25">
      <c r="A2032" t="s">
        <v>4526</v>
      </c>
      <c r="B2032" s="1">
        <v>45093</v>
      </c>
      <c r="C2032" t="s">
        <v>4527</v>
      </c>
      <c r="D2032" t="s">
        <v>4165</v>
      </c>
      <c r="E2032">
        <v>48</v>
      </c>
      <c r="F2032" t="s">
        <v>24</v>
      </c>
      <c r="G2032" t="s">
        <v>35</v>
      </c>
      <c r="H2032" t="s">
        <v>49</v>
      </c>
      <c r="I2032" t="s">
        <v>37</v>
      </c>
      <c r="J2032" t="s">
        <v>38</v>
      </c>
      <c r="K2032">
        <v>10</v>
      </c>
      <c r="L2032">
        <v>1834.25</v>
      </c>
      <c r="M2032">
        <v>0.11</v>
      </c>
      <c r="N2032">
        <v>24185.57</v>
      </c>
      <c r="O2032">
        <v>12598.93</v>
      </c>
      <c r="P2032">
        <v>80.64</v>
      </c>
      <c r="Q2032" t="s">
        <v>78</v>
      </c>
      <c r="R2032">
        <v>1</v>
      </c>
      <c r="S2032" t="b">
        <v>0</v>
      </c>
      <c r="T2032" t="s">
        <v>39</v>
      </c>
      <c r="U2032">
        <v>8</v>
      </c>
    </row>
    <row r="2033" spans="1:21" x14ac:dyDescent="0.25">
      <c r="A2033" t="s">
        <v>4528</v>
      </c>
      <c r="B2033" s="1">
        <v>44569</v>
      </c>
      <c r="C2033" t="s">
        <v>1358</v>
      </c>
      <c r="D2033" t="s">
        <v>946</v>
      </c>
      <c r="E2033">
        <v>6</v>
      </c>
      <c r="F2033" t="s">
        <v>34</v>
      </c>
      <c r="G2033" t="s">
        <v>111</v>
      </c>
      <c r="H2033" t="s">
        <v>121</v>
      </c>
      <c r="I2033" t="s">
        <v>76</v>
      </c>
      <c r="J2033" t="s">
        <v>132</v>
      </c>
      <c r="K2033">
        <v>4</v>
      </c>
      <c r="L2033">
        <v>2590.6999999999998</v>
      </c>
      <c r="M2033">
        <v>0.01</v>
      </c>
      <c r="N2033">
        <v>8555.42</v>
      </c>
      <c r="O2033">
        <v>3097.74</v>
      </c>
      <c r="P2033">
        <v>67.930000000000007</v>
      </c>
      <c r="Q2033" t="s">
        <v>57</v>
      </c>
      <c r="R2033">
        <v>4</v>
      </c>
      <c r="S2033" t="b">
        <v>0</v>
      </c>
      <c r="T2033" t="s">
        <v>39</v>
      </c>
      <c r="U2033">
        <v>9</v>
      </c>
    </row>
    <row r="2034" spans="1:21" x14ac:dyDescent="0.25">
      <c r="A2034" t="s">
        <v>4529</v>
      </c>
      <c r="B2034" s="1">
        <v>44965</v>
      </c>
      <c r="C2034" t="s">
        <v>4530</v>
      </c>
      <c r="D2034" t="s">
        <v>867</v>
      </c>
      <c r="E2034">
        <v>46</v>
      </c>
      <c r="F2034" t="s">
        <v>24</v>
      </c>
      <c r="G2034" t="s">
        <v>82</v>
      </c>
      <c r="H2034" t="s">
        <v>293</v>
      </c>
      <c r="I2034" t="s">
        <v>44</v>
      </c>
      <c r="J2034" t="s">
        <v>221</v>
      </c>
      <c r="L2034">
        <v>25731.5</v>
      </c>
      <c r="M2034">
        <v>0.15</v>
      </c>
      <c r="N2034">
        <v>25153.93</v>
      </c>
      <c r="O2034">
        <v>6532.8</v>
      </c>
      <c r="P2034">
        <v>67.790000000000006</v>
      </c>
      <c r="Q2034" t="s">
        <v>78</v>
      </c>
      <c r="R2034">
        <v>2</v>
      </c>
      <c r="S2034" t="b">
        <v>0</v>
      </c>
      <c r="T2034" t="s">
        <v>39</v>
      </c>
      <c r="U2034">
        <v>2</v>
      </c>
    </row>
    <row r="2035" spans="1:21" x14ac:dyDescent="0.25">
      <c r="A2035" t="s">
        <v>4531</v>
      </c>
      <c r="B2035" s="1">
        <v>44255</v>
      </c>
      <c r="C2035" t="s">
        <v>4532</v>
      </c>
      <c r="D2035" t="s">
        <v>200</v>
      </c>
      <c r="E2035">
        <v>38</v>
      </c>
      <c r="F2035" t="s">
        <v>68</v>
      </c>
      <c r="G2035" t="s">
        <v>82</v>
      </c>
      <c r="H2035" t="s">
        <v>244</v>
      </c>
      <c r="I2035" t="s">
        <v>37</v>
      </c>
      <c r="J2035" t="s">
        <v>182</v>
      </c>
      <c r="K2035">
        <v>3</v>
      </c>
      <c r="L2035">
        <v>892.77</v>
      </c>
      <c r="M2035">
        <v>0.28000000000000003</v>
      </c>
      <c r="N2035">
        <v>1753.17</v>
      </c>
      <c r="O2035">
        <v>830.67</v>
      </c>
      <c r="P2035">
        <v>58.34</v>
      </c>
      <c r="Q2035" t="s">
        <v>57</v>
      </c>
      <c r="R2035">
        <v>2</v>
      </c>
      <c r="S2035" t="b">
        <v>0</v>
      </c>
      <c r="T2035" t="s">
        <v>58</v>
      </c>
      <c r="U2035">
        <v>7</v>
      </c>
    </row>
    <row r="2036" spans="1:21" x14ac:dyDescent="0.25">
      <c r="A2036" t="s">
        <v>4533</v>
      </c>
      <c r="B2036" s="1">
        <v>45264</v>
      </c>
      <c r="C2036" t="s">
        <v>4534</v>
      </c>
      <c r="D2036" t="s">
        <v>1471</v>
      </c>
      <c r="E2036">
        <v>34</v>
      </c>
      <c r="F2036" t="s">
        <v>437</v>
      </c>
      <c r="G2036" t="s">
        <v>111</v>
      </c>
      <c r="H2036" t="s">
        <v>112</v>
      </c>
      <c r="I2036" t="s">
        <v>127</v>
      </c>
      <c r="J2036" t="s">
        <v>171</v>
      </c>
      <c r="K2036">
        <v>5</v>
      </c>
      <c r="L2036">
        <v>9244.7800000000007</v>
      </c>
      <c r="M2036">
        <v>0.33</v>
      </c>
      <c r="N2036">
        <v>27641.06</v>
      </c>
      <c r="O2036">
        <v>3683.19</v>
      </c>
      <c r="P2036">
        <v>66.349999999999994</v>
      </c>
      <c r="Q2036" t="s">
        <v>70</v>
      </c>
      <c r="S2036" t="b">
        <v>0</v>
      </c>
      <c r="T2036" t="s">
        <v>39</v>
      </c>
      <c r="U2036">
        <v>7</v>
      </c>
    </row>
    <row r="2037" spans="1:21" x14ac:dyDescent="0.25">
      <c r="A2037" t="s">
        <v>4535</v>
      </c>
      <c r="B2037" s="1">
        <v>45609</v>
      </c>
      <c r="C2037" t="s">
        <v>4536</v>
      </c>
      <c r="D2037" t="s">
        <v>48</v>
      </c>
      <c r="E2037">
        <v>38</v>
      </c>
      <c r="F2037" t="s">
        <v>68</v>
      </c>
      <c r="G2037" t="s">
        <v>74</v>
      </c>
      <c r="H2037" t="s">
        <v>192</v>
      </c>
      <c r="I2037" t="s">
        <v>76</v>
      </c>
      <c r="J2037" t="s">
        <v>89</v>
      </c>
      <c r="K2037">
        <v>4</v>
      </c>
      <c r="L2037">
        <v>485.84</v>
      </c>
      <c r="M2037">
        <v>0.21</v>
      </c>
      <c r="N2037">
        <v>1531.45</v>
      </c>
      <c r="O2037">
        <v>454.16</v>
      </c>
      <c r="P2037">
        <v>69.77</v>
      </c>
      <c r="Q2037" t="s">
        <v>51</v>
      </c>
      <c r="R2037">
        <v>3</v>
      </c>
      <c r="S2037" t="b">
        <v>0</v>
      </c>
      <c r="T2037" t="s">
        <v>137</v>
      </c>
      <c r="U2037">
        <v>1</v>
      </c>
    </row>
    <row r="2038" spans="1:21" x14ac:dyDescent="0.25">
      <c r="A2038" t="s">
        <v>4537</v>
      </c>
      <c r="B2038" s="1">
        <v>45114</v>
      </c>
      <c r="C2038" t="s">
        <v>4538</v>
      </c>
      <c r="D2038" t="s">
        <v>105</v>
      </c>
      <c r="E2038">
        <v>23</v>
      </c>
      <c r="F2038" t="s">
        <v>68</v>
      </c>
      <c r="G2038" t="s">
        <v>111</v>
      </c>
      <c r="H2038" t="s">
        <v>112</v>
      </c>
      <c r="I2038" t="s">
        <v>62</v>
      </c>
      <c r="J2038" t="s">
        <v>575</v>
      </c>
      <c r="K2038">
        <v>3</v>
      </c>
      <c r="L2038">
        <v>224.89</v>
      </c>
      <c r="N2038">
        <v>1128.03</v>
      </c>
      <c r="O2038">
        <v>458.02</v>
      </c>
      <c r="P2038">
        <v>65.2</v>
      </c>
      <c r="Q2038" t="s">
        <v>78</v>
      </c>
      <c r="R2038">
        <v>4</v>
      </c>
      <c r="S2038" t="b">
        <v>0</v>
      </c>
      <c r="T2038" t="s">
        <v>84</v>
      </c>
      <c r="U2038">
        <v>6</v>
      </c>
    </row>
    <row r="2039" spans="1:21" x14ac:dyDescent="0.25">
      <c r="A2039" t="s">
        <v>4539</v>
      </c>
      <c r="B2039" s="1">
        <v>44061</v>
      </c>
      <c r="C2039" t="s">
        <v>4540</v>
      </c>
      <c r="D2039" t="s">
        <v>614</v>
      </c>
      <c r="E2039">
        <v>16</v>
      </c>
      <c r="F2039" t="s">
        <v>393</v>
      </c>
      <c r="G2039" t="s">
        <v>82</v>
      </c>
      <c r="H2039" t="s">
        <v>244</v>
      </c>
      <c r="I2039" t="s">
        <v>76</v>
      </c>
      <c r="J2039" t="s">
        <v>77</v>
      </c>
      <c r="K2039">
        <v>8</v>
      </c>
      <c r="L2039">
        <v>3254.74</v>
      </c>
      <c r="M2039">
        <v>0.38</v>
      </c>
      <c r="N2039">
        <v>17118.02</v>
      </c>
      <c r="O2039">
        <v>5544.03</v>
      </c>
      <c r="P2039">
        <v>75.02</v>
      </c>
      <c r="Q2039" t="s">
        <v>70</v>
      </c>
      <c r="R2039">
        <v>2</v>
      </c>
      <c r="S2039" t="b">
        <v>1</v>
      </c>
      <c r="T2039" t="s">
        <v>30</v>
      </c>
      <c r="U2039">
        <v>4</v>
      </c>
    </row>
    <row r="2040" spans="1:21" x14ac:dyDescent="0.25">
      <c r="A2040" t="s">
        <v>4541</v>
      </c>
      <c r="B2040" s="1">
        <v>44814</v>
      </c>
      <c r="C2040" t="s">
        <v>4542</v>
      </c>
      <c r="D2040" t="s">
        <v>429</v>
      </c>
      <c r="E2040">
        <v>45</v>
      </c>
      <c r="F2040" t="s">
        <v>24</v>
      </c>
      <c r="G2040" t="s">
        <v>74</v>
      </c>
      <c r="H2040" t="s">
        <v>101</v>
      </c>
      <c r="I2040" t="s">
        <v>127</v>
      </c>
      <c r="J2040" t="s">
        <v>128</v>
      </c>
      <c r="K2040">
        <v>4</v>
      </c>
      <c r="L2040">
        <v>37633.82</v>
      </c>
      <c r="M2040">
        <v>0.33</v>
      </c>
      <c r="N2040">
        <v>125197.09</v>
      </c>
      <c r="O2040">
        <v>14972.92</v>
      </c>
      <c r="P2040">
        <v>53.12</v>
      </c>
      <c r="Q2040" t="s">
        <v>78</v>
      </c>
      <c r="R2040">
        <v>4</v>
      </c>
      <c r="S2040" t="b">
        <v>0</v>
      </c>
      <c r="T2040" t="s">
        <v>39</v>
      </c>
      <c r="U2040">
        <v>2</v>
      </c>
    </row>
    <row r="2041" spans="1:21" x14ac:dyDescent="0.25">
      <c r="A2041" t="s">
        <v>4543</v>
      </c>
      <c r="B2041" s="1">
        <v>44080</v>
      </c>
      <c r="C2041" t="s">
        <v>4544</v>
      </c>
      <c r="D2041" t="s">
        <v>203</v>
      </c>
      <c r="E2041">
        <v>36</v>
      </c>
      <c r="F2041" t="s">
        <v>34</v>
      </c>
      <c r="G2041" t="s">
        <v>82</v>
      </c>
      <c r="H2041" t="s">
        <v>126</v>
      </c>
      <c r="I2041" t="s">
        <v>62</v>
      </c>
      <c r="J2041" t="s">
        <v>151</v>
      </c>
      <c r="K2041">
        <v>8</v>
      </c>
      <c r="L2041">
        <v>224.05</v>
      </c>
      <c r="M2041">
        <v>0.35</v>
      </c>
      <c r="N2041">
        <v>1031.47</v>
      </c>
      <c r="O2041">
        <v>454.3</v>
      </c>
      <c r="P2041">
        <v>63.62</v>
      </c>
      <c r="Q2041" t="s">
        <v>64</v>
      </c>
      <c r="R2041">
        <v>3</v>
      </c>
      <c r="S2041" t="b">
        <v>0</v>
      </c>
      <c r="T2041" t="s">
        <v>39</v>
      </c>
      <c r="U2041">
        <v>6</v>
      </c>
    </row>
    <row r="2042" spans="1:21" x14ac:dyDescent="0.25">
      <c r="A2042" t="s">
        <v>4545</v>
      </c>
      <c r="B2042" s="2">
        <v>45654</v>
      </c>
      <c r="C2042" t="s">
        <v>4546</v>
      </c>
      <c r="D2042" t="s">
        <v>3546</v>
      </c>
      <c r="E2042">
        <v>33</v>
      </c>
      <c r="F2042" t="s">
        <v>68</v>
      </c>
      <c r="G2042" t="s">
        <v>35</v>
      </c>
      <c r="H2042" t="s">
        <v>36</v>
      </c>
      <c r="I2042" t="s">
        <v>27</v>
      </c>
      <c r="J2042" t="s">
        <v>28</v>
      </c>
      <c r="K2042">
        <v>1</v>
      </c>
      <c r="L2042">
        <v>51.21</v>
      </c>
      <c r="M2042">
        <v>0.14000000000000001</v>
      </c>
      <c r="N2042">
        <v>42.95</v>
      </c>
      <c r="O2042">
        <v>2.98</v>
      </c>
      <c r="P2042">
        <v>49.87</v>
      </c>
      <c r="Q2042" t="s">
        <v>51</v>
      </c>
      <c r="R2042">
        <v>4</v>
      </c>
      <c r="S2042" t="b">
        <v>0</v>
      </c>
      <c r="T2042" t="s">
        <v>58</v>
      </c>
      <c r="U2042">
        <v>8</v>
      </c>
    </row>
    <row r="2043" spans="1:21" x14ac:dyDescent="0.25">
      <c r="A2043" t="s">
        <v>4547</v>
      </c>
      <c r="B2043" s="1">
        <v>44921</v>
      </c>
      <c r="C2043" t="s">
        <v>4548</v>
      </c>
      <c r="D2043" t="s">
        <v>329</v>
      </c>
      <c r="E2043">
        <v>33</v>
      </c>
      <c r="F2043" t="s">
        <v>68</v>
      </c>
      <c r="G2043" t="s">
        <v>74</v>
      </c>
      <c r="H2043" t="s">
        <v>136</v>
      </c>
      <c r="I2043" t="s">
        <v>76</v>
      </c>
      <c r="J2043" t="s">
        <v>132</v>
      </c>
      <c r="K2043">
        <v>4</v>
      </c>
      <c r="L2043">
        <v>1099.8399999999999</v>
      </c>
      <c r="M2043">
        <v>0.38</v>
      </c>
      <c r="N2043">
        <v>2509.02</v>
      </c>
      <c r="O2043">
        <v>890.82</v>
      </c>
      <c r="P2043">
        <v>49.1</v>
      </c>
      <c r="Q2043" t="s">
        <v>29</v>
      </c>
      <c r="R2043">
        <v>1</v>
      </c>
      <c r="S2043" t="b">
        <v>0</v>
      </c>
      <c r="T2043" t="s">
        <v>84</v>
      </c>
      <c r="U2043">
        <v>8</v>
      </c>
    </row>
    <row r="2044" spans="1:21" x14ac:dyDescent="0.25">
      <c r="A2044" t="s">
        <v>4549</v>
      </c>
      <c r="B2044" s="1">
        <v>44268</v>
      </c>
      <c r="C2044" t="s">
        <v>4550</v>
      </c>
      <c r="D2044" t="s">
        <v>2274</v>
      </c>
      <c r="E2044">
        <v>33</v>
      </c>
      <c r="F2044" t="s">
        <v>34</v>
      </c>
      <c r="G2044" t="s">
        <v>82</v>
      </c>
      <c r="H2044" t="s">
        <v>244</v>
      </c>
      <c r="I2044" t="s">
        <v>27</v>
      </c>
      <c r="J2044" t="s">
        <v>28</v>
      </c>
      <c r="K2044">
        <v>1</v>
      </c>
      <c r="L2044">
        <v>314.79000000000002</v>
      </c>
      <c r="M2044">
        <v>0.34</v>
      </c>
      <c r="N2044">
        <v>241.87</v>
      </c>
      <c r="O2044">
        <v>12.49</v>
      </c>
      <c r="P2044">
        <v>85.01</v>
      </c>
      <c r="Q2044" t="s">
        <v>78</v>
      </c>
      <c r="R2044">
        <v>2</v>
      </c>
      <c r="S2044" t="b">
        <v>0</v>
      </c>
      <c r="T2044" t="s">
        <v>39</v>
      </c>
      <c r="U2044">
        <v>2</v>
      </c>
    </row>
    <row r="2045" spans="1:21" x14ac:dyDescent="0.25">
      <c r="A2045" t="s">
        <v>4551</v>
      </c>
      <c r="B2045" s="1">
        <v>44351</v>
      </c>
      <c r="C2045" t="s">
        <v>4552</v>
      </c>
      <c r="D2045" t="s">
        <v>345</v>
      </c>
      <c r="E2045">
        <v>22</v>
      </c>
      <c r="F2045" t="s">
        <v>530</v>
      </c>
      <c r="G2045" t="s">
        <v>35</v>
      </c>
      <c r="H2045" t="s">
        <v>43</v>
      </c>
      <c r="I2045" t="s">
        <v>27</v>
      </c>
      <c r="J2045" t="s">
        <v>56</v>
      </c>
      <c r="K2045">
        <v>4</v>
      </c>
      <c r="L2045">
        <v>246.85</v>
      </c>
      <c r="M2045">
        <v>0.34</v>
      </c>
      <c r="N2045">
        <v>775.23</v>
      </c>
      <c r="O2045">
        <v>66.87</v>
      </c>
      <c r="P2045">
        <v>76.63</v>
      </c>
      <c r="Q2045" t="s">
        <v>64</v>
      </c>
      <c r="S2045" t="b">
        <v>1</v>
      </c>
      <c r="T2045" t="s">
        <v>30</v>
      </c>
      <c r="U2045">
        <v>3</v>
      </c>
    </row>
    <row r="2046" spans="1:21" x14ac:dyDescent="0.25">
      <c r="A2046" t="s">
        <v>4553</v>
      </c>
      <c r="B2046" s="1">
        <v>44924</v>
      </c>
      <c r="C2046" t="s">
        <v>4554</v>
      </c>
      <c r="D2046" t="s">
        <v>711</v>
      </c>
      <c r="E2046">
        <v>44</v>
      </c>
      <c r="F2046" t="s">
        <v>34</v>
      </c>
      <c r="G2046" t="s">
        <v>111</v>
      </c>
      <c r="H2046" t="s">
        <v>112</v>
      </c>
      <c r="I2046" t="s">
        <v>62</v>
      </c>
      <c r="J2046" t="s">
        <v>266</v>
      </c>
      <c r="K2046">
        <v>3</v>
      </c>
      <c r="L2046">
        <v>893.48</v>
      </c>
      <c r="M2046">
        <v>0.25</v>
      </c>
      <c r="N2046">
        <v>1609.93</v>
      </c>
      <c r="O2046">
        <v>529.42999999999995</v>
      </c>
      <c r="P2046">
        <v>71.12</v>
      </c>
      <c r="Q2046" t="s">
        <v>78</v>
      </c>
      <c r="S2046" t="b">
        <v>0</v>
      </c>
      <c r="T2046" t="s">
        <v>39</v>
      </c>
      <c r="U2046">
        <v>8</v>
      </c>
    </row>
    <row r="2047" spans="1:21" x14ac:dyDescent="0.25">
      <c r="A2047" t="s">
        <v>4555</v>
      </c>
      <c r="B2047" s="1">
        <v>44619</v>
      </c>
      <c r="C2047" t="s">
        <v>4556</v>
      </c>
      <c r="D2047" t="s">
        <v>2312</v>
      </c>
      <c r="E2047">
        <v>27</v>
      </c>
      <c r="F2047" t="s">
        <v>68</v>
      </c>
      <c r="G2047" t="s">
        <v>82</v>
      </c>
      <c r="H2047" t="s">
        <v>244</v>
      </c>
      <c r="I2047" t="s">
        <v>146</v>
      </c>
      <c r="J2047" t="s">
        <v>147</v>
      </c>
      <c r="K2047">
        <v>10</v>
      </c>
      <c r="L2047">
        <v>5565.04</v>
      </c>
      <c r="M2047">
        <v>0.32</v>
      </c>
      <c r="N2047">
        <v>39181</v>
      </c>
      <c r="O2047">
        <v>7825.8</v>
      </c>
      <c r="P2047">
        <v>71.62</v>
      </c>
      <c r="Q2047" t="s">
        <v>70</v>
      </c>
      <c r="R2047">
        <v>4</v>
      </c>
      <c r="S2047" t="b">
        <v>0</v>
      </c>
      <c r="T2047" t="s">
        <v>39</v>
      </c>
      <c r="U2047">
        <v>3</v>
      </c>
    </row>
    <row r="2048" spans="1:21" x14ac:dyDescent="0.25">
      <c r="A2048" t="s">
        <v>4557</v>
      </c>
      <c r="B2048" s="1">
        <v>45110</v>
      </c>
      <c r="C2048" t="s">
        <v>4558</v>
      </c>
      <c r="D2048" t="s">
        <v>415</v>
      </c>
      <c r="E2048">
        <v>37</v>
      </c>
      <c r="F2048" t="s">
        <v>24</v>
      </c>
      <c r="G2048" t="s">
        <v>35</v>
      </c>
      <c r="H2048" t="s">
        <v>49</v>
      </c>
      <c r="I2048" t="s">
        <v>62</v>
      </c>
      <c r="J2048" t="s">
        <v>266</v>
      </c>
      <c r="K2048">
        <v>4</v>
      </c>
      <c r="L2048">
        <v>258.16000000000003</v>
      </c>
      <c r="M2048">
        <v>0.2</v>
      </c>
      <c r="N2048">
        <v>1147.42</v>
      </c>
      <c r="O2048">
        <v>452.37</v>
      </c>
      <c r="P2048">
        <v>71.77</v>
      </c>
      <c r="Q2048" t="s">
        <v>57</v>
      </c>
      <c r="R2048">
        <v>5</v>
      </c>
      <c r="S2048" t="b">
        <v>1</v>
      </c>
      <c r="T2048" t="s">
        <v>30</v>
      </c>
      <c r="U2048">
        <v>7</v>
      </c>
    </row>
    <row r="2049" spans="1:21" x14ac:dyDescent="0.25">
      <c r="A2049" t="s">
        <v>4559</v>
      </c>
      <c r="B2049" s="1">
        <v>44482</v>
      </c>
      <c r="C2049" t="s">
        <v>4560</v>
      </c>
      <c r="D2049" t="s">
        <v>1346</v>
      </c>
      <c r="E2049">
        <v>49</v>
      </c>
      <c r="F2049" t="s">
        <v>68</v>
      </c>
      <c r="G2049" t="s">
        <v>35</v>
      </c>
      <c r="H2049" t="s">
        <v>43</v>
      </c>
      <c r="I2049" t="s">
        <v>62</v>
      </c>
      <c r="J2049" t="s">
        <v>107</v>
      </c>
      <c r="K2049">
        <v>10</v>
      </c>
      <c r="L2049">
        <v>1078.3599999999999</v>
      </c>
      <c r="M2049">
        <v>0.39</v>
      </c>
      <c r="N2049">
        <v>5300.77</v>
      </c>
      <c r="O2049">
        <v>2043.67</v>
      </c>
      <c r="P2049">
        <v>59.94</v>
      </c>
      <c r="Q2049" t="s">
        <v>70</v>
      </c>
      <c r="R2049">
        <v>1</v>
      </c>
      <c r="S2049" t="b">
        <v>0</v>
      </c>
      <c r="T2049" t="s">
        <v>39</v>
      </c>
      <c r="U2049">
        <v>2</v>
      </c>
    </row>
    <row r="2050" spans="1:21" x14ac:dyDescent="0.25">
      <c r="A2050" t="s">
        <v>4561</v>
      </c>
      <c r="B2050" s="1">
        <v>44907</v>
      </c>
      <c r="C2050" t="s">
        <v>4562</v>
      </c>
      <c r="D2050" t="s">
        <v>1920</v>
      </c>
      <c r="E2050">
        <v>24</v>
      </c>
      <c r="F2050" t="s">
        <v>68</v>
      </c>
      <c r="G2050" t="s">
        <v>111</v>
      </c>
      <c r="H2050" t="s">
        <v>112</v>
      </c>
      <c r="I2050" t="s">
        <v>27</v>
      </c>
      <c r="J2050" t="s">
        <v>28</v>
      </c>
      <c r="K2050">
        <v>5</v>
      </c>
      <c r="L2050">
        <v>256.82</v>
      </c>
      <c r="M2050">
        <v>0.05</v>
      </c>
      <c r="N2050">
        <v>1034.27</v>
      </c>
      <c r="O2050">
        <v>102.49</v>
      </c>
      <c r="P2050">
        <v>85.67</v>
      </c>
      <c r="Q2050" t="s">
        <v>78</v>
      </c>
      <c r="R2050">
        <v>5</v>
      </c>
      <c r="S2050" t="b">
        <v>0</v>
      </c>
      <c r="T2050" t="s">
        <v>58</v>
      </c>
      <c r="U2050">
        <v>6</v>
      </c>
    </row>
    <row r="2051" spans="1:21" x14ac:dyDescent="0.25">
      <c r="A2051" t="s">
        <v>4563</v>
      </c>
      <c r="B2051" t="s">
        <v>4564</v>
      </c>
      <c r="C2051" t="s">
        <v>4565</v>
      </c>
      <c r="D2051" t="s">
        <v>189</v>
      </c>
      <c r="E2051">
        <v>27</v>
      </c>
      <c r="F2051" t="s">
        <v>24</v>
      </c>
      <c r="G2051" t="s">
        <v>74</v>
      </c>
      <c r="H2051" t="s">
        <v>136</v>
      </c>
      <c r="I2051" t="s">
        <v>27</v>
      </c>
      <c r="J2051" t="s">
        <v>28</v>
      </c>
      <c r="K2051">
        <v>2</v>
      </c>
      <c r="L2051">
        <v>188.27</v>
      </c>
      <c r="M2051">
        <v>0.27</v>
      </c>
      <c r="N2051">
        <v>372.56</v>
      </c>
      <c r="O2051">
        <v>23.33</v>
      </c>
      <c r="P2051">
        <v>48.93</v>
      </c>
      <c r="Q2051" t="s">
        <v>64</v>
      </c>
      <c r="R2051">
        <v>5</v>
      </c>
      <c r="S2051" t="b">
        <v>0</v>
      </c>
      <c r="T2051" t="s">
        <v>39</v>
      </c>
      <c r="U2051">
        <v>8</v>
      </c>
    </row>
    <row r="2052" spans="1:21" x14ac:dyDescent="0.25">
      <c r="A2052" t="s">
        <v>4566</v>
      </c>
      <c r="B2052" s="1">
        <v>44428</v>
      </c>
      <c r="C2052" t="s">
        <v>4567</v>
      </c>
      <c r="D2052" t="s">
        <v>533</v>
      </c>
      <c r="E2052">
        <v>26</v>
      </c>
      <c r="F2052" t="s">
        <v>68</v>
      </c>
      <c r="G2052" t="s">
        <v>82</v>
      </c>
      <c r="H2052" t="s">
        <v>126</v>
      </c>
      <c r="I2052" t="s">
        <v>37</v>
      </c>
      <c r="J2052" t="s">
        <v>102</v>
      </c>
      <c r="K2052">
        <v>9</v>
      </c>
      <c r="L2052">
        <v>296.29000000000002</v>
      </c>
      <c r="M2052">
        <v>0.39</v>
      </c>
      <c r="N2052">
        <v>2124.79</v>
      </c>
      <c r="O2052">
        <v>1395.29</v>
      </c>
      <c r="P2052">
        <v>84.16</v>
      </c>
      <c r="Q2052" t="s">
        <v>29</v>
      </c>
      <c r="R2052">
        <v>4</v>
      </c>
      <c r="S2052" t="b">
        <v>0</v>
      </c>
      <c r="T2052" t="s">
        <v>39</v>
      </c>
      <c r="U2052">
        <v>10</v>
      </c>
    </row>
    <row r="2053" spans="1:21" x14ac:dyDescent="0.25">
      <c r="A2053" t="s">
        <v>4568</v>
      </c>
      <c r="B2053" s="1">
        <v>44766</v>
      </c>
      <c r="C2053" t="s">
        <v>4569</v>
      </c>
      <c r="D2053" t="s">
        <v>4570</v>
      </c>
      <c r="E2053">
        <v>54</v>
      </c>
      <c r="F2053" t="s">
        <v>24</v>
      </c>
      <c r="G2053" t="s">
        <v>35</v>
      </c>
      <c r="H2053" t="s">
        <v>106</v>
      </c>
      <c r="I2053" t="s">
        <v>37</v>
      </c>
      <c r="J2053" t="s">
        <v>38</v>
      </c>
      <c r="K2053">
        <v>2</v>
      </c>
      <c r="L2053">
        <v>1392.89</v>
      </c>
      <c r="M2053">
        <v>0.22</v>
      </c>
      <c r="N2053">
        <v>3170.9</v>
      </c>
      <c r="O2053">
        <v>1551.48</v>
      </c>
      <c r="P2053">
        <v>64.72</v>
      </c>
      <c r="Q2053" t="s">
        <v>78</v>
      </c>
      <c r="R2053">
        <v>3</v>
      </c>
      <c r="S2053" t="b">
        <v>0</v>
      </c>
      <c r="T2053" t="s">
        <v>84</v>
      </c>
      <c r="U2053">
        <v>3</v>
      </c>
    </row>
    <row r="2054" spans="1:21" x14ac:dyDescent="0.25">
      <c r="A2054" t="s">
        <v>4571</v>
      </c>
      <c r="B2054" s="1">
        <v>43837</v>
      </c>
      <c r="C2054" t="s">
        <v>4572</v>
      </c>
      <c r="D2054" t="s">
        <v>1224</v>
      </c>
      <c r="E2054">
        <v>40</v>
      </c>
      <c r="F2054" t="s">
        <v>68</v>
      </c>
      <c r="G2054" t="s">
        <v>35</v>
      </c>
      <c r="H2054" t="s">
        <v>49</v>
      </c>
      <c r="I2054" t="s">
        <v>44</v>
      </c>
      <c r="J2054" t="s">
        <v>221</v>
      </c>
      <c r="K2054">
        <v>5</v>
      </c>
      <c r="L2054">
        <v>5040.09</v>
      </c>
      <c r="M2054">
        <v>0.17</v>
      </c>
      <c r="N2054">
        <v>16406.419999999998</v>
      </c>
      <c r="O2054">
        <v>4616.87</v>
      </c>
      <c r="P2054">
        <v>51.71</v>
      </c>
      <c r="Q2054" t="s">
        <v>78</v>
      </c>
      <c r="R2054">
        <v>3</v>
      </c>
      <c r="S2054" t="b">
        <v>0</v>
      </c>
      <c r="T2054" t="s">
        <v>197</v>
      </c>
      <c r="U2054">
        <v>9</v>
      </c>
    </row>
    <row r="2055" spans="1:21" x14ac:dyDescent="0.25">
      <c r="A2055" t="s">
        <v>4573</v>
      </c>
      <c r="B2055" s="1">
        <v>45337</v>
      </c>
      <c r="C2055" t="s">
        <v>4574</v>
      </c>
      <c r="D2055" t="s">
        <v>250</v>
      </c>
      <c r="E2055">
        <v>64</v>
      </c>
      <c r="F2055" t="s">
        <v>24</v>
      </c>
      <c r="G2055" t="s">
        <v>111</v>
      </c>
      <c r="H2055" t="s">
        <v>112</v>
      </c>
      <c r="I2055" t="s">
        <v>76</v>
      </c>
      <c r="J2055" t="s">
        <v>77</v>
      </c>
      <c r="K2055">
        <v>10</v>
      </c>
      <c r="L2055">
        <v>649.39</v>
      </c>
      <c r="M2055">
        <v>0.08</v>
      </c>
      <c r="N2055">
        <v>6250.27</v>
      </c>
      <c r="O2055">
        <v>1461.59</v>
      </c>
      <c r="P2055">
        <v>89.12</v>
      </c>
      <c r="Q2055" t="s">
        <v>57</v>
      </c>
      <c r="R2055">
        <v>5</v>
      </c>
      <c r="S2055" t="b">
        <v>0</v>
      </c>
      <c r="T2055" t="s">
        <v>39</v>
      </c>
      <c r="U2055">
        <v>1</v>
      </c>
    </row>
    <row r="2056" spans="1:21" x14ac:dyDescent="0.25">
      <c r="A2056" t="s">
        <v>4575</v>
      </c>
      <c r="B2056" s="1">
        <v>44341</v>
      </c>
      <c r="C2056" t="s">
        <v>4576</v>
      </c>
      <c r="D2056" t="s">
        <v>754</v>
      </c>
      <c r="E2056">
        <v>42</v>
      </c>
      <c r="F2056" t="s">
        <v>24</v>
      </c>
      <c r="G2056" t="s">
        <v>25</v>
      </c>
      <c r="H2056" t="s">
        <v>170</v>
      </c>
      <c r="I2056" t="s">
        <v>44</v>
      </c>
      <c r="J2056" t="s">
        <v>50</v>
      </c>
      <c r="K2056">
        <v>1</v>
      </c>
      <c r="L2056">
        <v>28223.81</v>
      </c>
      <c r="M2056">
        <v>0.01</v>
      </c>
      <c r="N2056">
        <v>41826.379999999997</v>
      </c>
      <c r="O2056">
        <v>10977.5</v>
      </c>
      <c r="P2056">
        <v>68.34</v>
      </c>
      <c r="Q2056" t="s">
        <v>57</v>
      </c>
      <c r="R2056">
        <v>4</v>
      </c>
      <c r="S2056" t="b">
        <v>0</v>
      </c>
      <c r="T2056" t="s">
        <v>197</v>
      </c>
      <c r="U2056">
        <v>8</v>
      </c>
    </row>
    <row r="2057" spans="1:21" x14ac:dyDescent="0.25">
      <c r="A2057" t="s">
        <v>4577</v>
      </c>
      <c r="B2057" s="1">
        <v>45622</v>
      </c>
      <c r="C2057" t="s">
        <v>4578</v>
      </c>
      <c r="D2057" t="s">
        <v>2178</v>
      </c>
      <c r="E2057">
        <v>42</v>
      </c>
      <c r="F2057" t="s">
        <v>68</v>
      </c>
      <c r="G2057" t="s">
        <v>25</v>
      </c>
      <c r="H2057" t="s">
        <v>170</v>
      </c>
      <c r="I2057" t="s">
        <v>37</v>
      </c>
      <c r="J2057" t="s">
        <v>102</v>
      </c>
      <c r="K2057">
        <v>4</v>
      </c>
      <c r="L2057">
        <v>2248.41</v>
      </c>
      <c r="M2057">
        <v>0.28999999999999998</v>
      </c>
      <c r="N2057">
        <v>6511.18</v>
      </c>
      <c r="O2057">
        <v>3980.78</v>
      </c>
      <c r="P2057">
        <v>20.27</v>
      </c>
      <c r="Q2057" t="s">
        <v>51</v>
      </c>
      <c r="R2057">
        <v>3</v>
      </c>
      <c r="S2057" t="b">
        <v>0</v>
      </c>
      <c r="T2057" t="s">
        <v>84</v>
      </c>
      <c r="U2057">
        <v>1</v>
      </c>
    </row>
    <row r="2058" spans="1:21" x14ac:dyDescent="0.25">
      <c r="A2058" t="s">
        <v>4579</v>
      </c>
      <c r="B2058" s="1">
        <v>44126</v>
      </c>
      <c r="C2058" t="s">
        <v>4580</v>
      </c>
      <c r="D2058" t="s">
        <v>1189</v>
      </c>
      <c r="E2058">
        <v>22</v>
      </c>
      <c r="F2058" t="s">
        <v>24</v>
      </c>
      <c r="G2058" t="s">
        <v>111</v>
      </c>
      <c r="H2058" t="s">
        <v>141</v>
      </c>
      <c r="I2058" t="s">
        <v>27</v>
      </c>
      <c r="J2058" t="s">
        <v>453</v>
      </c>
      <c r="K2058">
        <v>7</v>
      </c>
      <c r="L2058">
        <v>388.2</v>
      </c>
      <c r="M2058">
        <v>0.05</v>
      </c>
      <c r="N2058">
        <v>2233.08</v>
      </c>
      <c r="O2058">
        <v>175.74</v>
      </c>
      <c r="P2058">
        <v>74.16</v>
      </c>
      <c r="Q2058" t="s">
        <v>51</v>
      </c>
      <c r="R2058">
        <v>2</v>
      </c>
      <c r="S2058" t="b">
        <v>0</v>
      </c>
      <c r="T2058" t="s">
        <v>3129</v>
      </c>
      <c r="U2058">
        <v>4</v>
      </c>
    </row>
    <row r="2059" spans="1:21" x14ac:dyDescent="0.25">
      <c r="A2059" t="s">
        <v>4581</v>
      </c>
      <c r="B2059" s="1">
        <v>44569</v>
      </c>
      <c r="C2059" t="s">
        <v>4582</v>
      </c>
      <c r="D2059" t="s">
        <v>894</v>
      </c>
      <c r="E2059">
        <v>30</v>
      </c>
      <c r="F2059" t="s">
        <v>68</v>
      </c>
      <c r="G2059" t="s">
        <v>82</v>
      </c>
      <c r="H2059" t="s">
        <v>126</v>
      </c>
      <c r="I2059" t="s">
        <v>76</v>
      </c>
      <c r="J2059" t="s">
        <v>122</v>
      </c>
      <c r="K2059">
        <v>5</v>
      </c>
      <c r="L2059">
        <v>2059.67</v>
      </c>
      <c r="M2059">
        <v>0.04</v>
      </c>
      <c r="N2059">
        <v>9298.94</v>
      </c>
      <c r="O2059">
        <v>5107.08</v>
      </c>
      <c r="P2059">
        <v>80.05</v>
      </c>
      <c r="Q2059" t="s">
        <v>70</v>
      </c>
      <c r="R2059">
        <v>4</v>
      </c>
      <c r="S2059" t="b">
        <v>0</v>
      </c>
      <c r="T2059" t="s">
        <v>39</v>
      </c>
      <c r="U2059">
        <v>3</v>
      </c>
    </row>
    <row r="2060" spans="1:21" x14ac:dyDescent="0.25">
      <c r="A2060" t="s">
        <v>4583</v>
      </c>
      <c r="B2060" s="1">
        <v>45323</v>
      </c>
      <c r="C2060" t="s">
        <v>4584</v>
      </c>
      <c r="D2060" t="s">
        <v>1994</v>
      </c>
      <c r="E2060">
        <v>38</v>
      </c>
      <c r="F2060" t="s">
        <v>34</v>
      </c>
      <c r="G2060" t="s">
        <v>111</v>
      </c>
      <c r="H2060" t="s">
        <v>141</v>
      </c>
      <c r="I2060" t="s">
        <v>44</v>
      </c>
      <c r="J2060" t="s">
        <v>117</v>
      </c>
      <c r="K2060">
        <v>3</v>
      </c>
      <c r="L2060">
        <v>23851.040000000001</v>
      </c>
      <c r="M2060">
        <v>0.2</v>
      </c>
      <c r="N2060">
        <v>59295.25</v>
      </c>
      <c r="O2060">
        <v>20111.349999999999</v>
      </c>
      <c r="P2060">
        <v>64.77</v>
      </c>
      <c r="Q2060" t="s">
        <v>64</v>
      </c>
      <c r="R2060">
        <v>5</v>
      </c>
      <c r="S2060" t="b">
        <v>0</v>
      </c>
      <c r="T2060" t="s">
        <v>39</v>
      </c>
      <c r="U2060">
        <v>4</v>
      </c>
    </row>
    <row r="2061" spans="1:21" x14ac:dyDescent="0.25">
      <c r="A2061" t="s">
        <v>4585</v>
      </c>
      <c r="B2061" s="1">
        <v>45206</v>
      </c>
      <c r="C2061" t="s">
        <v>4586</v>
      </c>
      <c r="D2061" t="s">
        <v>1508</v>
      </c>
      <c r="E2061">
        <v>28</v>
      </c>
      <c r="F2061" t="s">
        <v>24</v>
      </c>
      <c r="G2061" t="s">
        <v>111</v>
      </c>
      <c r="H2061" t="s">
        <v>141</v>
      </c>
      <c r="I2061" t="s">
        <v>37</v>
      </c>
      <c r="J2061" t="s">
        <v>182</v>
      </c>
      <c r="K2061">
        <v>8</v>
      </c>
      <c r="L2061">
        <v>1575.79</v>
      </c>
      <c r="M2061">
        <v>0.24</v>
      </c>
      <c r="N2061">
        <v>9914.18</v>
      </c>
      <c r="O2061">
        <v>4246.21</v>
      </c>
      <c r="P2061">
        <v>73.87</v>
      </c>
      <c r="Q2061" t="s">
        <v>64</v>
      </c>
      <c r="R2061">
        <v>4</v>
      </c>
      <c r="S2061" t="b">
        <v>0</v>
      </c>
      <c r="T2061" t="s">
        <v>39</v>
      </c>
      <c r="U2061">
        <v>4</v>
      </c>
    </row>
    <row r="2062" spans="1:21" x14ac:dyDescent="0.25">
      <c r="A2062" t="s">
        <v>4587</v>
      </c>
      <c r="B2062" s="1">
        <v>43999</v>
      </c>
      <c r="C2062" t="s">
        <v>4588</v>
      </c>
      <c r="D2062" t="s">
        <v>324</v>
      </c>
      <c r="E2062">
        <v>27</v>
      </c>
      <c r="F2062" t="s">
        <v>68</v>
      </c>
      <c r="G2062" t="s">
        <v>35</v>
      </c>
      <c r="H2062" t="s">
        <v>43</v>
      </c>
      <c r="I2062" t="s">
        <v>76</v>
      </c>
      <c r="J2062" t="s">
        <v>77</v>
      </c>
      <c r="K2062">
        <v>1</v>
      </c>
      <c r="L2062">
        <v>1409.39</v>
      </c>
      <c r="M2062">
        <v>0.1</v>
      </c>
      <c r="N2062">
        <v>1762.59</v>
      </c>
      <c r="O2062">
        <v>761.88</v>
      </c>
      <c r="P2062">
        <v>58.09</v>
      </c>
      <c r="Q2062" t="s">
        <v>78</v>
      </c>
      <c r="R2062">
        <v>3</v>
      </c>
      <c r="S2062" t="b">
        <v>0</v>
      </c>
      <c r="T2062" t="s">
        <v>39</v>
      </c>
      <c r="U2062">
        <v>3</v>
      </c>
    </row>
    <row r="2063" spans="1:21" x14ac:dyDescent="0.25">
      <c r="A2063" t="s">
        <v>4589</v>
      </c>
      <c r="B2063" s="2">
        <v>44589</v>
      </c>
      <c r="C2063" t="s">
        <v>4590</v>
      </c>
      <c r="D2063" t="s">
        <v>1052</v>
      </c>
      <c r="E2063">
        <v>41</v>
      </c>
      <c r="F2063" t="s">
        <v>34</v>
      </c>
      <c r="G2063" t="s">
        <v>74</v>
      </c>
      <c r="H2063" t="s">
        <v>192</v>
      </c>
      <c r="I2063" t="s">
        <v>62</v>
      </c>
      <c r="J2063" t="s">
        <v>151</v>
      </c>
      <c r="K2063">
        <v>2</v>
      </c>
      <c r="L2063">
        <v>921.77</v>
      </c>
      <c r="M2063">
        <v>0.34</v>
      </c>
      <c r="N2063">
        <v>1063.82</v>
      </c>
      <c r="O2063">
        <v>488.6</v>
      </c>
      <c r="P2063">
        <v>72.61</v>
      </c>
      <c r="Q2063" t="s">
        <v>70</v>
      </c>
      <c r="R2063">
        <v>4</v>
      </c>
      <c r="S2063" t="b">
        <v>0</v>
      </c>
      <c r="T2063" t="s">
        <v>39</v>
      </c>
      <c r="U2063">
        <v>1</v>
      </c>
    </row>
    <row r="2064" spans="1:21" x14ac:dyDescent="0.25">
      <c r="A2064" t="s">
        <v>4591</v>
      </c>
      <c r="B2064" s="1">
        <v>44415</v>
      </c>
      <c r="C2064" t="s">
        <v>4592</v>
      </c>
      <c r="D2064" t="s">
        <v>2267</v>
      </c>
      <c r="E2064">
        <v>27</v>
      </c>
      <c r="F2064" t="s">
        <v>68</v>
      </c>
      <c r="G2064" t="s">
        <v>35</v>
      </c>
      <c r="H2064" t="s">
        <v>43</v>
      </c>
      <c r="I2064" t="s">
        <v>127</v>
      </c>
      <c r="J2064" t="s">
        <v>171</v>
      </c>
      <c r="K2064">
        <v>3</v>
      </c>
      <c r="L2064">
        <v>54652.78</v>
      </c>
      <c r="M2064">
        <v>0.01</v>
      </c>
      <c r="N2064">
        <v>192332.91</v>
      </c>
      <c r="O2064">
        <v>11105.11</v>
      </c>
      <c r="P2064">
        <v>56.52</v>
      </c>
      <c r="Q2064" t="s">
        <v>29</v>
      </c>
      <c r="R2064">
        <v>1</v>
      </c>
      <c r="S2064" t="b">
        <v>0</v>
      </c>
      <c r="T2064" t="s">
        <v>39</v>
      </c>
      <c r="U2064">
        <v>9</v>
      </c>
    </row>
    <row r="2065" spans="1:21" x14ac:dyDescent="0.25">
      <c r="A2065" t="s">
        <v>4593</v>
      </c>
      <c r="B2065" s="1">
        <v>44216</v>
      </c>
      <c r="C2065" t="s">
        <v>4594</v>
      </c>
      <c r="D2065" t="s">
        <v>150</v>
      </c>
      <c r="E2065">
        <v>48</v>
      </c>
      <c r="F2065" t="s">
        <v>24</v>
      </c>
      <c r="G2065" t="s">
        <v>111</v>
      </c>
      <c r="H2065" t="s">
        <v>330</v>
      </c>
      <c r="I2065" t="s">
        <v>76</v>
      </c>
      <c r="J2065" t="s">
        <v>77</v>
      </c>
      <c r="K2065">
        <v>2</v>
      </c>
      <c r="L2065">
        <v>2685.53</v>
      </c>
      <c r="M2065">
        <v>0.16</v>
      </c>
      <c r="N2065">
        <v>3463.77</v>
      </c>
      <c r="O2065">
        <v>1147.8599999999999</v>
      </c>
      <c r="P2065">
        <v>69.17</v>
      </c>
      <c r="Q2065" t="s">
        <v>64</v>
      </c>
      <c r="R2065">
        <v>2</v>
      </c>
      <c r="S2065" t="b">
        <v>1</v>
      </c>
      <c r="T2065" t="s">
        <v>30</v>
      </c>
      <c r="U2065">
        <v>6</v>
      </c>
    </row>
    <row r="2066" spans="1:21" x14ac:dyDescent="0.25">
      <c r="A2066" t="s">
        <v>4595</v>
      </c>
      <c r="B2066" s="1">
        <v>44475</v>
      </c>
      <c r="C2066" t="s">
        <v>4596</v>
      </c>
      <c r="D2066" t="s">
        <v>1275</v>
      </c>
      <c r="E2066">
        <v>35</v>
      </c>
      <c r="F2066" t="s">
        <v>68</v>
      </c>
      <c r="G2066" t="s">
        <v>35</v>
      </c>
      <c r="H2066" t="s">
        <v>43</v>
      </c>
      <c r="I2066" t="s">
        <v>62</v>
      </c>
      <c r="J2066" t="s">
        <v>266</v>
      </c>
      <c r="K2066">
        <v>10</v>
      </c>
      <c r="L2066">
        <v>268.47000000000003</v>
      </c>
      <c r="M2066">
        <v>0.24</v>
      </c>
      <c r="N2066">
        <v>1754.08</v>
      </c>
      <c r="O2066">
        <v>598.80999999999995</v>
      </c>
      <c r="P2066">
        <v>69.44</v>
      </c>
      <c r="Q2066" t="s">
        <v>70</v>
      </c>
      <c r="R2066">
        <v>5</v>
      </c>
      <c r="S2066" t="b">
        <v>0</v>
      </c>
      <c r="T2066" t="s">
        <v>39</v>
      </c>
      <c r="U2066">
        <v>6</v>
      </c>
    </row>
    <row r="2067" spans="1:21" x14ac:dyDescent="0.25">
      <c r="A2067" t="s">
        <v>4597</v>
      </c>
      <c r="B2067" s="1">
        <v>44540</v>
      </c>
      <c r="C2067" t="s">
        <v>4598</v>
      </c>
      <c r="D2067" t="s">
        <v>135</v>
      </c>
      <c r="E2067">
        <v>32</v>
      </c>
      <c r="F2067" t="s">
        <v>34</v>
      </c>
      <c r="G2067" t="s">
        <v>35</v>
      </c>
      <c r="H2067" t="s">
        <v>36</v>
      </c>
      <c r="I2067" t="s">
        <v>37</v>
      </c>
      <c r="J2067" t="s">
        <v>231</v>
      </c>
      <c r="K2067">
        <v>7</v>
      </c>
      <c r="L2067">
        <v>1768.37</v>
      </c>
      <c r="M2067">
        <v>0.03</v>
      </c>
      <c r="N2067">
        <v>7423.51</v>
      </c>
      <c r="O2067">
        <v>3260.02</v>
      </c>
      <c r="P2067">
        <v>49.67</v>
      </c>
      <c r="Q2067" t="s">
        <v>51</v>
      </c>
      <c r="R2067">
        <v>2</v>
      </c>
      <c r="S2067" t="b">
        <v>1</v>
      </c>
      <c r="T2067" t="s">
        <v>30</v>
      </c>
      <c r="U2067">
        <v>2</v>
      </c>
    </row>
    <row r="2068" spans="1:21" x14ac:dyDescent="0.25">
      <c r="A2068" t="s">
        <v>4599</v>
      </c>
      <c r="B2068" s="1">
        <v>45337</v>
      </c>
      <c r="C2068" t="s">
        <v>4600</v>
      </c>
      <c r="D2068" t="s">
        <v>237</v>
      </c>
      <c r="E2068">
        <v>14</v>
      </c>
      <c r="F2068" t="s">
        <v>68</v>
      </c>
      <c r="G2068" t="s">
        <v>111</v>
      </c>
      <c r="H2068" t="s">
        <v>112</v>
      </c>
      <c r="I2068" t="s">
        <v>37</v>
      </c>
      <c r="J2068" t="s">
        <v>38</v>
      </c>
      <c r="K2068">
        <v>6</v>
      </c>
      <c r="L2068">
        <v>2380.9499999999998</v>
      </c>
      <c r="M2068">
        <v>0.37</v>
      </c>
      <c r="N2068">
        <v>9957.1200000000008</v>
      </c>
      <c r="O2068">
        <v>3205.02</v>
      </c>
      <c r="P2068">
        <v>104.41</v>
      </c>
      <c r="Q2068" t="s">
        <v>78</v>
      </c>
      <c r="R2068">
        <v>5</v>
      </c>
      <c r="S2068" t="b">
        <v>0</v>
      </c>
      <c r="T2068" t="s">
        <v>84</v>
      </c>
      <c r="U2068">
        <v>8</v>
      </c>
    </row>
    <row r="2069" spans="1:21" x14ac:dyDescent="0.25">
      <c r="A2069" t="s">
        <v>4601</v>
      </c>
      <c r="B2069" s="1">
        <v>43910</v>
      </c>
      <c r="C2069" t="s">
        <v>4602</v>
      </c>
      <c r="D2069" t="s">
        <v>696</v>
      </c>
      <c r="E2069">
        <v>47</v>
      </c>
      <c r="F2069" t="s">
        <v>24</v>
      </c>
      <c r="G2069" t="s">
        <v>25</v>
      </c>
      <c r="H2069" t="s">
        <v>55</v>
      </c>
      <c r="I2069" t="s">
        <v>37</v>
      </c>
      <c r="J2069" t="s">
        <v>38</v>
      </c>
      <c r="K2069">
        <v>10</v>
      </c>
      <c r="L2069">
        <v>1799.76</v>
      </c>
      <c r="M2069">
        <v>0.15</v>
      </c>
      <c r="N2069">
        <v>15785.6</v>
      </c>
      <c r="O2069">
        <v>5681.65</v>
      </c>
      <c r="P2069">
        <v>56.65</v>
      </c>
      <c r="Q2069" t="s">
        <v>70</v>
      </c>
      <c r="R2069">
        <v>4</v>
      </c>
      <c r="S2069" t="b">
        <v>0</v>
      </c>
      <c r="T2069" t="s">
        <v>39</v>
      </c>
      <c r="U2069">
        <v>1</v>
      </c>
    </row>
    <row r="2070" spans="1:21" x14ac:dyDescent="0.25">
      <c r="A2070" t="s">
        <v>4603</v>
      </c>
      <c r="B2070" s="1">
        <v>44558</v>
      </c>
      <c r="C2070" t="s">
        <v>4604</v>
      </c>
      <c r="D2070" t="s">
        <v>3272</v>
      </c>
      <c r="E2070">
        <v>41</v>
      </c>
      <c r="F2070" t="s">
        <v>68</v>
      </c>
      <c r="G2070" t="s">
        <v>82</v>
      </c>
      <c r="H2070" t="s">
        <v>244</v>
      </c>
      <c r="I2070" t="s">
        <v>146</v>
      </c>
      <c r="J2070" t="s">
        <v>161</v>
      </c>
      <c r="K2070">
        <v>8</v>
      </c>
      <c r="L2070">
        <v>6352.95</v>
      </c>
      <c r="M2070">
        <v>0.12</v>
      </c>
      <c r="N2070">
        <v>31396.560000000001</v>
      </c>
      <c r="O2070">
        <v>5551.7</v>
      </c>
      <c r="P2070">
        <v>90.42</v>
      </c>
      <c r="Q2070" t="s">
        <v>57</v>
      </c>
      <c r="R2070">
        <v>1</v>
      </c>
      <c r="S2070" t="b">
        <v>1</v>
      </c>
      <c r="T2070" t="s">
        <v>30</v>
      </c>
      <c r="U2070">
        <v>9</v>
      </c>
    </row>
    <row r="2071" spans="1:21" x14ac:dyDescent="0.25">
      <c r="A2071" t="s">
        <v>4605</v>
      </c>
      <c r="B2071" s="1">
        <v>44414</v>
      </c>
      <c r="C2071" t="s">
        <v>4606</v>
      </c>
      <c r="D2071" t="s">
        <v>1272</v>
      </c>
      <c r="E2071">
        <v>39</v>
      </c>
      <c r="F2071" t="s">
        <v>24</v>
      </c>
      <c r="G2071" t="s">
        <v>74</v>
      </c>
      <c r="H2071" t="s">
        <v>192</v>
      </c>
      <c r="I2071" t="s">
        <v>37</v>
      </c>
      <c r="J2071" t="s">
        <v>231</v>
      </c>
      <c r="K2071">
        <v>2</v>
      </c>
      <c r="L2071">
        <v>853.19</v>
      </c>
      <c r="M2071">
        <v>0.28999999999999998</v>
      </c>
      <c r="N2071">
        <v>1266.22</v>
      </c>
      <c r="O2071">
        <v>518.13</v>
      </c>
      <c r="P2071">
        <v>54.57</v>
      </c>
      <c r="Q2071" t="s">
        <v>57</v>
      </c>
      <c r="R2071">
        <v>3</v>
      </c>
      <c r="S2071" t="b">
        <v>0</v>
      </c>
      <c r="T2071" t="s">
        <v>39</v>
      </c>
    </row>
    <row r="2072" spans="1:21" x14ac:dyDescent="0.25">
      <c r="A2072" t="s">
        <v>4607</v>
      </c>
      <c r="B2072" s="1">
        <v>44818</v>
      </c>
      <c r="C2072" t="s">
        <v>4608</v>
      </c>
      <c r="D2072" t="s">
        <v>2127</v>
      </c>
      <c r="E2072">
        <v>37</v>
      </c>
      <c r="F2072" t="s">
        <v>24</v>
      </c>
      <c r="G2072" t="s">
        <v>82</v>
      </c>
      <c r="H2072" t="s">
        <v>293</v>
      </c>
      <c r="I2072" t="s">
        <v>127</v>
      </c>
      <c r="J2072" t="s">
        <v>142</v>
      </c>
      <c r="K2072">
        <v>7</v>
      </c>
      <c r="L2072">
        <v>44012.800000000003</v>
      </c>
      <c r="M2072">
        <v>0.02</v>
      </c>
      <c r="N2072">
        <v>388387</v>
      </c>
      <c r="O2072">
        <v>49485.75</v>
      </c>
      <c r="P2072">
        <v>89.27</v>
      </c>
      <c r="Q2072" t="s">
        <v>64</v>
      </c>
      <c r="R2072">
        <v>1</v>
      </c>
      <c r="S2072" t="b">
        <v>0</v>
      </c>
      <c r="T2072" t="s">
        <v>197</v>
      </c>
      <c r="U2072">
        <v>7</v>
      </c>
    </row>
    <row r="2073" spans="1:21" x14ac:dyDescent="0.25">
      <c r="A2073" t="s">
        <v>4609</v>
      </c>
      <c r="B2073" s="1">
        <v>45362</v>
      </c>
      <c r="C2073" t="s">
        <v>4610</v>
      </c>
      <c r="D2073" t="s">
        <v>1346</v>
      </c>
      <c r="E2073">
        <v>42</v>
      </c>
      <c r="F2073" t="s">
        <v>24</v>
      </c>
      <c r="G2073" t="s">
        <v>111</v>
      </c>
      <c r="H2073" t="s">
        <v>330</v>
      </c>
      <c r="I2073" t="s">
        <v>27</v>
      </c>
      <c r="J2073" t="s">
        <v>453</v>
      </c>
      <c r="K2073">
        <v>2</v>
      </c>
      <c r="L2073">
        <v>389.26</v>
      </c>
      <c r="M2073">
        <v>0.24</v>
      </c>
      <c r="N2073">
        <v>771.78</v>
      </c>
      <c r="O2073">
        <v>80.459999999999994</v>
      </c>
      <c r="P2073">
        <v>71.53</v>
      </c>
      <c r="Q2073" t="s">
        <v>29</v>
      </c>
      <c r="R2073">
        <v>4</v>
      </c>
      <c r="S2073" t="b">
        <v>0</v>
      </c>
      <c r="T2073" t="s">
        <v>197</v>
      </c>
      <c r="U2073">
        <v>3</v>
      </c>
    </row>
    <row r="2074" spans="1:21" x14ac:dyDescent="0.25">
      <c r="A2074" t="s">
        <v>4611</v>
      </c>
      <c r="B2074" s="1">
        <v>45430</v>
      </c>
      <c r="C2074" t="s">
        <v>4612</v>
      </c>
      <c r="D2074" t="s">
        <v>1605</v>
      </c>
      <c r="E2074">
        <v>42</v>
      </c>
      <c r="F2074" t="s">
        <v>68</v>
      </c>
      <c r="G2074" t="s">
        <v>74</v>
      </c>
      <c r="H2074" t="s">
        <v>136</v>
      </c>
      <c r="I2074" t="s">
        <v>146</v>
      </c>
      <c r="J2074" t="s">
        <v>147</v>
      </c>
      <c r="K2074">
        <v>1</v>
      </c>
      <c r="L2074">
        <v>9307.0300000000007</v>
      </c>
      <c r="M2074">
        <v>0.19</v>
      </c>
      <c r="N2074">
        <v>13905.79</v>
      </c>
      <c r="O2074">
        <v>3331.01</v>
      </c>
      <c r="P2074">
        <v>47.05</v>
      </c>
      <c r="Q2074" t="s">
        <v>51</v>
      </c>
      <c r="R2074">
        <v>2</v>
      </c>
      <c r="S2074" t="b">
        <v>0</v>
      </c>
      <c r="T2074" t="s">
        <v>39</v>
      </c>
      <c r="U2074">
        <v>1</v>
      </c>
    </row>
    <row r="2075" spans="1:21" x14ac:dyDescent="0.25">
      <c r="A2075" t="s">
        <v>4613</v>
      </c>
      <c r="B2075" s="1">
        <v>44077</v>
      </c>
      <c r="C2075" t="s">
        <v>4614</v>
      </c>
      <c r="D2075" t="s">
        <v>311</v>
      </c>
      <c r="E2075">
        <v>27</v>
      </c>
      <c r="F2075" t="s">
        <v>24</v>
      </c>
      <c r="G2075" t="s">
        <v>35</v>
      </c>
      <c r="H2075" t="s">
        <v>43</v>
      </c>
      <c r="I2075" t="s">
        <v>127</v>
      </c>
      <c r="J2075" t="s">
        <v>196</v>
      </c>
      <c r="K2075">
        <v>5</v>
      </c>
      <c r="L2075">
        <v>56264.15</v>
      </c>
      <c r="M2075">
        <v>0.28000000000000003</v>
      </c>
      <c r="N2075">
        <v>197944.28</v>
      </c>
      <c r="O2075">
        <v>23405.15</v>
      </c>
      <c r="P2075">
        <v>58.56</v>
      </c>
      <c r="Q2075" t="s">
        <v>70</v>
      </c>
      <c r="R2075">
        <v>4</v>
      </c>
      <c r="S2075" t="b">
        <v>0</v>
      </c>
      <c r="T2075" t="s">
        <v>39</v>
      </c>
      <c r="U2075">
        <v>8</v>
      </c>
    </row>
    <row r="2076" spans="1:21" x14ac:dyDescent="0.25">
      <c r="A2076" t="s">
        <v>4615</v>
      </c>
      <c r="B2076" s="1">
        <v>45137</v>
      </c>
      <c r="C2076" t="s">
        <v>4616</v>
      </c>
      <c r="D2076" t="s">
        <v>1040</v>
      </c>
      <c r="E2076">
        <v>25</v>
      </c>
      <c r="F2076" t="s">
        <v>34</v>
      </c>
      <c r="G2076" t="s">
        <v>111</v>
      </c>
      <c r="H2076" t="s">
        <v>330</v>
      </c>
      <c r="I2076" t="s">
        <v>62</v>
      </c>
      <c r="J2076" t="s">
        <v>283</v>
      </c>
      <c r="K2076">
        <v>7</v>
      </c>
      <c r="L2076">
        <v>654.28</v>
      </c>
      <c r="M2076">
        <v>0.3</v>
      </c>
      <c r="N2076">
        <v>4385.24</v>
      </c>
      <c r="O2076">
        <v>1478.39</v>
      </c>
      <c r="P2076">
        <v>57.8</v>
      </c>
      <c r="Q2076" t="s">
        <v>51</v>
      </c>
      <c r="S2076" t="b">
        <v>0</v>
      </c>
      <c r="T2076" t="s">
        <v>39</v>
      </c>
      <c r="U2076">
        <v>6</v>
      </c>
    </row>
    <row r="2077" spans="1:21" x14ac:dyDescent="0.25">
      <c r="A2077" t="s">
        <v>4617</v>
      </c>
      <c r="B2077" s="1">
        <v>44823</v>
      </c>
      <c r="C2077" t="s">
        <v>4618</v>
      </c>
      <c r="D2077" t="s">
        <v>389</v>
      </c>
      <c r="E2077">
        <v>30</v>
      </c>
      <c r="F2077" t="s">
        <v>34</v>
      </c>
      <c r="G2077" t="s">
        <v>82</v>
      </c>
      <c r="H2077" t="s">
        <v>83</v>
      </c>
      <c r="I2077" t="s">
        <v>127</v>
      </c>
      <c r="J2077" t="s">
        <v>196</v>
      </c>
      <c r="K2077">
        <v>8</v>
      </c>
      <c r="L2077">
        <v>32204.55</v>
      </c>
      <c r="M2077">
        <v>0.02</v>
      </c>
      <c r="N2077">
        <v>332387.03999999998</v>
      </c>
      <c r="O2077">
        <v>37369.29</v>
      </c>
      <c r="P2077">
        <v>86.45</v>
      </c>
      <c r="Q2077" t="s">
        <v>78</v>
      </c>
      <c r="R2077">
        <v>3</v>
      </c>
      <c r="S2077" t="b">
        <v>0</v>
      </c>
      <c r="T2077" t="s">
        <v>39</v>
      </c>
      <c r="U2077">
        <v>6</v>
      </c>
    </row>
    <row r="2078" spans="1:21" x14ac:dyDescent="0.25">
      <c r="A2078" t="s">
        <v>4619</v>
      </c>
      <c r="B2078" s="1">
        <v>45198</v>
      </c>
      <c r="C2078" t="s">
        <v>4620</v>
      </c>
      <c r="D2078" t="s">
        <v>1502</v>
      </c>
      <c r="E2078">
        <v>24</v>
      </c>
      <c r="F2078" t="s">
        <v>393</v>
      </c>
      <c r="G2078" t="s">
        <v>74</v>
      </c>
      <c r="H2078" t="s">
        <v>101</v>
      </c>
      <c r="I2078" t="s">
        <v>146</v>
      </c>
      <c r="J2078" t="s">
        <v>217</v>
      </c>
      <c r="K2078">
        <v>1</v>
      </c>
      <c r="L2078">
        <v>13020.42</v>
      </c>
      <c r="M2078">
        <v>0.2</v>
      </c>
      <c r="N2078">
        <v>14018.12</v>
      </c>
      <c r="O2078">
        <v>3020.91</v>
      </c>
      <c r="P2078">
        <v>61.72</v>
      </c>
      <c r="Q2078" t="s">
        <v>51</v>
      </c>
      <c r="R2078">
        <v>2</v>
      </c>
      <c r="S2078" t="b">
        <v>0</v>
      </c>
      <c r="T2078" t="s">
        <v>39</v>
      </c>
      <c r="U2078">
        <v>1</v>
      </c>
    </row>
    <row r="2079" spans="1:21" x14ac:dyDescent="0.25">
      <c r="A2079" t="s">
        <v>4621</v>
      </c>
      <c r="B2079" s="1">
        <v>45297</v>
      </c>
      <c r="C2079" t="s">
        <v>4622</v>
      </c>
      <c r="D2079" t="s">
        <v>220</v>
      </c>
      <c r="E2079">
        <v>43</v>
      </c>
      <c r="F2079" t="s">
        <v>34</v>
      </c>
      <c r="G2079" t="s">
        <v>82</v>
      </c>
      <c r="H2079" t="s">
        <v>83</v>
      </c>
      <c r="I2079" t="s">
        <v>127</v>
      </c>
      <c r="J2079" t="s">
        <v>308</v>
      </c>
      <c r="K2079">
        <v>10</v>
      </c>
      <c r="L2079">
        <v>61190.11</v>
      </c>
      <c r="M2079">
        <v>0.19</v>
      </c>
      <c r="N2079">
        <v>507797.13</v>
      </c>
      <c r="O2079">
        <v>61885.87</v>
      </c>
      <c r="P2079">
        <v>74.94</v>
      </c>
      <c r="Q2079" t="s">
        <v>29</v>
      </c>
      <c r="R2079">
        <v>1</v>
      </c>
      <c r="S2079" t="b">
        <v>1</v>
      </c>
      <c r="T2079" t="s">
        <v>30</v>
      </c>
      <c r="U2079">
        <v>1</v>
      </c>
    </row>
    <row r="2080" spans="1:21" x14ac:dyDescent="0.25">
      <c r="A2080" t="s">
        <v>4623</v>
      </c>
      <c r="B2080" s="1">
        <v>45049</v>
      </c>
      <c r="C2080" t="s">
        <v>4624</v>
      </c>
      <c r="D2080" t="s">
        <v>376</v>
      </c>
      <c r="E2080">
        <v>27</v>
      </c>
      <c r="F2080" t="s">
        <v>24</v>
      </c>
      <c r="G2080" t="s">
        <v>111</v>
      </c>
      <c r="H2080" t="s">
        <v>112</v>
      </c>
      <c r="I2080" t="s">
        <v>76</v>
      </c>
      <c r="J2080" t="s">
        <v>113</v>
      </c>
      <c r="K2080">
        <v>2</v>
      </c>
      <c r="L2080">
        <v>1416.76</v>
      </c>
      <c r="M2080">
        <v>0.08</v>
      </c>
      <c r="N2080">
        <v>3388.3</v>
      </c>
      <c r="O2080">
        <v>1544.37</v>
      </c>
      <c r="P2080">
        <v>52.35</v>
      </c>
      <c r="Q2080" t="s">
        <v>57</v>
      </c>
      <c r="R2080">
        <v>4</v>
      </c>
      <c r="S2080" t="b">
        <v>0</v>
      </c>
      <c r="T2080" t="s">
        <v>39</v>
      </c>
      <c r="U2080">
        <v>6</v>
      </c>
    </row>
    <row r="2081" spans="1:21" x14ac:dyDescent="0.25">
      <c r="A2081" t="s">
        <v>4625</v>
      </c>
      <c r="B2081" s="1">
        <v>44283</v>
      </c>
      <c r="C2081" t="s">
        <v>4626</v>
      </c>
      <c r="D2081" t="s">
        <v>174</v>
      </c>
      <c r="E2081">
        <v>47</v>
      </c>
      <c r="F2081" t="s">
        <v>24</v>
      </c>
      <c r="G2081" t="s">
        <v>35</v>
      </c>
      <c r="H2081" t="s">
        <v>43</v>
      </c>
      <c r="I2081" t="s">
        <v>62</v>
      </c>
      <c r="J2081" t="s">
        <v>63</v>
      </c>
      <c r="K2081">
        <v>1</v>
      </c>
      <c r="L2081">
        <v>246.87</v>
      </c>
      <c r="M2081">
        <v>0.39</v>
      </c>
      <c r="N2081">
        <v>147.13</v>
      </c>
      <c r="O2081">
        <v>63.7</v>
      </c>
      <c r="P2081">
        <v>81.45</v>
      </c>
      <c r="Q2081" t="s">
        <v>29</v>
      </c>
      <c r="R2081">
        <v>1</v>
      </c>
      <c r="S2081" t="b">
        <v>0</v>
      </c>
      <c r="T2081" t="s">
        <v>39</v>
      </c>
    </row>
    <row r="2082" spans="1:21" x14ac:dyDescent="0.25">
      <c r="A2082" t="s">
        <v>4627</v>
      </c>
      <c r="B2082" s="1">
        <v>45284</v>
      </c>
      <c r="C2082" t="s">
        <v>4628</v>
      </c>
      <c r="D2082" t="s">
        <v>4165</v>
      </c>
      <c r="E2082">
        <v>49</v>
      </c>
      <c r="F2082" t="s">
        <v>34</v>
      </c>
      <c r="G2082" t="s">
        <v>82</v>
      </c>
      <c r="H2082" t="s">
        <v>126</v>
      </c>
      <c r="I2082" t="s">
        <v>37</v>
      </c>
      <c r="J2082" t="s">
        <v>231</v>
      </c>
      <c r="K2082">
        <v>10</v>
      </c>
      <c r="L2082">
        <v>1236.98</v>
      </c>
      <c r="M2082">
        <v>0.08</v>
      </c>
      <c r="N2082">
        <v>8816.24</v>
      </c>
      <c r="O2082">
        <v>3251.41</v>
      </c>
      <c r="P2082">
        <v>62.69</v>
      </c>
      <c r="Q2082" t="s">
        <v>78</v>
      </c>
      <c r="R2082">
        <v>2</v>
      </c>
      <c r="S2082" t="b">
        <v>0</v>
      </c>
      <c r="T2082" t="s">
        <v>84</v>
      </c>
      <c r="U2082">
        <v>9</v>
      </c>
    </row>
    <row r="2083" spans="1:21" x14ac:dyDescent="0.25">
      <c r="A2083" t="s">
        <v>4629</v>
      </c>
      <c r="B2083" s="1">
        <v>44961</v>
      </c>
      <c r="C2083" t="s">
        <v>4630</v>
      </c>
      <c r="D2083" t="s">
        <v>3277</v>
      </c>
      <c r="E2083">
        <v>30</v>
      </c>
      <c r="F2083" t="s">
        <v>34</v>
      </c>
      <c r="G2083" t="s">
        <v>111</v>
      </c>
      <c r="H2083" t="s">
        <v>141</v>
      </c>
      <c r="I2083" t="s">
        <v>146</v>
      </c>
      <c r="J2083" t="s">
        <v>276</v>
      </c>
      <c r="K2083">
        <v>8</v>
      </c>
      <c r="L2083">
        <v>11980.53</v>
      </c>
      <c r="M2083">
        <v>0.03</v>
      </c>
      <c r="N2083">
        <v>84384.27</v>
      </c>
      <c r="O2083">
        <v>25026.93</v>
      </c>
      <c r="P2083">
        <v>61.24</v>
      </c>
      <c r="Q2083" t="s">
        <v>70</v>
      </c>
      <c r="R2083">
        <v>2</v>
      </c>
      <c r="S2083" t="b">
        <v>0</v>
      </c>
      <c r="T2083" t="s">
        <v>39</v>
      </c>
      <c r="U2083">
        <v>3</v>
      </c>
    </row>
    <row r="2084" spans="1:21" x14ac:dyDescent="0.25">
      <c r="A2084" t="s">
        <v>4631</v>
      </c>
      <c r="B2084" s="1">
        <v>43905</v>
      </c>
      <c r="C2084" t="s">
        <v>4632</v>
      </c>
      <c r="D2084" t="s">
        <v>361</v>
      </c>
      <c r="E2084">
        <v>42</v>
      </c>
      <c r="F2084" t="s">
        <v>336</v>
      </c>
      <c r="G2084" t="s">
        <v>25</v>
      </c>
      <c r="H2084" t="s">
        <v>170</v>
      </c>
      <c r="I2084" t="s">
        <v>146</v>
      </c>
      <c r="J2084" t="s">
        <v>217</v>
      </c>
      <c r="K2084">
        <v>7</v>
      </c>
      <c r="L2084">
        <v>3287.47</v>
      </c>
      <c r="M2084">
        <v>0.13</v>
      </c>
      <c r="N2084">
        <v>20381.48</v>
      </c>
      <c r="O2084">
        <v>5046.53</v>
      </c>
      <c r="P2084">
        <v>38.67</v>
      </c>
      <c r="Q2084" t="s">
        <v>51</v>
      </c>
      <c r="S2084" t="b">
        <v>0</v>
      </c>
      <c r="T2084" t="s">
        <v>39</v>
      </c>
      <c r="U2084">
        <v>7</v>
      </c>
    </row>
    <row r="2085" spans="1:21" x14ac:dyDescent="0.25">
      <c r="A2085" t="s">
        <v>4633</v>
      </c>
      <c r="B2085" s="1">
        <v>44142</v>
      </c>
      <c r="C2085" t="s">
        <v>4634</v>
      </c>
      <c r="D2085" t="s">
        <v>1356</v>
      </c>
      <c r="E2085">
        <v>41</v>
      </c>
      <c r="F2085" t="s">
        <v>68</v>
      </c>
      <c r="G2085" t="s">
        <v>74</v>
      </c>
      <c r="H2085" t="s">
        <v>136</v>
      </c>
      <c r="I2085" t="s">
        <v>127</v>
      </c>
      <c r="J2085" t="s">
        <v>142</v>
      </c>
      <c r="K2085">
        <v>2</v>
      </c>
      <c r="L2085">
        <v>33488.83</v>
      </c>
      <c r="M2085">
        <v>0.15</v>
      </c>
      <c r="N2085">
        <v>43647.67</v>
      </c>
      <c r="O2085">
        <v>5482.23</v>
      </c>
      <c r="P2085">
        <v>46.65</v>
      </c>
      <c r="Q2085" t="s">
        <v>51</v>
      </c>
      <c r="R2085">
        <v>2</v>
      </c>
      <c r="S2085" t="b">
        <v>0</v>
      </c>
      <c r="T2085" t="s">
        <v>39</v>
      </c>
      <c r="U2085">
        <v>6</v>
      </c>
    </row>
    <row r="2086" spans="1:21" x14ac:dyDescent="0.25">
      <c r="A2086" t="s">
        <v>4635</v>
      </c>
      <c r="B2086" s="1">
        <v>44826</v>
      </c>
      <c r="C2086" t="s">
        <v>4636</v>
      </c>
      <c r="D2086" t="s">
        <v>2046</v>
      </c>
      <c r="E2086">
        <v>33</v>
      </c>
      <c r="F2086" t="s">
        <v>34</v>
      </c>
      <c r="G2086" t="s">
        <v>74</v>
      </c>
      <c r="H2086" t="s">
        <v>75</v>
      </c>
      <c r="I2086" t="s">
        <v>37</v>
      </c>
      <c r="J2086" t="s">
        <v>182</v>
      </c>
      <c r="K2086">
        <v>7</v>
      </c>
      <c r="L2086">
        <v>437.18</v>
      </c>
      <c r="M2086">
        <v>0.02</v>
      </c>
      <c r="N2086">
        <v>3874.82</v>
      </c>
      <c r="O2086">
        <v>1697.95</v>
      </c>
      <c r="P2086">
        <v>54.03</v>
      </c>
      <c r="Q2086" t="s">
        <v>64</v>
      </c>
      <c r="R2086">
        <v>2</v>
      </c>
      <c r="S2086" t="b">
        <v>0</v>
      </c>
      <c r="T2086" t="s">
        <v>39</v>
      </c>
      <c r="U2086">
        <v>8</v>
      </c>
    </row>
    <row r="2087" spans="1:21" x14ac:dyDescent="0.25">
      <c r="A2087" t="s">
        <v>4637</v>
      </c>
      <c r="B2087" s="1">
        <v>44850</v>
      </c>
      <c r="C2087" t="s">
        <v>4638</v>
      </c>
      <c r="D2087" t="s">
        <v>830</v>
      </c>
      <c r="E2087">
        <v>34</v>
      </c>
      <c r="F2087" t="s">
        <v>24</v>
      </c>
      <c r="G2087" t="s">
        <v>111</v>
      </c>
      <c r="H2087" t="s">
        <v>121</v>
      </c>
      <c r="I2087" t="s">
        <v>62</v>
      </c>
      <c r="J2087" t="s">
        <v>63</v>
      </c>
      <c r="K2087">
        <v>7</v>
      </c>
      <c r="L2087">
        <v>1297.73</v>
      </c>
      <c r="M2087">
        <v>0.09</v>
      </c>
      <c r="N2087">
        <v>8533.6299999999992</v>
      </c>
      <c r="O2087">
        <v>3189.67</v>
      </c>
      <c r="P2087">
        <v>93.17</v>
      </c>
      <c r="Q2087" t="s">
        <v>78</v>
      </c>
      <c r="R2087">
        <v>3</v>
      </c>
      <c r="S2087" t="b">
        <v>0</v>
      </c>
      <c r="T2087" t="s">
        <v>39</v>
      </c>
      <c r="U2087">
        <v>5</v>
      </c>
    </row>
    <row r="2088" spans="1:21" x14ac:dyDescent="0.25">
      <c r="A2088" t="s">
        <v>4639</v>
      </c>
      <c r="B2088" s="1">
        <v>45470</v>
      </c>
      <c r="C2088" t="s">
        <v>4640</v>
      </c>
      <c r="D2088" t="s">
        <v>1848</v>
      </c>
      <c r="E2088">
        <v>8</v>
      </c>
      <c r="F2088" t="s">
        <v>68</v>
      </c>
      <c r="G2088" t="s">
        <v>111</v>
      </c>
      <c r="H2088" t="s">
        <v>330</v>
      </c>
      <c r="I2088" t="s">
        <v>127</v>
      </c>
      <c r="J2088" t="s">
        <v>308</v>
      </c>
      <c r="K2088">
        <v>7</v>
      </c>
      <c r="L2088">
        <v>76987.289999999994</v>
      </c>
      <c r="M2088">
        <v>0.37</v>
      </c>
      <c r="N2088">
        <v>593268.71</v>
      </c>
      <c r="O2088">
        <v>84490.85</v>
      </c>
      <c r="P2088">
        <v>41.74</v>
      </c>
      <c r="Q2088" t="s">
        <v>57</v>
      </c>
      <c r="R2088">
        <v>1</v>
      </c>
      <c r="S2088" t="b">
        <v>0</v>
      </c>
      <c r="T2088" t="s">
        <v>39</v>
      </c>
      <c r="U2088">
        <v>1</v>
      </c>
    </row>
    <row r="2089" spans="1:21" x14ac:dyDescent="0.25">
      <c r="A2089" t="s">
        <v>4641</v>
      </c>
      <c r="B2089" s="1">
        <v>45453</v>
      </c>
      <c r="C2089" t="s">
        <v>4642</v>
      </c>
      <c r="D2089" t="s">
        <v>937</v>
      </c>
      <c r="E2089">
        <v>33</v>
      </c>
      <c r="F2089" t="s">
        <v>530</v>
      </c>
      <c r="G2089" t="s">
        <v>111</v>
      </c>
      <c r="H2089" t="s">
        <v>121</v>
      </c>
      <c r="I2089" t="s">
        <v>37</v>
      </c>
      <c r="J2089" t="s">
        <v>677</v>
      </c>
      <c r="K2089">
        <v>8</v>
      </c>
      <c r="L2089">
        <v>548.41999999999996</v>
      </c>
      <c r="M2089">
        <v>0.06</v>
      </c>
      <c r="N2089">
        <v>7473.19</v>
      </c>
      <c r="O2089">
        <v>4783.7</v>
      </c>
      <c r="P2089">
        <v>67.67</v>
      </c>
      <c r="Q2089" t="s">
        <v>29</v>
      </c>
      <c r="S2089" t="b">
        <v>0</v>
      </c>
      <c r="T2089" t="s">
        <v>84</v>
      </c>
      <c r="U2089">
        <v>4</v>
      </c>
    </row>
    <row r="2090" spans="1:21" x14ac:dyDescent="0.25">
      <c r="A2090" t="s">
        <v>4643</v>
      </c>
      <c r="B2090" s="1">
        <v>45131</v>
      </c>
      <c r="C2090" t="s">
        <v>4644</v>
      </c>
      <c r="D2090" t="s">
        <v>1107</v>
      </c>
      <c r="E2090">
        <v>30</v>
      </c>
      <c r="F2090" t="s">
        <v>24</v>
      </c>
      <c r="G2090" t="s">
        <v>82</v>
      </c>
      <c r="H2090" t="s">
        <v>244</v>
      </c>
      <c r="I2090" t="s">
        <v>62</v>
      </c>
      <c r="J2090" t="s">
        <v>266</v>
      </c>
      <c r="K2090">
        <v>7</v>
      </c>
      <c r="L2090">
        <v>748.66</v>
      </c>
      <c r="M2090">
        <v>0.03</v>
      </c>
      <c r="N2090">
        <v>7011.74</v>
      </c>
      <c r="O2090">
        <v>2220.64</v>
      </c>
      <c r="P2090">
        <v>86.38</v>
      </c>
      <c r="Q2090" t="s">
        <v>78</v>
      </c>
      <c r="R2090">
        <v>4</v>
      </c>
      <c r="S2090" t="b">
        <v>0</v>
      </c>
      <c r="T2090" t="s">
        <v>39</v>
      </c>
      <c r="U2090">
        <v>7</v>
      </c>
    </row>
    <row r="2091" spans="1:21" x14ac:dyDescent="0.25">
      <c r="A2091" t="s">
        <v>4645</v>
      </c>
      <c r="B2091" s="1">
        <v>45436</v>
      </c>
      <c r="C2091" t="s">
        <v>4646</v>
      </c>
      <c r="D2091" t="s">
        <v>1466</v>
      </c>
      <c r="E2091">
        <v>22</v>
      </c>
      <c r="F2091" t="s">
        <v>24</v>
      </c>
      <c r="G2091" t="s">
        <v>74</v>
      </c>
      <c r="H2091" t="s">
        <v>75</v>
      </c>
      <c r="I2091" t="s">
        <v>44</v>
      </c>
      <c r="J2091" t="s">
        <v>221</v>
      </c>
      <c r="K2091">
        <v>1</v>
      </c>
      <c r="L2091">
        <v>24499.78</v>
      </c>
      <c r="M2091">
        <v>0.05</v>
      </c>
      <c r="N2091">
        <v>38719.410000000003</v>
      </c>
      <c r="O2091">
        <v>9078.7900000000009</v>
      </c>
      <c r="P2091">
        <v>41.62</v>
      </c>
      <c r="Q2091" t="s">
        <v>64</v>
      </c>
      <c r="R2091">
        <v>3</v>
      </c>
      <c r="S2091" t="b">
        <v>0</v>
      </c>
      <c r="T2091" t="s">
        <v>197</v>
      </c>
      <c r="U2091">
        <v>8</v>
      </c>
    </row>
    <row r="2092" spans="1:21" x14ac:dyDescent="0.25">
      <c r="A2092" t="s">
        <v>4647</v>
      </c>
      <c r="B2092" s="1">
        <v>44160</v>
      </c>
      <c r="C2092" t="s">
        <v>4648</v>
      </c>
      <c r="D2092" t="s">
        <v>286</v>
      </c>
      <c r="E2092">
        <v>61</v>
      </c>
      <c r="F2092" t="s">
        <v>34</v>
      </c>
      <c r="G2092" t="s">
        <v>74</v>
      </c>
      <c r="H2092" t="s">
        <v>136</v>
      </c>
      <c r="I2092" t="s">
        <v>27</v>
      </c>
      <c r="J2092" t="s">
        <v>433</v>
      </c>
      <c r="K2092">
        <v>8</v>
      </c>
      <c r="L2092">
        <v>463.67</v>
      </c>
      <c r="M2092">
        <v>0.39</v>
      </c>
      <c r="N2092">
        <v>1629.41</v>
      </c>
      <c r="O2092">
        <v>107.01</v>
      </c>
      <c r="P2092">
        <v>45.72</v>
      </c>
      <c r="Q2092" t="s">
        <v>57</v>
      </c>
      <c r="R2092">
        <v>3</v>
      </c>
      <c r="S2092" t="b">
        <v>0</v>
      </c>
      <c r="T2092" t="s">
        <v>39</v>
      </c>
      <c r="U2092">
        <v>10</v>
      </c>
    </row>
    <row r="2093" spans="1:21" x14ac:dyDescent="0.25">
      <c r="A2093" t="s">
        <v>4649</v>
      </c>
      <c r="B2093" t="s">
        <v>4650</v>
      </c>
      <c r="C2093" t="s">
        <v>4651</v>
      </c>
      <c r="D2093" t="s">
        <v>456</v>
      </c>
      <c r="E2093">
        <v>21</v>
      </c>
      <c r="F2093" t="s">
        <v>24</v>
      </c>
      <c r="G2093" t="s">
        <v>111</v>
      </c>
      <c r="H2093" t="s">
        <v>112</v>
      </c>
      <c r="I2093" t="s">
        <v>62</v>
      </c>
      <c r="J2093" t="s">
        <v>575</v>
      </c>
      <c r="K2093">
        <v>4</v>
      </c>
      <c r="L2093">
        <v>1305.05</v>
      </c>
      <c r="M2093">
        <v>7.0000000000000007E-2</v>
      </c>
      <c r="N2093">
        <v>4009.71</v>
      </c>
      <c r="O2093">
        <v>758.37</v>
      </c>
      <c r="P2093">
        <v>39.85</v>
      </c>
      <c r="Q2093" t="s">
        <v>78</v>
      </c>
      <c r="R2093">
        <v>2</v>
      </c>
      <c r="S2093" t="b">
        <v>0</v>
      </c>
      <c r="T2093" t="s">
        <v>58</v>
      </c>
    </row>
    <row r="2094" spans="1:21" x14ac:dyDescent="0.25">
      <c r="A2094" t="s">
        <v>4652</v>
      </c>
      <c r="B2094" s="1">
        <v>44063</v>
      </c>
      <c r="C2094" t="s">
        <v>4653</v>
      </c>
      <c r="D2094" t="s">
        <v>73</v>
      </c>
      <c r="E2094">
        <v>26</v>
      </c>
      <c r="F2094" t="s">
        <v>24</v>
      </c>
      <c r="G2094" t="s">
        <v>25</v>
      </c>
      <c r="H2094" t="s">
        <v>170</v>
      </c>
      <c r="I2094" t="s">
        <v>62</v>
      </c>
      <c r="J2094" t="s">
        <v>107</v>
      </c>
      <c r="K2094">
        <v>3</v>
      </c>
      <c r="L2094">
        <v>1190.8499999999999</v>
      </c>
      <c r="M2094">
        <v>0.12</v>
      </c>
      <c r="N2094">
        <v>3828.22</v>
      </c>
      <c r="O2094">
        <v>1665.32</v>
      </c>
      <c r="P2094">
        <v>77.790000000000006</v>
      </c>
      <c r="Q2094" t="s">
        <v>70</v>
      </c>
      <c r="S2094" t="b">
        <v>0</v>
      </c>
      <c r="T2094" t="s">
        <v>39</v>
      </c>
      <c r="U2094">
        <v>3</v>
      </c>
    </row>
    <row r="2095" spans="1:21" x14ac:dyDescent="0.25">
      <c r="A2095" t="s">
        <v>4654</v>
      </c>
      <c r="B2095" s="1">
        <v>44134</v>
      </c>
      <c r="C2095" t="s">
        <v>4655</v>
      </c>
      <c r="D2095" t="s">
        <v>1914</v>
      </c>
      <c r="E2095">
        <v>18</v>
      </c>
      <c r="F2095" t="s">
        <v>68</v>
      </c>
      <c r="G2095" t="s">
        <v>25</v>
      </c>
      <c r="H2095" t="s">
        <v>55</v>
      </c>
      <c r="I2095" t="s">
        <v>44</v>
      </c>
      <c r="J2095" t="s">
        <v>186</v>
      </c>
      <c r="K2095">
        <v>9</v>
      </c>
      <c r="L2095">
        <v>33383.42</v>
      </c>
      <c r="M2095">
        <v>0.18</v>
      </c>
      <c r="N2095">
        <v>235297.53</v>
      </c>
      <c r="O2095">
        <v>79526.38</v>
      </c>
      <c r="P2095">
        <v>58.3</v>
      </c>
      <c r="Q2095" t="s">
        <v>78</v>
      </c>
      <c r="R2095">
        <v>2</v>
      </c>
      <c r="S2095" t="b">
        <v>0</v>
      </c>
      <c r="T2095" t="s">
        <v>39</v>
      </c>
      <c r="U2095">
        <v>3</v>
      </c>
    </row>
    <row r="2096" spans="1:21" x14ac:dyDescent="0.25">
      <c r="A2096" t="s">
        <v>4656</v>
      </c>
      <c r="B2096" s="1">
        <v>45271</v>
      </c>
      <c r="C2096" t="s">
        <v>544</v>
      </c>
      <c r="D2096" t="s">
        <v>2267</v>
      </c>
      <c r="E2096">
        <v>19</v>
      </c>
      <c r="F2096" t="s">
        <v>24</v>
      </c>
      <c r="G2096" t="s">
        <v>74</v>
      </c>
      <c r="H2096" t="s">
        <v>101</v>
      </c>
      <c r="I2096" t="s">
        <v>76</v>
      </c>
      <c r="J2096" t="s">
        <v>132</v>
      </c>
      <c r="K2096">
        <v>2</v>
      </c>
      <c r="L2096">
        <v>350.76</v>
      </c>
      <c r="M2096">
        <v>0.26</v>
      </c>
      <c r="N2096">
        <v>437.15</v>
      </c>
      <c r="O2096">
        <v>113.04</v>
      </c>
      <c r="P2096">
        <v>72.77</v>
      </c>
      <c r="Q2096" t="s">
        <v>70</v>
      </c>
      <c r="R2096">
        <v>2</v>
      </c>
      <c r="S2096" t="b">
        <v>0</v>
      </c>
      <c r="T2096" t="s">
        <v>84</v>
      </c>
      <c r="U2096">
        <v>9</v>
      </c>
    </row>
    <row r="2097" spans="1:21" x14ac:dyDescent="0.25">
      <c r="A2097" t="s">
        <v>4657</v>
      </c>
      <c r="B2097" s="1">
        <v>44960</v>
      </c>
      <c r="C2097" t="s">
        <v>4658</v>
      </c>
      <c r="D2097" t="s">
        <v>1877</v>
      </c>
      <c r="E2097">
        <v>34</v>
      </c>
      <c r="F2097" t="s">
        <v>24</v>
      </c>
      <c r="G2097" t="s">
        <v>25</v>
      </c>
      <c r="H2097" t="s">
        <v>55</v>
      </c>
      <c r="I2097" t="s">
        <v>76</v>
      </c>
      <c r="J2097" t="s">
        <v>122</v>
      </c>
      <c r="K2097">
        <v>5</v>
      </c>
      <c r="L2097">
        <v>3467.44</v>
      </c>
      <c r="M2097">
        <v>0.22</v>
      </c>
      <c r="N2097">
        <v>15431.87</v>
      </c>
      <c r="O2097">
        <v>4362.76</v>
      </c>
      <c r="P2097">
        <v>70.28</v>
      </c>
      <c r="Q2097" t="s">
        <v>70</v>
      </c>
      <c r="R2097">
        <v>1</v>
      </c>
      <c r="S2097" t="b">
        <v>0</v>
      </c>
      <c r="T2097" t="s">
        <v>39</v>
      </c>
      <c r="U2097">
        <v>1</v>
      </c>
    </row>
    <row r="2098" spans="1:21" x14ac:dyDescent="0.25">
      <c r="A2098" t="s">
        <v>4659</v>
      </c>
      <c r="B2098" s="1">
        <v>44285</v>
      </c>
      <c r="C2098" t="s">
        <v>4660</v>
      </c>
      <c r="D2098" t="s">
        <v>1554</v>
      </c>
      <c r="E2098">
        <v>39</v>
      </c>
      <c r="F2098" t="s">
        <v>34</v>
      </c>
      <c r="G2098" t="s">
        <v>111</v>
      </c>
      <c r="H2098" t="s">
        <v>112</v>
      </c>
      <c r="I2098" t="s">
        <v>27</v>
      </c>
      <c r="J2098" t="s">
        <v>28</v>
      </c>
      <c r="K2098">
        <v>3</v>
      </c>
      <c r="L2098">
        <v>105.18</v>
      </c>
      <c r="M2098">
        <v>0.02</v>
      </c>
      <c r="N2098">
        <v>322.97000000000003</v>
      </c>
      <c r="O2098">
        <v>31.12</v>
      </c>
      <c r="P2098">
        <v>57.45</v>
      </c>
      <c r="Q2098" t="s">
        <v>57</v>
      </c>
      <c r="R2098">
        <v>5</v>
      </c>
      <c r="S2098" t="b">
        <v>0</v>
      </c>
      <c r="T2098" t="s">
        <v>39</v>
      </c>
      <c r="U2098">
        <v>8</v>
      </c>
    </row>
    <row r="2099" spans="1:21" x14ac:dyDescent="0.25">
      <c r="A2099" t="s">
        <v>4661</v>
      </c>
      <c r="B2099" s="1">
        <v>45495</v>
      </c>
      <c r="C2099" t="s">
        <v>4662</v>
      </c>
      <c r="D2099" t="s">
        <v>1167</v>
      </c>
      <c r="E2099">
        <v>44</v>
      </c>
      <c r="F2099" t="s">
        <v>34</v>
      </c>
      <c r="G2099" t="s">
        <v>74</v>
      </c>
      <c r="H2099" t="s">
        <v>75</v>
      </c>
      <c r="I2099" t="s">
        <v>37</v>
      </c>
      <c r="J2099" t="s">
        <v>677</v>
      </c>
      <c r="K2099">
        <v>4</v>
      </c>
      <c r="L2099">
        <v>467.13</v>
      </c>
      <c r="M2099">
        <v>0.35</v>
      </c>
      <c r="N2099">
        <v>2125.39</v>
      </c>
      <c r="O2099">
        <v>857.43</v>
      </c>
      <c r="P2099">
        <v>18.28</v>
      </c>
      <c r="Q2099" t="s">
        <v>78</v>
      </c>
      <c r="R2099">
        <v>4</v>
      </c>
      <c r="S2099" t="b">
        <v>0</v>
      </c>
      <c r="T2099" t="s">
        <v>137</v>
      </c>
      <c r="U2099">
        <v>3</v>
      </c>
    </row>
    <row r="2100" spans="1:21" x14ac:dyDescent="0.25">
      <c r="A2100" t="s">
        <v>4663</v>
      </c>
      <c r="B2100" s="1">
        <v>45339</v>
      </c>
      <c r="C2100" t="s">
        <v>4664</v>
      </c>
      <c r="D2100" t="s">
        <v>110</v>
      </c>
      <c r="E2100">
        <v>36</v>
      </c>
      <c r="F2100" t="s">
        <v>34</v>
      </c>
      <c r="G2100" t="s">
        <v>111</v>
      </c>
      <c r="H2100" t="s">
        <v>141</v>
      </c>
      <c r="I2100" t="s">
        <v>146</v>
      </c>
      <c r="J2100" t="s">
        <v>178</v>
      </c>
      <c r="K2100">
        <v>8</v>
      </c>
      <c r="L2100">
        <v>10455.969999999999</v>
      </c>
      <c r="M2100">
        <v>0.38</v>
      </c>
      <c r="N2100">
        <v>58029.61</v>
      </c>
      <c r="O2100">
        <v>11501.7</v>
      </c>
      <c r="P2100">
        <v>55.15</v>
      </c>
      <c r="Q2100" t="s">
        <v>70</v>
      </c>
      <c r="R2100">
        <v>2</v>
      </c>
      <c r="S2100" t="b">
        <v>0</v>
      </c>
      <c r="T2100" t="s">
        <v>39</v>
      </c>
      <c r="U2100">
        <v>10</v>
      </c>
    </row>
    <row r="2101" spans="1:21" x14ac:dyDescent="0.25">
      <c r="A2101" t="s">
        <v>4665</v>
      </c>
      <c r="B2101" s="1">
        <v>44877</v>
      </c>
      <c r="C2101" t="s">
        <v>4666</v>
      </c>
      <c r="D2101" t="s">
        <v>853</v>
      </c>
      <c r="E2101">
        <v>42</v>
      </c>
      <c r="F2101" t="s">
        <v>34</v>
      </c>
      <c r="G2101" t="s">
        <v>111</v>
      </c>
      <c r="H2101" t="s">
        <v>330</v>
      </c>
      <c r="I2101" t="s">
        <v>127</v>
      </c>
      <c r="J2101" t="s">
        <v>521</v>
      </c>
      <c r="K2101">
        <v>4</v>
      </c>
      <c r="L2101">
        <v>76493.84</v>
      </c>
      <c r="M2101">
        <v>0.09</v>
      </c>
      <c r="N2101">
        <v>272766.46000000002</v>
      </c>
      <c r="O2101">
        <v>29631.74</v>
      </c>
      <c r="P2101">
        <v>60.2</v>
      </c>
      <c r="Q2101" t="s">
        <v>64</v>
      </c>
      <c r="R2101">
        <v>4</v>
      </c>
      <c r="S2101" t="b">
        <v>0</v>
      </c>
      <c r="T2101" t="s">
        <v>39</v>
      </c>
      <c r="U2101">
        <v>3</v>
      </c>
    </row>
    <row r="2102" spans="1:21" x14ac:dyDescent="0.25">
      <c r="A2102" t="s">
        <v>4667</v>
      </c>
      <c r="B2102" s="1">
        <v>43851</v>
      </c>
      <c r="C2102" t="s">
        <v>4668</v>
      </c>
      <c r="D2102" t="s">
        <v>708</v>
      </c>
      <c r="E2102">
        <v>37</v>
      </c>
      <c r="F2102" t="s">
        <v>24</v>
      </c>
      <c r="G2102" t="s">
        <v>82</v>
      </c>
      <c r="H2102" t="s">
        <v>126</v>
      </c>
      <c r="I2102" t="s">
        <v>44</v>
      </c>
      <c r="J2102" t="s">
        <v>117</v>
      </c>
      <c r="K2102">
        <v>5</v>
      </c>
      <c r="L2102">
        <v>27804.49</v>
      </c>
      <c r="M2102">
        <v>0.3</v>
      </c>
      <c r="N2102">
        <v>77191.05</v>
      </c>
      <c r="O2102">
        <v>24198.91</v>
      </c>
      <c r="P2102">
        <v>77.819999999999993</v>
      </c>
      <c r="Q2102" t="s">
        <v>78</v>
      </c>
      <c r="R2102">
        <v>3</v>
      </c>
      <c r="S2102" t="b">
        <v>0</v>
      </c>
      <c r="T2102" t="s">
        <v>39</v>
      </c>
      <c r="U2102">
        <v>4</v>
      </c>
    </row>
    <row r="2103" spans="1:21" x14ac:dyDescent="0.25">
      <c r="A2103" t="s">
        <v>4669</v>
      </c>
      <c r="B2103" s="1">
        <v>45019</v>
      </c>
      <c r="C2103" t="s">
        <v>4670</v>
      </c>
      <c r="D2103" t="s">
        <v>145</v>
      </c>
      <c r="E2103">
        <v>51</v>
      </c>
      <c r="F2103" t="s">
        <v>34</v>
      </c>
      <c r="G2103" t="s">
        <v>35</v>
      </c>
      <c r="H2103" t="s">
        <v>49</v>
      </c>
      <c r="I2103" t="s">
        <v>44</v>
      </c>
      <c r="J2103" t="s">
        <v>93</v>
      </c>
      <c r="K2103">
        <v>7</v>
      </c>
      <c r="L2103">
        <v>9306.42</v>
      </c>
      <c r="M2103">
        <v>0.37</v>
      </c>
      <c r="N2103">
        <v>66850.759999999995</v>
      </c>
      <c r="O2103">
        <v>15497.67</v>
      </c>
      <c r="P2103">
        <v>63.06</v>
      </c>
      <c r="Q2103" t="s">
        <v>29</v>
      </c>
      <c r="R2103">
        <v>4</v>
      </c>
      <c r="S2103" t="b">
        <v>1</v>
      </c>
      <c r="T2103" t="s">
        <v>30</v>
      </c>
      <c r="U2103">
        <v>4</v>
      </c>
    </row>
    <row r="2104" spans="1:21" x14ac:dyDescent="0.25">
      <c r="A2104" t="s">
        <v>4671</v>
      </c>
      <c r="B2104" s="1">
        <v>45484</v>
      </c>
      <c r="C2104" t="s">
        <v>4672</v>
      </c>
      <c r="D2104" t="s">
        <v>1551</v>
      </c>
      <c r="E2104">
        <v>40</v>
      </c>
      <c r="F2104" t="s">
        <v>24</v>
      </c>
      <c r="G2104" t="s">
        <v>111</v>
      </c>
      <c r="H2104" t="s">
        <v>112</v>
      </c>
      <c r="I2104" t="s">
        <v>127</v>
      </c>
      <c r="J2104" t="s">
        <v>308</v>
      </c>
      <c r="K2104">
        <v>5</v>
      </c>
      <c r="L2104">
        <v>14932.93</v>
      </c>
      <c r="M2104">
        <v>0.35</v>
      </c>
      <c r="N2104">
        <v>77317.66</v>
      </c>
      <c r="O2104">
        <v>5613.46</v>
      </c>
      <c r="P2104">
        <v>85.87</v>
      </c>
      <c r="Q2104" t="s">
        <v>78</v>
      </c>
      <c r="R2104">
        <v>2</v>
      </c>
      <c r="S2104" t="b">
        <v>0</v>
      </c>
      <c r="T2104" t="s">
        <v>39</v>
      </c>
      <c r="U2104">
        <v>9</v>
      </c>
    </row>
    <row r="2105" spans="1:21" x14ac:dyDescent="0.25">
      <c r="A2105" t="s">
        <v>4673</v>
      </c>
      <c r="B2105" s="1">
        <v>44637</v>
      </c>
      <c r="C2105" t="s">
        <v>4674</v>
      </c>
      <c r="D2105" t="s">
        <v>23</v>
      </c>
      <c r="E2105">
        <v>17</v>
      </c>
      <c r="F2105" t="s">
        <v>24</v>
      </c>
      <c r="G2105" t="s">
        <v>111</v>
      </c>
      <c r="H2105" t="s">
        <v>121</v>
      </c>
      <c r="I2105" t="s">
        <v>27</v>
      </c>
      <c r="J2105" t="s">
        <v>97</v>
      </c>
      <c r="K2105">
        <v>2</v>
      </c>
      <c r="L2105">
        <v>57.7</v>
      </c>
      <c r="M2105">
        <v>0.13</v>
      </c>
      <c r="N2105">
        <v>117.1</v>
      </c>
      <c r="O2105">
        <v>5.26</v>
      </c>
      <c r="P2105">
        <v>69.540000000000006</v>
      </c>
      <c r="Q2105" t="s">
        <v>64</v>
      </c>
      <c r="R2105">
        <v>4</v>
      </c>
      <c r="S2105" t="b">
        <v>0</v>
      </c>
      <c r="T2105" t="s">
        <v>58</v>
      </c>
      <c r="U2105">
        <v>4</v>
      </c>
    </row>
    <row r="2106" spans="1:21" x14ac:dyDescent="0.25">
      <c r="A2106" t="s">
        <v>4675</v>
      </c>
      <c r="B2106" s="1">
        <v>45132</v>
      </c>
      <c r="C2106" t="s">
        <v>4676</v>
      </c>
      <c r="D2106" t="s">
        <v>1150</v>
      </c>
      <c r="E2106">
        <v>51</v>
      </c>
      <c r="F2106" t="s">
        <v>466</v>
      </c>
      <c r="G2106" t="s">
        <v>35</v>
      </c>
      <c r="H2106" t="s">
        <v>43</v>
      </c>
      <c r="I2106" t="s">
        <v>146</v>
      </c>
      <c r="J2106" t="s">
        <v>161</v>
      </c>
      <c r="L2106">
        <v>590.97</v>
      </c>
      <c r="M2106">
        <v>0.32</v>
      </c>
      <c r="N2106">
        <v>599.04999999999995</v>
      </c>
      <c r="O2106">
        <v>132.99</v>
      </c>
      <c r="P2106">
        <v>70.58</v>
      </c>
      <c r="Q2106" t="s">
        <v>70</v>
      </c>
      <c r="R2106">
        <v>3</v>
      </c>
      <c r="S2106" t="b">
        <v>0</v>
      </c>
      <c r="T2106" t="s">
        <v>39</v>
      </c>
      <c r="U2106">
        <v>4</v>
      </c>
    </row>
    <row r="2107" spans="1:21" x14ac:dyDescent="0.25">
      <c r="A2107" t="s">
        <v>4677</v>
      </c>
      <c r="B2107" s="1">
        <v>44956</v>
      </c>
      <c r="C2107" t="s">
        <v>4678</v>
      </c>
      <c r="D2107" t="s">
        <v>418</v>
      </c>
      <c r="E2107">
        <v>39</v>
      </c>
      <c r="F2107" t="s">
        <v>24</v>
      </c>
      <c r="G2107" t="s">
        <v>82</v>
      </c>
      <c r="H2107" t="s">
        <v>126</v>
      </c>
      <c r="I2107" t="s">
        <v>27</v>
      </c>
      <c r="J2107" t="s">
        <v>28</v>
      </c>
      <c r="K2107">
        <v>6</v>
      </c>
      <c r="L2107">
        <v>253.83</v>
      </c>
      <c r="M2107">
        <v>0.19</v>
      </c>
      <c r="N2107">
        <v>1077.3399999999999</v>
      </c>
      <c r="O2107">
        <v>92.56</v>
      </c>
      <c r="P2107">
        <v>70.48</v>
      </c>
      <c r="Q2107" t="s">
        <v>78</v>
      </c>
      <c r="R2107">
        <v>2</v>
      </c>
      <c r="S2107" t="b">
        <v>0</v>
      </c>
      <c r="T2107" t="s">
        <v>137</v>
      </c>
      <c r="U2107">
        <v>1</v>
      </c>
    </row>
    <row r="2108" spans="1:21" x14ac:dyDescent="0.25">
      <c r="A2108" t="s">
        <v>4679</v>
      </c>
      <c r="B2108" s="1">
        <v>45404</v>
      </c>
      <c r="C2108" t="s">
        <v>4680</v>
      </c>
      <c r="D2108" t="s">
        <v>1880</v>
      </c>
      <c r="E2108">
        <v>38</v>
      </c>
      <c r="F2108" t="s">
        <v>437</v>
      </c>
      <c r="G2108" t="s">
        <v>111</v>
      </c>
      <c r="H2108" t="s">
        <v>141</v>
      </c>
      <c r="I2108" t="s">
        <v>76</v>
      </c>
      <c r="J2108" t="s">
        <v>113</v>
      </c>
      <c r="K2108">
        <v>3</v>
      </c>
      <c r="L2108">
        <v>1489.86</v>
      </c>
      <c r="M2108">
        <v>0.2</v>
      </c>
      <c r="N2108">
        <v>4679.3100000000004</v>
      </c>
      <c r="O2108">
        <v>2296.34</v>
      </c>
      <c r="P2108">
        <v>74.38</v>
      </c>
      <c r="Q2108" t="s">
        <v>64</v>
      </c>
      <c r="R2108">
        <v>1</v>
      </c>
      <c r="S2108" t="b">
        <v>0</v>
      </c>
      <c r="T2108" t="s">
        <v>84</v>
      </c>
      <c r="U2108">
        <v>10</v>
      </c>
    </row>
    <row r="2109" spans="1:21" x14ac:dyDescent="0.25">
      <c r="A2109" t="s">
        <v>4681</v>
      </c>
      <c r="B2109" s="1">
        <v>45349</v>
      </c>
      <c r="C2109" t="s">
        <v>4682</v>
      </c>
      <c r="D2109" t="s">
        <v>1359</v>
      </c>
      <c r="E2109">
        <v>41</v>
      </c>
      <c r="F2109" t="s">
        <v>24</v>
      </c>
      <c r="G2109" t="s">
        <v>111</v>
      </c>
      <c r="H2109" t="s">
        <v>112</v>
      </c>
      <c r="I2109" t="s">
        <v>62</v>
      </c>
      <c r="J2109" t="s">
        <v>266</v>
      </c>
      <c r="K2109">
        <v>6</v>
      </c>
      <c r="L2109">
        <v>1461.81</v>
      </c>
      <c r="M2109">
        <v>0.04</v>
      </c>
      <c r="N2109">
        <v>9112.7099999999991</v>
      </c>
      <c r="O2109">
        <v>3389.16</v>
      </c>
      <c r="P2109">
        <v>67.03</v>
      </c>
      <c r="Q2109" t="s">
        <v>29</v>
      </c>
      <c r="R2109">
        <v>3</v>
      </c>
      <c r="S2109" t="b">
        <v>0</v>
      </c>
      <c r="T2109" t="s">
        <v>39</v>
      </c>
      <c r="U2109">
        <v>4</v>
      </c>
    </row>
    <row r="2110" spans="1:21" x14ac:dyDescent="0.25">
      <c r="A2110" t="s">
        <v>4683</v>
      </c>
      <c r="B2110" s="1">
        <v>45547</v>
      </c>
      <c r="C2110" t="s">
        <v>4684</v>
      </c>
      <c r="D2110" t="s">
        <v>1335</v>
      </c>
      <c r="E2110">
        <v>10</v>
      </c>
      <c r="F2110" t="s">
        <v>24</v>
      </c>
      <c r="G2110" t="s">
        <v>82</v>
      </c>
      <c r="H2110" t="s">
        <v>83</v>
      </c>
      <c r="I2110" t="s">
        <v>146</v>
      </c>
      <c r="J2110" t="s">
        <v>161</v>
      </c>
      <c r="K2110">
        <v>9</v>
      </c>
      <c r="L2110">
        <v>2515.48</v>
      </c>
      <c r="M2110">
        <v>0.28000000000000003</v>
      </c>
      <c r="N2110">
        <v>22131.200000000001</v>
      </c>
      <c r="O2110">
        <v>4682.26</v>
      </c>
      <c r="P2110">
        <v>80.27</v>
      </c>
      <c r="Q2110" t="s">
        <v>51</v>
      </c>
      <c r="R2110">
        <v>5</v>
      </c>
      <c r="S2110" t="b">
        <v>0</v>
      </c>
      <c r="T2110" t="s">
        <v>137</v>
      </c>
      <c r="U2110">
        <v>1</v>
      </c>
    </row>
    <row r="2111" spans="1:21" x14ac:dyDescent="0.25">
      <c r="A2111" t="s">
        <v>4685</v>
      </c>
      <c r="B2111" s="1">
        <v>44644</v>
      </c>
      <c r="C2111" t="s">
        <v>4686</v>
      </c>
      <c r="D2111" t="s">
        <v>779</v>
      </c>
      <c r="E2111">
        <v>25</v>
      </c>
      <c r="F2111" t="s">
        <v>68</v>
      </c>
      <c r="G2111" t="s">
        <v>25</v>
      </c>
      <c r="H2111" t="s">
        <v>170</v>
      </c>
      <c r="I2111" t="s">
        <v>146</v>
      </c>
      <c r="J2111" t="s">
        <v>487</v>
      </c>
      <c r="K2111">
        <v>5</v>
      </c>
      <c r="L2111">
        <v>2358.9499999999998</v>
      </c>
      <c r="M2111">
        <v>0.27</v>
      </c>
      <c r="N2111">
        <v>9997.67</v>
      </c>
      <c r="O2111">
        <v>1971.24</v>
      </c>
      <c r="P2111">
        <v>32.520000000000003</v>
      </c>
      <c r="Q2111" t="s">
        <v>64</v>
      </c>
      <c r="S2111" t="b">
        <v>0</v>
      </c>
      <c r="T2111" t="s">
        <v>58</v>
      </c>
      <c r="U2111">
        <v>9</v>
      </c>
    </row>
    <row r="2112" spans="1:21" x14ac:dyDescent="0.25">
      <c r="A2112" t="s">
        <v>4687</v>
      </c>
      <c r="B2112" s="1">
        <v>45199</v>
      </c>
      <c r="C2112" t="s">
        <v>4688</v>
      </c>
      <c r="D2112" t="s">
        <v>1616</v>
      </c>
      <c r="E2112">
        <v>36</v>
      </c>
      <c r="F2112" t="s">
        <v>24</v>
      </c>
      <c r="G2112" t="s">
        <v>111</v>
      </c>
      <c r="H2112" t="s">
        <v>112</v>
      </c>
      <c r="I2112" t="s">
        <v>27</v>
      </c>
      <c r="J2112" t="s">
        <v>28</v>
      </c>
      <c r="K2112">
        <v>2</v>
      </c>
      <c r="L2112">
        <v>384.04</v>
      </c>
      <c r="M2112">
        <v>0.03</v>
      </c>
      <c r="N2112">
        <v>819.11</v>
      </c>
      <c r="O2112">
        <v>70.23</v>
      </c>
      <c r="P2112">
        <v>67.84</v>
      </c>
      <c r="Q2112" t="s">
        <v>78</v>
      </c>
      <c r="R2112">
        <v>2</v>
      </c>
      <c r="S2112" t="b">
        <v>0</v>
      </c>
      <c r="T2112" t="s">
        <v>39</v>
      </c>
      <c r="U2112">
        <v>5</v>
      </c>
    </row>
    <row r="2113" spans="1:21" x14ac:dyDescent="0.25">
      <c r="A2113" t="s">
        <v>4689</v>
      </c>
      <c r="B2113" s="1">
        <v>44367</v>
      </c>
      <c r="C2113" t="s">
        <v>4690</v>
      </c>
      <c r="D2113" t="s">
        <v>342</v>
      </c>
      <c r="E2113">
        <v>28</v>
      </c>
      <c r="F2113" t="s">
        <v>68</v>
      </c>
      <c r="G2113" t="s">
        <v>82</v>
      </c>
      <c r="H2113" t="s">
        <v>126</v>
      </c>
      <c r="I2113" t="s">
        <v>44</v>
      </c>
      <c r="J2113" t="s">
        <v>50</v>
      </c>
      <c r="K2113">
        <v>10</v>
      </c>
      <c r="L2113">
        <v>8582.4</v>
      </c>
      <c r="M2113">
        <v>0.22</v>
      </c>
      <c r="N2113">
        <v>82620.44</v>
      </c>
      <c r="O2113">
        <v>29287.56</v>
      </c>
      <c r="P2113">
        <v>68.430000000000007</v>
      </c>
      <c r="Q2113" t="s">
        <v>51</v>
      </c>
      <c r="R2113">
        <v>4</v>
      </c>
      <c r="S2113" t="b">
        <v>0</v>
      </c>
      <c r="T2113" t="s">
        <v>39</v>
      </c>
      <c r="U2113">
        <v>8</v>
      </c>
    </row>
    <row r="2114" spans="1:21" x14ac:dyDescent="0.25">
      <c r="A2114" t="s">
        <v>4691</v>
      </c>
      <c r="B2114" s="1">
        <v>45614</v>
      </c>
      <c r="C2114" t="s">
        <v>4692</v>
      </c>
      <c r="D2114" t="s">
        <v>1107</v>
      </c>
      <c r="E2114">
        <v>42</v>
      </c>
      <c r="F2114" t="s">
        <v>34</v>
      </c>
      <c r="G2114" t="s">
        <v>111</v>
      </c>
      <c r="H2114" t="s">
        <v>141</v>
      </c>
      <c r="I2114" t="s">
        <v>76</v>
      </c>
      <c r="J2114" t="s">
        <v>132</v>
      </c>
      <c r="K2114">
        <v>-1</v>
      </c>
      <c r="L2114">
        <v>3079.53</v>
      </c>
      <c r="M2114">
        <v>0.11</v>
      </c>
      <c r="N2114">
        <v>2711.38</v>
      </c>
      <c r="O2114">
        <v>987.61</v>
      </c>
      <c r="P2114">
        <v>68.17</v>
      </c>
      <c r="Q2114" t="s">
        <v>70</v>
      </c>
      <c r="R2114">
        <v>5</v>
      </c>
      <c r="S2114" t="b">
        <v>0</v>
      </c>
      <c r="T2114" t="s">
        <v>84</v>
      </c>
      <c r="U2114">
        <v>1</v>
      </c>
    </row>
    <row r="2115" spans="1:21" x14ac:dyDescent="0.25">
      <c r="A2115" t="s">
        <v>4693</v>
      </c>
      <c r="B2115" s="1">
        <v>45078</v>
      </c>
      <c r="C2115" t="s">
        <v>4694</v>
      </c>
      <c r="D2115" t="s">
        <v>1488</v>
      </c>
      <c r="E2115">
        <v>50</v>
      </c>
      <c r="F2115" t="s">
        <v>24</v>
      </c>
      <c r="G2115" t="s">
        <v>111</v>
      </c>
      <c r="H2115" t="s">
        <v>121</v>
      </c>
      <c r="I2115" t="s">
        <v>62</v>
      </c>
      <c r="J2115" t="s">
        <v>283</v>
      </c>
      <c r="K2115">
        <v>1</v>
      </c>
      <c r="L2115">
        <v>430.84</v>
      </c>
      <c r="M2115">
        <v>0.37</v>
      </c>
      <c r="N2115">
        <v>479.27</v>
      </c>
      <c r="O2115">
        <v>212.94</v>
      </c>
      <c r="P2115">
        <v>47.32</v>
      </c>
      <c r="Q2115" t="s">
        <v>78</v>
      </c>
      <c r="R2115">
        <v>2</v>
      </c>
      <c r="S2115" t="b">
        <v>0</v>
      </c>
      <c r="T2115" t="s">
        <v>39</v>
      </c>
      <c r="U2115">
        <v>7</v>
      </c>
    </row>
    <row r="2116" spans="1:21" x14ac:dyDescent="0.25">
      <c r="A2116" t="s">
        <v>4695</v>
      </c>
      <c r="B2116" s="1">
        <v>44666</v>
      </c>
      <c r="C2116" t="s">
        <v>4696</v>
      </c>
      <c r="D2116" t="s">
        <v>1001</v>
      </c>
      <c r="E2116">
        <v>40</v>
      </c>
      <c r="F2116" t="s">
        <v>34</v>
      </c>
      <c r="G2116" t="s">
        <v>74</v>
      </c>
      <c r="H2116" t="s">
        <v>75</v>
      </c>
      <c r="I2116" t="s">
        <v>146</v>
      </c>
      <c r="J2116" t="s">
        <v>487</v>
      </c>
      <c r="K2116">
        <v>5</v>
      </c>
      <c r="L2116">
        <v>7694.53</v>
      </c>
      <c r="M2116">
        <v>0.2</v>
      </c>
      <c r="N2116">
        <v>39253.99</v>
      </c>
      <c r="O2116">
        <v>7429.11</v>
      </c>
      <c r="P2116">
        <v>45.05</v>
      </c>
      <c r="Q2116" t="s">
        <v>57</v>
      </c>
      <c r="R2116">
        <v>2</v>
      </c>
      <c r="S2116" t="b">
        <v>1</v>
      </c>
      <c r="T2116" t="s">
        <v>30</v>
      </c>
      <c r="U2116">
        <v>2</v>
      </c>
    </row>
    <row r="2117" spans="1:21" x14ac:dyDescent="0.25">
      <c r="A2117" t="s">
        <v>4697</v>
      </c>
      <c r="B2117" s="1">
        <v>45491</v>
      </c>
      <c r="C2117" t="s">
        <v>4698</v>
      </c>
      <c r="D2117" t="s">
        <v>1356</v>
      </c>
      <c r="E2117">
        <v>60</v>
      </c>
      <c r="F2117" t="s">
        <v>24</v>
      </c>
      <c r="G2117" t="s">
        <v>111</v>
      </c>
      <c r="H2117" t="s">
        <v>112</v>
      </c>
      <c r="I2117" t="s">
        <v>62</v>
      </c>
      <c r="J2117" t="s">
        <v>575</v>
      </c>
      <c r="K2117">
        <v>9</v>
      </c>
      <c r="L2117">
        <v>1373</v>
      </c>
      <c r="M2117">
        <v>0.06</v>
      </c>
      <c r="N2117">
        <v>17944.78</v>
      </c>
      <c r="O2117">
        <v>4726.75</v>
      </c>
      <c r="P2117">
        <v>32.78</v>
      </c>
      <c r="Q2117" t="s">
        <v>64</v>
      </c>
      <c r="R2117">
        <v>5</v>
      </c>
      <c r="S2117" t="b">
        <v>0</v>
      </c>
      <c r="T2117" t="s">
        <v>39</v>
      </c>
      <c r="U2117">
        <v>8</v>
      </c>
    </row>
    <row r="2118" spans="1:21" x14ac:dyDescent="0.25">
      <c r="A2118" t="s">
        <v>4699</v>
      </c>
      <c r="B2118" s="1">
        <v>45518</v>
      </c>
      <c r="C2118" t="s">
        <v>4700</v>
      </c>
      <c r="D2118" t="s">
        <v>2896</v>
      </c>
      <c r="E2118">
        <v>42</v>
      </c>
      <c r="F2118" t="s">
        <v>24</v>
      </c>
      <c r="G2118" t="s">
        <v>82</v>
      </c>
      <c r="H2118" t="s">
        <v>126</v>
      </c>
      <c r="I2118" t="s">
        <v>44</v>
      </c>
      <c r="J2118" t="s">
        <v>221</v>
      </c>
      <c r="K2118">
        <v>8</v>
      </c>
      <c r="L2118">
        <v>32976.81</v>
      </c>
      <c r="M2118">
        <v>0.11</v>
      </c>
      <c r="N2118">
        <v>345009.69</v>
      </c>
      <c r="O2118">
        <v>104290.26</v>
      </c>
      <c r="P2118">
        <v>89.17</v>
      </c>
      <c r="Q2118" t="s">
        <v>29</v>
      </c>
      <c r="R2118">
        <v>4</v>
      </c>
      <c r="S2118" t="b">
        <v>1</v>
      </c>
      <c r="T2118" t="s">
        <v>30</v>
      </c>
      <c r="U2118">
        <v>2</v>
      </c>
    </row>
    <row r="2119" spans="1:21" x14ac:dyDescent="0.25">
      <c r="A2119" t="s">
        <v>4701</v>
      </c>
      <c r="B2119" s="1">
        <v>45593</v>
      </c>
      <c r="C2119" t="s">
        <v>4702</v>
      </c>
      <c r="D2119" t="s">
        <v>355</v>
      </c>
      <c r="E2119">
        <v>8</v>
      </c>
      <c r="F2119" t="s">
        <v>68</v>
      </c>
      <c r="G2119" t="s">
        <v>111</v>
      </c>
      <c r="H2119" t="s">
        <v>141</v>
      </c>
      <c r="I2119" t="s">
        <v>44</v>
      </c>
      <c r="J2119" t="s">
        <v>50</v>
      </c>
      <c r="K2119">
        <v>8</v>
      </c>
      <c r="L2119">
        <v>24455.4</v>
      </c>
      <c r="M2119">
        <v>0.02</v>
      </c>
      <c r="N2119">
        <v>218854.99</v>
      </c>
      <c r="O2119">
        <v>70450.23</v>
      </c>
      <c r="P2119">
        <v>72.02</v>
      </c>
      <c r="Q2119" t="s">
        <v>51</v>
      </c>
      <c r="R2119">
        <v>2</v>
      </c>
      <c r="S2119" t="b">
        <v>0</v>
      </c>
      <c r="T2119" t="s">
        <v>39</v>
      </c>
      <c r="U2119">
        <v>5</v>
      </c>
    </row>
    <row r="2120" spans="1:21" x14ac:dyDescent="0.25">
      <c r="A2120" t="s">
        <v>4703</v>
      </c>
      <c r="B2120" s="1">
        <v>45074</v>
      </c>
      <c r="C2120" t="s">
        <v>4704</v>
      </c>
      <c r="D2120" t="s">
        <v>725</v>
      </c>
      <c r="E2120">
        <v>30</v>
      </c>
      <c r="F2120" t="s">
        <v>68</v>
      </c>
      <c r="G2120" t="s">
        <v>25</v>
      </c>
      <c r="H2120" t="s">
        <v>55</v>
      </c>
      <c r="I2120" t="s">
        <v>146</v>
      </c>
      <c r="J2120" t="s">
        <v>276</v>
      </c>
      <c r="K2120">
        <v>7</v>
      </c>
      <c r="L2120">
        <v>5477.01</v>
      </c>
      <c r="M2120">
        <v>0.23</v>
      </c>
      <c r="N2120">
        <v>47648.68</v>
      </c>
      <c r="O2120">
        <v>10592.45</v>
      </c>
      <c r="P2120">
        <v>58.19</v>
      </c>
      <c r="Q2120" t="s">
        <v>51</v>
      </c>
      <c r="R2120">
        <v>1</v>
      </c>
      <c r="S2120" t="b">
        <v>0</v>
      </c>
      <c r="T2120" t="s">
        <v>197</v>
      </c>
      <c r="U2120">
        <v>1</v>
      </c>
    </row>
    <row r="2121" spans="1:21" x14ac:dyDescent="0.25">
      <c r="A2121" t="s">
        <v>4705</v>
      </c>
      <c r="B2121" s="1">
        <v>45236</v>
      </c>
      <c r="C2121" t="s">
        <v>4706</v>
      </c>
      <c r="D2121" t="s">
        <v>1642</v>
      </c>
      <c r="E2121">
        <v>35</v>
      </c>
      <c r="F2121" t="s">
        <v>24</v>
      </c>
      <c r="G2121" t="s">
        <v>74</v>
      </c>
      <c r="H2121" t="s">
        <v>192</v>
      </c>
      <c r="I2121" t="s">
        <v>44</v>
      </c>
      <c r="J2121" t="s">
        <v>221</v>
      </c>
      <c r="K2121">
        <v>2</v>
      </c>
      <c r="L2121">
        <v>19200.919999999998</v>
      </c>
      <c r="M2121">
        <v>0.3</v>
      </c>
      <c r="N2121">
        <v>29270.92</v>
      </c>
      <c r="O2121">
        <v>9828.67</v>
      </c>
      <c r="P2121">
        <v>57.73</v>
      </c>
      <c r="Q2121" t="s">
        <v>64</v>
      </c>
      <c r="R2121">
        <v>1</v>
      </c>
      <c r="S2121" t="b">
        <v>0</v>
      </c>
      <c r="T2121" t="s">
        <v>39</v>
      </c>
      <c r="U2121">
        <v>4</v>
      </c>
    </row>
    <row r="2122" spans="1:21" x14ac:dyDescent="0.25">
      <c r="A2122" t="s">
        <v>4707</v>
      </c>
      <c r="B2122" s="1">
        <v>45530</v>
      </c>
      <c r="C2122" t="s">
        <v>4708</v>
      </c>
      <c r="D2122" t="s">
        <v>120</v>
      </c>
      <c r="E2122">
        <v>42</v>
      </c>
      <c r="F2122" t="s">
        <v>336</v>
      </c>
      <c r="G2122" t="s">
        <v>25</v>
      </c>
      <c r="H2122" t="s">
        <v>55</v>
      </c>
      <c r="I2122" t="s">
        <v>44</v>
      </c>
      <c r="J2122" t="s">
        <v>93</v>
      </c>
      <c r="K2122">
        <v>4</v>
      </c>
      <c r="L2122">
        <v>16102.25</v>
      </c>
      <c r="M2122">
        <v>0.05</v>
      </c>
      <c r="N2122">
        <v>99545.13</v>
      </c>
      <c r="O2122">
        <v>31612.91</v>
      </c>
      <c r="P2122">
        <v>51.44</v>
      </c>
      <c r="Q2122" t="s">
        <v>57</v>
      </c>
      <c r="R2122">
        <v>3</v>
      </c>
      <c r="S2122" t="b">
        <v>0</v>
      </c>
      <c r="T2122" t="s">
        <v>39</v>
      </c>
      <c r="U2122">
        <v>3</v>
      </c>
    </row>
    <row r="2123" spans="1:21" x14ac:dyDescent="0.25">
      <c r="A2123" t="s">
        <v>4709</v>
      </c>
      <c r="B2123" s="1">
        <v>44406</v>
      </c>
      <c r="C2123" t="s">
        <v>4710</v>
      </c>
      <c r="D2123" t="s">
        <v>415</v>
      </c>
      <c r="E2123">
        <v>30</v>
      </c>
      <c r="F2123" t="s">
        <v>68</v>
      </c>
      <c r="G2123" t="s">
        <v>82</v>
      </c>
      <c r="H2123" t="s">
        <v>244</v>
      </c>
      <c r="I2123" t="s">
        <v>62</v>
      </c>
      <c r="J2123" t="s">
        <v>266</v>
      </c>
      <c r="K2123">
        <v>5</v>
      </c>
      <c r="L2123">
        <v>1321.61</v>
      </c>
      <c r="M2123">
        <v>0.39</v>
      </c>
      <c r="N2123">
        <v>6316.69</v>
      </c>
      <c r="O2123">
        <v>1989.53</v>
      </c>
      <c r="P2123">
        <v>80.34</v>
      </c>
      <c r="Q2123" t="s">
        <v>78</v>
      </c>
      <c r="R2123">
        <v>2</v>
      </c>
      <c r="S2123" t="b">
        <v>0</v>
      </c>
      <c r="T2123" t="s">
        <v>84</v>
      </c>
      <c r="U2123">
        <v>1</v>
      </c>
    </row>
    <row r="2124" spans="1:21" x14ac:dyDescent="0.25">
      <c r="A2124" t="s">
        <v>4711</v>
      </c>
      <c r="B2124" s="1">
        <v>44168</v>
      </c>
      <c r="C2124" t="s">
        <v>4712</v>
      </c>
      <c r="D2124" t="s">
        <v>1351</v>
      </c>
      <c r="E2124">
        <v>49</v>
      </c>
      <c r="F2124" t="s">
        <v>34</v>
      </c>
      <c r="G2124" t="s">
        <v>74</v>
      </c>
      <c r="H2124" t="s">
        <v>101</v>
      </c>
      <c r="I2124" t="s">
        <v>76</v>
      </c>
      <c r="J2124" t="s">
        <v>77</v>
      </c>
      <c r="K2124">
        <v>5</v>
      </c>
      <c r="L2124">
        <v>836.99</v>
      </c>
      <c r="M2124">
        <v>0.39</v>
      </c>
      <c r="N2124">
        <v>1880.14</v>
      </c>
      <c r="O2124">
        <v>686.79</v>
      </c>
      <c r="P2124">
        <v>30.4</v>
      </c>
      <c r="Q2124" t="s">
        <v>51</v>
      </c>
      <c r="R2124">
        <v>2</v>
      </c>
      <c r="S2124" t="b">
        <v>0</v>
      </c>
      <c r="T2124" t="s">
        <v>39</v>
      </c>
      <c r="U2124">
        <v>8</v>
      </c>
    </row>
    <row r="2125" spans="1:21" x14ac:dyDescent="0.25">
      <c r="A2125" t="s">
        <v>4713</v>
      </c>
      <c r="B2125" t="s">
        <v>4714</v>
      </c>
      <c r="C2125" t="s">
        <v>4715</v>
      </c>
      <c r="D2125" t="s">
        <v>600</v>
      </c>
      <c r="E2125">
        <v>21</v>
      </c>
      <c r="F2125" t="s">
        <v>34</v>
      </c>
      <c r="G2125" t="s">
        <v>25</v>
      </c>
      <c r="H2125" t="s">
        <v>26</v>
      </c>
      <c r="I2125" t="s">
        <v>146</v>
      </c>
      <c r="J2125" t="s">
        <v>161</v>
      </c>
      <c r="K2125">
        <v>5</v>
      </c>
      <c r="L2125">
        <v>12528.36</v>
      </c>
      <c r="M2125">
        <v>0.21</v>
      </c>
      <c r="N2125">
        <v>80527.42</v>
      </c>
      <c r="O2125">
        <v>9443.81</v>
      </c>
      <c r="P2125">
        <v>90.11</v>
      </c>
      <c r="Q2125" t="s">
        <v>51</v>
      </c>
      <c r="R2125">
        <v>2</v>
      </c>
      <c r="S2125" t="b">
        <v>0</v>
      </c>
      <c r="T2125" t="s">
        <v>39</v>
      </c>
      <c r="U2125">
        <v>7</v>
      </c>
    </row>
    <row r="2126" spans="1:21" x14ac:dyDescent="0.25">
      <c r="A2126" t="s">
        <v>4716</v>
      </c>
      <c r="B2126" s="1">
        <v>44283</v>
      </c>
      <c r="C2126" t="s">
        <v>4717</v>
      </c>
      <c r="D2126" t="s">
        <v>2157</v>
      </c>
      <c r="E2126">
        <v>29</v>
      </c>
      <c r="F2126" t="s">
        <v>68</v>
      </c>
      <c r="G2126" t="s">
        <v>25</v>
      </c>
      <c r="H2126" t="s">
        <v>170</v>
      </c>
      <c r="I2126" t="s">
        <v>76</v>
      </c>
      <c r="J2126" t="s">
        <v>207</v>
      </c>
      <c r="K2126">
        <v>10</v>
      </c>
      <c r="L2126">
        <v>2005.76</v>
      </c>
      <c r="M2126">
        <v>0.22</v>
      </c>
      <c r="N2126">
        <v>15986.56</v>
      </c>
      <c r="O2126">
        <v>5111.22</v>
      </c>
      <c r="P2126">
        <v>51.92</v>
      </c>
      <c r="Q2126" t="s">
        <v>29</v>
      </c>
      <c r="R2126">
        <v>3</v>
      </c>
      <c r="S2126" t="b">
        <v>0</v>
      </c>
      <c r="T2126" t="s">
        <v>39</v>
      </c>
      <c r="U2126">
        <v>10</v>
      </c>
    </row>
    <row r="2127" spans="1:21" x14ac:dyDescent="0.25">
      <c r="A2127" t="s">
        <v>4718</v>
      </c>
      <c r="B2127" t="s">
        <v>4719</v>
      </c>
      <c r="C2127" t="s">
        <v>4720</v>
      </c>
      <c r="D2127" t="s">
        <v>1523</v>
      </c>
      <c r="E2127">
        <v>51</v>
      </c>
      <c r="F2127" t="s">
        <v>393</v>
      </c>
      <c r="G2127" t="s">
        <v>111</v>
      </c>
      <c r="H2127" t="s">
        <v>141</v>
      </c>
      <c r="I2127" t="s">
        <v>27</v>
      </c>
      <c r="J2127" t="s">
        <v>453</v>
      </c>
      <c r="K2127">
        <v>1</v>
      </c>
      <c r="L2127">
        <v>341.43</v>
      </c>
      <c r="M2127">
        <v>0.34</v>
      </c>
      <c r="N2127">
        <v>376.21</v>
      </c>
      <c r="O2127">
        <v>32.950000000000003</v>
      </c>
      <c r="P2127">
        <v>85.56</v>
      </c>
      <c r="Q2127" t="s">
        <v>70</v>
      </c>
      <c r="R2127">
        <v>4</v>
      </c>
      <c r="S2127" t="b">
        <v>0</v>
      </c>
      <c r="T2127" t="s">
        <v>84</v>
      </c>
      <c r="U2127">
        <v>7</v>
      </c>
    </row>
    <row r="2128" spans="1:21" x14ac:dyDescent="0.25">
      <c r="A2128" t="s">
        <v>4721</v>
      </c>
      <c r="B2128" s="1">
        <v>45556</v>
      </c>
      <c r="C2128" t="s">
        <v>4722</v>
      </c>
      <c r="D2128" t="s">
        <v>210</v>
      </c>
      <c r="E2128">
        <v>33</v>
      </c>
      <c r="F2128" t="s">
        <v>24</v>
      </c>
      <c r="G2128" t="s">
        <v>35</v>
      </c>
      <c r="H2128" t="s">
        <v>106</v>
      </c>
      <c r="I2128" t="s">
        <v>127</v>
      </c>
      <c r="J2128" t="s">
        <v>196</v>
      </c>
      <c r="K2128">
        <v>2</v>
      </c>
      <c r="L2128">
        <v>79639.72</v>
      </c>
      <c r="M2128">
        <v>0.34</v>
      </c>
      <c r="N2128">
        <v>134225.29</v>
      </c>
      <c r="O2128">
        <v>11600.84</v>
      </c>
      <c r="P2128">
        <v>87.92</v>
      </c>
      <c r="Q2128" t="s">
        <v>57</v>
      </c>
      <c r="R2128">
        <v>3</v>
      </c>
      <c r="S2128" t="b">
        <v>0</v>
      </c>
      <c r="T2128" t="s">
        <v>39</v>
      </c>
      <c r="U2128">
        <v>4</v>
      </c>
    </row>
    <row r="2129" spans="1:21" x14ac:dyDescent="0.25">
      <c r="A2129" t="s">
        <v>4723</v>
      </c>
      <c r="B2129" s="1">
        <v>44357</v>
      </c>
      <c r="C2129" t="s">
        <v>4724</v>
      </c>
      <c r="D2129" t="s">
        <v>1356</v>
      </c>
      <c r="E2129">
        <v>18</v>
      </c>
      <c r="F2129" t="s">
        <v>34</v>
      </c>
      <c r="G2129" t="s">
        <v>111</v>
      </c>
      <c r="H2129" t="s">
        <v>141</v>
      </c>
      <c r="I2129" t="s">
        <v>76</v>
      </c>
      <c r="J2129" t="s">
        <v>113</v>
      </c>
      <c r="K2129">
        <v>1</v>
      </c>
      <c r="L2129">
        <v>1289.4000000000001</v>
      </c>
      <c r="M2129">
        <v>0.33</v>
      </c>
      <c r="N2129">
        <v>1062.19</v>
      </c>
      <c r="O2129">
        <v>406.18</v>
      </c>
      <c r="P2129">
        <v>102.55</v>
      </c>
      <c r="Q2129" t="s">
        <v>78</v>
      </c>
      <c r="R2129">
        <v>3</v>
      </c>
      <c r="S2129" t="b">
        <v>0</v>
      </c>
      <c r="T2129" t="s">
        <v>39</v>
      </c>
    </row>
    <row r="2130" spans="1:21" x14ac:dyDescent="0.25">
      <c r="A2130" t="s">
        <v>4725</v>
      </c>
      <c r="B2130" s="1">
        <v>43849</v>
      </c>
      <c r="C2130" t="s">
        <v>4726</v>
      </c>
      <c r="D2130" t="s">
        <v>1797</v>
      </c>
      <c r="E2130">
        <v>39</v>
      </c>
      <c r="F2130" t="s">
        <v>68</v>
      </c>
      <c r="G2130" t="s">
        <v>35</v>
      </c>
      <c r="H2130" t="s">
        <v>43</v>
      </c>
      <c r="I2130" t="s">
        <v>44</v>
      </c>
      <c r="J2130" t="s">
        <v>93</v>
      </c>
      <c r="K2130">
        <v>2</v>
      </c>
      <c r="L2130">
        <v>27360.86</v>
      </c>
      <c r="M2130">
        <v>0.37</v>
      </c>
      <c r="N2130">
        <v>23527.01</v>
      </c>
      <c r="O2130">
        <v>6855.56</v>
      </c>
      <c r="P2130">
        <v>58.81</v>
      </c>
      <c r="Q2130" t="s">
        <v>78</v>
      </c>
      <c r="R2130">
        <v>4</v>
      </c>
      <c r="S2130" t="b">
        <v>0</v>
      </c>
      <c r="T2130" t="s">
        <v>84</v>
      </c>
      <c r="U2130">
        <v>4</v>
      </c>
    </row>
    <row r="2131" spans="1:21" x14ac:dyDescent="0.25">
      <c r="A2131" t="s">
        <v>4727</v>
      </c>
      <c r="B2131" s="1">
        <v>44100</v>
      </c>
      <c r="C2131" t="s">
        <v>4728</v>
      </c>
      <c r="D2131" t="s">
        <v>1087</v>
      </c>
      <c r="E2131">
        <v>41</v>
      </c>
      <c r="F2131" t="s">
        <v>336</v>
      </c>
      <c r="G2131" t="s">
        <v>111</v>
      </c>
      <c r="H2131" t="s">
        <v>121</v>
      </c>
      <c r="I2131" t="s">
        <v>62</v>
      </c>
      <c r="J2131" t="s">
        <v>107</v>
      </c>
      <c r="K2131">
        <v>7</v>
      </c>
      <c r="L2131">
        <v>1438.1</v>
      </c>
      <c r="M2131">
        <v>0.3</v>
      </c>
      <c r="N2131">
        <v>6674.12</v>
      </c>
      <c r="O2131">
        <v>3006.9</v>
      </c>
      <c r="P2131">
        <v>76.06</v>
      </c>
      <c r="Q2131" t="s">
        <v>70</v>
      </c>
      <c r="S2131" t="b">
        <v>0</v>
      </c>
      <c r="T2131" t="s">
        <v>39</v>
      </c>
      <c r="U2131">
        <v>3</v>
      </c>
    </row>
    <row r="2132" spans="1:21" x14ac:dyDescent="0.25">
      <c r="A2132" t="s">
        <v>1692</v>
      </c>
      <c r="B2132" s="1">
        <v>45044</v>
      </c>
      <c r="C2132" t="s">
        <v>1693</v>
      </c>
      <c r="D2132" t="s">
        <v>787</v>
      </c>
      <c r="E2132">
        <v>35</v>
      </c>
      <c r="F2132" t="s">
        <v>68</v>
      </c>
      <c r="G2132" t="s">
        <v>111</v>
      </c>
      <c r="H2132" t="s">
        <v>330</v>
      </c>
      <c r="I2132" t="s">
        <v>27</v>
      </c>
      <c r="J2132" t="s">
        <v>453</v>
      </c>
      <c r="K2132">
        <v>10</v>
      </c>
      <c r="L2132">
        <v>310.75</v>
      </c>
      <c r="M2132">
        <v>0.28000000000000003</v>
      </c>
      <c r="N2132">
        <v>2966.57</v>
      </c>
      <c r="O2132">
        <v>220.38</v>
      </c>
      <c r="P2132">
        <v>68.83</v>
      </c>
      <c r="Q2132" t="s">
        <v>51</v>
      </c>
      <c r="R2132">
        <v>3</v>
      </c>
      <c r="S2132" t="b">
        <v>0</v>
      </c>
      <c r="T2132" t="s">
        <v>39</v>
      </c>
      <c r="U2132">
        <v>7</v>
      </c>
    </row>
    <row r="2133" spans="1:21" x14ac:dyDescent="0.25">
      <c r="A2133" t="s">
        <v>4729</v>
      </c>
      <c r="B2133" s="1">
        <v>45530</v>
      </c>
      <c r="C2133" t="s">
        <v>4730</v>
      </c>
      <c r="D2133" t="s">
        <v>1304</v>
      </c>
      <c r="E2133">
        <v>15</v>
      </c>
      <c r="F2133" t="s">
        <v>34</v>
      </c>
      <c r="G2133" t="s">
        <v>111</v>
      </c>
      <c r="H2133" t="s">
        <v>112</v>
      </c>
      <c r="I2133" t="s">
        <v>44</v>
      </c>
      <c r="J2133" t="s">
        <v>186</v>
      </c>
      <c r="K2133">
        <v>2</v>
      </c>
      <c r="L2133">
        <v>29932.19</v>
      </c>
      <c r="N2133">
        <v>83916.22</v>
      </c>
      <c r="O2133">
        <v>32124.06</v>
      </c>
      <c r="P2133">
        <v>76.91</v>
      </c>
      <c r="Q2133" t="s">
        <v>57</v>
      </c>
      <c r="R2133">
        <v>2</v>
      </c>
      <c r="S2133" t="b">
        <v>1</v>
      </c>
      <c r="T2133" t="s">
        <v>30</v>
      </c>
      <c r="U2133">
        <v>10</v>
      </c>
    </row>
    <row r="2134" spans="1:21" x14ac:dyDescent="0.25">
      <c r="A2134" t="s">
        <v>4731</v>
      </c>
      <c r="B2134" s="1">
        <v>45555</v>
      </c>
      <c r="C2134" t="s">
        <v>4732</v>
      </c>
      <c r="D2134" t="s">
        <v>409</v>
      </c>
      <c r="E2134">
        <v>36</v>
      </c>
      <c r="F2134" t="s">
        <v>24</v>
      </c>
      <c r="G2134" t="s">
        <v>82</v>
      </c>
      <c r="H2134" t="s">
        <v>83</v>
      </c>
      <c r="I2134" t="s">
        <v>37</v>
      </c>
      <c r="J2134" t="s">
        <v>38</v>
      </c>
      <c r="K2134">
        <v>3</v>
      </c>
      <c r="L2134">
        <v>1494.83</v>
      </c>
      <c r="M2134">
        <v>0.26</v>
      </c>
      <c r="N2134">
        <v>3664.34</v>
      </c>
      <c r="O2134">
        <v>2210.9299999999998</v>
      </c>
      <c r="P2134">
        <v>96.38</v>
      </c>
      <c r="Q2134" t="s">
        <v>57</v>
      </c>
      <c r="R2134">
        <v>1</v>
      </c>
      <c r="S2134" t="b">
        <v>0</v>
      </c>
      <c r="T2134" t="s">
        <v>39</v>
      </c>
      <c r="U2134">
        <v>8</v>
      </c>
    </row>
    <row r="2135" spans="1:21" x14ac:dyDescent="0.25">
      <c r="A2135" t="s">
        <v>4733</v>
      </c>
      <c r="B2135" s="1">
        <v>44135</v>
      </c>
      <c r="C2135" t="s">
        <v>4734</v>
      </c>
      <c r="D2135" t="s">
        <v>1776</v>
      </c>
      <c r="E2135">
        <v>47</v>
      </c>
      <c r="F2135" t="s">
        <v>68</v>
      </c>
      <c r="G2135" t="s">
        <v>111</v>
      </c>
      <c r="H2135" t="s">
        <v>112</v>
      </c>
      <c r="I2135" t="s">
        <v>44</v>
      </c>
      <c r="J2135" t="s">
        <v>186</v>
      </c>
      <c r="K2135">
        <v>6</v>
      </c>
      <c r="L2135">
        <v>14372.23</v>
      </c>
      <c r="M2135">
        <v>0.35</v>
      </c>
      <c r="N2135">
        <v>39890.370000000003</v>
      </c>
      <c r="O2135">
        <v>9362.8700000000008</v>
      </c>
      <c r="P2135">
        <v>62.14</v>
      </c>
      <c r="Q2135" t="s">
        <v>64</v>
      </c>
      <c r="R2135">
        <v>1</v>
      </c>
      <c r="S2135" t="b">
        <v>0</v>
      </c>
      <c r="T2135" t="s">
        <v>84</v>
      </c>
      <c r="U2135">
        <v>1</v>
      </c>
    </row>
    <row r="2136" spans="1:21" x14ac:dyDescent="0.25">
      <c r="A2136" t="s">
        <v>4735</v>
      </c>
      <c r="B2136" s="1">
        <v>44046</v>
      </c>
      <c r="C2136" t="s">
        <v>4736</v>
      </c>
      <c r="D2136" t="s">
        <v>61</v>
      </c>
      <c r="E2136">
        <v>6</v>
      </c>
      <c r="F2136" t="s">
        <v>336</v>
      </c>
      <c r="G2136" t="s">
        <v>35</v>
      </c>
      <c r="H2136" t="s">
        <v>106</v>
      </c>
      <c r="I2136" t="s">
        <v>27</v>
      </c>
      <c r="J2136" t="s">
        <v>97</v>
      </c>
      <c r="K2136">
        <v>5</v>
      </c>
      <c r="L2136">
        <v>237.36</v>
      </c>
      <c r="M2136">
        <v>0.18</v>
      </c>
      <c r="N2136">
        <v>1026.71</v>
      </c>
      <c r="O2136">
        <v>69.95</v>
      </c>
      <c r="P2136">
        <v>52.18</v>
      </c>
      <c r="Q2136" t="s">
        <v>51</v>
      </c>
      <c r="R2136">
        <v>3</v>
      </c>
      <c r="S2136" t="b">
        <v>0</v>
      </c>
      <c r="T2136" t="s">
        <v>39</v>
      </c>
      <c r="U2136">
        <v>9</v>
      </c>
    </row>
    <row r="2137" spans="1:21" x14ac:dyDescent="0.25">
      <c r="A2137" t="s">
        <v>4737</v>
      </c>
      <c r="B2137" s="1">
        <v>43961</v>
      </c>
      <c r="C2137" t="s">
        <v>4738</v>
      </c>
      <c r="D2137" t="s">
        <v>1471</v>
      </c>
      <c r="E2137">
        <v>33</v>
      </c>
      <c r="F2137" t="s">
        <v>34</v>
      </c>
      <c r="G2137" t="s">
        <v>111</v>
      </c>
      <c r="H2137" t="s">
        <v>330</v>
      </c>
      <c r="I2137" t="s">
        <v>27</v>
      </c>
      <c r="J2137" t="s">
        <v>97</v>
      </c>
      <c r="K2137">
        <v>10</v>
      </c>
      <c r="L2137">
        <v>107.2</v>
      </c>
      <c r="M2137">
        <v>0.33</v>
      </c>
      <c r="N2137">
        <v>906.06</v>
      </c>
      <c r="O2137">
        <v>68.75</v>
      </c>
      <c r="P2137">
        <v>76.37</v>
      </c>
      <c r="Q2137" t="s">
        <v>78</v>
      </c>
      <c r="S2137" t="b">
        <v>1</v>
      </c>
      <c r="T2137" t="s">
        <v>30</v>
      </c>
      <c r="U2137">
        <v>5</v>
      </c>
    </row>
    <row r="2138" spans="1:21" x14ac:dyDescent="0.25">
      <c r="A2138" t="s">
        <v>4739</v>
      </c>
      <c r="B2138" s="1">
        <v>45067</v>
      </c>
      <c r="C2138" t="s">
        <v>4740</v>
      </c>
      <c r="D2138" t="s">
        <v>1488</v>
      </c>
      <c r="E2138">
        <v>56</v>
      </c>
      <c r="F2138" t="s">
        <v>377</v>
      </c>
      <c r="G2138" t="s">
        <v>74</v>
      </c>
      <c r="H2138" t="s">
        <v>101</v>
      </c>
      <c r="I2138" t="s">
        <v>37</v>
      </c>
      <c r="J2138" t="s">
        <v>38</v>
      </c>
      <c r="K2138">
        <v>3</v>
      </c>
      <c r="L2138">
        <v>2042.61</v>
      </c>
      <c r="M2138">
        <v>0.3</v>
      </c>
      <c r="N2138">
        <v>6276.07</v>
      </c>
      <c r="O2138">
        <v>1964</v>
      </c>
      <c r="P2138">
        <v>43.44</v>
      </c>
      <c r="Q2138" t="s">
        <v>70</v>
      </c>
      <c r="R2138">
        <v>4</v>
      </c>
      <c r="S2138" t="b">
        <v>1</v>
      </c>
      <c r="T2138" t="s">
        <v>30</v>
      </c>
      <c r="U2138">
        <v>7</v>
      </c>
    </row>
    <row r="2139" spans="1:21" x14ac:dyDescent="0.25">
      <c r="A2139" t="s">
        <v>4741</v>
      </c>
      <c r="B2139" s="1">
        <v>45367</v>
      </c>
      <c r="C2139" t="s">
        <v>4742</v>
      </c>
      <c r="D2139" t="s">
        <v>545</v>
      </c>
      <c r="E2139">
        <v>27</v>
      </c>
      <c r="F2139" t="s">
        <v>34</v>
      </c>
      <c r="G2139" t="s">
        <v>74</v>
      </c>
      <c r="H2139" t="s">
        <v>101</v>
      </c>
      <c r="I2139" t="s">
        <v>146</v>
      </c>
      <c r="J2139" t="s">
        <v>161</v>
      </c>
      <c r="K2139">
        <v>3</v>
      </c>
      <c r="L2139">
        <v>7222.19</v>
      </c>
      <c r="M2139">
        <v>0.14000000000000001</v>
      </c>
      <c r="N2139">
        <v>26770.77</v>
      </c>
      <c r="O2139">
        <v>4462.6899999999996</v>
      </c>
      <c r="P2139">
        <v>53.66</v>
      </c>
      <c r="Q2139" t="s">
        <v>78</v>
      </c>
      <c r="R2139">
        <v>4</v>
      </c>
      <c r="S2139" t="b">
        <v>1</v>
      </c>
      <c r="T2139" t="s">
        <v>30</v>
      </c>
      <c r="U2139">
        <v>10</v>
      </c>
    </row>
    <row r="2140" spans="1:21" x14ac:dyDescent="0.25">
      <c r="A2140" t="s">
        <v>4743</v>
      </c>
      <c r="B2140" s="1">
        <v>44862</v>
      </c>
      <c r="C2140" t="s">
        <v>4744</v>
      </c>
      <c r="D2140" t="s">
        <v>1966</v>
      </c>
      <c r="E2140">
        <v>33</v>
      </c>
      <c r="F2140" t="s">
        <v>68</v>
      </c>
      <c r="G2140" t="s">
        <v>74</v>
      </c>
      <c r="H2140" t="s">
        <v>192</v>
      </c>
      <c r="I2140" t="s">
        <v>37</v>
      </c>
      <c r="J2140" t="s">
        <v>38</v>
      </c>
      <c r="K2140">
        <v>5</v>
      </c>
      <c r="L2140">
        <v>240.15</v>
      </c>
      <c r="M2140">
        <v>0.22</v>
      </c>
      <c r="N2140">
        <v>946.09</v>
      </c>
      <c r="O2140">
        <v>433.08</v>
      </c>
      <c r="P2140">
        <v>72.989999999999995</v>
      </c>
      <c r="Q2140" t="s">
        <v>64</v>
      </c>
      <c r="R2140">
        <v>3</v>
      </c>
      <c r="S2140" t="b">
        <v>0</v>
      </c>
      <c r="T2140" t="s">
        <v>39</v>
      </c>
      <c r="U2140">
        <v>2</v>
      </c>
    </row>
    <row r="2141" spans="1:21" x14ac:dyDescent="0.25">
      <c r="A2141" t="s">
        <v>4745</v>
      </c>
      <c r="B2141" s="1">
        <v>44684</v>
      </c>
      <c r="C2141" t="s">
        <v>3269</v>
      </c>
      <c r="D2141" t="s">
        <v>1323</v>
      </c>
      <c r="E2141">
        <v>31</v>
      </c>
      <c r="F2141" t="s">
        <v>34</v>
      </c>
      <c r="G2141" t="s">
        <v>35</v>
      </c>
      <c r="H2141" t="s">
        <v>106</v>
      </c>
      <c r="I2141" t="s">
        <v>127</v>
      </c>
      <c r="J2141" t="s">
        <v>308</v>
      </c>
      <c r="K2141">
        <v>6</v>
      </c>
      <c r="L2141">
        <v>38455.1</v>
      </c>
      <c r="M2141">
        <v>0.3</v>
      </c>
      <c r="N2141">
        <v>229987.15</v>
      </c>
      <c r="O2141">
        <v>31419.38</v>
      </c>
      <c r="P2141">
        <v>73.75</v>
      </c>
      <c r="Q2141" t="s">
        <v>70</v>
      </c>
      <c r="S2141" t="b">
        <v>0</v>
      </c>
      <c r="T2141" t="s">
        <v>39</v>
      </c>
      <c r="U2141">
        <v>10</v>
      </c>
    </row>
    <row r="2142" spans="1:21" x14ac:dyDescent="0.25">
      <c r="A2142" t="s">
        <v>4746</v>
      </c>
      <c r="B2142" s="1">
        <v>45207</v>
      </c>
      <c r="C2142" t="s">
        <v>4747</v>
      </c>
      <c r="D2142" t="s">
        <v>361</v>
      </c>
      <c r="E2142">
        <v>32</v>
      </c>
      <c r="F2142" t="s">
        <v>24</v>
      </c>
      <c r="G2142" t="s">
        <v>111</v>
      </c>
      <c r="H2142" t="s">
        <v>121</v>
      </c>
      <c r="I2142" t="s">
        <v>44</v>
      </c>
      <c r="J2142" t="s">
        <v>186</v>
      </c>
      <c r="K2142">
        <v>5</v>
      </c>
      <c r="L2142">
        <v>12843.58</v>
      </c>
      <c r="M2142">
        <v>0.22</v>
      </c>
      <c r="N2142">
        <v>54184.88</v>
      </c>
      <c r="O2142">
        <v>11377.39</v>
      </c>
      <c r="P2142">
        <v>67.77</v>
      </c>
      <c r="Q2142" t="s">
        <v>29</v>
      </c>
      <c r="R2142">
        <v>5</v>
      </c>
      <c r="S2142" t="b">
        <v>1</v>
      </c>
      <c r="T2142" t="s">
        <v>30</v>
      </c>
      <c r="U2142">
        <v>4</v>
      </c>
    </row>
    <row r="2143" spans="1:21" x14ac:dyDescent="0.25">
      <c r="A2143" t="s">
        <v>4748</v>
      </c>
      <c r="B2143" s="1">
        <v>45074</v>
      </c>
      <c r="C2143" t="s">
        <v>4749</v>
      </c>
      <c r="D2143" t="s">
        <v>638</v>
      </c>
      <c r="E2143">
        <v>35</v>
      </c>
      <c r="F2143" t="s">
        <v>34</v>
      </c>
      <c r="G2143" t="s">
        <v>111</v>
      </c>
      <c r="H2143" t="s">
        <v>330</v>
      </c>
      <c r="I2143" t="s">
        <v>62</v>
      </c>
      <c r="J2143" t="s">
        <v>151</v>
      </c>
      <c r="K2143">
        <v>7</v>
      </c>
      <c r="L2143">
        <v>1017.23</v>
      </c>
      <c r="M2143">
        <v>0.04</v>
      </c>
      <c r="N2143">
        <v>11341.51</v>
      </c>
      <c r="O2143">
        <v>5245.65</v>
      </c>
      <c r="P2143">
        <v>86.02</v>
      </c>
      <c r="Q2143" t="s">
        <v>29</v>
      </c>
      <c r="R2143">
        <v>5</v>
      </c>
      <c r="S2143" t="b">
        <v>0</v>
      </c>
      <c r="T2143" t="s">
        <v>39</v>
      </c>
      <c r="U2143">
        <v>3</v>
      </c>
    </row>
    <row r="2144" spans="1:21" x14ac:dyDescent="0.25">
      <c r="A2144" t="s">
        <v>4750</v>
      </c>
      <c r="B2144" s="1">
        <v>45236</v>
      </c>
      <c r="C2144" t="s">
        <v>4751</v>
      </c>
      <c r="D2144" t="s">
        <v>921</v>
      </c>
      <c r="E2144">
        <v>56</v>
      </c>
      <c r="F2144" t="s">
        <v>24</v>
      </c>
      <c r="G2144" t="s">
        <v>82</v>
      </c>
      <c r="H2144" t="s">
        <v>244</v>
      </c>
      <c r="I2144" t="s">
        <v>27</v>
      </c>
      <c r="J2144" t="s">
        <v>453</v>
      </c>
      <c r="K2144">
        <v>10</v>
      </c>
      <c r="L2144">
        <v>220.19</v>
      </c>
      <c r="M2144">
        <v>0.34</v>
      </c>
      <c r="N2144">
        <v>1171.24</v>
      </c>
      <c r="O2144">
        <v>111.88</v>
      </c>
      <c r="P2144">
        <v>89.4</v>
      </c>
      <c r="Q2144" t="s">
        <v>51</v>
      </c>
      <c r="R2144">
        <v>5</v>
      </c>
      <c r="S2144" t="b">
        <v>0</v>
      </c>
      <c r="T2144" t="s">
        <v>39</v>
      </c>
      <c r="U2144">
        <v>9</v>
      </c>
    </row>
    <row r="2145" spans="1:21" x14ac:dyDescent="0.25">
      <c r="A2145" t="s">
        <v>4752</v>
      </c>
      <c r="B2145" s="1">
        <v>43871</v>
      </c>
      <c r="C2145" t="s">
        <v>4753</v>
      </c>
      <c r="D2145" t="s">
        <v>2513</v>
      </c>
      <c r="E2145">
        <v>42</v>
      </c>
      <c r="F2145" t="s">
        <v>34</v>
      </c>
      <c r="G2145" t="s">
        <v>74</v>
      </c>
      <c r="H2145" t="s">
        <v>192</v>
      </c>
      <c r="I2145" t="s">
        <v>62</v>
      </c>
      <c r="J2145" t="s">
        <v>266</v>
      </c>
      <c r="K2145">
        <v>6</v>
      </c>
      <c r="L2145">
        <v>1324.58</v>
      </c>
      <c r="M2145">
        <v>0.04</v>
      </c>
      <c r="N2145">
        <v>5636.59</v>
      </c>
      <c r="O2145">
        <v>2151.6799999999998</v>
      </c>
      <c r="P2145">
        <v>32.81</v>
      </c>
      <c r="Q2145" t="s">
        <v>57</v>
      </c>
      <c r="R2145">
        <v>1</v>
      </c>
      <c r="S2145" t="b">
        <v>0</v>
      </c>
      <c r="T2145" t="s">
        <v>39</v>
      </c>
      <c r="U2145">
        <v>5</v>
      </c>
    </row>
    <row r="2146" spans="1:21" x14ac:dyDescent="0.25">
      <c r="A2146" t="s">
        <v>4754</v>
      </c>
      <c r="B2146" s="1">
        <v>44102</v>
      </c>
      <c r="C2146" t="s">
        <v>4755</v>
      </c>
      <c r="D2146" t="s">
        <v>167</v>
      </c>
      <c r="E2146">
        <v>26</v>
      </c>
      <c r="F2146" t="s">
        <v>24</v>
      </c>
      <c r="G2146" t="s">
        <v>74</v>
      </c>
      <c r="H2146" t="s">
        <v>136</v>
      </c>
      <c r="I2146" t="s">
        <v>37</v>
      </c>
      <c r="J2146" t="s">
        <v>231</v>
      </c>
      <c r="K2146">
        <v>8</v>
      </c>
      <c r="L2146">
        <v>2212.58</v>
      </c>
      <c r="M2146">
        <v>0.27</v>
      </c>
      <c r="N2146">
        <v>13305.74</v>
      </c>
      <c r="O2146">
        <v>8573.91</v>
      </c>
      <c r="P2146">
        <v>56.29</v>
      </c>
      <c r="Q2146" t="s">
        <v>78</v>
      </c>
      <c r="S2146" t="b">
        <v>0</v>
      </c>
      <c r="T2146" t="s">
        <v>39</v>
      </c>
      <c r="U2146">
        <v>1</v>
      </c>
    </row>
    <row r="2147" spans="1:21" x14ac:dyDescent="0.25">
      <c r="A2147" t="s">
        <v>4756</v>
      </c>
      <c r="B2147" s="1">
        <v>44930</v>
      </c>
      <c r="C2147" t="s">
        <v>4757</v>
      </c>
      <c r="D2147" t="s">
        <v>1880</v>
      </c>
      <c r="E2147">
        <v>35</v>
      </c>
      <c r="F2147" t="s">
        <v>68</v>
      </c>
      <c r="G2147" t="s">
        <v>35</v>
      </c>
      <c r="H2147" t="s">
        <v>36</v>
      </c>
      <c r="I2147" t="s">
        <v>37</v>
      </c>
      <c r="J2147" t="s">
        <v>102</v>
      </c>
      <c r="K2147">
        <v>6</v>
      </c>
      <c r="L2147">
        <v>2135.86</v>
      </c>
      <c r="M2147">
        <v>0.17</v>
      </c>
      <c r="N2147">
        <v>10370.780000000001</v>
      </c>
      <c r="O2147">
        <v>5319.35</v>
      </c>
      <c r="P2147">
        <v>62.28</v>
      </c>
      <c r="Q2147" t="s">
        <v>78</v>
      </c>
      <c r="R2147">
        <v>2</v>
      </c>
      <c r="S2147" t="b">
        <v>0</v>
      </c>
      <c r="T2147" t="s">
        <v>39</v>
      </c>
      <c r="U2147">
        <v>8</v>
      </c>
    </row>
    <row r="2148" spans="1:21" x14ac:dyDescent="0.25">
      <c r="A2148" t="s">
        <v>4758</v>
      </c>
      <c r="B2148" s="1">
        <v>44383</v>
      </c>
      <c r="C2148" t="s">
        <v>4759</v>
      </c>
      <c r="D2148" t="s">
        <v>333</v>
      </c>
      <c r="E2148">
        <v>48</v>
      </c>
      <c r="F2148" t="s">
        <v>437</v>
      </c>
      <c r="G2148" t="s">
        <v>35</v>
      </c>
      <c r="H2148" t="s">
        <v>106</v>
      </c>
      <c r="I2148" t="s">
        <v>27</v>
      </c>
      <c r="J2148" t="s">
        <v>453</v>
      </c>
      <c r="L2148">
        <v>207.03</v>
      </c>
      <c r="M2148">
        <v>0.1</v>
      </c>
      <c r="N2148">
        <v>234.91</v>
      </c>
      <c r="O2148">
        <v>17.95</v>
      </c>
      <c r="P2148">
        <v>59.41</v>
      </c>
      <c r="Q2148" t="s">
        <v>57</v>
      </c>
      <c r="R2148">
        <v>3</v>
      </c>
      <c r="S2148" t="b">
        <v>0</v>
      </c>
      <c r="T2148" t="s">
        <v>39</v>
      </c>
      <c r="U2148">
        <v>3</v>
      </c>
    </row>
    <row r="2149" spans="1:21" x14ac:dyDescent="0.25">
      <c r="A2149" t="s">
        <v>4760</v>
      </c>
      <c r="B2149" s="1">
        <v>45545</v>
      </c>
      <c r="C2149" t="s">
        <v>4761</v>
      </c>
      <c r="D2149" t="s">
        <v>1551</v>
      </c>
      <c r="E2149">
        <v>38</v>
      </c>
      <c r="F2149" t="s">
        <v>68</v>
      </c>
      <c r="G2149" t="s">
        <v>111</v>
      </c>
      <c r="H2149" t="s">
        <v>330</v>
      </c>
      <c r="I2149" t="s">
        <v>76</v>
      </c>
      <c r="J2149" t="s">
        <v>77</v>
      </c>
      <c r="K2149">
        <v>2</v>
      </c>
      <c r="L2149">
        <v>3110.73</v>
      </c>
      <c r="M2149">
        <v>0.31</v>
      </c>
      <c r="N2149">
        <v>5626.31</v>
      </c>
      <c r="O2149">
        <v>2678.85</v>
      </c>
      <c r="P2149">
        <v>48.57</v>
      </c>
      <c r="Q2149" t="s">
        <v>64</v>
      </c>
      <c r="R2149">
        <v>2</v>
      </c>
      <c r="S2149" t="b">
        <v>0</v>
      </c>
      <c r="T2149" t="s">
        <v>39</v>
      </c>
      <c r="U2149">
        <v>3</v>
      </c>
    </row>
    <row r="2150" spans="1:21" x14ac:dyDescent="0.25">
      <c r="A2150" t="s">
        <v>4762</v>
      </c>
      <c r="B2150" s="1">
        <v>45200</v>
      </c>
      <c r="C2150" t="s">
        <v>4763</v>
      </c>
      <c r="D2150" t="s">
        <v>571</v>
      </c>
      <c r="E2150">
        <v>40</v>
      </c>
      <c r="F2150" t="s">
        <v>503</v>
      </c>
      <c r="G2150" t="s">
        <v>82</v>
      </c>
      <c r="H2150" t="s">
        <v>126</v>
      </c>
      <c r="I2150" t="s">
        <v>76</v>
      </c>
      <c r="J2150" t="s">
        <v>77</v>
      </c>
      <c r="K2150">
        <v>9</v>
      </c>
      <c r="L2150">
        <v>2536.02</v>
      </c>
      <c r="M2150">
        <v>0.14000000000000001</v>
      </c>
      <c r="N2150">
        <v>21413.39</v>
      </c>
      <c r="O2150">
        <v>5628.93</v>
      </c>
      <c r="P2150">
        <v>110.12</v>
      </c>
      <c r="Q2150" t="s">
        <v>57</v>
      </c>
      <c r="R2150">
        <v>3</v>
      </c>
      <c r="S2150" t="b">
        <v>0</v>
      </c>
      <c r="T2150" t="s">
        <v>39</v>
      </c>
      <c r="U2150">
        <v>8</v>
      </c>
    </row>
    <row r="2151" spans="1:21" x14ac:dyDescent="0.25">
      <c r="A2151" t="s">
        <v>4764</v>
      </c>
      <c r="B2151" s="1">
        <v>43859</v>
      </c>
      <c r="C2151" t="s">
        <v>4765</v>
      </c>
      <c r="D2151" t="s">
        <v>1818</v>
      </c>
      <c r="E2151">
        <v>32</v>
      </c>
      <c r="F2151" t="s">
        <v>24</v>
      </c>
      <c r="G2151" t="s">
        <v>25</v>
      </c>
      <c r="H2151" t="s">
        <v>26</v>
      </c>
      <c r="I2151" t="s">
        <v>62</v>
      </c>
      <c r="J2151" t="s">
        <v>575</v>
      </c>
      <c r="K2151">
        <v>10</v>
      </c>
      <c r="L2151">
        <v>1068.22</v>
      </c>
      <c r="M2151">
        <v>0.28000000000000003</v>
      </c>
      <c r="N2151">
        <v>6120.48</v>
      </c>
      <c r="O2151">
        <v>1959.21</v>
      </c>
      <c r="P2151">
        <v>71.19</v>
      </c>
      <c r="Q2151" t="s">
        <v>57</v>
      </c>
      <c r="R2151">
        <v>5</v>
      </c>
      <c r="S2151" t="b">
        <v>0</v>
      </c>
      <c r="T2151" t="s">
        <v>39</v>
      </c>
      <c r="U2151">
        <v>10</v>
      </c>
    </row>
    <row r="2152" spans="1:21" x14ac:dyDescent="0.25">
      <c r="A2152" t="s">
        <v>4766</v>
      </c>
      <c r="B2152" s="1">
        <v>43842</v>
      </c>
      <c r="C2152" t="s">
        <v>4767</v>
      </c>
      <c r="D2152" t="s">
        <v>389</v>
      </c>
      <c r="E2152">
        <v>33</v>
      </c>
      <c r="F2152" t="s">
        <v>336</v>
      </c>
      <c r="G2152" t="s">
        <v>111</v>
      </c>
      <c r="H2152" t="s">
        <v>141</v>
      </c>
      <c r="I2152" t="s">
        <v>76</v>
      </c>
      <c r="J2152" t="s">
        <v>132</v>
      </c>
      <c r="K2152">
        <v>5</v>
      </c>
      <c r="L2152">
        <v>982.12</v>
      </c>
      <c r="M2152">
        <v>0.14000000000000001</v>
      </c>
      <c r="N2152">
        <v>3024.95</v>
      </c>
      <c r="O2152">
        <v>1479.25</v>
      </c>
      <c r="P2152">
        <v>87.03</v>
      </c>
      <c r="Q2152" t="s">
        <v>29</v>
      </c>
      <c r="R2152">
        <v>1</v>
      </c>
      <c r="S2152" t="b">
        <v>0</v>
      </c>
      <c r="T2152" t="s">
        <v>84</v>
      </c>
      <c r="U2152">
        <v>6</v>
      </c>
    </row>
    <row r="2153" spans="1:21" x14ac:dyDescent="0.25">
      <c r="A2153" t="s">
        <v>4768</v>
      </c>
      <c r="B2153" s="1">
        <v>45013</v>
      </c>
      <c r="C2153" t="s">
        <v>4769</v>
      </c>
      <c r="D2153" t="s">
        <v>773</v>
      </c>
      <c r="F2153" t="s">
        <v>24</v>
      </c>
      <c r="G2153" t="s">
        <v>35</v>
      </c>
      <c r="H2153" t="s">
        <v>36</v>
      </c>
      <c r="I2153" t="s">
        <v>27</v>
      </c>
      <c r="J2153" t="s">
        <v>97</v>
      </c>
      <c r="K2153">
        <v>6</v>
      </c>
      <c r="L2153">
        <v>66.94</v>
      </c>
      <c r="M2153">
        <v>0.24</v>
      </c>
      <c r="N2153">
        <v>432.75</v>
      </c>
      <c r="O2153">
        <v>44.13</v>
      </c>
      <c r="P2153">
        <v>58.7</v>
      </c>
      <c r="Q2153" t="s">
        <v>64</v>
      </c>
      <c r="R2153">
        <v>2</v>
      </c>
      <c r="S2153" t="b">
        <v>1</v>
      </c>
      <c r="T2153" t="s">
        <v>30</v>
      </c>
      <c r="U2153">
        <v>8</v>
      </c>
    </row>
    <row r="2154" spans="1:21" x14ac:dyDescent="0.25">
      <c r="A2154" t="s">
        <v>4770</v>
      </c>
      <c r="B2154" s="1">
        <v>45532</v>
      </c>
      <c r="C2154" t="s">
        <v>4771</v>
      </c>
      <c r="D2154" t="s">
        <v>345</v>
      </c>
      <c r="E2154">
        <v>43</v>
      </c>
      <c r="F2154" t="s">
        <v>503</v>
      </c>
      <c r="G2154" t="s">
        <v>35</v>
      </c>
      <c r="H2154" t="s">
        <v>106</v>
      </c>
      <c r="I2154" t="s">
        <v>44</v>
      </c>
      <c r="J2154" t="s">
        <v>186</v>
      </c>
      <c r="K2154">
        <v>5</v>
      </c>
      <c r="L2154">
        <v>10461.44</v>
      </c>
      <c r="M2154">
        <v>0.36</v>
      </c>
      <c r="N2154">
        <v>47377.21</v>
      </c>
      <c r="O2154">
        <v>9996.02</v>
      </c>
      <c r="P2154">
        <v>42.47</v>
      </c>
      <c r="Q2154" t="s">
        <v>29</v>
      </c>
      <c r="R2154">
        <v>3</v>
      </c>
      <c r="S2154" t="b">
        <v>0</v>
      </c>
      <c r="T2154" t="s">
        <v>39</v>
      </c>
      <c r="U2154">
        <v>8</v>
      </c>
    </row>
    <row r="2155" spans="1:21" x14ac:dyDescent="0.25">
      <c r="A2155" t="s">
        <v>4772</v>
      </c>
      <c r="B2155" s="1">
        <v>45008</v>
      </c>
      <c r="C2155" t="s">
        <v>4773</v>
      </c>
      <c r="D2155" t="s">
        <v>3207</v>
      </c>
      <c r="E2155">
        <v>43</v>
      </c>
      <c r="F2155" t="s">
        <v>24</v>
      </c>
      <c r="G2155" t="s">
        <v>74</v>
      </c>
      <c r="H2155" t="s">
        <v>136</v>
      </c>
      <c r="I2155" t="s">
        <v>44</v>
      </c>
      <c r="J2155" t="s">
        <v>45</v>
      </c>
      <c r="K2155">
        <v>10</v>
      </c>
      <c r="L2155">
        <v>19976.93</v>
      </c>
      <c r="N2155">
        <v>225188.99</v>
      </c>
      <c r="O2155">
        <v>74873.399999999994</v>
      </c>
      <c r="P2155">
        <v>56.52</v>
      </c>
      <c r="Q2155" t="s">
        <v>78</v>
      </c>
      <c r="R2155">
        <v>4</v>
      </c>
      <c r="S2155" t="b">
        <v>0</v>
      </c>
      <c r="T2155" t="s">
        <v>39</v>
      </c>
    </row>
    <row r="2156" spans="1:21" x14ac:dyDescent="0.25">
      <c r="A2156" t="s">
        <v>4774</v>
      </c>
      <c r="B2156" s="1">
        <v>44601</v>
      </c>
      <c r="C2156" t="s">
        <v>4775</v>
      </c>
      <c r="D2156" t="s">
        <v>160</v>
      </c>
      <c r="E2156">
        <v>49</v>
      </c>
      <c r="F2156" t="s">
        <v>34</v>
      </c>
      <c r="G2156" t="s">
        <v>74</v>
      </c>
      <c r="H2156" t="s">
        <v>101</v>
      </c>
      <c r="I2156" t="s">
        <v>127</v>
      </c>
      <c r="J2156" t="s">
        <v>142</v>
      </c>
      <c r="K2156">
        <v>6</v>
      </c>
      <c r="L2156">
        <v>56561.21</v>
      </c>
      <c r="M2156">
        <v>0.28000000000000003</v>
      </c>
      <c r="N2156">
        <v>224338.28</v>
      </c>
      <c r="O2156">
        <v>29151.1</v>
      </c>
      <c r="P2156">
        <v>44.91</v>
      </c>
      <c r="Q2156" t="s">
        <v>51</v>
      </c>
      <c r="R2156">
        <v>3</v>
      </c>
      <c r="S2156" t="b">
        <v>0</v>
      </c>
      <c r="T2156" t="s">
        <v>58</v>
      </c>
      <c r="U2156">
        <v>6</v>
      </c>
    </row>
    <row r="2157" spans="1:21" x14ac:dyDescent="0.25">
      <c r="A2157" t="s">
        <v>4776</v>
      </c>
      <c r="B2157" s="1">
        <v>43997</v>
      </c>
      <c r="C2157" t="s">
        <v>4777</v>
      </c>
      <c r="D2157" t="s">
        <v>1696</v>
      </c>
      <c r="E2157">
        <v>36</v>
      </c>
      <c r="F2157" t="s">
        <v>34</v>
      </c>
      <c r="G2157" t="s">
        <v>35</v>
      </c>
      <c r="H2157" t="s">
        <v>49</v>
      </c>
      <c r="I2157" t="s">
        <v>127</v>
      </c>
      <c r="J2157" t="s">
        <v>142</v>
      </c>
      <c r="L2157">
        <v>75995.31</v>
      </c>
      <c r="M2157">
        <v>7.0000000000000007E-2</v>
      </c>
      <c r="N2157">
        <v>97596.74</v>
      </c>
      <c r="O2157">
        <v>12634.7</v>
      </c>
      <c r="P2157">
        <v>57.66</v>
      </c>
      <c r="Q2157" t="s">
        <v>57</v>
      </c>
      <c r="R2157">
        <v>2</v>
      </c>
      <c r="S2157" t="b">
        <v>0</v>
      </c>
      <c r="T2157" t="s">
        <v>39</v>
      </c>
      <c r="U2157">
        <v>6</v>
      </c>
    </row>
    <row r="2158" spans="1:21" x14ac:dyDescent="0.25">
      <c r="A2158" t="s">
        <v>4778</v>
      </c>
      <c r="B2158" s="1">
        <v>44769</v>
      </c>
      <c r="C2158" t="s">
        <v>4779</v>
      </c>
      <c r="D2158" t="s">
        <v>894</v>
      </c>
      <c r="E2158">
        <v>20</v>
      </c>
      <c r="F2158" t="s">
        <v>68</v>
      </c>
      <c r="G2158" t="s">
        <v>82</v>
      </c>
      <c r="H2158" t="s">
        <v>293</v>
      </c>
      <c r="I2158" t="s">
        <v>44</v>
      </c>
      <c r="J2158" t="s">
        <v>50</v>
      </c>
      <c r="K2158">
        <v>2</v>
      </c>
      <c r="L2158">
        <v>31495.21</v>
      </c>
      <c r="M2158">
        <v>0.33</v>
      </c>
      <c r="N2158">
        <v>64795.12</v>
      </c>
      <c r="O2158">
        <v>24291.07</v>
      </c>
      <c r="P2158">
        <v>75.12</v>
      </c>
      <c r="Q2158" t="s">
        <v>64</v>
      </c>
      <c r="R2158">
        <v>2</v>
      </c>
      <c r="S2158" t="b">
        <v>0</v>
      </c>
      <c r="T2158" t="s">
        <v>39</v>
      </c>
      <c r="U2158">
        <v>2</v>
      </c>
    </row>
    <row r="2159" spans="1:21" x14ac:dyDescent="0.25">
      <c r="A2159" t="s">
        <v>3734</v>
      </c>
      <c r="B2159" s="1">
        <v>45540</v>
      </c>
      <c r="C2159" t="s">
        <v>3735</v>
      </c>
      <c r="D2159" t="s">
        <v>571</v>
      </c>
      <c r="F2159" t="s">
        <v>34</v>
      </c>
      <c r="G2159" t="s">
        <v>25</v>
      </c>
      <c r="H2159" t="s">
        <v>26</v>
      </c>
      <c r="I2159" t="s">
        <v>146</v>
      </c>
      <c r="J2159" t="s">
        <v>217</v>
      </c>
      <c r="L2159">
        <v>4061.88</v>
      </c>
      <c r="M2159">
        <v>0.18</v>
      </c>
      <c r="N2159">
        <v>4315.2700000000004</v>
      </c>
      <c r="O2159">
        <v>1050.3399999999999</v>
      </c>
      <c r="P2159">
        <v>67.959999999999994</v>
      </c>
      <c r="Q2159" t="s">
        <v>29</v>
      </c>
      <c r="R2159">
        <v>1</v>
      </c>
      <c r="S2159" t="b">
        <v>0</v>
      </c>
      <c r="T2159" t="s">
        <v>39</v>
      </c>
      <c r="U2159">
        <v>2</v>
      </c>
    </row>
    <row r="2160" spans="1:21" x14ac:dyDescent="0.25">
      <c r="A2160" t="s">
        <v>4780</v>
      </c>
      <c r="B2160" s="1">
        <v>43848</v>
      </c>
      <c r="C2160" t="s">
        <v>4781</v>
      </c>
      <c r="D2160" t="s">
        <v>1136</v>
      </c>
      <c r="E2160">
        <v>35</v>
      </c>
      <c r="F2160" t="s">
        <v>34</v>
      </c>
      <c r="G2160" t="s">
        <v>35</v>
      </c>
      <c r="H2160" t="s">
        <v>49</v>
      </c>
      <c r="I2160" t="s">
        <v>37</v>
      </c>
      <c r="J2160" t="s">
        <v>38</v>
      </c>
      <c r="K2160">
        <v>4</v>
      </c>
      <c r="L2160">
        <v>1072.98</v>
      </c>
      <c r="M2160">
        <v>0.33</v>
      </c>
      <c r="N2160">
        <v>2172.2399999999998</v>
      </c>
      <c r="O2160">
        <v>728.67</v>
      </c>
      <c r="P2160">
        <v>54.1</v>
      </c>
      <c r="Q2160" t="s">
        <v>57</v>
      </c>
      <c r="R2160">
        <v>2</v>
      </c>
      <c r="S2160" t="b">
        <v>0</v>
      </c>
      <c r="T2160" t="s">
        <v>197</v>
      </c>
      <c r="U2160">
        <v>8</v>
      </c>
    </row>
    <row r="2161" spans="1:21" x14ac:dyDescent="0.25">
      <c r="A2161" t="s">
        <v>4782</v>
      </c>
      <c r="B2161" s="1">
        <v>44709</v>
      </c>
      <c r="C2161" t="s">
        <v>4783</v>
      </c>
      <c r="D2161" t="s">
        <v>1104</v>
      </c>
      <c r="E2161">
        <v>29</v>
      </c>
      <c r="F2161" t="s">
        <v>24</v>
      </c>
      <c r="G2161" t="s">
        <v>25</v>
      </c>
      <c r="H2161" t="s">
        <v>69</v>
      </c>
      <c r="I2161" t="s">
        <v>146</v>
      </c>
      <c r="J2161" t="s">
        <v>487</v>
      </c>
      <c r="K2161">
        <v>3</v>
      </c>
      <c r="L2161">
        <v>1982.04</v>
      </c>
      <c r="M2161">
        <v>0.26</v>
      </c>
      <c r="N2161">
        <v>6584.46</v>
      </c>
      <c r="O2161">
        <v>1776.74</v>
      </c>
      <c r="P2161">
        <v>74.510000000000005</v>
      </c>
      <c r="Q2161" t="s">
        <v>57</v>
      </c>
      <c r="R2161">
        <v>1</v>
      </c>
      <c r="S2161" t="b">
        <v>1</v>
      </c>
      <c r="T2161" t="s">
        <v>30</v>
      </c>
      <c r="U2161">
        <v>2</v>
      </c>
    </row>
    <row r="2162" spans="1:21" x14ac:dyDescent="0.25">
      <c r="A2162" t="s">
        <v>4784</v>
      </c>
      <c r="B2162" s="1">
        <v>44697</v>
      </c>
      <c r="C2162" t="s">
        <v>4785</v>
      </c>
      <c r="D2162" t="s">
        <v>792</v>
      </c>
      <c r="E2162">
        <v>35</v>
      </c>
      <c r="F2162" t="s">
        <v>68</v>
      </c>
      <c r="G2162" t="s">
        <v>111</v>
      </c>
      <c r="H2162" t="s">
        <v>141</v>
      </c>
      <c r="I2162" t="s">
        <v>27</v>
      </c>
      <c r="J2162" t="s">
        <v>433</v>
      </c>
      <c r="K2162">
        <v>4</v>
      </c>
      <c r="L2162">
        <v>88.31</v>
      </c>
      <c r="M2162">
        <v>0.38</v>
      </c>
      <c r="N2162">
        <v>308.14999999999998</v>
      </c>
      <c r="O2162">
        <v>28.01</v>
      </c>
      <c r="P2162">
        <v>51.4</v>
      </c>
      <c r="Q2162" t="s">
        <v>51</v>
      </c>
      <c r="R2162">
        <v>3</v>
      </c>
      <c r="S2162" t="b">
        <v>1</v>
      </c>
      <c r="T2162" t="s">
        <v>30</v>
      </c>
      <c r="U2162">
        <v>5</v>
      </c>
    </row>
    <row r="2163" spans="1:21" x14ac:dyDescent="0.25">
      <c r="A2163" t="s">
        <v>4786</v>
      </c>
      <c r="B2163" s="1">
        <v>44841</v>
      </c>
      <c r="C2163" t="s">
        <v>4787</v>
      </c>
      <c r="D2163" t="s">
        <v>1600</v>
      </c>
      <c r="E2163">
        <v>23</v>
      </c>
      <c r="F2163" t="s">
        <v>24</v>
      </c>
      <c r="G2163" t="s">
        <v>25</v>
      </c>
      <c r="H2163" t="s">
        <v>26</v>
      </c>
      <c r="I2163" t="s">
        <v>44</v>
      </c>
      <c r="J2163" t="s">
        <v>117</v>
      </c>
      <c r="K2163">
        <v>8</v>
      </c>
      <c r="L2163">
        <v>14019.33</v>
      </c>
      <c r="M2163">
        <v>0.14000000000000001</v>
      </c>
      <c r="N2163">
        <v>89382.21</v>
      </c>
      <c r="O2163">
        <v>25883.45</v>
      </c>
      <c r="P2163">
        <v>54.76</v>
      </c>
      <c r="Q2163" t="s">
        <v>64</v>
      </c>
      <c r="R2163">
        <v>5</v>
      </c>
      <c r="S2163" t="b">
        <v>0</v>
      </c>
      <c r="T2163" t="s">
        <v>84</v>
      </c>
      <c r="U2163">
        <v>4</v>
      </c>
    </row>
    <row r="2164" spans="1:21" x14ac:dyDescent="0.25">
      <c r="A2164" t="s">
        <v>4788</v>
      </c>
      <c r="B2164" s="1">
        <v>45142</v>
      </c>
      <c r="C2164" t="s">
        <v>4789</v>
      </c>
      <c r="D2164" t="s">
        <v>552</v>
      </c>
      <c r="E2164">
        <v>28</v>
      </c>
      <c r="F2164" t="s">
        <v>34</v>
      </c>
      <c r="G2164" t="s">
        <v>25</v>
      </c>
      <c r="H2164" t="s">
        <v>170</v>
      </c>
      <c r="I2164" t="s">
        <v>76</v>
      </c>
      <c r="J2164" t="s">
        <v>77</v>
      </c>
      <c r="K2164">
        <v>9</v>
      </c>
      <c r="L2164">
        <v>3487.12</v>
      </c>
      <c r="M2164">
        <v>0.33</v>
      </c>
      <c r="N2164">
        <v>31127.41</v>
      </c>
      <c r="O2164">
        <v>10643.66</v>
      </c>
      <c r="P2164">
        <v>62.57</v>
      </c>
      <c r="Q2164" t="s">
        <v>64</v>
      </c>
      <c r="R2164">
        <v>4</v>
      </c>
      <c r="S2164" t="b">
        <v>0</v>
      </c>
      <c r="T2164" t="s">
        <v>39</v>
      </c>
      <c r="U2164">
        <v>7</v>
      </c>
    </row>
    <row r="2165" spans="1:21" x14ac:dyDescent="0.25">
      <c r="A2165" t="s">
        <v>4790</v>
      </c>
      <c r="B2165" s="1">
        <v>45365</v>
      </c>
      <c r="C2165" t="s">
        <v>4791</v>
      </c>
      <c r="D2165" t="s">
        <v>560</v>
      </c>
      <c r="E2165">
        <v>25</v>
      </c>
      <c r="F2165" t="s">
        <v>24</v>
      </c>
      <c r="G2165" t="s">
        <v>25</v>
      </c>
      <c r="H2165" t="s">
        <v>26</v>
      </c>
      <c r="I2165" t="s">
        <v>37</v>
      </c>
      <c r="J2165" t="s">
        <v>677</v>
      </c>
      <c r="K2165">
        <v>7</v>
      </c>
      <c r="L2165">
        <v>140.28</v>
      </c>
      <c r="M2165">
        <v>0.09</v>
      </c>
      <c r="N2165">
        <v>1117.68</v>
      </c>
      <c r="O2165">
        <v>498.94</v>
      </c>
      <c r="P2165">
        <v>53.41</v>
      </c>
      <c r="Q2165" t="s">
        <v>29</v>
      </c>
      <c r="R2165">
        <v>1</v>
      </c>
      <c r="S2165" t="b">
        <v>0</v>
      </c>
      <c r="T2165" t="s">
        <v>137</v>
      </c>
      <c r="U2165">
        <v>3</v>
      </c>
    </row>
    <row r="2166" spans="1:21" x14ac:dyDescent="0.25">
      <c r="A2166" t="s">
        <v>4792</v>
      </c>
      <c r="B2166" s="1">
        <v>44154</v>
      </c>
      <c r="C2166" t="s">
        <v>4793</v>
      </c>
      <c r="D2166" t="s">
        <v>820</v>
      </c>
      <c r="E2166">
        <v>40</v>
      </c>
      <c r="F2166" t="s">
        <v>24</v>
      </c>
      <c r="G2166" t="s">
        <v>35</v>
      </c>
      <c r="H2166" t="s">
        <v>49</v>
      </c>
      <c r="I2166" t="s">
        <v>62</v>
      </c>
      <c r="J2166" t="s">
        <v>575</v>
      </c>
      <c r="K2166">
        <v>2</v>
      </c>
      <c r="L2166">
        <v>1299.05</v>
      </c>
      <c r="M2166">
        <v>0.27</v>
      </c>
      <c r="N2166">
        <v>1164.72</v>
      </c>
      <c r="O2166">
        <v>514.4</v>
      </c>
      <c r="P2166">
        <v>72.209999999999994</v>
      </c>
      <c r="Q2166" t="s">
        <v>57</v>
      </c>
      <c r="R2166">
        <v>4</v>
      </c>
      <c r="S2166" t="b">
        <v>0</v>
      </c>
      <c r="T2166" t="s">
        <v>39</v>
      </c>
      <c r="U2166">
        <v>10</v>
      </c>
    </row>
    <row r="2167" spans="1:21" x14ac:dyDescent="0.25">
      <c r="A2167" t="s">
        <v>4794</v>
      </c>
      <c r="B2167" s="1">
        <v>44203</v>
      </c>
      <c r="C2167" t="s">
        <v>4795</v>
      </c>
      <c r="D2167" t="s">
        <v>3429</v>
      </c>
      <c r="E2167">
        <v>35</v>
      </c>
      <c r="F2167" t="s">
        <v>377</v>
      </c>
      <c r="G2167" t="s">
        <v>35</v>
      </c>
      <c r="H2167" t="s">
        <v>106</v>
      </c>
      <c r="I2167" t="s">
        <v>146</v>
      </c>
      <c r="J2167" t="s">
        <v>178</v>
      </c>
      <c r="K2167">
        <v>9</v>
      </c>
      <c r="L2167">
        <v>14339.86</v>
      </c>
      <c r="M2167">
        <v>0.04</v>
      </c>
      <c r="N2167">
        <v>107237.51</v>
      </c>
      <c r="O2167">
        <v>27378.18</v>
      </c>
      <c r="P2167">
        <v>59.88</v>
      </c>
      <c r="Q2167" t="s">
        <v>64</v>
      </c>
      <c r="R2167">
        <v>5</v>
      </c>
      <c r="S2167" t="b">
        <v>0</v>
      </c>
      <c r="T2167" t="s">
        <v>39</v>
      </c>
      <c r="U2167">
        <v>7</v>
      </c>
    </row>
    <row r="2168" spans="1:21" x14ac:dyDescent="0.25">
      <c r="A2168" t="s">
        <v>4796</v>
      </c>
      <c r="B2168" s="1">
        <v>44972</v>
      </c>
      <c r="C2168" t="s">
        <v>4797</v>
      </c>
      <c r="D2168" t="s">
        <v>499</v>
      </c>
      <c r="E2168">
        <v>44</v>
      </c>
      <c r="F2168" t="s">
        <v>34</v>
      </c>
      <c r="G2168" t="s">
        <v>25</v>
      </c>
      <c r="H2168" t="s">
        <v>170</v>
      </c>
      <c r="I2168" t="s">
        <v>62</v>
      </c>
      <c r="J2168" t="s">
        <v>575</v>
      </c>
      <c r="L2168">
        <v>488.16</v>
      </c>
      <c r="M2168">
        <v>0.06</v>
      </c>
      <c r="N2168">
        <v>418.25</v>
      </c>
      <c r="O2168">
        <v>197.75</v>
      </c>
      <c r="P2168">
        <v>62.93</v>
      </c>
      <c r="Q2168" t="s">
        <v>51</v>
      </c>
      <c r="R2168">
        <v>2</v>
      </c>
      <c r="S2168" t="b">
        <v>0</v>
      </c>
      <c r="T2168" t="s">
        <v>39</v>
      </c>
      <c r="U2168">
        <v>7</v>
      </c>
    </row>
    <row r="2169" spans="1:21" x14ac:dyDescent="0.25">
      <c r="A2169" t="s">
        <v>4798</v>
      </c>
      <c r="B2169" s="1">
        <v>45425</v>
      </c>
      <c r="C2169" t="s">
        <v>501</v>
      </c>
      <c r="D2169" t="s">
        <v>73</v>
      </c>
      <c r="E2169">
        <v>19</v>
      </c>
      <c r="F2169" t="s">
        <v>88</v>
      </c>
      <c r="G2169" t="s">
        <v>74</v>
      </c>
      <c r="H2169" t="s">
        <v>75</v>
      </c>
      <c r="I2169" t="s">
        <v>76</v>
      </c>
      <c r="J2169" t="s">
        <v>122</v>
      </c>
      <c r="K2169">
        <v>1</v>
      </c>
      <c r="L2169">
        <v>1396.08</v>
      </c>
      <c r="M2169">
        <v>0.02</v>
      </c>
      <c r="N2169">
        <v>2286.71</v>
      </c>
      <c r="O2169">
        <v>826.31</v>
      </c>
      <c r="P2169">
        <v>32.4</v>
      </c>
      <c r="Q2169" t="s">
        <v>70</v>
      </c>
      <c r="R2169">
        <v>2</v>
      </c>
      <c r="S2169" t="b">
        <v>0</v>
      </c>
      <c r="T2169" t="s">
        <v>39</v>
      </c>
      <c r="U2169">
        <v>4</v>
      </c>
    </row>
    <row r="2170" spans="1:21" x14ac:dyDescent="0.25">
      <c r="A2170" t="s">
        <v>2847</v>
      </c>
      <c r="B2170" s="1">
        <v>45199</v>
      </c>
      <c r="C2170" t="s">
        <v>2848</v>
      </c>
      <c r="D2170" t="s">
        <v>247</v>
      </c>
      <c r="E2170">
        <v>12</v>
      </c>
      <c r="F2170" t="s">
        <v>503</v>
      </c>
      <c r="G2170" t="s">
        <v>74</v>
      </c>
      <c r="H2170" t="s">
        <v>75</v>
      </c>
      <c r="I2170" t="s">
        <v>27</v>
      </c>
      <c r="J2170" t="s">
        <v>28</v>
      </c>
      <c r="K2170">
        <v>1</v>
      </c>
      <c r="L2170">
        <v>89.43</v>
      </c>
      <c r="M2170">
        <v>0.2</v>
      </c>
      <c r="N2170">
        <v>83.75</v>
      </c>
      <c r="O2170">
        <v>6.58</v>
      </c>
      <c r="P2170">
        <v>37.630000000000003</v>
      </c>
      <c r="Q2170" t="s">
        <v>70</v>
      </c>
      <c r="R2170">
        <v>1</v>
      </c>
      <c r="S2170" t="b">
        <v>0</v>
      </c>
      <c r="T2170" t="s">
        <v>39</v>
      </c>
      <c r="U2170">
        <v>5</v>
      </c>
    </row>
    <row r="2171" spans="1:21" x14ac:dyDescent="0.25">
      <c r="A2171" t="s">
        <v>4799</v>
      </c>
      <c r="B2171" s="1">
        <v>45221</v>
      </c>
      <c r="C2171" t="s">
        <v>4800</v>
      </c>
      <c r="D2171" t="s">
        <v>638</v>
      </c>
      <c r="E2171">
        <v>21</v>
      </c>
      <c r="F2171" t="s">
        <v>34</v>
      </c>
      <c r="G2171" t="s">
        <v>74</v>
      </c>
      <c r="H2171" t="s">
        <v>136</v>
      </c>
      <c r="I2171" t="s">
        <v>146</v>
      </c>
      <c r="J2171" t="s">
        <v>161</v>
      </c>
      <c r="K2171">
        <v>7</v>
      </c>
      <c r="L2171">
        <v>3704.66</v>
      </c>
      <c r="M2171">
        <v>0.33</v>
      </c>
      <c r="N2171">
        <v>18963.560000000001</v>
      </c>
      <c r="O2171">
        <v>3880.05</v>
      </c>
      <c r="P2171">
        <v>61.03</v>
      </c>
      <c r="Q2171" t="s">
        <v>51</v>
      </c>
      <c r="R2171">
        <v>3</v>
      </c>
      <c r="S2171" t="b">
        <v>0</v>
      </c>
      <c r="T2171" t="s">
        <v>39</v>
      </c>
      <c r="U2171">
        <v>10</v>
      </c>
    </row>
    <row r="2172" spans="1:21" x14ac:dyDescent="0.25">
      <c r="A2172" t="s">
        <v>4801</v>
      </c>
      <c r="B2172" s="1">
        <v>45184</v>
      </c>
      <c r="C2172" t="s">
        <v>4802</v>
      </c>
      <c r="D2172" t="s">
        <v>2524</v>
      </c>
      <c r="E2172">
        <v>40</v>
      </c>
      <c r="F2172" t="s">
        <v>24</v>
      </c>
      <c r="G2172" t="s">
        <v>25</v>
      </c>
      <c r="H2172" t="s">
        <v>69</v>
      </c>
      <c r="I2172" t="s">
        <v>62</v>
      </c>
      <c r="J2172" t="s">
        <v>63</v>
      </c>
      <c r="K2172">
        <v>3</v>
      </c>
      <c r="L2172">
        <v>662.97</v>
      </c>
      <c r="M2172">
        <v>0.22</v>
      </c>
      <c r="N2172">
        <v>1602.1</v>
      </c>
      <c r="O2172">
        <v>682.08</v>
      </c>
      <c r="P2172">
        <v>60.4</v>
      </c>
      <c r="Q2172" t="s">
        <v>78</v>
      </c>
      <c r="R2172">
        <v>3</v>
      </c>
      <c r="S2172" t="b">
        <v>0</v>
      </c>
      <c r="T2172" t="s">
        <v>39</v>
      </c>
      <c r="U2172">
        <v>8</v>
      </c>
    </row>
    <row r="2173" spans="1:21" x14ac:dyDescent="0.25">
      <c r="A2173" t="s">
        <v>1429</v>
      </c>
      <c r="B2173" t="s">
        <v>1430</v>
      </c>
      <c r="C2173" t="s">
        <v>1431</v>
      </c>
      <c r="D2173" t="s">
        <v>982</v>
      </c>
      <c r="E2173">
        <v>20</v>
      </c>
      <c r="F2173" t="s">
        <v>24</v>
      </c>
      <c r="G2173" t="s">
        <v>82</v>
      </c>
      <c r="H2173" t="s">
        <v>83</v>
      </c>
      <c r="I2173" t="s">
        <v>127</v>
      </c>
      <c r="J2173" t="s">
        <v>521</v>
      </c>
      <c r="K2173">
        <v>10</v>
      </c>
      <c r="L2173">
        <v>54102.6</v>
      </c>
      <c r="M2173">
        <v>0.36</v>
      </c>
      <c r="N2173">
        <v>523395.38</v>
      </c>
      <c r="O2173">
        <v>62065.82</v>
      </c>
      <c r="P2173">
        <v>73.13</v>
      </c>
      <c r="Q2173" t="s">
        <v>29</v>
      </c>
      <c r="S2173" t="b">
        <v>0</v>
      </c>
      <c r="T2173" t="s">
        <v>39</v>
      </c>
      <c r="U2173">
        <v>7</v>
      </c>
    </row>
    <row r="2174" spans="1:21" x14ac:dyDescent="0.25">
      <c r="A2174" t="s">
        <v>4803</v>
      </c>
      <c r="B2174" s="1">
        <v>44955</v>
      </c>
      <c r="C2174" t="s">
        <v>4804</v>
      </c>
      <c r="D2174" t="s">
        <v>181</v>
      </c>
      <c r="E2174">
        <v>25</v>
      </c>
      <c r="F2174" t="s">
        <v>68</v>
      </c>
      <c r="G2174" t="s">
        <v>35</v>
      </c>
      <c r="H2174" t="s">
        <v>49</v>
      </c>
      <c r="I2174" t="s">
        <v>37</v>
      </c>
      <c r="J2174" t="s">
        <v>677</v>
      </c>
      <c r="K2174">
        <v>0</v>
      </c>
      <c r="L2174">
        <v>633.38</v>
      </c>
      <c r="M2174">
        <v>0.04</v>
      </c>
      <c r="N2174">
        <v>637.16</v>
      </c>
      <c r="O2174">
        <v>306.98</v>
      </c>
      <c r="P2174">
        <v>63.48</v>
      </c>
      <c r="Q2174" t="s">
        <v>51</v>
      </c>
      <c r="R2174">
        <v>4</v>
      </c>
      <c r="S2174" t="b">
        <v>0</v>
      </c>
      <c r="T2174" t="s">
        <v>39</v>
      </c>
      <c r="U2174">
        <v>7</v>
      </c>
    </row>
    <row r="2175" spans="1:21" x14ac:dyDescent="0.25">
      <c r="A2175" t="s">
        <v>4805</v>
      </c>
      <c r="B2175" s="1">
        <v>45612</v>
      </c>
      <c r="C2175" t="s">
        <v>4806</v>
      </c>
      <c r="D2175" t="s">
        <v>471</v>
      </c>
      <c r="E2175">
        <v>53</v>
      </c>
      <c r="F2175" t="s">
        <v>437</v>
      </c>
      <c r="G2175" t="s">
        <v>74</v>
      </c>
      <c r="H2175" t="s">
        <v>136</v>
      </c>
      <c r="I2175" t="s">
        <v>146</v>
      </c>
      <c r="J2175" t="s">
        <v>217</v>
      </c>
      <c r="K2175">
        <v>6</v>
      </c>
      <c r="L2175">
        <v>6418.63</v>
      </c>
      <c r="M2175">
        <v>0.12</v>
      </c>
      <c r="N2175">
        <v>31683.87</v>
      </c>
      <c r="O2175">
        <v>6743.34</v>
      </c>
      <c r="P2175">
        <v>60.52</v>
      </c>
      <c r="Q2175" t="s">
        <v>70</v>
      </c>
      <c r="R2175">
        <v>3</v>
      </c>
      <c r="S2175" t="b">
        <v>0</v>
      </c>
      <c r="T2175" t="s">
        <v>39</v>
      </c>
      <c r="U2175">
        <v>5</v>
      </c>
    </row>
    <row r="2176" spans="1:21" x14ac:dyDescent="0.25">
      <c r="A2176" t="s">
        <v>4807</v>
      </c>
      <c r="B2176" s="1">
        <v>45177</v>
      </c>
      <c r="C2176" t="s">
        <v>4808</v>
      </c>
      <c r="D2176" t="s">
        <v>154</v>
      </c>
      <c r="E2176">
        <v>14</v>
      </c>
      <c r="F2176" t="s">
        <v>34</v>
      </c>
      <c r="G2176" t="s">
        <v>25</v>
      </c>
      <c r="H2176" t="s">
        <v>26</v>
      </c>
      <c r="I2176" t="s">
        <v>27</v>
      </c>
      <c r="J2176" t="s">
        <v>28</v>
      </c>
      <c r="K2176">
        <v>2</v>
      </c>
      <c r="L2176">
        <v>120.67</v>
      </c>
      <c r="N2176">
        <v>311.52999999999997</v>
      </c>
      <c r="O2176">
        <v>18.16</v>
      </c>
      <c r="P2176">
        <v>59.48</v>
      </c>
      <c r="Q2176" t="s">
        <v>64</v>
      </c>
      <c r="R2176">
        <v>5</v>
      </c>
      <c r="S2176" t="b">
        <v>0</v>
      </c>
      <c r="T2176" t="s">
        <v>39</v>
      </c>
      <c r="U2176">
        <v>10</v>
      </c>
    </row>
    <row r="2177" spans="1:21" x14ac:dyDescent="0.25">
      <c r="A2177" t="s">
        <v>4809</v>
      </c>
      <c r="B2177" s="1">
        <v>44219</v>
      </c>
      <c r="C2177" t="s">
        <v>4810</v>
      </c>
      <c r="D2177" t="s">
        <v>1046</v>
      </c>
      <c r="E2177">
        <v>48</v>
      </c>
      <c r="F2177" t="s">
        <v>68</v>
      </c>
      <c r="G2177" t="s">
        <v>111</v>
      </c>
      <c r="H2177" t="s">
        <v>112</v>
      </c>
      <c r="I2177" t="s">
        <v>44</v>
      </c>
      <c r="J2177" t="s">
        <v>186</v>
      </c>
      <c r="K2177">
        <v>1</v>
      </c>
      <c r="L2177">
        <v>6917.97</v>
      </c>
      <c r="M2177">
        <v>0.23</v>
      </c>
      <c r="N2177">
        <v>4191.1499999999996</v>
      </c>
      <c r="O2177">
        <v>1571.77</v>
      </c>
      <c r="P2177">
        <v>96.28</v>
      </c>
      <c r="Q2177" t="s">
        <v>51</v>
      </c>
      <c r="R2177">
        <v>5</v>
      </c>
      <c r="S2177" t="b">
        <v>0</v>
      </c>
      <c r="T2177" t="s">
        <v>39</v>
      </c>
      <c r="U2177">
        <v>5</v>
      </c>
    </row>
    <row r="2178" spans="1:21" x14ac:dyDescent="0.25">
      <c r="A2178" t="s">
        <v>4811</v>
      </c>
      <c r="B2178" s="1">
        <v>44416</v>
      </c>
      <c r="C2178" t="s">
        <v>4812</v>
      </c>
      <c r="D2178" t="s">
        <v>4813</v>
      </c>
      <c r="E2178">
        <v>33</v>
      </c>
      <c r="F2178" t="s">
        <v>34</v>
      </c>
      <c r="G2178" t="s">
        <v>111</v>
      </c>
      <c r="H2178" t="s">
        <v>112</v>
      </c>
      <c r="I2178" t="s">
        <v>76</v>
      </c>
      <c r="J2178" t="s">
        <v>122</v>
      </c>
      <c r="K2178">
        <v>9</v>
      </c>
      <c r="L2178">
        <v>1576.8</v>
      </c>
      <c r="M2178">
        <v>0.31</v>
      </c>
      <c r="N2178">
        <v>14192.8</v>
      </c>
      <c r="O2178">
        <v>7027.01</v>
      </c>
      <c r="P2178">
        <v>63.25</v>
      </c>
      <c r="Q2178" t="s">
        <v>78</v>
      </c>
      <c r="R2178">
        <v>2</v>
      </c>
      <c r="S2178" t="b">
        <v>0</v>
      </c>
      <c r="T2178" t="s">
        <v>39</v>
      </c>
      <c r="U2178">
        <v>6</v>
      </c>
    </row>
    <row r="2179" spans="1:21" x14ac:dyDescent="0.25">
      <c r="A2179" t="s">
        <v>4814</v>
      </c>
      <c r="B2179" s="1">
        <v>45593</v>
      </c>
      <c r="C2179" t="s">
        <v>4815</v>
      </c>
      <c r="D2179" t="s">
        <v>4813</v>
      </c>
      <c r="E2179">
        <v>45</v>
      </c>
      <c r="F2179" t="s">
        <v>68</v>
      </c>
      <c r="G2179" t="s">
        <v>82</v>
      </c>
      <c r="H2179" t="s">
        <v>83</v>
      </c>
      <c r="I2179" t="s">
        <v>127</v>
      </c>
      <c r="J2179" t="s">
        <v>196</v>
      </c>
      <c r="K2179">
        <v>1</v>
      </c>
      <c r="L2179">
        <v>60978.400000000001</v>
      </c>
      <c r="M2179">
        <v>0.18</v>
      </c>
      <c r="N2179">
        <v>58454.57</v>
      </c>
      <c r="O2179">
        <v>4430.2700000000004</v>
      </c>
      <c r="P2179">
        <v>89.37</v>
      </c>
      <c r="Q2179" t="s">
        <v>64</v>
      </c>
      <c r="R2179">
        <v>3</v>
      </c>
      <c r="S2179" t="b">
        <v>0</v>
      </c>
      <c r="T2179" t="s">
        <v>39</v>
      </c>
    </row>
    <row r="2180" spans="1:21" x14ac:dyDescent="0.25">
      <c r="A2180" t="s">
        <v>4816</v>
      </c>
      <c r="B2180" s="1">
        <v>44600</v>
      </c>
      <c r="C2180" t="s">
        <v>4817</v>
      </c>
      <c r="D2180" t="s">
        <v>557</v>
      </c>
      <c r="E2180">
        <v>18</v>
      </c>
      <c r="F2180" t="s">
        <v>466</v>
      </c>
      <c r="G2180" t="s">
        <v>111</v>
      </c>
      <c r="H2180" t="s">
        <v>121</v>
      </c>
      <c r="I2180" t="s">
        <v>62</v>
      </c>
      <c r="J2180" t="s">
        <v>266</v>
      </c>
      <c r="K2180">
        <v>999</v>
      </c>
      <c r="L2180">
        <v>709.64</v>
      </c>
      <c r="M2180">
        <v>0.16</v>
      </c>
      <c r="N2180">
        <v>533420.31000000006</v>
      </c>
      <c r="O2180">
        <v>141347.64000000001</v>
      </c>
      <c r="P2180">
        <v>82.77</v>
      </c>
      <c r="Q2180" t="s">
        <v>29</v>
      </c>
      <c r="R2180">
        <v>2</v>
      </c>
      <c r="S2180" t="b">
        <v>1</v>
      </c>
      <c r="T2180" t="s">
        <v>30</v>
      </c>
      <c r="U2180">
        <v>2</v>
      </c>
    </row>
    <row r="2181" spans="1:21" x14ac:dyDescent="0.25">
      <c r="A2181" t="s">
        <v>4818</v>
      </c>
      <c r="B2181" s="1">
        <v>43944</v>
      </c>
      <c r="C2181" t="s">
        <v>4819</v>
      </c>
      <c r="D2181" t="s">
        <v>1310</v>
      </c>
      <c r="E2181">
        <v>25</v>
      </c>
      <c r="F2181" t="s">
        <v>34</v>
      </c>
      <c r="G2181" t="s">
        <v>82</v>
      </c>
      <c r="H2181" t="s">
        <v>293</v>
      </c>
      <c r="I2181" t="s">
        <v>62</v>
      </c>
      <c r="J2181" t="s">
        <v>266</v>
      </c>
      <c r="K2181">
        <v>8</v>
      </c>
      <c r="L2181">
        <v>885.34</v>
      </c>
      <c r="N2181">
        <v>7887.35</v>
      </c>
      <c r="O2181">
        <v>4410.62</v>
      </c>
      <c r="P2181">
        <v>92.67</v>
      </c>
      <c r="Q2181" t="s">
        <v>51</v>
      </c>
      <c r="R2181">
        <v>3</v>
      </c>
      <c r="S2181" t="b">
        <v>0</v>
      </c>
      <c r="T2181" t="s">
        <v>39</v>
      </c>
      <c r="U2181">
        <v>10</v>
      </c>
    </row>
    <row r="2182" spans="1:21" x14ac:dyDescent="0.25">
      <c r="A2182" t="s">
        <v>4820</v>
      </c>
      <c r="B2182" s="1">
        <v>45460</v>
      </c>
      <c r="C2182" t="s">
        <v>4821</v>
      </c>
      <c r="D2182" t="s">
        <v>339</v>
      </c>
      <c r="E2182">
        <v>39</v>
      </c>
      <c r="F2182" t="s">
        <v>24</v>
      </c>
      <c r="G2182" t="s">
        <v>35</v>
      </c>
      <c r="H2182" t="s">
        <v>106</v>
      </c>
      <c r="I2182" t="s">
        <v>37</v>
      </c>
      <c r="J2182" t="s">
        <v>457</v>
      </c>
      <c r="K2182">
        <v>1</v>
      </c>
      <c r="L2182">
        <v>1139.19</v>
      </c>
      <c r="M2182">
        <v>0.02</v>
      </c>
      <c r="N2182">
        <v>2138.54</v>
      </c>
      <c r="O2182">
        <v>958.64</v>
      </c>
      <c r="P2182">
        <v>47.9</v>
      </c>
      <c r="Q2182" t="s">
        <v>51</v>
      </c>
      <c r="R2182">
        <v>2</v>
      </c>
      <c r="S2182" t="b">
        <v>0</v>
      </c>
      <c r="T2182" t="s">
        <v>39</v>
      </c>
      <c r="U2182">
        <v>6</v>
      </c>
    </row>
    <row r="2183" spans="1:21" x14ac:dyDescent="0.25">
      <c r="A2183" t="s">
        <v>4822</v>
      </c>
      <c r="B2183" s="1">
        <v>45173</v>
      </c>
      <c r="C2183" t="s">
        <v>4823</v>
      </c>
      <c r="D2183" t="s">
        <v>536</v>
      </c>
      <c r="E2183">
        <v>4</v>
      </c>
      <c r="F2183" t="s">
        <v>68</v>
      </c>
      <c r="G2183" t="s">
        <v>35</v>
      </c>
      <c r="H2183" t="s">
        <v>43</v>
      </c>
      <c r="I2183" t="s">
        <v>76</v>
      </c>
      <c r="J2183" t="s">
        <v>113</v>
      </c>
      <c r="K2183">
        <v>10</v>
      </c>
      <c r="L2183">
        <v>3436.98</v>
      </c>
      <c r="M2183">
        <v>0.13</v>
      </c>
      <c r="N2183">
        <v>36428.870000000003</v>
      </c>
      <c r="O2183">
        <v>12821.7</v>
      </c>
      <c r="P2183">
        <v>64.09</v>
      </c>
      <c r="Q2183" t="s">
        <v>57</v>
      </c>
      <c r="R2183">
        <v>4</v>
      </c>
      <c r="S2183" t="b">
        <v>0</v>
      </c>
      <c r="T2183" t="s">
        <v>39</v>
      </c>
      <c r="U2183">
        <v>8</v>
      </c>
    </row>
    <row r="2184" spans="1:21" x14ac:dyDescent="0.25">
      <c r="A2184" t="s">
        <v>4824</v>
      </c>
      <c r="B2184" s="1">
        <v>45054</v>
      </c>
      <c r="C2184" t="s">
        <v>4825</v>
      </c>
      <c r="D2184" t="s">
        <v>2513</v>
      </c>
      <c r="E2184">
        <v>32</v>
      </c>
      <c r="F2184" t="s">
        <v>68</v>
      </c>
      <c r="G2184" t="s">
        <v>74</v>
      </c>
      <c r="H2184" t="s">
        <v>192</v>
      </c>
      <c r="I2184" t="s">
        <v>44</v>
      </c>
      <c r="J2184" t="s">
        <v>221</v>
      </c>
      <c r="K2184">
        <v>9</v>
      </c>
      <c r="L2184">
        <v>16799.04</v>
      </c>
      <c r="M2184">
        <v>0.32</v>
      </c>
      <c r="N2184">
        <v>158612.18</v>
      </c>
      <c r="O2184">
        <v>38942.269999999997</v>
      </c>
      <c r="P2184">
        <v>38.06</v>
      </c>
      <c r="Q2184" t="s">
        <v>57</v>
      </c>
      <c r="R2184">
        <v>1</v>
      </c>
      <c r="S2184" t="b">
        <v>1</v>
      </c>
      <c r="T2184" t="s">
        <v>30</v>
      </c>
    </row>
    <row r="2185" spans="1:21" x14ac:dyDescent="0.25">
      <c r="A2185" t="s">
        <v>4826</v>
      </c>
      <c r="B2185" s="1">
        <v>44313</v>
      </c>
      <c r="C2185" t="s">
        <v>4827</v>
      </c>
      <c r="D2185" t="s">
        <v>749</v>
      </c>
      <c r="E2185">
        <v>28</v>
      </c>
      <c r="F2185" t="s">
        <v>68</v>
      </c>
      <c r="G2185" t="s">
        <v>25</v>
      </c>
      <c r="H2185" t="s">
        <v>55</v>
      </c>
      <c r="I2185" t="s">
        <v>127</v>
      </c>
      <c r="J2185" t="s">
        <v>142</v>
      </c>
      <c r="K2185">
        <v>8</v>
      </c>
      <c r="L2185">
        <v>55099.88</v>
      </c>
      <c r="M2185">
        <v>0.08</v>
      </c>
      <c r="N2185">
        <v>534701.88</v>
      </c>
      <c r="O2185">
        <v>62826.35</v>
      </c>
      <c r="P2185">
        <v>64.28</v>
      </c>
      <c r="Q2185" t="s">
        <v>78</v>
      </c>
      <c r="R2185">
        <v>5</v>
      </c>
      <c r="S2185" t="b">
        <v>0</v>
      </c>
      <c r="T2185" t="s">
        <v>84</v>
      </c>
      <c r="U2185">
        <v>2</v>
      </c>
    </row>
    <row r="2186" spans="1:21" x14ac:dyDescent="0.25">
      <c r="A2186" t="s">
        <v>4828</v>
      </c>
      <c r="B2186" s="1">
        <v>44591</v>
      </c>
      <c r="C2186" t="s">
        <v>4829</v>
      </c>
      <c r="D2186" t="s">
        <v>237</v>
      </c>
      <c r="E2186">
        <v>49</v>
      </c>
      <c r="F2186" t="s">
        <v>34</v>
      </c>
      <c r="G2186" t="s">
        <v>82</v>
      </c>
      <c r="H2186" t="s">
        <v>126</v>
      </c>
      <c r="I2186" t="s">
        <v>62</v>
      </c>
      <c r="J2186" t="s">
        <v>266</v>
      </c>
      <c r="K2186">
        <v>7</v>
      </c>
      <c r="L2186">
        <v>367.79</v>
      </c>
      <c r="M2186">
        <v>0.06</v>
      </c>
      <c r="N2186">
        <v>2017.48</v>
      </c>
      <c r="O2186">
        <v>811.84</v>
      </c>
      <c r="P2186">
        <v>81.31</v>
      </c>
      <c r="Q2186" t="s">
        <v>64</v>
      </c>
      <c r="S2186" t="b">
        <v>0</v>
      </c>
      <c r="T2186" t="s">
        <v>137</v>
      </c>
      <c r="U2186">
        <v>8</v>
      </c>
    </row>
    <row r="2187" spans="1:21" x14ac:dyDescent="0.25">
      <c r="A2187" t="s">
        <v>4830</v>
      </c>
      <c r="B2187" s="1">
        <v>44876</v>
      </c>
      <c r="C2187" t="s">
        <v>4831</v>
      </c>
      <c r="D2187" t="s">
        <v>2811</v>
      </c>
      <c r="E2187">
        <v>30</v>
      </c>
      <c r="F2187" t="s">
        <v>34</v>
      </c>
      <c r="G2187" t="s">
        <v>25</v>
      </c>
      <c r="H2187" t="s">
        <v>55</v>
      </c>
      <c r="I2187" t="s">
        <v>146</v>
      </c>
      <c r="J2187" t="s">
        <v>276</v>
      </c>
      <c r="K2187">
        <v>2</v>
      </c>
      <c r="L2187">
        <v>9107.15</v>
      </c>
      <c r="M2187">
        <v>0.1</v>
      </c>
      <c r="N2187">
        <v>14915.74</v>
      </c>
      <c r="O2187">
        <v>3305.13</v>
      </c>
      <c r="P2187">
        <v>61.84</v>
      </c>
      <c r="Q2187" t="s">
        <v>64</v>
      </c>
      <c r="R2187">
        <v>1</v>
      </c>
      <c r="S2187" t="b">
        <v>0</v>
      </c>
      <c r="T2187" t="s">
        <v>39</v>
      </c>
      <c r="U2187">
        <v>1</v>
      </c>
    </row>
    <row r="2188" spans="1:21" x14ac:dyDescent="0.25">
      <c r="A2188" t="s">
        <v>4832</v>
      </c>
      <c r="B2188" s="1">
        <v>44565</v>
      </c>
      <c r="C2188" t="s">
        <v>4833</v>
      </c>
      <c r="D2188" t="s">
        <v>725</v>
      </c>
      <c r="E2188">
        <v>37</v>
      </c>
      <c r="F2188" t="s">
        <v>34</v>
      </c>
      <c r="G2188" t="s">
        <v>25</v>
      </c>
      <c r="H2188" t="s">
        <v>55</v>
      </c>
      <c r="I2188" t="s">
        <v>37</v>
      </c>
      <c r="J2188" t="s">
        <v>231</v>
      </c>
      <c r="K2188">
        <v>8</v>
      </c>
      <c r="L2188">
        <v>2293.23</v>
      </c>
      <c r="M2188">
        <v>0.01</v>
      </c>
      <c r="N2188">
        <v>15979.96</v>
      </c>
      <c r="O2188">
        <v>7902.58</v>
      </c>
      <c r="P2188">
        <v>42.27</v>
      </c>
      <c r="Q2188" t="s">
        <v>51</v>
      </c>
      <c r="R2188">
        <v>3</v>
      </c>
      <c r="S2188" t="b">
        <v>0</v>
      </c>
      <c r="T2188" t="s">
        <v>39</v>
      </c>
      <c r="U2188">
        <v>2</v>
      </c>
    </row>
    <row r="2189" spans="1:21" x14ac:dyDescent="0.25">
      <c r="A2189" t="s">
        <v>3728</v>
      </c>
      <c r="B2189" s="1">
        <v>43973</v>
      </c>
      <c r="C2189" t="s">
        <v>3729</v>
      </c>
      <c r="D2189" t="s">
        <v>1001</v>
      </c>
      <c r="E2189">
        <v>12</v>
      </c>
      <c r="F2189" t="s">
        <v>34</v>
      </c>
      <c r="G2189" t="s">
        <v>74</v>
      </c>
      <c r="H2189" t="s">
        <v>75</v>
      </c>
      <c r="I2189" t="s">
        <v>76</v>
      </c>
      <c r="J2189" t="s">
        <v>113</v>
      </c>
      <c r="K2189">
        <v>10</v>
      </c>
      <c r="L2189">
        <v>2830.97</v>
      </c>
      <c r="M2189">
        <v>0.36</v>
      </c>
      <c r="N2189">
        <v>22010.44</v>
      </c>
      <c r="O2189">
        <v>5346.01</v>
      </c>
      <c r="P2189">
        <v>65.650000000000006</v>
      </c>
      <c r="Q2189" t="s">
        <v>57</v>
      </c>
      <c r="R2189">
        <v>1</v>
      </c>
      <c r="S2189" t="b">
        <v>0</v>
      </c>
      <c r="T2189" t="s">
        <v>39</v>
      </c>
      <c r="U2189">
        <v>4</v>
      </c>
    </row>
    <row r="2190" spans="1:21" x14ac:dyDescent="0.25">
      <c r="A2190" t="s">
        <v>4834</v>
      </c>
      <c r="B2190" s="1">
        <v>45097</v>
      </c>
      <c r="C2190" t="s">
        <v>4835</v>
      </c>
      <c r="D2190" t="s">
        <v>329</v>
      </c>
      <c r="E2190">
        <v>38</v>
      </c>
      <c r="F2190" t="s">
        <v>68</v>
      </c>
      <c r="G2190" t="s">
        <v>35</v>
      </c>
      <c r="H2190" t="s">
        <v>36</v>
      </c>
      <c r="I2190" t="s">
        <v>146</v>
      </c>
      <c r="J2190" t="s">
        <v>217</v>
      </c>
      <c r="K2190">
        <v>10</v>
      </c>
      <c r="L2190">
        <v>12849.18</v>
      </c>
      <c r="M2190">
        <v>0.17</v>
      </c>
      <c r="N2190">
        <v>162026.23999999999</v>
      </c>
      <c r="O2190">
        <v>55613.66</v>
      </c>
      <c r="P2190">
        <v>50.59</v>
      </c>
      <c r="Q2190" t="s">
        <v>78</v>
      </c>
      <c r="R2190">
        <v>1</v>
      </c>
      <c r="S2190" t="b">
        <v>1</v>
      </c>
      <c r="T2190" t="s">
        <v>30</v>
      </c>
      <c r="U2190">
        <v>6</v>
      </c>
    </row>
    <row r="2191" spans="1:21" x14ac:dyDescent="0.25">
      <c r="A2191" t="s">
        <v>4836</v>
      </c>
      <c r="B2191" s="1">
        <v>44150</v>
      </c>
      <c r="C2191" t="s">
        <v>4837</v>
      </c>
      <c r="D2191" t="s">
        <v>630</v>
      </c>
      <c r="E2191">
        <v>27</v>
      </c>
      <c r="F2191" t="s">
        <v>68</v>
      </c>
      <c r="G2191" t="s">
        <v>35</v>
      </c>
      <c r="H2191" t="s">
        <v>49</v>
      </c>
      <c r="I2191" t="s">
        <v>37</v>
      </c>
      <c r="J2191" t="s">
        <v>231</v>
      </c>
      <c r="K2191">
        <v>8</v>
      </c>
      <c r="L2191">
        <v>577.09</v>
      </c>
      <c r="M2191">
        <v>0.31</v>
      </c>
      <c r="N2191">
        <v>1937.2</v>
      </c>
      <c r="O2191">
        <v>752.28</v>
      </c>
      <c r="P2191">
        <v>44.38</v>
      </c>
      <c r="Q2191" t="s">
        <v>51</v>
      </c>
      <c r="R2191">
        <v>3</v>
      </c>
      <c r="S2191" t="b">
        <v>0</v>
      </c>
      <c r="T2191" t="s">
        <v>39</v>
      </c>
      <c r="U2191">
        <v>3</v>
      </c>
    </row>
    <row r="2192" spans="1:21" x14ac:dyDescent="0.25">
      <c r="A2192" t="s">
        <v>4838</v>
      </c>
      <c r="B2192" s="1">
        <v>44159</v>
      </c>
      <c r="C2192" t="s">
        <v>4839</v>
      </c>
      <c r="D2192" t="s">
        <v>1508</v>
      </c>
      <c r="E2192">
        <v>41</v>
      </c>
      <c r="F2192" t="s">
        <v>68</v>
      </c>
      <c r="G2192" t="s">
        <v>74</v>
      </c>
      <c r="H2192" t="s">
        <v>136</v>
      </c>
      <c r="I2192" t="s">
        <v>44</v>
      </c>
      <c r="J2192" t="s">
        <v>93</v>
      </c>
      <c r="K2192">
        <v>5</v>
      </c>
      <c r="L2192">
        <v>13802.21</v>
      </c>
      <c r="M2192">
        <v>0.01</v>
      </c>
      <c r="N2192">
        <v>49453.99</v>
      </c>
      <c r="O2192">
        <v>11156.02</v>
      </c>
      <c r="P2192">
        <v>53.42</v>
      </c>
      <c r="Q2192" t="s">
        <v>57</v>
      </c>
      <c r="R2192">
        <v>4</v>
      </c>
      <c r="S2192" t="b">
        <v>0</v>
      </c>
      <c r="T2192" t="s">
        <v>39</v>
      </c>
      <c r="U2192">
        <v>2</v>
      </c>
    </row>
    <row r="2193" spans="1:21" x14ac:dyDescent="0.25">
      <c r="A2193" t="s">
        <v>4840</v>
      </c>
      <c r="B2193" s="1">
        <v>44998</v>
      </c>
      <c r="C2193" t="s">
        <v>4841</v>
      </c>
      <c r="D2193" t="s">
        <v>635</v>
      </c>
      <c r="E2193">
        <v>39</v>
      </c>
      <c r="F2193" t="s">
        <v>68</v>
      </c>
      <c r="G2193" t="s">
        <v>35</v>
      </c>
      <c r="H2193" t="s">
        <v>49</v>
      </c>
      <c r="I2193" t="s">
        <v>146</v>
      </c>
      <c r="J2193" t="s">
        <v>147</v>
      </c>
      <c r="K2193">
        <v>5</v>
      </c>
      <c r="L2193">
        <v>7209.98</v>
      </c>
      <c r="M2193">
        <v>0.1</v>
      </c>
      <c r="N2193">
        <v>44585.53</v>
      </c>
      <c r="O2193">
        <v>6266.72</v>
      </c>
      <c r="P2193">
        <v>101.5</v>
      </c>
      <c r="Q2193" t="s">
        <v>57</v>
      </c>
      <c r="R2193">
        <v>3</v>
      </c>
      <c r="S2193" t="b">
        <v>0</v>
      </c>
      <c r="T2193" t="s">
        <v>39</v>
      </c>
      <c r="U2193">
        <v>8</v>
      </c>
    </row>
    <row r="2194" spans="1:21" x14ac:dyDescent="0.25">
      <c r="A2194" t="s">
        <v>4842</v>
      </c>
      <c r="B2194" s="1">
        <v>45412</v>
      </c>
      <c r="C2194" t="s">
        <v>297</v>
      </c>
      <c r="D2194" t="s">
        <v>1011</v>
      </c>
      <c r="E2194">
        <v>5</v>
      </c>
      <c r="F2194" t="s">
        <v>34</v>
      </c>
      <c r="G2194" t="s">
        <v>111</v>
      </c>
      <c r="H2194" t="s">
        <v>141</v>
      </c>
      <c r="I2194" t="s">
        <v>127</v>
      </c>
      <c r="J2194" t="s">
        <v>171</v>
      </c>
      <c r="K2194">
        <v>8</v>
      </c>
      <c r="L2194">
        <v>29438.87</v>
      </c>
      <c r="M2194">
        <v>0.27</v>
      </c>
      <c r="N2194">
        <v>265801.33</v>
      </c>
      <c r="O2194">
        <v>17629.48</v>
      </c>
      <c r="P2194">
        <v>66.34</v>
      </c>
      <c r="Q2194" t="s">
        <v>51</v>
      </c>
      <c r="R2194">
        <v>2</v>
      </c>
      <c r="S2194" t="b">
        <v>0</v>
      </c>
      <c r="T2194" t="s">
        <v>39</v>
      </c>
      <c r="U2194">
        <v>10</v>
      </c>
    </row>
    <row r="2195" spans="1:21" x14ac:dyDescent="0.25">
      <c r="A2195" t="s">
        <v>4843</v>
      </c>
      <c r="B2195" s="1">
        <v>45645</v>
      </c>
      <c r="C2195" t="s">
        <v>4844</v>
      </c>
      <c r="D2195" t="s">
        <v>189</v>
      </c>
      <c r="E2195">
        <v>17</v>
      </c>
      <c r="F2195" t="s">
        <v>24</v>
      </c>
      <c r="G2195" t="s">
        <v>111</v>
      </c>
      <c r="H2195" t="s">
        <v>112</v>
      </c>
      <c r="I2195" t="s">
        <v>44</v>
      </c>
      <c r="J2195" t="s">
        <v>50</v>
      </c>
      <c r="K2195">
        <v>5</v>
      </c>
      <c r="L2195">
        <v>22094.81</v>
      </c>
      <c r="M2195">
        <v>0.05</v>
      </c>
      <c r="N2195">
        <v>95653.07</v>
      </c>
      <c r="O2195">
        <v>32975.78</v>
      </c>
      <c r="P2195">
        <v>89.18</v>
      </c>
      <c r="Q2195" t="s">
        <v>57</v>
      </c>
      <c r="R2195">
        <v>3</v>
      </c>
      <c r="S2195" t="b">
        <v>0</v>
      </c>
      <c r="T2195" t="s">
        <v>39</v>
      </c>
      <c r="U2195">
        <v>3</v>
      </c>
    </row>
    <row r="2196" spans="1:21" x14ac:dyDescent="0.25">
      <c r="A2196" t="s">
        <v>4845</v>
      </c>
      <c r="B2196" t="s">
        <v>4846</v>
      </c>
      <c r="C2196" t="s">
        <v>4847</v>
      </c>
      <c r="D2196" t="s">
        <v>787</v>
      </c>
      <c r="E2196">
        <v>27</v>
      </c>
      <c r="F2196" t="s">
        <v>24</v>
      </c>
      <c r="G2196" t="s">
        <v>25</v>
      </c>
      <c r="H2196" t="s">
        <v>26</v>
      </c>
      <c r="I2196" t="s">
        <v>127</v>
      </c>
      <c r="J2196" t="s">
        <v>308</v>
      </c>
      <c r="L2196">
        <v>21332.99</v>
      </c>
      <c r="M2196">
        <v>0.06</v>
      </c>
      <c r="N2196">
        <v>21555.19</v>
      </c>
      <c r="O2196">
        <v>2209.4899999999998</v>
      </c>
      <c r="P2196">
        <v>64.819999999999993</v>
      </c>
      <c r="Q2196" t="s">
        <v>57</v>
      </c>
      <c r="R2196">
        <v>4</v>
      </c>
      <c r="S2196" t="b">
        <v>0</v>
      </c>
      <c r="T2196" t="s">
        <v>39</v>
      </c>
      <c r="U2196">
        <v>5</v>
      </c>
    </row>
    <row r="2197" spans="1:21" x14ac:dyDescent="0.25">
      <c r="A2197" t="s">
        <v>4848</v>
      </c>
      <c r="B2197" s="1">
        <v>45159</v>
      </c>
      <c r="C2197" t="s">
        <v>4849</v>
      </c>
      <c r="D2197" t="s">
        <v>1616</v>
      </c>
      <c r="E2197">
        <v>37</v>
      </c>
      <c r="F2197" t="s">
        <v>24</v>
      </c>
      <c r="G2197" t="s">
        <v>35</v>
      </c>
      <c r="H2197" t="s">
        <v>49</v>
      </c>
      <c r="I2197" t="s">
        <v>146</v>
      </c>
      <c r="J2197" t="s">
        <v>487</v>
      </c>
      <c r="K2197">
        <v>8</v>
      </c>
      <c r="L2197">
        <v>11625.18</v>
      </c>
      <c r="M2197">
        <v>0.01</v>
      </c>
      <c r="N2197">
        <v>129797.26</v>
      </c>
      <c r="O2197">
        <v>30345.040000000001</v>
      </c>
      <c r="P2197">
        <v>35.4</v>
      </c>
      <c r="Q2197" t="s">
        <v>64</v>
      </c>
      <c r="R2197">
        <v>1</v>
      </c>
      <c r="S2197" t="b">
        <v>1</v>
      </c>
      <c r="T2197" t="s">
        <v>30</v>
      </c>
      <c r="U2197">
        <v>10</v>
      </c>
    </row>
    <row r="2198" spans="1:21" x14ac:dyDescent="0.25">
      <c r="A2198" t="s">
        <v>4850</v>
      </c>
      <c r="B2198" s="1">
        <v>45080</v>
      </c>
      <c r="C2198" t="s">
        <v>4851</v>
      </c>
      <c r="D2198" t="s">
        <v>110</v>
      </c>
      <c r="E2198">
        <v>32</v>
      </c>
      <c r="F2198" t="s">
        <v>34</v>
      </c>
      <c r="G2198" t="s">
        <v>25</v>
      </c>
      <c r="H2198" t="s">
        <v>170</v>
      </c>
      <c r="I2198" t="s">
        <v>37</v>
      </c>
      <c r="J2198" t="s">
        <v>102</v>
      </c>
      <c r="K2198">
        <v>6</v>
      </c>
      <c r="L2198">
        <v>458.32</v>
      </c>
      <c r="M2198">
        <v>0.39</v>
      </c>
      <c r="N2198">
        <v>2879.46</v>
      </c>
      <c r="O2198">
        <v>1655.48</v>
      </c>
      <c r="P2198">
        <v>66.8</v>
      </c>
      <c r="Q2198" t="s">
        <v>78</v>
      </c>
      <c r="R2198">
        <v>5</v>
      </c>
      <c r="S2198" t="b">
        <v>0</v>
      </c>
      <c r="T2198" t="s">
        <v>39</v>
      </c>
      <c r="U2198">
        <v>4</v>
      </c>
    </row>
    <row r="2199" spans="1:21" x14ac:dyDescent="0.25">
      <c r="A2199" t="s">
        <v>4852</v>
      </c>
      <c r="B2199" s="1">
        <v>45576</v>
      </c>
      <c r="C2199" t="s">
        <v>4853</v>
      </c>
      <c r="D2199" t="s">
        <v>1310</v>
      </c>
      <c r="E2199">
        <v>30</v>
      </c>
      <c r="F2199" t="s">
        <v>24</v>
      </c>
      <c r="G2199" t="s">
        <v>111</v>
      </c>
      <c r="H2199" t="s">
        <v>141</v>
      </c>
      <c r="I2199" t="s">
        <v>127</v>
      </c>
      <c r="J2199" t="s">
        <v>142</v>
      </c>
      <c r="K2199">
        <v>9</v>
      </c>
      <c r="L2199">
        <v>59350.94</v>
      </c>
      <c r="M2199">
        <v>0.39</v>
      </c>
      <c r="N2199">
        <v>398128.01</v>
      </c>
      <c r="O2199">
        <v>49023.97</v>
      </c>
      <c r="P2199">
        <v>67.319999999999993</v>
      </c>
      <c r="Q2199" t="s">
        <v>70</v>
      </c>
      <c r="R2199">
        <v>2</v>
      </c>
      <c r="S2199" t="b">
        <v>0</v>
      </c>
      <c r="T2199" t="s">
        <v>58</v>
      </c>
      <c r="U2199">
        <v>3</v>
      </c>
    </row>
    <row r="2200" spans="1:21" x14ac:dyDescent="0.25">
      <c r="A2200" t="s">
        <v>4854</v>
      </c>
      <c r="B2200" s="1">
        <v>45538</v>
      </c>
      <c r="C2200" t="s">
        <v>4855</v>
      </c>
      <c r="D2200" t="s">
        <v>1065</v>
      </c>
      <c r="E2200">
        <v>33</v>
      </c>
      <c r="F2200" t="s">
        <v>24</v>
      </c>
      <c r="G2200" t="s">
        <v>25</v>
      </c>
      <c r="H2200" t="s">
        <v>69</v>
      </c>
      <c r="I2200" t="s">
        <v>27</v>
      </c>
      <c r="J2200" t="s">
        <v>453</v>
      </c>
      <c r="K2200">
        <v>3</v>
      </c>
      <c r="L2200">
        <v>428.57</v>
      </c>
      <c r="M2200">
        <v>0.38</v>
      </c>
      <c r="N2200">
        <v>1124.8</v>
      </c>
      <c r="O2200">
        <v>97.77</v>
      </c>
      <c r="P2200">
        <v>52.97</v>
      </c>
      <c r="Q2200" t="s">
        <v>51</v>
      </c>
      <c r="R2200">
        <v>4</v>
      </c>
      <c r="S2200" t="b">
        <v>0</v>
      </c>
      <c r="T2200" t="s">
        <v>84</v>
      </c>
      <c r="U2200">
        <v>6</v>
      </c>
    </row>
    <row r="2201" spans="1:21" x14ac:dyDescent="0.25">
      <c r="A2201" t="s">
        <v>4856</v>
      </c>
      <c r="B2201" s="1">
        <v>45344</v>
      </c>
      <c r="C2201" t="s">
        <v>4857</v>
      </c>
      <c r="D2201" t="s">
        <v>157</v>
      </c>
      <c r="E2201">
        <v>24</v>
      </c>
      <c r="F2201" t="s">
        <v>24</v>
      </c>
      <c r="G2201" t="s">
        <v>25</v>
      </c>
      <c r="H2201" t="s">
        <v>55</v>
      </c>
      <c r="I2201" t="s">
        <v>76</v>
      </c>
      <c r="J2201" t="s">
        <v>77</v>
      </c>
      <c r="K2201">
        <v>8</v>
      </c>
      <c r="L2201">
        <v>1195.52</v>
      </c>
      <c r="N2201">
        <v>11174.44</v>
      </c>
      <c r="O2201">
        <v>4209.57</v>
      </c>
      <c r="P2201">
        <v>36.909999999999997</v>
      </c>
      <c r="Q2201" t="s">
        <v>78</v>
      </c>
      <c r="S2201" t="b">
        <v>0</v>
      </c>
      <c r="T2201" t="s">
        <v>39</v>
      </c>
      <c r="U2201">
        <v>9</v>
      </c>
    </row>
    <row r="2202" spans="1:21" x14ac:dyDescent="0.25">
      <c r="A2202" t="s">
        <v>2609</v>
      </c>
      <c r="B2202" s="1">
        <v>45148</v>
      </c>
      <c r="C2202" t="s">
        <v>2610</v>
      </c>
      <c r="D2202" t="s">
        <v>289</v>
      </c>
      <c r="E2202">
        <v>42</v>
      </c>
      <c r="F2202" t="s">
        <v>393</v>
      </c>
      <c r="G2202" t="s">
        <v>111</v>
      </c>
      <c r="H2202" t="s">
        <v>121</v>
      </c>
      <c r="I2202" t="s">
        <v>27</v>
      </c>
      <c r="J2202" t="s">
        <v>433</v>
      </c>
      <c r="K2202">
        <v>4</v>
      </c>
      <c r="L2202">
        <v>474.68</v>
      </c>
      <c r="M2202">
        <v>0.3</v>
      </c>
      <c r="N2202">
        <v>1844.79</v>
      </c>
      <c r="O2202">
        <v>156.82</v>
      </c>
      <c r="P2202">
        <v>41.43</v>
      </c>
      <c r="Q2202" t="s">
        <v>70</v>
      </c>
      <c r="R2202">
        <v>3</v>
      </c>
      <c r="S2202" t="b">
        <v>0</v>
      </c>
      <c r="T2202" t="s">
        <v>39</v>
      </c>
      <c r="U2202">
        <v>7</v>
      </c>
    </row>
    <row r="2203" spans="1:21" x14ac:dyDescent="0.25">
      <c r="A2203" t="s">
        <v>4858</v>
      </c>
      <c r="B2203" s="2">
        <v>44275</v>
      </c>
      <c r="C2203" t="s">
        <v>4859</v>
      </c>
      <c r="D2203" t="s">
        <v>87</v>
      </c>
      <c r="E2203">
        <v>34</v>
      </c>
      <c r="F2203" t="s">
        <v>34</v>
      </c>
      <c r="G2203" t="s">
        <v>82</v>
      </c>
      <c r="H2203" t="s">
        <v>83</v>
      </c>
      <c r="I2203" t="s">
        <v>37</v>
      </c>
      <c r="J2203" t="s">
        <v>102</v>
      </c>
      <c r="K2203">
        <v>3</v>
      </c>
      <c r="L2203">
        <v>1728.65</v>
      </c>
      <c r="M2203">
        <v>0.09</v>
      </c>
      <c r="N2203">
        <v>5386.67</v>
      </c>
      <c r="O2203">
        <v>2960.24</v>
      </c>
      <c r="P2203">
        <v>87</v>
      </c>
      <c r="Q2203" t="s">
        <v>29</v>
      </c>
      <c r="R2203">
        <v>3</v>
      </c>
      <c r="S2203" t="b">
        <v>0</v>
      </c>
      <c r="T2203" t="s">
        <v>39</v>
      </c>
      <c r="U2203">
        <v>1</v>
      </c>
    </row>
    <row r="2204" spans="1:21" x14ac:dyDescent="0.25">
      <c r="A2204" t="s">
        <v>4860</v>
      </c>
      <c r="B2204" s="1">
        <v>45331</v>
      </c>
      <c r="C2204" t="s">
        <v>4861</v>
      </c>
      <c r="D2204" t="s">
        <v>2246</v>
      </c>
      <c r="E2204">
        <v>32</v>
      </c>
      <c r="F2204" t="s">
        <v>24</v>
      </c>
      <c r="G2204" t="s">
        <v>25</v>
      </c>
      <c r="H2204" t="s">
        <v>170</v>
      </c>
      <c r="I2204" t="s">
        <v>76</v>
      </c>
      <c r="J2204" t="s">
        <v>89</v>
      </c>
      <c r="K2204">
        <v>7</v>
      </c>
      <c r="L2204">
        <v>1122.22</v>
      </c>
      <c r="M2204">
        <v>0.17</v>
      </c>
      <c r="N2204">
        <v>7195.72</v>
      </c>
      <c r="O2204">
        <v>2557.08</v>
      </c>
      <c r="P2204">
        <v>47.28</v>
      </c>
      <c r="Q2204" t="s">
        <v>64</v>
      </c>
      <c r="R2204">
        <v>5</v>
      </c>
      <c r="S2204" t="b">
        <v>0</v>
      </c>
      <c r="T2204" t="s">
        <v>39</v>
      </c>
      <c r="U2204">
        <v>8</v>
      </c>
    </row>
    <row r="2205" spans="1:21" x14ac:dyDescent="0.25">
      <c r="A2205" t="s">
        <v>4862</v>
      </c>
      <c r="B2205" s="1">
        <v>44787</v>
      </c>
      <c r="C2205" t="s">
        <v>4863</v>
      </c>
      <c r="D2205" t="s">
        <v>1563</v>
      </c>
      <c r="E2205">
        <v>39</v>
      </c>
      <c r="F2205" t="s">
        <v>34</v>
      </c>
      <c r="G2205" t="s">
        <v>82</v>
      </c>
      <c r="H2205" t="s">
        <v>126</v>
      </c>
      <c r="I2205" t="s">
        <v>37</v>
      </c>
      <c r="J2205" t="s">
        <v>102</v>
      </c>
      <c r="K2205">
        <v>6</v>
      </c>
      <c r="L2205">
        <v>553.63</v>
      </c>
      <c r="M2205">
        <v>0.36</v>
      </c>
      <c r="N2205">
        <v>2469.37</v>
      </c>
      <c r="O2205">
        <v>684.81</v>
      </c>
      <c r="P2205">
        <v>53.3</v>
      </c>
      <c r="Q2205" t="s">
        <v>29</v>
      </c>
      <c r="R2205">
        <v>5</v>
      </c>
      <c r="S2205" t="b">
        <v>0</v>
      </c>
      <c r="T2205" t="s">
        <v>1422</v>
      </c>
      <c r="U2205">
        <v>4</v>
      </c>
    </row>
    <row r="2206" spans="1:21" x14ac:dyDescent="0.25">
      <c r="A2206" t="s">
        <v>4864</v>
      </c>
      <c r="B2206" s="1">
        <v>43932</v>
      </c>
      <c r="C2206" t="s">
        <v>4865</v>
      </c>
      <c r="D2206" t="s">
        <v>837</v>
      </c>
      <c r="E2206">
        <v>29</v>
      </c>
      <c r="F2206" t="s">
        <v>68</v>
      </c>
      <c r="G2206" t="s">
        <v>82</v>
      </c>
      <c r="H2206" t="s">
        <v>293</v>
      </c>
      <c r="I2206" t="s">
        <v>62</v>
      </c>
      <c r="J2206" t="s">
        <v>63</v>
      </c>
      <c r="K2206">
        <v>3</v>
      </c>
      <c r="L2206">
        <v>859.03</v>
      </c>
      <c r="M2206">
        <v>7.0000000000000007E-2</v>
      </c>
      <c r="N2206">
        <v>3048.93</v>
      </c>
      <c r="O2206">
        <v>1479.26</v>
      </c>
      <c r="P2206">
        <v>81.27</v>
      </c>
      <c r="Q2206" t="s">
        <v>78</v>
      </c>
      <c r="R2206">
        <v>4</v>
      </c>
      <c r="S2206" t="b">
        <v>0</v>
      </c>
      <c r="T2206" t="s">
        <v>39</v>
      </c>
      <c r="U2206">
        <v>7</v>
      </c>
    </row>
    <row r="2207" spans="1:21" x14ac:dyDescent="0.25">
      <c r="A2207" t="s">
        <v>4866</v>
      </c>
      <c r="B2207" s="1">
        <v>45392</v>
      </c>
      <c r="C2207" t="s">
        <v>4867</v>
      </c>
      <c r="D2207" t="s">
        <v>100</v>
      </c>
      <c r="E2207">
        <v>48</v>
      </c>
      <c r="F2207" t="s">
        <v>24</v>
      </c>
      <c r="G2207" t="s">
        <v>74</v>
      </c>
      <c r="H2207" t="s">
        <v>101</v>
      </c>
      <c r="I2207" t="s">
        <v>27</v>
      </c>
      <c r="J2207" t="s">
        <v>56</v>
      </c>
      <c r="K2207">
        <v>4</v>
      </c>
      <c r="L2207">
        <v>266.5</v>
      </c>
      <c r="M2207">
        <v>0.2</v>
      </c>
      <c r="N2207">
        <v>1241.25</v>
      </c>
      <c r="O2207">
        <v>67.67</v>
      </c>
      <c r="P2207">
        <v>73.91</v>
      </c>
      <c r="Q2207" t="s">
        <v>57</v>
      </c>
      <c r="R2207">
        <v>4</v>
      </c>
      <c r="S2207" t="b">
        <v>1</v>
      </c>
      <c r="T2207" t="s">
        <v>30</v>
      </c>
      <c r="U2207">
        <v>8</v>
      </c>
    </row>
    <row r="2208" spans="1:21" x14ac:dyDescent="0.25">
      <c r="A2208" t="s">
        <v>4868</v>
      </c>
      <c r="B2208" s="1">
        <v>44265</v>
      </c>
      <c r="C2208" t="s">
        <v>4869</v>
      </c>
      <c r="D2208" t="s">
        <v>998</v>
      </c>
      <c r="E2208">
        <v>21</v>
      </c>
      <c r="F2208" t="s">
        <v>503</v>
      </c>
      <c r="G2208" t="s">
        <v>111</v>
      </c>
      <c r="H2208" t="s">
        <v>141</v>
      </c>
      <c r="I2208" t="s">
        <v>44</v>
      </c>
      <c r="J2208" t="s">
        <v>117</v>
      </c>
      <c r="K2208">
        <v>5</v>
      </c>
      <c r="L2208">
        <v>10002.31</v>
      </c>
      <c r="M2208">
        <v>0.4</v>
      </c>
      <c r="N2208">
        <v>30147.32</v>
      </c>
      <c r="O2208">
        <v>7265.89</v>
      </c>
      <c r="P2208">
        <v>45.96</v>
      </c>
      <c r="Q2208" t="s">
        <v>64</v>
      </c>
      <c r="R2208">
        <v>1</v>
      </c>
      <c r="S2208" t="b">
        <v>0</v>
      </c>
      <c r="T2208" t="s">
        <v>58</v>
      </c>
      <c r="U2208">
        <v>6</v>
      </c>
    </row>
    <row r="2209" spans="1:21" x14ac:dyDescent="0.25">
      <c r="A2209" t="s">
        <v>4870</v>
      </c>
      <c r="B2209" s="1">
        <v>44808</v>
      </c>
      <c r="C2209" t="s">
        <v>4871</v>
      </c>
      <c r="D2209" t="s">
        <v>1818</v>
      </c>
      <c r="E2209">
        <v>20</v>
      </c>
      <c r="F2209" t="s">
        <v>68</v>
      </c>
      <c r="G2209" t="s">
        <v>74</v>
      </c>
      <c r="H2209" t="s">
        <v>136</v>
      </c>
      <c r="I2209" t="s">
        <v>44</v>
      </c>
      <c r="J2209" t="s">
        <v>45</v>
      </c>
      <c r="K2209">
        <v>3</v>
      </c>
      <c r="L2209">
        <v>18846.39</v>
      </c>
      <c r="M2209">
        <v>0.36</v>
      </c>
      <c r="N2209">
        <v>38600</v>
      </c>
      <c r="O2209">
        <v>11313.95</v>
      </c>
      <c r="P2209">
        <v>56.75</v>
      </c>
      <c r="Q2209" t="s">
        <v>64</v>
      </c>
      <c r="R2209">
        <v>5</v>
      </c>
      <c r="S2209" t="b">
        <v>0</v>
      </c>
      <c r="T2209" t="s">
        <v>39</v>
      </c>
      <c r="U2209">
        <v>4</v>
      </c>
    </row>
    <row r="2210" spans="1:21" x14ac:dyDescent="0.25">
      <c r="A2210" t="s">
        <v>4872</v>
      </c>
      <c r="B2210" s="1">
        <v>45514</v>
      </c>
      <c r="C2210" t="s">
        <v>4873</v>
      </c>
      <c r="D2210" t="s">
        <v>1330</v>
      </c>
      <c r="E2210">
        <v>25</v>
      </c>
      <c r="F2210" t="s">
        <v>34</v>
      </c>
      <c r="G2210" t="s">
        <v>35</v>
      </c>
      <c r="H2210" t="s">
        <v>106</v>
      </c>
      <c r="I2210" t="s">
        <v>76</v>
      </c>
      <c r="J2210" t="s">
        <v>89</v>
      </c>
      <c r="K2210">
        <v>3</v>
      </c>
      <c r="L2210">
        <v>2244.17</v>
      </c>
      <c r="M2210">
        <v>0.28000000000000003</v>
      </c>
      <c r="N2210">
        <v>8279.0400000000009</v>
      </c>
      <c r="O2210">
        <v>2388.36</v>
      </c>
      <c r="P2210">
        <v>62.4</v>
      </c>
      <c r="Q2210" t="s">
        <v>70</v>
      </c>
      <c r="R2210">
        <v>2</v>
      </c>
      <c r="S2210" t="b">
        <v>0</v>
      </c>
      <c r="T2210" t="s">
        <v>39</v>
      </c>
      <c r="U2210">
        <v>3</v>
      </c>
    </row>
    <row r="2211" spans="1:21" x14ac:dyDescent="0.25">
      <c r="A2211" t="s">
        <v>4874</v>
      </c>
      <c r="B2211" s="1">
        <v>44522</v>
      </c>
      <c r="C2211" t="s">
        <v>4875</v>
      </c>
      <c r="D2211" t="s">
        <v>914</v>
      </c>
      <c r="E2211">
        <v>37</v>
      </c>
      <c r="F2211" t="s">
        <v>437</v>
      </c>
      <c r="G2211" t="s">
        <v>25</v>
      </c>
      <c r="H2211" t="s">
        <v>170</v>
      </c>
      <c r="I2211" t="s">
        <v>76</v>
      </c>
      <c r="J2211" t="s">
        <v>113</v>
      </c>
      <c r="K2211">
        <v>2</v>
      </c>
      <c r="L2211">
        <v>2623.58</v>
      </c>
      <c r="M2211">
        <v>0.37</v>
      </c>
      <c r="N2211">
        <v>2762.31</v>
      </c>
      <c r="O2211">
        <v>713.47</v>
      </c>
      <c r="P2211">
        <v>62.67</v>
      </c>
      <c r="Q2211" t="s">
        <v>70</v>
      </c>
      <c r="R2211">
        <v>1</v>
      </c>
      <c r="S2211" t="b">
        <v>1</v>
      </c>
      <c r="T2211" t="s">
        <v>30</v>
      </c>
      <c r="U2211">
        <v>3</v>
      </c>
    </row>
    <row r="2212" spans="1:21" x14ac:dyDescent="0.25">
      <c r="A2212" t="s">
        <v>4876</v>
      </c>
      <c r="B2212" s="1">
        <v>44380</v>
      </c>
      <c r="C2212" t="s">
        <v>4877</v>
      </c>
      <c r="D2212" t="s">
        <v>1415</v>
      </c>
      <c r="E2212">
        <v>24</v>
      </c>
      <c r="F2212" t="s">
        <v>24</v>
      </c>
      <c r="G2212" t="s">
        <v>74</v>
      </c>
      <c r="H2212" t="s">
        <v>101</v>
      </c>
      <c r="I2212" t="s">
        <v>62</v>
      </c>
      <c r="J2212" t="s">
        <v>283</v>
      </c>
      <c r="K2212">
        <v>7</v>
      </c>
      <c r="L2212">
        <v>902.94</v>
      </c>
      <c r="M2212">
        <v>7.0000000000000007E-2</v>
      </c>
      <c r="N2212">
        <v>8693.5300000000007</v>
      </c>
      <c r="O2212">
        <v>4021.37</v>
      </c>
      <c r="P2212">
        <v>58.45</v>
      </c>
      <c r="Q2212" t="s">
        <v>29</v>
      </c>
      <c r="R2212">
        <v>4</v>
      </c>
      <c r="S2212" t="b">
        <v>0</v>
      </c>
      <c r="T2212" t="s">
        <v>39</v>
      </c>
      <c r="U2212">
        <v>4</v>
      </c>
    </row>
    <row r="2213" spans="1:21" x14ac:dyDescent="0.25">
      <c r="A2213" t="s">
        <v>4878</v>
      </c>
      <c r="B2213" s="1">
        <v>44772</v>
      </c>
      <c r="C2213" t="s">
        <v>4879</v>
      </c>
      <c r="D2213" t="s">
        <v>690</v>
      </c>
      <c r="E2213">
        <v>12</v>
      </c>
      <c r="F2213" t="s">
        <v>34</v>
      </c>
      <c r="G2213" t="s">
        <v>25</v>
      </c>
      <c r="H2213" t="s">
        <v>69</v>
      </c>
      <c r="I2213" t="s">
        <v>127</v>
      </c>
      <c r="J2213" t="s">
        <v>142</v>
      </c>
      <c r="K2213">
        <v>10</v>
      </c>
      <c r="L2213">
        <v>30900.53</v>
      </c>
      <c r="M2213">
        <v>0.18</v>
      </c>
      <c r="N2213">
        <v>388463.02</v>
      </c>
      <c r="O2213">
        <v>37366.199999999997</v>
      </c>
      <c r="P2213">
        <v>64.67</v>
      </c>
      <c r="Q2213" t="s">
        <v>51</v>
      </c>
      <c r="R2213">
        <v>1</v>
      </c>
      <c r="S2213" t="b">
        <v>1</v>
      </c>
      <c r="T2213" t="s">
        <v>30</v>
      </c>
      <c r="U2213">
        <v>6</v>
      </c>
    </row>
    <row r="2214" spans="1:21" x14ac:dyDescent="0.25">
      <c r="A2214" t="s">
        <v>4880</v>
      </c>
      <c r="B2214" s="1">
        <v>44556</v>
      </c>
      <c r="C2214" t="s">
        <v>4881</v>
      </c>
      <c r="D2214" t="s">
        <v>792</v>
      </c>
      <c r="E2214">
        <v>32</v>
      </c>
      <c r="F2214" t="s">
        <v>68</v>
      </c>
      <c r="G2214" t="s">
        <v>111</v>
      </c>
      <c r="H2214" t="s">
        <v>121</v>
      </c>
      <c r="I2214" t="s">
        <v>62</v>
      </c>
      <c r="J2214" t="s">
        <v>63</v>
      </c>
      <c r="K2214">
        <v>8</v>
      </c>
      <c r="L2214">
        <v>1023.77</v>
      </c>
      <c r="M2214">
        <v>0.35</v>
      </c>
      <c r="N2214">
        <v>4221.3599999999997</v>
      </c>
      <c r="O2214">
        <v>1605.93</v>
      </c>
      <c r="P2214">
        <v>33.93</v>
      </c>
      <c r="Q2214" t="s">
        <v>70</v>
      </c>
      <c r="R2214">
        <v>2</v>
      </c>
      <c r="S2214" t="b">
        <v>0</v>
      </c>
      <c r="T2214" t="s">
        <v>84</v>
      </c>
      <c r="U2214">
        <v>4</v>
      </c>
    </row>
    <row r="2215" spans="1:21" x14ac:dyDescent="0.25">
      <c r="A2215" t="s">
        <v>4882</v>
      </c>
      <c r="B2215" s="1">
        <v>45650</v>
      </c>
      <c r="C2215" t="s">
        <v>4883</v>
      </c>
      <c r="D2215" t="s">
        <v>311</v>
      </c>
      <c r="E2215">
        <v>38</v>
      </c>
      <c r="F2215" t="s">
        <v>24</v>
      </c>
      <c r="G2215" t="s">
        <v>74</v>
      </c>
      <c r="H2215" t="s">
        <v>101</v>
      </c>
      <c r="I2215" t="s">
        <v>27</v>
      </c>
      <c r="J2215" t="s">
        <v>453</v>
      </c>
      <c r="K2215">
        <v>9</v>
      </c>
      <c r="L2215">
        <v>65.349999999999994</v>
      </c>
      <c r="M2215">
        <v>0</v>
      </c>
      <c r="N2215">
        <v>550.66999999999996</v>
      </c>
      <c r="O2215">
        <v>52.12</v>
      </c>
      <c r="P2215">
        <v>35.68</v>
      </c>
      <c r="Q2215" t="s">
        <v>57</v>
      </c>
      <c r="R2215">
        <v>5</v>
      </c>
      <c r="S2215" t="b">
        <v>0</v>
      </c>
      <c r="T2215" t="s">
        <v>39</v>
      </c>
    </row>
    <row r="2216" spans="1:21" x14ac:dyDescent="0.25">
      <c r="A2216" t="s">
        <v>4884</v>
      </c>
      <c r="B2216" s="1">
        <v>44022</v>
      </c>
      <c r="C2216" t="s">
        <v>4885</v>
      </c>
      <c r="D2216" t="s">
        <v>1597</v>
      </c>
      <c r="E2216">
        <v>4</v>
      </c>
      <c r="F2216" t="s">
        <v>34</v>
      </c>
      <c r="G2216" t="s">
        <v>111</v>
      </c>
      <c r="H2216" t="s">
        <v>330</v>
      </c>
      <c r="I2216" t="s">
        <v>37</v>
      </c>
      <c r="J2216" t="s">
        <v>677</v>
      </c>
      <c r="K2216">
        <v>5</v>
      </c>
      <c r="L2216">
        <v>1799.48</v>
      </c>
      <c r="M2216">
        <v>0.27</v>
      </c>
      <c r="N2216">
        <v>7877.59</v>
      </c>
      <c r="O2216">
        <v>3429.6</v>
      </c>
      <c r="P2216">
        <v>68.34</v>
      </c>
      <c r="Q2216" t="s">
        <v>78</v>
      </c>
      <c r="S2216" t="b">
        <v>0</v>
      </c>
      <c r="T2216" t="s">
        <v>39</v>
      </c>
      <c r="U2216">
        <v>2</v>
      </c>
    </row>
    <row r="2217" spans="1:21" x14ac:dyDescent="0.25">
      <c r="A2217" t="s">
        <v>4886</v>
      </c>
      <c r="B2217" s="1">
        <v>44546</v>
      </c>
      <c r="C2217" t="s">
        <v>4887</v>
      </c>
      <c r="D2217" t="s">
        <v>820</v>
      </c>
      <c r="E2217">
        <v>33</v>
      </c>
      <c r="F2217" t="s">
        <v>24</v>
      </c>
      <c r="G2217" t="s">
        <v>111</v>
      </c>
      <c r="H2217" t="s">
        <v>112</v>
      </c>
      <c r="I2217" t="s">
        <v>76</v>
      </c>
      <c r="J2217" t="s">
        <v>132</v>
      </c>
      <c r="K2217">
        <v>6</v>
      </c>
      <c r="L2217">
        <v>2208.63</v>
      </c>
      <c r="M2217">
        <v>0.22</v>
      </c>
      <c r="N2217">
        <v>8220.7099999999991</v>
      </c>
      <c r="O2217">
        <v>2656.63</v>
      </c>
      <c r="P2217">
        <v>50.49</v>
      </c>
      <c r="Q2217" t="s">
        <v>70</v>
      </c>
      <c r="S2217" t="b">
        <v>0</v>
      </c>
      <c r="T2217" t="s">
        <v>39</v>
      </c>
      <c r="U2217">
        <v>1</v>
      </c>
    </row>
    <row r="2218" spans="1:21" x14ac:dyDescent="0.25">
      <c r="A2218" t="s">
        <v>4888</v>
      </c>
      <c r="B2218" s="1">
        <v>44207</v>
      </c>
      <c r="C2218" t="s">
        <v>4889</v>
      </c>
      <c r="D2218" t="s">
        <v>292</v>
      </c>
      <c r="E2218">
        <v>34</v>
      </c>
      <c r="F2218" t="s">
        <v>24</v>
      </c>
      <c r="G2218" t="s">
        <v>74</v>
      </c>
      <c r="H2218" t="s">
        <v>192</v>
      </c>
      <c r="I2218" t="s">
        <v>27</v>
      </c>
      <c r="J2218" t="s">
        <v>453</v>
      </c>
      <c r="K2218">
        <v>4</v>
      </c>
      <c r="L2218">
        <v>249.86</v>
      </c>
      <c r="M2218">
        <v>0.17</v>
      </c>
      <c r="N2218">
        <v>572.04</v>
      </c>
      <c r="O2218">
        <v>50.92</v>
      </c>
      <c r="P2218">
        <v>67.97</v>
      </c>
      <c r="Q2218" t="s">
        <v>70</v>
      </c>
      <c r="R2218">
        <v>5</v>
      </c>
      <c r="S2218" t="b">
        <v>0</v>
      </c>
      <c r="T2218" t="s">
        <v>39</v>
      </c>
      <c r="U2218">
        <v>3</v>
      </c>
    </row>
    <row r="2219" spans="1:21" x14ac:dyDescent="0.25">
      <c r="A2219" t="s">
        <v>4890</v>
      </c>
      <c r="B2219" s="1">
        <v>45480</v>
      </c>
      <c r="C2219" t="s">
        <v>4891</v>
      </c>
      <c r="D2219" t="s">
        <v>484</v>
      </c>
      <c r="E2219">
        <v>45</v>
      </c>
      <c r="F2219" t="s">
        <v>24</v>
      </c>
      <c r="G2219" t="s">
        <v>82</v>
      </c>
      <c r="H2219" t="s">
        <v>83</v>
      </c>
      <c r="I2219" t="s">
        <v>37</v>
      </c>
      <c r="J2219" t="s">
        <v>38</v>
      </c>
      <c r="K2219">
        <v>5</v>
      </c>
      <c r="L2219">
        <v>1542.35</v>
      </c>
      <c r="M2219">
        <v>0.39</v>
      </c>
      <c r="N2219">
        <v>8050.97</v>
      </c>
      <c r="O2219">
        <v>2791.48</v>
      </c>
      <c r="P2219">
        <v>68</v>
      </c>
      <c r="Q2219" t="s">
        <v>78</v>
      </c>
      <c r="R2219">
        <v>3</v>
      </c>
      <c r="S2219" t="b">
        <v>0</v>
      </c>
      <c r="T2219" t="s">
        <v>39</v>
      </c>
    </row>
    <row r="2220" spans="1:21" x14ac:dyDescent="0.25">
      <c r="A2220" t="s">
        <v>4892</v>
      </c>
      <c r="B2220" s="1">
        <v>43956</v>
      </c>
      <c r="C2220" t="s">
        <v>4893</v>
      </c>
      <c r="D2220" t="s">
        <v>333</v>
      </c>
      <c r="E2220">
        <v>53</v>
      </c>
      <c r="F2220" t="s">
        <v>24</v>
      </c>
      <c r="G2220" t="s">
        <v>82</v>
      </c>
      <c r="H2220" t="s">
        <v>244</v>
      </c>
      <c r="I2220" t="s">
        <v>37</v>
      </c>
      <c r="J2220" t="s">
        <v>182</v>
      </c>
      <c r="K2220">
        <v>3</v>
      </c>
      <c r="L2220">
        <v>842.68</v>
      </c>
      <c r="M2220">
        <v>0.35</v>
      </c>
      <c r="N2220">
        <v>2239.4899999999998</v>
      </c>
      <c r="O2220">
        <v>716.54</v>
      </c>
      <c r="P2220">
        <v>89.81</v>
      </c>
      <c r="Q2220" t="s">
        <v>78</v>
      </c>
      <c r="R2220">
        <v>4</v>
      </c>
      <c r="S2220" t="b">
        <v>0</v>
      </c>
      <c r="T2220" t="s">
        <v>39</v>
      </c>
      <c r="U2220">
        <v>10</v>
      </c>
    </row>
    <row r="2221" spans="1:21" x14ac:dyDescent="0.25">
      <c r="A2221" t="s">
        <v>4894</v>
      </c>
      <c r="B2221" t="s">
        <v>4895</v>
      </c>
      <c r="C2221" t="s">
        <v>4896</v>
      </c>
      <c r="D2221" t="s">
        <v>125</v>
      </c>
      <c r="E2221">
        <v>45</v>
      </c>
      <c r="F2221" t="s">
        <v>24</v>
      </c>
      <c r="G2221" t="s">
        <v>111</v>
      </c>
      <c r="H2221" t="s">
        <v>141</v>
      </c>
      <c r="I2221" t="s">
        <v>62</v>
      </c>
      <c r="J2221" t="s">
        <v>107</v>
      </c>
      <c r="K2221">
        <v>2</v>
      </c>
      <c r="L2221">
        <v>567.24</v>
      </c>
      <c r="M2221">
        <v>0.14000000000000001</v>
      </c>
      <c r="N2221">
        <v>1366.97</v>
      </c>
      <c r="O2221">
        <v>547.22</v>
      </c>
      <c r="P2221">
        <v>86.26</v>
      </c>
      <c r="Q2221" t="s">
        <v>57</v>
      </c>
      <c r="R2221">
        <v>4</v>
      </c>
      <c r="S2221" t="b">
        <v>0</v>
      </c>
      <c r="T2221" t="s">
        <v>39</v>
      </c>
      <c r="U2221">
        <v>3</v>
      </c>
    </row>
    <row r="2222" spans="1:21" x14ac:dyDescent="0.25">
      <c r="A2222" t="s">
        <v>4897</v>
      </c>
      <c r="B2222" s="1">
        <v>44394</v>
      </c>
      <c r="C2222" t="s">
        <v>4898</v>
      </c>
      <c r="D2222" t="s">
        <v>597</v>
      </c>
      <c r="E2222">
        <v>58</v>
      </c>
      <c r="F2222" t="s">
        <v>68</v>
      </c>
      <c r="G2222" t="s">
        <v>74</v>
      </c>
      <c r="H2222" t="s">
        <v>101</v>
      </c>
      <c r="I2222" t="s">
        <v>146</v>
      </c>
      <c r="J2222" t="s">
        <v>147</v>
      </c>
      <c r="K2222">
        <v>10</v>
      </c>
      <c r="L2222">
        <v>4548.04</v>
      </c>
      <c r="M2222">
        <v>0.13</v>
      </c>
      <c r="N2222">
        <v>54271.82</v>
      </c>
      <c r="O2222">
        <v>14354.18</v>
      </c>
      <c r="P2222">
        <v>56.47</v>
      </c>
      <c r="Q2222" t="s">
        <v>78</v>
      </c>
      <c r="R2222">
        <v>2</v>
      </c>
      <c r="S2222" t="b">
        <v>0</v>
      </c>
      <c r="T2222" t="s">
        <v>39</v>
      </c>
      <c r="U2222">
        <v>10</v>
      </c>
    </row>
    <row r="2223" spans="1:21" x14ac:dyDescent="0.25">
      <c r="A2223" t="s">
        <v>4899</v>
      </c>
      <c r="B2223" s="1">
        <v>44502</v>
      </c>
      <c r="C2223" t="s">
        <v>4900</v>
      </c>
      <c r="D2223" t="s">
        <v>795</v>
      </c>
      <c r="E2223">
        <v>34</v>
      </c>
      <c r="F2223" t="s">
        <v>24</v>
      </c>
      <c r="G2223" t="s">
        <v>74</v>
      </c>
      <c r="H2223" t="s">
        <v>75</v>
      </c>
      <c r="I2223" t="s">
        <v>146</v>
      </c>
      <c r="J2223" t="s">
        <v>276</v>
      </c>
      <c r="K2223">
        <v>6</v>
      </c>
      <c r="L2223">
        <v>4549.08</v>
      </c>
      <c r="M2223">
        <v>0.16</v>
      </c>
      <c r="N2223">
        <v>21213.25</v>
      </c>
      <c r="O2223">
        <v>2811.21</v>
      </c>
      <c r="P2223">
        <v>61.26</v>
      </c>
      <c r="Q2223" t="s">
        <v>64</v>
      </c>
      <c r="R2223">
        <v>2</v>
      </c>
      <c r="S2223" t="b">
        <v>0</v>
      </c>
      <c r="T2223" t="s">
        <v>137</v>
      </c>
      <c r="U2223">
        <v>9</v>
      </c>
    </row>
    <row r="2224" spans="1:21" x14ac:dyDescent="0.25">
      <c r="A2224" t="s">
        <v>4901</v>
      </c>
      <c r="B2224" s="1">
        <v>45236</v>
      </c>
      <c r="C2224" t="s">
        <v>4902</v>
      </c>
      <c r="D2224" t="s">
        <v>1971</v>
      </c>
      <c r="E2224">
        <v>38</v>
      </c>
      <c r="F2224" t="s">
        <v>24</v>
      </c>
      <c r="G2224" t="s">
        <v>74</v>
      </c>
      <c r="H2224" t="s">
        <v>75</v>
      </c>
      <c r="I2224" t="s">
        <v>127</v>
      </c>
      <c r="J2224" t="s">
        <v>521</v>
      </c>
      <c r="K2224">
        <v>7</v>
      </c>
      <c r="L2224">
        <v>45852.67</v>
      </c>
      <c r="M2224">
        <v>0.17</v>
      </c>
      <c r="N2224">
        <v>273026.12</v>
      </c>
      <c r="O2224">
        <v>30112.39</v>
      </c>
      <c r="P2224">
        <v>26.23</v>
      </c>
      <c r="Q2224" t="s">
        <v>51</v>
      </c>
      <c r="R2224">
        <v>3</v>
      </c>
      <c r="S2224" t="b">
        <v>0</v>
      </c>
      <c r="T2224" t="s">
        <v>39</v>
      </c>
      <c r="U2224">
        <v>6</v>
      </c>
    </row>
    <row r="2225" spans="1:21" x14ac:dyDescent="0.25">
      <c r="A2225" t="s">
        <v>4903</v>
      </c>
      <c r="B2225" s="1">
        <v>45249</v>
      </c>
      <c r="C2225" t="s">
        <v>4904</v>
      </c>
      <c r="D2225" t="s">
        <v>1167</v>
      </c>
      <c r="E2225">
        <v>5</v>
      </c>
      <c r="F2225" t="s">
        <v>34</v>
      </c>
      <c r="G2225" t="s">
        <v>74</v>
      </c>
      <c r="H2225" t="s">
        <v>75</v>
      </c>
      <c r="I2225" t="s">
        <v>27</v>
      </c>
      <c r="J2225" t="s">
        <v>97</v>
      </c>
      <c r="K2225">
        <v>1</v>
      </c>
      <c r="L2225">
        <v>430.64</v>
      </c>
      <c r="M2225">
        <v>0.35</v>
      </c>
      <c r="N2225">
        <v>270.60000000000002</v>
      </c>
      <c r="O2225">
        <v>25.24</v>
      </c>
      <c r="P2225">
        <v>54.23</v>
      </c>
      <c r="Q2225" t="s">
        <v>70</v>
      </c>
      <c r="R2225">
        <v>2</v>
      </c>
      <c r="S2225" t="b">
        <v>0</v>
      </c>
      <c r="T2225" t="s">
        <v>39</v>
      </c>
      <c r="U2225">
        <v>4</v>
      </c>
    </row>
    <row r="2226" spans="1:21" x14ac:dyDescent="0.25">
      <c r="A2226" t="s">
        <v>4905</v>
      </c>
      <c r="B2226" s="1">
        <v>44473</v>
      </c>
      <c r="C2226" t="s">
        <v>4906</v>
      </c>
      <c r="D2226" t="s">
        <v>2303</v>
      </c>
      <c r="E2226">
        <v>39</v>
      </c>
      <c r="F2226" t="s">
        <v>34</v>
      </c>
      <c r="G2226" t="s">
        <v>111</v>
      </c>
      <c r="H2226" t="s">
        <v>330</v>
      </c>
      <c r="I2226" t="s">
        <v>62</v>
      </c>
      <c r="J2226" t="s">
        <v>266</v>
      </c>
      <c r="K2226">
        <v>7</v>
      </c>
      <c r="L2226">
        <v>790.89</v>
      </c>
      <c r="M2226">
        <v>0.23</v>
      </c>
      <c r="N2226">
        <v>5121.1000000000004</v>
      </c>
      <c r="O2226">
        <v>2369.15</v>
      </c>
      <c r="P2226">
        <v>74.08</v>
      </c>
      <c r="Q2226" t="s">
        <v>29</v>
      </c>
      <c r="S2226" t="b">
        <v>0</v>
      </c>
      <c r="T2226" t="s">
        <v>84</v>
      </c>
      <c r="U2226">
        <v>2</v>
      </c>
    </row>
    <row r="2227" spans="1:21" x14ac:dyDescent="0.25">
      <c r="A2227" t="s">
        <v>4907</v>
      </c>
      <c r="B2227" s="1">
        <v>44856</v>
      </c>
      <c r="C2227" t="s">
        <v>4908</v>
      </c>
      <c r="D2227" t="s">
        <v>770</v>
      </c>
      <c r="E2227">
        <v>34</v>
      </c>
      <c r="F2227" t="s">
        <v>68</v>
      </c>
      <c r="G2227" t="s">
        <v>25</v>
      </c>
      <c r="H2227" t="s">
        <v>69</v>
      </c>
      <c r="I2227" t="s">
        <v>146</v>
      </c>
      <c r="J2227" t="s">
        <v>487</v>
      </c>
      <c r="K2227">
        <v>6</v>
      </c>
      <c r="L2227">
        <v>9589.48</v>
      </c>
      <c r="M2227">
        <v>0.15</v>
      </c>
      <c r="N2227">
        <v>48651.38</v>
      </c>
      <c r="O2227">
        <v>11292.58</v>
      </c>
      <c r="P2227">
        <v>25.65</v>
      </c>
      <c r="Q2227" t="s">
        <v>51</v>
      </c>
      <c r="R2227">
        <v>3</v>
      </c>
      <c r="S2227" t="b">
        <v>1</v>
      </c>
      <c r="T2227" t="s">
        <v>30</v>
      </c>
      <c r="U2227">
        <v>2</v>
      </c>
    </row>
    <row r="2228" spans="1:21" x14ac:dyDescent="0.25">
      <c r="A2228" t="s">
        <v>4909</v>
      </c>
      <c r="B2228" s="1">
        <v>44377</v>
      </c>
      <c r="C2228" t="s">
        <v>4910</v>
      </c>
      <c r="D2228" t="s">
        <v>2298</v>
      </c>
      <c r="E2228">
        <v>35</v>
      </c>
      <c r="F2228" t="s">
        <v>88</v>
      </c>
      <c r="G2228" t="s">
        <v>25</v>
      </c>
      <c r="H2228" t="s">
        <v>26</v>
      </c>
      <c r="I2228" t="s">
        <v>44</v>
      </c>
      <c r="J2228" t="s">
        <v>93</v>
      </c>
      <c r="K2228">
        <v>3</v>
      </c>
      <c r="L2228">
        <v>21424.67</v>
      </c>
      <c r="M2228">
        <v>0.06</v>
      </c>
      <c r="N2228">
        <v>89031.360000000001</v>
      </c>
      <c r="O2228">
        <v>26411.55</v>
      </c>
      <c r="P2228">
        <v>50.15</v>
      </c>
      <c r="Q2228" t="s">
        <v>29</v>
      </c>
      <c r="R2228">
        <v>4</v>
      </c>
      <c r="S2228" t="b">
        <v>0</v>
      </c>
      <c r="T2228" t="s">
        <v>39</v>
      </c>
      <c r="U2228">
        <v>100</v>
      </c>
    </row>
    <row r="2229" spans="1:21" x14ac:dyDescent="0.25">
      <c r="A2229" t="s">
        <v>4911</v>
      </c>
      <c r="B2229" s="1">
        <v>45538</v>
      </c>
      <c r="C2229" t="s">
        <v>4912</v>
      </c>
      <c r="D2229" t="s">
        <v>2345</v>
      </c>
      <c r="E2229">
        <v>36</v>
      </c>
      <c r="F2229" t="s">
        <v>68</v>
      </c>
      <c r="G2229" t="s">
        <v>35</v>
      </c>
      <c r="H2229" t="s">
        <v>49</v>
      </c>
      <c r="I2229" t="s">
        <v>44</v>
      </c>
      <c r="J2229" t="s">
        <v>45</v>
      </c>
      <c r="K2229">
        <v>10</v>
      </c>
      <c r="L2229">
        <v>3353.32</v>
      </c>
      <c r="M2229">
        <v>0.24</v>
      </c>
      <c r="N2229">
        <v>34535.760000000002</v>
      </c>
      <c r="O2229">
        <v>8625.6200000000008</v>
      </c>
      <c r="P2229">
        <v>64.38</v>
      </c>
      <c r="Q2229" t="s">
        <v>70</v>
      </c>
      <c r="R2229">
        <v>4</v>
      </c>
      <c r="S2229" t="b">
        <v>0</v>
      </c>
      <c r="T2229" t="s">
        <v>39</v>
      </c>
      <c r="U2229">
        <v>1</v>
      </c>
    </row>
    <row r="2230" spans="1:21" x14ac:dyDescent="0.25">
      <c r="A2230" t="s">
        <v>4913</v>
      </c>
      <c r="B2230" s="1">
        <v>44343</v>
      </c>
      <c r="C2230" t="s">
        <v>4914</v>
      </c>
      <c r="D2230" t="s">
        <v>738</v>
      </c>
      <c r="E2230">
        <v>29</v>
      </c>
      <c r="F2230" t="s">
        <v>68</v>
      </c>
      <c r="G2230" t="s">
        <v>35</v>
      </c>
      <c r="H2230" t="s">
        <v>36</v>
      </c>
      <c r="I2230" t="s">
        <v>37</v>
      </c>
      <c r="J2230" t="s">
        <v>38</v>
      </c>
      <c r="K2230">
        <v>4</v>
      </c>
      <c r="L2230">
        <v>801.79</v>
      </c>
      <c r="M2230">
        <v>0.15</v>
      </c>
      <c r="N2230">
        <v>3581.26</v>
      </c>
      <c r="O2230">
        <v>1505.99</v>
      </c>
      <c r="P2230">
        <v>60.89</v>
      </c>
      <c r="Q2230" t="s">
        <v>29</v>
      </c>
      <c r="R2230">
        <v>5</v>
      </c>
      <c r="S2230" t="b">
        <v>0</v>
      </c>
      <c r="T2230" t="s">
        <v>39</v>
      </c>
      <c r="U2230">
        <v>5</v>
      </c>
    </row>
    <row r="2231" spans="1:21" x14ac:dyDescent="0.25">
      <c r="A2231" t="s">
        <v>4915</v>
      </c>
      <c r="B2231" s="1">
        <v>45359</v>
      </c>
      <c r="C2231" t="s">
        <v>4916</v>
      </c>
      <c r="D2231" t="s">
        <v>848</v>
      </c>
      <c r="E2231">
        <v>38</v>
      </c>
      <c r="F2231" t="s">
        <v>68</v>
      </c>
      <c r="G2231" t="s">
        <v>25</v>
      </c>
      <c r="H2231" t="s">
        <v>55</v>
      </c>
      <c r="I2231" t="s">
        <v>37</v>
      </c>
      <c r="J2231" t="s">
        <v>102</v>
      </c>
      <c r="K2231">
        <v>9</v>
      </c>
      <c r="L2231">
        <v>1996.05</v>
      </c>
      <c r="N2231">
        <v>24431.83</v>
      </c>
      <c r="O2231">
        <v>12158.15</v>
      </c>
      <c r="P2231">
        <v>78.33</v>
      </c>
      <c r="Q2231" t="s">
        <v>29</v>
      </c>
      <c r="R2231">
        <v>4</v>
      </c>
      <c r="S2231" t="b">
        <v>0</v>
      </c>
      <c r="T2231" t="s">
        <v>39</v>
      </c>
      <c r="U2231">
        <v>9</v>
      </c>
    </row>
    <row r="2232" spans="1:21" x14ac:dyDescent="0.25">
      <c r="A2232" t="s">
        <v>4917</v>
      </c>
      <c r="B2232" s="1">
        <v>43962</v>
      </c>
      <c r="C2232" t="s">
        <v>4918</v>
      </c>
      <c r="D2232" t="s">
        <v>2345</v>
      </c>
      <c r="F2232" t="s">
        <v>68</v>
      </c>
      <c r="G2232" t="s">
        <v>25</v>
      </c>
      <c r="H2232" t="s">
        <v>55</v>
      </c>
      <c r="I2232" t="s">
        <v>127</v>
      </c>
      <c r="J2232" t="s">
        <v>521</v>
      </c>
      <c r="K2232">
        <v>3</v>
      </c>
      <c r="L2232">
        <v>7852.34</v>
      </c>
      <c r="M2232">
        <v>0.26</v>
      </c>
      <c r="N2232">
        <v>16893.75</v>
      </c>
      <c r="O2232">
        <v>1987.72</v>
      </c>
      <c r="P2232">
        <v>55.88</v>
      </c>
      <c r="Q2232" t="s">
        <v>51</v>
      </c>
      <c r="R2232">
        <v>3</v>
      </c>
      <c r="S2232" t="b">
        <v>0</v>
      </c>
      <c r="T2232" t="s">
        <v>39</v>
      </c>
      <c r="U2232">
        <v>3</v>
      </c>
    </row>
    <row r="2233" spans="1:21" x14ac:dyDescent="0.25">
      <c r="A2233" t="s">
        <v>4919</v>
      </c>
      <c r="B2233" s="1">
        <v>45180</v>
      </c>
      <c r="C2233" t="s">
        <v>4920</v>
      </c>
      <c r="D2233" t="s">
        <v>406</v>
      </c>
      <c r="E2233">
        <v>37</v>
      </c>
      <c r="F2233" t="s">
        <v>24</v>
      </c>
      <c r="G2233" t="s">
        <v>111</v>
      </c>
      <c r="H2233" t="s">
        <v>330</v>
      </c>
      <c r="I2233" t="s">
        <v>127</v>
      </c>
      <c r="J2233" t="s">
        <v>128</v>
      </c>
      <c r="K2233">
        <v>2</v>
      </c>
      <c r="L2233">
        <v>73717.77</v>
      </c>
      <c r="M2233">
        <v>0.14000000000000001</v>
      </c>
      <c r="N2233">
        <v>145540.46</v>
      </c>
      <c r="O2233">
        <v>16844.099999999999</v>
      </c>
      <c r="P2233">
        <v>84.06</v>
      </c>
      <c r="Q2233" t="s">
        <v>70</v>
      </c>
      <c r="R2233">
        <v>4</v>
      </c>
      <c r="S2233" t="b">
        <v>0</v>
      </c>
      <c r="T2233" t="s">
        <v>39</v>
      </c>
      <c r="U2233">
        <v>7</v>
      </c>
    </row>
    <row r="2234" spans="1:21" x14ac:dyDescent="0.25">
      <c r="A2234" t="s">
        <v>4921</v>
      </c>
      <c r="B2234" s="1">
        <v>45232</v>
      </c>
      <c r="C2234" t="s">
        <v>4922</v>
      </c>
      <c r="D2234" t="s">
        <v>116</v>
      </c>
      <c r="E2234">
        <v>57</v>
      </c>
      <c r="F2234" t="s">
        <v>34</v>
      </c>
      <c r="G2234" t="s">
        <v>35</v>
      </c>
      <c r="H2234" t="s">
        <v>49</v>
      </c>
      <c r="I2234" t="s">
        <v>62</v>
      </c>
      <c r="J2234" t="s">
        <v>283</v>
      </c>
      <c r="K2234">
        <v>8</v>
      </c>
      <c r="L2234">
        <v>784.92</v>
      </c>
      <c r="M2234">
        <v>0.2</v>
      </c>
      <c r="N2234">
        <v>4517.75</v>
      </c>
      <c r="O2234">
        <v>1812.28</v>
      </c>
      <c r="P2234">
        <v>66.510000000000005</v>
      </c>
      <c r="Q2234" t="s">
        <v>57</v>
      </c>
      <c r="R2234">
        <v>2</v>
      </c>
      <c r="S2234" t="b">
        <v>0</v>
      </c>
      <c r="T2234" t="s">
        <v>137</v>
      </c>
      <c r="U2234">
        <v>5</v>
      </c>
    </row>
    <row r="2235" spans="1:21" x14ac:dyDescent="0.25">
      <c r="A2235" t="s">
        <v>4923</v>
      </c>
      <c r="B2235" s="1">
        <v>44815</v>
      </c>
      <c r="C2235" t="s">
        <v>4924</v>
      </c>
      <c r="D2235" t="s">
        <v>2178</v>
      </c>
      <c r="E2235">
        <v>37</v>
      </c>
      <c r="F2235" t="s">
        <v>34</v>
      </c>
      <c r="G2235" t="s">
        <v>74</v>
      </c>
      <c r="H2235" t="s">
        <v>75</v>
      </c>
      <c r="I2235" t="s">
        <v>27</v>
      </c>
      <c r="J2235" t="s">
        <v>97</v>
      </c>
      <c r="K2235">
        <v>3</v>
      </c>
      <c r="L2235">
        <v>466.4</v>
      </c>
      <c r="M2235">
        <v>0.19</v>
      </c>
      <c r="N2235">
        <v>1143.9000000000001</v>
      </c>
      <c r="O2235">
        <v>83.86</v>
      </c>
      <c r="P2235">
        <v>52.43</v>
      </c>
      <c r="Q2235" t="s">
        <v>51</v>
      </c>
      <c r="R2235">
        <v>5</v>
      </c>
      <c r="S2235" t="b">
        <v>0</v>
      </c>
      <c r="T2235" t="s">
        <v>39</v>
      </c>
      <c r="U2235">
        <v>10</v>
      </c>
    </row>
    <row r="2236" spans="1:21" x14ac:dyDescent="0.25">
      <c r="A2236" t="s">
        <v>4925</v>
      </c>
      <c r="B2236" t="s">
        <v>4926</v>
      </c>
      <c r="C2236" t="s">
        <v>4927</v>
      </c>
      <c r="D2236" t="s">
        <v>324</v>
      </c>
      <c r="E2236">
        <v>25</v>
      </c>
      <c r="F2236" t="s">
        <v>24</v>
      </c>
      <c r="G2236" t="s">
        <v>35</v>
      </c>
      <c r="H2236" t="s">
        <v>49</v>
      </c>
      <c r="I2236" t="s">
        <v>76</v>
      </c>
      <c r="J2236" t="s">
        <v>122</v>
      </c>
      <c r="K2236">
        <v>2</v>
      </c>
      <c r="L2236">
        <v>1329.5</v>
      </c>
      <c r="M2236">
        <v>0.28000000000000003</v>
      </c>
      <c r="N2236">
        <v>1346.05</v>
      </c>
      <c r="O2236">
        <v>364.15</v>
      </c>
      <c r="P2236">
        <v>72.34</v>
      </c>
      <c r="Q2236" t="s">
        <v>64</v>
      </c>
      <c r="R2236">
        <v>4</v>
      </c>
      <c r="S2236" t="b">
        <v>0</v>
      </c>
      <c r="T2236" t="s">
        <v>58</v>
      </c>
      <c r="U2236">
        <v>9</v>
      </c>
    </row>
    <row r="2238" spans="1:21" x14ac:dyDescent="0.25">
      <c r="A2238" t="s">
        <v>4928</v>
      </c>
      <c r="B2238" s="1">
        <v>45012</v>
      </c>
      <c r="C2238" t="s">
        <v>4929</v>
      </c>
      <c r="D2238" t="s">
        <v>389</v>
      </c>
      <c r="E2238">
        <v>37</v>
      </c>
      <c r="F2238" t="s">
        <v>34</v>
      </c>
      <c r="G2238" t="s">
        <v>111</v>
      </c>
      <c r="H2238" t="s">
        <v>112</v>
      </c>
      <c r="I2238" t="s">
        <v>127</v>
      </c>
      <c r="J2238" t="s">
        <v>171</v>
      </c>
      <c r="K2238">
        <v>2</v>
      </c>
      <c r="L2238">
        <v>35502.949999999997</v>
      </c>
      <c r="M2238">
        <v>0.33</v>
      </c>
      <c r="N2238">
        <v>63960.07</v>
      </c>
      <c r="O2238">
        <v>8566.02</v>
      </c>
      <c r="P2238">
        <v>90.85</v>
      </c>
      <c r="Q2238" t="s">
        <v>70</v>
      </c>
      <c r="S2238" t="b">
        <v>0</v>
      </c>
      <c r="T2238" t="s">
        <v>39</v>
      </c>
      <c r="U2238">
        <v>9</v>
      </c>
    </row>
    <row r="2239" spans="1:21" x14ac:dyDescent="0.25">
      <c r="A2239" t="s">
        <v>4930</v>
      </c>
      <c r="B2239" s="1">
        <v>45579</v>
      </c>
      <c r="C2239" t="s">
        <v>4931</v>
      </c>
      <c r="D2239" t="s">
        <v>581</v>
      </c>
      <c r="E2239">
        <v>41</v>
      </c>
      <c r="F2239" t="s">
        <v>68</v>
      </c>
      <c r="G2239" t="s">
        <v>74</v>
      </c>
      <c r="H2239" t="s">
        <v>192</v>
      </c>
      <c r="I2239" t="s">
        <v>76</v>
      </c>
      <c r="J2239" t="s">
        <v>89</v>
      </c>
      <c r="K2239">
        <v>5</v>
      </c>
      <c r="L2239">
        <v>720.42</v>
      </c>
      <c r="M2239">
        <v>0.21</v>
      </c>
      <c r="N2239">
        <v>3357.38</v>
      </c>
      <c r="O2239">
        <v>988.15</v>
      </c>
      <c r="P2239">
        <v>51.08</v>
      </c>
      <c r="Q2239" t="s">
        <v>78</v>
      </c>
      <c r="R2239">
        <v>1</v>
      </c>
      <c r="S2239" t="b">
        <v>1</v>
      </c>
      <c r="T2239" t="s">
        <v>30</v>
      </c>
      <c r="U2239">
        <v>8</v>
      </c>
    </row>
    <row r="2240" spans="1:21" x14ac:dyDescent="0.25">
      <c r="A2240" t="s">
        <v>4932</v>
      </c>
      <c r="B2240" s="1">
        <v>43859</v>
      </c>
      <c r="C2240" t="s">
        <v>4933</v>
      </c>
      <c r="D2240" t="s">
        <v>1508</v>
      </c>
      <c r="F2240" t="s">
        <v>466</v>
      </c>
      <c r="G2240" t="s">
        <v>25</v>
      </c>
      <c r="H2240" t="s">
        <v>170</v>
      </c>
      <c r="I2240" t="s">
        <v>127</v>
      </c>
      <c r="J2240" t="s">
        <v>171</v>
      </c>
      <c r="K2240">
        <v>9</v>
      </c>
      <c r="L2240">
        <v>61637.72</v>
      </c>
      <c r="M2240">
        <v>0.28999999999999998</v>
      </c>
      <c r="N2240">
        <v>298694.87</v>
      </c>
      <c r="O2240">
        <v>29985.13</v>
      </c>
      <c r="P2240">
        <v>20.79</v>
      </c>
      <c r="Q2240" t="s">
        <v>51</v>
      </c>
      <c r="R2240">
        <v>4</v>
      </c>
      <c r="S2240" t="b">
        <v>0</v>
      </c>
      <c r="T2240" t="s">
        <v>84</v>
      </c>
      <c r="U2240">
        <v>5</v>
      </c>
    </row>
    <row r="2241" spans="1:21" x14ac:dyDescent="0.25">
      <c r="A2241" t="s">
        <v>4934</v>
      </c>
      <c r="B2241" s="1">
        <v>44230</v>
      </c>
      <c r="C2241" t="s">
        <v>4935</v>
      </c>
      <c r="D2241" t="s">
        <v>1212</v>
      </c>
      <c r="E2241">
        <v>54</v>
      </c>
      <c r="F2241" t="s">
        <v>24</v>
      </c>
      <c r="G2241" t="s">
        <v>74</v>
      </c>
      <c r="H2241" t="s">
        <v>136</v>
      </c>
      <c r="I2241" t="s">
        <v>44</v>
      </c>
      <c r="J2241" t="s">
        <v>50</v>
      </c>
      <c r="K2241">
        <v>6</v>
      </c>
      <c r="L2241">
        <v>32916.71</v>
      </c>
      <c r="M2241">
        <v>0.08</v>
      </c>
      <c r="N2241">
        <v>176331.64</v>
      </c>
      <c r="O2241">
        <v>48719.54</v>
      </c>
      <c r="P2241">
        <v>48.18</v>
      </c>
      <c r="Q2241" t="s">
        <v>29</v>
      </c>
      <c r="R2241">
        <v>5</v>
      </c>
      <c r="S2241" t="b">
        <v>0</v>
      </c>
      <c r="T2241" t="s">
        <v>39</v>
      </c>
      <c r="U2241">
        <v>3</v>
      </c>
    </row>
    <row r="2242" spans="1:21" x14ac:dyDescent="0.25">
      <c r="A2242" t="s">
        <v>4936</v>
      </c>
      <c r="B2242" t="s">
        <v>4937</v>
      </c>
      <c r="C2242" t="s">
        <v>4938</v>
      </c>
      <c r="D2242" t="s">
        <v>1665</v>
      </c>
      <c r="E2242">
        <v>53</v>
      </c>
      <c r="F2242" t="s">
        <v>68</v>
      </c>
      <c r="G2242" t="s">
        <v>74</v>
      </c>
      <c r="H2242" t="s">
        <v>101</v>
      </c>
      <c r="I2242" t="s">
        <v>62</v>
      </c>
      <c r="J2242" t="s">
        <v>107</v>
      </c>
      <c r="K2242">
        <v>6</v>
      </c>
      <c r="L2242">
        <v>308.33</v>
      </c>
      <c r="M2242">
        <v>0.17</v>
      </c>
      <c r="N2242">
        <v>2120.2800000000002</v>
      </c>
      <c r="O2242">
        <v>875.63</v>
      </c>
      <c r="P2242">
        <v>48.94</v>
      </c>
      <c r="Q2242" t="s">
        <v>70</v>
      </c>
      <c r="R2242">
        <v>4</v>
      </c>
      <c r="S2242" t="b">
        <v>0</v>
      </c>
      <c r="T2242" t="s">
        <v>197</v>
      </c>
      <c r="U2242">
        <v>5</v>
      </c>
    </row>
    <row r="2243" spans="1:21" x14ac:dyDescent="0.25">
      <c r="A2243" t="s">
        <v>4939</v>
      </c>
      <c r="B2243" s="1">
        <v>45261</v>
      </c>
      <c r="C2243" t="s">
        <v>4940</v>
      </c>
      <c r="D2243" t="s">
        <v>135</v>
      </c>
      <c r="E2243">
        <v>24</v>
      </c>
      <c r="F2243" t="s">
        <v>24</v>
      </c>
      <c r="G2243" t="s">
        <v>25</v>
      </c>
      <c r="H2243" t="s">
        <v>26</v>
      </c>
      <c r="I2243" t="s">
        <v>44</v>
      </c>
      <c r="J2243" t="s">
        <v>117</v>
      </c>
      <c r="K2243">
        <v>10</v>
      </c>
      <c r="L2243">
        <v>23621.89</v>
      </c>
      <c r="M2243">
        <v>0.03</v>
      </c>
      <c r="N2243">
        <v>192313.69</v>
      </c>
      <c r="O2243">
        <v>56375.97</v>
      </c>
      <c r="P2243">
        <v>73.91</v>
      </c>
      <c r="Q2243" t="s">
        <v>78</v>
      </c>
      <c r="R2243">
        <v>2</v>
      </c>
      <c r="S2243" t="b">
        <v>0</v>
      </c>
      <c r="T2243" t="s">
        <v>39</v>
      </c>
      <c r="U2243">
        <v>2</v>
      </c>
    </row>
    <row r="2244" spans="1:21" x14ac:dyDescent="0.25">
      <c r="A2244" t="s">
        <v>4941</v>
      </c>
      <c r="B2244" s="1">
        <v>45370</v>
      </c>
      <c r="C2244" t="s">
        <v>4942</v>
      </c>
      <c r="D2244" t="s">
        <v>1084</v>
      </c>
      <c r="E2244">
        <v>15</v>
      </c>
      <c r="F2244" t="s">
        <v>24</v>
      </c>
      <c r="G2244" t="s">
        <v>74</v>
      </c>
      <c r="H2244" t="s">
        <v>136</v>
      </c>
      <c r="I2244" t="s">
        <v>62</v>
      </c>
      <c r="J2244" t="s">
        <v>266</v>
      </c>
      <c r="K2244">
        <v>1</v>
      </c>
      <c r="L2244">
        <v>886.23</v>
      </c>
      <c r="M2244">
        <v>0.09</v>
      </c>
      <c r="N2244">
        <v>1242.55</v>
      </c>
      <c r="O2244">
        <v>479.18</v>
      </c>
      <c r="P2244">
        <v>71.069999999999993</v>
      </c>
      <c r="Q2244" t="s">
        <v>70</v>
      </c>
      <c r="R2244">
        <v>2</v>
      </c>
      <c r="S2244" t="b">
        <v>0</v>
      </c>
      <c r="T2244" t="s">
        <v>39</v>
      </c>
      <c r="U2244">
        <v>2</v>
      </c>
    </row>
    <row r="2245" spans="1:21" x14ac:dyDescent="0.25">
      <c r="A2245" t="s">
        <v>4943</v>
      </c>
      <c r="B2245" s="1">
        <v>44277</v>
      </c>
      <c r="C2245" t="s">
        <v>4944</v>
      </c>
      <c r="D2245" t="s">
        <v>1116</v>
      </c>
      <c r="E2245">
        <v>43</v>
      </c>
      <c r="F2245" t="s">
        <v>68</v>
      </c>
      <c r="G2245" t="s">
        <v>82</v>
      </c>
      <c r="H2245" t="s">
        <v>126</v>
      </c>
      <c r="I2245" t="s">
        <v>146</v>
      </c>
      <c r="J2245" t="s">
        <v>487</v>
      </c>
      <c r="K2245">
        <v>4</v>
      </c>
      <c r="L2245">
        <v>9423.81</v>
      </c>
      <c r="M2245">
        <v>0.4</v>
      </c>
      <c r="N2245">
        <v>23341.98</v>
      </c>
      <c r="O2245">
        <v>3961.16</v>
      </c>
      <c r="P2245">
        <v>92.67</v>
      </c>
      <c r="Q2245" t="s">
        <v>51</v>
      </c>
      <c r="R2245">
        <v>5</v>
      </c>
      <c r="S2245" t="b">
        <v>0</v>
      </c>
      <c r="T2245" t="s">
        <v>39</v>
      </c>
      <c r="U2245">
        <v>1</v>
      </c>
    </row>
    <row r="2246" spans="1:21" x14ac:dyDescent="0.25">
      <c r="A2246" t="s">
        <v>4945</v>
      </c>
      <c r="B2246" s="1">
        <v>44971</v>
      </c>
      <c r="C2246" t="s">
        <v>4946</v>
      </c>
      <c r="D2246" t="s">
        <v>1660</v>
      </c>
      <c r="E2246">
        <v>29</v>
      </c>
      <c r="F2246" t="s">
        <v>34</v>
      </c>
      <c r="G2246" t="s">
        <v>74</v>
      </c>
      <c r="H2246" t="s">
        <v>136</v>
      </c>
      <c r="I2246" t="s">
        <v>146</v>
      </c>
      <c r="J2246" t="s">
        <v>147</v>
      </c>
      <c r="K2246">
        <v>5</v>
      </c>
      <c r="L2246">
        <v>11924.73</v>
      </c>
      <c r="M2246">
        <v>0.28999999999999998</v>
      </c>
      <c r="N2246">
        <v>39073.019999999997</v>
      </c>
      <c r="O2246">
        <v>7762.52</v>
      </c>
      <c r="P2246">
        <v>63.8</v>
      </c>
      <c r="Q2246" t="s">
        <v>78</v>
      </c>
      <c r="R2246">
        <v>2</v>
      </c>
      <c r="S2246" t="b">
        <v>0</v>
      </c>
      <c r="T2246" t="s">
        <v>197</v>
      </c>
      <c r="U2246">
        <v>9</v>
      </c>
    </row>
    <row r="2247" spans="1:21" x14ac:dyDescent="0.25">
      <c r="A2247" t="s">
        <v>4947</v>
      </c>
      <c r="B2247" s="1">
        <v>44938</v>
      </c>
      <c r="C2247" t="s">
        <v>4948</v>
      </c>
      <c r="D2247" t="s">
        <v>1224</v>
      </c>
      <c r="E2247">
        <v>53</v>
      </c>
      <c r="F2247" t="s">
        <v>68</v>
      </c>
      <c r="G2247" t="s">
        <v>74</v>
      </c>
      <c r="H2247" t="s">
        <v>75</v>
      </c>
      <c r="I2247" t="s">
        <v>27</v>
      </c>
      <c r="J2247" t="s">
        <v>433</v>
      </c>
      <c r="K2247">
        <v>1</v>
      </c>
      <c r="L2247">
        <v>114.17</v>
      </c>
      <c r="M2247">
        <v>0.1</v>
      </c>
      <c r="N2247">
        <v>90.79</v>
      </c>
      <c r="O2247">
        <v>8.1</v>
      </c>
      <c r="P2247">
        <v>44.85</v>
      </c>
      <c r="Q2247" t="s">
        <v>51</v>
      </c>
      <c r="R2247">
        <v>4</v>
      </c>
      <c r="S2247" t="b">
        <v>0</v>
      </c>
      <c r="T2247" t="s">
        <v>39</v>
      </c>
      <c r="U2247">
        <v>9</v>
      </c>
    </row>
    <row r="2248" spans="1:21" x14ac:dyDescent="0.25">
      <c r="A2248" t="s">
        <v>4949</v>
      </c>
      <c r="B2248" s="1">
        <v>43925</v>
      </c>
      <c r="C2248" t="s">
        <v>4950</v>
      </c>
      <c r="D2248" t="s">
        <v>787</v>
      </c>
      <c r="E2248">
        <v>44</v>
      </c>
      <c r="F2248" t="s">
        <v>34</v>
      </c>
      <c r="G2248" t="s">
        <v>35</v>
      </c>
      <c r="H2248" t="s">
        <v>43</v>
      </c>
      <c r="I2248" t="s">
        <v>76</v>
      </c>
      <c r="J2248" t="s">
        <v>132</v>
      </c>
      <c r="K2248">
        <v>1</v>
      </c>
      <c r="L2248">
        <v>1784.28</v>
      </c>
      <c r="M2248">
        <v>7.0000000000000007E-2</v>
      </c>
      <c r="N2248">
        <v>2034.49</v>
      </c>
      <c r="O2248">
        <v>543.72</v>
      </c>
      <c r="P2248">
        <v>26.17</v>
      </c>
      <c r="Q2248" t="s">
        <v>29</v>
      </c>
      <c r="R2248">
        <v>3</v>
      </c>
      <c r="S2248" t="b">
        <v>0</v>
      </c>
      <c r="T2248" t="s">
        <v>39</v>
      </c>
      <c r="U2248">
        <v>10</v>
      </c>
    </row>
    <row r="2249" spans="1:21" x14ac:dyDescent="0.25">
      <c r="A2249" t="s">
        <v>4951</v>
      </c>
      <c r="B2249" s="1">
        <v>45234</v>
      </c>
      <c r="C2249" t="s">
        <v>4952</v>
      </c>
      <c r="D2249" t="s">
        <v>432</v>
      </c>
      <c r="E2249">
        <v>36</v>
      </c>
      <c r="F2249" t="s">
        <v>24</v>
      </c>
      <c r="G2249" t="s">
        <v>74</v>
      </c>
      <c r="H2249" t="s">
        <v>136</v>
      </c>
      <c r="I2249" t="s">
        <v>37</v>
      </c>
      <c r="J2249" t="s">
        <v>457</v>
      </c>
      <c r="K2249">
        <v>7</v>
      </c>
      <c r="L2249">
        <v>2068.81</v>
      </c>
      <c r="M2249">
        <v>0.28000000000000003</v>
      </c>
      <c r="N2249">
        <v>7932.49</v>
      </c>
      <c r="O2249">
        <v>3524.81</v>
      </c>
      <c r="P2249">
        <v>40.22</v>
      </c>
      <c r="Q2249" t="s">
        <v>70</v>
      </c>
      <c r="R2249">
        <v>2</v>
      </c>
      <c r="S2249" t="b">
        <v>0</v>
      </c>
      <c r="T2249" t="s">
        <v>137</v>
      </c>
      <c r="U2249">
        <v>5</v>
      </c>
    </row>
    <row r="2250" spans="1:21" x14ac:dyDescent="0.25">
      <c r="A2250" t="s">
        <v>4953</v>
      </c>
      <c r="B2250" s="1">
        <v>44215</v>
      </c>
      <c r="C2250" t="s">
        <v>3735</v>
      </c>
      <c r="D2250" t="s">
        <v>1776</v>
      </c>
      <c r="E2250">
        <v>31</v>
      </c>
      <c r="F2250" t="s">
        <v>393</v>
      </c>
      <c r="G2250" t="s">
        <v>111</v>
      </c>
      <c r="H2250" t="s">
        <v>141</v>
      </c>
      <c r="I2250" t="s">
        <v>44</v>
      </c>
      <c r="J2250" t="s">
        <v>186</v>
      </c>
      <c r="K2250">
        <v>6</v>
      </c>
      <c r="L2250">
        <v>2676.31</v>
      </c>
      <c r="M2250">
        <v>0.08</v>
      </c>
      <c r="N2250">
        <v>10381.040000000001</v>
      </c>
      <c r="O2250">
        <v>3229.7</v>
      </c>
      <c r="P2250">
        <v>70.150000000000006</v>
      </c>
      <c r="Q2250" t="s">
        <v>57</v>
      </c>
      <c r="R2250">
        <v>1</v>
      </c>
      <c r="S2250" t="b">
        <v>0</v>
      </c>
      <c r="T2250" t="s">
        <v>1422</v>
      </c>
      <c r="U2250">
        <v>10</v>
      </c>
    </row>
    <row r="2251" spans="1:21" x14ac:dyDescent="0.25">
      <c r="A2251" t="s">
        <v>4954</v>
      </c>
      <c r="B2251" s="2">
        <v>45155</v>
      </c>
      <c r="C2251" t="s">
        <v>4955</v>
      </c>
      <c r="D2251" t="s">
        <v>3039</v>
      </c>
      <c r="E2251">
        <v>14</v>
      </c>
      <c r="F2251" t="s">
        <v>68</v>
      </c>
      <c r="G2251" t="s">
        <v>82</v>
      </c>
      <c r="H2251" t="s">
        <v>293</v>
      </c>
      <c r="I2251" t="s">
        <v>44</v>
      </c>
      <c r="J2251" t="s">
        <v>186</v>
      </c>
      <c r="K2251">
        <v>2</v>
      </c>
      <c r="L2251">
        <v>12069</v>
      </c>
      <c r="M2251">
        <v>0.33</v>
      </c>
      <c r="N2251">
        <v>20925.93</v>
      </c>
      <c r="O2251">
        <v>6044.5</v>
      </c>
      <c r="P2251">
        <v>67</v>
      </c>
      <c r="Q2251" t="s">
        <v>29</v>
      </c>
      <c r="R2251">
        <v>5</v>
      </c>
      <c r="S2251" t="b">
        <v>0</v>
      </c>
      <c r="T2251" t="s">
        <v>58</v>
      </c>
      <c r="U2251">
        <v>6</v>
      </c>
    </row>
    <row r="2252" spans="1:21" x14ac:dyDescent="0.25">
      <c r="A2252" t="s">
        <v>4956</v>
      </c>
      <c r="B2252" s="1">
        <v>45549</v>
      </c>
      <c r="C2252" t="s">
        <v>4957</v>
      </c>
      <c r="D2252" t="s">
        <v>738</v>
      </c>
      <c r="E2252">
        <v>41</v>
      </c>
      <c r="F2252" t="s">
        <v>24</v>
      </c>
      <c r="G2252" t="s">
        <v>111</v>
      </c>
      <c r="H2252" t="s">
        <v>330</v>
      </c>
      <c r="I2252" t="s">
        <v>127</v>
      </c>
      <c r="J2252" t="s">
        <v>196</v>
      </c>
      <c r="K2252">
        <v>1</v>
      </c>
      <c r="L2252">
        <v>39155.85</v>
      </c>
      <c r="M2252">
        <v>0.34</v>
      </c>
      <c r="N2252">
        <v>30626</v>
      </c>
      <c r="O2252">
        <v>4110.3500000000004</v>
      </c>
      <c r="P2252">
        <v>83.36</v>
      </c>
      <c r="Q2252" t="s">
        <v>70</v>
      </c>
      <c r="R2252">
        <v>4</v>
      </c>
      <c r="S2252" t="b">
        <v>1</v>
      </c>
      <c r="T2252" t="s">
        <v>30</v>
      </c>
      <c r="U2252">
        <v>9</v>
      </c>
    </row>
    <row r="2253" spans="1:21" x14ac:dyDescent="0.25">
      <c r="A2253" t="s">
        <v>4958</v>
      </c>
      <c r="B2253" s="1">
        <v>44678</v>
      </c>
      <c r="C2253" t="s">
        <v>4959</v>
      </c>
      <c r="D2253" t="s">
        <v>174</v>
      </c>
      <c r="E2253">
        <v>35</v>
      </c>
      <c r="F2253" t="s">
        <v>34</v>
      </c>
      <c r="G2253" t="s">
        <v>74</v>
      </c>
      <c r="H2253" t="s">
        <v>192</v>
      </c>
      <c r="I2253" t="s">
        <v>146</v>
      </c>
      <c r="J2253" t="s">
        <v>147</v>
      </c>
      <c r="K2253">
        <v>8</v>
      </c>
      <c r="L2253">
        <v>13974.28</v>
      </c>
      <c r="M2253">
        <v>0.21</v>
      </c>
      <c r="N2253">
        <v>125535.27</v>
      </c>
      <c r="O2253">
        <v>26988.18</v>
      </c>
      <c r="P2253">
        <v>63.87</v>
      </c>
      <c r="Q2253" t="s">
        <v>78</v>
      </c>
      <c r="R2253">
        <v>4</v>
      </c>
      <c r="S2253" t="b">
        <v>0</v>
      </c>
      <c r="T2253" t="s">
        <v>58</v>
      </c>
      <c r="U2253">
        <v>3</v>
      </c>
    </row>
    <row r="2254" spans="1:21" x14ac:dyDescent="0.25">
      <c r="A2254" t="s">
        <v>4960</v>
      </c>
      <c r="B2254" s="2">
        <v>45002</v>
      </c>
      <c r="C2254" t="s">
        <v>4961</v>
      </c>
      <c r="D2254" t="s">
        <v>894</v>
      </c>
      <c r="E2254">
        <v>25</v>
      </c>
      <c r="F2254" t="s">
        <v>24</v>
      </c>
      <c r="G2254" t="s">
        <v>82</v>
      </c>
      <c r="H2254" t="s">
        <v>293</v>
      </c>
      <c r="I2254" t="s">
        <v>76</v>
      </c>
      <c r="J2254" t="s">
        <v>113</v>
      </c>
      <c r="K2254">
        <v>3</v>
      </c>
      <c r="L2254">
        <v>3828.11</v>
      </c>
      <c r="M2254">
        <v>0.2</v>
      </c>
      <c r="N2254">
        <v>10968.02</v>
      </c>
      <c r="O2254">
        <v>3716.33</v>
      </c>
      <c r="P2254">
        <v>90.35</v>
      </c>
      <c r="Q2254" t="s">
        <v>64</v>
      </c>
      <c r="R2254">
        <v>4</v>
      </c>
      <c r="S2254" t="b">
        <v>0</v>
      </c>
      <c r="T2254" t="s">
        <v>39</v>
      </c>
      <c r="U2254">
        <v>7</v>
      </c>
    </row>
    <row r="2255" spans="1:21" x14ac:dyDescent="0.25">
      <c r="A2255" t="s">
        <v>4962</v>
      </c>
      <c r="B2255" s="1">
        <v>44583</v>
      </c>
      <c r="C2255" t="s">
        <v>4963</v>
      </c>
      <c r="D2255" t="s">
        <v>1011</v>
      </c>
      <c r="E2255">
        <v>48</v>
      </c>
      <c r="F2255" t="s">
        <v>34</v>
      </c>
      <c r="G2255" t="s">
        <v>35</v>
      </c>
      <c r="H2255" t="s">
        <v>36</v>
      </c>
      <c r="I2255" t="s">
        <v>37</v>
      </c>
      <c r="J2255" t="s">
        <v>231</v>
      </c>
      <c r="K2255">
        <v>9</v>
      </c>
      <c r="L2255">
        <v>2217.86</v>
      </c>
      <c r="M2255">
        <v>0.24</v>
      </c>
      <c r="N2255">
        <v>11510.54</v>
      </c>
      <c r="O2255">
        <v>6314.77</v>
      </c>
      <c r="P2255">
        <v>50.57</v>
      </c>
      <c r="Q2255" t="s">
        <v>57</v>
      </c>
      <c r="R2255">
        <v>3</v>
      </c>
      <c r="S2255" t="b">
        <v>0</v>
      </c>
      <c r="T2255" t="s">
        <v>39</v>
      </c>
      <c r="U2255">
        <v>3</v>
      </c>
    </row>
    <row r="2256" spans="1:21" x14ac:dyDescent="0.25">
      <c r="A2256" t="s">
        <v>4964</v>
      </c>
      <c r="B2256" s="1">
        <v>44518</v>
      </c>
      <c r="C2256" t="s">
        <v>4965</v>
      </c>
      <c r="D2256" t="s">
        <v>1052</v>
      </c>
      <c r="E2256">
        <v>10</v>
      </c>
      <c r="F2256" t="s">
        <v>68</v>
      </c>
      <c r="G2256" t="s">
        <v>25</v>
      </c>
      <c r="H2256" t="s">
        <v>170</v>
      </c>
      <c r="I2256" t="s">
        <v>62</v>
      </c>
      <c r="J2256" t="s">
        <v>575</v>
      </c>
      <c r="K2256">
        <v>10</v>
      </c>
      <c r="L2256">
        <v>585.04</v>
      </c>
      <c r="M2256">
        <v>0.23</v>
      </c>
      <c r="N2256">
        <v>3609.86</v>
      </c>
      <c r="O2256">
        <v>1772.37</v>
      </c>
      <c r="P2256">
        <v>44.39</v>
      </c>
      <c r="Q2256" t="s">
        <v>70</v>
      </c>
      <c r="R2256">
        <v>2</v>
      </c>
      <c r="S2256" t="b">
        <v>0</v>
      </c>
      <c r="T2256" t="s">
        <v>39</v>
      </c>
      <c r="U2256">
        <v>10</v>
      </c>
    </row>
    <row r="2257" spans="1:21" x14ac:dyDescent="0.25">
      <c r="A2257" t="s">
        <v>4966</v>
      </c>
      <c r="B2257" s="1">
        <v>44115</v>
      </c>
      <c r="C2257" t="s">
        <v>4967</v>
      </c>
      <c r="D2257" t="s">
        <v>383</v>
      </c>
      <c r="E2257">
        <v>15</v>
      </c>
      <c r="F2257" t="s">
        <v>34</v>
      </c>
      <c r="G2257" t="s">
        <v>25</v>
      </c>
      <c r="H2257" t="s">
        <v>26</v>
      </c>
      <c r="I2257" t="s">
        <v>37</v>
      </c>
      <c r="J2257" t="s">
        <v>102</v>
      </c>
      <c r="K2257">
        <v>5</v>
      </c>
      <c r="L2257">
        <v>453.47</v>
      </c>
      <c r="M2257">
        <v>0.26</v>
      </c>
      <c r="N2257">
        <v>1615.85</v>
      </c>
      <c r="O2257">
        <v>704.58</v>
      </c>
      <c r="P2257">
        <v>30.43</v>
      </c>
      <c r="Q2257" t="s">
        <v>57</v>
      </c>
      <c r="R2257">
        <v>1</v>
      </c>
      <c r="S2257" t="b">
        <v>0</v>
      </c>
      <c r="T2257" t="s">
        <v>39</v>
      </c>
      <c r="U2257">
        <v>6</v>
      </c>
    </row>
    <row r="2258" spans="1:21" x14ac:dyDescent="0.25">
      <c r="A2258" t="s">
        <v>4968</v>
      </c>
      <c r="B2258" s="1">
        <v>45135</v>
      </c>
      <c r="C2258" t="s">
        <v>4969</v>
      </c>
      <c r="D2258" t="s">
        <v>105</v>
      </c>
      <c r="E2258">
        <v>47</v>
      </c>
      <c r="F2258" t="s">
        <v>34</v>
      </c>
      <c r="G2258" t="s">
        <v>74</v>
      </c>
      <c r="H2258" t="s">
        <v>136</v>
      </c>
      <c r="I2258" t="s">
        <v>62</v>
      </c>
      <c r="J2258" t="s">
        <v>266</v>
      </c>
      <c r="K2258">
        <v>1</v>
      </c>
      <c r="L2258">
        <v>657.4</v>
      </c>
      <c r="N2258">
        <v>1050.25</v>
      </c>
      <c r="O2258">
        <v>432.13</v>
      </c>
      <c r="P2258">
        <v>66.819999999999993</v>
      </c>
      <c r="Q2258" t="s">
        <v>78</v>
      </c>
      <c r="R2258">
        <v>5</v>
      </c>
      <c r="S2258" t="b">
        <v>0</v>
      </c>
      <c r="T2258" t="s">
        <v>39</v>
      </c>
      <c r="U2258">
        <v>8</v>
      </c>
    </row>
    <row r="2259" spans="1:21" x14ac:dyDescent="0.25">
      <c r="A2259" t="s">
        <v>4970</v>
      </c>
      <c r="B2259" s="1">
        <v>45378</v>
      </c>
      <c r="C2259" t="s">
        <v>4971</v>
      </c>
      <c r="D2259" t="s">
        <v>289</v>
      </c>
      <c r="E2259">
        <v>26</v>
      </c>
      <c r="F2259" t="s">
        <v>88</v>
      </c>
      <c r="G2259" t="s">
        <v>35</v>
      </c>
      <c r="H2259" t="s">
        <v>106</v>
      </c>
      <c r="I2259" t="s">
        <v>146</v>
      </c>
      <c r="J2259" t="s">
        <v>217</v>
      </c>
      <c r="K2259">
        <v>1</v>
      </c>
      <c r="L2259">
        <v>13730.08</v>
      </c>
      <c r="M2259">
        <v>0.33</v>
      </c>
      <c r="N2259">
        <v>11658.53</v>
      </c>
      <c r="O2259">
        <v>2595.3000000000002</v>
      </c>
      <c r="P2259">
        <v>49.66</v>
      </c>
      <c r="Q2259" t="s">
        <v>78</v>
      </c>
      <c r="R2259">
        <v>2</v>
      </c>
      <c r="S2259" t="b">
        <v>1</v>
      </c>
      <c r="T2259" t="s">
        <v>30</v>
      </c>
      <c r="U2259">
        <v>5</v>
      </c>
    </row>
    <row r="2260" spans="1:21" x14ac:dyDescent="0.25">
      <c r="A2260" t="s">
        <v>4972</v>
      </c>
      <c r="B2260" s="1">
        <v>45339</v>
      </c>
      <c r="C2260" t="s">
        <v>4973</v>
      </c>
      <c r="D2260" t="s">
        <v>154</v>
      </c>
      <c r="E2260">
        <v>51</v>
      </c>
      <c r="F2260" t="s">
        <v>24</v>
      </c>
      <c r="G2260" t="s">
        <v>25</v>
      </c>
      <c r="H2260" t="s">
        <v>55</v>
      </c>
      <c r="I2260" t="s">
        <v>127</v>
      </c>
      <c r="J2260" t="s">
        <v>196</v>
      </c>
      <c r="K2260">
        <v>3</v>
      </c>
      <c r="L2260">
        <v>18251.7</v>
      </c>
      <c r="M2260">
        <v>0.04</v>
      </c>
      <c r="N2260">
        <v>57280.67</v>
      </c>
      <c r="O2260">
        <v>7183.26</v>
      </c>
      <c r="P2260">
        <v>47.7</v>
      </c>
      <c r="Q2260" t="s">
        <v>51</v>
      </c>
      <c r="R2260">
        <v>3</v>
      </c>
      <c r="S2260" t="b">
        <v>0</v>
      </c>
      <c r="T2260" t="s">
        <v>197</v>
      </c>
      <c r="U2260">
        <v>10</v>
      </c>
    </row>
    <row r="2261" spans="1:21" x14ac:dyDescent="0.25">
      <c r="A2261" t="s">
        <v>4974</v>
      </c>
      <c r="B2261" s="1">
        <v>45412</v>
      </c>
      <c r="C2261" t="s">
        <v>4975</v>
      </c>
      <c r="D2261" t="s">
        <v>1209</v>
      </c>
      <c r="E2261">
        <v>44</v>
      </c>
      <c r="F2261" t="s">
        <v>34</v>
      </c>
      <c r="G2261" t="s">
        <v>35</v>
      </c>
      <c r="H2261" t="s">
        <v>36</v>
      </c>
      <c r="I2261" t="s">
        <v>37</v>
      </c>
      <c r="J2261" t="s">
        <v>677</v>
      </c>
      <c r="K2261">
        <v>1</v>
      </c>
      <c r="L2261">
        <v>1276.8900000000001</v>
      </c>
      <c r="M2261">
        <v>0.14000000000000001</v>
      </c>
      <c r="N2261">
        <v>1679.21</v>
      </c>
      <c r="O2261">
        <v>753.07</v>
      </c>
      <c r="P2261">
        <v>91.51</v>
      </c>
      <c r="Q2261" t="s">
        <v>78</v>
      </c>
      <c r="R2261">
        <v>2</v>
      </c>
      <c r="S2261" t="b">
        <v>0</v>
      </c>
      <c r="T2261" t="s">
        <v>39</v>
      </c>
      <c r="U2261">
        <v>1</v>
      </c>
    </row>
    <row r="2262" spans="1:21" x14ac:dyDescent="0.25">
      <c r="A2262" t="s">
        <v>4976</v>
      </c>
      <c r="B2262" s="1">
        <v>45594</v>
      </c>
      <c r="C2262" t="s">
        <v>4977</v>
      </c>
      <c r="D2262" t="s">
        <v>2012</v>
      </c>
      <c r="E2262">
        <v>43</v>
      </c>
      <c r="F2262" t="s">
        <v>68</v>
      </c>
      <c r="G2262" t="s">
        <v>74</v>
      </c>
      <c r="H2262" t="s">
        <v>75</v>
      </c>
      <c r="I2262" t="s">
        <v>76</v>
      </c>
      <c r="J2262" t="s">
        <v>132</v>
      </c>
      <c r="K2262">
        <v>2</v>
      </c>
      <c r="L2262">
        <v>899.53</v>
      </c>
      <c r="M2262">
        <v>0.23</v>
      </c>
      <c r="N2262">
        <v>1788.88</v>
      </c>
      <c r="O2262">
        <v>523.65</v>
      </c>
      <c r="P2262">
        <v>68.44</v>
      </c>
      <c r="Q2262" t="s">
        <v>64</v>
      </c>
      <c r="R2262">
        <v>5</v>
      </c>
      <c r="S2262" t="b">
        <v>0</v>
      </c>
      <c r="T2262" t="s">
        <v>137</v>
      </c>
      <c r="U2262">
        <v>10</v>
      </c>
    </row>
    <row r="2263" spans="1:21" x14ac:dyDescent="0.25">
      <c r="A2263" t="s">
        <v>4978</v>
      </c>
      <c r="B2263" s="1">
        <v>44520</v>
      </c>
      <c r="C2263" t="s">
        <v>4979</v>
      </c>
      <c r="D2263" t="s">
        <v>641</v>
      </c>
      <c r="E2263">
        <v>52</v>
      </c>
      <c r="F2263" t="s">
        <v>34</v>
      </c>
      <c r="G2263" t="s">
        <v>111</v>
      </c>
      <c r="H2263" t="s">
        <v>330</v>
      </c>
      <c r="I2263" t="s">
        <v>62</v>
      </c>
      <c r="J2263" t="s">
        <v>151</v>
      </c>
      <c r="K2263">
        <v>2</v>
      </c>
      <c r="L2263">
        <v>1067.1300000000001</v>
      </c>
      <c r="M2263">
        <v>0.35</v>
      </c>
      <c r="N2263">
        <v>1180.6099999999999</v>
      </c>
      <c r="O2263">
        <v>481.98</v>
      </c>
      <c r="P2263">
        <v>91.57</v>
      </c>
      <c r="Q2263" t="s">
        <v>29</v>
      </c>
      <c r="R2263">
        <v>2</v>
      </c>
      <c r="S2263" t="b">
        <v>0</v>
      </c>
      <c r="T2263" t="s">
        <v>39</v>
      </c>
      <c r="U2263">
        <v>10</v>
      </c>
    </row>
    <row r="2264" spans="1:21" x14ac:dyDescent="0.25">
      <c r="A2264" t="s">
        <v>4980</v>
      </c>
      <c r="B2264" s="1">
        <v>44396</v>
      </c>
      <c r="C2264" t="s">
        <v>4981</v>
      </c>
      <c r="D2264" t="s">
        <v>2602</v>
      </c>
      <c r="E2264">
        <v>38</v>
      </c>
      <c r="F2264" t="s">
        <v>68</v>
      </c>
      <c r="G2264" t="s">
        <v>82</v>
      </c>
      <c r="H2264" t="s">
        <v>126</v>
      </c>
      <c r="I2264" t="s">
        <v>127</v>
      </c>
      <c r="J2264" t="s">
        <v>196</v>
      </c>
      <c r="K2264">
        <v>10</v>
      </c>
      <c r="L2264">
        <v>14508.42</v>
      </c>
      <c r="M2264">
        <v>0.2</v>
      </c>
      <c r="N2264">
        <v>157988.20000000001</v>
      </c>
      <c r="O2264">
        <v>19642.09</v>
      </c>
      <c r="P2264">
        <v>83.47</v>
      </c>
      <c r="Q2264" t="s">
        <v>64</v>
      </c>
      <c r="R2264">
        <v>1</v>
      </c>
      <c r="S2264" t="b">
        <v>0</v>
      </c>
      <c r="T2264" t="s">
        <v>39</v>
      </c>
      <c r="U2264">
        <v>8</v>
      </c>
    </row>
    <row r="2265" spans="1:21" x14ac:dyDescent="0.25">
      <c r="A2265" t="s">
        <v>4982</v>
      </c>
      <c r="B2265" s="1">
        <v>44020</v>
      </c>
      <c r="C2265" t="s">
        <v>4983</v>
      </c>
      <c r="D2265" t="s">
        <v>770</v>
      </c>
      <c r="E2265">
        <v>29</v>
      </c>
      <c r="F2265" t="s">
        <v>34</v>
      </c>
      <c r="G2265" t="s">
        <v>25</v>
      </c>
      <c r="H2265" t="s">
        <v>69</v>
      </c>
      <c r="I2265" t="s">
        <v>37</v>
      </c>
      <c r="J2265" t="s">
        <v>38</v>
      </c>
      <c r="K2265">
        <v>9</v>
      </c>
      <c r="L2265">
        <v>267.99</v>
      </c>
      <c r="M2265">
        <v>0.08</v>
      </c>
      <c r="N2265">
        <v>2666.59</v>
      </c>
      <c r="O2265">
        <v>1181.3699999999999</v>
      </c>
      <c r="P2265">
        <v>39.67</v>
      </c>
      <c r="Q2265" t="s">
        <v>57</v>
      </c>
      <c r="R2265">
        <v>1</v>
      </c>
      <c r="S2265" t="b">
        <v>0</v>
      </c>
      <c r="T2265" t="s">
        <v>84</v>
      </c>
      <c r="U2265">
        <v>4</v>
      </c>
    </row>
    <row r="2266" spans="1:21" x14ac:dyDescent="0.25">
      <c r="A2266" t="s">
        <v>4984</v>
      </c>
      <c r="B2266" s="1">
        <v>45130</v>
      </c>
      <c r="C2266" t="s">
        <v>4985</v>
      </c>
      <c r="D2266" t="s">
        <v>1835</v>
      </c>
      <c r="E2266">
        <v>32</v>
      </c>
      <c r="F2266" t="s">
        <v>24</v>
      </c>
      <c r="G2266" t="s">
        <v>111</v>
      </c>
      <c r="H2266" t="s">
        <v>141</v>
      </c>
      <c r="I2266" t="s">
        <v>146</v>
      </c>
      <c r="J2266" t="s">
        <v>276</v>
      </c>
      <c r="K2266">
        <v>7</v>
      </c>
      <c r="L2266">
        <v>12914.01</v>
      </c>
      <c r="M2266">
        <v>0.22</v>
      </c>
      <c r="N2266">
        <v>122070.77</v>
      </c>
      <c r="O2266">
        <v>24152.84</v>
      </c>
      <c r="P2266">
        <v>53.5</v>
      </c>
      <c r="Q2266" t="s">
        <v>51</v>
      </c>
      <c r="R2266">
        <v>4</v>
      </c>
      <c r="S2266" t="b">
        <v>0</v>
      </c>
      <c r="T2266" t="s">
        <v>39</v>
      </c>
      <c r="U2266">
        <v>7</v>
      </c>
    </row>
    <row r="2267" spans="1:21" x14ac:dyDescent="0.25">
      <c r="A2267" t="s">
        <v>4986</v>
      </c>
      <c r="B2267" s="1">
        <v>45562</v>
      </c>
      <c r="C2267" t="s">
        <v>4987</v>
      </c>
      <c r="D2267" t="s">
        <v>3100</v>
      </c>
      <c r="E2267">
        <v>150</v>
      </c>
      <c r="F2267" t="s">
        <v>34</v>
      </c>
      <c r="G2267" t="s">
        <v>111</v>
      </c>
      <c r="H2267" t="s">
        <v>330</v>
      </c>
      <c r="I2267" t="s">
        <v>62</v>
      </c>
      <c r="J2267" t="s">
        <v>63</v>
      </c>
      <c r="K2267">
        <v>4</v>
      </c>
      <c r="L2267">
        <v>1464.19</v>
      </c>
      <c r="M2267">
        <v>0.04</v>
      </c>
      <c r="N2267">
        <v>7046.17</v>
      </c>
      <c r="O2267">
        <v>3076.89</v>
      </c>
      <c r="P2267">
        <v>76.930000000000007</v>
      </c>
      <c r="Q2267" t="s">
        <v>51</v>
      </c>
      <c r="R2267">
        <v>4</v>
      </c>
      <c r="S2267" t="b">
        <v>0</v>
      </c>
      <c r="T2267" t="s">
        <v>39</v>
      </c>
      <c r="U2267">
        <v>8</v>
      </c>
    </row>
    <row r="2268" spans="1:21" x14ac:dyDescent="0.25">
      <c r="A2268" t="s">
        <v>4988</v>
      </c>
      <c r="B2268" s="1">
        <v>43931</v>
      </c>
      <c r="C2268" t="s">
        <v>4989</v>
      </c>
      <c r="D2268" t="s">
        <v>237</v>
      </c>
      <c r="E2268">
        <v>31</v>
      </c>
      <c r="F2268" t="s">
        <v>68</v>
      </c>
      <c r="G2268" t="s">
        <v>74</v>
      </c>
      <c r="H2268" t="s">
        <v>136</v>
      </c>
      <c r="I2268" t="s">
        <v>146</v>
      </c>
      <c r="J2268" t="s">
        <v>161</v>
      </c>
      <c r="K2268">
        <v>6</v>
      </c>
      <c r="L2268">
        <v>13425.83</v>
      </c>
      <c r="M2268">
        <v>0.09</v>
      </c>
      <c r="N2268">
        <v>83316.58</v>
      </c>
      <c r="O2268">
        <v>14180.23</v>
      </c>
      <c r="P2268">
        <v>54.3</v>
      </c>
      <c r="Q2268" t="s">
        <v>57</v>
      </c>
      <c r="R2268">
        <v>5</v>
      </c>
      <c r="S2268" t="b">
        <v>0</v>
      </c>
      <c r="T2268" t="s">
        <v>39</v>
      </c>
      <c r="U2268">
        <v>8</v>
      </c>
    </row>
    <row r="2269" spans="1:21" x14ac:dyDescent="0.25">
      <c r="A2269" t="s">
        <v>4990</v>
      </c>
      <c r="B2269" s="1">
        <v>44838</v>
      </c>
      <c r="C2269" t="s">
        <v>4991</v>
      </c>
      <c r="D2269" t="s">
        <v>100</v>
      </c>
      <c r="E2269">
        <v>32</v>
      </c>
      <c r="F2269" t="s">
        <v>34</v>
      </c>
      <c r="G2269" t="s">
        <v>111</v>
      </c>
      <c r="H2269" t="s">
        <v>330</v>
      </c>
      <c r="I2269" t="s">
        <v>44</v>
      </c>
      <c r="J2269" t="s">
        <v>50</v>
      </c>
      <c r="K2269">
        <v>3</v>
      </c>
      <c r="L2269">
        <v>18611.53</v>
      </c>
      <c r="M2269">
        <v>0.04</v>
      </c>
      <c r="N2269">
        <v>52590.42</v>
      </c>
      <c r="O2269">
        <v>13887.81</v>
      </c>
      <c r="P2269">
        <v>99.49</v>
      </c>
      <c r="Q2269" t="s">
        <v>29</v>
      </c>
      <c r="R2269">
        <v>3</v>
      </c>
      <c r="S2269" t="b">
        <v>0</v>
      </c>
      <c r="T2269" t="s">
        <v>39</v>
      </c>
      <c r="U2269">
        <v>4</v>
      </c>
    </row>
    <row r="2270" spans="1:21" x14ac:dyDescent="0.25">
      <c r="A2270" t="s">
        <v>4992</v>
      </c>
      <c r="B2270" s="1">
        <v>45590</v>
      </c>
      <c r="C2270" t="s">
        <v>4993</v>
      </c>
      <c r="D2270" t="s">
        <v>160</v>
      </c>
      <c r="E2270">
        <v>30</v>
      </c>
      <c r="F2270" t="s">
        <v>68</v>
      </c>
      <c r="G2270" t="s">
        <v>111</v>
      </c>
      <c r="H2270" t="s">
        <v>112</v>
      </c>
      <c r="I2270" t="s">
        <v>127</v>
      </c>
      <c r="J2270" t="s">
        <v>308</v>
      </c>
      <c r="K2270">
        <v>9</v>
      </c>
      <c r="L2270">
        <v>7482.02</v>
      </c>
      <c r="M2270">
        <v>0.01</v>
      </c>
      <c r="N2270">
        <v>79475.61</v>
      </c>
      <c r="O2270">
        <v>9278.4500000000007</v>
      </c>
      <c r="P2270">
        <v>68.05</v>
      </c>
      <c r="Q2270" t="s">
        <v>29</v>
      </c>
      <c r="S2270" t="b">
        <v>1</v>
      </c>
      <c r="T2270" t="s">
        <v>30</v>
      </c>
      <c r="U2270">
        <v>10</v>
      </c>
    </row>
    <row r="2271" spans="1:21" x14ac:dyDescent="0.25">
      <c r="A2271" t="s">
        <v>4994</v>
      </c>
      <c r="B2271" s="1">
        <v>45166</v>
      </c>
      <c r="C2271" t="s">
        <v>4995</v>
      </c>
      <c r="D2271" t="s">
        <v>520</v>
      </c>
      <c r="E2271">
        <v>63</v>
      </c>
      <c r="F2271" t="s">
        <v>34</v>
      </c>
      <c r="G2271" t="s">
        <v>25</v>
      </c>
      <c r="H2271" t="s">
        <v>170</v>
      </c>
      <c r="I2271" t="s">
        <v>146</v>
      </c>
      <c r="J2271" t="s">
        <v>147</v>
      </c>
      <c r="K2271">
        <v>8</v>
      </c>
      <c r="L2271">
        <v>12368.25</v>
      </c>
      <c r="M2271">
        <v>0.22</v>
      </c>
      <c r="N2271">
        <v>109073.66</v>
      </c>
      <c r="O2271">
        <v>19645.66</v>
      </c>
      <c r="P2271">
        <v>21.52</v>
      </c>
      <c r="Q2271" t="s">
        <v>64</v>
      </c>
      <c r="S2271" t="b">
        <v>0</v>
      </c>
      <c r="T2271" t="s">
        <v>39</v>
      </c>
      <c r="U2271">
        <v>1</v>
      </c>
    </row>
    <row r="2272" spans="1:21" x14ac:dyDescent="0.25">
      <c r="A2272" t="s">
        <v>4996</v>
      </c>
      <c r="B2272" s="1">
        <v>44775</v>
      </c>
      <c r="C2272" t="s">
        <v>4997</v>
      </c>
      <c r="D2272" t="s">
        <v>1445</v>
      </c>
      <c r="E2272">
        <v>33</v>
      </c>
      <c r="F2272" t="s">
        <v>68</v>
      </c>
      <c r="G2272" t="s">
        <v>82</v>
      </c>
      <c r="H2272" t="s">
        <v>83</v>
      </c>
      <c r="I2272" t="s">
        <v>37</v>
      </c>
      <c r="J2272" t="s">
        <v>182</v>
      </c>
      <c r="K2272">
        <v>8</v>
      </c>
      <c r="L2272">
        <v>1706.51</v>
      </c>
      <c r="N2272">
        <v>20065.84</v>
      </c>
      <c r="O2272">
        <v>6411.9</v>
      </c>
      <c r="P2272">
        <v>85.58</v>
      </c>
      <c r="Q2272" t="s">
        <v>64</v>
      </c>
      <c r="S2272" t="b">
        <v>0</v>
      </c>
      <c r="T2272" t="s">
        <v>39</v>
      </c>
      <c r="U2272">
        <v>2</v>
      </c>
    </row>
    <row r="2273" spans="1:21" x14ac:dyDescent="0.25">
      <c r="A2273" t="s">
        <v>4998</v>
      </c>
      <c r="B2273" s="1">
        <v>44426</v>
      </c>
      <c r="C2273" t="s">
        <v>4999</v>
      </c>
      <c r="D2273" t="s">
        <v>1523</v>
      </c>
      <c r="E2273">
        <v>25</v>
      </c>
      <c r="F2273" t="s">
        <v>68</v>
      </c>
      <c r="G2273" t="s">
        <v>82</v>
      </c>
      <c r="H2273" t="s">
        <v>126</v>
      </c>
      <c r="I2273" t="s">
        <v>62</v>
      </c>
      <c r="J2273" t="s">
        <v>283</v>
      </c>
      <c r="K2273">
        <v>6</v>
      </c>
      <c r="L2273">
        <v>729.34</v>
      </c>
      <c r="M2273">
        <v>0.04</v>
      </c>
      <c r="N2273">
        <v>5901.9</v>
      </c>
      <c r="O2273">
        <v>2786.64</v>
      </c>
      <c r="P2273">
        <v>104.25</v>
      </c>
      <c r="Q2273" t="s">
        <v>57</v>
      </c>
      <c r="R2273">
        <v>5</v>
      </c>
      <c r="S2273" t="b">
        <v>0</v>
      </c>
      <c r="T2273" t="s">
        <v>39</v>
      </c>
      <c r="U2273">
        <v>3</v>
      </c>
    </row>
    <row r="2274" spans="1:21" x14ac:dyDescent="0.25">
      <c r="A2274" t="s">
        <v>5000</v>
      </c>
      <c r="B2274" s="1">
        <v>44376</v>
      </c>
      <c r="C2274" t="s">
        <v>5001</v>
      </c>
      <c r="D2274" t="s">
        <v>432</v>
      </c>
      <c r="F2274" t="s">
        <v>68</v>
      </c>
      <c r="G2274" t="s">
        <v>74</v>
      </c>
      <c r="H2274" t="s">
        <v>192</v>
      </c>
      <c r="I2274" t="s">
        <v>146</v>
      </c>
      <c r="J2274" t="s">
        <v>147</v>
      </c>
      <c r="K2274">
        <v>7</v>
      </c>
      <c r="L2274">
        <v>10917.25</v>
      </c>
      <c r="M2274">
        <v>0.27</v>
      </c>
      <c r="N2274">
        <v>71889.86</v>
      </c>
      <c r="O2274">
        <v>15066.86</v>
      </c>
      <c r="P2274">
        <v>40.78</v>
      </c>
      <c r="Q2274" t="s">
        <v>64</v>
      </c>
      <c r="R2274">
        <v>3</v>
      </c>
      <c r="S2274" t="b">
        <v>0</v>
      </c>
      <c r="T2274" t="s">
        <v>39</v>
      </c>
    </row>
    <row r="2275" spans="1:21" x14ac:dyDescent="0.25">
      <c r="A2275" t="s">
        <v>5002</v>
      </c>
      <c r="B2275" s="1">
        <v>45380</v>
      </c>
      <c r="C2275" t="s">
        <v>5003</v>
      </c>
      <c r="D2275" t="s">
        <v>738</v>
      </c>
      <c r="E2275">
        <v>38</v>
      </c>
      <c r="F2275" t="s">
        <v>34</v>
      </c>
      <c r="G2275" t="s">
        <v>111</v>
      </c>
      <c r="H2275" t="s">
        <v>112</v>
      </c>
      <c r="I2275" t="s">
        <v>127</v>
      </c>
      <c r="J2275" t="s">
        <v>196</v>
      </c>
      <c r="K2275">
        <v>3</v>
      </c>
      <c r="L2275">
        <v>12872.17</v>
      </c>
      <c r="M2275">
        <v>7.0000000000000007E-2</v>
      </c>
      <c r="N2275">
        <v>43511.94</v>
      </c>
      <c r="O2275">
        <v>5535.12</v>
      </c>
      <c r="P2275">
        <v>64.47</v>
      </c>
      <c r="Q2275" t="s">
        <v>29</v>
      </c>
      <c r="R2275">
        <v>2</v>
      </c>
      <c r="S2275" t="b">
        <v>1</v>
      </c>
      <c r="T2275" t="s">
        <v>30</v>
      </c>
      <c r="U2275">
        <v>1</v>
      </c>
    </row>
    <row r="2276" spans="1:21" x14ac:dyDescent="0.25">
      <c r="A2276" t="s">
        <v>5004</v>
      </c>
      <c r="B2276" s="1">
        <v>44228</v>
      </c>
      <c r="C2276" t="s">
        <v>5005</v>
      </c>
      <c r="D2276" t="s">
        <v>3694</v>
      </c>
      <c r="E2276">
        <v>32</v>
      </c>
      <c r="F2276" t="s">
        <v>34</v>
      </c>
      <c r="G2276" t="s">
        <v>35</v>
      </c>
      <c r="H2276" t="s">
        <v>36</v>
      </c>
      <c r="I2276" t="s">
        <v>27</v>
      </c>
      <c r="J2276" t="s">
        <v>97</v>
      </c>
      <c r="K2276">
        <v>1</v>
      </c>
      <c r="L2276">
        <v>50.26</v>
      </c>
      <c r="M2276">
        <v>0.13</v>
      </c>
      <c r="N2276">
        <v>39.450000000000003</v>
      </c>
      <c r="O2276">
        <v>1.56</v>
      </c>
      <c r="P2276">
        <v>76.23</v>
      </c>
      <c r="Q2276" t="s">
        <v>29</v>
      </c>
      <c r="R2276">
        <v>1</v>
      </c>
      <c r="S2276" t="b">
        <v>0</v>
      </c>
      <c r="T2276" t="s">
        <v>39</v>
      </c>
      <c r="U2276">
        <v>7</v>
      </c>
    </row>
    <row r="2277" spans="1:21" x14ac:dyDescent="0.25">
      <c r="A2277" t="s">
        <v>5006</v>
      </c>
      <c r="B2277" s="1">
        <v>44040</v>
      </c>
      <c r="C2277" t="s">
        <v>5007</v>
      </c>
      <c r="D2277" t="s">
        <v>861</v>
      </c>
      <c r="E2277">
        <v>48</v>
      </c>
      <c r="F2277" t="s">
        <v>24</v>
      </c>
      <c r="G2277" t="s">
        <v>82</v>
      </c>
      <c r="H2277" t="s">
        <v>83</v>
      </c>
      <c r="I2277" t="s">
        <v>76</v>
      </c>
      <c r="J2277" t="s">
        <v>77</v>
      </c>
      <c r="K2277">
        <v>6</v>
      </c>
      <c r="L2277">
        <v>3799.36</v>
      </c>
      <c r="M2277">
        <v>0.28000000000000003</v>
      </c>
      <c r="N2277">
        <v>19572.07</v>
      </c>
      <c r="O2277">
        <v>5911.72</v>
      </c>
      <c r="P2277">
        <v>88.51</v>
      </c>
      <c r="Q2277" t="s">
        <v>57</v>
      </c>
      <c r="R2277">
        <v>3</v>
      </c>
      <c r="S2277" t="b">
        <v>0</v>
      </c>
      <c r="T2277" t="s">
        <v>137</v>
      </c>
      <c r="U2277">
        <v>5</v>
      </c>
    </row>
    <row r="2278" spans="1:21" x14ac:dyDescent="0.25">
      <c r="A2278" t="s">
        <v>5008</v>
      </c>
      <c r="B2278" s="1">
        <v>44495</v>
      </c>
      <c r="C2278" t="s">
        <v>5009</v>
      </c>
      <c r="D2278" t="s">
        <v>1209</v>
      </c>
      <c r="E2278">
        <v>47</v>
      </c>
      <c r="F2278" t="s">
        <v>34</v>
      </c>
      <c r="G2278" t="s">
        <v>74</v>
      </c>
      <c r="H2278" t="s">
        <v>101</v>
      </c>
      <c r="I2278" t="s">
        <v>76</v>
      </c>
      <c r="J2278" t="s">
        <v>132</v>
      </c>
      <c r="K2278">
        <v>7</v>
      </c>
      <c r="L2278">
        <v>1774.08</v>
      </c>
      <c r="M2278">
        <v>0.21</v>
      </c>
      <c r="N2278">
        <v>8124.61</v>
      </c>
      <c r="O2278">
        <v>3210.86</v>
      </c>
      <c r="P2278">
        <v>46.79</v>
      </c>
      <c r="Q2278" t="s">
        <v>57</v>
      </c>
      <c r="R2278">
        <v>1</v>
      </c>
      <c r="S2278" t="b">
        <v>0</v>
      </c>
      <c r="T2278" t="s">
        <v>39</v>
      </c>
      <c r="U2278">
        <v>3</v>
      </c>
    </row>
    <row r="2279" spans="1:21" x14ac:dyDescent="0.25">
      <c r="A2279" t="s">
        <v>5010</v>
      </c>
      <c r="B2279" s="1">
        <v>44307</v>
      </c>
      <c r="C2279" t="s">
        <v>5011</v>
      </c>
      <c r="D2279" t="s">
        <v>177</v>
      </c>
      <c r="E2279">
        <v>58</v>
      </c>
      <c r="F2279" t="s">
        <v>24</v>
      </c>
      <c r="G2279" t="s">
        <v>35</v>
      </c>
      <c r="H2279" t="s">
        <v>36</v>
      </c>
      <c r="I2279" t="s">
        <v>44</v>
      </c>
      <c r="J2279" t="s">
        <v>93</v>
      </c>
      <c r="K2279">
        <v>3</v>
      </c>
      <c r="L2279">
        <v>10104.68</v>
      </c>
      <c r="M2279">
        <v>0.39</v>
      </c>
      <c r="N2279">
        <v>21793.75</v>
      </c>
      <c r="O2279">
        <v>6667.44</v>
      </c>
      <c r="P2279">
        <v>61.07</v>
      </c>
      <c r="Q2279" t="s">
        <v>57</v>
      </c>
      <c r="R2279">
        <v>5</v>
      </c>
      <c r="S2279" t="b">
        <v>1</v>
      </c>
      <c r="T2279" t="s">
        <v>30</v>
      </c>
      <c r="U2279">
        <v>10</v>
      </c>
    </row>
    <row r="2280" spans="1:21" x14ac:dyDescent="0.25">
      <c r="A2280" t="s">
        <v>5012</v>
      </c>
      <c r="B2280" s="1">
        <v>44084</v>
      </c>
      <c r="C2280" t="s">
        <v>5013</v>
      </c>
      <c r="D2280" t="s">
        <v>864</v>
      </c>
      <c r="E2280">
        <v>47</v>
      </c>
      <c r="F2280" t="s">
        <v>24</v>
      </c>
      <c r="G2280" t="s">
        <v>111</v>
      </c>
      <c r="H2280" t="s">
        <v>141</v>
      </c>
      <c r="I2280" t="s">
        <v>146</v>
      </c>
      <c r="J2280" t="s">
        <v>178</v>
      </c>
      <c r="K2280">
        <v>1</v>
      </c>
      <c r="L2280">
        <v>13770.41</v>
      </c>
      <c r="M2280">
        <v>7.0000000000000007E-2</v>
      </c>
      <c r="N2280">
        <v>14059.26</v>
      </c>
      <c r="O2280">
        <v>2621.88</v>
      </c>
      <c r="P2280">
        <v>56.12</v>
      </c>
      <c r="Q2280" t="s">
        <v>78</v>
      </c>
      <c r="R2280">
        <v>1</v>
      </c>
      <c r="S2280" t="b">
        <v>0</v>
      </c>
      <c r="T2280" t="s">
        <v>84</v>
      </c>
      <c r="U2280">
        <v>7</v>
      </c>
    </row>
    <row r="2281" spans="1:21" x14ac:dyDescent="0.25">
      <c r="A2281" t="s">
        <v>5014</v>
      </c>
      <c r="B2281" s="1">
        <v>43871</v>
      </c>
      <c r="C2281" t="s">
        <v>5015</v>
      </c>
      <c r="D2281" t="s">
        <v>3277</v>
      </c>
      <c r="E2281">
        <v>24</v>
      </c>
      <c r="F2281" t="s">
        <v>24</v>
      </c>
      <c r="G2281" t="s">
        <v>35</v>
      </c>
      <c r="H2281" t="s">
        <v>106</v>
      </c>
      <c r="I2281" t="s">
        <v>62</v>
      </c>
      <c r="J2281" t="s">
        <v>151</v>
      </c>
      <c r="K2281">
        <v>1</v>
      </c>
      <c r="L2281">
        <v>747.6</v>
      </c>
      <c r="M2281">
        <v>0.35</v>
      </c>
      <c r="N2281">
        <v>467.87</v>
      </c>
      <c r="O2281">
        <v>188.11</v>
      </c>
      <c r="P2281">
        <v>49.6</v>
      </c>
      <c r="Q2281" t="s">
        <v>29</v>
      </c>
      <c r="R2281">
        <v>1</v>
      </c>
      <c r="S2281" t="b">
        <v>0</v>
      </c>
      <c r="T2281" t="s">
        <v>39</v>
      </c>
      <c r="U2281">
        <v>9</v>
      </c>
    </row>
    <row r="2282" spans="1:21" x14ac:dyDescent="0.25">
      <c r="A2282" t="s">
        <v>5016</v>
      </c>
      <c r="B2282" t="s">
        <v>5017</v>
      </c>
      <c r="C2282" t="s">
        <v>5018</v>
      </c>
      <c r="D2282" t="s">
        <v>2178</v>
      </c>
      <c r="E2282">
        <v>25</v>
      </c>
      <c r="F2282" t="s">
        <v>34</v>
      </c>
      <c r="G2282" t="s">
        <v>82</v>
      </c>
      <c r="H2282" t="s">
        <v>83</v>
      </c>
      <c r="I2282" t="s">
        <v>27</v>
      </c>
      <c r="J2282" t="s">
        <v>97</v>
      </c>
      <c r="K2282">
        <v>5</v>
      </c>
      <c r="L2282">
        <v>51.58</v>
      </c>
      <c r="M2282">
        <v>0.3</v>
      </c>
      <c r="N2282">
        <v>237.06</v>
      </c>
      <c r="O2282">
        <v>24.71</v>
      </c>
      <c r="P2282">
        <v>82.67</v>
      </c>
      <c r="Q2282" t="s">
        <v>70</v>
      </c>
      <c r="R2282">
        <v>2</v>
      </c>
      <c r="S2282" t="b">
        <v>1</v>
      </c>
      <c r="T2282" t="s">
        <v>30</v>
      </c>
      <c r="U2282">
        <v>6</v>
      </c>
    </row>
    <row r="2283" spans="1:21" x14ac:dyDescent="0.25">
      <c r="A2283" t="s">
        <v>5019</v>
      </c>
      <c r="B2283" s="1">
        <v>45320</v>
      </c>
      <c r="C2283" t="s">
        <v>5020</v>
      </c>
      <c r="D2283" t="s">
        <v>220</v>
      </c>
      <c r="E2283">
        <v>42</v>
      </c>
      <c r="F2283" t="s">
        <v>24</v>
      </c>
      <c r="G2283" t="s">
        <v>74</v>
      </c>
      <c r="H2283" t="s">
        <v>75</v>
      </c>
      <c r="I2283" t="s">
        <v>127</v>
      </c>
      <c r="J2283" t="s">
        <v>171</v>
      </c>
      <c r="K2283">
        <v>1</v>
      </c>
      <c r="L2283">
        <v>74101.95</v>
      </c>
      <c r="M2283">
        <v>0.38</v>
      </c>
      <c r="N2283">
        <v>43145.98</v>
      </c>
      <c r="O2283">
        <v>5536.43</v>
      </c>
      <c r="P2283">
        <v>47.69</v>
      </c>
      <c r="Q2283" t="s">
        <v>51</v>
      </c>
      <c r="S2283" t="b">
        <v>0</v>
      </c>
      <c r="T2283" t="s">
        <v>58</v>
      </c>
      <c r="U2283">
        <v>7</v>
      </c>
    </row>
    <row r="2284" spans="1:21" x14ac:dyDescent="0.25">
      <c r="A2284" t="s">
        <v>5021</v>
      </c>
      <c r="B2284" s="1">
        <v>43943</v>
      </c>
      <c r="C2284" t="s">
        <v>5022</v>
      </c>
      <c r="D2284" t="s">
        <v>160</v>
      </c>
      <c r="E2284">
        <v>44</v>
      </c>
      <c r="F2284" t="s">
        <v>24</v>
      </c>
      <c r="G2284" t="s">
        <v>35</v>
      </c>
      <c r="H2284" t="s">
        <v>43</v>
      </c>
      <c r="I2284" t="s">
        <v>27</v>
      </c>
      <c r="J2284" t="s">
        <v>403</v>
      </c>
      <c r="K2284">
        <v>4</v>
      </c>
      <c r="L2284">
        <v>270.70999999999998</v>
      </c>
      <c r="M2284">
        <v>7.0000000000000007E-2</v>
      </c>
      <c r="N2284">
        <v>1316.63</v>
      </c>
      <c r="O2284">
        <v>117.56</v>
      </c>
      <c r="P2284">
        <v>77.760000000000005</v>
      </c>
      <c r="Q2284" t="s">
        <v>57</v>
      </c>
      <c r="R2284">
        <v>2</v>
      </c>
      <c r="S2284" t="b">
        <v>0</v>
      </c>
      <c r="T2284" t="s">
        <v>137</v>
      </c>
      <c r="U2284">
        <v>3</v>
      </c>
    </row>
    <row r="2285" spans="1:21" x14ac:dyDescent="0.25">
      <c r="A2285" t="s">
        <v>5023</v>
      </c>
      <c r="B2285" s="1">
        <v>44702</v>
      </c>
      <c r="C2285" t="s">
        <v>5024</v>
      </c>
      <c r="D2285" t="s">
        <v>460</v>
      </c>
      <c r="E2285">
        <v>47</v>
      </c>
      <c r="F2285" t="s">
        <v>68</v>
      </c>
      <c r="G2285" t="s">
        <v>35</v>
      </c>
      <c r="H2285" t="s">
        <v>106</v>
      </c>
      <c r="I2285" t="s">
        <v>27</v>
      </c>
      <c r="J2285" t="s">
        <v>403</v>
      </c>
      <c r="K2285">
        <v>2</v>
      </c>
      <c r="L2285">
        <v>209.57</v>
      </c>
      <c r="M2285">
        <v>0.4</v>
      </c>
      <c r="N2285">
        <v>406.36</v>
      </c>
      <c r="O2285">
        <v>24.52</v>
      </c>
      <c r="P2285">
        <v>47.01</v>
      </c>
      <c r="Q2285" t="s">
        <v>51</v>
      </c>
      <c r="R2285">
        <v>3</v>
      </c>
      <c r="S2285" t="b">
        <v>0</v>
      </c>
      <c r="T2285" t="s">
        <v>39</v>
      </c>
      <c r="U2285">
        <v>8</v>
      </c>
    </row>
    <row r="2286" spans="1:21" x14ac:dyDescent="0.25">
      <c r="A2286" t="s">
        <v>5025</v>
      </c>
      <c r="B2286" s="1">
        <v>44472</v>
      </c>
      <c r="C2286" t="s">
        <v>5026</v>
      </c>
      <c r="D2286" t="s">
        <v>4813</v>
      </c>
      <c r="E2286">
        <v>35</v>
      </c>
      <c r="F2286" t="s">
        <v>34</v>
      </c>
      <c r="G2286" t="s">
        <v>74</v>
      </c>
      <c r="H2286" t="s">
        <v>101</v>
      </c>
      <c r="I2286" t="s">
        <v>27</v>
      </c>
      <c r="J2286" t="s">
        <v>97</v>
      </c>
      <c r="K2286">
        <v>6</v>
      </c>
      <c r="L2286">
        <v>204.17</v>
      </c>
      <c r="M2286">
        <v>0.32</v>
      </c>
      <c r="N2286">
        <v>703.05</v>
      </c>
      <c r="O2286">
        <v>59.99</v>
      </c>
      <c r="P2286">
        <v>27.12</v>
      </c>
      <c r="Q2286" t="s">
        <v>29</v>
      </c>
      <c r="R2286">
        <v>4</v>
      </c>
      <c r="S2286" t="b">
        <v>0</v>
      </c>
      <c r="T2286" t="s">
        <v>39</v>
      </c>
      <c r="U2286">
        <v>1</v>
      </c>
    </row>
    <row r="2287" spans="1:21" x14ac:dyDescent="0.25">
      <c r="A2287" t="s">
        <v>5027</v>
      </c>
      <c r="B2287" s="1">
        <v>44411</v>
      </c>
      <c r="C2287" t="s">
        <v>5028</v>
      </c>
      <c r="D2287" t="s">
        <v>96</v>
      </c>
      <c r="E2287">
        <v>52</v>
      </c>
      <c r="F2287" t="s">
        <v>34</v>
      </c>
      <c r="G2287" t="s">
        <v>25</v>
      </c>
      <c r="H2287" t="s">
        <v>170</v>
      </c>
      <c r="I2287" t="s">
        <v>37</v>
      </c>
      <c r="J2287" t="s">
        <v>102</v>
      </c>
      <c r="K2287">
        <v>2</v>
      </c>
      <c r="L2287">
        <v>725.19</v>
      </c>
      <c r="M2287">
        <v>0.38</v>
      </c>
      <c r="N2287">
        <v>1066.1600000000001</v>
      </c>
      <c r="O2287">
        <v>607.29999999999995</v>
      </c>
      <c r="P2287">
        <v>27.53</v>
      </c>
      <c r="Q2287" t="s">
        <v>78</v>
      </c>
      <c r="R2287">
        <v>2</v>
      </c>
      <c r="S2287" t="b">
        <v>0</v>
      </c>
      <c r="T2287" t="s">
        <v>1422</v>
      </c>
      <c r="U2287">
        <v>10</v>
      </c>
    </row>
    <row r="2288" spans="1:21" x14ac:dyDescent="0.25">
      <c r="A2288" t="s">
        <v>5029</v>
      </c>
      <c r="B2288" s="1">
        <v>44788</v>
      </c>
      <c r="C2288" t="s">
        <v>5030</v>
      </c>
      <c r="D2288" t="s">
        <v>1189</v>
      </c>
      <c r="E2288">
        <v>18</v>
      </c>
      <c r="F2288" t="s">
        <v>24</v>
      </c>
      <c r="G2288" t="s">
        <v>74</v>
      </c>
      <c r="H2288" t="s">
        <v>75</v>
      </c>
      <c r="I2288" t="s">
        <v>37</v>
      </c>
      <c r="J2288" t="s">
        <v>38</v>
      </c>
      <c r="K2288">
        <v>1</v>
      </c>
      <c r="L2288">
        <v>1639.28</v>
      </c>
      <c r="M2288">
        <v>0.06</v>
      </c>
      <c r="N2288">
        <v>1994.57</v>
      </c>
      <c r="O2288">
        <v>1129.1600000000001</v>
      </c>
      <c r="P2288">
        <v>33.72</v>
      </c>
      <c r="Q2288" t="s">
        <v>70</v>
      </c>
      <c r="R2288">
        <v>5</v>
      </c>
      <c r="S2288" t="b">
        <v>0</v>
      </c>
      <c r="T2288" t="s">
        <v>39</v>
      </c>
      <c r="U2288">
        <v>7</v>
      </c>
    </row>
    <row r="2289" spans="1:21" x14ac:dyDescent="0.25">
      <c r="A2289" t="s">
        <v>5031</v>
      </c>
      <c r="B2289" s="1">
        <v>45537</v>
      </c>
      <c r="C2289" t="s">
        <v>5032</v>
      </c>
      <c r="D2289" t="s">
        <v>275</v>
      </c>
      <c r="E2289">
        <v>24</v>
      </c>
      <c r="F2289" t="s">
        <v>24</v>
      </c>
      <c r="G2289" t="s">
        <v>25</v>
      </c>
      <c r="H2289" t="s">
        <v>69</v>
      </c>
      <c r="I2289" t="s">
        <v>44</v>
      </c>
      <c r="J2289" t="s">
        <v>117</v>
      </c>
      <c r="K2289">
        <v>8</v>
      </c>
      <c r="L2289">
        <v>6926.63</v>
      </c>
      <c r="M2289">
        <v>0.2</v>
      </c>
      <c r="N2289">
        <v>48142.68</v>
      </c>
      <c r="O2289">
        <v>9087.93</v>
      </c>
      <c r="P2289">
        <v>44.2</v>
      </c>
      <c r="Q2289" t="s">
        <v>57</v>
      </c>
      <c r="R2289">
        <v>5</v>
      </c>
      <c r="S2289" t="b">
        <v>0</v>
      </c>
      <c r="T2289" t="s">
        <v>39</v>
      </c>
      <c r="U2289">
        <v>6</v>
      </c>
    </row>
    <row r="2290" spans="1:21" x14ac:dyDescent="0.25">
      <c r="A2290" t="s">
        <v>5033</v>
      </c>
      <c r="B2290" s="1">
        <v>45196</v>
      </c>
      <c r="C2290" t="s">
        <v>5034</v>
      </c>
      <c r="D2290" t="s">
        <v>1680</v>
      </c>
      <c r="E2290">
        <v>39</v>
      </c>
      <c r="F2290" t="s">
        <v>68</v>
      </c>
      <c r="G2290" t="s">
        <v>35</v>
      </c>
      <c r="H2290" t="s">
        <v>43</v>
      </c>
      <c r="I2290" t="s">
        <v>146</v>
      </c>
      <c r="J2290" t="s">
        <v>178</v>
      </c>
      <c r="L2290">
        <v>5613.08</v>
      </c>
      <c r="M2290">
        <v>0.01</v>
      </c>
      <c r="N2290">
        <v>6520.08</v>
      </c>
      <c r="O2290">
        <v>1789.36</v>
      </c>
      <c r="P2290">
        <v>81.58</v>
      </c>
      <c r="Q2290" t="s">
        <v>78</v>
      </c>
      <c r="R2290">
        <v>2</v>
      </c>
      <c r="S2290" t="b">
        <v>0</v>
      </c>
      <c r="T2290" t="s">
        <v>84</v>
      </c>
      <c r="U2290">
        <v>3</v>
      </c>
    </row>
    <row r="2291" spans="1:21" x14ac:dyDescent="0.25">
      <c r="A2291" t="s">
        <v>5035</v>
      </c>
      <c r="B2291" s="1">
        <v>44611</v>
      </c>
      <c r="C2291" t="s">
        <v>5036</v>
      </c>
      <c r="D2291" t="s">
        <v>674</v>
      </c>
      <c r="E2291">
        <v>34</v>
      </c>
      <c r="F2291" t="s">
        <v>34</v>
      </c>
      <c r="G2291" t="s">
        <v>74</v>
      </c>
      <c r="H2291" t="s">
        <v>136</v>
      </c>
      <c r="I2291" t="s">
        <v>27</v>
      </c>
      <c r="J2291" t="s">
        <v>433</v>
      </c>
      <c r="K2291">
        <v>10</v>
      </c>
      <c r="L2291">
        <v>459.8</v>
      </c>
      <c r="M2291">
        <v>0.32</v>
      </c>
      <c r="N2291">
        <v>3495.22</v>
      </c>
      <c r="O2291">
        <v>314</v>
      </c>
      <c r="P2291">
        <v>45.01</v>
      </c>
      <c r="Q2291" t="s">
        <v>78</v>
      </c>
      <c r="R2291">
        <v>1</v>
      </c>
      <c r="S2291" t="b">
        <v>0</v>
      </c>
      <c r="T2291" t="s">
        <v>39</v>
      </c>
      <c r="U2291">
        <v>6</v>
      </c>
    </row>
    <row r="2292" spans="1:21" x14ac:dyDescent="0.25">
      <c r="A2292" t="s">
        <v>5037</v>
      </c>
      <c r="B2292" s="1">
        <v>44887</v>
      </c>
      <c r="C2292" t="s">
        <v>5038</v>
      </c>
      <c r="D2292" t="s">
        <v>696</v>
      </c>
      <c r="E2292">
        <v>31</v>
      </c>
      <c r="F2292" t="s">
        <v>24</v>
      </c>
      <c r="G2292" t="s">
        <v>111</v>
      </c>
      <c r="H2292" t="s">
        <v>121</v>
      </c>
      <c r="I2292" t="s">
        <v>27</v>
      </c>
      <c r="J2292" t="s">
        <v>453</v>
      </c>
      <c r="K2292">
        <v>9</v>
      </c>
      <c r="L2292">
        <v>51.92</v>
      </c>
      <c r="M2292">
        <v>0.31</v>
      </c>
      <c r="N2292">
        <v>278.98</v>
      </c>
      <c r="O2292">
        <v>26.11</v>
      </c>
      <c r="P2292">
        <v>58.05</v>
      </c>
      <c r="Q2292" t="s">
        <v>29</v>
      </c>
      <c r="R2292">
        <v>2</v>
      </c>
      <c r="S2292" t="b">
        <v>0</v>
      </c>
      <c r="T2292" t="s">
        <v>39</v>
      </c>
      <c r="U2292">
        <v>8</v>
      </c>
    </row>
    <row r="2293" spans="1:21" x14ac:dyDescent="0.25">
      <c r="A2293" t="s">
        <v>5039</v>
      </c>
      <c r="B2293" s="1">
        <v>44421</v>
      </c>
      <c r="C2293" t="s">
        <v>5040</v>
      </c>
      <c r="D2293" t="s">
        <v>1548</v>
      </c>
      <c r="E2293">
        <v>46</v>
      </c>
      <c r="F2293" t="s">
        <v>34</v>
      </c>
      <c r="G2293" t="s">
        <v>25</v>
      </c>
      <c r="H2293" t="s">
        <v>69</v>
      </c>
      <c r="I2293" t="s">
        <v>127</v>
      </c>
      <c r="J2293" t="s">
        <v>171</v>
      </c>
      <c r="K2293">
        <v>10</v>
      </c>
      <c r="L2293">
        <v>25085.8</v>
      </c>
      <c r="M2293">
        <v>0.25</v>
      </c>
      <c r="N2293">
        <v>207921.9</v>
      </c>
      <c r="O2293">
        <v>24463.52</v>
      </c>
      <c r="P2293">
        <v>67.239999999999995</v>
      </c>
      <c r="Q2293" t="s">
        <v>78</v>
      </c>
      <c r="R2293">
        <v>3</v>
      </c>
      <c r="S2293" t="b">
        <v>0</v>
      </c>
      <c r="T2293" t="s">
        <v>58</v>
      </c>
      <c r="U2293">
        <v>4</v>
      </c>
    </row>
    <row r="2294" spans="1:21" x14ac:dyDescent="0.25">
      <c r="A2294" t="s">
        <v>5041</v>
      </c>
      <c r="B2294" s="1">
        <v>45429</v>
      </c>
      <c r="C2294" t="s">
        <v>5042</v>
      </c>
      <c r="D2294" t="s">
        <v>1219</v>
      </c>
      <c r="E2294">
        <v>35</v>
      </c>
      <c r="F2294" t="s">
        <v>24</v>
      </c>
      <c r="G2294" t="s">
        <v>111</v>
      </c>
      <c r="H2294" t="s">
        <v>121</v>
      </c>
      <c r="I2294" t="s">
        <v>76</v>
      </c>
      <c r="J2294" t="s">
        <v>132</v>
      </c>
      <c r="K2294">
        <v>2</v>
      </c>
      <c r="L2294">
        <v>2532.85</v>
      </c>
      <c r="M2294">
        <v>0.05</v>
      </c>
      <c r="N2294">
        <v>6919.55</v>
      </c>
      <c r="O2294">
        <v>2112.7800000000002</v>
      </c>
      <c r="P2294">
        <v>67.930000000000007</v>
      </c>
      <c r="Q2294" t="s">
        <v>78</v>
      </c>
      <c r="R2294">
        <v>5</v>
      </c>
      <c r="S2294" t="b">
        <v>0</v>
      </c>
      <c r="T2294" t="s">
        <v>39</v>
      </c>
      <c r="U2294">
        <v>2</v>
      </c>
    </row>
    <row r="2295" spans="1:21" x14ac:dyDescent="0.25">
      <c r="A2295" t="s">
        <v>5043</v>
      </c>
      <c r="B2295" s="1">
        <v>45426</v>
      </c>
      <c r="C2295" t="s">
        <v>5044</v>
      </c>
      <c r="D2295" t="s">
        <v>687</v>
      </c>
      <c r="E2295">
        <v>40</v>
      </c>
      <c r="F2295" t="s">
        <v>24</v>
      </c>
      <c r="G2295" t="s">
        <v>74</v>
      </c>
      <c r="H2295" t="s">
        <v>75</v>
      </c>
      <c r="I2295" t="s">
        <v>37</v>
      </c>
      <c r="J2295" t="s">
        <v>457</v>
      </c>
      <c r="K2295">
        <v>9</v>
      </c>
      <c r="L2295">
        <v>1744.29</v>
      </c>
      <c r="M2295">
        <v>0.18</v>
      </c>
      <c r="N2295">
        <v>21619.82</v>
      </c>
      <c r="O2295">
        <v>8141.08</v>
      </c>
      <c r="P2295">
        <v>64.2</v>
      </c>
      <c r="Q2295" t="s">
        <v>29</v>
      </c>
      <c r="R2295">
        <v>5</v>
      </c>
      <c r="S2295" t="b">
        <v>0</v>
      </c>
      <c r="T2295" t="s">
        <v>84</v>
      </c>
      <c r="U2295">
        <v>4</v>
      </c>
    </row>
    <row r="2296" spans="1:21" x14ac:dyDescent="0.25">
      <c r="A2296" t="s">
        <v>5045</v>
      </c>
      <c r="B2296" s="1">
        <v>44987</v>
      </c>
      <c r="C2296" t="s">
        <v>5046</v>
      </c>
      <c r="D2296" t="s">
        <v>1275</v>
      </c>
      <c r="E2296">
        <v>36</v>
      </c>
      <c r="F2296" t="s">
        <v>88</v>
      </c>
      <c r="G2296" t="s">
        <v>111</v>
      </c>
      <c r="H2296" t="s">
        <v>112</v>
      </c>
      <c r="I2296" t="s">
        <v>44</v>
      </c>
      <c r="J2296" t="s">
        <v>117</v>
      </c>
      <c r="K2296">
        <v>7</v>
      </c>
      <c r="L2296">
        <v>4557.2700000000004</v>
      </c>
      <c r="M2296">
        <v>0.2</v>
      </c>
      <c r="N2296">
        <v>31187.49</v>
      </c>
      <c r="O2296">
        <v>9092.43</v>
      </c>
      <c r="P2296">
        <v>65.62</v>
      </c>
      <c r="Q2296" t="s">
        <v>78</v>
      </c>
      <c r="S2296" t="b">
        <v>0</v>
      </c>
      <c r="T2296" t="s">
        <v>39</v>
      </c>
      <c r="U2296">
        <v>10</v>
      </c>
    </row>
    <row r="2297" spans="1:21" x14ac:dyDescent="0.25">
      <c r="A2297" t="s">
        <v>5047</v>
      </c>
      <c r="B2297" t="s">
        <v>5048</v>
      </c>
      <c r="C2297" t="s">
        <v>5049</v>
      </c>
      <c r="D2297" t="s">
        <v>383</v>
      </c>
      <c r="E2297">
        <v>34</v>
      </c>
      <c r="F2297" t="s">
        <v>24</v>
      </c>
      <c r="G2297" t="s">
        <v>82</v>
      </c>
      <c r="H2297" t="s">
        <v>83</v>
      </c>
      <c r="I2297" t="s">
        <v>76</v>
      </c>
      <c r="J2297" t="s">
        <v>122</v>
      </c>
      <c r="K2297">
        <v>1</v>
      </c>
      <c r="L2297">
        <v>3320.34</v>
      </c>
      <c r="M2297">
        <v>0.13</v>
      </c>
      <c r="N2297">
        <v>2592.3000000000002</v>
      </c>
      <c r="O2297">
        <v>1110.93</v>
      </c>
      <c r="P2297">
        <v>91.86</v>
      </c>
      <c r="Q2297" t="s">
        <v>70</v>
      </c>
      <c r="R2297">
        <v>4</v>
      </c>
      <c r="S2297" t="b">
        <v>0</v>
      </c>
      <c r="T2297" t="s">
        <v>39</v>
      </c>
      <c r="U2297">
        <v>6</v>
      </c>
    </row>
    <row r="2298" spans="1:21" x14ac:dyDescent="0.25">
      <c r="A2298" t="s">
        <v>5050</v>
      </c>
      <c r="B2298" s="1">
        <v>44870</v>
      </c>
      <c r="C2298" t="s">
        <v>5051</v>
      </c>
      <c r="D2298" t="s">
        <v>499</v>
      </c>
      <c r="E2298">
        <v>46</v>
      </c>
      <c r="F2298" t="s">
        <v>68</v>
      </c>
      <c r="G2298" t="s">
        <v>25</v>
      </c>
      <c r="H2298" t="s">
        <v>26</v>
      </c>
      <c r="I2298" t="s">
        <v>37</v>
      </c>
      <c r="J2298" t="s">
        <v>231</v>
      </c>
      <c r="K2298">
        <v>10</v>
      </c>
      <c r="L2298">
        <v>1470.73</v>
      </c>
      <c r="M2298">
        <v>0.21</v>
      </c>
      <c r="N2298">
        <v>9648.06</v>
      </c>
      <c r="O2298">
        <v>5328.61</v>
      </c>
      <c r="P2298">
        <v>34.42</v>
      </c>
      <c r="Q2298" t="s">
        <v>78</v>
      </c>
      <c r="R2298">
        <v>5</v>
      </c>
      <c r="S2298" t="b">
        <v>0</v>
      </c>
      <c r="T2298" t="s">
        <v>39</v>
      </c>
      <c r="U2298">
        <v>8</v>
      </c>
    </row>
    <row r="2299" spans="1:21" x14ac:dyDescent="0.25">
      <c r="A2299" t="s">
        <v>5052</v>
      </c>
      <c r="B2299" s="1">
        <v>43997</v>
      </c>
      <c r="C2299" t="s">
        <v>5053</v>
      </c>
      <c r="D2299" t="s">
        <v>174</v>
      </c>
      <c r="E2299">
        <v>42</v>
      </c>
      <c r="F2299" t="s">
        <v>68</v>
      </c>
      <c r="G2299" t="s">
        <v>25</v>
      </c>
      <c r="H2299" t="s">
        <v>69</v>
      </c>
      <c r="I2299" t="s">
        <v>146</v>
      </c>
      <c r="J2299" t="s">
        <v>487</v>
      </c>
      <c r="K2299">
        <v>3</v>
      </c>
      <c r="L2299">
        <v>13341.26</v>
      </c>
      <c r="M2299">
        <v>0.15</v>
      </c>
      <c r="N2299">
        <v>48831.45</v>
      </c>
      <c r="O2299">
        <v>11505.37</v>
      </c>
      <c r="P2299">
        <v>59.51</v>
      </c>
      <c r="Q2299" t="s">
        <v>57</v>
      </c>
      <c r="R2299">
        <v>5</v>
      </c>
      <c r="S2299" t="b">
        <v>0</v>
      </c>
      <c r="T2299" t="s">
        <v>39</v>
      </c>
      <c r="U2299">
        <v>1</v>
      </c>
    </row>
    <row r="2300" spans="1:21" x14ac:dyDescent="0.25">
      <c r="A2300" t="s">
        <v>5054</v>
      </c>
      <c r="B2300" s="1">
        <v>44893</v>
      </c>
      <c r="C2300" t="s">
        <v>5055</v>
      </c>
      <c r="D2300" t="s">
        <v>2480</v>
      </c>
      <c r="E2300">
        <v>16</v>
      </c>
      <c r="F2300" t="s">
        <v>34</v>
      </c>
      <c r="G2300" t="s">
        <v>35</v>
      </c>
      <c r="H2300" t="s">
        <v>49</v>
      </c>
      <c r="I2300" t="s">
        <v>127</v>
      </c>
      <c r="J2300" t="s">
        <v>308</v>
      </c>
      <c r="K2300">
        <v>4</v>
      </c>
      <c r="L2300">
        <v>78431.710000000006</v>
      </c>
      <c r="M2300">
        <v>0.06</v>
      </c>
      <c r="N2300">
        <v>265701.03000000003</v>
      </c>
      <c r="O2300">
        <v>29588.2</v>
      </c>
      <c r="P2300">
        <v>70.58</v>
      </c>
      <c r="Q2300" t="s">
        <v>78</v>
      </c>
      <c r="R2300">
        <v>1</v>
      </c>
      <c r="S2300" t="b">
        <v>0</v>
      </c>
      <c r="T2300" t="s">
        <v>137</v>
      </c>
      <c r="U2300">
        <v>10</v>
      </c>
    </row>
    <row r="2301" spans="1:21" x14ac:dyDescent="0.25">
      <c r="A2301" t="s">
        <v>5056</v>
      </c>
      <c r="B2301" s="1">
        <v>45490</v>
      </c>
      <c r="C2301" t="s">
        <v>5057</v>
      </c>
      <c r="D2301" t="s">
        <v>2524</v>
      </c>
      <c r="E2301">
        <v>18</v>
      </c>
      <c r="F2301" t="s">
        <v>24</v>
      </c>
      <c r="G2301" t="s">
        <v>111</v>
      </c>
      <c r="H2301" t="s">
        <v>330</v>
      </c>
      <c r="I2301" t="s">
        <v>146</v>
      </c>
      <c r="J2301" t="s">
        <v>217</v>
      </c>
      <c r="L2301">
        <v>2795.92</v>
      </c>
      <c r="M2301">
        <v>0.32</v>
      </c>
      <c r="N2301">
        <v>2822.44</v>
      </c>
      <c r="O2301">
        <v>697.8</v>
      </c>
      <c r="P2301">
        <v>71.72</v>
      </c>
      <c r="Q2301" t="s">
        <v>64</v>
      </c>
      <c r="R2301">
        <v>2</v>
      </c>
      <c r="S2301" t="b">
        <v>0</v>
      </c>
      <c r="T2301" t="s">
        <v>39</v>
      </c>
      <c r="U2301">
        <v>7</v>
      </c>
    </row>
    <row r="2302" spans="1:21" x14ac:dyDescent="0.25">
      <c r="A2302" t="s">
        <v>5058</v>
      </c>
      <c r="B2302" s="1">
        <v>45498</v>
      </c>
      <c r="C2302" t="s">
        <v>5059</v>
      </c>
      <c r="D2302" t="s">
        <v>240</v>
      </c>
      <c r="E2302">
        <v>59</v>
      </c>
      <c r="F2302" t="s">
        <v>24</v>
      </c>
      <c r="G2302" t="s">
        <v>25</v>
      </c>
      <c r="H2302" t="s">
        <v>170</v>
      </c>
      <c r="I2302" t="s">
        <v>37</v>
      </c>
      <c r="J2302" t="s">
        <v>38</v>
      </c>
      <c r="K2302">
        <v>4</v>
      </c>
      <c r="L2302">
        <v>575.05999999999995</v>
      </c>
      <c r="M2302">
        <v>0.02</v>
      </c>
      <c r="N2302">
        <v>3788.19</v>
      </c>
      <c r="O2302">
        <v>1608.33</v>
      </c>
      <c r="P2302">
        <v>74.42</v>
      </c>
      <c r="Q2302" t="s">
        <v>29</v>
      </c>
      <c r="R2302">
        <v>2</v>
      </c>
      <c r="S2302" t="b">
        <v>0</v>
      </c>
      <c r="T2302" t="s">
        <v>705</v>
      </c>
      <c r="U2302">
        <v>7</v>
      </c>
    </row>
    <row r="2303" spans="1:21" x14ac:dyDescent="0.25">
      <c r="A2303" t="s">
        <v>5060</v>
      </c>
      <c r="B2303" s="1">
        <v>43832</v>
      </c>
      <c r="C2303" t="s">
        <v>5061</v>
      </c>
      <c r="D2303" t="s">
        <v>1971</v>
      </c>
      <c r="E2303">
        <v>40</v>
      </c>
      <c r="F2303" t="s">
        <v>34</v>
      </c>
      <c r="G2303" t="s">
        <v>35</v>
      </c>
      <c r="H2303" t="s">
        <v>36</v>
      </c>
      <c r="I2303" t="s">
        <v>76</v>
      </c>
      <c r="J2303" t="s">
        <v>77</v>
      </c>
      <c r="K2303">
        <v>8</v>
      </c>
      <c r="L2303">
        <v>3870.61</v>
      </c>
      <c r="M2303">
        <v>0.06</v>
      </c>
      <c r="N2303">
        <v>21825.83</v>
      </c>
      <c r="O2303">
        <v>9142</v>
      </c>
      <c r="P2303">
        <v>72.61</v>
      </c>
      <c r="Q2303" t="s">
        <v>57</v>
      </c>
      <c r="R2303">
        <v>1</v>
      </c>
      <c r="S2303" t="b">
        <v>1</v>
      </c>
      <c r="T2303" t="s">
        <v>30</v>
      </c>
      <c r="U2303">
        <v>2</v>
      </c>
    </row>
    <row r="2304" spans="1:21" x14ac:dyDescent="0.25">
      <c r="A2304" t="s">
        <v>5062</v>
      </c>
      <c r="B2304" s="1">
        <v>44828</v>
      </c>
      <c r="C2304" t="s">
        <v>5063</v>
      </c>
      <c r="D2304" t="s">
        <v>259</v>
      </c>
      <c r="E2304">
        <v>31</v>
      </c>
      <c r="F2304" t="s">
        <v>24</v>
      </c>
      <c r="G2304" t="s">
        <v>82</v>
      </c>
      <c r="H2304" t="s">
        <v>126</v>
      </c>
      <c r="I2304" t="s">
        <v>146</v>
      </c>
      <c r="J2304" t="s">
        <v>487</v>
      </c>
      <c r="K2304">
        <v>10</v>
      </c>
      <c r="L2304">
        <v>4545.91</v>
      </c>
      <c r="M2304">
        <v>0.01</v>
      </c>
      <c r="N2304">
        <v>55303.33</v>
      </c>
      <c r="O2304">
        <v>13195.84</v>
      </c>
      <c r="P2304">
        <v>71.77</v>
      </c>
      <c r="Q2304" t="s">
        <v>51</v>
      </c>
      <c r="R2304">
        <v>3</v>
      </c>
      <c r="S2304" t="b">
        <v>0</v>
      </c>
      <c r="T2304" t="s">
        <v>39</v>
      </c>
      <c r="U2304">
        <v>9</v>
      </c>
    </row>
    <row r="2305" spans="1:21" x14ac:dyDescent="0.25">
      <c r="A2305" t="s">
        <v>5064</v>
      </c>
      <c r="B2305" s="1">
        <v>45374</v>
      </c>
      <c r="C2305" t="s">
        <v>5065</v>
      </c>
      <c r="D2305" t="s">
        <v>560</v>
      </c>
      <c r="E2305">
        <v>38</v>
      </c>
      <c r="F2305" t="s">
        <v>68</v>
      </c>
      <c r="G2305" t="s">
        <v>35</v>
      </c>
      <c r="H2305" t="s">
        <v>36</v>
      </c>
      <c r="I2305" t="s">
        <v>127</v>
      </c>
      <c r="J2305" t="s">
        <v>128</v>
      </c>
      <c r="K2305">
        <v>2</v>
      </c>
      <c r="L2305">
        <v>50847.56</v>
      </c>
      <c r="M2305">
        <v>0.28999999999999998</v>
      </c>
      <c r="N2305">
        <v>99290.01</v>
      </c>
      <c r="O2305">
        <v>11766.04</v>
      </c>
      <c r="P2305">
        <v>62.35</v>
      </c>
      <c r="Q2305" t="s">
        <v>29</v>
      </c>
      <c r="R2305">
        <v>5</v>
      </c>
      <c r="S2305" t="b">
        <v>0</v>
      </c>
      <c r="T2305" t="s">
        <v>39</v>
      </c>
      <c r="U2305">
        <v>3</v>
      </c>
    </row>
    <row r="2307" spans="1:21" x14ac:dyDescent="0.25">
      <c r="A2307" t="s">
        <v>5066</v>
      </c>
      <c r="B2307" s="1">
        <v>44131</v>
      </c>
      <c r="C2307" t="s">
        <v>5067</v>
      </c>
      <c r="D2307" t="s">
        <v>597</v>
      </c>
      <c r="E2307">
        <v>15</v>
      </c>
      <c r="F2307" t="s">
        <v>34</v>
      </c>
      <c r="G2307" t="s">
        <v>35</v>
      </c>
      <c r="H2307" t="s">
        <v>43</v>
      </c>
      <c r="I2307" t="s">
        <v>37</v>
      </c>
      <c r="J2307" t="s">
        <v>677</v>
      </c>
      <c r="K2307">
        <v>3</v>
      </c>
      <c r="L2307">
        <v>1818.6</v>
      </c>
      <c r="M2307">
        <v>0.34</v>
      </c>
      <c r="N2307">
        <v>2901.08</v>
      </c>
      <c r="O2307">
        <v>1203.53</v>
      </c>
      <c r="P2307">
        <v>54.2</v>
      </c>
      <c r="Q2307" t="s">
        <v>57</v>
      </c>
      <c r="R2307">
        <v>5</v>
      </c>
      <c r="S2307" t="b">
        <v>0</v>
      </c>
      <c r="T2307" t="s">
        <v>39</v>
      </c>
      <c r="U2307">
        <v>8</v>
      </c>
    </row>
    <row r="2308" spans="1:21" x14ac:dyDescent="0.25">
      <c r="A2308" t="s">
        <v>5068</v>
      </c>
      <c r="B2308" s="1">
        <v>45535</v>
      </c>
      <c r="C2308" t="s">
        <v>5069</v>
      </c>
      <c r="D2308" t="s">
        <v>1030</v>
      </c>
      <c r="E2308">
        <v>59</v>
      </c>
      <c r="F2308" t="s">
        <v>68</v>
      </c>
      <c r="G2308" t="s">
        <v>25</v>
      </c>
      <c r="H2308" t="s">
        <v>170</v>
      </c>
      <c r="I2308" t="s">
        <v>44</v>
      </c>
      <c r="J2308" t="s">
        <v>93</v>
      </c>
      <c r="K2308">
        <v>10</v>
      </c>
      <c r="L2308">
        <v>4875.22</v>
      </c>
      <c r="M2308">
        <v>0.39</v>
      </c>
      <c r="N2308">
        <v>49256.25</v>
      </c>
      <c r="O2308">
        <v>15655.19</v>
      </c>
      <c r="P2308">
        <v>54.49</v>
      </c>
      <c r="Q2308" t="s">
        <v>78</v>
      </c>
      <c r="R2308">
        <v>1</v>
      </c>
      <c r="S2308" t="b">
        <v>0</v>
      </c>
      <c r="T2308" t="s">
        <v>39</v>
      </c>
      <c r="U2308">
        <v>10</v>
      </c>
    </row>
    <row r="2309" spans="1:21" x14ac:dyDescent="0.25">
      <c r="A2309" t="s">
        <v>5070</v>
      </c>
      <c r="B2309" s="1">
        <v>44847</v>
      </c>
      <c r="C2309" t="s">
        <v>5071</v>
      </c>
      <c r="D2309" t="s">
        <v>911</v>
      </c>
      <c r="E2309">
        <v>36</v>
      </c>
      <c r="F2309" t="s">
        <v>68</v>
      </c>
      <c r="G2309" t="s">
        <v>25</v>
      </c>
      <c r="H2309" t="s">
        <v>55</v>
      </c>
      <c r="I2309" t="s">
        <v>44</v>
      </c>
      <c r="J2309" t="s">
        <v>93</v>
      </c>
      <c r="K2309">
        <v>2</v>
      </c>
      <c r="L2309">
        <v>24650.720000000001</v>
      </c>
      <c r="M2309">
        <v>0.23</v>
      </c>
      <c r="N2309">
        <v>33579.519999999997</v>
      </c>
      <c r="O2309">
        <v>8642.75</v>
      </c>
      <c r="P2309">
        <v>35.1</v>
      </c>
      <c r="Q2309" t="s">
        <v>29</v>
      </c>
      <c r="R2309">
        <v>5</v>
      </c>
      <c r="S2309" t="b">
        <v>0</v>
      </c>
      <c r="T2309" t="s">
        <v>39</v>
      </c>
      <c r="U2309">
        <v>2</v>
      </c>
    </row>
    <row r="2310" spans="1:21" x14ac:dyDescent="0.25">
      <c r="A2310" t="s">
        <v>5072</v>
      </c>
      <c r="B2310" s="1">
        <v>43913</v>
      </c>
      <c r="C2310" t="s">
        <v>5073</v>
      </c>
      <c r="D2310" t="s">
        <v>160</v>
      </c>
      <c r="E2310">
        <v>37</v>
      </c>
      <c r="F2310" t="s">
        <v>336</v>
      </c>
      <c r="G2310" t="s">
        <v>25</v>
      </c>
      <c r="H2310" t="s">
        <v>55</v>
      </c>
      <c r="I2310" t="s">
        <v>146</v>
      </c>
      <c r="J2310" t="s">
        <v>161</v>
      </c>
      <c r="K2310">
        <v>8</v>
      </c>
      <c r="L2310">
        <v>7246.65</v>
      </c>
      <c r="M2310">
        <v>0.34</v>
      </c>
      <c r="N2310">
        <v>43301.82</v>
      </c>
      <c r="O2310">
        <v>7525.66</v>
      </c>
      <c r="P2310">
        <v>68.12</v>
      </c>
      <c r="Q2310" t="s">
        <v>57</v>
      </c>
      <c r="R2310">
        <v>2</v>
      </c>
      <c r="S2310" t="b">
        <v>1</v>
      </c>
      <c r="T2310" t="s">
        <v>30</v>
      </c>
      <c r="U2310">
        <v>1</v>
      </c>
    </row>
    <row r="2311" spans="1:21" x14ac:dyDescent="0.25">
      <c r="A2311" t="s">
        <v>5074</v>
      </c>
      <c r="B2311" s="1">
        <v>44938</v>
      </c>
      <c r="C2311" t="s">
        <v>5075</v>
      </c>
      <c r="D2311" t="s">
        <v>311</v>
      </c>
      <c r="E2311">
        <v>48</v>
      </c>
      <c r="F2311" t="s">
        <v>88</v>
      </c>
      <c r="G2311" t="s">
        <v>111</v>
      </c>
      <c r="H2311" t="s">
        <v>121</v>
      </c>
      <c r="I2311" t="s">
        <v>146</v>
      </c>
      <c r="J2311" t="s">
        <v>276</v>
      </c>
      <c r="K2311">
        <v>4</v>
      </c>
      <c r="L2311">
        <v>13669.75</v>
      </c>
      <c r="M2311">
        <v>0.17</v>
      </c>
      <c r="N2311">
        <v>43819.54</v>
      </c>
      <c r="O2311">
        <v>8792.51</v>
      </c>
      <c r="P2311">
        <v>72.709999999999994</v>
      </c>
      <c r="Q2311" t="s">
        <v>57</v>
      </c>
      <c r="R2311">
        <v>3</v>
      </c>
      <c r="S2311" t="b">
        <v>1</v>
      </c>
      <c r="T2311" t="s">
        <v>30</v>
      </c>
      <c r="U2311">
        <v>10</v>
      </c>
    </row>
    <row r="2312" spans="1:21" x14ac:dyDescent="0.25">
      <c r="A2312" t="s">
        <v>5076</v>
      </c>
      <c r="B2312" s="1">
        <v>44847</v>
      </c>
      <c r="C2312" t="s">
        <v>5077</v>
      </c>
      <c r="D2312" t="s">
        <v>1162</v>
      </c>
      <c r="E2312">
        <v>55</v>
      </c>
      <c r="F2312" t="s">
        <v>24</v>
      </c>
      <c r="G2312" t="s">
        <v>25</v>
      </c>
      <c r="H2312" t="s">
        <v>69</v>
      </c>
      <c r="I2312" t="s">
        <v>127</v>
      </c>
      <c r="J2312" t="s">
        <v>128</v>
      </c>
      <c r="K2312">
        <v>10</v>
      </c>
      <c r="L2312">
        <v>13324.53</v>
      </c>
      <c r="M2312">
        <v>0.06</v>
      </c>
      <c r="N2312">
        <v>123315.72</v>
      </c>
      <c r="O2312">
        <v>14023.48</v>
      </c>
      <c r="P2312">
        <v>55.67</v>
      </c>
      <c r="Q2312" t="s">
        <v>78</v>
      </c>
      <c r="R2312">
        <v>5</v>
      </c>
      <c r="S2312" t="b">
        <v>0</v>
      </c>
      <c r="T2312" t="s">
        <v>39</v>
      </c>
      <c r="U2312">
        <v>4</v>
      </c>
    </row>
    <row r="2313" spans="1:21" x14ac:dyDescent="0.25">
      <c r="A2313" t="s">
        <v>5078</v>
      </c>
      <c r="B2313" s="1">
        <v>44373</v>
      </c>
      <c r="C2313" t="s">
        <v>5079</v>
      </c>
      <c r="D2313" t="s">
        <v>533</v>
      </c>
      <c r="E2313">
        <v>39</v>
      </c>
      <c r="F2313" t="s">
        <v>68</v>
      </c>
      <c r="G2313" t="s">
        <v>82</v>
      </c>
      <c r="H2313" t="s">
        <v>83</v>
      </c>
      <c r="I2313" t="s">
        <v>127</v>
      </c>
      <c r="J2313" t="s">
        <v>308</v>
      </c>
      <c r="K2313">
        <v>9</v>
      </c>
      <c r="L2313">
        <v>72194.399999999994</v>
      </c>
      <c r="M2313">
        <v>0.15</v>
      </c>
      <c r="N2313">
        <v>787787.19</v>
      </c>
      <c r="O2313">
        <v>113907.22</v>
      </c>
      <c r="P2313">
        <v>83.94</v>
      </c>
      <c r="Q2313" t="s">
        <v>70</v>
      </c>
      <c r="R2313">
        <v>3</v>
      </c>
      <c r="S2313" t="b">
        <v>0</v>
      </c>
      <c r="T2313" t="s">
        <v>39</v>
      </c>
      <c r="U2313">
        <v>5</v>
      </c>
    </row>
    <row r="2314" spans="1:21" x14ac:dyDescent="0.25">
      <c r="A2314" t="s">
        <v>5080</v>
      </c>
      <c r="B2314" s="1">
        <v>45293</v>
      </c>
      <c r="C2314" t="s">
        <v>5081</v>
      </c>
      <c r="D2314" t="s">
        <v>135</v>
      </c>
      <c r="E2314">
        <v>35</v>
      </c>
      <c r="F2314" t="s">
        <v>24</v>
      </c>
      <c r="G2314" t="s">
        <v>82</v>
      </c>
      <c r="H2314" t="s">
        <v>293</v>
      </c>
      <c r="I2314" t="s">
        <v>127</v>
      </c>
      <c r="J2314" t="s">
        <v>521</v>
      </c>
      <c r="K2314">
        <v>2</v>
      </c>
      <c r="L2314">
        <v>12932.65</v>
      </c>
      <c r="M2314">
        <v>0.1</v>
      </c>
      <c r="N2314">
        <v>23560.5</v>
      </c>
      <c r="O2314">
        <v>2257.37</v>
      </c>
      <c r="P2314">
        <v>92.17</v>
      </c>
      <c r="Q2314" t="s">
        <v>51</v>
      </c>
      <c r="R2314">
        <v>3</v>
      </c>
      <c r="S2314" t="b">
        <v>1</v>
      </c>
      <c r="T2314" t="s">
        <v>30</v>
      </c>
      <c r="U2314">
        <v>2</v>
      </c>
    </row>
    <row r="2315" spans="1:21" x14ac:dyDescent="0.25">
      <c r="A2315" t="s">
        <v>5082</v>
      </c>
      <c r="B2315" s="1">
        <v>43952</v>
      </c>
      <c r="C2315" t="s">
        <v>5083</v>
      </c>
      <c r="D2315" t="s">
        <v>224</v>
      </c>
      <c r="E2315">
        <v>35</v>
      </c>
      <c r="F2315" t="s">
        <v>34</v>
      </c>
      <c r="G2315" t="s">
        <v>35</v>
      </c>
      <c r="H2315" t="s">
        <v>43</v>
      </c>
      <c r="I2315" t="s">
        <v>76</v>
      </c>
      <c r="J2315" t="s">
        <v>89</v>
      </c>
      <c r="K2315">
        <v>4</v>
      </c>
      <c r="L2315">
        <v>729.42</v>
      </c>
      <c r="M2315">
        <v>7.0000000000000007E-2</v>
      </c>
      <c r="N2315">
        <v>3601.48</v>
      </c>
      <c r="O2315">
        <v>1162.92</v>
      </c>
      <c r="P2315">
        <v>76.61</v>
      </c>
      <c r="Q2315" t="s">
        <v>51</v>
      </c>
      <c r="R2315">
        <v>4</v>
      </c>
      <c r="S2315" t="b">
        <v>0</v>
      </c>
      <c r="T2315" t="s">
        <v>39</v>
      </c>
      <c r="U2315">
        <v>3</v>
      </c>
    </row>
    <row r="2316" spans="1:21" x14ac:dyDescent="0.25">
      <c r="A2316" t="s">
        <v>5084</v>
      </c>
      <c r="B2316" s="1">
        <v>44584</v>
      </c>
      <c r="C2316" t="s">
        <v>5085</v>
      </c>
      <c r="D2316" t="s">
        <v>230</v>
      </c>
      <c r="E2316">
        <v>28</v>
      </c>
      <c r="F2316" t="s">
        <v>68</v>
      </c>
      <c r="G2316" t="s">
        <v>35</v>
      </c>
      <c r="H2316" t="s">
        <v>36</v>
      </c>
      <c r="I2316" t="s">
        <v>44</v>
      </c>
      <c r="J2316" t="s">
        <v>93</v>
      </c>
      <c r="K2316">
        <v>4</v>
      </c>
      <c r="L2316">
        <v>9575.92</v>
      </c>
      <c r="M2316">
        <v>0.13</v>
      </c>
      <c r="N2316">
        <v>30650.77</v>
      </c>
      <c r="O2316">
        <v>8465.15</v>
      </c>
      <c r="P2316">
        <v>71.900000000000006</v>
      </c>
      <c r="Q2316" t="s">
        <v>78</v>
      </c>
      <c r="R2316">
        <v>1</v>
      </c>
      <c r="S2316" t="b">
        <v>0</v>
      </c>
      <c r="T2316" t="s">
        <v>39</v>
      </c>
      <c r="U2316">
        <v>5</v>
      </c>
    </row>
    <row r="2317" spans="1:21" x14ac:dyDescent="0.25">
      <c r="A2317" t="s">
        <v>5086</v>
      </c>
      <c r="B2317" s="1">
        <v>44472</v>
      </c>
      <c r="C2317" t="s">
        <v>5087</v>
      </c>
      <c r="D2317" t="s">
        <v>2157</v>
      </c>
      <c r="E2317">
        <v>54</v>
      </c>
      <c r="F2317" t="s">
        <v>24</v>
      </c>
      <c r="G2317" t="s">
        <v>25</v>
      </c>
      <c r="H2317" t="s">
        <v>69</v>
      </c>
      <c r="I2317" t="s">
        <v>76</v>
      </c>
      <c r="J2317" t="s">
        <v>122</v>
      </c>
      <c r="K2317">
        <v>2</v>
      </c>
      <c r="L2317">
        <v>3491.48</v>
      </c>
      <c r="M2317">
        <v>0.16</v>
      </c>
      <c r="N2317">
        <v>4903.58</v>
      </c>
      <c r="O2317">
        <v>1061.0899999999999</v>
      </c>
      <c r="P2317">
        <v>82.05</v>
      </c>
      <c r="Q2317" t="s">
        <v>29</v>
      </c>
      <c r="R2317">
        <v>2</v>
      </c>
      <c r="S2317" t="b">
        <v>0</v>
      </c>
      <c r="T2317" t="s">
        <v>39</v>
      </c>
      <c r="U2317">
        <v>9</v>
      </c>
    </row>
    <row r="2318" spans="1:21" x14ac:dyDescent="0.25">
      <c r="A2318" t="s">
        <v>5088</v>
      </c>
      <c r="B2318" s="1">
        <v>45022</v>
      </c>
      <c r="C2318" t="s">
        <v>5089</v>
      </c>
      <c r="D2318" t="s">
        <v>61</v>
      </c>
      <c r="E2318">
        <v>47</v>
      </c>
      <c r="F2318" t="s">
        <v>24</v>
      </c>
      <c r="G2318" t="s">
        <v>74</v>
      </c>
      <c r="H2318" t="s">
        <v>192</v>
      </c>
      <c r="I2318" t="s">
        <v>44</v>
      </c>
      <c r="J2318" t="s">
        <v>186</v>
      </c>
      <c r="K2318">
        <v>7</v>
      </c>
      <c r="L2318">
        <v>10705.21</v>
      </c>
      <c r="M2318">
        <v>0.35</v>
      </c>
      <c r="N2318">
        <v>75316.070000000007</v>
      </c>
      <c r="O2318">
        <v>14354.3</v>
      </c>
      <c r="P2318">
        <v>39.520000000000003</v>
      </c>
      <c r="Q2318" t="s">
        <v>78</v>
      </c>
      <c r="S2318" t="b">
        <v>0</v>
      </c>
      <c r="T2318" t="s">
        <v>39</v>
      </c>
      <c r="U2318">
        <v>6</v>
      </c>
    </row>
    <row r="2319" spans="1:21" x14ac:dyDescent="0.25">
      <c r="A2319" t="s">
        <v>5090</v>
      </c>
      <c r="B2319" s="1">
        <v>44779</v>
      </c>
      <c r="C2319" t="s">
        <v>5091</v>
      </c>
      <c r="D2319" t="s">
        <v>237</v>
      </c>
      <c r="E2319">
        <v>41</v>
      </c>
      <c r="F2319" t="s">
        <v>24</v>
      </c>
      <c r="G2319" t="s">
        <v>111</v>
      </c>
      <c r="H2319" t="s">
        <v>112</v>
      </c>
      <c r="I2319" t="s">
        <v>76</v>
      </c>
      <c r="J2319" t="s">
        <v>113</v>
      </c>
      <c r="K2319">
        <v>3</v>
      </c>
      <c r="L2319">
        <v>3296.83</v>
      </c>
      <c r="M2319">
        <v>0.21</v>
      </c>
      <c r="N2319">
        <v>11607.78</v>
      </c>
      <c r="O2319">
        <v>3249.52</v>
      </c>
      <c r="P2319">
        <v>63.52</v>
      </c>
      <c r="Q2319" t="s">
        <v>64</v>
      </c>
      <c r="R2319">
        <v>3</v>
      </c>
      <c r="S2319" t="b">
        <v>0</v>
      </c>
      <c r="T2319" t="s">
        <v>58</v>
      </c>
      <c r="U2319">
        <v>8</v>
      </c>
    </row>
    <row r="2320" spans="1:21" x14ac:dyDescent="0.25">
      <c r="A2320" t="s">
        <v>5092</v>
      </c>
      <c r="B2320" s="1">
        <v>44409</v>
      </c>
      <c r="C2320" t="s">
        <v>5093</v>
      </c>
      <c r="D2320" t="s">
        <v>1359</v>
      </c>
      <c r="E2320">
        <v>50</v>
      </c>
      <c r="F2320" t="s">
        <v>24</v>
      </c>
      <c r="G2320" t="s">
        <v>111</v>
      </c>
      <c r="H2320" t="s">
        <v>330</v>
      </c>
      <c r="I2320" t="s">
        <v>146</v>
      </c>
      <c r="J2320" t="s">
        <v>178</v>
      </c>
      <c r="K2320">
        <v>9</v>
      </c>
      <c r="L2320">
        <v>10928.77</v>
      </c>
      <c r="M2320">
        <v>0.26</v>
      </c>
      <c r="N2320">
        <v>93398.29</v>
      </c>
      <c r="O2320">
        <v>13807.62</v>
      </c>
      <c r="P2320">
        <v>73.25</v>
      </c>
      <c r="Q2320" t="s">
        <v>51</v>
      </c>
      <c r="R2320">
        <v>3</v>
      </c>
      <c r="S2320" t="b">
        <v>0</v>
      </c>
      <c r="T2320" t="s">
        <v>197</v>
      </c>
      <c r="U2320">
        <v>2</v>
      </c>
    </row>
    <row r="2321" spans="1:21" x14ac:dyDescent="0.25">
      <c r="A2321" t="s">
        <v>5094</v>
      </c>
      <c r="B2321" s="1">
        <v>44874</v>
      </c>
      <c r="C2321" t="s">
        <v>5095</v>
      </c>
      <c r="D2321" t="s">
        <v>213</v>
      </c>
      <c r="E2321">
        <v>35</v>
      </c>
      <c r="F2321" t="s">
        <v>503</v>
      </c>
      <c r="G2321" t="s">
        <v>82</v>
      </c>
      <c r="H2321" t="s">
        <v>83</v>
      </c>
      <c r="I2321" t="s">
        <v>146</v>
      </c>
      <c r="J2321" t="s">
        <v>217</v>
      </c>
      <c r="K2321">
        <v>1</v>
      </c>
      <c r="L2321">
        <v>11954.34</v>
      </c>
      <c r="M2321">
        <v>0.15</v>
      </c>
      <c r="N2321">
        <v>9288.4</v>
      </c>
      <c r="O2321">
        <v>2396.12</v>
      </c>
      <c r="P2321">
        <v>82.67</v>
      </c>
      <c r="Q2321" t="s">
        <v>57</v>
      </c>
      <c r="R2321">
        <v>5</v>
      </c>
      <c r="S2321" t="b">
        <v>0</v>
      </c>
      <c r="T2321" t="s">
        <v>39</v>
      </c>
    </row>
    <row r="2322" spans="1:21" x14ac:dyDescent="0.25">
      <c r="A2322" t="s">
        <v>5096</v>
      </c>
      <c r="B2322" s="1">
        <v>44614</v>
      </c>
      <c r="C2322" t="s">
        <v>5097</v>
      </c>
      <c r="D2322" t="s">
        <v>1001</v>
      </c>
      <c r="E2322">
        <v>50</v>
      </c>
      <c r="F2322" t="s">
        <v>34</v>
      </c>
      <c r="G2322" t="s">
        <v>25</v>
      </c>
      <c r="H2322" t="s">
        <v>170</v>
      </c>
      <c r="I2322" t="s">
        <v>76</v>
      </c>
      <c r="J2322" t="s">
        <v>113</v>
      </c>
      <c r="K2322">
        <v>7</v>
      </c>
      <c r="L2322">
        <v>3304.59</v>
      </c>
      <c r="M2322">
        <v>0.12</v>
      </c>
      <c r="N2322">
        <v>18587.240000000002</v>
      </c>
      <c r="O2322">
        <v>8409.65</v>
      </c>
      <c r="P2322">
        <v>54.71</v>
      </c>
      <c r="Q2322" t="s">
        <v>29</v>
      </c>
      <c r="R2322">
        <v>2</v>
      </c>
      <c r="S2322" t="b">
        <v>0</v>
      </c>
      <c r="T2322" t="s">
        <v>39</v>
      </c>
      <c r="U2322">
        <v>9</v>
      </c>
    </row>
    <row r="2323" spans="1:21" x14ac:dyDescent="0.25">
      <c r="A2323" t="s">
        <v>5098</v>
      </c>
      <c r="B2323" s="1">
        <v>45105</v>
      </c>
      <c r="C2323" t="s">
        <v>5099</v>
      </c>
      <c r="D2323" t="s">
        <v>1238</v>
      </c>
      <c r="E2323">
        <v>30</v>
      </c>
      <c r="F2323" t="s">
        <v>68</v>
      </c>
      <c r="G2323" t="s">
        <v>111</v>
      </c>
      <c r="H2323" t="s">
        <v>141</v>
      </c>
      <c r="I2323" t="s">
        <v>27</v>
      </c>
      <c r="J2323" t="s">
        <v>56</v>
      </c>
      <c r="K2323">
        <v>9</v>
      </c>
      <c r="L2323">
        <v>452.13</v>
      </c>
      <c r="M2323">
        <v>0.25</v>
      </c>
      <c r="N2323">
        <v>4808.83</v>
      </c>
      <c r="O2323">
        <v>248.08</v>
      </c>
      <c r="P2323">
        <v>97.53</v>
      </c>
      <c r="Q2323" t="s">
        <v>29</v>
      </c>
      <c r="R2323">
        <v>1</v>
      </c>
      <c r="S2323" t="b">
        <v>1</v>
      </c>
      <c r="T2323" t="s">
        <v>30</v>
      </c>
      <c r="U2323">
        <v>9</v>
      </c>
    </row>
    <row r="2324" spans="1:21" x14ac:dyDescent="0.25">
      <c r="A2324" t="s">
        <v>5100</v>
      </c>
      <c r="B2324" s="1">
        <v>45492</v>
      </c>
      <c r="C2324" t="s">
        <v>5101</v>
      </c>
      <c r="D2324" t="s">
        <v>506</v>
      </c>
      <c r="E2324">
        <v>55</v>
      </c>
      <c r="F2324" t="s">
        <v>393</v>
      </c>
      <c r="G2324" t="s">
        <v>35</v>
      </c>
      <c r="H2324" t="s">
        <v>36</v>
      </c>
      <c r="I2324" t="s">
        <v>127</v>
      </c>
      <c r="J2324" t="s">
        <v>128</v>
      </c>
      <c r="K2324">
        <v>3</v>
      </c>
      <c r="L2324">
        <v>56831.24</v>
      </c>
      <c r="M2324">
        <v>0.19</v>
      </c>
      <c r="N2324">
        <v>238477.33</v>
      </c>
      <c r="O2324">
        <v>35537.620000000003</v>
      </c>
      <c r="P2324">
        <v>65.069999999999993</v>
      </c>
      <c r="Q2324" t="s">
        <v>57</v>
      </c>
      <c r="R2324">
        <v>1</v>
      </c>
      <c r="S2324" t="b">
        <v>0</v>
      </c>
      <c r="T2324" t="s">
        <v>39</v>
      </c>
      <c r="U2324">
        <v>6</v>
      </c>
    </row>
    <row r="2325" spans="1:21" x14ac:dyDescent="0.25">
      <c r="A2325" t="s">
        <v>5102</v>
      </c>
      <c r="B2325" s="1">
        <v>44210</v>
      </c>
      <c r="C2325" t="s">
        <v>5103</v>
      </c>
      <c r="D2325" t="s">
        <v>210</v>
      </c>
      <c r="E2325">
        <v>16</v>
      </c>
      <c r="F2325" t="s">
        <v>34</v>
      </c>
      <c r="G2325" t="s">
        <v>111</v>
      </c>
      <c r="H2325" t="s">
        <v>112</v>
      </c>
      <c r="I2325" t="s">
        <v>27</v>
      </c>
      <c r="J2325" t="s">
        <v>28</v>
      </c>
      <c r="K2325">
        <v>6</v>
      </c>
      <c r="L2325">
        <v>322.95</v>
      </c>
      <c r="M2325">
        <v>0.32</v>
      </c>
      <c r="N2325">
        <v>1085.3499999999999</v>
      </c>
      <c r="O2325">
        <v>97.61</v>
      </c>
      <c r="P2325">
        <v>72.44</v>
      </c>
      <c r="Q2325" t="s">
        <v>70</v>
      </c>
      <c r="R2325">
        <v>2</v>
      </c>
      <c r="S2325" t="b">
        <v>0</v>
      </c>
      <c r="T2325" t="s">
        <v>39</v>
      </c>
      <c r="U2325">
        <v>6</v>
      </c>
    </row>
    <row r="2326" spans="1:21" x14ac:dyDescent="0.25">
      <c r="A2326" t="s">
        <v>5104</v>
      </c>
      <c r="B2326" s="1">
        <v>44782</v>
      </c>
      <c r="C2326" t="s">
        <v>5105</v>
      </c>
      <c r="D2326" t="s">
        <v>761</v>
      </c>
      <c r="E2326">
        <v>45</v>
      </c>
      <c r="F2326" t="s">
        <v>34</v>
      </c>
      <c r="G2326" t="s">
        <v>35</v>
      </c>
      <c r="H2326" t="s">
        <v>49</v>
      </c>
      <c r="I2326" t="s">
        <v>76</v>
      </c>
      <c r="J2326" t="s">
        <v>207</v>
      </c>
      <c r="K2326">
        <v>3</v>
      </c>
      <c r="L2326">
        <v>3376.07</v>
      </c>
      <c r="M2326">
        <v>7.0000000000000007E-2</v>
      </c>
      <c r="N2326">
        <v>13544.47</v>
      </c>
      <c r="O2326">
        <v>5495.51</v>
      </c>
      <c r="P2326">
        <v>69.599999999999994</v>
      </c>
      <c r="Q2326" t="s">
        <v>51</v>
      </c>
      <c r="R2326">
        <v>5</v>
      </c>
      <c r="S2326" t="b">
        <v>0</v>
      </c>
      <c r="T2326" t="s">
        <v>39</v>
      </c>
      <c r="U2326">
        <v>3</v>
      </c>
    </row>
    <row r="2327" spans="1:21" x14ac:dyDescent="0.25">
      <c r="A2327" t="s">
        <v>5106</v>
      </c>
      <c r="B2327" s="1">
        <v>44834</v>
      </c>
      <c r="C2327" t="s">
        <v>5107</v>
      </c>
      <c r="D2327" t="s">
        <v>600</v>
      </c>
      <c r="E2327">
        <v>24</v>
      </c>
      <c r="F2327" t="s">
        <v>24</v>
      </c>
      <c r="G2327" t="s">
        <v>25</v>
      </c>
      <c r="H2327" t="s">
        <v>26</v>
      </c>
      <c r="I2327" t="s">
        <v>44</v>
      </c>
      <c r="J2327" t="s">
        <v>221</v>
      </c>
      <c r="K2327">
        <v>3</v>
      </c>
      <c r="L2327">
        <v>34037.07</v>
      </c>
      <c r="M2327">
        <v>0.1</v>
      </c>
      <c r="N2327">
        <v>115980.74</v>
      </c>
      <c r="O2327">
        <v>26885.75</v>
      </c>
      <c r="P2327">
        <v>49.16</v>
      </c>
      <c r="Q2327" t="s">
        <v>78</v>
      </c>
      <c r="R2327">
        <v>2</v>
      </c>
      <c r="S2327" t="b">
        <v>0</v>
      </c>
      <c r="T2327" t="s">
        <v>39</v>
      </c>
      <c r="U2327">
        <v>8</v>
      </c>
    </row>
    <row r="2328" spans="1:21" x14ac:dyDescent="0.25">
      <c r="A2328" t="s">
        <v>5108</v>
      </c>
      <c r="B2328" s="2">
        <v>44308</v>
      </c>
      <c r="C2328" t="s">
        <v>5109</v>
      </c>
      <c r="D2328" t="s">
        <v>443</v>
      </c>
      <c r="E2328">
        <v>30</v>
      </c>
      <c r="F2328" t="s">
        <v>24</v>
      </c>
      <c r="G2328" t="s">
        <v>74</v>
      </c>
      <c r="H2328" t="s">
        <v>136</v>
      </c>
      <c r="I2328" t="s">
        <v>62</v>
      </c>
      <c r="J2328" t="s">
        <v>283</v>
      </c>
      <c r="K2328">
        <v>6</v>
      </c>
      <c r="L2328">
        <v>1073.03</v>
      </c>
      <c r="M2328">
        <v>0.26</v>
      </c>
      <c r="N2328">
        <v>5286.85</v>
      </c>
      <c r="O2328">
        <v>1947.67</v>
      </c>
      <c r="P2328">
        <v>45.82</v>
      </c>
      <c r="Q2328" t="s">
        <v>70</v>
      </c>
      <c r="R2328">
        <v>3</v>
      </c>
      <c r="S2328" t="b">
        <v>1</v>
      </c>
      <c r="T2328" t="s">
        <v>30</v>
      </c>
      <c r="U2328">
        <v>3</v>
      </c>
    </row>
    <row r="2329" spans="1:21" x14ac:dyDescent="0.25">
      <c r="A2329" t="s">
        <v>5110</v>
      </c>
      <c r="B2329" s="1">
        <v>44277</v>
      </c>
      <c r="C2329" t="s">
        <v>5111</v>
      </c>
      <c r="D2329" t="s">
        <v>754</v>
      </c>
      <c r="E2329">
        <v>30</v>
      </c>
      <c r="F2329" t="s">
        <v>34</v>
      </c>
      <c r="G2329" t="s">
        <v>25</v>
      </c>
      <c r="H2329" t="s">
        <v>170</v>
      </c>
      <c r="I2329" t="s">
        <v>146</v>
      </c>
      <c r="J2329" t="s">
        <v>178</v>
      </c>
      <c r="K2329">
        <v>1</v>
      </c>
      <c r="L2329">
        <v>12561.13</v>
      </c>
      <c r="M2329">
        <v>0.13</v>
      </c>
      <c r="N2329">
        <v>10989.14</v>
      </c>
      <c r="O2329">
        <v>2498.7800000000002</v>
      </c>
      <c r="P2329">
        <v>68.19</v>
      </c>
      <c r="Q2329" t="s">
        <v>29</v>
      </c>
      <c r="R2329">
        <v>3</v>
      </c>
      <c r="S2329" t="b">
        <v>0</v>
      </c>
      <c r="T2329" t="s">
        <v>39</v>
      </c>
      <c r="U2329">
        <v>7</v>
      </c>
    </row>
    <row r="2330" spans="1:21" x14ac:dyDescent="0.25">
      <c r="A2330" t="s">
        <v>5112</v>
      </c>
      <c r="B2330" s="1">
        <v>45475</v>
      </c>
      <c r="C2330" t="s">
        <v>5113</v>
      </c>
      <c r="D2330" t="s">
        <v>1099</v>
      </c>
      <c r="E2330">
        <v>25</v>
      </c>
      <c r="F2330" t="s">
        <v>24</v>
      </c>
      <c r="G2330" t="s">
        <v>111</v>
      </c>
      <c r="H2330" t="s">
        <v>330</v>
      </c>
      <c r="I2330" t="s">
        <v>44</v>
      </c>
      <c r="J2330" t="s">
        <v>45</v>
      </c>
      <c r="K2330">
        <v>4</v>
      </c>
      <c r="L2330">
        <v>28275.08</v>
      </c>
      <c r="M2330">
        <v>0.24</v>
      </c>
      <c r="N2330">
        <v>147352.35</v>
      </c>
      <c r="O2330">
        <v>53042.720000000001</v>
      </c>
      <c r="P2330">
        <v>97.32</v>
      </c>
      <c r="Q2330" t="s">
        <v>64</v>
      </c>
      <c r="R2330">
        <v>2</v>
      </c>
      <c r="S2330" t="b">
        <v>0</v>
      </c>
      <c r="T2330" t="s">
        <v>39</v>
      </c>
      <c r="U2330">
        <v>2</v>
      </c>
    </row>
    <row r="2331" spans="1:21" x14ac:dyDescent="0.25">
      <c r="A2331" t="s">
        <v>5114</v>
      </c>
      <c r="B2331" s="1">
        <v>45651</v>
      </c>
      <c r="C2331" t="s">
        <v>5115</v>
      </c>
      <c r="D2331" t="s">
        <v>897</v>
      </c>
      <c r="E2331">
        <v>26</v>
      </c>
      <c r="F2331" t="s">
        <v>24</v>
      </c>
      <c r="G2331" t="s">
        <v>74</v>
      </c>
      <c r="H2331" t="s">
        <v>75</v>
      </c>
      <c r="I2331" t="s">
        <v>146</v>
      </c>
      <c r="J2331" t="s">
        <v>217</v>
      </c>
      <c r="K2331">
        <v>1</v>
      </c>
      <c r="L2331">
        <v>5533.14</v>
      </c>
      <c r="M2331">
        <v>0.17</v>
      </c>
      <c r="N2331">
        <v>4162.6899999999996</v>
      </c>
      <c r="O2331">
        <v>628.33000000000004</v>
      </c>
      <c r="P2331">
        <v>62.44</v>
      </c>
      <c r="Q2331" t="s">
        <v>51</v>
      </c>
      <c r="R2331">
        <v>4</v>
      </c>
      <c r="S2331" t="b">
        <v>0</v>
      </c>
      <c r="T2331" t="s">
        <v>84</v>
      </c>
      <c r="U2331">
        <v>6</v>
      </c>
    </row>
    <row r="2332" spans="1:21" x14ac:dyDescent="0.25">
      <c r="A2332" t="s">
        <v>5116</v>
      </c>
      <c r="B2332" s="1">
        <v>45115</v>
      </c>
      <c r="C2332" t="s">
        <v>5117</v>
      </c>
      <c r="D2332" t="s">
        <v>1539</v>
      </c>
      <c r="E2332">
        <v>33</v>
      </c>
      <c r="F2332" t="s">
        <v>34</v>
      </c>
      <c r="G2332" t="s">
        <v>111</v>
      </c>
      <c r="H2332" t="s">
        <v>330</v>
      </c>
      <c r="I2332" t="s">
        <v>127</v>
      </c>
      <c r="J2332" t="s">
        <v>196</v>
      </c>
      <c r="K2332">
        <v>2</v>
      </c>
      <c r="L2332">
        <v>56614.17</v>
      </c>
      <c r="M2332">
        <v>0.28000000000000003</v>
      </c>
      <c r="N2332">
        <v>144440.74</v>
      </c>
      <c r="O2332">
        <v>23219.18</v>
      </c>
      <c r="P2332">
        <v>57.08</v>
      </c>
      <c r="Q2332" t="s">
        <v>70</v>
      </c>
      <c r="R2332">
        <v>1</v>
      </c>
      <c r="S2332" t="b">
        <v>0</v>
      </c>
      <c r="T2332" t="s">
        <v>84</v>
      </c>
      <c r="U2332">
        <v>10</v>
      </c>
    </row>
    <row r="2333" spans="1:21" x14ac:dyDescent="0.25">
      <c r="A2333" t="s">
        <v>5118</v>
      </c>
      <c r="B2333" s="1">
        <v>45038</v>
      </c>
      <c r="C2333" t="s">
        <v>5119</v>
      </c>
      <c r="D2333" t="s">
        <v>324</v>
      </c>
      <c r="E2333">
        <v>54</v>
      </c>
      <c r="F2333" t="s">
        <v>68</v>
      </c>
      <c r="G2333" t="s">
        <v>35</v>
      </c>
      <c r="H2333" t="s">
        <v>36</v>
      </c>
      <c r="I2333" t="s">
        <v>76</v>
      </c>
      <c r="J2333" t="s">
        <v>113</v>
      </c>
      <c r="K2333">
        <v>8</v>
      </c>
      <c r="L2333">
        <v>567.16999999999996</v>
      </c>
      <c r="M2333">
        <v>0.08</v>
      </c>
      <c r="N2333">
        <v>6261.36</v>
      </c>
      <c r="O2333">
        <v>1397.16</v>
      </c>
      <c r="P2333">
        <v>86.75</v>
      </c>
      <c r="Q2333" t="s">
        <v>78</v>
      </c>
      <c r="R2333">
        <v>4</v>
      </c>
      <c r="S2333" t="b">
        <v>0</v>
      </c>
      <c r="T2333" t="s">
        <v>137</v>
      </c>
      <c r="U2333">
        <v>9</v>
      </c>
    </row>
    <row r="2334" spans="1:21" x14ac:dyDescent="0.25">
      <c r="A2334" t="s">
        <v>5120</v>
      </c>
      <c r="B2334" s="1">
        <v>44160</v>
      </c>
      <c r="C2334" t="s">
        <v>5121</v>
      </c>
      <c r="D2334" t="s">
        <v>2147</v>
      </c>
      <c r="E2334">
        <v>38</v>
      </c>
      <c r="F2334" t="s">
        <v>68</v>
      </c>
      <c r="G2334" t="s">
        <v>25</v>
      </c>
      <c r="H2334" t="s">
        <v>170</v>
      </c>
      <c r="I2334" t="s">
        <v>76</v>
      </c>
      <c r="J2334" t="s">
        <v>113</v>
      </c>
      <c r="K2334">
        <v>3</v>
      </c>
      <c r="L2334">
        <v>388.2</v>
      </c>
      <c r="M2334">
        <v>0.11</v>
      </c>
      <c r="N2334">
        <v>726</v>
      </c>
      <c r="O2334">
        <v>291.01</v>
      </c>
      <c r="P2334">
        <v>45.27</v>
      </c>
      <c r="Q2334" t="s">
        <v>78</v>
      </c>
      <c r="R2334">
        <v>4</v>
      </c>
      <c r="S2334" t="b">
        <v>0</v>
      </c>
      <c r="T2334" t="s">
        <v>39</v>
      </c>
      <c r="U2334">
        <v>10</v>
      </c>
    </row>
    <row r="2335" spans="1:21" x14ac:dyDescent="0.25">
      <c r="A2335" t="s">
        <v>5122</v>
      </c>
      <c r="B2335" s="1">
        <v>44038</v>
      </c>
      <c r="C2335" t="s">
        <v>5123</v>
      </c>
      <c r="D2335" t="s">
        <v>1660</v>
      </c>
      <c r="E2335">
        <v>36</v>
      </c>
      <c r="F2335" t="s">
        <v>393</v>
      </c>
      <c r="G2335" t="s">
        <v>74</v>
      </c>
      <c r="H2335" t="s">
        <v>75</v>
      </c>
      <c r="I2335" t="s">
        <v>27</v>
      </c>
      <c r="J2335" t="s">
        <v>28</v>
      </c>
      <c r="K2335">
        <v>7</v>
      </c>
      <c r="L2335">
        <v>118.71</v>
      </c>
      <c r="M2335">
        <v>0.24</v>
      </c>
      <c r="N2335">
        <v>795.47</v>
      </c>
      <c r="O2335">
        <v>48.6</v>
      </c>
      <c r="P2335">
        <v>62.14</v>
      </c>
      <c r="Q2335" t="s">
        <v>78</v>
      </c>
      <c r="R2335">
        <v>5</v>
      </c>
      <c r="S2335" t="b">
        <v>0</v>
      </c>
      <c r="T2335" t="s">
        <v>39</v>
      </c>
      <c r="U2335">
        <v>1</v>
      </c>
    </row>
    <row r="2336" spans="1:21" x14ac:dyDescent="0.25">
      <c r="A2336" t="s">
        <v>5124</v>
      </c>
      <c r="B2336" s="1">
        <v>44652</v>
      </c>
      <c r="C2336" t="s">
        <v>5125</v>
      </c>
      <c r="D2336" t="s">
        <v>617</v>
      </c>
      <c r="E2336">
        <v>46</v>
      </c>
      <c r="F2336" t="s">
        <v>68</v>
      </c>
      <c r="G2336" t="s">
        <v>35</v>
      </c>
      <c r="H2336" t="s">
        <v>49</v>
      </c>
      <c r="I2336" t="s">
        <v>27</v>
      </c>
      <c r="J2336" t="s">
        <v>56</v>
      </c>
      <c r="K2336">
        <v>4</v>
      </c>
      <c r="L2336">
        <v>330.31</v>
      </c>
      <c r="M2336">
        <v>0.23</v>
      </c>
      <c r="N2336">
        <v>1343.96</v>
      </c>
      <c r="O2336">
        <v>143.62</v>
      </c>
      <c r="P2336">
        <v>54.53</v>
      </c>
      <c r="Q2336" t="s">
        <v>78</v>
      </c>
      <c r="R2336">
        <v>2</v>
      </c>
      <c r="S2336" t="b">
        <v>0</v>
      </c>
      <c r="T2336" t="s">
        <v>39</v>
      </c>
      <c r="U2336">
        <v>9</v>
      </c>
    </row>
    <row r="2337" spans="1:21" x14ac:dyDescent="0.25">
      <c r="A2337" t="s">
        <v>5126</v>
      </c>
      <c r="B2337" s="1">
        <v>44751</v>
      </c>
      <c r="C2337" t="s">
        <v>5127</v>
      </c>
      <c r="D2337" t="s">
        <v>3100</v>
      </c>
      <c r="E2337">
        <v>33</v>
      </c>
      <c r="F2337" t="s">
        <v>34</v>
      </c>
      <c r="G2337" t="s">
        <v>25</v>
      </c>
      <c r="H2337" t="s">
        <v>26</v>
      </c>
      <c r="I2337" t="s">
        <v>27</v>
      </c>
      <c r="J2337" t="s">
        <v>28</v>
      </c>
      <c r="K2337">
        <v>8</v>
      </c>
      <c r="L2337">
        <v>369.94</v>
      </c>
      <c r="M2337">
        <v>0.26</v>
      </c>
      <c r="N2337">
        <v>3428.74</v>
      </c>
      <c r="O2337">
        <v>224.86</v>
      </c>
      <c r="P2337">
        <v>71.66</v>
      </c>
      <c r="Q2337" t="s">
        <v>51</v>
      </c>
      <c r="R2337">
        <v>2</v>
      </c>
      <c r="S2337" t="b">
        <v>0</v>
      </c>
      <c r="T2337" t="s">
        <v>39</v>
      </c>
      <c r="U2337">
        <v>5</v>
      </c>
    </row>
    <row r="2338" spans="1:21" x14ac:dyDescent="0.25">
      <c r="A2338" t="s">
        <v>5128</v>
      </c>
      <c r="B2338" s="1">
        <v>44620</v>
      </c>
      <c r="C2338" t="s">
        <v>5129</v>
      </c>
      <c r="D2338" t="s">
        <v>527</v>
      </c>
      <c r="E2338">
        <v>41</v>
      </c>
      <c r="F2338" t="s">
        <v>24</v>
      </c>
      <c r="G2338" t="s">
        <v>82</v>
      </c>
      <c r="H2338" t="s">
        <v>83</v>
      </c>
      <c r="I2338" t="s">
        <v>62</v>
      </c>
      <c r="J2338" t="s">
        <v>283</v>
      </c>
      <c r="K2338">
        <v>8</v>
      </c>
      <c r="L2338">
        <v>1067.22</v>
      </c>
      <c r="M2338">
        <v>0.26</v>
      </c>
      <c r="N2338">
        <v>5458.98</v>
      </c>
      <c r="O2338">
        <v>2138.94</v>
      </c>
      <c r="P2338">
        <v>104.44</v>
      </c>
      <c r="Q2338" t="s">
        <v>29</v>
      </c>
      <c r="R2338">
        <v>4</v>
      </c>
      <c r="S2338" t="b">
        <v>0</v>
      </c>
      <c r="T2338" t="s">
        <v>84</v>
      </c>
      <c r="U2338">
        <v>4</v>
      </c>
    </row>
    <row r="2339" spans="1:21" x14ac:dyDescent="0.25">
      <c r="A2339" t="s">
        <v>5130</v>
      </c>
      <c r="B2339" s="1">
        <v>45148</v>
      </c>
      <c r="C2339" t="s">
        <v>5131</v>
      </c>
      <c r="D2339" t="s">
        <v>471</v>
      </c>
      <c r="E2339">
        <v>23</v>
      </c>
      <c r="F2339" t="s">
        <v>34</v>
      </c>
      <c r="G2339" t="s">
        <v>82</v>
      </c>
      <c r="H2339" t="s">
        <v>126</v>
      </c>
      <c r="I2339" t="s">
        <v>44</v>
      </c>
      <c r="J2339" t="s">
        <v>221</v>
      </c>
      <c r="K2339">
        <v>7</v>
      </c>
      <c r="L2339">
        <v>15156.04</v>
      </c>
      <c r="M2339">
        <v>0.15</v>
      </c>
      <c r="N2339">
        <v>114775.93</v>
      </c>
      <c r="O2339">
        <v>33669.82</v>
      </c>
      <c r="P2339">
        <v>85.32</v>
      </c>
      <c r="Q2339" t="s">
        <v>29</v>
      </c>
      <c r="R2339">
        <v>5</v>
      </c>
      <c r="S2339" t="b">
        <v>0</v>
      </c>
      <c r="T2339" t="s">
        <v>39</v>
      </c>
      <c r="U2339">
        <v>5</v>
      </c>
    </row>
    <row r="2340" spans="1:21" x14ac:dyDescent="0.25">
      <c r="A2340" t="s">
        <v>5132</v>
      </c>
      <c r="B2340" t="s">
        <v>5133</v>
      </c>
      <c r="C2340" t="s">
        <v>5134</v>
      </c>
      <c r="D2340" t="s">
        <v>644</v>
      </c>
      <c r="E2340">
        <v>30</v>
      </c>
      <c r="F2340" t="s">
        <v>24</v>
      </c>
      <c r="G2340" t="s">
        <v>82</v>
      </c>
      <c r="H2340" t="s">
        <v>126</v>
      </c>
      <c r="I2340" t="s">
        <v>37</v>
      </c>
      <c r="J2340" t="s">
        <v>182</v>
      </c>
      <c r="K2340">
        <v>3</v>
      </c>
      <c r="L2340">
        <v>1886.27</v>
      </c>
      <c r="M2340">
        <v>0.33</v>
      </c>
      <c r="N2340">
        <v>3436.09</v>
      </c>
      <c r="O2340">
        <v>1565.04</v>
      </c>
      <c r="P2340">
        <v>95.79</v>
      </c>
      <c r="Q2340" t="s">
        <v>57</v>
      </c>
      <c r="R2340">
        <v>2</v>
      </c>
      <c r="S2340" t="b">
        <v>0</v>
      </c>
      <c r="T2340" t="s">
        <v>39</v>
      </c>
      <c r="U2340">
        <v>3</v>
      </c>
    </row>
    <row r="2341" spans="1:21" x14ac:dyDescent="0.25">
      <c r="A2341" t="s">
        <v>5135</v>
      </c>
      <c r="B2341" s="1">
        <v>45440</v>
      </c>
      <c r="C2341" t="s">
        <v>5136</v>
      </c>
      <c r="D2341" t="s">
        <v>563</v>
      </c>
      <c r="E2341">
        <v>17</v>
      </c>
      <c r="F2341" t="s">
        <v>34</v>
      </c>
      <c r="G2341" t="s">
        <v>74</v>
      </c>
      <c r="H2341" t="s">
        <v>136</v>
      </c>
      <c r="I2341" t="s">
        <v>37</v>
      </c>
      <c r="J2341" t="s">
        <v>457</v>
      </c>
      <c r="K2341">
        <v>6</v>
      </c>
      <c r="L2341">
        <v>1898.74</v>
      </c>
      <c r="M2341">
        <v>0.34</v>
      </c>
      <c r="N2341">
        <v>10406.290000000001</v>
      </c>
      <c r="O2341">
        <v>5251.12</v>
      </c>
      <c r="P2341">
        <v>29.46</v>
      </c>
      <c r="Q2341" t="s">
        <v>70</v>
      </c>
      <c r="R2341">
        <v>3</v>
      </c>
      <c r="S2341" t="b">
        <v>0</v>
      </c>
      <c r="T2341" t="s">
        <v>39</v>
      </c>
      <c r="U2341">
        <v>10</v>
      </c>
    </row>
    <row r="2342" spans="1:21" x14ac:dyDescent="0.25">
      <c r="A2342" t="s">
        <v>5137</v>
      </c>
      <c r="B2342" s="1">
        <v>44709</v>
      </c>
      <c r="C2342" t="s">
        <v>5138</v>
      </c>
      <c r="D2342" t="s">
        <v>443</v>
      </c>
      <c r="E2342">
        <v>23</v>
      </c>
      <c r="F2342" t="s">
        <v>34</v>
      </c>
      <c r="G2342" t="s">
        <v>35</v>
      </c>
      <c r="H2342" t="s">
        <v>36</v>
      </c>
      <c r="I2342" t="s">
        <v>127</v>
      </c>
      <c r="J2342" t="s">
        <v>142</v>
      </c>
      <c r="K2342">
        <v>6</v>
      </c>
      <c r="L2342">
        <v>5871.14</v>
      </c>
      <c r="M2342">
        <v>0.18</v>
      </c>
      <c r="N2342">
        <v>43719.56</v>
      </c>
      <c r="O2342">
        <v>4755.5</v>
      </c>
      <c r="P2342">
        <v>68.010000000000005</v>
      </c>
      <c r="Q2342" t="s">
        <v>29</v>
      </c>
      <c r="R2342">
        <v>2</v>
      </c>
      <c r="S2342" t="b">
        <v>0</v>
      </c>
      <c r="T2342" t="s">
        <v>39</v>
      </c>
      <c r="U2342">
        <v>5</v>
      </c>
    </row>
    <row r="2343" spans="1:21" x14ac:dyDescent="0.25">
      <c r="A2343" t="s">
        <v>5139</v>
      </c>
      <c r="B2343" s="2">
        <v>44123</v>
      </c>
      <c r="C2343" t="s">
        <v>5140</v>
      </c>
      <c r="D2343" t="s">
        <v>959</v>
      </c>
      <c r="E2343">
        <v>41</v>
      </c>
      <c r="F2343" t="s">
        <v>34</v>
      </c>
      <c r="G2343" t="s">
        <v>74</v>
      </c>
      <c r="H2343" t="s">
        <v>136</v>
      </c>
      <c r="I2343" t="s">
        <v>76</v>
      </c>
      <c r="J2343" t="s">
        <v>89</v>
      </c>
      <c r="K2343">
        <v>8</v>
      </c>
      <c r="L2343">
        <v>1138.0899999999999</v>
      </c>
      <c r="M2343">
        <v>0.36</v>
      </c>
      <c r="N2343">
        <v>5187.76</v>
      </c>
      <c r="O2343">
        <v>1423.15</v>
      </c>
      <c r="P2343">
        <v>52.7</v>
      </c>
      <c r="Q2343" t="s">
        <v>57</v>
      </c>
      <c r="R2343">
        <v>4</v>
      </c>
      <c r="S2343" t="b">
        <v>0</v>
      </c>
      <c r="T2343" t="s">
        <v>39</v>
      </c>
      <c r="U2343">
        <v>9</v>
      </c>
    </row>
    <row r="2344" spans="1:21" x14ac:dyDescent="0.25">
      <c r="A2344" t="s">
        <v>5141</v>
      </c>
      <c r="B2344" s="1">
        <v>43933</v>
      </c>
      <c r="C2344" t="s">
        <v>5142</v>
      </c>
      <c r="D2344" t="s">
        <v>589</v>
      </c>
      <c r="E2344">
        <v>1</v>
      </c>
      <c r="F2344" t="s">
        <v>68</v>
      </c>
      <c r="G2344" t="s">
        <v>111</v>
      </c>
      <c r="H2344" t="s">
        <v>330</v>
      </c>
      <c r="I2344" t="s">
        <v>44</v>
      </c>
      <c r="J2344" t="s">
        <v>45</v>
      </c>
      <c r="K2344">
        <v>9</v>
      </c>
      <c r="L2344">
        <v>5556.57</v>
      </c>
      <c r="N2344">
        <v>63448.11</v>
      </c>
      <c r="O2344">
        <v>17305.03</v>
      </c>
      <c r="P2344">
        <v>66.44</v>
      </c>
      <c r="Q2344" t="s">
        <v>70</v>
      </c>
      <c r="R2344">
        <v>4</v>
      </c>
      <c r="S2344" t="b">
        <v>0</v>
      </c>
      <c r="T2344" t="s">
        <v>39</v>
      </c>
      <c r="U2344">
        <v>10</v>
      </c>
    </row>
    <row r="2345" spans="1:21" x14ac:dyDescent="0.25">
      <c r="A2345" t="s">
        <v>5143</v>
      </c>
      <c r="B2345" s="1">
        <v>44464</v>
      </c>
      <c r="C2345" t="s">
        <v>5144</v>
      </c>
      <c r="D2345" t="s">
        <v>989</v>
      </c>
      <c r="E2345">
        <v>43</v>
      </c>
      <c r="F2345" t="s">
        <v>24</v>
      </c>
      <c r="G2345" t="s">
        <v>25</v>
      </c>
      <c r="H2345" t="s">
        <v>69</v>
      </c>
      <c r="I2345" t="s">
        <v>76</v>
      </c>
      <c r="J2345" t="s">
        <v>122</v>
      </c>
      <c r="K2345">
        <v>10</v>
      </c>
      <c r="L2345">
        <v>3186.14</v>
      </c>
      <c r="M2345">
        <v>0.28000000000000003</v>
      </c>
      <c r="N2345">
        <v>22148.240000000002</v>
      </c>
      <c r="O2345">
        <v>6072.78</v>
      </c>
      <c r="P2345">
        <v>50.45</v>
      </c>
      <c r="Q2345" t="s">
        <v>78</v>
      </c>
      <c r="R2345">
        <v>1</v>
      </c>
      <c r="S2345" t="b">
        <v>0</v>
      </c>
      <c r="T2345" t="s">
        <v>84</v>
      </c>
      <c r="U2345">
        <v>9</v>
      </c>
    </row>
    <row r="2346" spans="1:21" x14ac:dyDescent="0.25">
      <c r="A2346" t="s">
        <v>5145</v>
      </c>
      <c r="B2346" t="s">
        <v>5146</v>
      </c>
      <c r="C2346" t="s">
        <v>5147</v>
      </c>
      <c r="D2346" t="s">
        <v>307</v>
      </c>
      <c r="E2346">
        <v>40</v>
      </c>
      <c r="F2346" t="s">
        <v>68</v>
      </c>
      <c r="G2346" t="s">
        <v>35</v>
      </c>
      <c r="H2346" t="s">
        <v>49</v>
      </c>
      <c r="I2346" t="s">
        <v>27</v>
      </c>
      <c r="J2346" t="s">
        <v>56</v>
      </c>
      <c r="K2346">
        <v>7</v>
      </c>
      <c r="L2346">
        <v>173.44</v>
      </c>
      <c r="M2346">
        <v>0.05</v>
      </c>
      <c r="N2346">
        <v>1132.82</v>
      </c>
      <c r="O2346">
        <v>55.67</v>
      </c>
      <c r="P2346">
        <v>58.19</v>
      </c>
      <c r="Q2346" t="s">
        <v>51</v>
      </c>
      <c r="R2346">
        <v>3</v>
      </c>
      <c r="S2346" t="b">
        <v>0</v>
      </c>
      <c r="T2346" t="s">
        <v>39</v>
      </c>
      <c r="U2346">
        <v>9</v>
      </c>
    </row>
    <row r="2347" spans="1:21" x14ac:dyDescent="0.25">
      <c r="A2347" t="s">
        <v>5148</v>
      </c>
      <c r="B2347" s="1">
        <v>45502</v>
      </c>
      <c r="C2347" t="s">
        <v>5149</v>
      </c>
      <c r="D2347" t="s">
        <v>87</v>
      </c>
      <c r="E2347">
        <v>38</v>
      </c>
      <c r="F2347" t="s">
        <v>68</v>
      </c>
      <c r="G2347" t="s">
        <v>82</v>
      </c>
      <c r="H2347" t="s">
        <v>83</v>
      </c>
      <c r="I2347" t="s">
        <v>146</v>
      </c>
      <c r="J2347" t="s">
        <v>487</v>
      </c>
      <c r="K2347">
        <v>3</v>
      </c>
      <c r="L2347">
        <v>6269.53</v>
      </c>
      <c r="M2347">
        <v>0.24</v>
      </c>
      <c r="N2347">
        <v>23681.14</v>
      </c>
      <c r="O2347">
        <v>4768.1099999999997</v>
      </c>
      <c r="P2347">
        <v>85.33</v>
      </c>
      <c r="Q2347" t="s">
        <v>57</v>
      </c>
      <c r="R2347">
        <v>4</v>
      </c>
      <c r="S2347" t="b">
        <v>0</v>
      </c>
      <c r="T2347" t="s">
        <v>39</v>
      </c>
      <c r="U2347">
        <v>9</v>
      </c>
    </row>
    <row r="2348" spans="1:21" x14ac:dyDescent="0.25">
      <c r="A2348" t="s">
        <v>5150</v>
      </c>
      <c r="B2348" s="1">
        <v>43919</v>
      </c>
      <c r="C2348" t="s">
        <v>5151</v>
      </c>
      <c r="D2348" t="s">
        <v>3694</v>
      </c>
      <c r="E2348">
        <v>39</v>
      </c>
      <c r="F2348" t="s">
        <v>68</v>
      </c>
      <c r="G2348" t="s">
        <v>74</v>
      </c>
      <c r="H2348" t="s">
        <v>192</v>
      </c>
      <c r="I2348" t="s">
        <v>146</v>
      </c>
      <c r="J2348" t="s">
        <v>147</v>
      </c>
      <c r="K2348">
        <v>2</v>
      </c>
      <c r="L2348">
        <v>2591.38</v>
      </c>
      <c r="M2348">
        <v>0.13</v>
      </c>
      <c r="N2348">
        <v>4195.59</v>
      </c>
      <c r="O2348">
        <v>758.43</v>
      </c>
      <c r="P2348">
        <v>65.22</v>
      </c>
      <c r="Q2348" t="s">
        <v>29</v>
      </c>
      <c r="S2348" t="b">
        <v>0</v>
      </c>
      <c r="T2348" t="s">
        <v>39</v>
      </c>
    </row>
    <row r="2349" spans="1:21" x14ac:dyDescent="0.25">
      <c r="A2349" t="s">
        <v>5152</v>
      </c>
      <c r="B2349" s="1">
        <v>45509</v>
      </c>
      <c r="C2349" t="s">
        <v>5153</v>
      </c>
      <c r="D2349" t="s">
        <v>1189</v>
      </c>
      <c r="E2349">
        <v>30</v>
      </c>
      <c r="F2349" t="s">
        <v>34</v>
      </c>
      <c r="G2349" t="s">
        <v>74</v>
      </c>
      <c r="H2349" t="s">
        <v>75</v>
      </c>
      <c r="I2349" t="s">
        <v>76</v>
      </c>
      <c r="J2349" t="s">
        <v>132</v>
      </c>
      <c r="K2349">
        <v>8</v>
      </c>
      <c r="L2349">
        <v>621.6</v>
      </c>
      <c r="M2349">
        <v>0.38</v>
      </c>
      <c r="N2349">
        <v>4928.83</v>
      </c>
      <c r="O2349">
        <v>1949.33</v>
      </c>
      <c r="P2349">
        <v>65.22</v>
      </c>
      <c r="Q2349" t="s">
        <v>29</v>
      </c>
      <c r="R2349">
        <v>5</v>
      </c>
      <c r="S2349" t="b">
        <v>0</v>
      </c>
      <c r="T2349" t="s">
        <v>39</v>
      </c>
      <c r="U2349">
        <v>3</v>
      </c>
    </row>
    <row r="2350" spans="1:21" x14ac:dyDescent="0.25">
      <c r="A2350" t="s">
        <v>5154</v>
      </c>
      <c r="B2350" s="1">
        <v>44752</v>
      </c>
      <c r="C2350" t="s">
        <v>5155</v>
      </c>
      <c r="D2350" t="s">
        <v>406</v>
      </c>
      <c r="E2350">
        <v>0</v>
      </c>
      <c r="F2350" t="s">
        <v>24</v>
      </c>
      <c r="G2350" t="s">
        <v>35</v>
      </c>
      <c r="H2350" t="s">
        <v>43</v>
      </c>
      <c r="I2350" t="s">
        <v>127</v>
      </c>
      <c r="J2350" t="s">
        <v>521</v>
      </c>
      <c r="K2350">
        <v>1</v>
      </c>
      <c r="L2350">
        <v>48337.97</v>
      </c>
      <c r="M2350">
        <v>0.32</v>
      </c>
      <c r="N2350">
        <v>44955.59</v>
      </c>
      <c r="O2350">
        <v>5471.73</v>
      </c>
      <c r="P2350">
        <v>70.75</v>
      </c>
      <c r="Q2350" t="s">
        <v>64</v>
      </c>
      <c r="R2350">
        <v>3</v>
      </c>
      <c r="S2350" t="b">
        <v>0</v>
      </c>
      <c r="T2350" t="s">
        <v>84</v>
      </c>
      <c r="U2350">
        <v>2</v>
      </c>
    </row>
    <row r="2351" spans="1:21" x14ac:dyDescent="0.25">
      <c r="A2351" t="s">
        <v>5156</v>
      </c>
      <c r="B2351" s="1">
        <v>44562</v>
      </c>
      <c r="C2351" t="s">
        <v>5157</v>
      </c>
      <c r="D2351" t="s">
        <v>61</v>
      </c>
      <c r="E2351">
        <v>16</v>
      </c>
      <c r="F2351" t="s">
        <v>24</v>
      </c>
      <c r="G2351" t="s">
        <v>82</v>
      </c>
      <c r="H2351" t="s">
        <v>126</v>
      </c>
      <c r="I2351" t="s">
        <v>76</v>
      </c>
      <c r="J2351" t="s">
        <v>132</v>
      </c>
      <c r="K2351">
        <v>2</v>
      </c>
      <c r="L2351">
        <v>2623.07</v>
      </c>
      <c r="M2351">
        <v>0.38</v>
      </c>
      <c r="N2351">
        <v>3223.71</v>
      </c>
      <c r="O2351">
        <v>1450.69</v>
      </c>
      <c r="P2351">
        <v>53.01</v>
      </c>
      <c r="Q2351" t="s">
        <v>51</v>
      </c>
      <c r="R2351">
        <v>2</v>
      </c>
      <c r="S2351" t="b">
        <v>0</v>
      </c>
      <c r="T2351" t="s">
        <v>197</v>
      </c>
      <c r="U2351">
        <v>5</v>
      </c>
    </row>
    <row r="2352" spans="1:21" x14ac:dyDescent="0.25">
      <c r="A2352" t="s">
        <v>5158</v>
      </c>
      <c r="B2352" s="1">
        <v>45487</v>
      </c>
      <c r="C2352" t="s">
        <v>5159</v>
      </c>
      <c r="D2352" t="s">
        <v>614</v>
      </c>
      <c r="E2352">
        <v>23</v>
      </c>
      <c r="F2352" t="s">
        <v>68</v>
      </c>
      <c r="G2352" t="s">
        <v>35</v>
      </c>
      <c r="H2352" t="s">
        <v>36</v>
      </c>
      <c r="I2352" t="s">
        <v>127</v>
      </c>
      <c r="J2352" t="s">
        <v>521</v>
      </c>
      <c r="K2352">
        <v>10</v>
      </c>
      <c r="L2352">
        <v>57591.46</v>
      </c>
      <c r="M2352">
        <v>0.13</v>
      </c>
      <c r="N2352">
        <v>797146.87</v>
      </c>
      <c r="O2352">
        <v>88464.11</v>
      </c>
      <c r="P2352">
        <v>76.680000000000007</v>
      </c>
      <c r="Q2352" t="s">
        <v>51</v>
      </c>
      <c r="R2352">
        <v>2</v>
      </c>
      <c r="S2352" t="b">
        <v>1</v>
      </c>
      <c r="T2352" t="s">
        <v>30</v>
      </c>
      <c r="U2352">
        <v>6</v>
      </c>
    </row>
    <row r="2353" spans="1:21" x14ac:dyDescent="0.25">
      <c r="A2353" t="s">
        <v>5160</v>
      </c>
      <c r="B2353" s="1">
        <v>44183</v>
      </c>
      <c r="C2353" t="s">
        <v>5161</v>
      </c>
      <c r="D2353" t="s">
        <v>440</v>
      </c>
      <c r="F2353" t="s">
        <v>24</v>
      </c>
      <c r="G2353" t="s">
        <v>74</v>
      </c>
      <c r="H2353" t="s">
        <v>192</v>
      </c>
      <c r="I2353" t="s">
        <v>62</v>
      </c>
      <c r="J2353" t="s">
        <v>283</v>
      </c>
      <c r="K2353">
        <v>3</v>
      </c>
      <c r="L2353">
        <v>446.15</v>
      </c>
      <c r="M2353">
        <v>0.33</v>
      </c>
      <c r="N2353">
        <v>591.1</v>
      </c>
      <c r="O2353">
        <v>239.69</v>
      </c>
      <c r="P2353">
        <v>53.12</v>
      </c>
      <c r="Q2353" t="s">
        <v>29</v>
      </c>
      <c r="S2353" t="b">
        <v>0</v>
      </c>
      <c r="T2353" t="s">
        <v>137</v>
      </c>
      <c r="U2353">
        <v>3</v>
      </c>
    </row>
    <row r="2354" spans="1:21" x14ac:dyDescent="0.25">
      <c r="A2354" t="s">
        <v>5162</v>
      </c>
      <c r="B2354" s="1">
        <v>44327</v>
      </c>
      <c r="C2354" t="s">
        <v>5163</v>
      </c>
      <c r="D2354" t="s">
        <v>738</v>
      </c>
      <c r="E2354">
        <v>38</v>
      </c>
      <c r="F2354" t="s">
        <v>24</v>
      </c>
      <c r="G2354" t="s">
        <v>25</v>
      </c>
      <c r="H2354" t="s">
        <v>69</v>
      </c>
      <c r="I2354" t="s">
        <v>127</v>
      </c>
      <c r="J2354" t="s">
        <v>128</v>
      </c>
      <c r="K2354">
        <v>3</v>
      </c>
      <c r="L2354">
        <v>54861.77</v>
      </c>
      <c r="M2354">
        <v>0.25</v>
      </c>
      <c r="N2354">
        <v>147965.94</v>
      </c>
      <c r="O2354">
        <v>19461.73</v>
      </c>
      <c r="P2354">
        <v>30.94</v>
      </c>
      <c r="Q2354" t="s">
        <v>64</v>
      </c>
      <c r="R2354">
        <v>5</v>
      </c>
      <c r="S2354" t="b">
        <v>0</v>
      </c>
      <c r="T2354" t="s">
        <v>84</v>
      </c>
      <c r="U2354">
        <v>2</v>
      </c>
    </row>
    <row r="2355" spans="1:21" x14ac:dyDescent="0.25">
      <c r="A2355" t="s">
        <v>5164</v>
      </c>
      <c r="B2355" s="1">
        <v>44787</v>
      </c>
      <c r="C2355" t="s">
        <v>5165</v>
      </c>
      <c r="D2355" t="s">
        <v>1551</v>
      </c>
      <c r="E2355">
        <v>35</v>
      </c>
      <c r="F2355" t="s">
        <v>24</v>
      </c>
      <c r="G2355" t="s">
        <v>25</v>
      </c>
      <c r="H2355" t="s">
        <v>26</v>
      </c>
      <c r="I2355" t="s">
        <v>37</v>
      </c>
      <c r="J2355" t="s">
        <v>38</v>
      </c>
      <c r="K2355">
        <v>1</v>
      </c>
      <c r="L2355">
        <v>2306.84</v>
      </c>
      <c r="M2355">
        <v>7.0000000000000007E-2</v>
      </c>
      <c r="N2355">
        <v>3142.24</v>
      </c>
      <c r="O2355">
        <v>1403.38</v>
      </c>
      <c r="P2355">
        <v>57.67</v>
      </c>
      <c r="Q2355" t="s">
        <v>70</v>
      </c>
      <c r="R2355">
        <v>5</v>
      </c>
      <c r="S2355" t="b">
        <v>0</v>
      </c>
      <c r="T2355" t="s">
        <v>39</v>
      </c>
      <c r="U2355">
        <v>10</v>
      </c>
    </row>
    <row r="2356" spans="1:21" x14ac:dyDescent="0.25">
      <c r="A2356" t="s">
        <v>5166</v>
      </c>
      <c r="B2356" s="1">
        <v>44895</v>
      </c>
      <c r="C2356" t="s">
        <v>5167</v>
      </c>
      <c r="D2356" t="s">
        <v>339</v>
      </c>
      <c r="E2356">
        <v>30</v>
      </c>
      <c r="F2356" t="s">
        <v>34</v>
      </c>
      <c r="G2356" t="s">
        <v>74</v>
      </c>
      <c r="H2356" t="s">
        <v>136</v>
      </c>
      <c r="I2356" t="s">
        <v>37</v>
      </c>
      <c r="J2356" t="s">
        <v>457</v>
      </c>
      <c r="K2356">
        <v>9</v>
      </c>
      <c r="L2356">
        <v>489.2</v>
      </c>
      <c r="M2356">
        <v>0.11</v>
      </c>
      <c r="N2356">
        <v>3465.11</v>
      </c>
      <c r="O2356">
        <v>1799.02</v>
      </c>
      <c r="P2356">
        <v>53.71</v>
      </c>
      <c r="Q2356" t="s">
        <v>51</v>
      </c>
      <c r="R2356">
        <v>5</v>
      </c>
      <c r="S2356" t="b">
        <v>0</v>
      </c>
      <c r="T2356" t="s">
        <v>39</v>
      </c>
      <c r="U2356">
        <v>1</v>
      </c>
    </row>
    <row r="2357" spans="1:21" x14ac:dyDescent="0.25">
      <c r="A2357" t="s">
        <v>5168</v>
      </c>
      <c r="B2357" s="1">
        <v>44444</v>
      </c>
      <c r="C2357" t="s">
        <v>5169</v>
      </c>
      <c r="D2357" t="s">
        <v>1008</v>
      </c>
      <c r="E2357">
        <v>26</v>
      </c>
      <c r="F2357" t="s">
        <v>68</v>
      </c>
      <c r="G2357" t="s">
        <v>74</v>
      </c>
      <c r="H2357" t="s">
        <v>136</v>
      </c>
      <c r="I2357" t="s">
        <v>27</v>
      </c>
      <c r="J2357" t="s">
        <v>97</v>
      </c>
      <c r="K2357">
        <v>1</v>
      </c>
      <c r="L2357">
        <v>110.62</v>
      </c>
      <c r="M2357">
        <v>0.3</v>
      </c>
      <c r="N2357">
        <v>75.53</v>
      </c>
      <c r="O2357">
        <v>6.99</v>
      </c>
      <c r="P2357">
        <v>52.75</v>
      </c>
      <c r="Q2357" t="s">
        <v>51</v>
      </c>
      <c r="R2357">
        <v>3</v>
      </c>
      <c r="S2357" t="b">
        <v>1</v>
      </c>
      <c r="T2357" t="s">
        <v>30</v>
      </c>
      <c r="U2357">
        <v>9</v>
      </c>
    </row>
    <row r="2358" spans="1:21" x14ac:dyDescent="0.25">
      <c r="A2358" t="s">
        <v>5170</v>
      </c>
      <c r="B2358" s="1">
        <v>44145</v>
      </c>
      <c r="C2358" t="s">
        <v>5171</v>
      </c>
      <c r="D2358" t="s">
        <v>2668</v>
      </c>
      <c r="E2358">
        <v>40</v>
      </c>
      <c r="F2358" t="s">
        <v>24</v>
      </c>
      <c r="G2358" t="s">
        <v>25</v>
      </c>
      <c r="H2358" t="s">
        <v>69</v>
      </c>
      <c r="I2358" t="s">
        <v>146</v>
      </c>
      <c r="J2358" t="s">
        <v>147</v>
      </c>
      <c r="K2358">
        <v>3</v>
      </c>
      <c r="L2358">
        <v>1501.94</v>
      </c>
      <c r="M2358">
        <v>0.1</v>
      </c>
      <c r="N2358">
        <v>3166.64</v>
      </c>
      <c r="O2358">
        <v>579.91999999999996</v>
      </c>
      <c r="P2358">
        <v>43.07</v>
      </c>
      <c r="Q2358" t="s">
        <v>57</v>
      </c>
      <c r="R2358">
        <v>4</v>
      </c>
      <c r="S2358" t="b">
        <v>0</v>
      </c>
      <c r="T2358" t="s">
        <v>39</v>
      </c>
      <c r="U2358">
        <v>5</v>
      </c>
    </row>
    <row r="2359" spans="1:21" x14ac:dyDescent="0.25">
      <c r="A2359" t="s">
        <v>5172</v>
      </c>
      <c r="B2359" s="1">
        <v>45152</v>
      </c>
      <c r="C2359" t="s">
        <v>5173</v>
      </c>
      <c r="D2359" t="s">
        <v>3349</v>
      </c>
      <c r="E2359">
        <v>30</v>
      </c>
      <c r="F2359" t="s">
        <v>34</v>
      </c>
      <c r="G2359" t="s">
        <v>82</v>
      </c>
      <c r="H2359" t="s">
        <v>126</v>
      </c>
      <c r="I2359" t="s">
        <v>27</v>
      </c>
      <c r="J2359" t="s">
        <v>403</v>
      </c>
      <c r="K2359">
        <v>1</v>
      </c>
      <c r="L2359">
        <v>228.52</v>
      </c>
      <c r="M2359">
        <v>0.09</v>
      </c>
      <c r="N2359">
        <v>307.76</v>
      </c>
      <c r="O2359">
        <v>24.8</v>
      </c>
      <c r="P2359">
        <v>61.3</v>
      </c>
      <c r="Q2359" t="s">
        <v>64</v>
      </c>
      <c r="R2359">
        <v>1</v>
      </c>
      <c r="S2359" t="b">
        <v>0</v>
      </c>
      <c r="T2359" t="s">
        <v>39</v>
      </c>
      <c r="U2359">
        <v>6</v>
      </c>
    </row>
    <row r="2360" spans="1:21" x14ac:dyDescent="0.25">
      <c r="A2360" t="s">
        <v>5174</v>
      </c>
      <c r="B2360" s="1">
        <v>43847</v>
      </c>
      <c r="C2360" t="s">
        <v>5175</v>
      </c>
      <c r="D2360" t="s">
        <v>1030</v>
      </c>
      <c r="E2360">
        <v>34</v>
      </c>
      <c r="F2360" t="s">
        <v>24</v>
      </c>
      <c r="G2360" t="s">
        <v>82</v>
      </c>
      <c r="H2360" t="s">
        <v>126</v>
      </c>
      <c r="I2360" t="s">
        <v>44</v>
      </c>
      <c r="J2360" t="s">
        <v>117</v>
      </c>
      <c r="K2360">
        <v>9</v>
      </c>
      <c r="L2360">
        <v>20878.86</v>
      </c>
      <c r="M2360">
        <v>0</v>
      </c>
      <c r="N2360">
        <v>146912.47</v>
      </c>
      <c r="O2360">
        <v>46428.4</v>
      </c>
      <c r="P2360">
        <v>74.599999999999994</v>
      </c>
      <c r="Q2360" t="s">
        <v>70</v>
      </c>
      <c r="R2360">
        <v>2</v>
      </c>
      <c r="S2360" t="b">
        <v>0</v>
      </c>
      <c r="T2360" t="s">
        <v>84</v>
      </c>
      <c r="U2360">
        <v>4</v>
      </c>
    </row>
    <row r="2361" spans="1:21" x14ac:dyDescent="0.25">
      <c r="A2361" t="s">
        <v>5176</v>
      </c>
      <c r="B2361" s="1">
        <v>45150</v>
      </c>
      <c r="C2361" t="s">
        <v>5177</v>
      </c>
      <c r="D2361" t="s">
        <v>584</v>
      </c>
      <c r="E2361">
        <v>18</v>
      </c>
      <c r="F2361" t="s">
        <v>68</v>
      </c>
      <c r="G2361" t="s">
        <v>35</v>
      </c>
      <c r="H2361" t="s">
        <v>36</v>
      </c>
      <c r="I2361" t="s">
        <v>146</v>
      </c>
      <c r="J2361" t="s">
        <v>161</v>
      </c>
      <c r="K2361">
        <v>9</v>
      </c>
      <c r="L2361">
        <v>10111.780000000001</v>
      </c>
      <c r="M2361">
        <v>0.32</v>
      </c>
      <c r="N2361">
        <v>83964.06</v>
      </c>
      <c r="O2361">
        <v>20724.63</v>
      </c>
      <c r="P2361">
        <v>28.35</v>
      </c>
      <c r="Q2361" t="s">
        <v>70</v>
      </c>
      <c r="R2361">
        <v>4</v>
      </c>
      <c r="S2361" t="b">
        <v>1</v>
      </c>
      <c r="T2361" t="s">
        <v>30</v>
      </c>
      <c r="U2361">
        <v>1</v>
      </c>
    </row>
    <row r="2362" spans="1:21" x14ac:dyDescent="0.25">
      <c r="A2362" t="s">
        <v>5178</v>
      </c>
      <c r="B2362" s="1">
        <v>44324</v>
      </c>
      <c r="C2362" t="s">
        <v>5179</v>
      </c>
      <c r="D2362" t="s">
        <v>412</v>
      </c>
      <c r="E2362">
        <v>17</v>
      </c>
      <c r="F2362" t="s">
        <v>24</v>
      </c>
      <c r="G2362" t="s">
        <v>25</v>
      </c>
      <c r="H2362" t="s">
        <v>69</v>
      </c>
      <c r="I2362" t="s">
        <v>37</v>
      </c>
      <c r="J2362" t="s">
        <v>182</v>
      </c>
      <c r="K2362">
        <v>1</v>
      </c>
      <c r="L2362">
        <v>860.28</v>
      </c>
      <c r="M2362">
        <v>0.25</v>
      </c>
      <c r="N2362">
        <v>905.35</v>
      </c>
      <c r="O2362">
        <v>407.45</v>
      </c>
      <c r="P2362">
        <v>84.23</v>
      </c>
      <c r="Q2362" t="s">
        <v>29</v>
      </c>
      <c r="R2362">
        <v>2</v>
      </c>
      <c r="S2362" t="b">
        <v>0</v>
      </c>
      <c r="T2362" t="s">
        <v>39</v>
      </c>
      <c r="U2362">
        <v>9</v>
      </c>
    </row>
    <row r="2363" spans="1:21" x14ac:dyDescent="0.25">
      <c r="A2363" t="s">
        <v>5180</v>
      </c>
      <c r="B2363" s="1">
        <v>44486</v>
      </c>
      <c r="C2363" t="s">
        <v>5181</v>
      </c>
      <c r="D2363" t="s">
        <v>2345</v>
      </c>
      <c r="E2363">
        <v>21</v>
      </c>
      <c r="F2363" t="s">
        <v>34</v>
      </c>
      <c r="G2363" t="s">
        <v>111</v>
      </c>
      <c r="H2363" t="s">
        <v>330</v>
      </c>
      <c r="I2363" t="s">
        <v>127</v>
      </c>
      <c r="J2363" t="s">
        <v>308</v>
      </c>
      <c r="K2363">
        <v>7</v>
      </c>
      <c r="L2363">
        <v>71550.38</v>
      </c>
      <c r="M2363">
        <v>0.26</v>
      </c>
      <c r="N2363">
        <v>327610.96999999997</v>
      </c>
      <c r="O2363">
        <v>28214.57</v>
      </c>
      <c r="P2363">
        <v>95.86</v>
      </c>
      <c r="Q2363" t="s">
        <v>29</v>
      </c>
      <c r="S2363" t="b">
        <v>0</v>
      </c>
      <c r="T2363" t="s">
        <v>137</v>
      </c>
      <c r="U2363">
        <v>8</v>
      </c>
    </row>
    <row r="2364" spans="1:21" x14ac:dyDescent="0.25">
      <c r="A2364" t="s">
        <v>5182</v>
      </c>
      <c r="B2364" s="1">
        <v>45178</v>
      </c>
      <c r="C2364" t="s">
        <v>5183</v>
      </c>
      <c r="D2364" t="s">
        <v>995</v>
      </c>
      <c r="E2364">
        <v>42</v>
      </c>
      <c r="F2364" t="s">
        <v>68</v>
      </c>
      <c r="G2364" t="s">
        <v>25</v>
      </c>
      <c r="H2364" t="s">
        <v>69</v>
      </c>
      <c r="I2364" t="s">
        <v>62</v>
      </c>
      <c r="J2364" t="s">
        <v>283</v>
      </c>
      <c r="K2364">
        <v>8</v>
      </c>
      <c r="L2364">
        <v>919.94</v>
      </c>
      <c r="M2364">
        <v>0.39</v>
      </c>
      <c r="N2364">
        <v>5037.13</v>
      </c>
      <c r="O2364">
        <v>2359.89</v>
      </c>
      <c r="P2364">
        <v>74.61</v>
      </c>
      <c r="Q2364" t="s">
        <v>70</v>
      </c>
      <c r="S2364" t="b">
        <v>0</v>
      </c>
      <c r="T2364" t="s">
        <v>137</v>
      </c>
      <c r="U2364">
        <v>9</v>
      </c>
    </row>
    <row r="2365" spans="1:21" x14ac:dyDescent="0.25">
      <c r="A2365" t="s">
        <v>5184</v>
      </c>
      <c r="B2365" s="1">
        <v>43941</v>
      </c>
      <c r="C2365" t="s">
        <v>5185</v>
      </c>
      <c r="D2365" t="s">
        <v>3207</v>
      </c>
      <c r="E2365">
        <v>46</v>
      </c>
      <c r="F2365" t="s">
        <v>336</v>
      </c>
      <c r="G2365" t="s">
        <v>35</v>
      </c>
      <c r="H2365" t="s">
        <v>36</v>
      </c>
      <c r="I2365" t="s">
        <v>62</v>
      </c>
      <c r="J2365" t="s">
        <v>575</v>
      </c>
      <c r="K2365">
        <v>6</v>
      </c>
      <c r="L2365">
        <v>877.7</v>
      </c>
      <c r="M2365">
        <v>0.34</v>
      </c>
      <c r="N2365">
        <v>3376.89</v>
      </c>
      <c r="O2365">
        <v>1107.53</v>
      </c>
      <c r="P2365">
        <v>53.93</v>
      </c>
      <c r="Q2365" t="s">
        <v>70</v>
      </c>
      <c r="R2365">
        <v>4</v>
      </c>
      <c r="S2365" t="b">
        <v>0</v>
      </c>
      <c r="T2365" t="s">
        <v>84</v>
      </c>
      <c r="U2365">
        <v>1</v>
      </c>
    </row>
    <row r="2366" spans="1:21" x14ac:dyDescent="0.25">
      <c r="A2366" t="s">
        <v>5186</v>
      </c>
      <c r="B2366" s="1">
        <v>44154</v>
      </c>
      <c r="C2366" t="s">
        <v>5187</v>
      </c>
      <c r="D2366" t="s">
        <v>1310</v>
      </c>
      <c r="E2366">
        <v>9</v>
      </c>
      <c r="F2366" t="s">
        <v>68</v>
      </c>
      <c r="G2366" t="s">
        <v>74</v>
      </c>
      <c r="H2366" t="s">
        <v>75</v>
      </c>
      <c r="I2366" t="s">
        <v>76</v>
      </c>
      <c r="J2366" t="s">
        <v>89</v>
      </c>
      <c r="K2366">
        <v>7</v>
      </c>
      <c r="L2366">
        <v>1944.27</v>
      </c>
      <c r="M2366">
        <v>0.09</v>
      </c>
      <c r="N2366">
        <v>8367.7199999999993</v>
      </c>
      <c r="O2366">
        <v>3099.18</v>
      </c>
      <c r="P2366">
        <v>41.07</v>
      </c>
      <c r="Q2366" t="s">
        <v>51</v>
      </c>
      <c r="R2366">
        <v>4</v>
      </c>
      <c r="S2366" t="b">
        <v>1</v>
      </c>
      <c r="T2366" t="s">
        <v>30</v>
      </c>
      <c r="U2366">
        <v>9</v>
      </c>
    </row>
    <row r="2367" spans="1:21" x14ac:dyDescent="0.25">
      <c r="A2367" t="s">
        <v>5188</v>
      </c>
      <c r="B2367" s="1">
        <v>44361</v>
      </c>
      <c r="C2367" t="s">
        <v>1458</v>
      </c>
      <c r="D2367" t="s">
        <v>1046</v>
      </c>
      <c r="E2367">
        <v>47</v>
      </c>
      <c r="F2367" t="s">
        <v>34</v>
      </c>
      <c r="G2367" t="s">
        <v>82</v>
      </c>
      <c r="H2367" t="s">
        <v>293</v>
      </c>
      <c r="I2367" t="s">
        <v>146</v>
      </c>
      <c r="J2367" t="s">
        <v>487</v>
      </c>
      <c r="K2367">
        <v>10</v>
      </c>
      <c r="L2367">
        <v>11322.84</v>
      </c>
      <c r="M2367">
        <v>0.32</v>
      </c>
      <c r="N2367">
        <v>101284.81</v>
      </c>
      <c r="O2367">
        <v>16342.96</v>
      </c>
      <c r="P2367">
        <v>65.25</v>
      </c>
      <c r="Q2367" t="s">
        <v>57</v>
      </c>
      <c r="R2367">
        <v>5</v>
      </c>
      <c r="S2367" t="b">
        <v>0</v>
      </c>
      <c r="T2367" t="s">
        <v>39</v>
      </c>
      <c r="U2367">
        <v>8</v>
      </c>
    </row>
    <row r="2368" spans="1:21" x14ac:dyDescent="0.25">
      <c r="A2368" t="s">
        <v>5189</v>
      </c>
      <c r="B2368" s="1">
        <v>45327</v>
      </c>
      <c r="C2368" t="s">
        <v>5190</v>
      </c>
      <c r="D2368" t="s">
        <v>932</v>
      </c>
      <c r="E2368">
        <v>25</v>
      </c>
      <c r="F2368" t="s">
        <v>24</v>
      </c>
      <c r="G2368" t="s">
        <v>35</v>
      </c>
      <c r="H2368" t="s">
        <v>49</v>
      </c>
      <c r="I2368" t="s">
        <v>127</v>
      </c>
      <c r="J2368" t="s">
        <v>142</v>
      </c>
      <c r="K2368">
        <v>6</v>
      </c>
      <c r="L2368">
        <v>29123.87</v>
      </c>
      <c r="M2368">
        <v>0.27</v>
      </c>
      <c r="N2368">
        <v>151990.82999999999</v>
      </c>
      <c r="O2368">
        <v>18816.93</v>
      </c>
      <c r="P2368">
        <v>65.28</v>
      </c>
      <c r="Q2368" t="s">
        <v>70</v>
      </c>
      <c r="R2368">
        <v>1</v>
      </c>
      <c r="S2368" t="b">
        <v>1</v>
      </c>
      <c r="T2368" t="s">
        <v>30</v>
      </c>
      <c r="U2368">
        <v>3</v>
      </c>
    </row>
    <row r="2369" spans="1:21" x14ac:dyDescent="0.25">
      <c r="A2369" t="s">
        <v>5191</v>
      </c>
      <c r="B2369" t="s">
        <v>5192</v>
      </c>
      <c r="C2369" t="s">
        <v>5193</v>
      </c>
      <c r="D2369" t="s">
        <v>342</v>
      </c>
      <c r="E2369">
        <v>24</v>
      </c>
      <c r="F2369" t="s">
        <v>68</v>
      </c>
      <c r="G2369" t="s">
        <v>111</v>
      </c>
      <c r="H2369" t="s">
        <v>121</v>
      </c>
      <c r="I2369" t="s">
        <v>62</v>
      </c>
      <c r="J2369" t="s">
        <v>63</v>
      </c>
      <c r="K2369">
        <v>5</v>
      </c>
      <c r="L2369">
        <v>1265.3599999999999</v>
      </c>
      <c r="M2369">
        <v>0.03</v>
      </c>
      <c r="N2369">
        <v>8924.6299999999992</v>
      </c>
      <c r="O2369">
        <v>3374.31</v>
      </c>
      <c r="P2369">
        <v>72.97</v>
      </c>
      <c r="Q2369" t="s">
        <v>64</v>
      </c>
      <c r="R2369">
        <v>2</v>
      </c>
      <c r="S2369" t="b">
        <v>0</v>
      </c>
      <c r="T2369" t="s">
        <v>39</v>
      </c>
      <c r="U2369">
        <v>5</v>
      </c>
    </row>
    <row r="2370" spans="1:21" x14ac:dyDescent="0.25">
      <c r="A2370" t="s">
        <v>5194</v>
      </c>
      <c r="B2370" s="1">
        <v>44487</v>
      </c>
      <c r="C2370" t="s">
        <v>5195</v>
      </c>
      <c r="D2370" t="s">
        <v>1563</v>
      </c>
      <c r="E2370">
        <v>55</v>
      </c>
      <c r="F2370" t="s">
        <v>24</v>
      </c>
      <c r="G2370" t="s">
        <v>74</v>
      </c>
      <c r="H2370" t="s">
        <v>75</v>
      </c>
      <c r="I2370" t="s">
        <v>37</v>
      </c>
      <c r="J2370" t="s">
        <v>677</v>
      </c>
      <c r="K2370">
        <v>8</v>
      </c>
      <c r="L2370">
        <v>2387.85</v>
      </c>
      <c r="M2370">
        <v>0.03</v>
      </c>
      <c r="N2370">
        <v>16986.77</v>
      </c>
      <c r="O2370">
        <v>9892.56</v>
      </c>
      <c r="P2370">
        <v>51.89</v>
      </c>
      <c r="Q2370" t="s">
        <v>64</v>
      </c>
      <c r="R2370">
        <v>4</v>
      </c>
      <c r="S2370" t="b">
        <v>0</v>
      </c>
      <c r="T2370" t="s">
        <v>84</v>
      </c>
      <c r="U2370">
        <v>1</v>
      </c>
    </row>
    <row r="2371" spans="1:21" x14ac:dyDescent="0.25">
      <c r="A2371" t="s">
        <v>5196</v>
      </c>
      <c r="B2371" s="1">
        <v>45408</v>
      </c>
      <c r="C2371" t="s">
        <v>5197</v>
      </c>
      <c r="D2371" t="s">
        <v>23</v>
      </c>
      <c r="E2371">
        <v>30</v>
      </c>
      <c r="F2371" t="s">
        <v>466</v>
      </c>
      <c r="G2371" t="s">
        <v>74</v>
      </c>
      <c r="H2371" t="s">
        <v>192</v>
      </c>
      <c r="I2371" t="s">
        <v>44</v>
      </c>
      <c r="J2371" t="s">
        <v>221</v>
      </c>
      <c r="K2371">
        <v>7</v>
      </c>
      <c r="L2371">
        <v>3546.07</v>
      </c>
      <c r="M2371">
        <v>0.36</v>
      </c>
      <c r="N2371">
        <v>24765.72</v>
      </c>
      <c r="O2371">
        <v>7503.38</v>
      </c>
      <c r="P2371">
        <v>51.04</v>
      </c>
      <c r="Q2371" t="s">
        <v>29</v>
      </c>
      <c r="R2371">
        <v>4</v>
      </c>
      <c r="S2371" t="b">
        <v>0</v>
      </c>
      <c r="T2371" t="s">
        <v>197</v>
      </c>
      <c r="U2371">
        <v>9</v>
      </c>
    </row>
    <row r="2372" spans="1:21" x14ac:dyDescent="0.25">
      <c r="A2372" t="s">
        <v>5198</v>
      </c>
      <c r="B2372" s="1">
        <v>44893</v>
      </c>
      <c r="C2372" t="s">
        <v>5199</v>
      </c>
      <c r="D2372" t="s">
        <v>878</v>
      </c>
      <c r="E2372">
        <v>37</v>
      </c>
      <c r="F2372" t="s">
        <v>24</v>
      </c>
      <c r="G2372" t="s">
        <v>111</v>
      </c>
      <c r="H2372" t="s">
        <v>330</v>
      </c>
      <c r="I2372" t="s">
        <v>62</v>
      </c>
      <c r="J2372" t="s">
        <v>575</v>
      </c>
      <c r="K2372">
        <v>1</v>
      </c>
      <c r="L2372">
        <v>1315.36</v>
      </c>
      <c r="M2372">
        <v>0.14000000000000001</v>
      </c>
      <c r="N2372">
        <v>962.09</v>
      </c>
      <c r="O2372">
        <v>365.81</v>
      </c>
      <c r="P2372">
        <v>67.33</v>
      </c>
      <c r="Q2372" t="s">
        <v>64</v>
      </c>
      <c r="R2372">
        <v>4</v>
      </c>
      <c r="S2372" t="b">
        <v>1</v>
      </c>
      <c r="T2372" t="s">
        <v>30</v>
      </c>
      <c r="U2372">
        <v>2</v>
      </c>
    </row>
    <row r="2373" spans="1:21" x14ac:dyDescent="0.25">
      <c r="A2373" t="s">
        <v>5200</v>
      </c>
      <c r="B2373" s="1">
        <v>43928</v>
      </c>
      <c r="C2373" t="s">
        <v>455</v>
      </c>
      <c r="D2373" t="s">
        <v>1415</v>
      </c>
      <c r="E2373">
        <v>25</v>
      </c>
      <c r="F2373" t="s">
        <v>68</v>
      </c>
      <c r="G2373" t="s">
        <v>35</v>
      </c>
      <c r="H2373" t="s">
        <v>49</v>
      </c>
      <c r="I2373" t="s">
        <v>27</v>
      </c>
      <c r="J2373" t="s">
        <v>56</v>
      </c>
      <c r="K2373">
        <v>2</v>
      </c>
      <c r="L2373">
        <v>62.44</v>
      </c>
      <c r="M2373">
        <v>0.3</v>
      </c>
      <c r="N2373">
        <v>90.55</v>
      </c>
      <c r="O2373">
        <v>8.3699999999999992</v>
      </c>
      <c r="P2373">
        <v>56.9</v>
      </c>
      <c r="Q2373" t="s">
        <v>70</v>
      </c>
      <c r="R2373">
        <v>5</v>
      </c>
      <c r="S2373" t="b">
        <v>1</v>
      </c>
      <c r="T2373" t="s">
        <v>30</v>
      </c>
      <c r="U2373">
        <v>7</v>
      </c>
    </row>
    <row r="2374" spans="1:21" x14ac:dyDescent="0.25">
      <c r="A2374" t="s">
        <v>5201</v>
      </c>
      <c r="B2374" s="1">
        <v>45213</v>
      </c>
      <c r="C2374" t="s">
        <v>5202</v>
      </c>
      <c r="D2374" t="s">
        <v>2896</v>
      </c>
      <c r="F2374" t="s">
        <v>24</v>
      </c>
      <c r="G2374" t="s">
        <v>35</v>
      </c>
      <c r="H2374" t="s">
        <v>106</v>
      </c>
      <c r="I2374" t="s">
        <v>37</v>
      </c>
      <c r="J2374" t="s">
        <v>457</v>
      </c>
      <c r="K2374">
        <v>7</v>
      </c>
      <c r="L2374">
        <v>2256.81</v>
      </c>
      <c r="M2374">
        <v>0.2</v>
      </c>
      <c r="N2374">
        <v>13177.14</v>
      </c>
      <c r="O2374">
        <v>8944.51</v>
      </c>
      <c r="P2374">
        <v>59.68</v>
      </c>
      <c r="Q2374" t="s">
        <v>78</v>
      </c>
      <c r="R2374">
        <v>4</v>
      </c>
      <c r="S2374" t="b">
        <v>0</v>
      </c>
      <c r="T2374" t="s">
        <v>39</v>
      </c>
      <c r="U2374">
        <v>10</v>
      </c>
    </row>
    <row r="2375" spans="1:21" x14ac:dyDescent="0.25">
      <c r="A2375" t="s">
        <v>5203</v>
      </c>
      <c r="B2375" s="1">
        <v>44143</v>
      </c>
      <c r="C2375" t="s">
        <v>5204</v>
      </c>
      <c r="D2375" t="s">
        <v>600</v>
      </c>
      <c r="F2375" t="s">
        <v>24</v>
      </c>
      <c r="G2375" t="s">
        <v>35</v>
      </c>
      <c r="H2375" t="s">
        <v>49</v>
      </c>
      <c r="I2375" t="s">
        <v>146</v>
      </c>
      <c r="J2375" t="s">
        <v>276</v>
      </c>
      <c r="K2375">
        <v>4</v>
      </c>
      <c r="L2375">
        <v>12892.31</v>
      </c>
      <c r="M2375">
        <v>0.01</v>
      </c>
      <c r="N2375">
        <v>32649.55</v>
      </c>
      <c r="O2375">
        <v>7568.86</v>
      </c>
      <c r="P2375">
        <v>62.34</v>
      </c>
      <c r="Q2375" t="s">
        <v>78</v>
      </c>
      <c r="S2375" t="b">
        <v>0</v>
      </c>
      <c r="T2375" t="s">
        <v>39</v>
      </c>
      <c r="U2375">
        <v>3</v>
      </c>
    </row>
    <row r="2376" spans="1:21" x14ac:dyDescent="0.25">
      <c r="A2376" t="s">
        <v>5205</v>
      </c>
      <c r="B2376" s="1">
        <v>44132</v>
      </c>
      <c r="C2376" t="s">
        <v>5206</v>
      </c>
      <c r="D2376" t="s">
        <v>2602</v>
      </c>
      <c r="E2376">
        <v>29</v>
      </c>
      <c r="F2376" t="s">
        <v>68</v>
      </c>
      <c r="G2376" t="s">
        <v>74</v>
      </c>
      <c r="H2376" t="s">
        <v>75</v>
      </c>
      <c r="I2376" t="s">
        <v>27</v>
      </c>
      <c r="J2376" t="s">
        <v>56</v>
      </c>
      <c r="K2376">
        <v>8</v>
      </c>
      <c r="L2376">
        <v>421.35</v>
      </c>
      <c r="M2376">
        <v>0.33</v>
      </c>
      <c r="N2376">
        <v>1863.59</v>
      </c>
      <c r="O2376">
        <v>143.5</v>
      </c>
      <c r="P2376">
        <v>62.73</v>
      </c>
      <c r="Q2376" t="s">
        <v>78</v>
      </c>
      <c r="R2376">
        <v>1</v>
      </c>
      <c r="S2376" t="b">
        <v>1</v>
      </c>
      <c r="T2376" t="s">
        <v>30</v>
      </c>
      <c r="U2376">
        <v>7</v>
      </c>
    </row>
    <row r="2377" spans="1:21" x14ac:dyDescent="0.25">
      <c r="A2377" t="s">
        <v>5207</v>
      </c>
      <c r="B2377" s="1">
        <v>45508</v>
      </c>
      <c r="C2377" t="s">
        <v>5208</v>
      </c>
      <c r="D2377" t="s">
        <v>1370</v>
      </c>
      <c r="E2377">
        <v>16</v>
      </c>
      <c r="F2377" t="s">
        <v>34</v>
      </c>
      <c r="G2377" t="s">
        <v>74</v>
      </c>
      <c r="H2377" t="s">
        <v>192</v>
      </c>
      <c r="I2377" t="s">
        <v>27</v>
      </c>
      <c r="J2377" t="s">
        <v>97</v>
      </c>
      <c r="K2377">
        <v>5</v>
      </c>
      <c r="L2377">
        <v>390.62</v>
      </c>
      <c r="M2377">
        <v>0.13</v>
      </c>
      <c r="N2377">
        <v>2661.75</v>
      </c>
      <c r="O2377">
        <v>149.41</v>
      </c>
      <c r="P2377">
        <v>72.2</v>
      </c>
      <c r="Q2377" t="s">
        <v>78</v>
      </c>
      <c r="R2377">
        <v>5</v>
      </c>
      <c r="S2377" t="b">
        <v>0</v>
      </c>
      <c r="T2377" t="s">
        <v>39</v>
      </c>
      <c r="U2377">
        <v>5</v>
      </c>
    </row>
    <row r="2378" spans="1:21" x14ac:dyDescent="0.25">
      <c r="A2378" t="s">
        <v>5209</v>
      </c>
      <c r="B2378" s="1">
        <v>44658</v>
      </c>
      <c r="C2378" t="s">
        <v>5210</v>
      </c>
      <c r="D2378" t="s">
        <v>54</v>
      </c>
      <c r="E2378">
        <v>39</v>
      </c>
      <c r="F2378" t="s">
        <v>34</v>
      </c>
      <c r="G2378" t="s">
        <v>111</v>
      </c>
      <c r="H2378" t="s">
        <v>121</v>
      </c>
      <c r="I2378" t="s">
        <v>62</v>
      </c>
      <c r="J2378" t="s">
        <v>266</v>
      </c>
      <c r="K2378">
        <v>1</v>
      </c>
      <c r="L2378">
        <v>801.96</v>
      </c>
      <c r="M2378">
        <v>0.04</v>
      </c>
      <c r="N2378">
        <v>1115.18</v>
      </c>
      <c r="O2378">
        <v>461.7</v>
      </c>
      <c r="P2378">
        <v>65.930000000000007</v>
      </c>
      <c r="Q2378" t="s">
        <v>64</v>
      </c>
      <c r="R2378">
        <v>5</v>
      </c>
      <c r="S2378" t="b">
        <v>0</v>
      </c>
      <c r="T2378" t="s">
        <v>39</v>
      </c>
      <c r="U2378">
        <v>2</v>
      </c>
    </row>
    <row r="2379" spans="1:21" x14ac:dyDescent="0.25">
      <c r="A2379" t="s">
        <v>5211</v>
      </c>
      <c r="B2379" s="1">
        <v>45210</v>
      </c>
      <c r="C2379" t="s">
        <v>5212</v>
      </c>
      <c r="D2379" t="s">
        <v>1835</v>
      </c>
      <c r="E2379">
        <v>31</v>
      </c>
      <c r="F2379" t="s">
        <v>34</v>
      </c>
      <c r="G2379" t="s">
        <v>74</v>
      </c>
      <c r="H2379" t="s">
        <v>101</v>
      </c>
      <c r="I2379" t="s">
        <v>62</v>
      </c>
      <c r="J2379" t="s">
        <v>575</v>
      </c>
      <c r="K2379">
        <v>9</v>
      </c>
      <c r="L2379">
        <v>991.57</v>
      </c>
      <c r="M2379">
        <v>0.36</v>
      </c>
      <c r="N2379">
        <v>6481.41</v>
      </c>
      <c r="O2379">
        <v>2354.0500000000002</v>
      </c>
      <c r="P2379">
        <v>85.05</v>
      </c>
      <c r="Q2379" t="s">
        <v>29</v>
      </c>
      <c r="R2379">
        <v>1</v>
      </c>
      <c r="S2379" t="b">
        <v>0</v>
      </c>
      <c r="T2379" t="s">
        <v>39</v>
      </c>
      <c r="U2379">
        <v>4</v>
      </c>
    </row>
    <row r="2380" spans="1:21" x14ac:dyDescent="0.25">
      <c r="A2380" t="s">
        <v>5213</v>
      </c>
      <c r="B2380" s="1">
        <v>44478</v>
      </c>
      <c r="C2380" t="s">
        <v>5214</v>
      </c>
      <c r="D2380" t="s">
        <v>1351</v>
      </c>
      <c r="F2380" t="s">
        <v>24</v>
      </c>
      <c r="G2380" t="s">
        <v>35</v>
      </c>
      <c r="H2380" t="s">
        <v>106</v>
      </c>
      <c r="I2380" t="s">
        <v>62</v>
      </c>
      <c r="J2380" t="s">
        <v>575</v>
      </c>
      <c r="K2380">
        <v>10</v>
      </c>
      <c r="L2380">
        <v>1010.53</v>
      </c>
      <c r="M2380">
        <v>0.01</v>
      </c>
      <c r="N2380">
        <v>9699.8700000000008</v>
      </c>
      <c r="O2380">
        <v>4504.03</v>
      </c>
      <c r="P2380">
        <v>38.090000000000003</v>
      </c>
      <c r="Q2380" t="s">
        <v>70</v>
      </c>
      <c r="R2380">
        <v>3</v>
      </c>
      <c r="S2380" t="b">
        <v>0</v>
      </c>
      <c r="T2380" t="s">
        <v>58</v>
      </c>
      <c r="U2380">
        <v>1</v>
      </c>
    </row>
    <row r="2381" spans="1:21" x14ac:dyDescent="0.25">
      <c r="A2381" t="s">
        <v>5215</v>
      </c>
      <c r="B2381" s="1">
        <v>45131</v>
      </c>
      <c r="C2381" t="s">
        <v>5216</v>
      </c>
      <c r="D2381" t="s">
        <v>1351</v>
      </c>
      <c r="F2381" t="s">
        <v>24</v>
      </c>
      <c r="G2381" t="s">
        <v>111</v>
      </c>
      <c r="H2381" t="s">
        <v>141</v>
      </c>
      <c r="I2381" t="s">
        <v>127</v>
      </c>
      <c r="J2381" t="s">
        <v>142</v>
      </c>
      <c r="K2381">
        <v>10</v>
      </c>
      <c r="L2381">
        <v>76450.070000000007</v>
      </c>
      <c r="M2381">
        <v>0.02</v>
      </c>
      <c r="N2381">
        <v>1182709.24</v>
      </c>
      <c r="O2381">
        <v>198109.98</v>
      </c>
      <c r="P2381">
        <v>72.05</v>
      </c>
      <c r="Q2381" t="s">
        <v>57</v>
      </c>
      <c r="R2381">
        <v>2</v>
      </c>
      <c r="S2381" t="b">
        <v>0</v>
      </c>
      <c r="T2381" t="s">
        <v>39</v>
      </c>
      <c r="U2381">
        <v>3</v>
      </c>
    </row>
    <row r="2382" spans="1:21" x14ac:dyDescent="0.25">
      <c r="A2382" t="s">
        <v>4182</v>
      </c>
      <c r="B2382" s="1">
        <v>44604</v>
      </c>
      <c r="C2382" t="s">
        <v>4183</v>
      </c>
      <c r="D2382" t="s">
        <v>164</v>
      </c>
      <c r="E2382">
        <v>56</v>
      </c>
      <c r="F2382" t="s">
        <v>34</v>
      </c>
      <c r="G2382" t="s">
        <v>111</v>
      </c>
      <c r="H2382" t="s">
        <v>330</v>
      </c>
      <c r="I2382" t="s">
        <v>76</v>
      </c>
      <c r="J2382" t="s">
        <v>207</v>
      </c>
      <c r="K2382">
        <v>2</v>
      </c>
      <c r="L2382">
        <v>2432.6</v>
      </c>
      <c r="M2382">
        <v>0.26</v>
      </c>
      <c r="N2382">
        <v>3968.93</v>
      </c>
      <c r="O2382">
        <v>1931.36</v>
      </c>
      <c r="P2382">
        <v>84.81</v>
      </c>
      <c r="Q2382" t="s">
        <v>57</v>
      </c>
      <c r="R2382">
        <v>5</v>
      </c>
      <c r="S2382" t="b">
        <v>0</v>
      </c>
      <c r="T2382" t="s">
        <v>39</v>
      </c>
      <c r="U2382">
        <v>8</v>
      </c>
    </row>
    <row r="2383" spans="1:21" x14ac:dyDescent="0.25">
      <c r="A2383" t="s">
        <v>5217</v>
      </c>
      <c r="B2383" s="1">
        <v>45278</v>
      </c>
      <c r="C2383" t="s">
        <v>5218</v>
      </c>
      <c r="D2383" t="s">
        <v>1410</v>
      </c>
      <c r="E2383">
        <v>53</v>
      </c>
      <c r="F2383" t="s">
        <v>68</v>
      </c>
      <c r="G2383" t="s">
        <v>74</v>
      </c>
      <c r="H2383" t="s">
        <v>75</v>
      </c>
      <c r="I2383" t="s">
        <v>127</v>
      </c>
      <c r="J2383" t="s">
        <v>142</v>
      </c>
      <c r="K2383">
        <v>1</v>
      </c>
      <c r="L2383">
        <v>23254.63</v>
      </c>
      <c r="M2383">
        <v>0.01</v>
      </c>
      <c r="N2383">
        <v>20122.419999999998</v>
      </c>
      <c r="O2383">
        <v>2165.17</v>
      </c>
      <c r="P2383">
        <v>35.380000000000003</v>
      </c>
      <c r="Q2383" t="s">
        <v>29</v>
      </c>
      <c r="R2383">
        <v>5</v>
      </c>
      <c r="S2383" t="b">
        <v>0</v>
      </c>
      <c r="T2383" t="s">
        <v>39</v>
      </c>
      <c r="U2383">
        <v>7</v>
      </c>
    </row>
    <row r="2384" spans="1:21" x14ac:dyDescent="0.25">
      <c r="A2384" t="s">
        <v>5219</v>
      </c>
      <c r="B2384" s="1">
        <v>45626</v>
      </c>
      <c r="C2384" t="s">
        <v>5220</v>
      </c>
      <c r="D2384" t="s">
        <v>1434</v>
      </c>
      <c r="E2384">
        <v>12</v>
      </c>
      <c r="F2384" t="s">
        <v>34</v>
      </c>
      <c r="G2384" t="s">
        <v>74</v>
      </c>
      <c r="H2384" t="s">
        <v>136</v>
      </c>
      <c r="I2384" t="s">
        <v>127</v>
      </c>
      <c r="J2384" t="s">
        <v>171</v>
      </c>
      <c r="K2384">
        <v>2</v>
      </c>
      <c r="L2384">
        <v>20309.39</v>
      </c>
      <c r="M2384">
        <v>0.15</v>
      </c>
      <c r="N2384">
        <v>30407.42</v>
      </c>
      <c r="O2384">
        <v>3438.98</v>
      </c>
      <c r="P2384">
        <v>38.43</v>
      </c>
      <c r="Q2384" t="s">
        <v>29</v>
      </c>
      <c r="R2384">
        <v>2</v>
      </c>
      <c r="S2384" t="b">
        <v>0</v>
      </c>
      <c r="T2384" t="s">
        <v>39</v>
      </c>
      <c r="U2384">
        <v>4</v>
      </c>
    </row>
    <row r="2385" spans="1:21" x14ac:dyDescent="0.25">
      <c r="A2385" t="s">
        <v>5221</v>
      </c>
      <c r="B2385" s="1">
        <v>45203</v>
      </c>
      <c r="C2385" t="s">
        <v>5222</v>
      </c>
      <c r="D2385" t="s">
        <v>644</v>
      </c>
      <c r="E2385">
        <v>44</v>
      </c>
      <c r="F2385" t="s">
        <v>68</v>
      </c>
      <c r="G2385" t="s">
        <v>35</v>
      </c>
      <c r="H2385" t="s">
        <v>106</v>
      </c>
      <c r="I2385" t="s">
        <v>146</v>
      </c>
      <c r="J2385" t="s">
        <v>161</v>
      </c>
      <c r="K2385">
        <v>4</v>
      </c>
      <c r="L2385">
        <v>12573.57</v>
      </c>
      <c r="M2385">
        <v>0.38</v>
      </c>
      <c r="N2385">
        <v>32140.85</v>
      </c>
      <c r="O2385">
        <v>8492.7199999999993</v>
      </c>
      <c r="P2385">
        <v>47</v>
      </c>
      <c r="Q2385" t="s">
        <v>70</v>
      </c>
      <c r="R2385">
        <v>3</v>
      </c>
      <c r="S2385" t="b">
        <v>0</v>
      </c>
      <c r="T2385" t="s">
        <v>39</v>
      </c>
      <c r="U2385">
        <v>4</v>
      </c>
    </row>
    <row r="2386" spans="1:21" x14ac:dyDescent="0.25">
      <c r="A2386" t="s">
        <v>5223</v>
      </c>
      <c r="B2386" s="1">
        <v>44020</v>
      </c>
      <c r="C2386" t="s">
        <v>5224</v>
      </c>
      <c r="D2386" t="s">
        <v>2012</v>
      </c>
      <c r="E2386">
        <v>43</v>
      </c>
      <c r="F2386" t="s">
        <v>24</v>
      </c>
      <c r="G2386" t="s">
        <v>74</v>
      </c>
      <c r="H2386" t="s">
        <v>192</v>
      </c>
      <c r="I2386" t="s">
        <v>37</v>
      </c>
      <c r="J2386" t="s">
        <v>182</v>
      </c>
      <c r="K2386">
        <v>10</v>
      </c>
      <c r="L2386">
        <v>353.1</v>
      </c>
      <c r="N2386">
        <v>3859.71</v>
      </c>
      <c r="O2386">
        <v>2002.38</v>
      </c>
      <c r="P2386">
        <v>60.45</v>
      </c>
      <c r="Q2386" t="s">
        <v>29</v>
      </c>
      <c r="R2386">
        <v>2</v>
      </c>
      <c r="S2386" t="b">
        <v>0</v>
      </c>
      <c r="T2386" t="s">
        <v>39</v>
      </c>
      <c r="U2386">
        <v>8</v>
      </c>
    </row>
    <row r="2387" spans="1:21" x14ac:dyDescent="0.25">
      <c r="A2387" t="s">
        <v>5225</v>
      </c>
      <c r="B2387" s="1">
        <v>45272</v>
      </c>
      <c r="C2387" t="s">
        <v>5226</v>
      </c>
      <c r="D2387" t="s">
        <v>81</v>
      </c>
      <c r="E2387">
        <v>20</v>
      </c>
      <c r="F2387" t="s">
        <v>68</v>
      </c>
      <c r="G2387" t="s">
        <v>25</v>
      </c>
      <c r="H2387" t="s">
        <v>69</v>
      </c>
      <c r="I2387" t="s">
        <v>127</v>
      </c>
      <c r="J2387" t="s">
        <v>171</v>
      </c>
      <c r="K2387">
        <v>9</v>
      </c>
      <c r="L2387">
        <v>19431.419999999998</v>
      </c>
      <c r="N2387">
        <v>144718.35999999999</v>
      </c>
      <c r="O2387">
        <v>17340.490000000002</v>
      </c>
      <c r="P2387">
        <v>58.66</v>
      </c>
      <c r="Q2387" t="s">
        <v>78</v>
      </c>
      <c r="R2387">
        <v>2</v>
      </c>
      <c r="S2387" t="b">
        <v>0</v>
      </c>
      <c r="T2387" t="s">
        <v>137</v>
      </c>
      <c r="U2387">
        <v>9</v>
      </c>
    </row>
    <row r="2388" spans="1:21" x14ac:dyDescent="0.25">
      <c r="A2388" t="s">
        <v>5227</v>
      </c>
      <c r="B2388" s="1">
        <v>44746</v>
      </c>
      <c r="C2388" t="s">
        <v>5228</v>
      </c>
      <c r="D2388" t="s">
        <v>3429</v>
      </c>
      <c r="E2388">
        <v>53</v>
      </c>
      <c r="F2388" t="s">
        <v>24</v>
      </c>
      <c r="G2388" t="s">
        <v>82</v>
      </c>
      <c r="H2388" t="s">
        <v>126</v>
      </c>
      <c r="I2388" t="s">
        <v>27</v>
      </c>
      <c r="J2388" t="s">
        <v>56</v>
      </c>
      <c r="K2388">
        <v>1</v>
      </c>
      <c r="L2388">
        <v>365.27</v>
      </c>
      <c r="M2388">
        <v>0.16</v>
      </c>
      <c r="N2388">
        <v>496.1</v>
      </c>
      <c r="O2388">
        <v>27.14</v>
      </c>
      <c r="P2388">
        <v>70.650000000000006</v>
      </c>
      <c r="Q2388" t="s">
        <v>57</v>
      </c>
      <c r="R2388">
        <v>4</v>
      </c>
      <c r="S2388" t="b">
        <v>0</v>
      </c>
      <c r="T2388" t="s">
        <v>84</v>
      </c>
      <c r="U2388">
        <v>2</v>
      </c>
    </row>
    <row r="2389" spans="1:21" x14ac:dyDescent="0.25">
      <c r="A2389" t="s">
        <v>5229</v>
      </c>
      <c r="B2389" s="1">
        <v>45037</v>
      </c>
      <c r="C2389" t="s">
        <v>5230</v>
      </c>
      <c r="D2389" t="s">
        <v>1136</v>
      </c>
      <c r="E2389">
        <v>31</v>
      </c>
      <c r="F2389" t="s">
        <v>68</v>
      </c>
      <c r="G2389" t="s">
        <v>25</v>
      </c>
      <c r="H2389" t="s">
        <v>26</v>
      </c>
      <c r="I2389" t="s">
        <v>127</v>
      </c>
      <c r="J2389" t="s">
        <v>128</v>
      </c>
      <c r="K2389">
        <v>3</v>
      </c>
      <c r="L2389">
        <v>57936.22</v>
      </c>
      <c r="M2389">
        <v>0.01</v>
      </c>
      <c r="N2389">
        <v>270335.19</v>
      </c>
      <c r="O2389">
        <v>40002.800000000003</v>
      </c>
      <c r="P2389">
        <v>70.989999999999995</v>
      </c>
      <c r="Q2389" t="s">
        <v>57</v>
      </c>
      <c r="R2389">
        <v>1</v>
      </c>
      <c r="S2389" t="b">
        <v>1</v>
      </c>
      <c r="T2389" t="s">
        <v>30</v>
      </c>
    </row>
    <row r="2390" spans="1:21" x14ac:dyDescent="0.25">
      <c r="A2390" t="s">
        <v>5231</v>
      </c>
      <c r="B2390" s="1">
        <v>44969</v>
      </c>
      <c r="C2390" t="s">
        <v>5232</v>
      </c>
      <c r="D2390" t="s">
        <v>867</v>
      </c>
      <c r="E2390">
        <v>24</v>
      </c>
      <c r="F2390" t="s">
        <v>377</v>
      </c>
      <c r="G2390" t="s">
        <v>35</v>
      </c>
      <c r="H2390" t="s">
        <v>43</v>
      </c>
      <c r="I2390" t="s">
        <v>27</v>
      </c>
      <c r="J2390" t="s">
        <v>403</v>
      </c>
      <c r="K2390">
        <v>9</v>
      </c>
      <c r="L2390">
        <v>278.27</v>
      </c>
      <c r="M2390">
        <v>0.36</v>
      </c>
      <c r="N2390">
        <v>1742.13</v>
      </c>
      <c r="O2390">
        <v>147.02000000000001</v>
      </c>
      <c r="P2390">
        <v>66.790000000000006</v>
      </c>
      <c r="Q2390" t="s">
        <v>78</v>
      </c>
      <c r="R2390">
        <v>4</v>
      </c>
      <c r="S2390" t="b">
        <v>1</v>
      </c>
      <c r="T2390" t="s">
        <v>30</v>
      </c>
      <c r="U2390">
        <v>3</v>
      </c>
    </row>
    <row r="2391" spans="1:21" x14ac:dyDescent="0.25">
      <c r="A2391" t="s">
        <v>5233</v>
      </c>
      <c r="B2391" t="s">
        <v>4937</v>
      </c>
      <c r="C2391" t="s">
        <v>5234</v>
      </c>
      <c r="D2391" t="s">
        <v>490</v>
      </c>
      <c r="E2391">
        <v>34</v>
      </c>
      <c r="F2391" t="s">
        <v>68</v>
      </c>
      <c r="G2391" t="s">
        <v>35</v>
      </c>
      <c r="H2391" t="s">
        <v>49</v>
      </c>
      <c r="I2391" t="s">
        <v>76</v>
      </c>
      <c r="J2391" t="s">
        <v>77</v>
      </c>
      <c r="K2391">
        <v>6</v>
      </c>
      <c r="L2391">
        <v>3595.66</v>
      </c>
      <c r="M2391">
        <v>0.08</v>
      </c>
      <c r="N2391">
        <v>28857.83</v>
      </c>
      <c r="O2391">
        <v>14157.85</v>
      </c>
      <c r="P2391">
        <v>33.61</v>
      </c>
      <c r="Q2391" t="s">
        <v>57</v>
      </c>
      <c r="R2391">
        <v>3</v>
      </c>
      <c r="S2391" t="b">
        <v>0</v>
      </c>
      <c r="T2391" t="s">
        <v>39</v>
      </c>
      <c r="U2391">
        <v>5</v>
      </c>
    </row>
    <row r="2392" spans="1:21" x14ac:dyDescent="0.25">
      <c r="A2392" t="s">
        <v>5235</v>
      </c>
      <c r="B2392" s="1">
        <v>44770</v>
      </c>
      <c r="C2392" t="s">
        <v>5236</v>
      </c>
      <c r="D2392" t="s">
        <v>1055</v>
      </c>
      <c r="E2392">
        <v>26</v>
      </c>
      <c r="F2392" t="s">
        <v>68</v>
      </c>
      <c r="G2392" t="s">
        <v>74</v>
      </c>
      <c r="H2392" t="s">
        <v>75</v>
      </c>
      <c r="I2392" t="s">
        <v>62</v>
      </c>
      <c r="J2392" t="s">
        <v>266</v>
      </c>
      <c r="K2392">
        <v>6</v>
      </c>
      <c r="L2392">
        <v>868.63</v>
      </c>
      <c r="M2392">
        <v>0.18</v>
      </c>
      <c r="N2392">
        <v>5798</v>
      </c>
      <c r="O2392">
        <v>3070</v>
      </c>
      <c r="P2392">
        <v>44.25</v>
      </c>
      <c r="Q2392" t="s">
        <v>57</v>
      </c>
      <c r="R2392">
        <v>4</v>
      </c>
      <c r="S2392" t="b">
        <v>0</v>
      </c>
      <c r="T2392" t="s">
        <v>137</v>
      </c>
      <c r="U2392">
        <v>7</v>
      </c>
    </row>
    <row r="2393" spans="1:21" x14ac:dyDescent="0.25">
      <c r="A2393" t="s">
        <v>5237</v>
      </c>
      <c r="B2393" s="1">
        <v>44290</v>
      </c>
      <c r="C2393" t="s">
        <v>5238</v>
      </c>
      <c r="D2393" t="s">
        <v>92</v>
      </c>
      <c r="E2393">
        <v>39</v>
      </c>
      <c r="F2393" t="s">
        <v>68</v>
      </c>
      <c r="G2393" t="s">
        <v>82</v>
      </c>
      <c r="H2393" t="s">
        <v>83</v>
      </c>
      <c r="I2393" t="s">
        <v>62</v>
      </c>
      <c r="J2393" t="s">
        <v>63</v>
      </c>
      <c r="K2393">
        <v>2</v>
      </c>
      <c r="L2393">
        <v>742.65</v>
      </c>
      <c r="M2393">
        <v>0.39</v>
      </c>
      <c r="N2393">
        <v>1191.31</v>
      </c>
      <c r="O2393">
        <v>548.78</v>
      </c>
      <c r="P2393">
        <v>71.69</v>
      </c>
      <c r="Q2393" t="s">
        <v>78</v>
      </c>
      <c r="R2393">
        <v>4</v>
      </c>
      <c r="S2393" t="b">
        <v>0</v>
      </c>
      <c r="T2393" t="s">
        <v>39</v>
      </c>
      <c r="U2393">
        <v>7</v>
      </c>
    </row>
    <row r="2394" spans="1:21" x14ac:dyDescent="0.25">
      <c r="A2394" t="s">
        <v>5239</v>
      </c>
      <c r="B2394" s="1">
        <v>44600</v>
      </c>
      <c r="C2394" t="s">
        <v>5240</v>
      </c>
      <c r="D2394" t="s">
        <v>177</v>
      </c>
      <c r="E2394">
        <v>14</v>
      </c>
      <c r="F2394" t="s">
        <v>68</v>
      </c>
      <c r="G2394" t="s">
        <v>82</v>
      </c>
      <c r="H2394" t="s">
        <v>293</v>
      </c>
      <c r="I2394" t="s">
        <v>37</v>
      </c>
      <c r="J2394" t="s">
        <v>38</v>
      </c>
      <c r="K2394">
        <v>5</v>
      </c>
      <c r="L2394">
        <v>2361.0700000000002</v>
      </c>
      <c r="M2394">
        <v>0.36</v>
      </c>
      <c r="N2394">
        <v>6532.57</v>
      </c>
      <c r="O2394">
        <v>2671.52</v>
      </c>
      <c r="P2394">
        <v>102.42</v>
      </c>
      <c r="Q2394" t="s">
        <v>70</v>
      </c>
      <c r="R2394">
        <v>4</v>
      </c>
      <c r="S2394" t="b">
        <v>0</v>
      </c>
      <c r="T2394" t="s">
        <v>39</v>
      </c>
      <c r="U2394">
        <v>1</v>
      </c>
    </row>
    <row r="2395" spans="1:21" x14ac:dyDescent="0.25">
      <c r="A2395" t="s">
        <v>5241</v>
      </c>
      <c r="B2395" s="1">
        <v>44820</v>
      </c>
      <c r="C2395" t="s">
        <v>5242</v>
      </c>
      <c r="D2395" t="s">
        <v>714</v>
      </c>
      <c r="E2395">
        <v>22</v>
      </c>
      <c r="F2395" t="s">
        <v>68</v>
      </c>
      <c r="G2395" t="s">
        <v>74</v>
      </c>
      <c r="H2395" t="s">
        <v>75</v>
      </c>
      <c r="I2395" t="s">
        <v>127</v>
      </c>
      <c r="J2395" t="s">
        <v>171</v>
      </c>
      <c r="K2395">
        <v>4</v>
      </c>
      <c r="L2395">
        <v>63972.59</v>
      </c>
      <c r="M2395">
        <v>0.28000000000000003</v>
      </c>
      <c r="N2395">
        <v>208355.63</v>
      </c>
      <c r="O2395">
        <v>16914.36</v>
      </c>
      <c r="P2395">
        <v>37.35</v>
      </c>
      <c r="Q2395" t="s">
        <v>78</v>
      </c>
      <c r="R2395">
        <v>1</v>
      </c>
      <c r="S2395" t="b">
        <v>0</v>
      </c>
      <c r="T2395" t="s">
        <v>84</v>
      </c>
      <c r="U2395">
        <v>7</v>
      </c>
    </row>
    <row r="2396" spans="1:21" x14ac:dyDescent="0.25">
      <c r="A2396" t="s">
        <v>5243</v>
      </c>
      <c r="B2396" s="1">
        <v>45373</v>
      </c>
      <c r="C2396" t="s">
        <v>5244</v>
      </c>
      <c r="D2396" t="s">
        <v>3429</v>
      </c>
      <c r="E2396">
        <v>10</v>
      </c>
      <c r="F2396" t="s">
        <v>24</v>
      </c>
      <c r="G2396" t="s">
        <v>74</v>
      </c>
      <c r="H2396" t="s">
        <v>75</v>
      </c>
      <c r="I2396" t="s">
        <v>62</v>
      </c>
      <c r="J2396" t="s">
        <v>283</v>
      </c>
      <c r="K2396">
        <v>4</v>
      </c>
      <c r="L2396">
        <v>306.02</v>
      </c>
      <c r="M2396">
        <v>0.39</v>
      </c>
      <c r="N2396">
        <v>1006.23</v>
      </c>
      <c r="O2396">
        <v>419.1</v>
      </c>
      <c r="P2396">
        <v>74.930000000000007</v>
      </c>
      <c r="Q2396" t="s">
        <v>29</v>
      </c>
      <c r="R2396">
        <v>3</v>
      </c>
      <c r="S2396" t="b">
        <v>0</v>
      </c>
      <c r="T2396" t="s">
        <v>39</v>
      </c>
      <c r="U2396">
        <v>9</v>
      </c>
    </row>
    <row r="2397" spans="1:21" x14ac:dyDescent="0.25">
      <c r="A2397" t="s">
        <v>5245</v>
      </c>
      <c r="B2397" s="1">
        <v>44987</v>
      </c>
      <c r="C2397" t="s">
        <v>5246</v>
      </c>
      <c r="D2397" t="s">
        <v>2772</v>
      </c>
      <c r="E2397">
        <v>36</v>
      </c>
      <c r="F2397" t="s">
        <v>24</v>
      </c>
      <c r="G2397" t="s">
        <v>111</v>
      </c>
      <c r="H2397" t="s">
        <v>121</v>
      </c>
      <c r="I2397" t="s">
        <v>27</v>
      </c>
      <c r="J2397" t="s">
        <v>56</v>
      </c>
      <c r="K2397">
        <v>9</v>
      </c>
      <c r="L2397">
        <v>57.61</v>
      </c>
      <c r="M2397">
        <v>0.28999999999999998</v>
      </c>
      <c r="N2397">
        <v>449.35</v>
      </c>
      <c r="O2397">
        <v>35.51</v>
      </c>
      <c r="P2397">
        <v>88.76</v>
      </c>
      <c r="Q2397" t="s">
        <v>51</v>
      </c>
      <c r="R2397">
        <v>1</v>
      </c>
      <c r="S2397" t="b">
        <v>0</v>
      </c>
      <c r="T2397" t="s">
        <v>39</v>
      </c>
      <c r="U2397">
        <v>4</v>
      </c>
    </row>
    <row r="2398" spans="1:21" x14ac:dyDescent="0.25">
      <c r="A2398" t="s">
        <v>5247</v>
      </c>
      <c r="B2398" s="1">
        <v>44339</v>
      </c>
      <c r="C2398" t="s">
        <v>5248</v>
      </c>
      <c r="D2398" t="s">
        <v>1880</v>
      </c>
      <c r="F2398" t="s">
        <v>24</v>
      </c>
      <c r="G2398" t="s">
        <v>25</v>
      </c>
      <c r="H2398" t="s">
        <v>170</v>
      </c>
      <c r="I2398" t="s">
        <v>44</v>
      </c>
      <c r="J2398" t="s">
        <v>221</v>
      </c>
      <c r="K2398">
        <v>1</v>
      </c>
      <c r="L2398">
        <v>21498.18</v>
      </c>
      <c r="M2398">
        <v>0.38</v>
      </c>
      <c r="N2398">
        <v>20079.84</v>
      </c>
      <c r="O2398">
        <v>4432.74</v>
      </c>
      <c r="P2398">
        <v>52.5</v>
      </c>
      <c r="Q2398" t="s">
        <v>29</v>
      </c>
      <c r="R2398">
        <v>1</v>
      </c>
      <c r="S2398" t="b">
        <v>0</v>
      </c>
      <c r="T2398" t="s">
        <v>705</v>
      </c>
      <c r="U2398">
        <v>1</v>
      </c>
    </row>
    <row r="2399" spans="1:21" x14ac:dyDescent="0.25">
      <c r="A2399" t="s">
        <v>5249</v>
      </c>
      <c r="B2399" s="1">
        <v>45093</v>
      </c>
      <c r="C2399" t="s">
        <v>5250</v>
      </c>
      <c r="D2399" t="s">
        <v>292</v>
      </c>
      <c r="E2399">
        <v>26</v>
      </c>
      <c r="F2399" t="s">
        <v>24</v>
      </c>
      <c r="G2399" t="s">
        <v>111</v>
      </c>
      <c r="H2399" t="s">
        <v>112</v>
      </c>
      <c r="I2399" t="s">
        <v>62</v>
      </c>
      <c r="J2399" t="s">
        <v>63</v>
      </c>
      <c r="K2399">
        <v>6</v>
      </c>
      <c r="L2399">
        <v>254.61</v>
      </c>
      <c r="M2399">
        <v>0.35</v>
      </c>
      <c r="N2399">
        <v>1558.67</v>
      </c>
      <c r="O2399">
        <v>563.70000000000005</v>
      </c>
      <c r="P2399">
        <v>74.55</v>
      </c>
      <c r="Q2399" t="s">
        <v>78</v>
      </c>
      <c r="R2399">
        <v>4</v>
      </c>
      <c r="S2399" t="b">
        <v>0</v>
      </c>
      <c r="T2399" t="s">
        <v>84</v>
      </c>
      <c r="U2399">
        <v>7</v>
      </c>
    </row>
    <row r="2400" spans="1:21" x14ac:dyDescent="0.25">
      <c r="A2400" t="s">
        <v>5251</v>
      </c>
      <c r="B2400" s="1">
        <v>45154</v>
      </c>
      <c r="C2400" t="s">
        <v>5252</v>
      </c>
      <c r="D2400" t="s">
        <v>240</v>
      </c>
      <c r="E2400">
        <v>23</v>
      </c>
      <c r="F2400" t="s">
        <v>24</v>
      </c>
      <c r="G2400" t="s">
        <v>82</v>
      </c>
      <c r="H2400" t="s">
        <v>83</v>
      </c>
      <c r="I2400" t="s">
        <v>127</v>
      </c>
      <c r="J2400" t="s">
        <v>171</v>
      </c>
      <c r="K2400">
        <v>10</v>
      </c>
      <c r="L2400">
        <v>67990.05</v>
      </c>
      <c r="M2400">
        <v>0.1</v>
      </c>
      <c r="N2400">
        <v>962865.37</v>
      </c>
      <c r="O2400">
        <v>103582.22</v>
      </c>
      <c r="P2400">
        <v>91.72</v>
      </c>
      <c r="Q2400" t="s">
        <v>78</v>
      </c>
      <c r="S2400" t="b">
        <v>0</v>
      </c>
      <c r="T2400" t="s">
        <v>39</v>
      </c>
      <c r="U2400">
        <v>8</v>
      </c>
    </row>
    <row r="2401" spans="1:21" x14ac:dyDescent="0.25">
      <c r="A2401" t="s">
        <v>5253</v>
      </c>
      <c r="B2401" s="1">
        <v>44098</v>
      </c>
      <c r="C2401" t="s">
        <v>5254</v>
      </c>
      <c r="D2401" t="s">
        <v>682</v>
      </c>
      <c r="E2401">
        <v>29</v>
      </c>
      <c r="F2401" t="s">
        <v>68</v>
      </c>
      <c r="G2401" t="s">
        <v>82</v>
      </c>
      <c r="H2401" t="s">
        <v>126</v>
      </c>
      <c r="I2401" t="s">
        <v>62</v>
      </c>
      <c r="J2401" t="s">
        <v>575</v>
      </c>
      <c r="K2401">
        <v>4</v>
      </c>
      <c r="L2401">
        <v>1449.53</v>
      </c>
      <c r="M2401">
        <v>0.39</v>
      </c>
      <c r="N2401">
        <v>3044.42</v>
      </c>
      <c r="O2401">
        <v>1101.47</v>
      </c>
      <c r="P2401">
        <v>58.44</v>
      </c>
      <c r="Q2401" t="s">
        <v>78</v>
      </c>
      <c r="S2401" t="b">
        <v>0</v>
      </c>
      <c r="T2401" t="s">
        <v>39</v>
      </c>
      <c r="U2401">
        <v>7</v>
      </c>
    </row>
    <row r="2402" spans="1:21" x14ac:dyDescent="0.25">
      <c r="A2402" t="s">
        <v>5255</v>
      </c>
      <c r="B2402" s="1">
        <v>44599</v>
      </c>
      <c r="C2402" t="s">
        <v>5256</v>
      </c>
      <c r="D2402" t="s">
        <v>509</v>
      </c>
      <c r="E2402">
        <v>28</v>
      </c>
      <c r="F2402" t="s">
        <v>437</v>
      </c>
      <c r="G2402" t="s">
        <v>82</v>
      </c>
      <c r="H2402" t="s">
        <v>293</v>
      </c>
      <c r="I2402" t="s">
        <v>44</v>
      </c>
      <c r="J2402" t="s">
        <v>50</v>
      </c>
      <c r="K2402">
        <v>3</v>
      </c>
      <c r="L2402">
        <v>22715.24</v>
      </c>
      <c r="M2402">
        <v>0.26</v>
      </c>
      <c r="N2402">
        <v>47070.16</v>
      </c>
      <c r="O2402">
        <v>14935.41</v>
      </c>
      <c r="P2402">
        <v>83.56</v>
      </c>
      <c r="Q2402" t="s">
        <v>78</v>
      </c>
      <c r="R2402">
        <v>4</v>
      </c>
      <c r="S2402" t="b">
        <v>0</v>
      </c>
      <c r="T2402" t="s">
        <v>39</v>
      </c>
      <c r="U2402">
        <v>8</v>
      </c>
    </row>
    <row r="2403" spans="1:21" x14ac:dyDescent="0.25">
      <c r="A2403" t="s">
        <v>5257</v>
      </c>
      <c r="B2403" s="1">
        <v>45351</v>
      </c>
      <c r="C2403" t="s">
        <v>5258</v>
      </c>
      <c r="D2403" t="s">
        <v>376</v>
      </c>
      <c r="E2403">
        <v>55</v>
      </c>
      <c r="F2403" t="s">
        <v>34</v>
      </c>
      <c r="G2403" t="s">
        <v>35</v>
      </c>
      <c r="H2403" t="s">
        <v>106</v>
      </c>
      <c r="I2403" t="s">
        <v>37</v>
      </c>
      <c r="J2403" t="s">
        <v>231</v>
      </c>
      <c r="K2403">
        <v>1</v>
      </c>
      <c r="L2403">
        <v>356.08</v>
      </c>
      <c r="M2403">
        <v>0.16</v>
      </c>
      <c r="N2403">
        <v>293.48</v>
      </c>
      <c r="O2403">
        <v>113.23</v>
      </c>
      <c r="P2403">
        <v>49.34</v>
      </c>
      <c r="Q2403" t="s">
        <v>78</v>
      </c>
      <c r="R2403">
        <v>3</v>
      </c>
      <c r="S2403" t="b">
        <v>0</v>
      </c>
      <c r="T2403" t="s">
        <v>39</v>
      </c>
      <c r="U2403">
        <v>8</v>
      </c>
    </row>
    <row r="2404" spans="1:21" x14ac:dyDescent="0.25">
      <c r="A2404" t="s">
        <v>5259</v>
      </c>
      <c r="B2404" s="1">
        <v>44093</v>
      </c>
      <c r="C2404" t="s">
        <v>5260</v>
      </c>
      <c r="D2404" t="s">
        <v>1065</v>
      </c>
      <c r="E2404">
        <v>40</v>
      </c>
      <c r="F2404" t="s">
        <v>34</v>
      </c>
      <c r="G2404" t="s">
        <v>35</v>
      </c>
      <c r="H2404" t="s">
        <v>49</v>
      </c>
      <c r="I2404" t="s">
        <v>37</v>
      </c>
      <c r="J2404" t="s">
        <v>677</v>
      </c>
      <c r="K2404">
        <v>3</v>
      </c>
      <c r="L2404">
        <v>2164.7199999999998</v>
      </c>
      <c r="M2404">
        <v>0.31</v>
      </c>
      <c r="N2404">
        <v>3914.75</v>
      </c>
      <c r="O2404">
        <v>2019.53</v>
      </c>
      <c r="P2404">
        <v>42.56</v>
      </c>
      <c r="Q2404" t="s">
        <v>64</v>
      </c>
      <c r="R2404">
        <v>1</v>
      </c>
      <c r="S2404" t="b">
        <v>0</v>
      </c>
      <c r="T2404" t="s">
        <v>137</v>
      </c>
      <c r="U2404">
        <v>7</v>
      </c>
    </row>
    <row r="2405" spans="1:21" x14ac:dyDescent="0.25">
      <c r="A2405" t="s">
        <v>5261</v>
      </c>
      <c r="B2405" s="1">
        <v>44133</v>
      </c>
      <c r="C2405" t="s">
        <v>5262</v>
      </c>
      <c r="D2405" t="s">
        <v>1136</v>
      </c>
      <c r="E2405">
        <v>47</v>
      </c>
      <c r="F2405" t="s">
        <v>68</v>
      </c>
      <c r="G2405" t="s">
        <v>111</v>
      </c>
      <c r="H2405" t="s">
        <v>112</v>
      </c>
      <c r="I2405" t="s">
        <v>37</v>
      </c>
      <c r="J2405" t="s">
        <v>677</v>
      </c>
      <c r="K2405">
        <v>8</v>
      </c>
      <c r="L2405">
        <v>155.44</v>
      </c>
      <c r="M2405">
        <v>0.23</v>
      </c>
      <c r="N2405">
        <v>882.09</v>
      </c>
      <c r="O2405">
        <v>419.32</v>
      </c>
      <c r="P2405">
        <v>56.84</v>
      </c>
      <c r="Q2405" t="s">
        <v>29</v>
      </c>
      <c r="R2405">
        <v>4</v>
      </c>
      <c r="S2405" t="b">
        <v>0</v>
      </c>
      <c r="T2405" t="s">
        <v>39</v>
      </c>
      <c r="U2405">
        <v>7</v>
      </c>
    </row>
    <row r="2406" spans="1:21" x14ac:dyDescent="0.25">
      <c r="A2406" t="s">
        <v>5263</v>
      </c>
      <c r="B2406" s="1">
        <v>43837</v>
      </c>
      <c r="C2406" t="s">
        <v>5264</v>
      </c>
      <c r="D2406" t="s">
        <v>552</v>
      </c>
      <c r="E2406">
        <v>13</v>
      </c>
      <c r="F2406" t="s">
        <v>24</v>
      </c>
      <c r="G2406" t="s">
        <v>35</v>
      </c>
      <c r="H2406" t="s">
        <v>106</v>
      </c>
      <c r="I2406" t="s">
        <v>127</v>
      </c>
      <c r="J2406" t="s">
        <v>171</v>
      </c>
      <c r="K2406">
        <v>9</v>
      </c>
      <c r="L2406">
        <v>77654.78</v>
      </c>
      <c r="M2406">
        <v>0.22</v>
      </c>
      <c r="N2406">
        <v>381614.84</v>
      </c>
      <c r="O2406">
        <v>51058.62</v>
      </c>
      <c r="P2406">
        <v>52.7</v>
      </c>
      <c r="Q2406" t="s">
        <v>70</v>
      </c>
      <c r="R2406">
        <v>2</v>
      </c>
      <c r="S2406" t="b">
        <v>0</v>
      </c>
      <c r="T2406" t="s">
        <v>84</v>
      </c>
      <c r="U2406">
        <v>10</v>
      </c>
    </row>
    <row r="2407" spans="1:21" x14ac:dyDescent="0.25">
      <c r="A2407" t="s">
        <v>5265</v>
      </c>
      <c r="B2407" s="1">
        <v>45005</v>
      </c>
      <c r="C2407" t="s">
        <v>5266</v>
      </c>
      <c r="D2407" t="s">
        <v>1150</v>
      </c>
      <c r="E2407">
        <v>27</v>
      </c>
      <c r="F2407" t="s">
        <v>34</v>
      </c>
      <c r="G2407" t="s">
        <v>111</v>
      </c>
      <c r="H2407" t="s">
        <v>141</v>
      </c>
      <c r="I2407" t="s">
        <v>62</v>
      </c>
      <c r="J2407" t="s">
        <v>283</v>
      </c>
      <c r="K2407">
        <v>3</v>
      </c>
      <c r="L2407">
        <v>435.38</v>
      </c>
      <c r="M2407">
        <v>0.27</v>
      </c>
      <c r="N2407">
        <v>1015.42</v>
      </c>
      <c r="O2407">
        <v>374.01</v>
      </c>
      <c r="P2407">
        <v>46.53</v>
      </c>
      <c r="Q2407" t="s">
        <v>57</v>
      </c>
      <c r="R2407">
        <v>1</v>
      </c>
      <c r="S2407" t="b">
        <v>0</v>
      </c>
      <c r="T2407" t="s">
        <v>39</v>
      </c>
      <c r="U2407">
        <v>10</v>
      </c>
    </row>
    <row r="2408" spans="1:21" x14ac:dyDescent="0.25">
      <c r="A2408" t="s">
        <v>5267</v>
      </c>
      <c r="B2408" s="1">
        <v>44696</v>
      </c>
      <c r="C2408" t="s">
        <v>5268</v>
      </c>
      <c r="D2408" t="s">
        <v>1539</v>
      </c>
      <c r="E2408">
        <v>48</v>
      </c>
      <c r="F2408" t="s">
        <v>24</v>
      </c>
      <c r="G2408" t="s">
        <v>82</v>
      </c>
      <c r="H2408" t="s">
        <v>293</v>
      </c>
      <c r="I2408" t="s">
        <v>37</v>
      </c>
      <c r="J2408" t="s">
        <v>231</v>
      </c>
      <c r="K2408">
        <v>2</v>
      </c>
      <c r="L2408">
        <v>722.06</v>
      </c>
      <c r="M2408">
        <v>0.2</v>
      </c>
      <c r="N2408">
        <v>2091.67</v>
      </c>
      <c r="O2408">
        <v>471.88</v>
      </c>
      <c r="P2408">
        <v>87.98</v>
      </c>
      <c r="Q2408" t="s">
        <v>57</v>
      </c>
      <c r="R2408">
        <v>5</v>
      </c>
      <c r="S2408" t="b">
        <v>0</v>
      </c>
      <c r="T2408" t="s">
        <v>137</v>
      </c>
      <c r="U2408">
        <v>3</v>
      </c>
    </row>
    <row r="2409" spans="1:21" x14ac:dyDescent="0.25">
      <c r="A2409" t="s">
        <v>739</v>
      </c>
      <c r="B2409" s="1">
        <v>45248</v>
      </c>
      <c r="C2409" t="s">
        <v>740</v>
      </c>
      <c r="D2409" t="s">
        <v>741</v>
      </c>
      <c r="E2409">
        <v>34</v>
      </c>
      <c r="F2409" t="s">
        <v>377</v>
      </c>
      <c r="G2409" t="s">
        <v>35</v>
      </c>
      <c r="H2409" t="s">
        <v>43</v>
      </c>
      <c r="I2409" t="s">
        <v>146</v>
      </c>
      <c r="J2409" t="s">
        <v>487</v>
      </c>
      <c r="K2409">
        <v>3</v>
      </c>
      <c r="L2409">
        <v>14108.02</v>
      </c>
      <c r="M2409">
        <v>0.12</v>
      </c>
      <c r="N2409">
        <v>36649.85</v>
      </c>
      <c r="O2409">
        <v>6203.2</v>
      </c>
      <c r="P2409">
        <v>56.58</v>
      </c>
      <c r="Q2409" t="s">
        <v>51</v>
      </c>
      <c r="R2409">
        <v>2</v>
      </c>
      <c r="S2409" t="b">
        <v>0</v>
      </c>
      <c r="T2409" t="s">
        <v>39</v>
      </c>
      <c r="U2409">
        <v>10</v>
      </c>
    </row>
    <row r="2410" spans="1:21" x14ac:dyDescent="0.25">
      <c r="A2410" t="s">
        <v>5269</v>
      </c>
      <c r="B2410" t="s">
        <v>5270</v>
      </c>
      <c r="C2410" t="s">
        <v>5271</v>
      </c>
      <c r="D2410" t="s">
        <v>4813</v>
      </c>
      <c r="E2410">
        <v>28</v>
      </c>
      <c r="F2410" t="s">
        <v>68</v>
      </c>
      <c r="G2410" t="s">
        <v>111</v>
      </c>
      <c r="H2410" t="s">
        <v>330</v>
      </c>
      <c r="I2410" t="s">
        <v>27</v>
      </c>
      <c r="J2410" t="s">
        <v>56</v>
      </c>
      <c r="K2410">
        <v>3</v>
      </c>
      <c r="L2410">
        <v>187.48</v>
      </c>
      <c r="M2410">
        <v>0.13</v>
      </c>
      <c r="N2410">
        <v>717.47</v>
      </c>
      <c r="O2410">
        <v>70.37</v>
      </c>
      <c r="P2410">
        <v>77.819999999999993</v>
      </c>
      <c r="Q2410" t="s">
        <v>51</v>
      </c>
      <c r="R2410">
        <v>1</v>
      </c>
      <c r="S2410" t="b">
        <v>0</v>
      </c>
      <c r="T2410" t="s">
        <v>39</v>
      </c>
      <c r="U2410">
        <v>10</v>
      </c>
    </row>
    <row r="2411" spans="1:21" x14ac:dyDescent="0.25">
      <c r="A2411" t="s">
        <v>5272</v>
      </c>
      <c r="B2411" s="1">
        <v>44396</v>
      </c>
      <c r="C2411" t="s">
        <v>5273</v>
      </c>
      <c r="D2411" t="s">
        <v>181</v>
      </c>
      <c r="E2411">
        <v>36</v>
      </c>
      <c r="F2411" t="s">
        <v>34</v>
      </c>
      <c r="G2411" t="s">
        <v>74</v>
      </c>
      <c r="H2411" t="s">
        <v>75</v>
      </c>
      <c r="I2411" t="s">
        <v>127</v>
      </c>
      <c r="J2411" t="s">
        <v>521</v>
      </c>
      <c r="K2411">
        <v>1</v>
      </c>
      <c r="L2411">
        <v>60275.27</v>
      </c>
      <c r="M2411">
        <v>0.06</v>
      </c>
      <c r="N2411">
        <v>74194.61</v>
      </c>
      <c r="O2411">
        <v>8194.66</v>
      </c>
      <c r="P2411">
        <v>64.8</v>
      </c>
      <c r="Q2411" t="s">
        <v>57</v>
      </c>
      <c r="R2411">
        <v>4</v>
      </c>
      <c r="S2411" t="b">
        <v>0</v>
      </c>
      <c r="T2411" t="s">
        <v>58</v>
      </c>
      <c r="U2411">
        <v>1</v>
      </c>
    </row>
    <row r="2412" spans="1:21" x14ac:dyDescent="0.25">
      <c r="A2412" t="s">
        <v>5274</v>
      </c>
      <c r="B2412" s="1">
        <v>45384</v>
      </c>
      <c r="C2412" t="s">
        <v>5275</v>
      </c>
      <c r="D2412" t="s">
        <v>1466</v>
      </c>
      <c r="E2412">
        <v>46</v>
      </c>
      <c r="F2412" t="s">
        <v>68</v>
      </c>
      <c r="G2412" t="s">
        <v>82</v>
      </c>
      <c r="H2412" t="s">
        <v>126</v>
      </c>
      <c r="I2412" t="s">
        <v>146</v>
      </c>
      <c r="J2412" t="s">
        <v>487</v>
      </c>
      <c r="K2412">
        <v>7</v>
      </c>
      <c r="L2412">
        <v>13076.37</v>
      </c>
      <c r="M2412">
        <v>0.06</v>
      </c>
      <c r="N2412">
        <v>136693.89000000001</v>
      </c>
      <c r="O2412">
        <v>34072.35</v>
      </c>
      <c r="P2412">
        <v>89.88</v>
      </c>
      <c r="Q2412" t="s">
        <v>70</v>
      </c>
      <c r="R2412">
        <v>5</v>
      </c>
      <c r="S2412" t="b">
        <v>0</v>
      </c>
      <c r="T2412" t="s">
        <v>39</v>
      </c>
      <c r="U2412">
        <v>8</v>
      </c>
    </row>
    <row r="2413" spans="1:21" x14ac:dyDescent="0.25">
      <c r="A2413" t="s">
        <v>5276</v>
      </c>
      <c r="B2413" s="1">
        <v>45499</v>
      </c>
      <c r="C2413" t="s">
        <v>5277</v>
      </c>
      <c r="D2413" t="s">
        <v>490</v>
      </c>
      <c r="E2413">
        <v>29</v>
      </c>
      <c r="F2413" t="s">
        <v>68</v>
      </c>
      <c r="G2413" t="s">
        <v>82</v>
      </c>
      <c r="H2413" t="s">
        <v>83</v>
      </c>
      <c r="I2413" t="s">
        <v>146</v>
      </c>
      <c r="J2413" t="s">
        <v>217</v>
      </c>
      <c r="K2413">
        <v>1</v>
      </c>
      <c r="L2413">
        <v>14799.57</v>
      </c>
      <c r="M2413">
        <v>0.31</v>
      </c>
      <c r="N2413">
        <v>18615.04</v>
      </c>
      <c r="O2413">
        <v>2577.83</v>
      </c>
      <c r="P2413">
        <v>93.94</v>
      </c>
      <c r="Q2413" t="s">
        <v>57</v>
      </c>
      <c r="R2413">
        <v>1</v>
      </c>
      <c r="S2413" t="b">
        <v>0</v>
      </c>
      <c r="T2413" t="s">
        <v>84</v>
      </c>
      <c r="U2413">
        <v>4</v>
      </c>
    </row>
    <row r="2414" spans="1:21" x14ac:dyDescent="0.25">
      <c r="A2414" t="s">
        <v>5278</v>
      </c>
      <c r="B2414" s="1">
        <v>44792</v>
      </c>
      <c r="C2414" t="s">
        <v>5279</v>
      </c>
      <c r="D2414" t="s">
        <v>770</v>
      </c>
      <c r="E2414">
        <v>14</v>
      </c>
      <c r="F2414" t="s">
        <v>24</v>
      </c>
      <c r="G2414" t="s">
        <v>74</v>
      </c>
      <c r="H2414" t="s">
        <v>101</v>
      </c>
      <c r="I2414" t="s">
        <v>37</v>
      </c>
      <c r="J2414" t="s">
        <v>231</v>
      </c>
      <c r="K2414">
        <v>4</v>
      </c>
      <c r="L2414">
        <v>894.71</v>
      </c>
      <c r="M2414">
        <v>0.06</v>
      </c>
      <c r="N2414">
        <v>4573.8</v>
      </c>
      <c r="O2414">
        <v>2107.23</v>
      </c>
      <c r="P2414">
        <v>40.06</v>
      </c>
      <c r="Q2414" t="s">
        <v>29</v>
      </c>
      <c r="R2414">
        <v>1</v>
      </c>
      <c r="S2414" t="b">
        <v>1</v>
      </c>
      <c r="T2414" t="s">
        <v>30</v>
      </c>
      <c r="U2414">
        <v>3</v>
      </c>
    </row>
    <row r="2415" spans="1:21" x14ac:dyDescent="0.25">
      <c r="A2415" t="s">
        <v>5280</v>
      </c>
      <c r="B2415" s="1">
        <v>44503</v>
      </c>
      <c r="C2415" t="s">
        <v>5281</v>
      </c>
      <c r="D2415" t="s">
        <v>956</v>
      </c>
      <c r="E2415">
        <v>29</v>
      </c>
      <c r="F2415" t="s">
        <v>34</v>
      </c>
      <c r="G2415" t="s">
        <v>74</v>
      </c>
      <c r="H2415" t="s">
        <v>136</v>
      </c>
      <c r="I2415" t="s">
        <v>37</v>
      </c>
      <c r="J2415" t="s">
        <v>182</v>
      </c>
      <c r="K2415">
        <v>1</v>
      </c>
      <c r="L2415">
        <v>1351.86</v>
      </c>
      <c r="M2415">
        <v>0.02</v>
      </c>
      <c r="N2415">
        <v>984.4</v>
      </c>
      <c r="O2415">
        <v>308.39</v>
      </c>
      <c r="P2415">
        <v>59.52</v>
      </c>
      <c r="Q2415" t="s">
        <v>70</v>
      </c>
      <c r="R2415">
        <v>4</v>
      </c>
      <c r="S2415" t="b">
        <v>0</v>
      </c>
      <c r="T2415" t="s">
        <v>39</v>
      </c>
      <c r="U2415">
        <v>8</v>
      </c>
    </row>
    <row r="2416" spans="1:21" x14ac:dyDescent="0.25">
      <c r="A2416" t="s">
        <v>5282</v>
      </c>
      <c r="B2416" s="1">
        <v>44435</v>
      </c>
      <c r="C2416" t="s">
        <v>5283</v>
      </c>
      <c r="D2416" t="s">
        <v>73</v>
      </c>
      <c r="E2416">
        <v>24</v>
      </c>
      <c r="F2416" t="s">
        <v>34</v>
      </c>
      <c r="G2416" t="s">
        <v>35</v>
      </c>
      <c r="H2416" t="s">
        <v>43</v>
      </c>
      <c r="I2416" t="s">
        <v>146</v>
      </c>
      <c r="J2416" t="s">
        <v>217</v>
      </c>
      <c r="K2416">
        <v>3</v>
      </c>
      <c r="L2416">
        <v>13785.98</v>
      </c>
      <c r="M2416">
        <v>0.06</v>
      </c>
      <c r="N2416">
        <v>45600.79</v>
      </c>
      <c r="O2416">
        <v>9994.7800000000007</v>
      </c>
      <c r="P2416">
        <v>77.7</v>
      </c>
      <c r="Q2416" t="s">
        <v>64</v>
      </c>
      <c r="R2416">
        <v>5</v>
      </c>
      <c r="S2416" t="b">
        <v>0</v>
      </c>
      <c r="T2416" t="s">
        <v>39</v>
      </c>
      <c r="U2416">
        <v>8</v>
      </c>
    </row>
    <row r="2417" spans="1:21" x14ac:dyDescent="0.25">
      <c r="A2417" t="s">
        <v>5284</v>
      </c>
      <c r="B2417" s="1">
        <v>44615</v>
      </c>
      <c r="C2417" t="s">
        <v>5285</v>
      </c>
      <c r="D2417" t="s">
        <v>1030</v>
      </c>
      <c r="E2417">
        <v>53</v>
      </c>
      <c r="F2417" t="s">
        <v>24</v>
      </c>
      <c r="G2417" t="s">
        <v>35</v>
      </c>
      <c r="H2417" t="s">
        <v>43</v>
      </c>
      <c r="I2417" t="s">
        <v>44</v>
      </c>
      <c r="J2417" t="s">
        <v>186</v>
      </c>
      <c r="K2417">
        <v>2</v>
      </c>
      <c r="L2417">
        <v>26063.7</v>
      </c>
      <c r="M2417">
        <v>0.01</v>
      </c>
      <c r="N2417">
        <v>55430.07</v>
      </c>
      <c r="O2417">
        <v>15320.6</v>
      </c>
      <c r="P2417">
        <v>52.28</v>
      </c>
      <c r="Q2417" t="s">
        <v>64</v>
      </c>
      <c r="S2417" t="b">
        <v>0</v>
      </c>
      <c r="T2417" t="s">
        <v>39</v>
      </c>
      <c r="U2417">
        <v>2</v>
      </c>
    </row>
    <row r="2418" spans="1:21" x14ac:dyDescent="0.25">
      <c r="A2418" t="s">
        <v>5286</v>
      </c>
      <c r="B2418" s="1">
        <v>44874</v>
      </c>
      <c r="C2418" t="s">
        <v>5287</v>
      </c>
      <c r="D2418" t="s">
        <v>1351</v>
      </c>
      <c r="E2418">
        <v>43</v>
      </c>
      <c r="F2418" t="s">
        <v>24</v>
      </c>
      <c r="G2418" t="s">
        <v>25</v>
      </c>
      <c r="H2418" t="s">
        <v>69</v>
      </c>
      <c r="I2418" t="s">
        <v>62</v>
      </c>
      <c r="J2418" t="s">
        <v>283</v>
      </c>
      <c r="K2418">
        <v>6</v>
      </c>
      <c r="L2418">
        <v>1444.95</v>
      </c>
      <c r="M2418">
        <v>0.19</v>
      </c>
      <c r="N2418">
        <v>6041.34</v>
      </c>
      <c r="O2418">
        <v>2352.1999999999998</v>
      </c>
      <c r="P2418">
        <v>58.8</v>
      </c>
      <c r="Q2418" t="s">
        <v>78</v>
      </c>
      <c r="R2418">
        <v>3</v>
      </c>
      <c r="S2418" t="b">
        <v>0</v>
      </c>
      <c r="T2418" t="s">
        <v>39</v>
      </c>
      <c r="U2418">
        <v>4</v>
      </c>
    </row>
    <row r="2419" spans="1:21" x14ac:dyDescent="0.25">
      <c r="A2419" t="s">
        <v>5288</v>
      </c>
      <c r="B2419" s="1">
        <v>44119</v>
      </c>
      <c r="C2419" t="s">
        <v>5289</v>
      </c>
      <c r="D2419" t="s">
        <v>557</v>
      </c>
      <c r="E2419">
        <v>30</v>
      </c>
      <c r="F2419" t="s">
        <v>34</v>
      </c>
      <c r="G2419" t="s">
        <v>82</v>
      </c>
      <c r="H2419" t="s">
        <v>126</v>
      </c>
      <c r="I2419" t="s">
        <v>146</v>
      </c>
      <c r="J2419" t="s">
        <v>161</v>
      </c>
      <c r="K2419">
        <v>7</v>
      </c>
      <c r="L2419">
        <v>14669.86</v>
      </c>
      <c r="M2419">
        <v>0.03</v>
      </c>
      <c r="N2419">
        <v>88163.95</v>
      </c>
      <c r="O2419">
        <v>19639.12</v>
      </c>
      <c r="P2419">
        <v>61</v>
      </c>
      <c r="Q2419" t="s">
        <v>51</v>
      </c>
      <c r="R2419">
        <v>5</v>
      </c>
      <c r="S2419" t="b">
        <v>0</v>
      </c>
      <c r="T2419" t="s">
        <v>39</v>
      </c>
      <c r="U2419">
        <v>2</v>
      </c>
    </row>
    <row r="2420" spans="1:21" x14ac:dyDescent="0.25">
      <c r="A2420" t="s">
        <v>5290</v>
      </c>
      <c r="B2420" s="1">
        <v>44032</v>
      </c>
      <c r="C2420" t="s">
        <v>5291</v>
      </c>
      <c r="D2420" t="s">
        <v>443</v>
      </c>
      <c r="E2420">
        <v>39</v>
      </c>
      <c r="F2420" t="s">
        <v>503</v>
      </c>
      <c r="G2420" t="s">
        <v>35</v>
      </c>
      <c r="H2420" t="s">
        <v>106</v>
      </c>
      <c r="I2420" t="s">
        <v>62</v>
      </c>
      <c r="J2420" t="s">
        <v>151</v>
      </c>
      <c r="K2420">
        <v>6</v>
      </c>
      <c r="L2420">
        <v>214.61</v>
      </c>
      <c r="M2420">
        <v>0.1</v>
      </c>
      <c r="N2420">
        <v>1705.11</v>
      </c>
      <c r="O2420">
        <v>803.75</v>
      </c>
      <c r="P2420">
        <v>59.79</v>
      </c>
      <c r="Q2420" t="s">
        <v>57</v>
      </c>
      <c r="R2420">
        <v>1</v>
      </c>
      <c r="S2420" t="b">
        <v>1</v>
      </c>
      <c r="T2420" t="s">
        <v>30</v>
      </c>
      <c r="U2420">
        <v>5</v>
      </c>
    </row>
    <row r="2421" spans="1:21" x14ac:dyDescent="0.25">
      <c r="A2421" t="s">
        <v>5292</v>
      </c>
      <c r="B2421" s="1">
        <v>44727</v>
      </c>
      <c r="C2421" t="s">
        <v>5293</v>
      </c>
      <c r="D2421" t="s">
        <v>574</v>
      </c>
      <c r="E2421">
        <v>45</v>
      </c>
      <c r="F2421" t="s">
        <v>34</v>
      </c>
      <c r="G2421" t="s">
        <v>82</v>
      </c>
      <c r="H2421" t="s">
        <v>244</v>
      </c>
      <c r="I2421" t="s">
        <v>76</v>
      </c>
      <c r="J2421" t="s">
        <v>89</v>
      </c>
      <c r="K2421">
        <v>3</v>
      </c>
      <c r="L2421">
        <v>3907.45</v>
      </c>
      <c r="M2421">
        <v>7.0000000000000007E-2</v>
      </c>
      <c r="N2421">
        <v>16325.84</v>
      </c>
      <c r="O2421">
        <v>7720.27</v>
      </c>
      <c r="P2421">
        <v>94.28</v>
      </c>
      <c r="Q2421" t="s">
        <v>51</v>
      </c>
      <c r="R2421">
        <v>4</v>
      </c>
      <c r="S2421" t="b">
        <v>0</v>
      </c>
      <c r="T2421" t="s">
        <v>39</v>
      </c>
      <c r="U2421">
        <v>5</v>
      </c>
    </row>
    <row r="2422" spans="1:21" x14ac:dyDescent="0.25">
      <c r="A2422" t="s">
        <v>5294</v>
      </c>
      <c r="B2422" s="1">
        <v>44423</v>
      </c>
      <c r="C2422" t="s">
        <v>5295</v>
      </c>
      <c r="D2422" t="s">
        <v>1776</v>
      </c>
      <c r="E2422">
        <v>31</v>
      </c>
      <c r="F2422" t="s">
        <v>24</v>
      </c>
      <c r="G2422" t="s">
        <v>82</v>
      </c>
      <c r="H2422" t="s">
        <v>126</v>
      </c>
      <c r="I2422" t="s">
        <v>27</v>
      </c>
      <c r="J2422" t="s">
        <v>28</v>
      </c>
      <c r="K2422">
        <v>1</v>
      </c>
      <c r="L2422">
        <v>446.2</v>
      </c>
      <c r="M2422">
        <v>0.12</v>
      </c>
      <c r="N2422">
        <v>424.33</v>
      </c>
      <c r="O2422">
        <v>36.33</v>
      </c>
      <c r="P2422">
        <v>85.34</v>
      </c>
      <c r="Q2422" t="s">
        <v>64</v>
      </c>
      <c r="R2422">
        <v>4</v>
      </c>
      <c r="S2422" t="b">
        <v>0</v>
      </c>
      <c r="T2422" t="s">
        <v>39</v>
      </c>
      <c r="U2422">
        <v>7</v>
      </c>
    </row>
    <row r="2423" spans="1:21" x14ac:dyDescent="0.25">
      <c r="A2423" t="s">
        <v>5296</v>
      </c>
      <c r="B2423" s="1">
        <v>45293</v>
      </c>
      <c r="C2423" t="s">
        <v>5297</v>
      </c>
      <c r="D2423" t="s">
        <v>1037</v>
      </c>
      <c r="E2423">
        <v>44</v>
      </c>
      <c r="F2423" t="s">
        <v>24</v>
      </c>
      <c r="G2423" t="s">
        <v>111</v>
      </c>
      <c r="H2423" t="s">
        <v>112</v>
      </c>
      <c r="I2423" t="s">
        <v>146</v>
      </c>
      <c r="J2423" t="s">
        <v>276</v>
      </c>
      <c r="K2423">
        <v>2</v>
      </c>
      <c r="L2423">
        <v>2101.38</v>
      </c>
      <c r="M2423">
        <v>0.37</v>
      </c>
      <c r="N2423">
        <v>2358.4299999999998</v>
      </c>
      <c r="O2423">
        <v>543.20000000000005</v>
      </c>
      <c r="P2423">
        <v>90.14</v>
      </c>
      <c r="Q2423" t="s">
        <v>70</v>
      </c>
      <c r="R2423">
        <v>1</v>
      </c>
      <c r="S2423" t="b">
        <v>1</v>
      </c>
      <c r="T2423" t="s">
        <v>30</v>
      </c>
      <c r="U2423">
        <v>6</v>
      </c>
    </row>
    <row r="2424" spans="1:21" x14ac:dyDescent="0.25">
      <c r="A2424" t="s">
        <v>5298</v>
      </c>
      <c r="B2424" s="1">
        <v>44204</v>
      </c>
      <c r="C2424" t="s">
        <v>5299</v>
      </c>
      <c r="D2424" t="s">
        <v>429</v>
      </c>
      <c r="E2424">
        <v>29</v>
      </c>
      <c r="F2424" t="s">
        <v>68</v>
      </c>
      <c r="G2424" t="s">
        <v>74</v>
      </c>
      <c r="H2424" t="s">
        <v>75</v>
      </c>
      <c r="I2424" t="s">
        <v>44</v>
      </c>
      <c r="J2424" t="s">
        <v>186</v>
      </c>
      <c r="K2424">
        <v>3</v>
      </c>
      <c r="L2424">
        <v>6110.59</v>
      </c>
      <c r="M2424">
        <v>0.37</v>
      </c>
      <c r="N2424">
        <v>8446.52</v>
      </c>
      <c r="O2424">
        <v>2197.3000000000002</v>
      </c>
      <c r="P2424">
        <v>23.22</v>
      </c>
      <c r="Q2424" t="s">
        <v>57</v>
      </c>
      <c r="R2424">
        <v>3</v>
      </c>
      <c r="S2424" t="b">
        <v>0</v>
      </c>
      <c r="T2424" t="s">
        <v>39</v>
      </c>
      <c r="U2424">
        <v>9</v>
      </c>
    </row>
    <row r="2425" spans="1:21" x14ac:dyDescent="0.25">
      <c r="A2425" t="s">
        <v>5300</v>
      </c>
      <c r="B2425" s="1">
        <v>43965</v>
      </c>
      <c r="C2425" t="s">
        <v>5301</v>
      </c>
      <c r="D2425" t="s">
        <v>436</v>
      </c>
      <c r="E2425">
        <v>27</v>
      </c>
      <c r="F2425" t="s">
        <v>68</v>
      </c>
      <c r="G2425" t="s">
        <v>74</v>
      </c>
      <c r="H2425" t="s">
        <v>136</v>
      </c>
      <c r="I2425" t="s">
        <v>62</v>
      </c>
      <c r="J2425" t="s">
        <v>283</v>
      </c>
      <c r="K2425">
        <v>1</v>
      </c>
      <c r="L2425">
        <v>255.93</v>
      </c>
      <c r="M2425">
        <v>0.37</v>
      </c>
      <c r="N2425">
        <v>191.35</v>
      </c>
      <c r="O2425">
        <v>73.83</v>
      </c>
      <c r="P2425">
        <v>46.7</v>
      </c>
      <c r="Q2425" t="s">
        <v>64</v>
      </c>
      <c r="R2425">
        <v>5</v>
      </c>
      <c r="S2425" t="b">
        <v>0</v>
      </c>
      <c r="T2425" t="s">
        <v>84</v>
      </c>
      <c r="U2425">
        <v>10</v>
      </c>
    </row>
    <row r="2426" spans="1:21" x14ac:dyDescent="0.25">
      <c r="A2426" t="s">
        <v>5302</v>
      </c>
      <c r="B2426" s="1">
        <v>44287</v>
      </c>
      <c r="C2426" t="s">
        <v>5303</v>
      </c>
      <c r="D2426" t="s">
        <v>1310</v>
      </c>
      <c r="E2426">
        <v>9</v>
      </c>
      <c r="F2426" t="s">
        <v>466</v>
      </c>
      <c r="G2426" t="s">
        <v>74</v>
      </c>
      <c r="H2426" t="s">
        <v>75</v>
      </c>
      <c r="I2426" t="s">
        <v>37</v>
      </c>
      <c r="J2426" t="s">
        <v>457</v>
      </c>
      <c r="K2426">
        <v>5</v>
      </c>
      <c r="L2426">
        <v>1211.8699999999999</v>
      </c>
      <c r="M2426">
        <v>0.13</v>
      </c>
      <c r="N2426">
        <v>6847.04</v>
      </c>
      <c r="O2426">
        <v>3005.89</v>
      </c>
      <c r="P2426">
        <v>58.29</v>
      </c>
      <c r="Q2426" t="s">
        <v>64</v>
      </c>
      <c r="R2426">
        <v>4</v>
      </c>
      <c r="S2426" t="b">
        <v>0</v>
      </c>
      <c r="T2426" t="s">
        <v>39</v>
      </c>
      <c r="U2426">
        <v>2</v>
      </c>
    </row>
    <row r="2427" spans="1:21" x14ac:dyDescent="0.25">
      <c r="A2427" t="s">
        <v>5304</v>
      </c>
      <c r="B2427" s="1">
        <v>45245</v>
      </c>
      <c r="C2427" t="s">
        <v>5305</v>
      </c>
      <c r="D2427" t="s">
        <v>304</v>
      </c>
      <c r="E2427">
        <v>38</v>
      </c>
      <c r="F2427" t="s">
        <v>68</v>
      </c>
      <c r="G2427" t="s">
        <v>74</v>
      </c>
      <c r="H2427" t="s">
        <v>136</v>
      </c>
      <c r="I2427" t="s">
        <v>44</v>
      </c>
      <c r="J2427" t="s">
        <v>93</v>
      </c>
      <c r="K2427">
        <v>5</v>
      </c>
      <c r="L2427">
        <v>10929.41</v>
      </c>
      <c r="M2427">
        <v>0.11</v>
      </c>
      <c r="N2427">
        <v>46559.15</v>
      </c>
      <c r="O2427">
        <v>13560.07</v>
      </c>
      <c r="P2427">
        <v>34.1</v>
      </c>
      <c r="Q2427" t="s">
        <v>78</v>
      </c>
      <c r="R2427">
        <v>4</v>
      </c>
      <c r="S2427" t="b">
        <v>0</v>
      </c>
      <c r="T2427" t="s">
        <v>84</v>
      </c>
      <c r="U2427">
        <v>10</v>
      </c>
    </row>
    <row r="2428" spans="1:21" x14ac:dyDescent="0.25">
      <c r="A2428" t="s">
        <v>5306</v>
      </c>
      <c r="B2428" s="1">
        <v>45593</v>
      </c>
      <c r="C2428" t="s">
        <v>5307</v>
      </c>
      <c r="D2428" t="s">
        <v>418</v>
      </c>
      <c r="E2428">
        <v>19</v>
      </c>
      <c r="F2428" t="s">
        <v>437</v>
      </c>
      <c r="G2428" t="s">
        <v>82</v>
      </c>
      <c r="H2428" t="s">
        <v>126</v>
      </c>
      <c r="I2428" t="s">
        <v>37</v>
      </c>
      <c r="J2428" t="s">
        <v>182</v>
      </c>
      <c r="K2428">
        <v>4</v>
      </c>
      <c r="L2428">
        <v>2333</v>
      </c>
      <c r="M2428">
        <v>0.37</v>
      </c>
      <c r="N2428">
        <v>6101.49</v>
      </c>
      <c r="O2428">
        <v>1874.65</v>
      </c>
      <c r="P2428">
        <v>119.62</v>
      </c>
      <c r="Q2428" t="s">
        <v>70</v>
      </c>
      <c r="R2428">
        <v>3</v>
      </c>
      <c r="S2428" t="b">
        <v>0</v>
      </c>
      <c r="T2428" t="s">
        <v>39</v>
      </c>
      <c r="U2428">
        <v>3</v>
      </c>
    </row>
    <row r="2429" spans="1:21" x14ac:dyDescent="0.25">
      <c r="A2429" t="s">
        <v>5308</v>
      </c>
      <c r="B2429" s="1">
        <v>45565</v>
      </c>
      <c r="C2429" t="s">
        <v>5309</v>
      </c>
      <c r="D2429" t="s">
        <v>2811</v>
      </c>
      <c r="E2429">
        <v>18</v>
      </c>
      <c r="F2429" t="s">
        <v>34</v>
      </c>
      <c r="G2429" t="s">
        <v>111</v>
      </c>
      <c r="H2429" t="s">
        <v>330</v>
      </c>
      <c r="I2429" t="s">
        <v>27</v>
      </c>
      <c r="J2429" t="s">
        <v>403</v>
      </c>
      <c r="K2429">
        <v>4</v>
      </c>
      <c r="L2429">
        <v>497.25</v>
      </c>
      <c r="M2429">
        <v>0.32</v>
      </c>
      <c r="N2429">
        <v>1775.14</v>
      </c>
      <c r="O2429">
        <v>168.64</v>
      </c>
      <c r="P2429">
        <v>81.5</v>
      </c>
      <c r="Q2429" t="s">
        <v>70</v>
      </c>
      <c r="R2429">
        <v>1</v>
      </c>
      <c r="S2429" t="b">
        <v>0</v>
      </c>
      <c r="T2429" t="s">
        <v>58</v>
      </c>
      <c r="U2429">
        <v>3</v>
      </c>
    </row>
    <row r="2430" spans="1:21" x14ac:dyDescent="0.25">
      <c r="A2430" t="s">
        <v>5310</v>
      </c>
      <c r="B2430" s="1">
        <v>44381</v>
      </c>
      <c r="C2430" t="s">
        <v>5311</v>
      </c>
      <c r="D2430" t="s">
        <v>2668</v>
      </c>
      <c r="E2430">
        <v>40</v>
      </c>
      <c r="F2430" t="s">
        <v>34</v>
      </c>
      <c r="G2430" t="s">
        <v>74</v>
      </c>
      <c r="H2430" t="s">
        <v>75</v>
      </c>
      <c r="I2430" t="s">
        <v>37</v>
      </c>
      <c r="J2430" t="s">
        <v>457</v>
      </c>
      <c r="K2430">
        <v>2</v>
      </c>
      <c r="L2430">
        <v>2060.77</v>
      </c>
      <c r="M2430">
        <v>0.24</v>
      </c>
      <c r="N2430">
        <v>3603.29</v>
      </c>
      <c r="O2430">
        <v>1268.67</v>
      </c>
      <c r="P2430">
        <v>69.45</v>
      </c>
      <c r="Q2430" t="s">
        <v>51</v>
      </c>
      <c r="R2430">
        <v>2</v>
      </c>
      <c r="S2430" t="b">
        <v>0</v>
      </c>
      <c r="T2430" t="s">
        <v>39</v>
      </c>
      <c r="U2430">
        <v>2</v>
      </c>
    </row>
    <row r="2431" spans="1:21" x14ac:dyDescent="0.25">
      <c r="A2431" t="s">
        <v>5312</v>
      </c>
      <c r="B2431" s="1">
        <v>45215</v>
      </c>
      <c r="C2431" t="s">
        <v>5313</v>
      </c>
      <c r="D2431" t="s">
        <v>3176</v>
      </c>
      <c r="E2431">
        <v>61</v>
      </c>
      <c r="F2431" t="s">
        <v>68</v>
      </c>
      <c r="G2431" t="s">
        <v>35</v>
      </c>
      <c r="H2431" t="s">
        <v>106</v>
      </c>
      <c r="I2431" t="s">
        <v>37</v>
      </c>
      <c r="J2431" t="s">
        <v>677</v>
      </c>
      <c r="K2431">
        <v>8</v>
      </c>
      <c r="L2431">
        <v>1354.9</v>
      </c>
      <c r="M2431">
        <v>0.31</v>
      </c>
      <c r="N2431">
        <v>8717.93</v>
      </c>
      <c r="O2431">
        <v>4918.95</v>
      </c>
      <c r="P2431">
        <v>41.01</v>
      </c>
      <c r="Q2431" t="s">
        <v>78</v>
      </c>
      <c r="R2431">
        <v>3</v>
      </c>
      <c r="S2431" t="b">
        <v>0</v>
      </c>
      <c r="T2431" t="s">
        <v>39</v>
      </c>
      <c r="U2431">
        <v>1</v>
      </c>
    </row>
    <row r="2432" spans="1:21" x14ac:dyDescent="0.25">
      <c r="A2432" t="s">
        <v>5314</v>
      </c>
      <c r="B2432" s="1">
        <v>45325</v>
      </c>
      <c r="C2432" t="s">
        <v>5315</v>
      </c>
      <c r="D2432" t="s">
        <v>253</v>
      </c>
      <c r="E2432">
        <v>48</v>
      </c>
      <c r="F2432" t="s">
        <v>34</v>
      </c>
      <c r="G2432" t="s">
        <v>74</v>
      </c>
      <c r="H2432" t="s">
        <v>101</v>
      </c>
      <c r="I2432" t="s">
        <v>44</v>
      </c>
      <c r="J2432" t="s">
        <v>221</v>
      </c>
      <c r="K2432">
        <v>7</v>
      </c>
      <c r="L2432">
        <v>34101.69</v>
      </c>
      <c r="M2432">
        <v>0.16</v>
      </c>
      <c r="N2432">
        <v>221777.76</v>
      </c>
      <c r="O2432">
        <v>50413.18</v>
      </c>
      <c r="P2432">
        <v>63.76</v>
      </c>
      <c r="Q2432" t="s">
        <v>70</v>
      </c>
      <c r="R2432">
        <v>1</v>
      </c>
      <c r="S2432" t="b">
        <v>0</v>
      </c>
      <c r="T2432" t="s">
        <v>39</v>
      </c>
      <c r="U2432">
        <v>5</v>
      </c>
    </row>
    <row r="2433" spans="1:21" x14ac:dyDescent="0.25">
      <c r="A2433" t="s">
        <v>5316</v>
      </c>
      <c r="B2433" s="1">
        <v>45637</v>
      </c>
      <c r="C2433" t="s">
        <v>5317</v>
      </c>
      <c r="D2433" t="s">
        <v>140</v>
      </c>
      <c r="E2433">
        <v>15</v>
      </c>
      <c r="F2433" t="s">
        <v>24</v>
      </c>
      <c r="G2433" t="s">
        <v>74</v>
      </c>
      <c r="H2433" t="s">
        <v>136</v>
      </c>
      <c r="I2433" t="s">
        <v>27</v>
      </c>
      <c r="J2433" t="s">
        <v>28</v>
      </c>
      <c r="K2433">
        <v>10</v>
      </c>
      <c r="L2433">
        <v>273.14</v>
      </c>
      <c r="M2433">
        <v>0.28000000000000003</v>
      </c>
      <c r="N2433">
        <v>1532.4</v>
      </c>
      <c r="O2433">
        <v>100.08</v>
      </c>
      <c r="P2433">
        <v>54.94</v>
      </c>
      <c r="Q2433" t="s">
        <v>51</v>
      </c>
      <c r="R2433">
        <v>4</v>
      </c>
      <c r="S2433" t="b">
        <v>0</v>
      </c>
      <c r="T2433" t="s">
        <v>39</v>
      </c>
      <c r="U2433">
        <v>5</v>
      </c>
    </row>
    <row r="2434" spans="1:21" x14ac:dyDescent="0.25">
      <c r="A2434" t="s">
        <v>5318</v>
      </c>
      <c r="B2434" s="1">
        <v>44663</v>
      </c>
      <c r="C2434" t="s">
        <v>5319</v>
      </c>
      <c r="D2434" t="s">
        <v>42</v>
      </c>
      <c r="E2434">
        <v>39</v>
      </c>
      <c r="F2434" t="s">
        <v>24</v>
      </c>
      <c r="G2434" t="s">
        <v>35</v>
      </c>
      <c r="H2434" t="s">
        <v>106</v>
      </c>
      <c r="I2434" t="s">
        <v>146</v>
      </c>
      <c r="J2434" t="s">
        <v>147</v>
      </c>
      <c r="K2434">
        <v>3</v>
      </c>
      <c r="L2434">
        <v>3135.03</v>
      </c>
      <c r="M2434">
        <v>0.09</v>
      </c>
      <c r="N2434">
        <v>11451.49</v>
      </c>
      <c r="O2434">
        <v>2694.43</v>
      </c>
      <c r="P2434">
        <v>82.19</v>
      </c>
      <c r="Q2434" t="s">
        <v>29</v>
      </c>
      <c r="R2434">
        <v>1</v>
      </c>
      <c r="S2434" t="b">
        <v>1</v>
      </c>
      <c r="T2434" t="s">
        <v>30</v>
      </c>
      <c r="U2434">
        <v>3</v>
      </c>
    </row>
    <row r="2435" spans="1:21" x14ac:dyDescent="0.25">
      <c r="A2435" t="s">
        <v>5320</v>
      </c>
      <c r="B2435" s="1">
        <v>45142</v>
      </c>
      <c r="C2435" t="s">
        <v>5321</v>
      </c>
      <c r="D2435" t="s">
        <v>105</v>
      </c>
      <c r="E2435">
        <v>52</v>
      </c>
      <c r="F2435" t="s">
        <v>34</v>
      </c>
      <c r="G2435" t="s">
        <v>35</v>
      </c>
      <c r="H2435" t="s">
        <v>36</v>
      </c>
      <c r="I2435" t="s">
        <v>76</v>
      </c>
      <c r="J2435" t="s">
        <v>132</v>
      </c>
      <c r="K2435">
        <v>5</v>
      </c>
      <c r="L2435">
        <v>1505.76</v>
      </c>
      <c r="M2435">
        <v>0.17</v>
      </c>
      <c r="N2435">
        <v>9211.7199999999993</v>
      </c>
      <c r="O2435">
        <v>3763.52</v>
      </c>
      <c r="P2435">
        <v>52.62</v>
      </c>
      <c r="Q2435" t="s">
        <v>64</v>
      </c>
      <c r="R2435">
        <v>3</v>
      </c>
      <c r="S2435" t="b">
        <v>0</v>
      </c>
      <c r="T2435" t="s">
        <v>58</v>
      </c>
      <c r="U2435">
        <v>6</v>
      </c>
    </row>
    <row r="2436" spans="1:21" x14ac:dyDescent="0.25">
      <c r="A2436" t="s">
        <v>5322</v>
      </c>
      <c r="B2436" s="1">
        <v>45111</v>
      </c>
      <c r="C2436" t="s">
        <v>5323</v>
      </c>
      <c r="D2436" t="s">
        <v>878</v>
      </c>
      <c r="E2436">
        <v>60</v>
      </c>
      <c r="F2436" t="s">
        <v>68</v>
      </c>
      <c r="G2436" t="s">
        <v>82</v>
      </c>
      <c r="H2436" t="s">
        <v>83</v>
      </c>
      <c r="I2436" t="s">
        <v>27</v>
      </c>
      <c r="J2436" t="s">
        <v>433</v>
      </c>
      <c r="K2436">
        <v>9</v>
      </c>
      <c r="L2436">
        <v>462.67</v>
      </c>
      <c r="M2436">
        <v>0.04</v>
      </c>
      <c r="N2436">
        <v>6520.25</v>
      </c>
      <c r="O2436">
        <v>574.64</v>
      </c>
      <c r="P2436">
        <v>60.51</v>
      </c>
      <c r="Q2436" t="s">
        <v>29</v>
      </c>
      <c r="R2436">
        <v>2</v>
      </c>
      <c r="S2436" t="b">
        <v>0</v>
      </c>
      <c r="T2436" t="s">
        <v>39</v>
      </c>
      <c r="U2436">
        <v>8</v>
      </c>
    </row>
    <row r="2437" spans="1:21" x14ac:dyDescent="0.25">
      <c r="A2437" t="s">
        <v>5324</v>
      </c>
      <c r="B2437" s="2">
        <v>45432</v>
      </c>
      <c r="C2437" t="s">
        <v>5325</v>
      </c>
      <c r="D2437" t="s">
        <v>600</v>
      </c>
      <c r="E2437">
        <v>30</v>
      </c>
      <c r="F2437" t="s">
        <v>24</v>
      </c>
      <c r="G2437" t="s">
        <v>111</v>
      </c>
      <c r="H2437" t="s">
        <v>141</v>
      </c>
      <c r="I2437" t="s">
        <v>76</v>
      </c>
      <c r="J2437" t="s">
        <v>207</v>
      </c>
      <c r="K2437">
        <v>2</v>
      </c>
      <c r="L2437">
        <v>511.88</v>
      </c>
      <c r="M2437">
        <v>0.33</v>
      </c>
      <c r="N2437">
        <v>1034.06</v>
      </c>
      <c r="O2437">
        <v>311.79000000000002</v>
      </c>
      <c r="P2437">
        <v>75.89</v>
      </c>
      <c r="Q2437" t="s">
        <v>57</v>
      </c>
      <c r="R2437">
        <v>1</v>
      </c>
      <c r="S2437" t="b">
        <v>0</v>
      </c>
      <c r="T2437" t="s">
        <v>39</v>
      </c>
      <c r="U2437">
        <v>7</v>
      </c>
    </row>
    <row r="2438" spans="1:21" x14ac:dyDescent="0.25">
      <c r="A2438" t="s">
        <v>5326</v>
      </c>
      <c r="B2438" s="1">
        <v>44389</v>
      </c>
      <c r="C2438" t="s">
        <v>5327</v>
      </c>
      <c r="D2438" t="s">
        <v>2657</v>
      </c>
      <c r="E2438">
        <v>31</v>
      </c>
      <c r="F2438" t="s">
        <v>24</v>
      </c>
      <c r="G2438" t="s">
        <v>25</v>
      </c>
      <c r="H2438" t="s">
        <v>26</v>
      </c>
      <c r="I2438" t="s">
        <v>146</v>
      </c>
      <c r="J2438" t="s">
        <v>161</v>
      </c>
      <c r="K2438">
        <v>4</v>
      </c>
      <c r="L2438">
        <v>10424.370000000001</v>
      </c>
      <c r="M2438">
        <v>0.04</v>
      </c>
      <c r="N2438">
        <v>54861.75</v>
      </c>
      <c r="O2438">
        <v>13787.38</v>
      </c>
      <c r="P2438">
        <v>52.02</v>
      </c>
      <c r="Q2438" t="s">
        <v>78</v>
      </c>
      <c r="S2438" t="b">
        <v>0</v>
      </c>
      <c r="T2438" t="s">
        <v>39</v>
      </c>
      <c r="U2438">
        <v>1</v>
      </c>
    </row>
    <row r="2439" spans="1:21" x14ac:dyDescent="0.25">
      <c r="A2439" t="s">
        <v>5328</v>
      </c>
      <c r="B2439" s="1">
        <v>44384</v>
      </c>
      <c r="C2439" t="s">
        <v>5329</v>
      </c>
      <c r="D2439" t="s">
        <v>1748</v>
      </c>
      <c r="E2439">
        <v>51</v>
      </c>
      <c r="F2439" t="s">
        <v>68</v>
      </c>
      <c r="G2439" t="s">
        <v>35</v>
      </c>
      <c r="H2439" t="s">
        <v>36</v>
      </c>
      <c r="I2439" t="s">
        <v>44</v>
      </c>
      <c r="J2439" t="s">
        <v>221</v>
      </c>
      <c r="K2439">
        <v>3</v>
      </c>
      <c r="L2439">
        <v>7678.25</v>
      </c>
      <c r="M2439">
        <v>0.06</v>
      </c>
      <c r="N2439">
        <v>32400.33</v>
      </c>
      <c r="O2439">
        <v>9162.5400000000009</v>
      </c>
      <c r="P2439">
        <v>49.32</v>
      </c>
      <c r="Q2439" t="s">
        <v>70</v>
      </c>
      <c r="R2439">
        <v>3</v>
      </c>
      <c r="S2439" t="b">
        <v>0</v>
      </c>
      <c r="T2439" t="s">
        <v>58</v>
      </c>
      <c r="U2439">
        <v>4</v>
      </c>
    </row>
    <row r="2440" spans="1:21" x14ac:dyDescent="0.25">
      <c r="A2440" t="s">
        <v>5196</v>
      </c>
      <c r="B2440" s="1">
        <v>45408</v>
      </c>
      <c r="C2440" t="s">
        <v>5197</v>
      </c>
      <c r="D2440" t="s">
        <v>23</v>
      </c>
      <c r="E2440">
        <v>30</v>
      </c>
      <c r="F2440" t="s">
        <v>466</v>
      </c>
      <c r="G2440" t="s">
        <v>74</v>
      </c>
      <c r="H2440" t="s">
        <v>192</v>
      </c>
      <c r="I2440" t="s">
        <v>44</v>
      </c>
      <c r="J2440" t="s">
        <v>221</v>
      </c>
      <c r="K2440">
        <v>7</v>
      </c>
      <c r="L2440">
        <v>3546.07</v>
      </c>
      <c r="M2440">
        <v>0.36</v>
      </c>
      <c r="N2440">
        <v>24765.72</v>
      </c>
      <c r="O2440">
        <v>7503.38</v>
      </c>
      <c r="P2440">
        <v>51.04</v>
      </c>
      <c r="Q2440" t="s">
        <v>29</v>
      </c>
      <c r="R2440">
        <v>4</v>
      </c>
      <c r="S2440" t="b">
        <v>0</v>
      </c>
      <c r="T2440" t="s">
        <v>197</v>
      </c>
      <c r="U2440">
        <v>9</v>
      </c>
    </row>
    <row r="2441" spans="1:21" x14ac:dyDescent="0.25">
      <c r="A2441" t="s">
        <v>5330</v>
      </c>
      <c r="B2441" s="2">
        <v>44862</v>
      </c>
      <c r="C2441" t="s">
        <v>5331</v>
      </c>
      <c r="D2441" t="s">
        <v>167</v>
      </c>
      <c r="E2441">
        <v>27</v>
      </c>
      <c r="F2441" t="s">
        <v>24</v>
      </c>
      <c r="G2441" t="s">
        <v>35</v>
      </c>
      <c r="H2441" t="s">
        <v>36</v>
      </c>
      <c r="I2441" t="s">
        <v>27</v>
      </c>
      <c r="J2441" t="s">
        <v>56</v>
      </c>
      <c r="K2441">
        <v>5</v>
      </c>
      <c r="L2441">
        <v>69.84</v>
      </c>
      <c r="M2441">
        <v>0.3</v>
      </c>
      <c r="N2441">
        <v>256.11</v>
      </c>
      <c r="O2441">
        <v>21.93</v>
      </c>
      <c r="P2441">
        <v>48.03</v>
      </c>
      <c r="Q2441" t="s">
        <v>29</v>
      </c>
      <c r="R2441">
        <v>1</v>
      </c>
      <c r="S2441" t="b">
        <v>0</v>
      </c>
      <c r="T2441" t="s">
        <v>39</v>
      </c>
      <c r="U2441">
        <v>5</v>
      </c>
    </row>
    <row r="2442" spans="1:21" x14ac:dyDescent="0.25">
      <c r="A2442" t="s">
        <v>5332</v>
      </c>
      <c r="B2442" s="1">
        <v>44248</v>
      </c>
      <c r="C2442" t="s">
        <v>5333</v>
      </c>
      <c r="D2442" t="s">
        <v>566</v>
      </c>
      <c r="E2442">
        <v>33</v>
      </c>
      <c r="F2442" t="s">
        <v>24</v>
      </c>
      <c r="G2442" t="s">
        <v>82</v>
      </c>
      <c r="H2442" t="s">
        <v>126</v>
      </c>
      <c r="I2442" t="s">
        <v>76</v>
      </c>
      <c r="J2442" t="s">
        <v>122</v>
      </c>
      <c r="K2442">
        <v>1</v>
      </c>
      <c r="L2442">
        <v>1520.56</v>
      </c>
      <c r="M2442">
        <v>0.38</v>
      </c>
      <c r="N2442">
        <v>857.74</v>
      </c>
      <c r="O2442">
        <v>372.68</v>
      </c>
      <c r="P2442">
        <v>82.69</v>
      </c>
      <c r="Q2442" t="s">
        <v>64</v>
      </c>
      <c r="S2442" t="b">
        <v>1</v>
      </c>
      <c r="T2442" t="s">
        <v>30</v>
      </c>
      <c r="U2442">
        <v>8</v>
      </c>
    </row>
    <row r="2443" spans="1:21" x14ac:dyDescent="0.25">
      <c r="A2443" t="s">
        <v>5334</v>
      </c>
      <c r="B2443" s="1">
        <v>44683</v>
      </c>
      <c r="C2443" t="s">
        <v>5335</v>
      </c>
      <c r="D2443" t="s">
        <v>449</v>
      </c>
      <c r="E2443">
        <v>15</v>
      </c>
      <c r="F2443" t="s">
        <v>24</v>
      </c>
      <c r="G2443" t="s">
        <v>82</v>
      </c>
      <c r="H2443" t="s">
        <v>126</v>
      </c>
      <c r="I2443" t="s">
        <v>44</v>
      </c>
      <c r="J2443" t="s">
        <v>50</v>
      </c>
      <c r="K2443">
        <v>3</v>
      </c>
      <c r="L2443">
        <v>20759.259999999998</v>
      </c>
      <c r="M2443">
        <v>0.28000000000000003</v>
      </c>
      <c r="N2443">
        <v>64376.44</v>
      </c>
      <c r="O2443">
        <v>13716.94</v>
      </c>
      <c r="P2443">
        <v>81.77</v>
      </c>
      <c r="Q2443" t="s">
        <v>57</v>
      </c>
      <c r="R2443">
        <v>3</v>
      </c>
      <c r="S2443" t="b">
        <v>0</v>
      </c>
      <c r="T2443" t="s">
        <v>39</v>
      </c>
      <c r="U2443">
        <v>10</v>
      </c>
    </row>
    <row r="2444" spans="1:21" x14ac:dyDescent="0.25">
      <c r="A2444" t="s">
        <v>5336</v>
      </c>
      <c r="B2444" s="1">
        <v>44555</v>
      </c>
      <c r="C2444" t="s">
        <v>5337</v>
      </c>
      <c r="D2444" t="s">
        <v>533</v>
      </c>
      <c r="E2444">
        <v>36</v>
      </c>
      <c r="F2444" t="s">
        <v>24</v>
      </c>
      <c r="G2444" t="s">
        <v>74</v>
      </c>
      <c r="H2444" t="s">
        <v>192</v>
      </c>
      <c r="I2444" t="s">
        <v>27</v>
      </c>
      <c r="J2444" t="s">
        <v>97</v>
      </c>
      <c r="K2444">
        <v>3</v>
      </c>
      <c r="L2444">
        <v>113.16</v>
      </c>
      <c r="N2444">
        <v>223.33</v>
      </c>
      <c r="O2444">
        <v>19.47</v>
      </c>
      <c r="P2444">
        <v>50.52</v>
      </c>
      <c r="Q2444" t="s">
        <v>64</v>
      </c>
      <c r="R2444">
        <v>3</v>
      </c>
      <c r="S2444" t="b">
        <v>0</v>
      </c>
      <c r="T2444" t="s">
        <v>39</v>
      </c>
      <c r="U2444">
        <v>3</v>
      </c>
    </row>
    <row r="2445" spans="1:21" x14ac:dyDescent="0.25">
      <c r="A2445" t="s">
        <v>5338</v>
      </c>
      <c r="B2445" s="1">
        <v>43864</v>
      </c>
      <c r="C2445" t="s">
        <v>5339</v>
      </c>
      <c r="D2445" t="s">
        <v>1181</v>
      </c>
      <c r="E2445">
        <v>48</v>
      </c>
      <c r="F2445" t="s">
        <v>24</v>
      </c>
      <c r="G2445" t="s">
        <v>82</v>
      </c>
      <c r="H2445" t="s">
        <v>83</v>
      </c>
      <c r="I2445" t="s">
        <v>146</v>
      </c>
      <c r="J2445" t="s">
        <v>161</v>
      </c>
      <c r="K2445">
        <v>2</v>
      </c>
      <c r="L2445">
        <v>4104.3100000000004</v>
      </c>
      <c r="M2445">
        <v>0.08</v>
      </c>
      <c r="N2445">
        <v>5892.6</v>
      </c>
      <c r="O2445">
        <v>1384.77</v>
      </c>
      <c r="P2445">
        <v>72.459999999999994</v>
      </c>
      <c r="Q2445" t="s">
        <v>51</v>
      </c>
      <c r="R2445">
        <v>1</v>
      </c>
      <c r="S2445" t="b">
        <v>0</v>
      </c>
      <c r="T2445" t="s">
        <v>39</v>
      </c>
      <c r="U2445">
        <v>6</v>
      </c>
    </row>
    <row r="2446" spans="1:21" x14ac:dyDescent="0.25">
      <c r="A2446" t="s">
        <v>5340</v>
      </c>
      <c r="B2446" s="1">
        <v>45058</v>
      </c>
      <c r="C2446" t="s">
        <v>5341</v>
      </c>
      <c r="D2446" t="s">
        <v>1238</v>
      </c>
      <c r="E2446">
        <v>41</v>
      </c>
      <c r="F2446" t="s">
        <v>24</v>
      </c>
      <c r="G2446" t="s">
        <v>74</v>
      </c>
      <c r="H2446" t="s">
        <v>136</v>
      </c>
      <c r="I2446" t="s">
        <v>76</v>
      </c>
      <c r="J2446" t="s">
        <v>132</v>
      </c>
      <c r="K2446">
        <v>6</v>
      </c>
      <c r="L2446">
        <v>1809.68</v>
      </c>
      <c r="M2446">
        <v>0.31</v>
      </c>
      <c r="N2446">
        <v>12448.65</v>
      </c>
      <c r="O2446">
        <v>4684.8500000000004</v>
      </c>
      <c r="P2446">
        <v>37.159999999999997</v>
      </c>
      <c r="Q2446" t="s">
        <v>64</v>
      </c>
      <c r="R2446">
        <v>1</v>
      </c>
      <c r="S2446" t="b">
        <v>0</v>
      </c>
      <c r="T2446" t="s">
        <v>39</v>
      </c>
      <c r="U2446">
        <v>4</v>
      </c>
    </row>
    <row r="2447" spans="1:21" x14ac:dyDescent="0.25">
      <c r="A2447" t="s">
        <v>5342</v>
      </c>
      <c r="B2447" s="1">
        <v>44135</v>
      </c>
      <c r="C2447" t="s">
        <v>5343</v>
      </c>
      <c r="D2447" t="s">
        <v>1351</v>
      </c>
      <c r="E2447">
        <v>9</v>
      </c>
      <c r="F2447" t="s">
        <v>24</v>
      </c>
      <c r="G2447" t="s">
        <v>74</v>
      </c>
      <c r="H2447" t="s">
        <v>75</v>
      </c>
      <c r="I2447" t="s">
        <v>44</v>
      </c>
      <c r="J2447" t="s">
        <v>186</v>
      </c>
      <c r="K2447">
        <v>3</v>
      </c>
      <c r="L2447">
        <v>22435.51</v>
      </c>
      <c r="M2447">
        <v>0.11</v>
      </c>
      <c r="N2447">
        <v>45857.22</v>
      </c>
      <c r="O2447">
        <v>14691.15</v>
      </c>
      <c r="P2447">
        <v>19.239999999999998</v>
      </c>
      <c r="Q2447" t="s">
        <v>29</v>
      </c>
      <c r="R2447">
        <v>5</v>
      </c>
      <c r="S2447" t="b">
        <v>0</v>
      </c>
      <c r="T2447" t="s">
        <v>39</v>
      </c>
      <c r="U2447">
        <v>5</v>
      </c>
    </row>
    <row r="2448" spans="1:21" x14ac:dyDescent="0.25">
      <c r="A2448" t="s">
        <v>5344</v>
      </c>
      <c r="B2448" s="1">
        <v>45274</v>
      </c>
      <c r="C2448" t="s">
        <v>5345</v>
      </c>
      <c r="D2448" t="s">
        <v>2955</v>
      </c>
      <c r="E2448">
        <v>34</v>
      </c>
      <c r="F2448" t="s">
        <v>466</v>
      </c>
      <c r="G2448" t="s">
        <v>111</v>
      </c>
      <c r="H2448" t="s">
        <v>121</v>
      </c>
      <c r="I2448" t="s">
        <v>76</v>
      </c>
      <c r="J2448" t="s">
        <v>113</v>
      </c>
      <c r="K2448">
        <v>5</v>
      </c>
      <c r="L2448">
        <v>416.65</v>
      </c>
      <c r="M2448">
        <v>0.01</v>
      </c>
      <c r="N2448">
        <v>1999.94</v>
      </c>
      <c r="O2448">
        <v>825.09</v>
      </c>
      <c r="P2448">
        <v>59.89</v>
      </c>
      <c r="Q2448" t="s">
        <v>51</v>
      </c>
      <c r="R2448">
        <v>5</v>
      </c>
      <c r="S2448" t="b">
        <v>0</v>
      </c>
      <c r="T2448" t="s">
        <v>39</v>
      </c>
      <c r="U2448">
        <v>5</v>
      </c>
    </row>
    <row r="2449" spans="1:21" x14ac:dyDescent="0.25">
      <c r="A2449" t="s">
        <v>5346</v>
      </c>
      <c r="B2449" s="1">
        <v>45603</v>
      </c>
      <c r="C2449" t="s">
        <v>5347</v>
      </c>
      <c r="D2449" t="s">
        <v>116</v>
      </c>
      <c r="E2449">
        <v>39</v>
      </c>
      <c r="F2449" t="s">
        <v>68</v>
      </c>
      <c r="G2449" t="s">
        <v>35</v>
      </c>
      <c r="H2449" t="s">
        <v>36</v>
      </c>
      <c r="I2449" t="s">
        <v>76</v>
      </c>
      <c r="J2449" t="s">
        <v>122</v>
      </c>
      <c r="K2449">
        <v>9</v>
      </c>
      <c r="L2449">
        <v>3359.16</v>
      </c>
      <c r="M2449">
        <v>0.06</v>
      </c>
      <c r="N2449">
        <v>30905.25</v>
      </c>
      <c r="O2449">
        <v>7947.77</v>
      </c>
      <c r="P2449">
        <v>64.84</v>
      </c>
      <c r="Q2449" t="s">
        <v>78</v>
      </c>
      <c r="R2449">
        <v>5</v>
      </c>
      <c r="S2449" t="b">
        <v>0</v>
      </c>
      <c r="T2449" t="s">
        <v>39</v>
      </c>
      <c r="U2449">
        <v>6</v>
      </c>
    </row>
    <row r="2450" spans="1:21" x14ac:dyDescent="0.25">
      <c r="A2450" t="s">
        <v>3297</v>
      </c>
      <c r="B2450" s="1">
        <v>45210</v>
      </c>
      <c r="C2450" t="s">
        <v>3298</v>
      </c>
      <c r="D2450" t="s">
        <v>415</v>
      </c>
      <c r="E2450">
        <v>30</v>
      </c>
      <c r="F2450" t="s">
        <v>24</v>
      </c>
      <c r="G2450" t="s">
        <v>74</v>
      </c>
      <c r="H2450" t="s">
        <v>136</v>
      </c>
      <c r="I2450" t="s">
        <v>27</v>
      </c>
      <c r="J2450" t="s">
        <v>453</v>
      </c>
      <c r="K2450">
        <v>2</v>
      </c>
      <c r="L2450">
        <v>312.70999999999998</v>
      </c>
      <c r="M2450">
        <v>0.16</v>
      </c>
      <c r="N2450">
        <v>580.22</v>
      </c>
      <c r="O2450">
        <v>45.18</v>
      </c>
      <c r="P2450">
        <v>67.16</v>
      </c>
      <c r="Q2450" t="s">
        <v>29</v>
      </c>
      <c r="R2450">
        <v>2</v>
      </c>
      <c r="S2450" t="b">
        <v>0</v>
      </c>
      <c r="T2450" t="s">
        <v>39</v>
      </c>
      <c r="U2450">
        <v>6</v>
      </c>
    </row>
    <row r="2451" spans="1:21" x14ac:dyDescent="0.25">
      <c r="A2451" t="s">
        <v>5348</v>
      </c>
      <c r="B2451" s="1">
        <v>45015</v>
      </c>
      <c r="C2451" t="s">
        <v>5349</v>
      </c>
      <c r="D2451" t="s">
        <v>358</v>
      </c>
      <c r="E2451">
        <v>40</v>
      </c>
      <c r="F2451" t="s">
        <v>68</v>
      </c>
      <c r="G2451" t="s">
        <v>35</v>
      </c>
      <c r="H2451" t="s">
        <v>43</v>
      </c>
      <c r="I2451" t="s">
        <v>62</v>
      </c>
      <c r="J2451" t="s">
        <v>283</v>
      </c>
      <c r="K2451">
        <v>5</v>
      </c>
      <c r="L2451">
        <v>971.23</v>
      </c>
      <c r="M2451">
        <v>0.35</v>
      </c>
      <c r="N2451">
        <v>3832.92</v>
      </c>
      <c r="O2451">
        <v>1442.59</v>
      </c>
      <c r="P2451">
        <v>59.73</v>
      </c>
      <c r="Q2451" t="s">
        <v>64</v>
      </c>
      <c r="R2451">
        <v>1</v>
      </c>
      <c r="S2451" t="b">
        <v>0</v>
      </c>
      <c r="T2451" t="s">
        <v>39</v>
      </c>
      <c r="U2451">
        <v>4</v>
      </c>
    </row>
    <row r="2452" spans="1:21" x14ac:dyDescent="0.25">
      <c r="A2452" t="s">
        <v>5350</v>
      </c>
      <c r="B2452" s="1">
        <v>45362</v>
      </c>
      <c r="C2452" t="s">
        <v>5351</v>
      </c>
      <c r="D2452" t="s">
        <v>732</v>
      </c>
      <c r="E2452">
        <v>34</v>
      </c>
      <c r="F2452" t="s">
        <v>24</v>
      </c>
      <c r="G2452" t="s">
        <v>82</v>
      </c>
      <c r="H2452" t="s">
        <v>83</v>
      </c>
      <c r="I2452" t="s">
        <v>27</v>
      </c>
      <c r="J2452" t="s">
        <v>56</v>
      </c>
      <c r="K2452">
        <v>2</v>
      </c>
      <c r="L2452">
        <v>275.55</v>
      </c>
      <c r="M2452">
        <v>0.02</v>
      </c>
      <c r="N2452">
        <v>545.95000000000005</v>
      </c>
      <c r="O2452">
        <v>40.630000000000003</v>
      </c>
      <c r="P2452">
        <v>75.84</v>
      </c>
      <c r="Q2452" t="s">
        <v>29</v>
      </c>
      <c r="R2452">
        <v>4</v>
      </c>
      <c r="S2452" t="b">
        <v>0</v>
      </c>
      <c r="T2452" t="s">
        <v>39</v>
      </c>
      <c r="U2452">
        <v>3</v>
      </c>
    </row>
    <row r="2453" spans="1:21" x14ac:dyDescent="0.25">
      <c r="A2453" t="s">
        <v>5352</v>
      </c>
      <c r="B2453" s="1">
        <v>44323</v>
      </c>
      <c r="C2453" t="s">
        <v>5353</v>
      </c>
      <c r="D2453" t="s">
        <v>1255</v>
      </c>
      <c r="E2453">
        <v>36</v>
      </c>
      <c r="F2453" t="s">
        <v>68</v>
      </c>
      <c r="G2453" t="s">
        <v>82</v>
      </c>
      <c r="H2453" t="s">
        <v>126</v>
      </c>
      <c r="I2453" t="s">
        <v>44</v>
      </c>
      <c r="J2453" t="s">
        <v>186</v>
      </c>
      <c r="K2453">
        <v>5</v>
      </c>
      <c r="L2453">
        <v>4812.43</v>
      </c>
      <c r="M2453">
        <v>0.27</v>
      </c>
      <c r="N2453">
        <v>22526.71</v>
      </c>
      <c r="O2453">
        <v>6783.1</v>
      </c>
      <c r="P2453">
        <v>109.38</v>
      </c>
      <c r="Q2453" t="s">
        <v>64</v>
      </c>
      <c r="R2453">
        <v>4</v>
      </c>
      <c r="S2453" t="b">
        <v>0</v>
      </c>
      <c r="T2453" t="s">
        <v>39</v>
      </c>
      <c r="U2453">
        <v>4</v>
      </c>
    </row>
    <row r="2454" spans="1:21" x14ac:dyDescent="0.25">
      <c r="A2454" t="s">
        <v>5354</v>
      </c>
      <c r="B2454" s="1">
        <v>44108</v>
      </c>
      <c r="C2454" t="s">
        <v>3711</v>
      </c>
      <c r="D2454" t="s">
        <v>446</v>
      </c>
      <c r="E2454">
        <v>55</v>
      </c>
      <c r="F2454" t="s">
        <v>34</v>
      </c>
      <c r="G2454" t="s">
        <v>111</v>
      </c>
      <c r="H2454" t="s">
        <v>330</v>
      </c>
      <c r="I2454" t="s">
        <v>27</v>
      </c>
      <c r="J2454" t="s">
        <v>97</v>
      </c>
      <c r="K2454">
        <v>9</v>
      </c>
      <c r="L2454">
        <v>410.87</v>
      </c>
      <c r="M2454">
        <v>0.09</v>
      </c>
      <c r="N2454">
        <v>3133.82</v>
      </c>
      <c r="O2454">
        <v>346.09</v>
      </c>
      <c r="P2454">
        <v>74.58</v>
      </c>
      <c r="Q2454" t="s">
        <v>29</v>
      </c>
      <c r="R2454">
        <v>5</v>
      </c>
      <c r="S2454" t="b">
        <v>1</v>
      </c>
      <c r="T2454" t="s">
        <v>30</v>
      </c>
      <c r="U2454">
        <v>6</v>
      </c>
    </row>
    <row r="2455" spans="1:21" x14ac:dyDescent="0.25">
      <c r="A2455" t="s">
        <v>5355</v>
      </c>
      <c r="B2455" s="1">
        <v>45188</v>
      </c>
      <c r="C2455" t="s">
        <v>5356</v>
      </c>
      <c r="D2455" t="s">
        <v>1523</v>
      </c>
      <c r="E2455">
        <v>14</v>
      </c>
      <c r="F2455" t="s">
        <v>24</v>
      </c>
      <c r="G2455" t="s">
        <v>111</v>
      </c>
      <c r="H2455" t="s">
        <v>121</v>
      </c>
      <c r="I2455" t="s">
        <v>44</v>
      </c>
      <c r="J2455" t="s">
        <v>221</v>
      </c>
      <c r="K2455">
        <v>9</v>
      </c>
      <c r="L2455">
        <v>18114.900000000001</v>
      </c>
      <c r="M2455">
        <v>0.35</v>
      </c>
      <c r="N2455">
        <v>131109.37</v>
      </c>
      <c r="O2455">
        <v>44210.57</v>
      </c>
      <c r="P2455">
        <v>60.14</v>
      </c>
      <c r="Q2455" t="s">
        <v>29</v>
      </c>
      <c r="R2455">
        <v>3</v>
      </c>
      <c r="S2455" t="b">
        <v>0</v>
      </c>
      <c r="T2455" t="s">
        <v>84</v>
      </c>
      <c r="U2455">
        <v>10</v>
      </c>
    </row>
    <row r="2456" spans="1:21" x14ac:dyDescent="0.25">
      <c r="A2456" t="s">
        <v>5357</v>
      </c>
      <c r="B2456" s="1">
        <v>45113</v>
      </c>
      <c r="C2456" t="s">
        <v>5358</v>
      </c>
      <c r="D2456" t="s">
        <v>484</v>
      </c>
      <c r="E2456">
        <v>35</v>
      </c>
      <c r="F2456" t="s">
        <v>377</v>
      </c>
      <c r="G2456" t="s">
        <v>111</v>
      </c>
      <c r="H2456" t="s">
        <v>141</v>
      </c>
      <c r="I2456" t="s">
        <v>27</v>
      </c>
      <c r="J2456" t="s">
        <v>97</v>
      </c>
      <c r="K2456">
        <v>8</v>
      </c>
      <c r="L2456">
        <v>421.42</v>
      </c>
      <c r="M2456">
        <v>0.14000000000000001</v>
      </c>
      <c r="N2456">
        <v>4774.2700000000004</v>
      </c>
      <c r="O2456">
        <v>467.76</v>
      </c>
      <c r="P2456">
        <v>84.51</v>
      </c>
      <c r="Q2456" t="s">
        <v>64</v>
      </c>
      <c r="R2456">
        <v>3</v>
      </c>
      <c r="S2456" t="b">
        <v>0</v>
      </c>
      <c r="T2456" t="s">
        <v>137</v>
      </c>
      <c r="U2456">
        <v>8</v>
      </c>
    </row>
    <row r="2457" spans="1:21" x14ac:dyDescent="0.25">
      <c r="A2457" t="s">
        <v>5359</v>
      </c>
      <c r="B2457" s="1">
        <v>44380</v>
      </c>
      <c r="C2457" t="s">
        <v>5360</v>
      </c>
      <c r="D2457" t="s">
        <v>23</v>
      </c>
      <c r="E2457">
        <v>38</v>
      </c>
      <c r="F2457" t="s">
        <v>34</v>
      </c>
      <c r="G2457" t="s">
        <v>82</v>
      </c>
      <c r="H2457" t="s">
        <v>244</v>
      </c>
      <c r="I2457" t="s">
        <v>37</v>
      </c>
      <c r="J2457" t="s">
        <v>677</v>
      </c>
      <c r="K2457">
        <v>5</v>
      </c>
      <c r="L2457">
        <v>205.05</v>
      </c>
      <c r="M2457">
        <v>0.37</v>
      </c>
      <c r="N2457">
        <v>875.73</v>
      </c>
      <c r="O2457">
        <v>336.22</v>
      </c>
      <c r="P2457">
        <v>58.05</v>
      </c>
      <c r="Q2457" t="s">
        <v>29</v>
      </c>
      <c r="R2457">
        <v>1</v>
      </c>
      <c r="S2457" t="b">
        <v>1</v>
      </c>
      <c r="T2457" t="s">
        <v>30</v>
      </c>
      <c r="U2457">
        <v>10</v>
      </c>
    </row>
    <row r="2458" spans="1:21" x14ac:dyDescent="0.25">
      <c r="A2458" t="s">
        <v>5361</v>
      </c>
      <c r="B2458" s="1">
        <v>44591</v>
      </c>
      <c r="C2458" t="s">
        <v>5362</v>
      </c>
      <c r="D2458" t="s">
        <v>693</v>
      </c>
      <c r="E2458">
        <v>47</v>
      </c>
      <c r="F2458" t="s">
        <v>68</v>
      </c>
      <c r="G2458" t="s">
        <v>35</v>
      </c>
      <c r="H2458" t="s">
        <v>106</v>
      </c>
      <c r="I2458" t="s">
        <v>76</v>
      </c>
      <c r="J2458" t="s">
        <v>122</v>
      </c>
      <c r="K2458">
        <v>4</v>
      </c>
      <c r="L2458">
        <v>1960.32</v>
      </c>
      <c r="M2458">
        <v>0.03</v>
      </c>
      <c r="N2458">
        <v>7027.87</v>
      </c>
      <c r="O2458">
        <v>2732.62</v>
      </c>
      <c r="P2458">
        <v>65.849999999999994</v>
      </c>
      <c r="Q2458" t="s">
        <v>29</v>
      </c>
      <c r="R2458">
        <v>2</v>
      </c>
      <c r="S2458" t="b">
        <v>0</v>
      </c>
      <c r="T2458" t="s">
        <v>39</v>
      </c>
      <c r="U2458">
        <v>1</v>
      </c>
    </row>
    <row r="2459" spans="1:21" x14ac:dyDescent="0.25">
      <c r="A2459" t="s">
        <v>5363</v>
      </c>
      <c r="B2459" s="1">
        <v>44742</v>
      </c>
      <c r="C2459" t="s">
        <v>5364</v>
      </c>
      <c r="D2459" t="s">
        <v>1776</v>
      </c>
      <c r="E2459">
        <v>22</v>
      </c>
      <c r="F2459" t="s">
        <v>34</v>
      </c>
      <c r="G2459" t="s">
        <v>35</v>
      </c>
      <c r="H2459" t="s">
        <v>106</v>
      </c>
      <c r="I2459" t="s">
        <v>27</v>
      </c>
      <c r="J2459" t="s">
        <v>56</v>
      </c>
      <c r="K2459">
        <v>4</v>
      </c>
      <c r="L2459">
        <v>291.88</v>
      </c>
      <c r="M2459">
        <v>0.37</v>
      </c>
      <c r="N2459">
        <v>1107.6199999999999</v>
      </c>
      <c r="O2459">
        <v>79.28</v>
      </c>
      <c r="P2459">
        <v>60.21</v>
      </c>
      <c r="Q2459" t="s">
        <v>51</v>
      </c>
      <c r="R2459">
        <v>2</v>
      </c>
      <c r="S2459" t="b">
        <v>1</v>
      </c>
      <c r="T2459" t="s">
        <v>30</v>
      </c>
      <c r="U2459">
        <v>1</v>
      </c>
    </row>
    <row r="2460" spans="1:21" x14ac:dyDescent="0.25">
      <c r="A2460" t="s">
        <v>5365</v>
      </c>
      <c r="B2460" s="1">
        <v>44187</v>
      </c>
      <c r="C2460" t="s">
        <v>5366</v>
      </c>
      <c r="D2460" t="s">
        <v>946</v>
      </c>
      <c r="E2460">
        <v>21</v>
      </c>
      <c r="F2460" t="s">
        <v>24</v>
      </c>
      <c r="G2460" t="s">
        <v>25</v>
      </c>
      <c r="H2460" t="s">
        <v>69</v>
      </c>
      <c r="I2460" t="s">
        <v>62</v>
      </c>
      <c r="J2460" t="s">
        <v>283</v>
      </c>
      <c r="K2460">
        <v>3</v>
      </c>
      <c r="L2460">
        <v>1412.16</v>
      </c>
      <c r="N2460">
        <v>3187.62</v>
      </c>
      <c r="O2460">
        <v>1429.35</v>
      </c>
      <c r="P2460">
        <v>53.18</v>
      </c>
      <c r="Q2460" t="s">
        <v>29</v>
      </c>
      <c r="R2460">
        <v>2</v>
      </c>
      <c r="S2460" t="b">
        <v>1</v>
      </c>
      <c r="T2460" t="s">
        <v>30</v>
      </c>
      <c r="U2460">
        <v>1</v>
      </c>
    </row>
    <row r="2461" spans="1:21" x14ac:dyDescent="0.25">
      <c r="A2461" t="s">
        <v>5367</v>
      </c>
      <c r="B2461" s="1">
        <v>45247</v>
      </c>
      <c r="C2461" t="s">
        <v>5368</v>
      </c>
      <c r="D2461" t="s">
        <v>1087</v>
      </c>
      <c r="E2461">
        <v>36</v>
      </c>
      <c r="F2461" t="s">
        <v>24</v>
      </c>
      <c r="G2461" t="s">
        <v>25</v>
      </c>
      <c r="H2461" t="s">
        <v>170</v>
      </c>
      <c r="I2461" t="s">
        <v>27</v>
      </c>
      <c r="J2461" t="s">
        <v>56</v>
      </c>
      <c r="K2461">
        <v>3</v>
      </c>
      <c r="L2461">
        <v>362.83</v>
      </c>
      <c r="M2461">
        <v>0.33</v>
      </c>
      <c r="N2461">
        <v>704.3</v>
      </c>
      <c r="O2461">
        <v>51.58</v>
      </c>
      <c r="P2461">
        <v>40.17</v>
      </c>
      <c r="Q2461" t="s">
        <v>70</v>
      </c>
      <c r="R2461">
        <v>2</v>
      </c>
      <c r="S2461" t="b">
        <v>0</v>
      </c>
      <c r="T2461" t="s">
        <v>39</v>
      </c>
      <c r="U2461">
        <v>3</v>
      </c>
    </row>
    <row r="2462" spans="1:21" x14ac:dyDescent="0.25">
      <c r="A2462" t="s">
        <v>5369</v>
      </c>
      <c r="B2462" s="1">
        <v>44999</v>
      </c>
      <c r="C2462" t="s">
        <v>5370</v>
      </c>
      <c r="D2462" t="s">
        <v>732</v>
      </c>
      <c r="E2462">
        <v>57</v>
      </c>
      <c r="F2462" t="s">
        <v>68</v>
      </c>
      <c r="G2462" t="s">
        <v>82</v>
      </c>
      <c r="H2462" t="s">
        <v>293</v>
      </c>
      <c r="I2462" t="s">
        <v>27</v>
      </c>
      <c r="J2462" t="s">
        <v>28</v>
      </c>
      <c r="K2462">
        <v>3</v>
      </c>
      <c r="L2462">
        <v>451.94</v>
      </c>
      <c r="M2462">
        <v>7.0000000000000007E-2</v>
      </c>
      <c r="N2462">
        <v>1470.9</v>
      </c>
      <c r="O2462">
        <v>132.82</v>
      </c>
      <c r="P2462">
        <v>72.180000000000007</v>
      </c>
      <c r="Q2462" t="s">
        <v>29</v>
      </c>
      <c r="R2462">
        <v>2</v>
      </c>
      <c r="S2462" t="b">
        <v>0</v>
      </c>
      <c r="T2462" t="s">
        <v>137</v>
      </c>
      <c r="U2462">
        <v>8</v>
      </c>
    </row>
    <row r="2463" spans="1:21" x14ac:dyDescent="0.25">
      <c r="A2463" t="s">
        <v>5371</v>
      </c>
      <c r="B2463" s="1">
        <v>45128</v>
      </c>
      <c r="C2463" t="s">
        <v>5372</v>
      </c>
      <c r="D2463" t="s">
        <v>864</v>
      </c>
      <c r="E2463">
        <v>44</v>
      </c>
      <c r="F2463" t="s">
        <v>24</v>
      </c>
      <c r="G2463" t="s">
        <v>25</v>
      </c>
      <c r="H2463" t="s">
        <v>26</v>
      </c>
      <c r="I2463" t="s">
        <v>76</v>
      </c>
      <c r="J2463" t="s">
        <v>89</v>
      </c>
      <c r="K2463">
        <v>6</v>
      </c>
      <c r="L2463">
        <v>2551.46</v>
      </c>
      <c r="M2463">
        <v>0.28000000000000003</v>
      </c>
      <c r="N2463">
        <v>16184.75</v>
      </c>
      <c r="O2463">
        <v>5763.29</v>
      </c>
      <c r="P2463">
        <v>52.45</v>
      </c>
      <c r="Q2463" t="s">
        <v>70</v>
      </c>
      <c r="R2463">
        <v>1</v>
      </c>
      <c r="S2463" t="b">
        <v>0</v>
      </c>
      <c r="T2463" t="s">
        <v>197</v>
      </c>
      <c r="U2463">
        <v>8</v>
      </c>
    </row>
    <row r="2464" spans="1:21" x14ac:dyDescent="0.25">
      <c r="A2464" t="s">
        <v>5373</v>
      </c>
      <c r="B2464" s="1">
        <v>44537</v>
      </c>
      <c r="C2464" t="s">
        <v>5374</v>
      </c>
      <c r="D2464" t="s">
        <v>135</v>
      </c>
      <c r="E2464">
        <v>46</v>
      </c>
      <c r="F2464" t="s">
        <v>68</v>
      </c>
      <c r="G2464" t="s">
        <v>111</v>
      </c>
      <c r="H2464" t="s">
        <v>112</v>
      </c>
      <c r="I2464" t="s">
        <v>146</v>
      </c>
      <c r="J2464" t="s">
        <v>276</v>
      </c>
      <c r="K2464">
        <v>3</v>
      </c>
      <c r="L2464">
        <v>11079.73</v>
      </c>
      <c r="M2464">
        <v>0.28000000000000003</v>
      </c>
      <c r="N2464">
        <v>19386.16</v>
      </c>
      <c r="O2464">
        <v>3946.3</v>
      </c>
      <c r="P2464">
        <v>44.65</v>
      </c>
      <c r="Q2464" t="s">
        <v>29</v>
      </c>
      <c r="R2464">
        <v>1</v>
      </c>
      <c r="S2464" t="b">
        <v>0</v>
      </c>
      <c r="T2464" t="s">
        <v>39</v>
      </c>
      <c r="U2464">
        <v>5</v>
      </c>
    </row>
    <row r="2465" spans="1:21" x14ac:dyDescent="0.25">
      <c r="A2465" t="s">
        <v>5375</v>
      </c>
      <c r="B2465" s="1">
        <v>45217</v>
      </c>
      <c r="C2465" t="s">
        <v>5376</v>
      </c>
      <c r="D2465" t="s">
        <v>690</v>
      </c>
      <c r="E2465">
        <v>30</v>
      </c>
      <c r="F2465" t="s">
        <v>34</v>
      </c>
      <c r="G2465" t="s">
        <v>35</v>
      </c>
      <c r="H2465" t="s">
        <v>36</v>
      </c>
      <c r="I2465" t="s">
        <v>127</v>
      </c>
      <c r="J2465" t="s">
        <v>171</v>
      </c>
      <c r="K2465">
        <v>1</v>
      </c>
      <c r="L2465">
        <v>48359.17</v>
      </c>
      <c r="M2465">
        <v>0.06</v>
      </c>
      <c r="N2465">
        <v>51500.800000000003</v>
      </c>
      <c r="O2465">
        <v>6586.38</v>
      </c>
      <c r="P2465">
        <v>81.7</v>
      </c>
      <c r="Q2465" t="s">
        <v>57</v>
      </c>
      <c r="R2465">
        <v>3</v>
      </c>
      <c r="S2465" t="b">
        <v>0</v>
      </c>
      <c r="T2465" t="s">
        <v>39</v>
      </c>
      <c r="U2465">
        <v>9</v>
      </c>
    </row>
    <row r="2466" spans="1:21" x14ac:dyDescent="0.25">
      <c r="A2466" t="s">
        <v>5377</v>
      </c>
      <c r="B2466" t="s">
        <v>5378</v>
      </c>
      <c r="C2466" t="s">
        <v>5379</v>
      </c>
      <c r="D2466" t="s">
        <v>371</v>
      </c>
      <c r="E2466">
        <v>25</v>
      </c>
      <c r="F2466" t="s">
        <v>24</v>
      </c>
      <c r="G2466" t="s">
        <v>82</v>
      </c>
      <c r="H2466" t="s">
        <v>126</v>
      </c>
      <c r="I2466" t="s">
        <v>127</v>
      </c>
      <c r="J2466" t="s">
        <v>142</v>
      </c>
      <c r="K2466">
        <v>6</v>
      </c>
      <c r="L2466">
        <v>76147.08</v>
      </c>
      <c r="M2466">
        <v>0.3</v>
      </c>
      <c r="N2466">
        <v>275656.14</v>
      </c>
      <c r="O2466">
        <v>33935.620000000003</v>
      </c>
      <c r="P2466">
        <v>79.39</v>
      </c>
      <c r="Q2466" t="s">
        <v>57</v>
      </c>
      <c r="R2466">
        <v>4</v>
      </c>
      <c r="S2466" t="b">
        <v>0</v>
      </c>
      <c r="T2466" t="s">
        <v>58</v>
      </c>
      <c r="U2466">
        <v>5</v>
      </c>
    </row>
    <row r="2467" spans="1:21" x14ac:dyDescent="0.25">
      <c r="A2467" t="s">
        <v>5380</v>
      </c>
      <c r="B2467" s="1">
        <v>44929</v>
      </c>
      <c r="C2467" t="s">
        <v>5381</v>
      </c>
      <c r="D2467" t="s">
        <v>1459</v>
      </c>
      <c r="E2467">
        <v>21</v>
      </c>
      <c r="F2467" t="s">
        <v>377</v>
      </c>
      <c r="G2467" t="s">
        <v>74</v>
      </c>
      <c r="H2467" t="s">
        <v>192</v>
      </c>
      <c r="I2467" t="s">
        <v>76</v>
      </c>
      <c r="J2467" t="s">
        <v>132</v>
      </c>
      <c r="K2467">
        <v>8</v>
      </c>
      <c r="L2467">
        <v>3811.17</v>
      </c>
      <c r="N2467">
        <v>25749.39</v>
      </c>
      <c r="O2467">
        <v>11463.62</v>
      </c>
      <c r="P2467">
        <v>63.21</v>
      </c>
      <c r="Q2467" t="s">
        <v>64</v>
      </c>
      <c r="R2467">
        <v>2</v>
      </c>
      <c r="S2467" t="b">
        <v>0</v>
      </c>
      <c r="T2467" t="s">
        <v>39</v>
      </c>
      <c r="U2467">
        <v>5</v>
      </c>
    </row>
    <row r="2468" spans="1:21" x14ac:dyDescent="0.25">
      <c r="A2468" t="s">
        <v>5382</v>
      </c>
      <c r="B2468" s="1">
        <v>45127</v>
      </c>
      <c r="C2468" t="s">
        <v>5383</v>
      </c>
      <c r="D2468" t="s">
        <v>412</v>
      </c>
      <c r="E2468">
        <v>19</v>
      </c>
      <c r="F2468" t="s">
        <v>68</v>
      </c>
      <c r="G2468" t="s">
        <v>111</v>
      </c>
      <c r="H2468" t="s">
        <v>330</v>
      </c>
      <c r="I2468" t="s">
        <v>37</v>
      </c>
      <c r="J2468" t="s">
        <v>677</v>
      </c>
      <c r="K2468">
        <v>1</v>
      </c>
      <c r="L2468">
        <v>581.9</v>
      </c>
      <c r="M2468">
        <v>0.39</v>
      </c>
      <c r="N2468">
        <v>573.91</v>
      </c>
      <c r="O2468">
        <v>321.44</v>
      </c>
      <c r="P2468">
        <v>61.08</v>
      </c>
      <c r="Q2468" t="s">
        <v>64</v>
      </c>
      <c r="R2468">
        <v>5</v>
      </c>
      <c r="S2468" t="b">
        <v>0</v>
      </c>
      <c r="T2468" t="s">
        <v>39</v>
      </c>
      <c r="U2468">
        <v>2</v>
      </c>
    </row>
    <row r="2469" spans="1:21" x14ac:dyDescent="0.25">
      <c r="A2469" t="s">
        <v>5384</v>
      </c>
      <c r="B2469" s="1">
        <v>44867</v>
      </c>
      <c r="C2469" t="s">
        <v>5385</v>
      </c>
      <c r="D2469" t="s">
        <v>702</v>
      </c>
      <c r="E2469">
        <v>33</v>
      </c>
      <c r="F2469" t="s">
        <v>24</v>
      </c>
      <c r="G2469" t="s">
        <v>82</v>
      </c>
      <c r="H2469" t="s">
        <v>244</v>
      </c>
      <c r="I2469" t="s">
        <v>44</v>
      </c>
      <c r="J2469" t="s">
        <v>117</v>
      </c>
      <c r="K2469">
        <v>3</v>
      </c>
      <c r="L2469">
        <v>4404.99</v>
      </c>
      <c r="M2469">
        <v>0.04</v>
      </c>
      <c r="N2469">
        <v>10146.469999999999</v>
      </c>
      <c r="O2469">
        <v>2903.13</v>
      </c>
      <c r="P2469">
        <v>93.9</v>
      </c>
      <c r="Q2469" t="s">
        <v>29</v>
      </c>
      <c r="R2469">
        <v>3</v>
      </c>
      <c r="S2469" t="b">
        <v>0</v>
      </c>
      <c r="T2469" t="s">
        <v>137</v>
      </c>
      <c r="U2469">
        <v>5</v>
      </c>
    </row>
    <row r="2470" spans="1:21" x14ac:dyDescent="0.25">
      <c r="A2470" t="s">
        <v>5386</v>
      </c>
      <c r="B2470" s="1">
        <v>44111</v>
      </c>
      <c r="C2470" t="s">
        <v>5387</v>
      </c>
      <c r="D2470" t="s">
        <v>1046</v>
      </c>
      <c r="E2470">
        <v>14</v>
      </c>
      <c r="F2470" t="s">
        <v>34</v>
      </c>
      <c r="G2470" t="s">
        <v>25</v>
      </c>
      <c r="H2470" t="s">
        <v>26</v>
      </c>
      <c r="I2470" t="s">
        <v>27</v>
      </c>
      <c r="J2470" t="s">
        <v>433</v>
      </c>
      <c r="K2470">
        <v>7</v>
      </c>
      <c r="L2470">
        <v>478.47</v>
      </c>
      <c r="M2470">
        <v>0.19</v>
      </c>
      <c r="N2470">
        <v>2419.6999999999998</v>
      </c>
      <c r="O2470">
        <v>144.22</v>
      </c>
      <c r="P2470">
        <v>78.900000000000006</v>
      </c>
      <c r="Q2470" t="s">
        <v>78</v>
      </c>
      <c r="S2470" t="b">
        <v>0</v>
      </c>
      <c r="T2470" t="s">
        <v>39</v>
      </c>
      <c r="U2470">
        <v>8</v>
      </c>
    </row>
    <row r="2471" spans="1:21" x14ac:dyDescent="0.25">
      <c r="A2471" t="s">
        <v>5388</v>
      </c>
      <c r="B2471" s="1">
        <v>44446</v>
      </c>
      <c r="C2471" t="s">
        <v>5389</v>
      </c>
      <c r="D2471" t="s">
        <v>1150</v>
      </c>
      <c r="E2471">
        <v>21</v>
      </c>
      <c r="F2471" t="s">
        <v>24</v>
      </c>
      <c r="G2471" t="s">
        <v>35</v>
      </c>
      <c r="H2471" t="s">
        <v>49</v>
      </c>
      <c r="I2471" t="s">
        <v>127</v>
      </c>
      <c r="J2471" t="s">
        <v>142</v>
      </c>
      <c r="K2471">
        <v>10</v>
      </c>
      <c r="L2471">
        <v>69111.009999999995</v>
      </c>
      <c r="M2471">
        <v>0.18</v>
      </c>
      <c r="N2471">
        <v>610027.66</v>
      </c>
      <c r="O2471">
        <v>80887.73</v>
      </c>
      <c r="P2471">
        <v>59.74</v>
      </c>
      <c r="Q2471" t="s">
        <v>78</v>
      </c>
      <c r="R2471">
        <v>1</v>
      </c>
      <c r="S2471" t="b">
        <v>0</v>
      </c>
      <c r="T2471" t="s">
        <v>39</v>
      </c>
      <c r="U2471">
        <v>2</v>
      </c>
    </row>
    <row r="2472" spans="1:21" x14ac:dyDescent="0.25">
      <c r="A2472" t="s">
        <v>5390</v>
      </c>
      <c r="B2472" s="1">
        <v>44800</v>
      </c>
      <c r="C2472" t="s">
        <v>5391</v>
      </c>
      <c r="D2472" t="s">
        <v>696</v>
      </c>
      <c r="E2472">
        <v>39</v>
      </c>
      <c r="F2472" t="s">
        <v>34</v>
      </c>
      <c r="G2472" t="s">
        <v>111</v>
      </c>
      <c r="H2472" t="s">
        <v>141</v>
      </c>
      <c r="I2472" t="s">
        <v>76</v>
      </c>
      <c r="J2472" t="s">
        <v>122</v>
      </c>
      <c r="K2472">
        <v>2</v>
      </c>
      <c r="L2472">
        <v>2544.65</v>
      </c>
      <c r="M2472">
        <v>0.09</v>
      </c>
      <c r="N2472">
        <v>5282.35</v>
      </c>
      <c r="O2472">
        <v>1652.06</v>
      </c>
      <c r="P2472">
        <v>68.22</v>
      </c>
      <c r="Q2472" t="s">
        <v>29</v>
      </c>
      <c r="R2472">
        <v>3</v>
      </c>
      <c r="S2472" t="b">
        <v>0</v>
      </c>
      <c r="T2472" t="s">
        <v>39</v>
      </c>
      <c r="U2472">
        <v>3</v>
      </c>
    </row>
    <row r="2473" spans="1:21" x14ac:dyDescent="0.25">
      <c r="A2473" t="s">
        <v>5392</v>
      </c>
      <c r="B2473" s="1">
        <v>44786</v>
      </c>
      <c r="C2473" t="s">
        <v>5393</v>
      </c>
      <c r="D2473" t="s">
        <v>732</v>
      </c>
      <c r="E2473">
        <v>39</v>
      </c>
      <c r="F2473" t="s">
        <v>24</v>
      </c>
      <c r="G2473" t="s">
        <v>82</v>
      </c>
      <c r="H2473" t="s">
        <v>126</v>
      </c>
      <c r="I2473" t="s">
        <v>127</v>
      </c>
      <c r="J2473" t="s">
        <v>171</v>
      </c>
      <c r="K2473">
        <v>9</v>
      </c>
      <c r="L2473">
        <v>56874.87</v>
      </c>
      <c r="M2473">
        <v>0.3</v>
      </c>
      <c r="N2473">
        <v>478142.34</v>
      </c>
      <c r="O2473">
        <v>58158.93</v>
      </c>
      <c r="P2473">
        <v>63.71</v>
      </c>
      <c r="Q2473" t="s">
        <v>57</v>
      </c>
      <c r="R2473">
        <v>4</v>
      </c>
      <c r="S2473" t="b">
        <v>1</v>
      </c>
      <c r="T2473" t="s">
        <v>30</v>
      </c>
      <c r="U2473">
        <v>2</v>
      </c>
    </row>
    <row r="2474" spans="1:21" x14ac:dyDescent="0.25">
      <c r="A2474" t="s">
        <v>5394</v>
      </c>
      <c r="B2474" s="1">
        <v>44913</v>
      </c>
      <c r="C2474" t="s">
        <v>5395</v>
      </c>
      <c r="D2474" t="s">
        <v>3697</v>
      </c>
      <c r="E2474">
        <v>11</v>
      </c>
      <c r="F2474" t="s">
        <v>34</v>
      </c>
      <c r="G2474" t="s">
        <v>25</v>
      </c>
      <c r="H2474" t="s">
        <v>69</v>
      </c>
      <c r="I2474" t="s">
        <v>127</v>
      </c>
      <c r="J2474" t="s">
        <v>521</v>
      </c>
      <c r="K2474">
        <v>5</v>
      </c>
      <c r="L2474">
        <v>75416.45</v>
      </c>
      <c r="M2474">
        <v>0.26</v>
      </c>
      <c r="N2474">
        <v>239407.24</v>
      </c>
      <c r="O2474">
        <v>34252.660000000003</v>
      </c>
      <c r="P2474">
        <v>50.75</v>
      </c>
      <c r="Q2474" t="s">
        <v>70</v>
      </c>
      <c r="R2474">
        <v>3</v>
      </c>
      <c r="S2474" t="b">
        <v>0</v>
      </c>
      <c r="T2474" t="s">
        <v>39</v>
      </c>
      <c r="U2474">
        <v>5</v>
      </c>
    </row>
    <row r="2475" spans="1:21" x14ac:dyDescent="0.25">
      <c r="A2475" t="s">
        <v>5396</v>
      </c>
      <c r="B2475" s="1">
        <v>45430</v>
      </c>
      <c r="C2475" t="s">
        <v>5397</v>
      </c>
      <c r="D2475" t="s">
        <v>339</v>
      </c>
      <c r="E2475">
        <v>37</v>
      </c>
      <c r="F2475" t="s">
        <v>68</v>
      </c>
      <c r="G2475" t="s">
        <v>35</v>
      </c>
      <c r="H2475" t="s">
        <v>36</v>
      </c>
      <c r="I2475" t="s">
        <v>27</v>
      </c>
      <c r="J2475" t="s">
        <v>453</v>
      </c>
      <c r="K2475">
        <v>9</v>
      </c>
      <c r="L2475">
        <v>362.34</v>
      </c>
      <c r="M2475">
        <v>0.16</v>
      </c>
      <c r="N2475">
        <v>4473.38</v>
      </c>
      <c r="O2475">
        <v>319.47000000000003</v>
      </c>
      <c r="P2475">
        <v>62.52</v>
      </c>
      <c r="Q2475" t="s">
        <v>29</v>
      </c>
      <c r="S2475" t="b">
        <v>0</v>
      </c>
      <c r="T2475" t="s">
        <v>39</v>
      </c>
      <c r="U2475">
        <v>5</v>
      </c>
    </row>
    <row r="2476" spans="1:21" x14ac:dyDescent="0.25">
      <c r="A2476" t="s">
        <v>5398</v>
      </c>
      <c r="B2476" s="1">
        <v>45083</v>
      </c>
      <c r="C2476" t="s">
        <v>5399</v>
      </c>
      <c r="D2476" t="s">
        <v>3207</v>
      </c>
      <c r="E2476">
        <v>36</v>
      </c>
      <c r="F2476" t="s">
        <v>68</v>
      </c>
      <c r="G2476" t="s">
        <v>111</v>
      </c>
      <c r="H2476" t="s">
        <v>330</v>
      </c>
      <c r="I2476" t="s">
        <v>127</v>
      </c>
      <c r="J2476" t="s">
        <v>128</v>
      </c>
      <c r="K2476">
        <v>9</v>
      </c>
      <c r="L2476">
        <v>39846.870000000003</v>
      </c>
      <c r="M2476">
        <v>0.24</v>
      </c>
      <c r="N2476">
        <v>452014.92</v>
      </c>
      <c r="O2476">
        <v>43093.98</v>
      </c>
      <c r="P2476">
        <v>51.7</v>
      </c>
      <c r="Q2476" t="s">
        <v>78</v>
      </c>
      <c r="R2476">
        <v>4</v>
      </c>
      <c r="S2476" t="b">
        <v>0</v>
      </c>
      <c r="T2476" t="s">
        <v>39</v>
      </c>
      <c r="U2476">
        <v>3</v>
      </c>
    </row>
    <row r="2477" spans="1:21" x14ac:dyDescent="0.25">
      <c r="A2477" t="s">
        <v>5400</v>
      </c>
      <c r="B2477" s="1">
        <v>45415</v>
      </c>
      <c r="C2477" t="s">
        <v>5401</v>
      </c>
      <c r="D2477" t="s">
        <v>265</v>
      </c>
      <c r="E2477">
        <v>47</v>
      </c>
      <c r="F2477" t="s">
        <v>336</v>
      </c>
      <c r="G2477" t="s">
        <v>35</v>
      </c>
      <c r="H2477" t="s">
        <v>43</v>
      </c>
      <c r="I2477" t="s">
        <v>62</v>
      </c>
      <c r="J2477" t="s">
        <v>266</v>
      </c>
      <c r="K2477">
        <v>7</v>
      </c>
      <c r="L2477">
        <v>377</v>
      </c>
      <c r="M2477">
        <v>0.23</v>
      </c>
      <c r="N2477">
        <v>3325.2</v>
      </c>
      <c r="O2477">
        <v>1638.79</v>
      </c>
      <c r="P2477">
        <v>55.63</v>
      </c>
      <c r="Q2477" t="s">
        <v>51</v>
      </c>
      <c r="R2477">
        <v>5</v>
      </c>
      <c r="S2477" t="b">
        <v>0</v>
      </c>
      <c r="T2477" t="s">
        <v>39</v>
      </c>
      <c r="U2477">
        <v>7</v>
      </c>
    </row>
    <row r="2478" spans="1:21" x14ac:dyDescent="0.25">
      <c r="A2478" t="s">
        <v>5402</v>
      </c>
      <c r="B2478" s="1">
        <v>43984</v>
      </c>
      <c r="C2478" t="s">
        <v>5403</v>
      </c>
      <c r="D2478" t="s">
        <v>2675</v>
      </c>
      <c r="E2478">
        <v>28</v>
      </c>
      <c r="F2478" t="s">
        <v>24</v>
      </c>
      <c r="G2478" t="s">
        <v>111</v>
      </c>
      <c r="H2478" t="s">
        <v>141</v>
      </c>
      <c r="I2478" t="s">
        <v>27</v>
      </c>
      <c r="J2478" t="s">
        <v>56</v>
      </c>
      <c r="K2478">
        <v>6</v>
      </c>
      <c r="L2478">
        <v>457.1</v>
      </c>
      <c r="M2478">
        <v>0.17</v>
      </c>
      <c r="N2478">
        <v>3525.53</v>
      </c>
      <c r="O2478">
        <v>394.03</v>
      </c>
      <c r="P2478">
        <v>69.69</v>
      </c>
      <c r="Q2478" t="s">
        <v>78</v>
      </c>
      <c r="R2478">
        <v>2</v>
      </c>
      <c r="S2478" t="b">
        <v>0</v>
      </c>
      <c r="T2478" t="s">
        <v>39</v>
      </c>
      <c r="U2478">
        <v>8</v>
      </c>
    </row>
    <row r="2479" spans="1:21" x14ac:dyDescent="0.25">
      <c r="A2479" t="s">
        <v>5404</v>
      </c>
      <c r="B2479" s="1">
        <v>44972</v>
      </c>
      <c r="C2479" t="s">
        <v>5405</v>
      </c>
      <c r="D2479" t="s">
        <v>4813</v>
      </c>
      <c r="E2479">
        <v>18</v>
      </c>
      <c r="F2479" t="s">
        <v>68</v>
      </c>
      <c r="G2479" t="s">
        <v>111</v>
      </c>
      <c r="H2479" t="s">
        <v>112</v>
      </c>
      <c r="I2479" t="s">
        <v>76</v>
      </c>
      <c r="J2479" t="s">
        <v>89</v>
      </c>
      <c r="K2479">
        <v>9</v>
      </c>
      <c r="L2479">
        <v>630.66999999999996</v>
      </c>
      <c r="M2479">
        <v>0.34</v>
      </c>
      <c r="N2479">
        <v>4097.13</v>
      </c>
      <c r="O2479">
        <v>1593.87</v>
      </c>
      <c r="P2479">
        <v>69.77</v>
      </c>
      <c r="Q2479" t="s">
        <v>51</v>
      </c>
      <c r="R2479">
        <v>3</v>
      </c>
      <c r="S2479" t="b">
        <v>0</v>
      </c>
      <c r="T2479" t="s">
        <v>39</v>
      </c>
      <c r="U2479">
        <v>6</v>
      </c>
    </row>
    <row r="2480" spans="1:21" x14ac:dyDescent="0.25">
      <c r="A2480" t="s">
        <v>5406</v>
      </c>
      <c r="B2480" s="1">
        <v>44403</v>
      </c>
      <c r="C2480" t="s">
        <v>5407</v>
      </c>
      <c r="D2480" t="s">
        <v>903</v>
      </c>
      <c r="E2480">
        <v>33</v>
      </c>
      <c r="F2480" t="s">
        <v>377</v>
      </c>
      <c r="G2480" t="s">
        <v>82</v>
      </c>
      <c r="H2480" t="s">
        <v>293</v>
      </c>
      <c r="I2480" t="s">
        <v>37</v>
      </c>
      <c r="J2480" t="s">
        <v>677</v>
      </c>
      <c r="K2480">
        <v>10</v>
      </c>
      <c r="L2480">
        <v>1776.76</v>
      </c>
      <c r="M2480">
        <v>0.09</v>
      </c>
      <c r="N2480">
        <v>24043.07</v>
      </c>
      <c r="O2480">
        <v>7186.83</v>
      </c>
      <c r="P2480">
        <v>76.78</v>
      </c>
      <c r="Q2480" t="s">
        <v>51</v>
      </c>
      <c r="R2480">
        <v>5</v>
      </c>
      <c r="S2480" t="b">
        <v>0</v>
      </c>
      <c r="T2480" t="s">
        <v>84</v>
      </c>
      <c r="U2480">
        <v>8</v>
      </c>
    </row>
    <row r="2481" spans="1:21" x14ac:dyDescent="0.25">
      <c r="A2481" t="s">
        <v>5408</v>
      </c>
      <c r="B2481" s="1">
        <v>45198</v>
      </c>
      <c r="C2481" t="s">
        <v>5409</v>
      </c>
      <c r="D2481" t="s">
        <v>617</v>
      </c>
      <c r="E2481">
        <v>42</v>
      </c>
      <c r="F2481" t="s">
        <v>377</v>
      </c>
      <c r="G2481" t="s">
        <v>35</v>
      </c>
      <c r="H2481" t="s">
        <v>43</v>
      </c>
      <c r="I2481" t="s">
        <v>27</v>
      </c>
      <c r="J2481" t="s">
        <v>56</v>
      </c>
      <c r="K2481">
        <v>8</v>
      </c>
      <c r="L2481">
        <v>424.28</v>
      </c>
      <c r="M2481">
        <v>0.38</v>
      </c>
      <c r="N2481">
        <v>2407.56</v>
      </c>
      <c r="O2481">
        <v>178.57</v>
      </c>
      <c r="P2481">
        <v>64.599999999999994</v>
      </c>
      <c r="Q2481" t="s">
        <v>78</v>
      </c>
      <c r="R2481">
        <v>3</v>
      </c>
      <c r="S2481" t="b">
        <v>0</v>
      </c>
      <c r="T2481" t="s">
        <v>39</v>
      </c>
      <c r="U2481">
        <v>4</v>
      </c>
    </row>
    <row r="2482" spans="1:21" x14ac:dyDescent="0.25">
      <c r="A2482" t="s">
        <v>5410</v>
      </c>
      <c r="B2482" s="1">
        <v>44032</v>
      </c>
      <c r="C2482" t="s">
        <v>5411</v>
      </c>
      <c r="D2482" t="s">
        <v>735</v>
      </c>
      <c r="E2482">
        <v>28</v>
      </c>
      <c r="F2482" t="s">
        <v>34</v>
      </c>
      <c r="G2482" t="s">
        <v>82</v>
      </c>
      <c r="H2482" t="s">
        <v>244</v>
      </c>
      <c r="I2482" t="s">
        <v>146</v>
      </c>
      <c r="J2482" t="s">
        <v>487</v>
      </c>
      <c r="K2482">
        <v>7</v>
      </c>
      <c r="L2482">
        <v>10622.1</v>
      </c>
      <c r="M2482">
        <v>0.23</v>
      </c>
      <c r="N2482">
        <v>72296.800000000003</v>
      </c>
      <c r="O2482">
        <v>14967.8</v>
      </c>
      <c r="P2482">
        <v>76.84</v>
      </c>
      <c r="Q2482" t="s">
        <v>64</v>
      </c>
      <c r="R2482">
        <v>3</v>
      </c>
      <c r="S2482" t="b">
        <v>0</v>
      </c>
      <c r="T2482" t="s">
        <v>39</v>
      </c>
      <c r="U2482">
        <v>10</v>
      </c>
    </row>
    <row r="2483" spans="1:21" x14ac:dyDescent="0.25">
      <c r="A2483" t="s">
        <v>5412</v>
      </c>
      <c r="B2483" s="1">
        <v>43832</v>
      </c>
      <c r="C2483" t="s">
        <v>5413</v>
      </c>
      <c r="D2483" t="s">
        <v>432</v>
      </c>
      <c r="E2483">
        <v>57</v>
      </c>
      <c r="F2483" t="s">
        <v>68</v>
      </c>
      <c r="G2483" t="s">
        <v>25</v>
      </c>
      <c r="H2483" t="s">
        <v>170</v>
      </c>
      <c r="I2483" t="s">
        <v>127</v>
      </c>
      <c r="J2483" t="s">
        <v>521</v>
      </c>
      <c r="K2483">
        <v>7</v>
      </c>
      <c r="L2483">
        <v>7248.51</v>
      </c>
      <c r="M2483">
        <v>0.04</v>
      </c>
      <c r="N2483">
        <v>35721.050000000003</v>
      </c>
      <c r="O2483">
        <v>2520.31</v>
      </c>
      <c r="P2483">
        <v>54.45</v>
      </c>
      <c r="Q2483" t="s">
        <v>64</v>
      </c>
      <c r="R2483">
        <v>1</v>
      </c>
      <c r="S2483" t="b">
        <v>0</v>
      </c>
      <c r="T2483" t="s">
        <v>84</v>
      </c>
      <c r="U2483">
        <v>3</v>
      </c>
    </row>
    <row r="2484" spans="1:21" x14ac:dyDescent="0.25">
      <c r="A2484" t="s">
        <v>5414</v>
      </c>
      <c r="B2484" s="1">
        <v>44781</v>
      </c>
      <c r="C2484" t="s">
        <v>5415</v>
      </c>
      <c r="D2484" t="s">
        <v>725</v>
      </c>
      <c r="E2484">
        <v>12</v>
      </c>
      <c r="F2484" t="s">
        <v>24</v>
      </c>
      <c r="G2484" t="s">
        <v>82</v>
      </c>
      <c r="H2484" t="s">
        <v>126</v>
      </c>
      <c r="I2484" t="s">
        <v>146</v>
      </c>
      <c r="J2484" t="s">
        <v>276</v>
      </c>
      <c r="K2484">
        <v>1</v>
      </c>
      <c r="L2484">
        <v>14470.85</v>
      </c>
      <c r="M2484">
        <v>0.3</v>
      </c>
      <c r="N2484">
        <v>15068.8</v>
      </c>
      <c r="O2484">
        <v>2928.52</v>
      </c>
      <c r="P2484">
        <v>80.56</v>
      </c>
      <c r="Q2484" t="s">
        <v>64</v>
      </c>
      <c r="R2484">
        <v>1</v>
      </c>
      <c r="S2484" t="b">
        <v>0</v>
      </c>
      <c r="T2484" t="s">
        <v>39</v>
      </c>
      <c r="U2484">
        <v>10</v>
      </c>
    </row>
    <row r="2485" spans="1:21" x14ac:dyDescent="0.25">
      <c r="A2485" t="s">
        <v>5416</v>
      </c>
      <c r="B2485" s="1">
        <v>45502</v>
      </c>
      <c r="C2485" t="s">
        <v>5417</v>
      </c>
      <c r="D2485" t="s">
        <v>641</v>
      </c>
      <c r="E2485">
        <v>35</v>
      </c>
      <c r="F2485" t="s">
        <v>34</v>
      </c>
      <c r="G2485" t="s">
        <v>111</v>
      </c>
      <c r="H2485" t="s">
        <v>121</v>
      </c>
      <c r="I2485" t="s">
        <v>37</v>
      </c>
      <c r="J2485" t="s">
        <v>457</v>
      </c>
      <c r="K2485">
        <v>2</v>
      </c>
      <c r="L2485">
        <v>423.08</v>
      </c>
      <c r="M2485">
        <v>0.25</v>
      </c>
      <c r="N2485">
        <v>1086.7</v>
      </c>
      <c r="O2485">
        <v>513.6</v>
      </c>
      <c r="P2485">
        <v>65.64</v>
      </c>
      <c r="Q2485" t="s">
        <v>64</v>
      </c>
      <c r="R2485">
        <v>5</v>
      </c>
      <c r="S2485" t="b">
        <v>0</v>
      </c>
      <c r="T2485" t="s">
        <v>39</v>
      </c>
      <c r="U2485">
        <v>6</v>
      </c>
    </row>
    <row r="2486" spans="1:21" x14ac:dyDescent="0.25">
      <c r="A2486" t="s">
        <v>5418</v>
      </c>
      <c r="B2486" s="1">
        <v>45083</v>
      </c>
      <c r="C2486" t="s">
        <v>2856</v>
      </c>
      <c r="D2486" t="s">
        <v>3063</v>
      </c>
      <c r="E2486">
        <v>26</v>
      </c>
      <c r="F2486" t="s">
        <v>34</v>
      </c>
      <c r="G2486" t="s">
        <v>111</v>
      </c>
      <c r="H2486" t="s">
        <v>112</v>
      </c>
      <c r="I2486" t="s">
        <v>44</v>
      </c>
      <c r="J2486" t="s">
        <v>221</v>
      </c>
      <c r="K2486">
        <v>3</v>
      </c>
      <c r="L2486">
        <v>28004.75</v>
      </c>
      <c r="M2486">
        <v>0.31</v>
      </c>
      <c r="N2486">
        <v>94421.01</v>
      </c>
      <c r="O2486">
        <v>29532.44</v>
      </c>
      <c r="P2486">
        <v>43.07</v>
      </c>
      <c r="Q2486" t="s">
        <v>57</v>
      </c>
      <c r="R2486">
        <v>2</v>
      </c>
      <c r="S2486" t="b">
        <v>0</v>
      </c>
      <c r="T2486" t="s">
        <v>39</v>
      </c>
      <c r="U2486">
        <v>6</v>
      </c>
    </row>
    <row r="2487" spans="1:21" x14ac:dyDescent="0.25">
      <c r="A2487" t="s">
        <v>5419</v>
      </c>
      <c r="B2487" s="1">
        <v>45456</v>
      </c>
      <c r="C2487" t="s">
        <v>5420</v>
      </c>
      <c r="D2487" t="s">
        <v>506</v>
      </c>
      <c r="E2487">
        <v>18</v>
      </c>
      <c r="F2487" t="s">
        <v>24</v>
      </c>
      <c r="G2487" t="s">
        <v>25</v>
      </c>
      <c r="H2487" t="s">
        <v>26</v>
      </c>
      <c r="I2487" t="s">
        <v>37</v>
      </c>
      <c r="J2487" t="s">
        <v>231</v>
      </c>
      <c r="L2487">
        <v>2311.7399999999998</v>
      </c>
      <c r="M2487">
        <v>0.4</v>
      </c>
      <c r="N2487">
        <v>2656.59</v>
      </c>
      <c r="O2487">
        <v>685.77</v>
      </c>
      <c r="P2487">
        <v>57.12</v>
      </c>
      <c r="Q2487" t="s">
        <v>29</v>
      </c>
      <c r="R2487">
        <v>2</v>
      </c>
      <c r="S2487" t="b">
        <v>0</v>
      </c>
      <c r="T2487" t="s">
        <v>39</v>
      </c>
      <c r="U2487">
        <v>8</v>
      </c>
    </row>
    <row r="2488" spans="1:21" x14ac:dyDescent="0.25">
      <c r="A2488" t="s">
        <v>5421</v>
      </c>
      <c r="B2488" s="1">
        <v>44521</v>
      </c>
      <c r="C2488" t="s">
        <v>5422</v>
      </c>
      <c r="D2488" t="s">
        <v>1307</v>
      </c>
      <c r="E2488">
        <v>20</v>
      </c>
      <c r="F2488" t="s">
        <v>24</v>
      </c>
      <c r="G2488" t="s">
        <v>35</v>
      </c>
      <c r="H2488" t="s">
        <v>106</v>
      </c>
      <c r="I2488" t="s">
        <v>27</v>
      </c>
      <c r="J2488" t="s">
        <v>433</v>
      </c>
      <c r="K2488">
        <v>9</v>
      </c>
      <c r="L2488">
        <v>291.31</v>
      </c>
      <c r="M2488">
        <v>0.13</v>
      </c>
      <c r="N2488">
        <v>2013.93</v>
      </c>
      <c r="O2488">
        <v>153.84</v>
      </c>
      <c r="P2488">
        <v>74.73</v>
      </c>
      <c r="Q2488" t="s">
        <v>51</v>
      </c>
      <c r="R2488">
        <v>3</v>
      </c>
      <c r="S2488" t="b">
        <v>1</v>
      </c>
      <c r="T2488" t="s">
        <v>30</v>
      </c>
      <c r="U2488">
        <v>2</v>
      </c>
    </row>
    <row r="2489" spans="1:21" x14ac:dyDescent="0.25">
      <c r="A2489" t="s">
        <v>5423</v>
      </c>
      <c r="B2489" s="1">
        <v>44882</v>
      </c>
      <c r="C2489" t="s">
        <v>5424</v>
      </c>
      <c r="D2489" t="s">
        <v>2811</v>
      </c>
      <c r="E2489">
        <v>31</v>
      </c>
      <c r="F2489" t="s">
        <v>34</v>
      </c>
      <c r="G2489" t="s">
        <v>35</v>
      </c>
      <c r="H2489" t="s">
        <v>36</v>
      </c>
      <c r="I2489" t="s">
        <v>76</v>
      </c>
      <c r="J2489" t="s">
        <v>122</v>
      </c>
      <c r="K2489">
        <v>9</v>
      </c>
      <c r="L2489">
        <v>2890.57</v>
      </c>
      <c r="M2489">
        <v>0.09</v>
      </c>
      <c r="N2489">
        <v>22605.25</v>
      </c>
      <c r="O2489">
        <v>10028.129999999999</v>
      </c>
      <c r="P2489">
        <v>70.61</v>
      </c>
      <c r="Q2489" t="s">
        <v>51</v>
      </c>
      <c r="R2489">
        <v>1</v>
      </c>
      <c r="S2489" t="b">
        <v>0</v>
      </c>
      <c r="T2489" t="s">
        <v>137</v>
      </c>
      <c r="U2489">
        <v>9</v>
      </c>
    </row>
    <row r="2490" spans="1:21" x14ac:dyDescent="0.25">
      <c r="A2490" t="s">
        <v>5425</v>
      </c>
      <c r="B2490" s="1">
        <v>44158</v>
      </c>
      <c r="C2490" t="s">
        <v>5426</v>
      </c>
      <c r="D2490" t="s">
        <v>714</v>
      </c>
      <c r="E2490">
        <v>19</v>
      </c>
      <c r="F2490" t="s">
        <v>24</v>
      </c>
      <c r="G2490" t="s">
        <v>25</v>
      </c>
      <c r="H2490" t="s">
        <v>26</v>
      </c>
      <c r="I2490" t="s">
        <v>127</v>
      </c>
      <c r="J2490" t="s">
        <v>142</v>
      </c>
      <c r="K2490">
        <v>1</v>
      </c>
      <c r="L2490">
        <v>40524.35</v>
      </c>
      <c r="M2490">
        <v>0.12</v>
      </c>
      <c r="N2490">
        <v>24819.03</v>
      </c>
      <c r="O2490">
        <v>3365.1</v>
      </c>
      <c r="P2490">
        <v>36.229999999999997</v>
      </c>
      <c r="Q2490" t="s">
        <v>78</v>
      </c>
      <c r="R2490">
        <v>3</v>
      </c>
      <c r="S2490" t="b">
        <v>1</v>
      </c>
      <c r="T2490" t="s">
        <v>30</v>
      </c>
      <c r="U2490">
        <v>3</v>
      </c>
    </row>
    <row r="2491" spans="1:21" x14ac:dyDescent="0.25">
      <c r="A2491" t="s">
        <v>5427</v>
      </c>
      <c r="B2491" s="1">
        <v>44026</v>
      </c>
      <c r="C2491" t="s">
        <v>5428</v>
      </c>
      <c r="D2491" t="s">
        <v>415</v>
      </c>
      <c r="E2491">
        <v>31</v>
      </c>
      <c r="F2491" t="s">
        <v>34</v>
      </c>
      <c r="G2491" t="s">
        <v>25</v>
      </c>
      <c r="H2491" t="s">
        <v>69</v>
      </c>
      <c r="I2491" t="s">
        <v>62</v>
      </c>
      <c r="J2491" t="s">
        <v>266</v>
      </c>
      <c r="K2491">
        <v>4</v>
      </c>
      <c r="L2491">
        <v>1113.43</v>
      </c>
      <c r="M2491">
        <v>0.15</v>
      </c>
      <c r="N2491">
        <v>4962.42</v>
      </c>
      <c r="O2491">
        <v>2141.31</v>
      </c>
      <c r="P2491">
        <v>34.15</v>
      </c>
      <c r="Q2491" t="s">
        <v>51</v>
      </c>
      <c r="R2491">
        <v>1</v>
      </c>
      <c r="S2491" t="b">
        <v>0</v>
      </c>
      <c r="T2491" t="s">
        <v>39</v>
      </c>
      <c r="U2491">
        <v>7</v>
      </c>
    </row>
    <row r="2492" spans="1:21" x14ac:dyDescent="0.25">
      <c r="A2492" t="s">
        <v>5429</v>
      </c>
      <c r="B2492" s="1">
        <v>45054</v>
      </c>
      <c r="C2492" t="s">
        <v>5430</v>
      </c>
      <c r="D2492" t="s">
        <v>1588</v>
      </c>
      <c r="E2492">
        <v>30</v>
      </c>
      <c r="F2492" t="s">
        <v>24</v>
      </c>
      <c r="G2492" t="s">
        <v>35</v>
      </c>
      <c r="H2492" t="s">
        <v>106</v>
      </c>
      <c r="I2492" t="s">
        <v>146</v>
      </c>
      <c r="J2492" t="s">
        <v>487</v>
      </c>
      <c r="K2492">
        <v>3</v>
      </c>
      <c r="L2492">
        <v>6620.8</v>
      </c>
      <c r="M2492">
        <v>0.27</v>
      </c>
      <c r="N2492">
        <v>22527.03</v>
      </c>
      <c r="O2492">
        <v>3790.08</v>
      </c>
      <c r="P2492">
        <v>89.03</v>
      </c>
      <c r="Q2492" t="s">
        <v>51</v>
      </c>
      <c r="R2492">
        <v>4</v>
      </c>
      <c r="S2492" t="b">
        <v>0</v>
      </c>
      <c r="T2492" t="s">
        <v>197</v>
      </c>
      <c r="U2492">
        <v>8</v>
      </c>
    </row>
    <row r="2493" spans="1:21" x14ac:dyDescent="0.25">
      <c r="A2493" t="s">
        <v>5431</v>
      </c>
      <c r="B2493" s="1">
        <v>45594</v>
      </c>
      <c r="C2493" t="s">
        <v>5432</v>
      </c>
      <c r="D2493" t="s">
        <v>2178</v>
      </c>
      <c r="E2493">
        <v>54</v>
      </c>
      <c r="F2493" t="s">
        <v>24</v>
      </c>
      <c r="G2493" t="s">
        <v>25</v>
      </c>
      <c r="H2493" t="s">
        <v>55</v>
      </c>
      <c r="I2493" t="s">
        <v>127</v>
      </c>
      <c r="J2493" t="s">
        <v>308</v>
      </c>
      <c r="K2493">
        <v>2</v>
      </c>
      <c r="L2493">
        <v>11751.86</v>
      </c>
      <c r="M2493">
        <v>0.26</v>
      </c>
      <c r="N2493">
        <v>19687.8</v>
      </c>
      <c r="O2493">
        <v>2001.28</v>
      </c>
      <c r="P2493">
        <v>73.23</v>
      </c>
      <c r="Q2493" t="s">
        <v>57</v>
      </c>
      <c r="R2493">
        <v>4</v>
      </c>
      <c r="S2493" t="b">
        <v>0</v>
      </c>
      <c r="T2493" t="s">
        <v>39</v>
      </c>
      <c r="U2493">
        <v>5</v>
      </c>
    </row>
    <row r="2494" spans="1:21" x14ac:dyDescent="0.25">
      <c r="A2494" t="s">
        <v>5433</v>
      </c>
      <c r="B2494" s="1">
        <v>45410</v>
      </c>
      <c r="C2494" t="s">
        <v>5434</v>
      </c>
      <c r="D2494" t="s">
        <v>298</v>
      </c>
      <c r="E2494">
        <v>27</v>
      </c>
      <c r="F2494" t="s">
        <v>34</v>
      </c>
      <c r="G2494" t="s">
        <v>82</v>
      </c>
      <c r="H2494" t="s">
        <v>293</v>
      </c>
      <c r="I2494" t="s">
        <v>27</v>
      </c>
      <c r="J2494" t="s">
        <v>28</v>
      </c>
      <c r="K2494">
        <v>1</v>
      </c>
      <c r="L2494">
        <v>373.86</v>
      </c>
      <c r="M2494">
        <v>0.25</v>
      </c>
      <c r="N2494">
        <v>400.65</v>
      </c>
      <c r="O2494">
        <v>34.770000000000003</v>
      </c>
      <c r="P2494">
        <v>90.23</v>
      </c>
      <c r="Q2494" t="s">
        <v>57</v>
      </c>
      <c r="R2494">
        <v>4</v>
      </c>
      <c r="S2494" t="b">
        <v>0</v>
      </c>
      <c r="T2494" t="s">
        <v>137</v>
      </c>
      <c r="U2494">
        <v>1</v>
      </c>
    </row>
    <row r="2495" spans="1:21" x14ac:dyDescent="0.25">
      <c r="A2495" t="s">
        <v>5435</v>
      </c>
      <c r="B2495" s="1">
        <v>44741</v>
      </c>
      <c r="C2495" t="s">
        <v>5436</v>
      </c>
      <c r="D2495" t="s">
        <v>426</v>
      </c>
      <c r="E2495">
        <v>18</v>
      </c>
      <c r="F2495" t="s">
        <v>34</v>
      </c>
      <c r="G2495" t="s">
        <v>111</v>
      </c>
      <c r="H2495" t="s">
        <v>330</v>
      </c>
      <c r="I2495" t="s">
        <v>27</v>
      </c>
      <c r="J2495" t="s">
        <v>56</v>
      </c>
      <c r="K2495">
        <v>4</v>
      </c>
      <c r="L2495">
        <v>122.82</v>
      </c>
      <c r="M2495">
        <v>0.04</v>
      </c>
      <c r="N2495">
        <v>681.47</v>
      </c>
      <c r="O2495">
        <v>47.66</v>
      </c>
      <c r="P2495">
        <v>66.72</v>
      </c>
      <c r="Q2495" t="s">
        <v>57</v>
      </c>
      <c r="R2495">
        <v>5</v>
      </c>
      <c r="S2495" t="b">
        <v>0</v>
      </c>
      <c r="T2495" t="s">
        <v>39</v>
      </c>
      <c r="U2495">
        <v>10</v>
      </c>
    </row>
    <row r="2496" spans="1:21" x14ac:dyDescent="0.25">
      <c r="A2496" t="s">
        <v>5437</v>
      </c>
      <c r="B2496" s="1">
        <v>43917</v>
      </c>
      <c r="C2496" t="s">
        <v>5438</v>
      </c>
      <c r="D2496" t="s">
        <v>982</v>
      </c>
      <c r="E2496">
        <v>51</v>
      </c>
      <c r="F2496" t="s">
        <v>34</v>
      </c>
      <c r="G2496" t="s">
        <v>111</v>
      </c>
      <c r="H2496" t="s">
        <v>141</v>
      </c>
      <c r="I2496" t="s">
        <v>127</v>
      </c>
      <c r="J2496" t="s">
        <v>196</v>
      </c>
      <c r="K2496">
        <v>5</v>
      </c>
      <c r="L2496">
        <v>25706.78</v>
      </c>
      <c r="N2496">
        <v>121013.9</v>
      </c>
      <c r="O2496">
        <v>12672.89</v>
      </c>
      <c r="P2496">
        <v>90.75</v>
      </c>
      <c r="Q2496" t="s">
        <v>51</v>
      </c>
      <c r="R2496">
        <v>2</v>
      </c>
      <c r="S2496" t="b">
        <v>1</v>
      </c>
      <c r="T2496" t="s">
        <v>30</v>
      </c>
      <c r="U2496">
        <v>8</v>
      </c>
    </row>
    <row r="2497" spans="1:21" x14ac:dyDescent="0.25">
      <c r="A2497" t="s">
        <v>5439</v>
      </c>
      <c r="B2497" s="1">
        <v>44753</v>
      </c>
      <c r="C2497" t="s">
        <v>5440</v>
      </c>
      <c r="D2497" t="s">
        <v>1043</v>
      </c>
      <c r="E2497">
        <v>31</v>
      </c>
      <c r="F2497" t="s">
        <v>68</v>
      </c>
      <c r="G2497" t="s">
        <v>35</v>
      </c>
      <c r="H2497" t="s">
        <v>36</v>
      </c>
      <c r="I2497" t="s">
        <v>127</v>
      </c>
      <c r="J2497" t="s">
        <v>128</v>
      </c>
      <c r="K2497">
        <v>8</v>
      </c>
      <c r="L2497">
        <v>38458.65</v>
      </c>
      <c r="M2497">
        <v>0.01</v>
      </c>
      <c r="N2497">
        <v>393796.17</v>
      </c>
      <c r="O2497">
        <v>61743.21</v>
      </c>
      <c r="P2497">
        <v>78.22</v>
      </c>
      <c r="Q2497" t="s">
        <v>78</v>
      </c>
      <c r="S2497" t="b">
        <v>1</v>
      </c>
      <c r="T2497" t="s">
        <v>30</v>
      </c>
      <c r="U2497">
        <v>6</v>
      </c>
    </row>
    <row r="2498" spans="1:21" x14ac:dyDescent="0.25">
      <c r="A2498" t="s">
        <v>5441</v>
      </c>
      <c r="B2498" s="1">
        <v>44018</v>
      </c>
      <c r="C2498" t="s">
        <v>5442</v>
      </c>
      <c r="D2498" t="s">
        <v>42</v>
      </c>
      <c r="E2498">
        <v>30</v>
      </c>
      <c r="F2498" t="s">
        <v>68</v>
      </c>
      <c r="G2498" t="s">
        <v>35</v>
      </c>
      <c r="H2498" t="s">
        <v>36</v>
      </c>
      <c r="I2498" t="s">
        <v>127</v>
      </c>
      <c r="J2498" t="s">
        <v>196</v>
      </c>
      <c r="K2498">
        <v>6</v>
      </c>
      <c r="L2498">
        <v>65523.97</v>
      </c>
      <c r="M2498">
        <v>0.22</v>
      </c>
      <c r="N2498">
        <v>395580.05</v>
      </c>
      <c r="O2498">
        <v>39810.19</v>
      </c>
      <c r="P2498">
        <v>79</v>
      </c>
      <c r="Q2498" t="s">
        <v>64</v>
      </c>
      <c r="R2498">
        <v>1</v>
      </c>
      <c r="S2498" t="b">
        <v>0</v>
      </c>
      <c r="T2498" t="s">
        <v>39</v>
      </c>
      <c r="U2498">
        <v>7</v>
      </c>
    </row>
    <row r="2499" spans="1:21" x14ac:dyDescent="0.25">
      <c r="A2499" t="s">
        <v>5443</v>
      </c>
      <c r="B2499" s="1">
        <v>44315</v>
      </c>
      <c r="C2499" t="s">
        <v>5444</v>
      </c>
      <c r="D2499" t="s">
        <v>272</v>
      </c>
      <c r="E2499">
        <v>24</v>
      </c>
      <c r="F2499" t="s">
        <v>24</v>
      </c>
      <c r="G2499" t="s">
        <v>35</v>
      </c>
      <c r="H2499" t="s">
        <v>36</v>
      </c>
      <c r="I2499" t="s">
        <v>76</v>
      </c>
      <c r="J2499" t="s">
        <v>207</v>
      </c>
      <c r="K2499">
        <v>5</v>
      </c>
      <c r="L2499">
        <v>1564.77</v>
      </c>
      <c r="M2499">
        <v>0.08</v>
      </c>
      <c r="N2499">
        <v>9104.3799999999992</v>
      </c>
      <c r="O2499">
        <v>2408.11</v>
      </c>
      <c r="P2499">
        <v>46.89</v>
      </c>
      <c r="Q2499" t="s">
        <v>78</v>
      </c>
      <c r="R2499">
        <v>2</v>
      </c>
      <c r="S2499" t="b">
        <v>0</v>
      </c>
      <c r="T2499" t="s">
        <v>39</v>
      </c>
      <c r="U2499">
        <v>4</v>
      </c>
    </row>
    <row r="2500" spans="1:21" x14ac:dyDescent="0.25">
      <c r="A2500" t="s">
        <v>5445</v>
      </c>
      <c r="B2500" s="1">
        <v>44563</v>
      </c>
      <c r="C2500" t="s">
        <v>5446</v>
      </c>
      <c r="D2500" t="s">
        <v>392</v>
      </c>
      <c r="E2500">
        <v>36</v>
      </c>
      <c r="F2500" t="s">
        <v>34</v>
      </c>
      <c r="G2500" t="s">
        <v>74</v>
      </c>
      <c r="H2500" t="s">
        <v>136</v>
      </c>
      <c r="I2500" t="s">
        <v>127</v>
      </c>
      <c r="J2500" t="s">
        <v>196</v>
      </c>
      <c r="K2500">
        <v>6</v>
      </c>
      <c r="L2500">
        <v>72040.03</v>
      </c>
      <c r="M2500">
        <v>0.01</v>
      </c>
      <c r="N2500">
        <v>368787.75</v>
      </c>
      <c r="O2500">
        <v>39292.14</v>
      </c>
      <c r="P2500">
        <v>53.76</v>
      </c>
      <c r="Q2500" t="s">
        <v>64</v>
      </c>
      <c r="R2500">
        <v>5</v>
      </c>
      <c r="S2500" t="b">
        <v>0</v>
      </c>
      <c r="T2500" t="s">
        <v>137</v>
      </c>
      <c r="U2500">
        <v>9</v>
      </c>
    </row>
    <row r="2501" spans="1:21" x14ac:dyDescent="0.25">
      <c r="A2501" t="s">
        <v>5447</v>
      </c>
      <c r="B2501" s="1">
        <v>44459</v>
      </c>
      <c r="C2501" t="s">
        <v>5448</v>
      </c>
      <c r="D2501" t="s">
        <v>96</v>
      </c>
      <c r="E2501">
        <v>45</v>
      </c>
      <c r="F2501" t="s">
        <v>24</v>
      </c>
      <c r="G2501" t="s">
        <v>74</v>
      </c>
      <c r="H2501" t="s">
        <v>101</v>
      </c>
      <c r="I2501" t="s">
        <v>127</v>
      </c>
      <c r="J2501" t="s">
        <v>308</v>
      </c>
      <c r="K2501">
        <v>6</v>
      </c>
      <c r="L2501">
        <v>15447.02</v>
      </c>
      <c r="M2501">
        <v>0.04</v>
      </c>
      <c r="N2501">
        <v>95920.86</v>
      </c>
      <c r="O2501">
        <v>5842.37</v>
      </c>
      <c r="P2501">
        <v>80.209999999999994</v>
      </c>
      <c r="Q2501" t="s">
        <v>64</v>
      </c>
      <c r="S2501" t="b">
        <v>0</v>
      </c>
      <c r="T2501" t="s">
        <v>58</v>
      </c>
      <c r="U2501">
        <v>5</v>
      </c>
    </row>
    <row r="2502" spans="1:21" x14ac:dyDescent="0.25">
      <c r="A2502" t="s">
        <v>5449</v>
      </c>
      <c r="B2502" s="1">
        <v>43911</v>
      </c>
      <c r="C2502" t="s">
        <v>5450</v>
      </c>
      <c r="D2502" t="s">
        <v>861</v>
      </c>
      <c r="E2502">
        <v>61</v>
      </c>
      <c r="F2502" t="s">
        <v>530</v>
      </c>
      <c r="G2502" t="s">
        <v>82</v>
      </c>
      <c r="H2502" t="s">
        <v>293</v>
      </c>
      <c r="I2502" t="s">
        <v>146</v>
      </c>
      <c r="J2502" t="s">
        <v>487</v>
      </c>
      <c r="K2502">
        <v>9</v>
      </c>
      <c r="L2502">
        <v>2019.71</v>
      </c>
      <c r="M2502">
        <v>0.21</v>
      </c>
      <c r="N2502">
        <v>14642.06</v>
      </c>
      <c r="O2502">
        <v>3698.35</v>
      </c>
      <c r="P2502">
        <v>55.65</v>
      </c>
      <c r="Q2502" t="s">
        <v>78</v>
      </c>
      <c r="R2502">
        <v>2</v>
      </c>
      <c r="S2502" t="b">
        <v>0</v>
      </c>
      <c r="T2502" t="s">
        <v>39</v>
      </c>
      <c r="U2502">
        <v>3</v>
      </c>
    </row>
    <row r="2503" spans="1:21" x14ac:dyDescent="0.25">
      <c r="A2503" t="s">
        <v>5451</v>
      </c>
      <c r="B2503" s="1">
        <v>44581</v>
      </c>
      <c r="C2503" t="s">
        <v>5452</v>
      </c>
      <c r="D2503" t="s">
        <v>1174</v>
      </c>
      <c r="E2503">
        <v>56</v>
      </c>
      <c r="F2503" t="s">
        <v>24</v>
      </c>
      <c r="G2503" t="s">
        <v>35</v>
      </c>
      <c r="H2503" t="s">
        <v>49</v>
      </c>
      <c r="I2503" t="s">
        <v>44</v>
      </c>
      <c r="J2503" t="s">
        <v>45</v>
      </c>
      <c r="K2503">
        <v>2</v>
      </c>
      <c r="L2503">
        <v>27991.06</v>
      </c>
      <c r="M2503">
        <v>0.24</v>
      </c>
      <c r="N2503">
        <v>34746.07</v>
      </c>
      <c r="O2503">
        <v>12370.47</v>
      </c>
      <c r="P2503">
        <v>77.48</v>
      </c>
      <c r="Q2503" t="s">
        <v>51</v>
      </c>
      <c r="R2503">
        <v>2</v>
      </c>
      <c r="S2503" t="b">
        <v>1</v>
      </c>
      <c r="T2503" t="s">
        <v>30</v>
      </c>
      <c r="U2503">
        <v>6</v>
      </c>
    </row>
    <row r="2504" spans="1:21" x14ac:dyDescent="0.25">
      <c r="A2504" t="s">
        <v>5453</v>
      </c>
      <c r="B2504" s="1">
        <v>44946</v>
      </c>
      <c r="C2504" t="s">
        <v>5454</v>
      </c>
      <c r="D2504" t="s">
        <v>722</v>
      </c>
      <c r="E2504">
        <v>24</v>
      </c>
      <c r="F2504" t="s">
        <v>24</v>
      </c>
      <c r="G2504" t="s">
        <v>25</v>
      </c>
      <c r="H2504" t="s">
        <v>55</v>
      </c>
      <c r="I2504" t="s">
        <v>62</v>
      </c>
      <c r="J2504" t="s">
        <v>151</v>
      </c>
      <c r="K2504">
        <v>9</v>
      </c>
      <c r="L2504">
        <v>493.03</v>
      </c>
      <c r="M2504">
        <v>0.21</v>
      </c>
      <c r="N2504">
        <v>3326.77</v>
      </c>
      <c r="O2504">
        <v>1860.71</v>
      </c>
      <c r="P2504">
        <v>83.24</v>
      </c>
      <c r="Q2504" t="s">
        <v>29</v>
      </c>
      <c r="S2504" t="b">
        <v>0</v>
      </c>
      <c r="T2504" t="s">
        <v>39</v>
      </c>
      <c r="U2504">
        <v>8</v>
      </c>
    </row>
    <row r="2505" spans="1:21" x14ac:dyDescent="0.25">
      <c r="A2505" t="s">
        <v>5455</v>
      </c>
      <c r="B2505" s="1">
        <v>45289</v>
      </c>
      <c r="C2505" t="s">
        <v>5456</v>
      </c>
      <c r="D2505" t="s">
        <v>1488</v>
      </c>
      <c r="E2505">
        <v>25</v>
      </c>
      <c r="F2505" t="s">
        <v>34</v>
      </c>
      <c r="G2505" t="s">
        <v>74</v>
      </c>
      <c r="H2505" t="s">
        <v>136</v>
      </c>
      <c r="I2505" t="s">
        <v>44</v>
      </c>
      <c r="J2505" t="s">
        <v>45</v>
      </c>
      <c r="K2505">
        <v>10</v>
      </c>
      <c r="L2505">
        <v>26482.959999999999</v>
      </c>
      <c r="M2505">
        <v>0.39</v>
      </c>
      <c r="N2505">
        <v>159573.04</v>
      </c>
      <c r="O2505">
        <v>39420.71</v>
      </c>
      <c r="P2505">
        <v>31.73</v>
      </c>
      <c r="Q2505" t="s">
        <v>64</v>
      </c>
      <c r="R2505">
        <v>1</v>
      </c>
      <c r="S2505" t="b">
        <v>0</v>
      </c>
      <c r="T2505" t="s">
        <v>39</v>
      </c>
      <c r="U2505">
        <v>9</v>
      </c>
    </row>
    <row r="2506" spans="1:21" x14ac:dyDescent="0.25">
      <c r="A2506" t="s">
        <v>5457</v>
      </c>
      <c r="B2506" s="1">
        <v>44190</v>
      </c>
      <c r="C2506" t="s">
        <v>5458</v>
      </c>
      <c r="D2506" t="s">
        <v>1065</v>
      </c>
      <c r="E2506">
        <v>26</v>
      </c>
      <c r="F2506" t="s">
        <v>68</v>
      </c>
      <c r="G2506" t="s">
        <v>35</v>
      </c>
      <c r="H2506" t="s">
        <v>36</v>
      </c>
      <c r="I2506" t="s">
        <v>27</v>
      </c>
      <c r="J2506" t="s">
        <v>403</v>
      </c>
      <c r="K2506">
        <v>7</v>
      </c>
      <c r="L2506">
        <v>79.95</v>
      </c>
      <c r="M2506">
        <v>0.03</v>
      </c>
      <c r="N2506">
        <v>404.31</v>
      </c>
      <c r="O2506">
        <v>30.99</v>
      </c>
      <c r="P2506">
        <v>45.31</v>
      </c>
      <c r="Q2506" t="s">
        <v>51</v>
      </c>
      <c r="R2506">
        <v>2</v>
      </c>
      <c r="S2506" t="b">
        <v>0</v>
      </c>
      <c r="T2506" t="s">
        <v>137</v>
      </c>
      <c r="U2506">
        <v>2</v>
      </c>
    </row>
    <row r="2507" spans="1:21" x14ac:dyDescent="0.25">
      <c r="A2507" t="s">
        <v>5459</v>
      </c>
      <c r="B2507" s="1">
        <v>44439</v>
      </c>
      <c r="C2507" t="s">
        <v>5460</v>
      </c>
      <c r="D2507" t="s">
        <v>509</v>
      </c>
      <c r="E2507">
        <v>31</v>
      </c>
      <c r="F2507" t="s">
        <v>68</v>
      </c>
      <c r="G2507" t="s">
        <v>74</v>
      </c>
      <c r="H2507" t="s">
        <v>192</v>
      </c>
      <c r="I2507" t="s">
        <v>44</v>
      </c>
      <c r="J2507" t="s">
        <v>117</v>
      </c>
      <c r="K2507">
        <v>2</v>
      </c>
      <c r="L2507">
        <v>11559.97</v>
      </c>
      <c r="M2507">
        <v>0.37</v>
      </c>
      <c r="N2507">
        <v>19813.12</v>
      </c>
      <c r="O2507">
        <v>6537.8</v>
      </c>
      <c r="P2507">
        <v>64.47</v>
      </c>
      <c r="Q2507" t="s">
        <v>70</v>
      </c>
      <c r="R2507">
        <v>5</v>
      </c>
      <c r="S2507" t="b">
        <v>0</v>
      </c>
      <c r="T2507" t="s">
        <v>39</v>
      </c>
      <c r="U2507">
        <v>6</v>
      </c>
    </row>
    <row r="2508" spans="1:21" x14ac:dyDescent="0.25">
      <c r="A2508" t="s">
        <v>5461</v>
      </c>
      <c r="B2508" s="1">
        <v>44500</v>
      </c>
      <c r="C2508" t="s">
        <v>5462</v>
      </c>
      <c r="D2508" t="s">
        <v>1104</v>
      </c>
      <c r="E2508">
        <v>43</v>
      </c>
      <c r="F2508" t="s">
        <v>34</v>
      </c>
      <c r="G2508" t="s">
        <v>74</v>
      </c>
      <c r="H2508" t="s">
        <v>192</v>
      </c>
      <c r="I2508" t="s">
        <v>37</v>
      </c>
      <c r="J2508" t="s">
        <v>38</v>
      </c>
      <c r="K2508">
        <v>8</v>
      </c>
      <c r="L2508">
        <v>902.95</v>
      </c>
      <c r="M2508">
        <v>0.02</v>
      </c>
      <c r="N2508">
        <v>6609.67</v>
      </c>
      <c r="O2508">
        <v>3273.83</v>
      </c>
      <c r="P2508">
        <v>49.46</v>
      </c>
      <c r="Q2508" t="s">
        <v>29</v>
      </c>
      <c r="R2508">
        <v>5</v>
      </c>
      <c r="S2508" t="b">
        <v>0</v>
      </c>
      <c r="T2508" t="s">
        <v>39</v>
      </c>
      <c r="U2508">
        <v>4</v>
      </c>
    </row>
    <row r="2509" spans="1:21" x14ac:dyDescent="0.25">
      <c r="A2509" t="s">
        <v>5463</v>
      </c>
      <c r="B2509" s="1">
        <v>45416</v>
      </c>
      <c r="C2509" t="s">
        <v>5464</v>
      </c>
      <c r="D2509" t="s">
        <v>956</v>
      </c>
      <c r="E2509">
        <v>33</v>
      </c>
      <c r="F2509" t="s">
        <v>24</v>
      </c>
      <c r="G2509" t="s">
        <v>82</v>
      </c>
      <c r="H2509" t="s">
        <v>83</v>
      </c>
      <c r="I2509" t="s">
        <v>76</v>
      </c>
      <c r="J2509" t="s">
        <v>122</v>
      </c>
      <c r="L2509">
        <v>3459.1</v>
      </c>
      <c r="M2509">
        <v>0.09</v>
      </c>
      <c r="N2509">
        <v>5625.2</v>
      </c>
      <c r="O2509">
        <v>2101.1</v>
      </c>
      <c r="P2509">
        <v>59.55</v>
      </c>
      <c r="Q2509" t="s">
        <v>29</v>
      </c>
      <c r="R2509">
        <v>4</v>
      </c>
      <c r="S2509" t="b">
        <v>0</v>
      </c>
      <c r="T2509" t="s">
        <v>39</v>
      </c>
      <c r="U2509">
        <v>7</v>
      </c>
    </row>
    <row r="2510" spans="1:21" x14ac:dyDescent="0.25">
      <c r="A2510" t="s">
        <v>5465</v>
      </c>
      <c r="B2510" s="1">
        <v>45516</v>
      </c>
      <c r="C2510" t="s">
        <v>2027</v>
      </c>
      <c r="D2510" t="s">
        <v>256</v>
      </c>
      <c r="E2510">
        <v>24</v>
      </c>
      <c r="F2510" t="s">
        <v>503</v>
      </c>
      <c r="G2510" t="s">
        <v>35</v>
      </c>
      <c r="H2510" t="s">
        <v>106</v>
      </c>
      <c r="I2510" t="s">
        <v>27</v>
      </c>
      <c r="J2510" t="s">
        <v>97</v>
      </c>
      <c r="K2510">
        <v>10</v>
      </c>
      <c r="L2510">
        <v>390.96</v>
      </c>
      <c r="M2510">
        <v>0.37</v>
      </c>
      <c r="N2510">
        <v>2025.46</v>
      </c>
      <c r="O2510">
        <v>195.36</v>
      </c>
      <c r="P2510">
        <v>83.81</v>
      </c>
      <c r="Q2510" t="s">
        <v>70</v>
      </c>
      <c r="R2510">
        <v>2</v>
      </c>
      <c r="S2510" t="b">
        <v>0</v>
      </c>
      <c r="T2510" t="s">
        <v>39</v>
      </c>
      <c r="U2510">
        <v>1</v>
      </c>
    </row>
    <row r="2511" spans="1:21" x14ac:dyDescent="0.25">
      <c r="A2511" t="s">
        <v>5466</v>
      </c>
      <c r="B2511" s="1">
        <v>44545</v>
      </c>
      <c r="C2511" t="s">
        <v>5467</v>
      </c>
      <c r="D2511" t="s">
        <v>237</v>
      </c>
      <c r="E2511">
        <v>45</v>
      </c>
      <c r="F2511" t="s">
        <v>68</v>
      </c>
      <c r="G2511" t="s">
        <v>25</v>
      </c>
      <c r="H2511" t="s">
        <v>26</v>
      </c>
      <c r="I2511" t="s">
        <v>37</v>
      </c>
      <c r="J2511" t="s">
        <v>38</v>
      </c>
      <c r="K2511">
        <v>8</v>
      </c>
      <c r="L2511">
        <v>1478.6</v>
      </c>
      <c r="M2511">
        <v>7.0000000000000007E-2</v>
      </c>
      <c r="N2511">
        <v>8581.43</v>
      </c>
      <c r="O2511">
        <v>3617.51</v>
      </c>
      <c r="P2511">
        <v>72.319999999999993</v>
      </c>
      <c r="Q2511" t="s">
        <v>78</v>
      </c>
      <c r="R2511">
        <v>2</v>
      </c>
      <c r="S2511" t="b">
        <v>0</v>
      </c>
      <c r="T2511" t="s">
        <v>197</v>
      </c>
      <c r="U2511">
        <v>8</v>
      </c>
    </row>
    <row r="2512" spans="1:21" x14ac:dyDescent="0.25">
      <c r="A2512" t="s">
        <v>5468</v>
      </c>
      <c r="B2512" s="1">
        <v>45641</v>
      </c>
      <c r="C2512" t="s">
        <v>5469</v>
      </c>
      <c r="D2512" t="s">
        <v>581</v>
      </c>
      <c r="F2512" t="s">
        <v>68</v>
      </c>
      <c r="G2512" t="s">
        <v>35</v>
      </c>
      <c r="H2512" t="s">
        <v>49</v>
      </c>
      <c r="I2512" t="s">
        <v>146</v>
      </c>
      <c r="J2512" t="s">
        <v>217</v>
      </c>
      <c r="K2512">
        <v>2</v>
      </c>
      <c r="L2512">
        <v>10972.39</v>
      </c>
      <c r="M2512">
        <v>0.3</v>
      </c>
      <c r="N2512">
        <v>11894.53</v>
      </c>
      <c r="O2512">
        <v>2981.58</v>
      </c>
      <c r="P2512">
        <v>43.93</v>
      </c>
      <c r="Q2512" t="s">
        <v>51</v>
      </c>
      <c r="R2512">
        <v>2</v>
      </c>
      <c r="S2512" t="b">
        <v>0</v>
      </c>
      <c r="T2512" t="s">
        <v>39</v>
      </c>
      <c r="U2512">
        <v>10</v>
      </c>
    </row>
    <row r="2513" spans="1:21" x14ac:dyDescent="0.25">
      <c r="A2513" t="s">
        <v>5470</v>
      </c>
      <c r="B2513" s="1">
        <v>44934</v>
      </c>
      <c r="C2513" t="s">
        <v>5471</v>
      </c>
      <c r="D2513" t="s">
        <v>641</v>
      </c>
      <c r="E2513">
        <v>14</v>
      </c>
      <c r="F2513" t="s">
        <v>68</v>
      </c>
      <c r="G2513" t="s">
        <v>74</v>
      </c>
      <c r="H2513" t="s">
        <v>75</v>
      </c>
      <c r="I2513" t="s">
        <v>62</v>
      </c>
      <c r="J2513" t="s">
        <v>283</v>
      </c>
      <c r="K2513">
        <v>5</v>
      </c>
      <c r="L2513">
        <v>1137.99</v>
      </c>
      <c r="M2513">
        <v>0.18</v>
      </c>
      <c r="N2513">
        <v>3823.42</v>
      </c>
      <c r="O2513">
        <v>1103.46</v>
      </c>
      <c r="P2513">
        <v>47.49</v>
      </c>
      <c r="Q2513" t="s">
        <v>70</v>
      </c>
      <c r="R2513">
        <v>3</v>
      </c>
      <c r="S2513" t="b">
        <v>0</v>
      </c>
      <c r="T2513" t="s">
        <v>39</v>
      </c>
      <c r="U2513">
        <v>6</v>
      </c>
    </row>
    <row r="2514" spans="1:21" x14ac:dyDescent="0.25">
      <c r="A2514" t="s">
        <v>5472</v>
      </c>
      <c r="B2514" s="1">
        <v>45654</v>
      </c>
      <c r="C2514" t="s">
        <v>5473</v>
      </c>
      <c r="D2514" t="s">
        <v>167</v>
      </c>
      <c r="E2514">
        <v>25</v>
      </c>
      <c r="F2514" t="s">
        <v>377</v>
      </c>
      <c r="G2514" t="s">
        <v>82</v>
      </c>
      <c r="H2514" t="s">
        <v>83</v>
      </c>
      <c r="I2514" t="s">
        <v>37</v>
      </c>
      <c r="J2514" t="s">
        <v>457</v>
      </c>
      <c r="K2514">
        <v>5</v>
      </c>
      <c r="L2514">
        <v>724.63</v>
      </c>
      <c r="M2514">
        <v>0.1</v>
      </c>
      <c r="N2514">
        <v>3163.89</v>
      </c>
      <c r="O2514">
        <v>1918.69</v>
      </c>
      <c r="P2514">
        <v>48.49</v>
      </c>
      <c r="Q2514" t="s">
        <v>70</v>
      </c>
      <c r="R2514">
        <v>5</v>
      </c>
      <c r="S2514" t="b">
        <v>0</v>
      </c>
      <c r="T2514" t="s">
        <v>39</v>
      </c>
      <c r="U2514">
        <v>6</v>
      </c>
    </row>
    <row r="2515" spans="1:21" x14ac:dyDescent="0.25">
      <c r="A2515" t="s">
        <v>5474</v>
      </c>
      <c r="B2515" s="1">
        <v>44883</v>
      </c>
      <c r="C2515" t="s">
        <v>5475</v>
      </c>
      <c r="D2515" t="s">
        <v>203</v>
      </c>
      <c r="E2515">
        <v>33</v>
      </c>
      <c r="F2515" t="s">
        <v>24</v>
      </c>
      <c r="G2515" t="s">
        <v>25</v>
      </c>
      <c r="H2515" t="s">
        <v>55</v>
      </c>
      <c r="I2515" t="s">
        <v>76</v>
      </c>
      <c r="J2515" t="s">
        <v>113</v>
      </c>
      <c r="K2515">
        <v>4</v>
      </c>
      <c r="L2515">
        <v>2693.03</v>
      </c>
      <c r="M2515">
        <v>0.24</v>
      </c>
      <c r="N2515">
        <v>8454.01</v>
      </c>
      <c r="O2515">
        <v>2808.17</v>
      </c>
      <c r="P2515">
        <v>71.64</v>
      </c>
      <c r="Q2515" t="s">
        <v>29</v>
      </c>
      <c r="R2515">
        <v>3</v>
      </c>
      <c r="S2515" t="b">
        <v>0</v>
      </c>
      <c r="T2515" t="s">
        <v>39</v>
      </c>
    </row>
    <row r="2516" spans="1:21" x14ac:dyDescent="0.25">
      <c r="A2516" t="s">
        <v>5476</v>
      </c>
      <c r="B2516" s="1">
        <v>43852</v>
      </c>
      <c r="C2516" t="s">
        <v>5477</v>
      </c>
      <c r="D2516" t="s">
        <v>432</v>
      </c>
      <c r="E2516">
        <v>17</v>
      </c>
      <c r="F2516" t="s">
        <v>393</v>
      </c>
      <c r="G2516" t="s">
        <v>82</v>
      </c>
      <c r="H2516" t="s">
        <v>293</v>
      </c>
      <c r="I2516" t="s">
        <v>44</v>
      </c>
      <c r="J2516" t="s">
        <v>45</v>
      </c>
      <c r="K2516">
        <v>8</v>
      </c>
      <c r="L2516">
        <v>16934.64</v>
      </c>
      <c r="M2516">
        <v>0.35</v>
      </c>
      <c r="N2516">
        <v>65194.48</v>
      </c>
      <c r="O2516">
        <v>16163.86</v>
      </c>
      <c r="P2516">
        <v>73.23</v>
      </c>
      <c r="Q2516" t="s">
        <v>29</v>
      </c>
      <c r="R2516">
        <v>5</v>
      </c>
      <c r="S2516" t="b">
        <v>1</v>
      </c>
      <c r="T2516" t="s">
        <v>30</v>
      </c>
      <c r="U2516">
        <v>4</v>
      </c>
    </row>
    <row r="2517" spans="1:21" x14ac:dyDescent="0.25">
      <c r="A2517" t="s">
        <v>5478</v>
      </c>
      <c r="B2517" s="1">
        <v>44062</v>
      </c>
      <c r="C2517" t="s">
        <v>5479</v>
      </c>
      <c r="D2517" t="s">
        <v>600</v>
      </c>
      <c r="E2517">
        <v>24</v>
      </c>
      <c r="F2517" t="s">
        <v>68</v>
      </c>
      <c r="G2517" t="s">
        <v>74</v>
      </c>
      <c r="H2517" t="s">
        <v>136</v>
      </c>
      <c r="I2517" t="s">
        <v>27</v>
      </c>
      <c r="J2517" t="s">
        <v>453</v>
      </c>
      <c r="K2517">
        <v>9</v>
      </c>
      <c r="L2517">
        <v>418.36</v>
      </c>
      <c r="M2517">
        <v>0.05</v>
      </c>
      <c r="N2517">
        <v>3968.83</v>
      </c>
      <c r="O2517">
        <v>273.7</v>
      </c>
      <c r="P2517">
        <v>69.239999999999995</v>
      </c>
      <c r="Q2517" t="s">
        <v>57</v>
      </c>
      <c r="S2517" t="b">
        <v>0</v>
      </c>
      <c r="T2517" t="s">
        <v>39</v>
      </c>
      <c r="U2517">
        <v>7</v>
      </c>
    </row>
    <row r="2518" spans="1:21" x14ac:dyDescent="0.25">
      <c r="A2518" t="s">
        <v>5480</v>
      </c>
      <c r="B2518" s="1">
        <v>44671</v>
      </c>
      <c r="C2518" t="s">
        <v>5481</v>
      </c>
      <c r="D2518" t="s">
        <v>867</v>
      </c>
      <c r="E2518">
        <v>46</v>
      </c>
      <c r="F2518" t="s">
        <v>24</v>
      </c>
      <c r="G2518" t="s">
        <v>82</v>
      </c>
      <c r="H2518" t="s">
        <v>293</v>
      </c>
      <c r="I2518" t="s">
        <v>62</v>
      </c>
      <c r="J2518" t="s">
        <v>575</v>
      </c>
      <c r="K2518">
        <v>2</v>
      </c>
      <c r="L2518">
        <v>231.44</v>
      </c>
      <c r="M2518">
        <v>0.36</v>
      </c>
      <c r="N2518">
        <v>417.99</v>
      </c>
      <c r="O2518">
        <v>155.21</v>
      </c>
      <c r="P2518">
        <v>103.55</v>
      </c>
      <c r="Q2518" t="s">
        <v>51</v>
      </c>
      <c r="R2518">
        <v>3</v>
      </c>
      <c r="S2518" t="b">
        <v>0</v>
      </c>
      <c r="T2518" t="s">
        <v>84</v>
      </c>
      <c r="U2518">
        <v>8</v>
      </c>
    </row>
    <row r="2519" spans="1:21" x14ac:dyDescent="0.25">
      <c r="A2519" t="s">
        <v>5482</v>
      </c>
      <c r="B2519" s="1">
        <v>45648</v>
      </c>
      <c r="C2519" t="s">
        <v>5483</v>
      </c>
      <c r="D2519" t="s">
        <v>714</v>
      </c>
      <c r="E2519">
        <v>28</v>
      </c>
      <c r="F2519" t="s">
        <v>68</v>
      </c>
      <c r="G2519" t="s">
        <v>25</v>
      </c>
      <c r="H2519" t="s">
        <v>69</v>
      </c>
      <c r="I2519" t="s">
        <v>27</v>
      </c>
      <c r="J2519" t="s">
        <v>28</v>
      </c>
      <c r="K2519">
        <v>10</v>
      </c>
      <c r="L2519">
        <v>194.61</v>
      </c>
      <c r="M2519">
        <v>0.27</v>
      </c>
      <c r="N2519">
        <v>1329.87</v>
      </c>
      <c r="O2519">
        <v>143.25</v>
      </c>
      <c r="P2519">
        <v>23.86</v>
      </c>
      <c r="Q2519" t="s">
        <v>51</v>
      </c>
      <c r="R2519">
        <v>2</v>
      </c>
      <c r="S2519" t="b">
        <v>0</v>
      </c>
      <c r="T2519" t="s">
        <v>39</v>
      </c>
      <c r="U2519">
        <v>5</v>
      </c>
    </row>
    <row r="2520" spans="1:21" x14ac:dyDescent="0.25">
      <c r="A2520" t="s">
        <v>5484</v>
      </c>
      <c r="B2520" s="1">
        <v>45060</v>
      </c>
      <c r="C2520" t="s">
        <v>5485</v>
      </c>
      <c r="D2520" t="s">
        <v>4165</v>
      </c>
      <c r="E2520">
        <v>32</v>
      </c>
      <c r="F2520" t="s">
        <v>68</v>
      </c>
      <c r="G2520" t="s">
        <v>35</v>
      </c>
      <c r="H2520" t="s">
        <v>49</v>
      </c>
      <c r="I2520" t="s">
        <v>37</v>
      </c>
      <c r="J2520" t="s">
        <v>457</v>
      </c>
      <c r="K2520">
        <v>3</v>
      </c>
      <c r="L2520">
        <v>975.85</v>
      </c>
      <c r="M2520">
        <v>0.14000000000000001</v>
      </c>
      <c r="N2520">
        <v>3386.22</v>
      </c>
      <c r="O2520">
        <v>2179.66</v>
      </c>
      <c r="P2520">
        <v>87.45</v>
      </c>
      <c r="Q2520" t="s">
        <v>70</v>
      </c>
      <c r="R2520">
        <v>2</v>
      </c>
      <c r="S2520" t="b">
        <v>0</v>
      </c>
      <c r="T2520" t="s">
        <v>137</v>
      </c>
      <c r="U2520">
        <v>10</v>
      </c>
    </row>
    <row r="2521" spans="1:21" x14ac:dyDescent="0.25">
      <c r="A2521" t="s">
        <v>5486</v>
      </c>
      <c r="B2521" s="1">
        <v>45349</v>
      </c>
      <c r="C2521" t="s">
        <v>5487</v>
      </c>
      <c r="D2521" t="s">
        <v>627</v>
      </c>
      <c r="E2521">
        <v>29</v>
      </c>
      <c r="F2521" t="s">
        <v>68</v>
      </c>
      <c r="G2521" t="s">
        <v>35</v>
      </c>
      <c r="H2521" t="s">
        <v>49</v>
      </c>
      <c r="I2521" t="s">
        <v>37</v>
      </c>
      <c r="J2521" t="s">
        <v>102</v>
      </c>
      <c r="K2521">
        <v>1</v>
      </c>
      <c r="L2521">
        <v>848.25</v>
      </c>
      <c r="M2521">
        <v>0.04</v>
      </c>
      <c r="N2521">
        <v>894.07</v>
      </c>
      <c r="O2521">
        <v>422.93</v>
      </c>
      <c r="P2521">
        <v>74.23</v>
      </c>
      <c r="Q2521" t="s">
        <v>64</v>
      </c>
      <c r="R2521">
        <v>5</v>
      </c>
      <c r="S2521" t="b">
        <v>0</v>
      </c>
      <c r="T2521" t="s">
        <v>39</v>
      </c>
      <c r="U2521">
        <v>9</v>
      </c>
    </row>
    <row r="2522" spans="1:21" x14ac:dyDescent="0.25">
      <c r="A2522" t="s">
        <v>5488</v>
      </c>
      <c r="B2522" s="1">
        <v>45345</v>
      </c>
      <c r="C2522" t="s">
        <v>5489</v>
      </c>
      <c r="D2522" t="s">
        <v>959</v>
      </c>
      <c r="E2522">
        <v>35</v>
      </c>
      <c r="F2522" t="s">
        <v>68</v>
      </c>
      <c r="G2522" t="s">
        <v>25</v>
      </c>
      <c r="H2522" t="s">
        <v>55</v>
      </c>
      <c r="I2522" t="s">
        <v>127</v>
      </c>
      <c r="J2522" t="s">
        <v>196</v>
      </c>
      <c r="K2522">
        <v>9</v>
      </c>
      <c r="L2522">
        <v>70923.399999999994</v>
      </c>
      <c r="M2522">
        <v>0.34</v>
      </c>
      <c r="N2522">
        <v>506257.71</v>
      </c>
      <c r="O2522">
        <v>52952.38</v>
      </c>
      <c r="P2522">
        <v>42.34</v>
      </c>
      <c r="Q2522" t="s">
        <v>78</v>
      </c>
      <c r="R2522">
        <v>2</v>
      </c>
      <c r="S2522" t="b">
        <v>0</v>
      </c>
      <c r="T2522" t="s">
        <v>39</v>
      </c>
      <c r="U2522">
        <v>3</v>
      </c>
    </row>
    <row r="2523" spans="1:21" x14ac:dyDescent="0.25">
      <c r="A2523" t="s">
        <v>5490</v>
      </c>
      <c r="B2523" s="1">
        <v>43877</v>
      </c>
      <c r="C2523" t="s">
        <v>5491</v>
      </c>
      <c r="D2523" t="s">
        <v>247</v>
      </c>
      <c r="E2523">
        <v>58</v>
      </c>
      <c r="F2523" t="s">
        <v>24</v>
      </c>
      <c r="G2523" t="s">
        <v>35</v>
      </c>
      <c r="H2523" t="s">
        <v>49</v>
      </c>
      <c r="I2523" t="s">
        <v>27</v>
      </c>
      <c r="J2523" t="s">
        <v>28</v>
      </c>
      <c r="K2523">
        <v>1</v>
      </c>
      <c r="L2523">
        <v>373.23</v>
      </c>
      <c r="M2523">
        <v>0.32</v>
      </c>
      <c r="N2523">
        <v>203.4</v>
      </c>
      <c r="O2523">
        <v>19.53</v>
      </c>
      <c r="P2523">
        <v>44.95</v>
      </c>
      <c r="Q2523" t="s">
        <v>51</v>
      </c>
      <c r="S2523" t="b">
        <v>0</v>
      </c>
      <c r="T2523" t="s">
        <v>39</v>
      </c>
      <c r="U2523">
        <v>6</v>
      </c>
    </row>
    <row r="2524" spans="1:21" x14ac:dyDescent="0.25">
      <c r="A2524" t="s">
        <v>5492</v>
      </c>
      <c r="B2524" s="1">
        <v>44285</v>
      </c>
      <c r="C2524" t="s">
        <v>5493</v>
      </c>
      <c r="D2524" t="s">
        <v>206</v>
      </c>
      <c r="E2524">
        <v>19</v>
      </c>
      <c r="F2524" t="s">
        <v>68</v>
      </c>
      <c r="G2524" t="s">
        <v>35</v>
      </c>
      <c r="H2524" t="s">
        <v>36</v>
      </c>
      <c r="I2524" t="s">
        <v>62</v>
      </c>
      <c r="J2524" t="s">
        <v>63</v>
      </c>
      <c r="K2524">
        <v>6</v>
      </c>
      <c r="L2524">
        <v>1364.16</v>
      </c>
      <c r="M2524">
        <v>0.39</v>
      </c>
      <c r="N2524">
        <v>5115.87</v>
      </c>
      <c r="O2524">
        <v>1835.6</v>
      </c>
      <c r="P2524">
        <v>62.5</v>
      </c>
      <c r="Q2524" t="s">
        <v>78</v>
      </c>
      <c r="R2524">
        <v>4</v>
      </c>
      <c r="S2524" t="b">
        <v>0</v>
      </c>
      <c r="T2524" t="s">
        <v>58</v>
      </c>
      <c r="U2524">
        <v>2</v>
      </c>
    </row>
    <row r="2525" spans="1:21" x14ac:dyDescent="0.25">
      <c r="A2525" t="s">
        <v>5494</v>
      </c>
      <c r="B2525" s="1">
        <v>44509</v>
      </c>
      <c r="C2525" t="s">
        <v>5495</v>
      </c>
      <c r="D2525" t="s">
        <v>432</v>
      </c>
      <c r="E2525">
        <v>13</v>
      </c>
      <c r="F2525" t="s">
        <v>530</v>
      </c>
      <c r="G2525" t="s">
        <v>25</v>
      </c>
      <c r="H2525" t="s">
        <v>26</v>
      </c>
      <c r="I2525" t="s">
        <v>127</v>
      </c>
      <c r="J2525" t="s">
        <v>171</v>
      </c>
      <c r="K2525">
        <v>7</v>
      </c>
      <c r="L2525">
        <v>48956.77</v>
      </c>
      <c r="M2525">
        <v>0.24</v>
      </c>
      <c r="N2525">
        <v>279788.19</v>
      </c>
      <c r="O2525">
        <v>38368.449999999997</v>
      </c>
      <c r="P2525">
        <v>86.46</v>
      </c>
      <c r="Q2525" t="s">
        <v>57</v>
      </c>
      <c r="R2525">
        <v>4</v>
      </c>
      <c r="S2525" t="b">
        <v>0</v>
      </c>
      <c r="T2525" t="s">
        <v>39</v>
      </c>
      <c r="U2525">
        <v>9</v>
      </c>
    </row>
    <row r="2526" spans="1:21" x14ac:dyDescent="0.25">
      <c r="A2526" t="s">
        <v>5496</v>
      </c>
      <c r="B2526" s="1">
        <v>44244</v>
      </c>
      <c r="C2526" t="s">
        <v>5497</v>
      </c>
      <c r="D2526" t="s">
        <v>998</v>
      </c>
      <c r="E2526">
        <v>14</v>
      </c>
      <c r="F2526" t="s">
        <v>68</v>
      </c>
      <c r="G2526" t="s">
        <v>74</v>
      </c>
      <c r="H2526" t="s">
        <v>192</v>
      </c>
      <c r="I2526" t="s">
        <v>146</v>
      </c>
      <c r="J2526" t="s">
        <v>178</v>
      </c>
      <c r="K2526">
        <v>10</v>
      </c>
      <c r="L2526">
        <v>10161.64</v>
      </c>
      <c r="M2526">
        <v>0.01</v>
      </c>
      <c r="N2526">
        <v>88906.61</v>
      </c>
      <c r="O2526">
        <v>14067.58</v>
      </c>
      <c r="P2526">
        <v>19.18</v>
      </c>
      <c r="Q2526" t="s">
        <v>51</v>
      </c>
      <c r="R2526">
        <v>5</v>
      </c>
      <c r="S2526" t="b">
        <v>0</v>
      </c>
      <c r="T2526" t="s">
        <v>39</v>
      </c>
      <c r="U2526">
        <v>9</v>
      </c>
    </row>
    <row r="2527" spans="1:21" x14ac:dyDescent="0.25">
      <c r="A2527" t="s">
        <v>5498</v>
      </c>
      <c r="B2527" t="s">
        <v>5499</v>
      </c>
      <c r="C2527" t="s">
        <v>5500</v>
      </c>
      <c r="D2527" t="s">
        <v>4813</v>
      </c>
      <c r="E2527">
        <v>43</v>
      </c>
      <c r="F2527" t="s">
        <v>68</v>
      </c>
      <c r="G2527" t="s">
        <v>111</v>
      </c>
      <c r="H2527" t="s">
        <v>112</v>
      </c>
      <c r="I2527" t="s">
        <v>127</v>
      </c>
      <c r="J2527" t="s">
        <v>142</v>
      </c>
      <c r="K2527">
        <v>2</v>
      </c>
      <c r="L2527">
        <v>43066.95</v>
      </c>
      <c r="M2527">
        <v>0.25</v>
      </c>
      <c r="N2527">
        <v>50066.36</v>
      </c>
      <c r="O2527">
        <v>6929.76</v>
      </c>
      <c r="P2527">
        <v>69.88</v>
      </c>
      <c r="Q2527" t="s">
        <v>57</v>
      </c>
      <c r="R2527">
        <v>2</v>
      </c>
      <c r="S2527" t="b">
        <v>0</v>
      </c>
      <c r="T2527" t="s">
        <v>197</v>
      </c>
      <c r="U2527">
        <v>7</v>
      </c>
    </row>
    <row r="2528" spans="1:21" x14ac:dyDescent="0.25">
      <c r="A2528" t="s">
        <v>5501</v>
      </c>
      <c r="B2528" s="1">
        <v>44063</v>
      </c>
      <c r="C2528" t="s">
        <v>5502</v>
      </c>
      <c r="D2528" t="s">
        <v>2657</v>
      </c>
      <c r="E2528">
        <v>46</v>
      </c>
      <c r="F2528" t="s">
        <v>466</v>
      </c>
      <c r="G2528" t="s">
        <v>82</v>
      </c>
      <c r="H2528" t="s">
        <v>244</v>
      </c>
      <c r="I2528" t="s">
        <v>127</v>
      </c>
      <c r="J2528" t="s">
        <v>128</v>
      </c>
      <c r="K2528">
        <v>1</v>
      </c>
      <c r="L2528">
        <v>39870.46</v>
      </c>
      <c r="M2528">
        <v>0.14000000000000001</v>
      </c>
      <c r="N2528">
        <v>42279.37</v>
      </c>
      <c r="O2528">
        <v>4768.46</v>
      </c>
      <c r="P2528">
        <v>76.58</v>
      </c>
      <c r="Q2528" t="s">
        <v>29</v>
      </c>
      <c r="R2528">
        <v>4</v>
      </c>
      <c r="S2528" t="b">
        <v>0</v>
      </c>
      <c r="T2528" t="s">
        <v>39</v>
      </c>
      <c r="U2528">
        <v>1</v>
      </c>
    </row>
    <row r="2529" spans="1:21" x14ac:dyDescent="0.25">
      <c r="A2529" t="s">
        <v>5503</v>
      </c>
      <c r="B2529" s="1">
        <v>44879</v>
      </c>
      <c r="C2529" t="s">
        <v>5504</v>
      </c>
      <c r="D2529" t="s">
        <v>429</v>
      </c>
      <c r="E2529">
        <v>16</v>
      </c>
      <c r="F2529" t="s">
        <v>68</v>
      </c>
      <c r="G2529" t="s">
        <v>111</v>
      </c>
      <c r="H2529" t="s">
        <v>112</v>
      </c>
      <c r="I2529" t="s">
        <v>76</v>
      </c>
      <c r="J2529" t="s">
        <v>113</v>
      </c>
      <c r="K2529">
        <v>6</v>
      </c>
      <c r="L2529">
        <v>3572.55</v>
      </c>
      <c r="N2529">
        <v>17702.509999999998</v>
      </c>
      <c r="O2529">
        <v>4881.96</v>
      </c>
      <c r="P2529">
        <v>72.400000000000006</v>
      </c>
      <c r="Q2529" t="s">
        <v>57</v>
      </c>
      <c r="R2529">
        <v>2</v>
      </c>
      <c r="S2529" t="b">
        <v>0</v>
      </c>
      <c r="T2529" t="s">
        <v>39</v>
      </c>
      <c r="U2529">
        <v>7</v>
      </c>
    </row>
    <row r="2530" spans="1:21" x14ac:dyDescent="0.25">
      <c r="A2530" t="s">
        <v>5505</v>
      </c>
      <c r="B2530" s="1">
        <v>44714</v>
      </c>
      <c r="C2530" t="s">
        <v>5506</v>
      </c>
      <c r="D2530" t="s">
        <v>2772</v>
      </c>
      <c r="E2530">
        <v>24</v>
      </c>
      <c r="F2530" t="s">
        <v>24</v>
      </c>
      <c r="G2530" t="s">
        <v>25</v>
      </c>
      <c r="H2530" t="s">
        <v>55</v>
      </c>
      <c r="I2530" t="s">
        <v>127</v>
      </c>
      <c r="J2530" t="s">
        <v>521</v>
      </c>
      <c r="K2530">
        <v>4</v>
      </c>
      <c r="L2530">
        <v>79903.31</v>
      </c>
      <c r="M2530">
        <v>0.19</v>
      </c>
      <c r="N2530">
        <v>381040.75</v>
      </c>
      <c r="O2530">
        <v>46291.37</v>
      </c>
      <c r="P2530">
        <v>49.66</v>
      </c>
      <c r="Q2530" t="s">
        <v>70</v>
      </c>
      <c r="R2530">
        <v>2</v>
      </c>
      <c r="S2530" t="b">
        <v>0</v>
      </c>
      <c r="T2530" t="s">
        <v>39</v>
      </c>
      <c r="U2530">
        <v>9</v>
      </c>
    </row>
    <row r="2531" spans="1:21" x14ac:dyDescent="0.25">
      <c r="A2531" t="s">
        <v>5507</v>
      </c>
      <c r="B2531" s="1">
        <v>44525</v>
      </c>
      <c r="C2531" t="s">
        <v>5508</v>
      </c>
      <c r="D2531" t="s">
        <v>3277</v>
      </c>
      <c r="E2531">
        <v>32</v>
      </c>
      <c r="F2531" t="s">
        <v>88</v>
      </c>
      <c r="G2531" t="s">
        <v>111</v>
      </c>
      <c r="H2531" t="s">
        <v>141</v>
      </c>
      <c r="I2531" t="s">
        <v>37</v>
      </c>
      <c r="J2531" t="s">
        <v>182</v>
      </c>
      <c r="K2531">
        <v>8</v>
      </c>
      <c r="L2531">
        <v>1747.96</v>
      </c>
      <c r="M2531">
        <v>0.04</v>
      </c>
      <c r="N2531">
        <v>10534.51</v>
      </c>
      <c r="O2531">
        <v>5549.08</v>
      </c>
      <c r="P2531">
        <v>70.95</v>
      </c>
      <c r="Q2531" t="s">
        <v>78</v>
      </c>
      <c r="R2531">
        <v>5</v>
      </c>
      <c r="S2531" t="b">
        <v>0</v>
      </c>
      <c r="T2531" t="s">
        <v>39</v>
      </c>
      <c r="U2531">
        <v>9</v>
      </c>
    </row>
    <row r="2532" spans="1:21" x14ac:dyDescent="0.25">
      <c r="A2532" t="s">
        <v>5509</v>
      </c>
      <c r="B2532" s="1">
        <v>44986</v>
      </c>
      <c r="C2532" t="s">
        <v>5510</v>
      </c>
      <c r="D2532" t="s">
        <v>110</v>
      </c>
      <c r="E2532">
        <v>29</v>
      </c>
      <c r="F2532" t="s">
        <v>24</v>
      </c>
      <c r="G2532" t="s">
        <v>35</v>
      </c>
      <c r="H2532" t="s">
        <v>36</v>
      </c>
      <c r="I2532" t="s">
        <v>62</v>
      </c>
      <c r="J2532" t="s">
        <v>107</v>
      </c>
      <c r="K2532">
        <v>7</v>
      </c>
      <c r="L2532">
        <v>286.55</v>
      </c>
      <c r="M2532">
        <v>0.19</v>
      </c>
      <c r="N2532">
        <v>1865.14</v>
      </c>
      <c r="O2532">
        <v>943.5</v>
      </c>
      <c r="P2532">
        <v>60.27</v>
      </c>
      <c r="Q2532" t="s">
        <v>64</v>
      </c>
      <c r="R2532">
        <v>1</v>
      </c>
      <c r="S2532" t="b">
        <v>0</v>
      </c>
      <c r="T2532" t="s">
        <v>137</v>
      </c>
      <c r="U2532">
        <v>1</v>
      </c>
    </row>
    <row r="2533" spans="1:21" x14ac:dyDescent="0.25">
      <c r="A2533" t="s">
        <v>5511</v>
      </c>
      <c r="B2533" s="1">
        <v>44344</v>
      </c>
      <c r="C2533" t="s">
        <v>5512</v>
      </c>
      <c r="D2533" t="s">
        <v>240</v>
      </c>
      <c r="E2533">
        <v>24</v>
      </c>
      <c r="F2533" t="s">
        <v>24</v>
      </c>
      <c r="G2533" t="s">
        <v>25</v>
      </c>
      <c r="H2533" t="s">
        <v>26</v>
      </c>
      <c r="I2533" t="s">
        <v>76</v>
      </c>
      <c r="J2533" t="s">
        <v>122</v>
      </c>
      <c r="K2533">
        <v>10</v>
      </c>
      <c r="L2533">
        <v>3901.77</v>
      </c>
      <c r="M2533">
        <v>0.23</v>
      </c>
      <c r="N2533">
        <v>39791.15</v>
      </c>
      <c r="O2533">
        <v>11924.12</v>
      </c>
      <c r="P2533">
        <v>26.2</v>
      </c>
      <c r="Q2533" t="s">
        <v>70</v>
      </c>
      <c r="S2533" t="b">
        <v>0</v>
      </c>
      <c r="T2533" t="s">
        <v>39</v>
      </c>
      <c r="U2533">
        <v>3</v>
      </c>
    </row>
    <row r="2534" spans="1:21" x14ac:dyDescent="0.25">
      <c r="A2534" t="s">
        <v>5513</v>
      </c>
      <c r="B2534" s="1">
        <v>45263</v>
      </c>
      <c r="C2534" t="s">
        <v>5514</v>
      </c>
      <c r="D2534" t="s">
        <v>333</v>
      </c>
      <c r="E2534">
        <v>30</v>
      </c>
      <c r="F2534" t="s">
        <v>68</v>
      </c>
      <c r="G2534" t="s">
        <v>35</v>
      </c>
      <c r="H2534" t="s">
        <v>36</v>
      </c>
      <c r="I2534" t="s">
        <v>62</v>
      </c>
      <c r="J2534" t="s">
        <v>151</v>
      </c>
      <c r="K2534">
        <v>1</v>
      </c>
      <c r="L2534">
        <v>1377.62</v>
      </c>
      <c r="M2534">
        <v>0.12</v>
      </c>
      <c r="N2534">
        <v>1266.17</v>
      </c>
      <c r="O2534">
        <v>565.49</v>
      </c>
      <c r="P2534">
        <v>53.93</v>
      </c>
      <c r="Q2534" t="s">
        <v>70</v>
      </c>
      <c r="R2534">
        <v>4</v>
      </c>
      <c r="S2534" t="b">
        <v>0</v>
      </c>
      <c r="T2534" t="s">
        <v>137</v>
      </c>
      <c r="U2534">
        <v>3</v>
      </c>
    </row>
    <row r="2535" spans="1:21" x14ac:dyDescent="0.25">
      <c r="A2535" t="s">
        <v>5515</v>
      </c>
      <c r="B2535" s="1">
        <v>45512</v>
      </c>
      <c r="C2535" t="s">
        <v>5516</v>
      </c>
      <c r="D2535" t="s">
        <v>1255</v>
      </c>
      <c r="E2535">
        <v>35</v>
      </c>
      <c r="F2535" t="s">
        <v>34</v>
      </c>
      <c r="G2535" t="s">
        <v>74</v>
      </c>
      <c r="H2535" t="s">
        <v>192</v>
      </c>
      <c r="I2535" t="s">
        <v>44</v>
      </c>
      <c r="J2535" t="s">
        <v>221</v>
      </c>
      <c r="K2535">
        <v>3</v>
      </c>
      <c r="L2535">
        <v>19778.53</v>
      </c>
      <c r="M2535">
        <v>0.22</v>
      </c>
      <c r="N2535">
        <v>67218.58</v>
      </c>
      <c r="O2535">
        <v>15015.41</v>
      </c>
      <c r="P2535">
        <v>30.24</v>
      </c>
      <c r="Q2535" t="s">
        <v>78</v>
      </c>
      <c r="R2535">
        <v>3</v>
      </c>
      <c r="S2535" t="b">
        <v>0</v>
      </c>
      <c r="T2535" t="s">
        <v>39</v>
      </c>
      <c r="U2535">
        <v>5</v>
      </c>
    </row>
    <row r="2536" spans="1:21" x14ac:dyDescent="0.25">
      <c r="A2536" t="s">
        <v>5517</v>
      </c>
      <c r="B2536" s="1">
        <v>43954</v>
      </c>
      <c r="C2536" t="s">
        <v>5518</v>
      </c>
      <c r="D2536" t="s">
        <v>699</v>
      </c>
      <c r="E2536">
        <v>47</v>
      </c>
      <c r="F2536" t="s">
        <v>530</v>
      </c>
      <c r="G2536" t="s">
        <v>82</v>
      </c>
      <c r="H2536" t="s">
        <v>293</v>
      </c>
      <c r="I2536" t="s">
        <v>76</v>
      </c>
      <c r="J2536" t="s">
        <v>77</v>
      </c>
      <c r="K2536">
        <v>5</v>
      </c>
      <c r="L2536">
        <v>1209.8399999999999</v>
      </c>
      <c r="M2536">
        <v>0.26</v>
      </c>
      <c r="N2536">
        <v>5409.13</v>
      </c>
      <c r="O2536">
        <v>1839.27</v>
      </c>
      <c r="P2536">
        <v>70.069999999999993</v>
      </c>
      <c r="Q2536" t="s">
        <v>70</v>
      </c>
      <c r="R2536">
        <v>1</v>
      </c>
      <c r="S2536" t="b">
        <v>0</v>
      </c>
      <c r="T2536" t="s">
        <v>39</v>
      </c>
      <c r="U2536">
        <v>7</v>
      </c>
    </row>
    <row r="2537" spans="1:21" x14ac:dyDescent="0.25">
      <c r="A2537" t="s">
        <v>5519</v>
      </c>
      <c r="B2537" s="1">
        <v>45082</v>
      </c>
      <c r="C2537" t="s">
        <v>5520</v>
      </c>
      <c r="D2537" t="s">
        <v>1471</v>
      </c>
      <c r="E2537">
        <v>61</v>
      </c>
      <c r="F2537" t="s">
        <v>68</v>
      </c>
      <c r="G2537" t="s">
        <v>82</v>
      </c>
      <c r="H2537" t="s">
        <v>126</v>
      </c>
      <c r="I2537" t="s">
        <v>37</v>
      </c>
      <c r="J2537" t="s">
        <v>231</v>
      </c>
      <c r="K2537">
        <v>1</v>
      </c>
      <c r="L2537">
        <v>830.66</v>
      </c>
      <c r="M2537">
        <v>0.15</v>
      </c>
      <c r="N2537">
        <v>1004.6</v>
      </c>
      <c r="O2537">
        <v>465.76</v>
      </c>
      <c r="P2537">
        <v>56.2</v>
      </c>
      <c r="Q2537" t="s">
        <v>64</v>
      </c>
      <c r="R2537">
        <v>5</v>
      </c>
      <c r="S2537" t="b">
        <v>0</v>
      </c>
      <c r="T2537" t="s">
        <v>137</v>
      </c>
      <c r="U2537">
        <v>10</v>
      </c>
    </row>
    <row r="2538" spans="1:21" x14ac:dyDescent="0.25">
      <c r="A2538" t="s">
        <v>5521</v>
      </c>
      <c r="B2538" s="1">
        <v>44257</v>
      </c>
      <c r="C2538" t="s">
        <v>5522</v>
      </c>
      <c r="D2538" t="s">
        <v>3176</v>
      </c>
      <c r="E2538">
        <v>43</v>
      </c>
      <c r="F2538" t="s">
        <v>24</v>
      </c>
      <c r="G2538" t="s">
        <v>74</v>
      </c>
      <c r="H2538" t="s">
        <v>75</v>
      </c>
      <c r="I2538" t="s">
        <v>37</v>
      </c>
      <c r="J2538" t="s">
        <v>182</v>
      </c>
      <c r="K2538">
        <v>9</v>
      </c>
      <c r="L2538">
        <v>1071.8800000000001</v>
      </c>
      <c r="M2538">
        <v>0.21</v>
      </c>
      <c r="N2538">
        <v>6143.09</v>
      </c>
      <c r="O2538">
        <v>3577.85</v>
      </c>
      <c r="P2538">
        <v>64.180000000000007</v>
      </c>
      <c r="Q2538" t="s">
        <v>29</v>
      </c>
      <c r="R2538">
        <v>5</v>
      </c>
      <c r="S2538" t="b">
        <v>0</v>
      </c>
      <c r="T2538" t="s">
        <v>39</v>
      </c>
      <c r="U2538">
        <v>9</v>
      </c>
    </row>
    <row r="2539" spans="1:21" x14ac:dyDescent="0.25">
      <c r="A2539" t="s">
        <v>5523</v>
      </c>
      <c r="B2539" s="1">
        <v>44168</v>
      </c>
      <c r="C2539" t="s">
        <v>5524</v>
      </c>
      <c r="D2539" t="s">
        <v>856</v>
      </c>
      <c r="E2539">
        <v>45</v>
      </c>
      <c r="F2539" t="s">
        <v>503</v>
      </c>
      <c r="G2539" t="s">
        <v>25</v>
      </c>
      <c r="H2539" t="s">
        <v>170</v>
      </c>
      <c r="I2539" t="s">
        <v>146</v>
      </c>
      <c r="J2539" t="s">
        <v>178</v>
      </c>
      <c r="K2539">
        <v>2</v>
      </c>
      <c r="L2539">
        <v>2618.63</v>
      </c>
      <c r="M2539">
        <v>0.37</v>
      </c>
      <c r="N2539">
        <v>2183.04</v>
      </c>
      <c r="O2539">
        <v>381.86</v>
      </c>
      <c r="P2539">
        <v>63.43</v>
      </c>
      <c r="Q2539" t="s">
        <v>51</v>
      </c>
      <c r="R2539">
        <v>1</v>
      </c>
      <c r="S2539" t="b">
        <v>0</v>
      </c>
      <c r="T2539" t="s">
        <v>39</v>
      </c>
      <c r="U2539">
        <v>10</v>
      </c>
    </row>
    <row r="2540" spans="1:21" x14ac:dyDescent="0.25">
      <c r="A2540" t="s">
        <v>5525</v>
      </c>
      <c r="B2540" s="1">
        <v>45255</v>
      </c>
      <c r="C2540" t="s">
        <v>5526</v>
      </c>
      <c r="D2540" t="s">
        <v>4570</v>
      </c>
      <c r="E2540">
        <v>41</v>
      </c>
      <c r="F2540" t="s">
        <v>68</v>
      </c>
      <c r="G2540" t="s">
        <v>74</v>
      </c>
      <c r="H2540" t="s">
        <v>75</v>
      </c>
      <c r="I2540" t="s">
        <v>146</v>
      </c>
      <c r="J2540" t="s">
        <v>178</v>
      </c>
      <c r="K2540">
        <v>5</v>
      </c>
      <c r="L2540">
        <v>7855.23</v>
      </c>
      <c r="M2540">
        <v>0.26</v>
      </c>
      <c r="N2540">
        <v>24768.639999999999</v>
      </c>
      <c r="O2540">
        <v>5747.72</v>
      </c>
      <c r="P2540">
        <v>37.97</v>
      </c>
      <c r="Q2540" t="s">
        <v>70</v>
      </c>
      <c r="R2540">
        <v>1</v>
      </c>
      <c r="S2540" t="b">
        <v>1</v>
      </c>
      <c r="T2540" t="s">
        <v>30</v>
      </c>
      <c r="U2540">
        <v>2</v>
      </c>
    </row>
    <row r="2541" spans="1:21" x14ac:dyDescent="0.25">
      <c r="A2541" t="s">
        <v>5527</v>
      </c>
      <c r="B2541" s="1">
        <v>44963</v>
      </c>
      <c r="C2541" t="s">
        <v>5528</v>
      </c>
      <c r="D2541" t="s">
        <v>1351</v>
      </c>
      <c r="F2541" t="s">
        <v>68</v>
      </c>
      <c r="G2541" t="s">
        <v>111</v>
      </c>
      <c r="H2541" t="s">
        <v>141</v>
      </c>
      <c r="I2541" t="s">
        <v>76</v>
      </c>
      <c r="J2541" t="s">
        <v>89</v>
      </c>
      <c r="K2541">
        <v>1</v>
      </c>
      <c r="L2541">
        <v>398.12</v>
      </c>
      <c r="M2541">
        <v>0.2</v>
      </c>
      <c r="N2541">
        <v>370.05</v>
      </c>
      <c r="O2541">
        <v>160.84</v>
      </c>
      <c r="P2541">
        <v>61.44</v>
      </c>
      <c r="Q2541" t="s">
        <v>29</v>
      </c>
      <c r="R2541">
        <v>5</v>
      </c>
      <c r="S2541" t="b">
        <v>0</v>
      </c>
      <c r="T2541" t="s">
        <v>39</v>
      </c>
    </row>
    <row r="2542" spans="1:21" x14ac:dyDescent="0.25">
      <c r="A2542" t="s">
        <v>5529</v>
      </c>
      <c r="B2542" s="1">
        <v>43960</v>
      </c>
      <c r="C2542" t="s">
        <v>5530</v>
      </c>
      <c r="D2542" t="s">
        <v>1072</v>
      </c>
      <c r="E2542">
        <v>30</v>
      </c>
      <c r="F2542" t="s">
        <v>34</v>
      </c>
      <c r="G2542" t="s">
        <v>82</v>
      </c>
      <c r="H2542" t="s">
        <v>293</v>
      </c>
      <c r="I2542" t="s">
        <v>62</v>
      </c>
      <c r="J2542" t="s">
        <v>107</v>
      </c>
      <c r="K2542">
        <v>6</v>
      </c>
      <c r="L2542">
        <v>717.06</v>
      </c>
      <c r="M2542">
        <v>0.14000000000000001</v>
      </c>
      <c r="N2542">
        <v>4062.73</v>
      </c>
      <c r="O2542">
        <v>993.44</v>
      </c>
      <c r="P2542">
        <v>65.95</v>
      </c>
      <c r="Q2542" t="s">
        <v>51</v>
      </c>
      <c r="S2542" t="b">
        <v>0</v>
      </c>
      <c r="T2542" t="s">
        <v>39</v>
      </c>
      <c r="U2542">
        <v>4</v>
      </c>
    </row>
    <row r="2543" spans="1:21" x14ac:dyDescent="0.25">
      <c r="A2543" t="s">
        <v>5531</v>
      </c>
      <c r="B2543" s="1">
        <v>44173</v>
      </c>
      <c r="C2543" t="s">
        <v>5532</v>
      </c>
      <c r="D2543" t="s">
        <v>479</v>
      </c>
      <c r="E2543">
        <v>51</v>
      </c>
      <c r="F2543" t="s">
        <v>24</v>
      </c>
      <c r="G2543" t="s">
        <v>82</v>
      </c>
      <c r="H2543" t="s">
        <v>244</v>
      </c>
      <c r="I2543" t="s">
        <v>127</v>
      </c>
      <c r="J2543" t="s">
        <v>128</v>
      </c>
      <c r="K2543">
        <v>8</v>
      </c>
      <c r="L2543">
        <v>43322.03</v>
      </c>
      <c r="M2543">
        <v>0.27</v>
      </c>
      <c r="N2543">
        <v>257970.06</v>
      </c>
      <c r="O2543">
        <v>20962.59</v>
      </c>
      <c r="P2543">
        <v>81.23</v>
      </c>
      <c r="Q2543" t="s">
        <v>70</v>
      </c>
      <c r="R2543">
        <v>5</v>
      </c>
      <c r="S2543" t="b">
        <v>0</v>
      </c>
      <c r="T2543" t="s">
        <v>84</v>
      </c>
      <c r="U2543">
        <v>3</v>
      </c>
    </row>
    <row r="2544" spans="1:21" x14ac:dyDescent="0.25">
      <c r="A2544" t="s">
        <v>5533</v>
      </c>
      <c r="B2544" s="1">
        <v>44571</v>
      </c>
      <c r="C2544" t="s">
        <v>5534</v>
      </c>
      <c r="D2544" t="s">
        <v>2602</v>
      </c>
      <c r="E2544">
        <v>35</v>
      </c>
      <c r="F2544" t="s">
        <v>68</v>
      </c>
      <c r="G2544" t="s">
        <v>25</v>
      </c>
      <c r="H2544" t="s">
        <v>55</v>
      </c>
      <c r="I2544" t="s">
        <v>146</v>
      </c>
      <c r="J2544" t="s">
        <v>487</v>
      </c>
      <c r="K2544">
        <v>3</v>
      </c>
      <c r="L2544">
        <v>14314.59</v>
      </c>
      <c r="M2544">
        <v>0.28000000000000003</v>
      </c>
      <c r="N2544">
        <v>24565.05</v>
      </c>
      <c r="O2544">
        <v>6700.1</v>
      </c>
      <c r="P2544">
        <v>49.08</v>
      </c>
      <c r="Q2544" t="s">
        <v>29</v>
      </c>
      <c r="R2544">
        <v>2</v>
      </c>
      <c r="S2544" t="b">
        <v>1</v>
      </c>
      <c r="T2544" t="s">
        <v>30</v>
      </c>
      <c r="U2544">
        <v>7</v>
      </c>
    </row>
    <row r="2545" spans="1:21" x14ac:dyDescent="0.25">
      <c r="A2545" t="s">
        <v>5535</v>
      </c>
      <c r="B2545" s="1">
        <v>44764</v>
      </c>
      <c r="C2545" t="s">
        <v>5536</v>
      </c>
      <c r="D2545" t="s">
        <v>1401</v>
      </c>
      <c r="E2545">
        <v>40</v>
      </c>
      <c r="F2545" t="s">
        <v>34</v>
      </c>
      <c r="G2545" t="s">
        <v>82</v>
      </c>
      <c r="H2545" t="s">
        <v>126</v>
      </c>
      <c r="I2545" t="s">
        <v>27</v>
      </c>
      <c r="J2545" t="s">
        <v>453</v>
      </c>
      <c r="K2545">
        <v>8</v>
      </c>
      <c r="L2545">
        <v>473.04</v>
      </c>
      <c r="M2545">
        <v>0.33</v>
      </c>
      <c r="N2545">
        <v>4049.28</v>
      </c>
      <c r="O2545">
        <v>301.36</v>
      </c>
      <c r="P2545">
        <v>76.099999999999994</v>
      </c>
      <c r="Q2545" t="s">
        <v>64</v>
      </c>
      <c r="R2545">
        <v>5</v>
      </c>
      <c r="S2545" t="b">
        <v>0</v>
      </c>
      <c r="T2545" t="s">
        <v>197</v>
      </c>
      <c r="U2545">
        <v>9</v>
      </c>
    </row>
    <row r="2546" spans="1:21" x14ac:dyDescent="0.25">
      <c r="A2546" t="s">
        <v>5537</v>
      </c>
      <c r="B2546" s="1">
        <v>44594</v>
      </c>
      <c r="C2546" t="s">
        <v>5538</v>
      </c>
      <c r="D2546" t="s">
        <v>872</v>
      </c>
      <c r="E2546">
        <v>39</v>
      </c>
      <c r="F2546" t="s">
        <v>466</v>
      </c>
      <c r="G2546" t="s">
        <v>35</v>
      </c>
      <c r="H2546" t="s">
        <v>43</v>
      </c>
      <c r="I2546" t="s">
        <v>146</v>
      </c>
      <c r="J2546" t="s">
        <v>161</v>
      </c>
      <c r="K2546">
        <v>7</v>
      </c>
      <c r="L2546">
        <v>6522.84</v>
      </c>
      <c r="M2546">
        <v>0.09</v>
      </c>
      <c r="N2546">
        <v>37840.550000000003</v>
      </c>
      <c r="O2546">
        <v>7201.91</v>
      </c>
      <c r="P2546">
        <v>45.29</v>
      </c>
      <c r="Q2546" t="s">
        <v>51</v>
      </c>
      <c r="R2546">
        <v>3</v>
      </c>
      <c r="S2546" t="b">
        <v>1</v>
      </c>
      <c r="T2546" t="s">
        <v>30</v>
      </c>
      <c r="U2546">
        <v>3</v>
      </c>
    </row>
    <row r="2547" spans="1:21" x14ac:dyDescent="0.25">
      <c r="A2547" t="s">
        <v>5539</v>
      </c>
      <c r="B2547" s="2">
        <v>45014</v>
      </c>
      <c r="C2547" t="s">
        <v>5540</v>
      </c>
      <c r="D2547" t="s">
        <v>135</v>
      </c>
      <c r="E2547">
        <v>11</v>
      </c>
      <c r="F2547" t="s">
        <v>68</v>
      </c>
      <c r="G2547" t="s">
        <v>25</v>
      </c>
      <c r="H2547" t="s">
        <v>69</v>
      </c>
      <c r="I2547" t="s">
        <v>62</v>
      </c>
      <c r="J2547" t="s">
        <v>575</v>
      </c>
      <c r="K2547">
        <v>4</v>
      </c>
      <c r="L2547">
        <v>1044.75</v>
      </c>
      <c r="M2547">
        <v>0.05</v>
      </c>
      <c r="N2547">
        <v>6061.68</v>
      </c>
      <c r="O2547">
        <v>2610.2800000000002</v>
      </c>
      <c r="P2547">
        <v>55.23</v>
      </c>
      <c r="Q2547" t="s">
        <v>64</v>
      </c>
      <c r="R2547">
        <v>3</v>
      </c>
      <c r="S2547" t="b">
        <v>0</v>
      </c>
      <c r="T2547" t="s">
        <v>39</v>
      </c>
      <c r="U2547">
        <v>6</v>
      </c>
    </row>
    <row r="2548" spans="1:21" x14ac:dyDescent="0.25">
      <c r="A2548" t="s">
        <v>5541</v>
      </c>
      <c r="B2548" s="1">
        <v>44362</v>
      </c>
      <c r="C2548" t="s">
        <v>5542</v>
      </c>
      <c r="D2548" t="s">
        <v>979</v>
      </c>
      <c r="E2548">
        <v>9</v>
      </c>
      <c r="F2548" t="s">
        <v>34</v>
      </c>
      <c r="G2548" t="s">
        <v>82</v>
      </c>
      <c r="H2548" t="s">
        <v>293</v>
      </c>
      <c r="I2548" t="s">
        <v>44</v>
      </c>
      <c r="J2548" t="s">
        <v>221</v>
      </c>
      <c r="K2548">
        <v>2</v>
      </c>
      <c r="L2548">
        <v>27005.32</v>
      </c>
      <c r="M2548">
        <v>0.13</v>
      </c>
      <c r="N2548">
        <v>70592.55</v>
      </c>
      <c r="O2548">
        <v>21121.9</v>
      </c>
      <c r="P2548">
        <v>60.02</v>
      </c>
      <c r="Q2548" t="s">
        <v>70</v>
      </c>
      <c r="R2548">
        <v>3</v>
      </c>
      <c r="S2548" t="b">
        <v>0</v>
      </c>
      <c r="T2548" t="s">
        <v>39</v>
      </c>
      <c r="U2548">
        <v>6</v>
      </c>
    </row>
    <row r="2549" spans="1:21" x14ac:dyDescent="0.25">
      <c r="A2549" t="s">
        <v>5543</v>
      </c>
      <c r="B2549" s="1">
        <v>44073</v>
      </c>
      <c r="C2549" t="s">
        <v>5544</v>
      </c>
      <c r="D2549" t="s">
        <v>1923</v>
      </c>
      <c r="E2549">
        <v>27</v>
      </c>
      <c r="F2549" t="s">
        <v>68</v>
      </c>
      <c r="G2549" t="s">
        <v>25</v>
      </c>
      <c r="H2549" t="s">
        <v>170</v>
      </c>
      <c r="I2549" t="s">
        <v>27</v>
      </c>
      <c r="J2549" t="s">
        <v>56</v>
      </c>
      <c r="K2549">
        <v>1</v>
      </c>
      <c r="L2549">
        <v>387.88</v>
      </c>
      <c r="M2549">
        <v>0.39</v>
      </c>
      <c r="N2549">
        <v>293.72000000000003</v>
      </c>
      <c r="O2549">
        <v>15.64</v>
      </c>
      <c r="P2549">
        <v>65.680000000000007</v>
      </c>
      <c r="Q2549" t="s">
        <v>70</v>
      </c>
      <c r="R2549">
        <v>4</v>
      </c>
      <c r="S2549" t="b">
        <v>0</v>
      </c>
      <c r="T2549" t="s">
        <v>39</v>
      </c>
      <c r="U2549">
        <v>7</v>
      </c>
    </row>
    <row r="2550" spans="1:21" x14ac:dyDescent="0.25">
      <c r="A2550" t="s">
        <v>5545</v>
      </c>
      <c r="B2550" s="1">
        <v>43831</v>
      </c>
      <c r="C2550" t="s">
        <v>5546</v>
      </c>
      <c r="D2550" t="s">
        <v>1292</v>
      </c>
      <c r="E2550">
        <v>43</v>
      </c>
      <c r="F2550" t="s">
        <v>503</v>
      </c>
      <c r="G2550" t="s">
        <v>25</v>
      </c>
      <c r="H2550" t="s">
        <v>26</v>
      </c>
      <c r="I2550" t="s">
        <v>37</v>
      </c>
      <c r="J2550" t="s">
        <v>677</v>
      </c>
      <c r="K2550">
        <v>1</v>
      </c>
      <c r="L2550">
        <v>2179.09</v>
      </c>
      <c r="M2550">
        <v>0.26</v>
      </c>
      <c r="N2550">
        <v>1240</v>
      </c>
      <c r="O2550">
        <v>548.45000000000005</v>
      </c>
      <c r="P2550">
        <v>71</v>
      </c>
      <c r="Q2550" t="s">
        <v>29</v>
      </c>
      <c r="R2550">
        <v>5</v>
      </c>
      <c r="S2550" t="b">
        <v>0</v>
      </c>
      <c r="T2550" t="s">
        <v>58</v>
      </c>
      <c r="U2550">
        <v>9</v>
      </c>
    </row>
    <row r="2551" spans="1:21" x14ac:dyDescent="0.25">
      <c r="A2551" t="s">
        <v>5547</v>
      </c>
      <c r="B2551" s="1">
        <v>44277</v>
      </c>
      <c r="C2551" t="s">
        <v>5548</v>
      </c>
      <c r="D2551" t="s">
        <v>364</v>
      </c>
      <c r="E2551">
        <v>48</v>
      </c>
      <c r="F2551" t="s">
        <v>24</v>
      </c>
      <c r="G2551" t="s">
        <v>111</v>
      </c>
      <c r="H2551" t="s">
        <v>121</v>
      </c>
      <c r="I2551" t="s">
        <v>37</v>
      </c>
      <c r="J2551" t="s">
        <v>457</v>
      </c>
      <c r="K2551">
        <v>5</v>
      </c>
      <c r="L2551">
        <v>357.2</v>
      </c>
      <c r="M2551">
        <v>0.25</v>
      </c>
      <c r="N2551">
        <v>1350.29</v>
      </c>
      <c r="O2551">
        <v>473.38</v>
      </c>
      <c r="P2551">
        <v>95.58</v>
      </c>
      <c r="Q2551" t="s">
        <v>78</v>
      </c>
      <c r="R2551">
        <v>3</v>
      </c>
      <c r="S2551" t="b">
        <v>0</v>
      </c>
      <c r="T2551" t="s">
        <v>39</v>
      </c>
      <c r="U2551">
        <v>8</v>
      </c>
    </row>
    <row r="2552" spans="1:21" x14ac:dyDescent="0.25">
      <c r="A2552" t="s">
        <v>5549</v>
      </c>
      <c r="B2552" s="1">
        <v>44346</v>
      </c>
      <c r="C2552" t="s">
        <v>5550</v>
      </c>
      <c r="D2552" t="s">
        <v>1058</v>
      </c>
      <c r="E2552">
        <v>15</v>
      </c>
      <c r="F2552" t="s">
        <v>24</v>
      </c>
      <c r="G2552" t="s">
        <v>82</v>
      </c>
      <c r="H2552" t="s">
        <v>83</v>
      </c>
      <c r="I2552" t="s">
        <v>146</v>
      </c>
      <c r="J2552" t="s">
        <v>161</v>
      </c>
      <c r="K2552">
        <v>9</v>
      </c>
      <c r="L2552">
        <v>12309.47</v>
      </c>
      <c r="M2552">
        <v>0.39</v>
      </c>
      <c r="N2552">
        <v>88216.48</v>
      </c>
      <c r="O2552">
        <v>23774.29</v>
      </c>
      <c r="P2552">
        <v>64.349999999999994</v>
      </c>
      <c r="Q2552" t="s">
        <v>51</v>
      </c>
      <c r="R2552">
        <v>5</v>
      </c>
      <c r="S2552" t="b">
        <v>0</v>
      </c>
      <c r="T2552" t="s">
        <v>39</v>
      </c>
      <c r="U2552">
        <v>4</v>
      </c>
    </row>
    <row r="2553" spans="1:21" x14ac:dyDescent="0.25">
      <c r="A2553" t="s">
        <v>5551</v>
      </c>
      <c r="B2553" s="1">
        <v>45621</v>
      </c>
      <c r="C2553" t="s">
        <v>5552</v>
      </c>
      <c r="D2553" t="s">
        <v>292</v>
      </c>
      <c r="E2553">
        <v>38</v>
      </c>
      <c r="F2553" t="s">
        <v>24</v>
      </c>
      <c r="G2553" t="s">
        <v>35</v>
      </c>
      <c r="H2553" t="s">
        <v>106</v>
      </c>
      <c r="I2553" t="s">
        <v>76</v>
      </c>
      <c r="J2553" t="s">
        <v>132</v>
      </c>
      <c r="K2553">
        <v>8</v>
      </c>
      <c r="L2553">
        <v>2242.21</v>
      </c>
      <c r="M2553">
        <v>0.08</v>
      </c>
      <c r="N2553">
        <v>15849.85</v>
      </c>
      <c r="O2553">
        <v>5745.26</v>
      </c>
      <c r="P2553">
        <v>58.08</v>
      </c>
      <c r="Q2553" t="s">
        <v>78</v>
      </c>
      <c r="R2553">
        <v>3</v>
      </c>
      <c r="S2553" t="b">
        <v>0</v>
      </c>
      <c r="T2553" t="s">
        <v>705</v>
      </c>
      <c r="U2553">
        <v>5</v>
      </c>
    </row>
    <row r="2554" spans="1:21" x14ac:dyDescent="0.25">
      <c r="A2554" t="s">
        <v>5553</v>
      </c>
      <c r="B2554" s="1">
        <v>45177</v>
      </c>
      <c r="C2554" t="s">
        <v>5554</v>
      </c>
      <c r="D2554" t="s">
        <v>630</v>
      </c>
      <c r="E2554">
        <v>31</v>
      </c>
      <c r="F2554" t="s">
        <v>24</v>
      </c>
      <c r="G2554" t="s">
        <v>111</v>
      </c>
      <c r="H2554" t="s">
        <v>112</v>
      </c>
      <c r="I2554" t="s">
        <v>27</v>
      </c>
      <c r="J2554" t="s">
        <v>97</v>
      </c>
      <c r="K2554">
        <v>6</v>
      </c>
      <c r="L2554">
        <v>180.04</v>
      </c>
      <c r="M2554">
        <v>0.37</v>
      </c>
      <c r="N2554">
        <v>955.97</v>
      </c>
      <c r="O2554">
        <v>84.65</v>
      </c>
      <c r="P2554">
        <v>65.569999999999993</v>
      </c>
      <c r="Q2554" t="s">
        <v>51</v>
      </c>
      <c r="R2554">
        <v>2</v>
      </c>
      <c r="S2554" t="b">
        <v>0</v>
      </c>
      <c r="T2554" t="s">
        <v>84</v>
      </c>
      <c r="U2554">
        <v>7</v>
      </c>
    </row>
    <row r="2555" spans="1:21" x14ac:dyDescent="0.25">
      <c r="A2555" t="s">
        <v>5555</v>
      </c>
      <c r="B2555" s="1">
        <v>44534</v>
      </c>
      <c r="C2555" t="s">
        <v>5556</v>
      </c>
      <c r="D2555" t="s">
        <v>145</v>
      </c>
      <c r="F2555" t="s">
        <v>24</v>
      </c>
      <c r="G2555" t="s">
        <v>35</v>
      </c>
      <c r="H2555" t="s">
        <v>43</v>
      </c>
      <c r="I2555" t="s">
        <v>146</v>
      </c>
      <c r="J2555" t="s">
        <v>217</v>
      </c>
      <c r="K2555">
        <v>10</v>
      </c>
      <c r="L2555">
        <v>8246.76</v>
      </c>
      <c r="M2555">
        <v>0.28999999999999998</v>
      </c>
      <c r="N2555">
        <v>47232.4</v>
      </c>
      <c r="O2555">
        <v>10000.85</v>
      </c>
      <c r="P2555">
        <v>76.69</v>
      </c>
      <c r="Q2555" t="s">
        <v>57</v>
      </c>
      <c r="S2555" t="b">
        <v>0</v>
      </c>
      <c r="T2555" t="s">
        <v>39</v>
      </c>
      <c r="U2555">
        <v>3</v>
      </c>
    </row>
    <row r="2556" spans="1:21" x14ac:dyDescent="0.25">
      <c r="A2556" t="s">
        <v>5557</v>
      </c>
      <c r="B2556" s="1">
        <v>44951</v>
      </c>
      <c r="C2556" t="s">
        <v>5558</v>
      </c>
      <c r="D2556" t="s">
        <v>1699</v>
      </c>
      <c r="E2556">
        <v>27</v>
      </c>
      <c r="F2556" t="s">
        <v>393</v>
      </c>
      <c r="G2556" t="s">
        <v>25</v>
      </c>
      <c r="H2556" t="s">
        <v>55</v>
      </c>
      <c r="I2556" t="s">
        <v>27</v>
      </c>
      <c r="J2556" t="s">
        <v>433</v>
      </c>
      <c r="K2556">
        <v>2</v>
      </c>
      <c r="L2556">
        <v>419.88</v>
      </c>
      <c r="M2556">
        <v>0.03</v>
      </c>
      <c r="N2556">
        <v>701.1</v>
      </c>
      <c r="O2556">
        <v>57.86</v>
      </c>
      <c r="P2556">
        <v>49.02</v>
      </c>
      <c r="Q2556" t="s">
        <v>64</v>
      </c>
      <c r="R2556">
        <v>2</v>
      </c>
      <c r="S2556" t="b">
        <v>0</v>
      </c>
      <c r="T2556" t="s">
        <v>137</v>
      </c>
      <c r="U2556">
        <v>7</v>
      </c>
    </row>
    <row r="2557" spans="1:21" x14ac:dyDescent="0.25">
      <c r="A2557" t="s">
        <v>5559</v>
      </c>
      <c r="B2557" t="s">
        <v>5560</v>
      </c>
      <c r="C2557" t="s">
        <v>5561</v>
      </c>
      <c r="D2557" t="s">
        <v>635</v>
      </c>
      <c r="E2557">
        <v>37</v>
      </c>
      <c r="F2557" t="s">
        <v>34</v>
      </c>
      <c r="G2557" t="s">
        <v>35</v>
      </c>
      <c r="H2557" t="s">
        <v>43</v>
      </c>
      <c r="I2557" t="s">
        <v>27</v>
      </c>
      <c r="J2557" t="s">
        <v>28</v>
      </c>
      <c r="K2557">
        <v>3</v>
      </c>
      <c r="L2557">
        <v>309.69</v>
      </c>
      <c r="M2557">
        <v>0.18</v>
      </c>
      <c r="N2557">
        <v>839.42</v>
      </c>
      <c r="O2557">
        <v>69.64</v>
      </c>
      <c r="P2557">
        <v>50.8</v>
      </c>
      <c r="Q2557" t="s">
        <v>78</v>
      </c>
      <c r="R2557">
        <v>1</v>
      </c>
      <c r="S2557" t="b">
        <v>0</v>
      </c>
      <c r="T2557" t="s">
        <v>39</v>
      </c>
      <c r="U2557">
        <v>1</v>
      </c>
    </row>
    <row r="2558" spans="1:21" x14ac:dyDescent="0.25">
      <c r="A2558" t="s">
        <v>5562</v>
      </c>
      <c r="B2558" s="1">
        <v>44213</v>
      </c>
      <c r="C2558" t="s">
        <v>5563</v>
      </c>
      <c r="D2558" t="s">
        <v>1224</v>
      </c>
      <c r="E2558">
        <v>52</v>
      </c>
      <c r="F2558" t="s">
        <v>24</v>
      </c>
      <c r="G2558" t="s">
        <v>35</v>
      </c>
      <c r="H2558" t="s">
        <v>106</v>
      </c>
      <c r="I2558" t="s">
        <v>146</v>
      </c>
      <c r="J2558" t="s">
        <v>161</v>
      </c>
      <c r="K2558">
        <v>4</v>
      </c>
      <c r="L2558">
        <v>9859.42</v>
      </c>
      <c r="M2558">
        <v>0.1</v>
      </c>
      <c r="N2558">
        <v>30461.87</v>
      </c>
      <c r="O2558">
        <v>8214.61</v>
      </c>
      <c r="P2558">
        <v>75.89</v>
      </c>
      <c r="Q2558" t="s">
        <v>57</v>
      </c>
      <c r="R2558">
        <v>5</v>
      </c>
      <c r="S2558" t="b">
        <v>0</v>
      </c>
      <c r="T2558" t="s">
        <v>39</v>
      </c>
      <c r="U2558">
        <v>7</v>
      </c>
    </row>
    <row r="2559" spans="1:21" x14ac:dyDescent="0.25">
      <c r="A2559" t="s">
        <v>5564</v>
      </c>
      <c r="B2559" s="2">
        <v>43919</v>
      </c>
      <c r="C2559" t="s">
        <v>5565</v>
      </c>
      <c r="D2559" t="s">
        <v>881</v>
      </c>
      <c r="E2559">
        <v>34</v>
      </c>
      <c r="F2559" t="s">
        <v>24</v>
      </c>
      <c r="G2559" t="s">
        <v>111</v>
      </c>
      <c r="H2559" t="s">
        <v>141</v>
      </c>
      <c r="I2559" t="s">
        <v>44</v>
      </c>
      <c r="J2559" t="s">
        <v>221</v>
      </c>
      <c r="K2559">
        <v>9</v>
      </c>
      <c r="L2559">
        <v>20805.29</v>
      </c>
      <c r="M2559">
        <v>0.24</v>
      </c>
      <c r="N2559">
        <v>146348.29999999999</v>
      </c>
      <c r="O2559">
        <v>36051.94</v>
      </c>
      <c r="P2559">
        <v>59.05</v>
      </c>
      <c r="Q2559" t="s">
        <v>78</v>
      </c>
      <c r="R2559">
        <v>5</v>
      </c>
      <c r="S2559" t="b">
        <v>0</v>
      </c>
      <c r="T2559" t="s">
        <v>39</v>
      </c>
      <c r="U2559">
        <v>7</v>
      </c>
    </row>
    <row r="2560" spans="1:21" x14ac:dyDescent="0.25">
      <c r="A2560" t="s">
        <v>5566</v>
      </c>
      <c r="B2560" s="1">
        <v>44104</v>
      </c>
      <c r="C2560" t="s">
        <v>5567</v>
      </c>
      <c r="D2560" t="s">
        <v>2157</v>
      </c>
      <c r="E2560">
        <v>46</v>
      </c>
      <c r="F2560" t="s">
        <v>24</v>
      </c>
      <c r="G2560" t="s">
        <v>35</v>
      </c>
      <c r="H2560" t="s">
        <v>43</v>
      </c>
      <c r="I2560" t="s">
        <v>146</v>
      </c>
      <c r="J2560" t="s">
        <v>147</v>
      </c>
      <c r="K2560">
        <v>2</v>
      </c>
      <c r="L2560">
        <v>1417.62</v>
      </c>
      <c r="M2560">
        <v>0.33</v>
      </c>
      <c r="N2560">
        <v>1983.4</v>
      </c>
      <c r="O2560">
        <v>404.4</v>
      </c>
      <c r="P2560">
        <v>38.22</v>
      </c>
      <c r="Q2560" t="s">
        <v>78</v>
      </c>
      <c r="R2560">
        <v>1</v>
      </c>
      <c r="S2560" t="b">
        <v>0</v>
      </c>
      <c r="T2560" t="s">
        <v>39</v>
      </c>
      <c r="U2560">
        <v>4</v>
      </c>
    </row>
    <row r="2561" spans="1:21" x14ac:dyDescent="0.25">
      <c r="A2561" t="s">
        <v>5568</v>
      </c>
      <c r="B2561" s="1">
        <v>44927</v>
      </c>
      <c r="C2561" t="s">
        <v>5569</v>
      </c>
      <c r="D2561" t="s">
        <v>81</v>
      </c>
      <c r="E2561">
        <v>26</v>
      </c>
      <c r="F2561" t="s">
        <v>68</v>
      </c>
      <c r="G2561" t="s">
        <v>25</v>
      </c>
      <c r="H2561" t="s">
        <v>26</v>
      </c>
      <c r="I2561" t="s">
        <v>76</v>
      </c>
      <c r="J2561" t="s">
        <v>207</v>
      </c>
      <c r="K2561">
        <v>8</v>
      </c>
      <c r="L2561">
        <v>2369.91</v>
      </c>
      <c r="M2561">
        <v>0.35</v>
      </c>
      <c r="N2561">
        <v>12912.46</v>
      </c>
      <c r="O2561">
        <v>4497.08</v>
      </c>
      <c r="P2561">
        <v>59.82</v>
      </c>
      <c r="Q2561" t="s">
        <v>29</v>
      </c>
      <c r="R2561">
        <v>1</v>
      </c>
      <c r="S2561" t="b">
        <v>0</v>
      </c>
      <c r="T2561" t="s">
        <v>39</v>
      </c>
      <c r="U2561">
        <v>10</v>
      </c>
    </row>
    <row r="2562" spans="1:21" x14ac:dyDescent="0.25">
      <c r="A2562" t="s">
        <v>5570</v>
      </c>
      <c r="B2562" s="1">
        <v>45089</v>
      </c>
      <c r="C2562" t="s">
        <v>5571</v>
      </c>
      <c r="D2562" t="s">
        <v>820</v>
      </c>
      <c r="E2562">
        <v>43</v>
      </c>
      <c r="F2562" t="s">
        <v>24</v>
      </c>
      <c r="G2562" t="s">
        <v>74</v>
      </c>
      <c r="H2562" t="s">
        <v>101</v>
      </c>
      <c r="I2562" t="s">
        <v>37</v>
      </c>
      <c r="J2562" t="s">
        <v>457</v>
      </c>
      <c r="K2562">
        <v>4</v>
      </c>
      <c r="L2562">
        <v>623.29999999999995</v>
      </c>
      <c r="M2562">
        <v>0.32</v>
      </c>
      <c r="N2562">
        <v>3062.97</v>
      </c>
      <c r="O2562">
        <v>1736.95</v>
      </c>
      <c r="P2562">
        <v>52.12</v>
      </c>
      <c r="Q2562" t="s">
        <v>78</v>
      </c>
      <c r="R2562">
        <v>2</v>
      </c>
      <c r="S2562" t="b">
        <v>0</v>
      </c>
      <c r="T2562" t="s">
        <v>39</v>
      </c>
      <c r="U2562">
        <v>3</v>
      </c>
    </row>
    <row r="2563" spans="1:21" x14ac:dyDescent="0.25">
      <c r="A2563" t="s">
        <v>5572</v>
      </c>
      <c r="B2563" s="2">
        <v>44628</v>
      </c>
      <c r="C2563" t="s">
        <v>5573</v>
      </c>
      <c r="D2563" t="s">
        <v>1272</v>
      </c>
      <c r="E2563">
        <v>48</v>
      </c>
      <c r="F2563" t="s">
        <v>68</v>
      </c>
      <c r="G2563" t="s">
        <v>74</v>
      </c>
      <c r="H2563" t="s">
        <v>75</v>
      </c>
      <c r="I2563" t="s">
        <v>27</v>
      </c>
      <c r="J2563" t="s">
        <v>28</v>
      </c>
      <c r="K2563">
        <v>1</v>
      </c>
      <c r="L2563">
        <v>259.95</v>
      </c>
      <c r="M2563">
        <v>0.3</v>
      </c>
      <c r="N2563">
        <v>210.74</v>
      </c>
      <c r="O2563">
        <v>16.68</v>
      </c>
      <c r="P2563">
        <v>40.85</v>
      </c>
      <c r="Q2563" t="s">
        <v>57</v>
      </c>
      <c r="R2563">
        <v>3</v>
      </c>
      <c r="S2563" t="b">
        <v>0</v>
      </c>
      <c r="T2563" t="s">
        <v>39</v>
      </c>
      <c r="U2563">
        <v>9</v>
      </c>
    </row>
    <row r="2564" spans="1:21" x14ac:dyDescent="0.25">
      <c r="A2564" t="s">
        <v>5574</v>
      </c>
      <c r="B2564" s="1">
        <v>44345</v>
      </c>
      <c r="C2564" t="s">
        <v>5575</v>
      </c>
      <c r="D2564" t="s">
        <v>932</v>
      </c>
      <c r="E2564">
        <v>34</v>
      </c>
      <c r="F2564" t="s">
        <v>68</v>
      </c>
      <c r="G2564" t="s">
        <v>35</v>
      </c>
      <c r="H2564" t="s">
        <v>49</v>
      </c>
      <c r="I2564" t="s">
        <v>62</v>
      </c>
      <c r="J2564" t="s">
        <v>575</v>
      </c>
      <c r="K2564">
        <v>7</v>
      </c>
      <c r="L2564">
        <v>846.48</v>
      </c>
      <c r="M2564">
        <v>0.2</v>
      </c>
      <c r="N2564">
        <v>6420.7</v>
      </c>
      <c r="O2564">
        <v>2975.81</v>
      </c>
      <c r="P2564">
        <v>30.99</v>
      </c>
      <c r="Q2564" t="s">
        <v>70</v>
      </c>
      <c r="R2564">
        <v>3</v>
      </c>
      <c r="S2564" t="b">
        <v>0</v>
      </c>
      <c r="T2564" t="s">
        <v>39</v>
      </c>
      <c r="U2564">
        <v>1</v>
      </c>
    </row>
    <row r="2565" spans="1:21" x14ac:dyDescent="0.25">
      <c r="A2565" t="s">
        <v>5576</v>
      </c>
      <c r="B2565" s="1">
        <v>44293</v>
      </c>
      <c r="C2565" t="s">
        <v>5577</v>
      </c>
      <c r="D2565" t="s">
        <v>1471</v>
      </c>
      <c r="E2565">
        <v>23</v>
      </c>
      <c r="F2565" t="s">
        <v>24</v>
      </c>
      <c r="G2565" t="s">
        <v>25</v>
      </c>
      <c r="H2565" t="s">
        <v>170</v>
      </c>
      <c r="I2565" t="s">
        <v>76</v>
      </c>
      <c r="J2565" t="s">
        <v>132</v>
      </c>
      <c r="K2565">
        <v>9</v>
      </c>
      <c r="L2565">
        <v>2816.32</v>
      </c>
      <c r="M2565">
        <v>0.13</v>
      </c>
      <c r="N2565">
        <v>29155.08</v>
      </c>
      <c r="O2565">
        <v>5473.17</v>
      </c>
      <c r="P2565">
        <v>58.3</v>
      </c>
      <c r="Q2565" t="s">
        <v>29</v>
      </c>
      <c r="R2565">
        <v>3</v>
      </c>
      <c r="S2565" t="b">
        <v>0</v>
      </c>
      <c r="T2565" t="s">
        <v>84</v>
      </c>
      <c r="U2565">
        <v>3</v>
      </c>
    </row>
    <row r="2566" spans="1:21" x14ac:dyDescent="0.25">
      <c r="A2566" t="s">
        <v>5578</v>
      </c>
      <c r="B2566" s="1">
        <v>45412</v>
      </c>
      <c r="C2566" t="s">
        <v>5579</v>
      </c>
      <c r="D2566" t="s">
        <v>189</v>
      </c>
      <c r="E2566">
        <v>42</v>
      </c>
      <c r="F2566" t="s">
        <v>24</v>
      </c>
      <c r="G2566" t="s">
        <v>111</v>
      </c>
      <c r="H2566" t="s">
        <v>121</v>
      </c>
      <c r="I2566" t="s">
        <v>44</v>
      </c>
      <c r="J2566" t="s">
        <v>186</v>
      </c>
      <c r="K2566">
        <v>4</v>
      </c>
      <c r="L2566">
        <v>15880.17</v>
      </c>
      <c r="M2566">
        <v>0.08</v>
      </c>
      <c r="N2566">
        <v>96311.3</v>
      </c>
      <c r="O2566">
        <v>34839.089999999997</v>
      </c>
      <c r="P2566">
        <v>69.260000000000005</v>
      </c>
      <c r="Q2566" t="s">
        <v>29</v>
      </c>
      <c r="R2566">
        <v>4</v>
      </c>
      <c r="S2566" t="b">
        <v>0</v>
      </c>
      <c r="T2566" t="s">
        <v>39</v>
      </c>
      <c r="U2566">
        <v>4</v>
      </c>
    </row>
    <row r="2567" spans="1:21" x14ac:dyDescent="0.25">
      <c r="A2567" t="s">
        <v>5580</v>
      </c>
      <c r="B2567" s="1">
        <v>45354</v>
      </c>
      <c r="C2567" t="s">
        <v>5581</v>
      </c>
      <c r="D2567" t="s">
        <v>4186</v>
      </c>
      <c r="E2567">
        <v>25</v>
      </c>
      <c r="F2567" t="s">
        <v>34</v>
      </c>
      <c r="G2567" t="s">
        <v>25</v>
      </c>
      <c r="H2567" t="s">
        <v>170</v>
      </c>
      <c r="I2567" t="s">
        <v>27</v>
      </c>
      <c r="J2567" t="s">
        <v>433</v>
      </c>
      <c r="K2567">
        <v>7</v>
      </c>
      <c r="L2567">
        <v>126.08</v>
      </c>
      <c r="M2567">
        <v>0.08</v>
      </c>
      <c r="N2567">
        <v>1012.38</v>
      </c>
      <c r="O2567">
        <v>81.39</v>
      </c>
      <c r="P2567">
        <v>55.37</v>
      </c>
      <c r="Q2567" t="s">
        <v>70</v>
      </c>
      <c r="R2567">
        <v>2</v>
      </c>
      <c r="S2567" t="b">
        <v>0</v>
      </c>
      <c r="T2567" t="s">
        <v>39</v>
      </c>
      <c r="U2567">
        <v>9</v>
      </c>
    </row>
    <row r="2568" spans="1:21" x14ac:dyDescent="0.25">
      <c r="A2568" t="s">
        <v>5582</v>
      </c>
      <c r="B2568" s="1">
        <v>44889</v>
      </c>
      <c r="C2568" t="s">
        <v>5583</v>
      </c>
      <c r="D2568" t="s">
        <v>1605</v>
      </c>
      <c r="E2568">
        <v>48</v>
      </c>
      <c r="F2568" t="s">
        <v>24</v>
      </c>
      <c r="G2568" t="s">
        <v>74</v>
      </c>
      <c r="H2568" t="s">
        <v>75</v>
      </c>
      <c r="I2568" t="s">
        <v>146</v>
      </c>
      <c r="J2568" t="s">
        <v>217</v>
      </c>
      <c r="K2568">
        <v>2</v>
      </c>
      <c r="L2568">
        <v>1682.52</v>
      </c>
      <c r="M2568">
        <v>0.04</v>
      </c>
      <c r="N2568">
        <v>3162.9</v>
      </c>
      <c r="O2568">
        <v>650.21</v>
      </c>
      <c r="P2568">
        <v>69.290000000000006</v>
      </c>
      <c r="Q2568" t="s">
        <v>29</v>
      </c>
      <c r="R2568">
        <v>2</v>
      </c>
      <c r="S2568" t="b">
        <v>0</v>
      </c>
      <c r="T2568" t="s">
        <v>39</v>
      </c>
      <c r="U2568">
        <v>2</v>
      </c>
    </row>
    <row r="2569" spans="1:21" x14ac:dyDescent="0.25">
      <c r="A2569" t="s">
        <v>5584</v>
      </c>
      <c r="B2569" s="1">
        <v>44635</v>
      </c>
      <c r="C2569" t="s">
        <v>5585</v>
      </c>
      <c r="D2569" t="s">
        <v>48</v>
      </c>
      <c r="E2569">
        <v>39</v>
      </c>
      <c r="F2569" t="s">
        <v>437</v>
      </c>
      <c r="G2569" t="s">
        <v>82</v>
      </c>
      <c r="H2569" t="s">
        <v>244</v>
      </c>
      <c r="I2569" t="s">
        <v>44</v>
      </c>
      <c r="J2569" t="s">
        <v>221</v>
      </c>
      <c r="K2569">
        <v>3</v>
      </c>
      <c r="L2569">
        <v>5315.14</v>
      </c>
      <c r="M2569">
        <v>0.2</v>
      </c>
      <c r="N2569">
        <v>17403.330000000002</v>
      </c>
      <c r="O2569">
        <v>5876.17</v>
      </c>
      <c r="P2569">
        <v>97.08</v>
      </c>
      <c r="Q2569" t="s">
        <v>70</v>
      </c>
      <c r="R2569">
        <v>5</v>
      </c>
      <c r="S2569" t="b">
        <v>0</v>
      </c>
      <c r="T2569" t="s">
        <v>39</v>
      </c>
      <c r="U2569">
        <v>6</v>
      </c>
    </row>
    <row r="2570" spans="1:21" x14ac:dyDescent="0.25">
      <c r="A2570" t="s">
        <v>5586</v>
      </c>
      <c r="B2570" s="1">
        <v>45036</v>
      </c>
      <c r="C2570" t="s">
        <v>5587</v>
      </c>
      <c r="D2570" t="s">
        <v>120</v>
      </c>
      <c r="E2570">
        <v>17</v>
      </c>
      <c r="F2570" t="s">
        <v>68</v>
      </c>
      <c r="G2570" t="s">
        <v>74</v>
      </c>
      <c r="H2570" t="s">
        <v>136</v>
      </c>
      <c r="I2570" t="s">
        <v>146</v>
      </c>
      <c r="J2570" t="s">
        <v>147</v>
      </c>
      <c r="K2570">
        <v>4</v>
      </c>
      <c r="L2570">
        <v>14577.36</v>
      </c>
      <c r="M2570">
        <v>0.33</v>
      </c>
      <c r="N2570">
        <v>50624.06</v>
      </c>
      <c r="O2570">
        <v>7342.63</v>
      </c>
      <c r="P2570">
        <v>51.26</v>
      </c>
      <c r="Q2570" t="s">
        <v>70</v>
      </c>
      <c r="R2570">
        <v>4</v>
      </c>
      <c r="S2570" t="b">
        <v>0</v>
      </c>
      <c r="T2570" t="s">
        <v>39</v>
      </c>
      <c r="U2570">
        <v>6</v>
      </c>
    </row>
    <row r="2571" spans="1:21" x14ac:dyDescent="0.25">
      <c r="A2571" t="s">
        <v>5588</v>
      </c>
      <c r="B2571" s="1">
        <v>45479</v>
      </c>
      <c r="C2571" t="s">
        <v>5589</v>
      </c>
      <c r="D2571" t="s">
        <v>1043</v>
      </c>
      <c r="E2571">
        <v>27</v>
      </c>
      <c r="F2571" t="s">
        <v>68</v>
      </c>
      <c r="G2571" t="s">
        <v>111</v>
      </c>
      <c r="H2571" t="s">
        <v>330</v>
      </c>
      <c r="I2571" t="s">
        <v>37</v>
      </c>
      <c r="J2571" t="s">
        <v>38</v>
      </c>
      <c r="K2571">
        <v>7</v>
      </c>
      <c r="L2571">
        <v>1042.17</v>
      </c>
      <c r="M2571">
        <v>0.38</v>
      </c>
      <c r="N2571">
        <v>7279.6</v>
      </c>
      <c r="O2571">
        <v>3363.37</v>
      </c>
      <c r="P2571">
        <v>71.040000000000006</v>
      </c>
      <c r="Q2571" t="s">
        <v>51</v>
      </c>
      <c r="R2571">
        <v>5</v>
      </c>
      <c r="S2571" t="b">
        <v>0</v>
      </c>
      <c r="T2571" t="s">
        <v>58</v>
      </c>
      <c r="U2571">
        <v>5</v>
      </c>
    </row>
    <row r="2572" spans="1:21" x14ac:dyDescent="0.25">
      <c r="A2572" t="s">
        <v>5590</v>
      </c>
      <c r="B2572" s="1">
        <v>45007</v>
      </c>
      <c r="C2572" t="s">
        <v>5591</v>
      </c>
      <c r="D2572" t="s">
        <v>864</v>
      </c>
      <c r="E2572">
        <v>0</v>
      </c>
      <c r="F2572" t="s">
        <v>68</v>
      </c>
      <c r="G2572" t="s">
        <v>111</v>
      </c>
      <c r="H2572" t="s">
        <v>112</v>
      </c>
      <c r="I2572" t="s">
        <v>37</v>
      </c>
      <c r="J2572" t="s">
        <v>231</v>
      </c>
      <c r="K2572">
        <v>10</v>
      </c>
      <c r="L2572">
        <v>1958.8</v>
      </c>
      <c r="M2572">
        <v>0.39</v>
      </c>
      <c r="N2572">
        <v>14393.92</v>
      </c>
      <c r="O2572">
        <v>7311.62</v>
      </c>
      <c r="P2572">
        <v>56.07</v>
      </c>
      <c r="Q2572" t="s">
        <v>78</v>
      </c>
      <c r="R2572">
        <v>5</v>
      </c>
      <c r="S2572" t="b">
        <v>0</v>
      </c>
      <c r="T2572" t="s">
        <v>39</v>
      </c>
      <c r="U2572">
        <v>7</v>
      </c>
    </row>
    <row r="2573" spans="1:21" x14ac:dyDescent="0.25">
      <c r="A2573" t="s">
        <v>5592</v>
      </c>
      <c r="B2573" s="1">
        <v>45355</v>
      </c>
      <c r="C2573" t="s">
        <v>5593</v>
      </c>
      <c r="D2573" t="s">
        <v>2896</v>
      </c>
      <c r="E2573">
        <v>53</v>
      </c>
      <c r="F2573" t="s">
        <v>466</v>
      </c>
      <c r="G2573" t="s">
        <v>35</v>
      </c>
      <c r="H2573" t="s">
        <v>43</v>
      </c>
      <c r="I2573" t="s">
        <v>76</v>
      </c>
      <c r="J2573" t="s">
        <v>122</v>
      </c>
      <c r="K2573">
        <v>7</v>
      </c>
      <c r="L2573">
        <v>2771.26</v>
      </c>
      <c r="M2573">
        <v>0.15</v>
      </c>
      <c r="N2573">
        <v>21782.06</v>
      </c>
      <c r="O2573">
        <v>8460.2099999999991</v>
      </c>
      <c r="P2573">
        <v>35.65</v>
      </c>
      <c r="Q2573" t="s">
        <v>70</v>
      </c>
      <c r="R2573">
        <v>5</v>
      </c>
      <c r="S2573" t="b">
        <v>0</v>
      </c>
      <c r="T2573" t="s">
        <v>39</v>
      </c>
      <c r="U2573">
        <v>7</v>
      </c>
    </row>
    <row r="2574" spans="1:21" x14ac:dyDescent="0.25">
      <c r="A2574" t="s">
        <v>5594</v>
      </c>
      <c r="B2574" s="1">
        <v>44972</v>
      </c>
      <c r="C2574" t="s">
        <v>5595</v>
      </c>
      <c r="D2574" t="s">
        <v>897</v>
      </c>
      <c r="E2574">
        <v>26</v>
      </c>
      <c r="F2574" t="s">
        <v>24</v>
      </c>
      <c r="G2574" t="s">
        <v>74</v>
      </c>
      <c r="H2574" t="s">
        <v>101</v>
      </c>
      <c r="I2574" t="s">
        <v>37</v>
      </c>
      <c r="J2574" t="s">
        <v>182</v>
      </c>
      <c r="K2574">
        <v>3</v>
      </c>
      <c r="L2574">
        <v>1142.82</v>
      </c>
      <c r="M2574">
        <v>0.23</v>
      </c>
      <c r="N2574">
        <v>2958.07</v>
      </c>
      <c r="O2574">
        <v>1291.21</v>
      </c>
      <c r="P2574">
        <v>53.34</v>
      </c>
      <c r="Q2574" t="s">
        <v>64</v>
      </c>
      <c r="R2574">
        <v>5</v>
      </c>
      <c r="S2574" t="b">
        <v>1</v>
      </c>
      <c r="T2574" t="s">
        <v>30</v>
      </c>
      <c r="U2574">
        <v>9</v>
      </c>
    </row>
    <row r="2575" spans="1:21" x14ac:dyDescent="0.25">
      <c r="A2575" t="s">
        <v>5596</v>
      </c>
      <c r="B2575" s="1">
        <v>45172</v>
      </c>
      <c r="C2575" t="s">
        <v>5597</v>
      </c>
      <c r="D2575" t="s">
        <v>761</v>
      </c>
      <c r="E2575">
        <v>18</v>
      </c>
      <c r="F2575" t="s">
        <v>24</v>
      </c>
      <c r="G2575" t="s">
        <v>82</v>
      </c>
      <c r="H2575" t="s">
        <v>83</v>
      </c>
      <c r="I2575" t="s">
        <v>37</v>
      </c>
      <c r="J2575" t="s">
        <v>102</v>
      </c>
      <c r="K2575">
        <v>6</v>
      </c>
      <c r="L2575">
        <v>993.05</v>
      </c>
      <c r="M2575">
        <v>0.01</v>
      </c>
      <c r="N2575">
        <v>7148.92</v>
      </c>
      <c r="O2575">
        <v>2268.41</v>
      </c>
      <c r="P2575">
        <v>82.4</v>
      </c>
      <c r="Q2575" t="s">
        <v>78</v>
      </c>
      <c r="R2575">
        <v>5</v>
      </c>
      <c r="S2575" t="b">
        <v>0</v>
      </c>
      <c r="T2575" t="s">
        <v>39</v>
      </c>
      <c r="U2575">
        <v>1</v>
      </c>
    </row>
    <row r="2576" spans="1:21" x14ac:dyDescent="0.25">
      <c r="A2576" t="s">
        <v>5598</v>
      </c>
      <c r="B2576" s="1">
        <v>45416</v>
      </c>
      <c r="C2576" t="s">
        <v>5599</v>
      </c>
      <c r="D2576" t="s">
        <v>250</v>
      </c>
      <c r="E2576">
        <v>57</v>
      </c>
      <c r="F2576" t="s">
        <v>336</v>
      </c>
      <c r="G2576" t="s">
        <v>25</v>
      </c>
      <c r="H2576" t="s">
        <v>69</v>
      </c>
      <c r="I2576" t="s">
        <v>62</v>
      </c>
      <c r="J2576" t="s">
        <v>266</v>
      </c>
      <c r="K2576">
        <v>8</v>
      </c>
      <c r="L2576">
        <v>1190.92</v>
      </c>
      <c r="M2576">
        <v>0.22</v>
      </c>
      <c r="N2576">
        <v>14021.08</v>
      </c>
      <c r="O2576">
        <v>5817.67</v>
      </c>
      <c r="P2576">
        <v>76.180000000000007</v>
      </c>
      <c r="Q2576" t="s">
        <v>78</v>
      </c>
      <c r="R2576">
        <v>3</v>
      </c>
      <c r="S2576" t="b">
        <v>1</v>
      </c>
      <c r="T2576" t="s">
        <v>30</v>
      </c>
      <c r="U2576">
        <v>1</v>
      </c>
    </row>
    <row r="2577" spans="1:21" x14ac:dyDescent="0.25">
      <c r="A2577" t="s">
        <v>5600</v>
      </c>
      <c r="B2577" s="1">
        <v>44533</v>
      </c>
      <c r="C2577" t="s">
        <v>5601</v>
      </c>
      <c r="D2577" t="s">
        <v>1914</v>
      </c>
      <c r="E2577">
        <v>30</v>
      </c>
      <c r="F2577" t="s">
        <v>393</v>
      </c>
      <c r="G2577" t="s">
        <v>25</v>
      </c>
      <c r="H2577" t="s">
        <v>26</v>
      </c>
      <c r="I2577" t="s">
        <v>76</v>
      </c>
      <c r="J2577" t="s">
        <v>113</v>
      </c>
      <c r="K2577">
        <v>8</v>
      </c>
      <c r="L2577">
        <v>3931.3</v>
      </c>
      <c r="M2577">
        <v>0.21</v>
      </c>
      <c r="N2577">
        <v>17747.79</v>
      </c>
      <c r="O2577">
        <v>5566.53</v>
      </c>
      <c r="P2577">
        <v>73.66</v>
      </c>
      <c r="Q2577" t="s">
        <v>78</v>
      </c>
      <c r="R2577">
        <v>3</v>
      </c>
      <c r="S2577" t="b">
        <v>1</v>
      </c>
      <c r="T2577" t="s">
        <v>30</v>
      </c>
      <c r="U2577">
        <v>-1</v>
      </c>
    </row>
    <row r="2578" spans="1:21" x14ac:dyDescent="0.25">
      <c r="A2578" t="s">
        <v>5602</v>
      </c>
      <c r="B2578" s="1">
        <v>43853</v>
      </c>
      <c r="C2578" t="s">
        <v>5603</v>
      </c>
      <c r="D2578" t="s">
        <v>279</v>
      </c>
      <c r="E2578">
        <v>20</v>
      </c>
      <c r="F2578" t="s">
        <v>68</v>
      </c>
      <c r="G2578" t="s">
        <v>35</v>
      </c>
      <c r="H2578" t="s">
        <v>36</v>
      </c>
      <c r="I2578" t="s">
        <v>62</v>
      </c>
      <c r="J2578" t="s">
        <v>63</v>
      </c>
      <c r="K2578">
        <v>4</v>
      </c>
      <c r="L2578">
        <v>1208.46</v>
      </c>
      <c r="M2578">
        <v>0.01</v>
      </c>
      <c r="N2578">
        <v>3212.12</v>
      </c>
      <c r="O2578">
        <v>1192.21</v>
      </c>
      <c r="P2578">
        <v>60.86</v>
      </c>
      <c r="Q2578" t="s">
        <v>70</v>
      </c>
      <c r="S2578" t="b">
        <v>0</v>
      </c>
      <c r="T2578" t="s">
        <v>39</v>
      </c>
      <c r="U2578">
        <v>10</v>
      </c>
    </row>
    <row r="2579" spans="1:21" x14ac:dyDescent="0.25">
      <c r="A2579" t="s">
        <v>5604</v>
      </c>
      <c r="B2579" s="1">
        <v>44999</v>
      </c>
      <c r="C2579" t="s">
        <v>5605</v>
      </c>
      <c r="D2579" t="s">
        <v>545</v>
      </c>
      <c r="E2579">
        <v>46</v>
      </c>
      <c r="F2579" t="s">
        <v>24</v>
      </c>
      <c r="G2579" t="s">
        <v>35</v>
      </c>
      <c r="H2579" t="s">
        <v>49</v>
      </c>
      <c r="I2579" t="s">
        <v>62</v>
      </c>
      <c r="J2579" t="s">
        <v>151</v>
      </c>
      <c r="K2579">
        <v>2</v>
      </c>
      <c r="L2579">
        <v>1077.1099999999999</v>
      </c>
      <c r="M2579">
        <v>0.3</v>
      </c>
      <c r="N2579">
        <v>1827.02</v>
      </c>
      <c r="O2579">
        <v>727.8</v>
      </c>
      <c r="P2579">
        <v>61.35</v>
      </c>
      <c r="Q2579" t="s">
        <v>78</v>
      </c>
      <c r="R2579">
        <v>5</v>
      </c>
      <c r="S2579" t="b">
        <v>0</v>
      </c>
      <c r="T2579" t="s">
        <v>39</v>
      </c>
      <c r="U2579">
        <v>6</v>
      </c>
    </row>
    <row r="2580" spans="1:21" x14ac:dyDescent="0.25">
      <c r="A2580" t="s">
        <v>5606</v>
      </c>
      <c r="B2580" s="1">
        <v>44158</v>
      </c>
      <c r="C2580" t="s">
        <v>5607</v>
      </c>
      <c r="D2580" t="s">
        <v>1099</v>
      </c>
      <c r="E2580">
        <v>47</v>
      </c>
      <c r="F2580" t="s">
        <v>24</v>
      </c>
      <c r="G2580" t="s">
        <v>111</v>
      </c>
      <c r="H2580" t="s">
        <v>112</v>
      </c>
      <c r="I2580" t="s">
        <v>27</v>
      </c>
      <c r="J2580" t="s">
        <v>403</v>
      </c>
      <c r="K2580">
        <v>7</v>
      </c>
      <c r="L2580">
        <v>368.78</v>
      </c>
      <c r="M2580">
        <v>0.12</v>
      </c>
      <c r="N2580">
        <v>1528.79</v>
      </c>
      <c r="O2580">
        <v>127.54</v>
      </c>
      <c r="P2580">
        <v>66.03</v>
      </c>
      <c r="Q2580" t="s">
        <v>78</v>
      </c>
      <c r="R2580">
        <v>4</v>
      </c>
      <c r="S2580" t="b">
        <v>0</v>
      </c>
      <c r="T2580" t="s">
        <v>39</v>
      </c>
      <c r="U2580">
        <v>9</v>
      </c>
    </row>
    <row r="2581" spans="1:21" x14ac:dyDescent="0.25">
      <c r="A2581" t="s">
        <v>5608</v>
      </c>
      <c r="B2581" s="1">
        <v>44172</v>
      </c>
      <c r="C2581" t="s">
        <v>5609</v>
      </c>
      <c r="D2581" t="s">
        <v>1307</v>
      </c>
      <c r="E2581">
        <v>31</v>
      </c>
      <c r="F2581" t="s">
        <v>34</v>
      </c>
      <c r="G2581" t="s">
        <v>74</v>
      </c>
      <c r="H2581" t="s">
        <v>136</v>
      </c>
      <c r="I2581" t="s">
        <v>37</v>
      </c>
      <c r="J2581" t="s">
        <v>231</v>
      </c>
      <c r="K2581">
        <v>8</v>
      </c>
      <c r="L2581">
        <v>1138.01</v>
      </c>
      <c r="M2581">
        <v>0.11</v>
      </c>
      <c r="N2581">
        <v>5468.92</v>
      </c>
      <c r="O2581">
        <v>1289.6600000000001</v>
      </c>
      <c r="P2581">
        <v>49.38</v>
      </c>
      <c r="Q2581" t="s">
        <v>57</v>
      </c>
      <c r="R2581">
        <v>2</v>
      </c>
      <c r="S2581" t="b">
        <v>0</v>
      </c>
      <c r="T2581" t="s">
        <v>39</v>
      </c>
      <c r="U2581">
        <v>2</v>
      </c>
    </row>
    <row r="2582" spans="1:21" x14ac:dyDescent="0.25">
      <c r="A2582" t="s">
        <v>5610</v>
      </c>
      <c r="B2582" s="1">
        <v>44383</v>
      </c>
      <c r="C2582" t="s">
        <v>5611</v>
      </c>
      <c r="D2582" t="s">
        <v>135</v>
      </c>
      <c r="E2582">
        <v>39</v>
      </c>
      <c r="F2582" t="s">
        <v>68</v>
      </c>
      <c r="G2582" t="s">
        <v>111</v>
      </c>
      <c r="H2582" t="s">
        <v>141</v>
      </c>
      <c r="I2582" t="s">
        <v>44</v>
      </c>
      <c r="J2582" t="s">
        <v>186</v>
      </c>
      <c r="K2582">
        <v>7</v>
      </c>
      <c r="L2582">
        <v>20357.47</v>
      </c>
      <c r="M2582">
        <v>0.03</v>
      </c>
      <c r="N2582">
        <v>174471.77</v>
      </c>
      <c r="O2582">
        <v>45868.32</v>
      </c>
      <c r="P2582">
        <v>75.400000000000006</v>
      </c>
      <c r="Q2582" t="s">
        <v>70</v>
      </c>
      <c r="R2582">
        <v>4</v>
      </c>
      <c r="S2582" t="b">
        <v>0</v>
      </c>
      <c r="T2582" t="s">
        <v>39</v>
      </c>
      <c r="U2582">
        <v>9</v>
      </c>
    </row>
    <row r="2583" spans="1:21" x14ac:dyDescent="0.25">
      <c r="A2583" t="s">
        <v>5612</v>
      </c>
      <c r="B2583" s="1">
        <v>45291</v>
      </c>
      <c r="C2583" t="s">
        <v>5613</v>
      </c>
      <c r="D2583" t="s">
        <v>1920</v>
      </c>
      <c r="E2583">
        <v>40</v>
      </c>
      <c r="F2583" t="s">
        <v>34</v>
      </c>
      <c r="G2583" t="s">
        <v>111</v>
      </c>
      <c r="H2583" t="s">
        <v>330</v>
      </c>
      <c r="I2583" t="s">
        <v>44</v>
      </c>
      <c r="J2583" t="s">
        <v>93</v>
      </c>
      <c r="K2583">
        <v>9</v>
      </c>
      <c r="L2583">
        <v>13849.98</v>
      </c>
      <c r="M2583">
        <v>0.25</v>
      </c>
      <c r="N2583">
        <v>72465.97</v>
      </c>
      <c r="O2583">
        <v>23060.68</v>
      </c>
      <c r="P2583">
        <v>47.19</v>
      </c>
      <c r="Q2583" t="s">
        <v>78</v>
      </c>
      <c r="R2583">
        <v>2</v>
      </c>
      <c r="S2583" t="b">
        <v>0</v>
      </c>
      <c r="T2583" t="s">
        <v>39</v>
      </c>
      <c r="U2583">
        <v>5</v>
      </c>
    </row>
    <row r="2584" spans="1:21" x14ac:dyDescent="0.25">
      <c r="A2584" t="s">
        <v>5614</v>
      </c>
      <c r="B2584" s="1">
        <v>44201</v>
      </c>
      <c r="C2584" t="s">
        <v>5615</v>
      </c>
      <c r="D2584" t="s">
        <v>333</v>
      </c>
      <c r="E2584">
        <v>33</v>
      </c>
      <c r="F2584" t="s">
        <v>34</v>
      </c>
      <c r="G2584" t="s">
        <v>111</v>
      </c>
      <c r="H2584" t="s">
        <v>141</v>
      </c>
      <c r="I2584" t="s">
        <v>76</v>
      </c>
      <c r="J2584" t="s">
        <v>207</v>
      </c>
      <c r="K2584">
        <v>999</v>
      </c>
      <c r="L2584">
        <v>3280.13</v>
      </c>
      <c r="M2584">
        <v>0.03</v>
      </c>
      <c r="N2584">
        <v>2586345.13</v>
      </c>
      <c r="O2584">
        <v>921794.6</v>
      </c>
      <c r="P2584">
        <v>83.69</v>
      </c>
      <c r="Q2584" t="s">
        <v>51</v>
      </c>
      <c r="R2584">
        <v>1</v>
      </c>
      <c r="S2584" t="b">
        <v>1</v>
      </c>
      <c r="T2584" t="s">
        <v>30</v>
      </c>
      <c r="U2584">
        <v>7</v>
      </c>
    </row>
    <row r="2585" spans="1:21" x14ac:dyDescent="0.25">
      <c r="A2585" t="s">
        <v>5616</v>
      </c>
      <c r="B2585" s="1">
        <v>44758</v>
      </c>
      <c r="C2585" t="s">
        <v>5617</v>
      </c>
      <c r="D2585" t="s">
        <v>436</v>
      </c>
      <c r="E2585">
        <v>36</v>
      </c>
      <c r="F2585" t="s">
        <v>68</v>
      </c>
      <c r="G2585" t="s">
        <v>25</v>
      </c>
      <c r="H2585" t="s">
        <v>55</v>
      </c>
      <c r="I2585" t="s">
        <v>146</v>
      </c>
      <c r="J2585" t="s">
        <v>178</v>
      </c>
      <c r="K2585">
        <v>6</v>
      </c>
      <c r="L2585">
        <v>7187.46</v>
      </c>
      <c r="M2585">
        <v>0.27</v>
      </c>
      <c r="N2585">
        <v>45280.94</v>
      </c>
      <c r="O2585">
        <v>7760.51</v>
      </c>
      <c r="P2585">
        <v>48.71</v>
      </c>
      <c r="Q2585" t="s">
        <v>51</v>
      </c>
      <c r="R2585">
        <v>3</v>
      </c>
      <c r="S2585" t="b">
        <v>0</v>
      </c>
      <c r="T2585" t="s">
        <v>39</v>
      </c>
      <c r="U2585">
        <v>5</v>
      </c>
    </row>
    <row r="2586" spans="1:21" x14ac:dyDescent="0.25">
      <c r="A2586" t="s">
        <v>5618</v>
      </c>
      <c r="B2586" s="1">
        <v>44683</v>
      </c>
      <c r="C2586" t="s">
        <v>5619</v>
      </c>
      <c r="D2586" t="s">
        <v>800</v>
      </c>
      <c r="E2586">
        <v>56</v>
      </c>
      <c r="F2586" t="s">
        <v>466</v>
      </c>
      <c r="G2586" t="s">
        <v>111</v>
      </c>
      <c r="H2586" t="s">
        <v>121</v>
      </c>
      <c r="I2586" t="s">
        <v>146</v>
      </c>
      <c r="J2586" t="s">
        <v>276</v>
      </c>
      <c r="K2586">
        <v>1</v>
      </c>
      <c r="L2586">
        <v>9069.14</v>
      </c>
      <c r="M2586">
        <v>0.28999999999999998</v>
      </c>
      <c r="N2586">
        <v>8752.76</v>
      </c>
      <c r="O2586">
        <v>1861.72</v>
      </c>
      <c r="P2586">
        <v>32.619999999999997</v>
      </c>
      <c r="Q2586" t="s">
        <v>29</v>
      </c>
      <c r="R2586">
        <v>4</v>
      </c>
      <c r="S2586" t="b">
        <v>0</v>
      </c>
      <c r="T2586" t="s">
        <v>3129</v>
      </c>
      <c r="U2586">
        <v>5</v>
      </c>
    </row>
    <row r="2587" spans="1:21" x14ac:dyDescent="0.25">
      <c r="A2587" t="s">
        <v>5620</v>
      </c>
      <c r="B2587" s="1">
        <v>44366</v>
      </c>
      <c r="C2587" t="s">
        <v>5621</v>
      </c>
      <c r="D2587" t="s">
        <v>914</v>
      </c>
      <c r="E2587">
        <v>34</v>
      </c>
      <c r="F2587" t="s">
        <v>336</v>
      </c>
      <c r="G2587" t="s">
        <v>25</v>
      </c>
      <c r="H2587" t="s">
        <v>55</v>
      </c>
      <c r="I2587" t="s">
        <v>27</v>
      </c>
      <c r="J2587" t="s">
        <v>433</v>
      </c>
      <c r="K2587">
        <v>10</v>
      </c>
      <c r="L2587">
        <v>203.58</v>
      </c>
      <c r="M2587">
        <v>0.01</v>
      </c>
      <c r="N2587">
        <v>2770.83</v>
      </c>
      <c r="O2587">
        <v>255.25</v>
      </c>
      <c r="P2587">
        <v>18.95</v>
      </c>
      <c r="Q2587" t="s">
        <v>29</v>
      </c>
      <c r="R2587">
        <v>3</v>
      </c>
      <c r="S2587" t="b">
        <v>0</v>
      </c>
      <c r="T2587" t="s">
        <v>39</v>
      </c>
      <c r="U2587">
        <v>6</v>
      </c>
    </row>
    <row r="2588" spans="1:21" x14ac:dyDescent="0.25">
      <c r="A2588" t="s">
        <v>5622</v>
      </c>
      <c r="B2588" s="1">
        <v>44702</v>
      </c>
      <c r="C2588" t="s">
        <v>5623</v>
      </c>
      <c r="D2588" t="s">
        <v>157</v>
      </c>
      <c r="E2588">
        <v>28</v>
      </c>
      <c r="F2588" t="s">
        <v>24</v>
      </c>
      <c r="G2588" t="s">
        <v>25</v>
      </c>
      <c r="H2588" t="s">
        <v>55</v>
      </c>
      <c r="I2588" t="s">
        <v>44</v>
      </c>
      <c r="J2588" t="s">
        <v>117</v>
      </c>
      <c r="K2588">
        <v>10</v>
      </c>
      <c r="L2588">
        <v>28073.85</v>
      </c>
      <c r="M2588">
        <v>0.05</v>
      </c>
      <c r="N2588">
        <v>383279</v>
      </c>
      <c r="O2588">
        <v>108417.14</v>
      </c>
      <c r="P2588">
        <v>54.05</v>
      </c>
      <c r="Q2588" t="s">
        <v>51</v>
      </c>
      <c r="R2588">
        <v>1</v>
      </c>
      <c r="S2588" t="b">
        <v>0</v>
      </c>
      <c r="T2588" t="s">
        <v>39</v>
      </c>
      <c r="U2588">
        <v>8</v>
      </c>
    </row>
    <row r="2589" spans="1:21" x14ac:dyDescent="0.25">
      <c r="A2589" t="s">
        <v>5624</v>
      </c>
      <c r="B2589" s="1">
        <v>45244</v>
      </c>
      <c r="C2589" t="s">
        <v>5625</v>
      </c>
      <c r="D2589" t="s">
        <v>3546</v>
      </c>
      <c r="E2589">
        <v>32</v>
      </c>
      <c r="F2589" t="s">
        <v>34</v>
      </c>
      <c r="G2589" t="s">
        <v>82</v>
      </c>
      <c r="H2589" t="s">
        <v>244</v>
      </c>
      <c r="I2589" t="s">
        <v>76</v>
      </c>
      <c r="J2589" t="s">
        <v>122</v>
      </c>
      <c r="K2589">
        <v>5</v>
      </c>
      <c r="L2589">
        <v>1851.88</v>
      </c>
      <c r="M2589">
        <v>0.28999999999999998</v>
      </c>
      <c r="N2589">
        <v>6571.19</v>
      </c>
      <c r="O2589">
        <v>2703.37</v>
      </c>
      <c r="P2589">
        <v>85.66</v>
      </c>
      <c r="Q2589" t="s">
        <v>70</v>
      </c>
      <c r="S2589" t="b">
        <v>1</v>
      </c>
      <c r="T2589" t="s">
        <v>30</v>
      </c>
      <c r="U2589">
        <v>2</v>
      </c>
    </row>
    <row r="2590" spans="1:21" x14ac:dyDescent="0.25">
      <c r="A2590" t="s">
        <v>5626</v>
      </c>
      <c r="B2590" s="2">
        <v>44485</v>
      </c>
      <c r="C2590" t="s">
        <v>5627</v>
      </c>
      <c r="D2590" t="s">
        <v>2312</v>
      </c>
      <c r="E2590">
        <v>42</v>
      </c>
      <c r="F2590" t="s">
        <v>24</v>
      </c>
      <c r="G2590" t="s">
        <v>35</v>
      </c>
      <c r="H2590" t="s">
        <v>106</v>
      </c>
      <c r="I2590" t="s">
        <v>44</v>
      </c>
      <c r="J2590" t="s">
        <v>50</v>
      </c>
      <c r="K2590">
        <v>5</v>
      </c>
      <c r="L2590">
        <v>5397.15</v>
      </c>
      <c r="M2590">
        <v>0.35</v>
      </c>
      <c r="N2590">
        <v>15752.78</v>
      </c>
      <c r="O2590">
        <v>4521.5</v>
      </c>
      <c r="P2590">
        <v>33.64</v>
      </c>
      <c r="Q2590" t="s">
        <v>51</v>
      </c>
      <c r="R2590">
        <v>5</v>
      </c>
      <c r="S2590" t="b">
        <v>0</v>
      </c>
      <c r="T2590" t="s">
        <v>39</v>
      </c>
      <c r="U2590">
        <v>3</v>
      </c>
    </row>
    <row r="2591" spans="1:21" x14ac:dyDescent="0.25">
      <c r="A2591" t="s">
        <v>5628</v>
      </c>
      <c r="B2591" t="s">
        <v>5629</v>
      </c>
      <c r="C2591" t="s">
        <v>5630</v>
      </c>
      <c r="D2591" t="s">
        <v>432</v>
      </c>
      <c r="E2591">
        <v>47</v>
      </c>
      <c r="F2591" t="s">
        <v>24</v>
      </c>
      <c r="G2591" t="s">
        <v>111</v>
      </c>
      <c r="H2591" t="s">
        <v>141</v>
      </c>
      <c r="I2591" t="s">
        <v>44</v>
      </c>
      <c r="J2591" t="s">
        <v>186</v>
      </c>
      <c r="K2591">
        <v>5</v>
      </c>
      <c r="L2591">
        <v>20390.29</v>
      </c>
      <c r="M2591">
        <v>7.0000000000000007E-2</v>
      </c>
      <c r="N2591">
        <v>66216.67</v>
      </c>
      <c r="O2591">
        <v>23720.97</v>
      </c>
      <c r="P2591">
        <v>102.38</v>
      </c>
      <c r="Q2591" t="s">
        <v>78</v>
      </c>
      <c r="R2591">
        <v>3</v>
      </c>
      <c r="S2591" t="b">
        <v>0</v>
      </c>
      <c r="T2591" t="s">
        <v>39</v>
      </c>
      <c r="U2591">
        <v>3</v>
      </c>
    </row>
    <row r="2592" spans="1:21" x14ac:dyDescent="0.25">
      <c r="A2592" t="s">
        <v>5631</v>
      </c>
      <c r="B2592" s="1">
        <v>44661</v>
      </c>
      <c r="C2592" t="s">
        <v>5632</v>
      </c>
      <c r="D2592" t="s">
        <v>1075</v>
      </c>
      <c r="E2592">
        <v>24</v>
      </c>
      <c r="F2592" t="s">
        <v>34</v>
      </c>
      <c r="G2592" t="s">
        <v>35</v>
      </c>
      <c r="H2592" t="s">
        <v>106</v>
      </c>
      <c r="I2592" t="s">
        <v>44</v>
      </c>
      <c r="J2592" t="s">
        <v>186</v>
      </c>
      <c r="K2592">
        <v>9</v>
      </c>
      <c r="L2592">
        <v>11907.81</v>
      </c>
      <c r="M2592">
        <v>0.18</v>
      </c>
      <c r="N2592">
        <v>119048.66</v>
      </c>
      <c r="O2592">
        <v>42582.04</v>
      </c>
      <c r="P2592">
        <v>73.86</v>
      </c>
      <c r="Q2592" t="s">
        <v>64</v>
      </c>
      <c r="R2592">
        <v>5</v>
      </c>
      <c r="S2592" t="b">
        <v>0</v>
      </c>
      <c r="T2592" t="s">
        <v>39</v>
      </c>
      <c r="U2592">
        <v>10</v>
      </c>
    </row>
    <row r="2593" spans="1:21" x14ac:dyDescent="0.25">
      <c r="A2593" t="s">
        <v>5633</v>
      </c>
      <c r="B2593" s="1">
        <v>44418</v>
      </c>
      <c r="C2593" t="s">
        <v>5634</v>
      </c>
      <c r="D2593" t="s">
        <v>741</v>
      </c>
      <c r="E2593">
        <v>30</v>
      </c>
      <c r="F2593" t="s">
        <v>68</v>
      </c>
      <c r="G2593" t="s">
        <v>35</v>
      </c>
      <c r="H2593" t="s">
        <v>106</v>
      </c>
      <c r="I2593" t="s">
        <v>27</v>
      </c>
      <c r="J2593" t="s">
        <v>28</v>
      </c>
      <c r="K2593">
        <v>6</v>
      </c>
      <c r="L2593">
        <v>303.35000000000002</v>
      </c>
      <c r="M2593">
        <v>0.13</v>
      </c>
      <c r="N2593">
        <v>2102.56</v>
      </c>
      <c r="O2593">
        <v>144.04</v>
      </c>
      <c r="P2593">
        <v>55.2</v>
      </c>
      <c r="Q2593" t="s">
        <v>70</v>
      </c>
      <c r="R2593">
        <v>1</v>
      </c>
      <c r="S2593" t="b">
        <v>1</v>
      </c>
      <c r="T2593" t="s">
        <v>30</v>
      </c>
      <c r="U2593">
        <v>3</v>
      </c>
    </row>
    <row r="2594" spans="1:21" x14ac:dyDescent="0.25">
      <c r="A2594" t="s">
        <v>5635</v>
      </c>
      <c r="B2594" s="1">
        <v>44579</v>
      </c>
      <c r="C2594" t="s">
        <v>5636</v>
      </c>
      <c r="D2594" t="s">
        <v>770</v>
      </c>
      <c r="E2594">
        <v>30</v>
      </c>
      <c r="F2594" t="s">
        <v>24</v>
      </c>
      <c r="G2594" t="s">
        <v>25</v>
      </c>
      <c r="H2594" t="s">
        <v>170</v>
      </c>
      <c r="I2594" t="s">
        <v>44</v>
      </c>
      <c r="J2594" t="s">
        <v>45</v>
      </c>
      <c r="K2594">
        <v>3</v>
      </c>
      <c r="L2594">
        <v>30465.56</v>
      </c>
      <c r="M2594">
        <v>0.24</v>
      </c>
      <c r="N2594">
        <v>48391.98</v>
      </c>
      <c r="O2594">
        <v>16835.509999999998</v>
      </c>
      <c r="P2594">
        <v>57.1</v>
      </c>
      <c r="Q2594" t="s">
        <v>64</v>
      </c>
      <c r="R2594">
        <v>5</v>
      </c>
      <c r="S2594" t="b">
        <v>0</v>
      </c>
      <c r="T2594" t="s">
        <v>39</v>
      </c>
      <c r="U2594">
        <v>3</v>
      </c>
    </row>
    <row r="2595" spans="1:21" x14ac:dyDescent="0.25">
      <c r="A2595" t="s">
        <v>5637</v>
      </c>
      <c r="B2595" s="1">
        <v>44280</v>
      </c>
      <c r="C2595" t="s">
        <v>5638</v>
      </c>
      <c r="D2595" t="s">
        <v>269</v>
      </c>
      <c r="E2595">
        <v>29</v>
      </c>
      <c r="F2595" t="s">
        <v>34</v>
      </c>
      <c r="G2595" t="s">
        <v>25</v>
      </c>
      <c r="H2595" t="s">
        <v>55</v>
      </c>
      <c r="I2595" t="s">
        <v>44</v>
      </c>
      <c r="J2595" t="s">
        <v>93</v>
      </c>
      <c r="K2595">
        <v>4</v>
      </c>
      <c r="L2595">
        <v>7372.62</v>
      </c>
      <c r="M2595">
        <v>0.11</v>
      </c>
      <c r="N2595">
        <v>32182.82</v>
      </c>
      <c r="O2595">
        <v>11067.17</v>
      </c>
      <c r="P2595">
        <v>75.03</v>
      </c>
      <c r="Q2595" t="s">
        <v>51</v>
      </c>
      <c r="R2595">
        <v>2</v>
      </c>
      <c r="S2595" t="b">
        <v>0</v>
      </c>
      <c r="T2595" t="s">
        <v>39</v>
      </c>
      <c r="U2595">
        <v>9</v>
      </c>
    </row>
    <row r="2596" spans="1:21" x14ac:dyDescent="0.25">
      <c r="A2596" t="s">
        <v>5639</v>
      </c>
      <c r="B2596" s="1">
        <v>43886</v>
      </c>
      <c r="C2596" t="s">
        <v>5640</v>
      </c>
      <c r="D2596" t="s">
        <v>3349</v>
      </c>
      <c r="E2596">
        <v>42</v>
      </c>
      <c r="F2596" t="s">
        <v>24</v>
      </c>
      <c r="G2596" t="s">
        <v>82</v>
      </c>
      <c r="H2596" t="s">
        <v>126</v>
      </c>
      <c r="I2596" t="s">
        <v>37</v>
      </c>
      <c r="J2596" t="s">
        <v>231</v>
      </c>
      <c r="K2596">
        <v>9</v>
      </c>
      <c r="L2596">
        <v>900.37</v>
      </c>
      <c r="M2596">
        <v>0.12</v>
      </c>
      <c r="N2596">
        <v>6635.38</v>
      </c>
      <c r="O2596">
        <v>2823.39</v>
      </c>
      <c r="P2596">
        <v>81.17</v>
      </c>
      <c r="Q2596" t="s">
        <v>64</v>
      </c>
      <c r="R2596">
        <v>5</v>
      </c>
      <c r="S2596" t="b">
        <v>0</v>
      </c>
      <c r="T2596" t="s">
        <v>39</v>
      </c>
      <c r="U2596">
        <v>2</v>
      </c>
    </row>
    <row r="2597" spans="1:21" x14ac:dyDescent="0.25">
      <c r="A2597" t="s">
        <v>5641</v>
      </c>
      <c r="B2597" s="1">
        <v>44681</v>
      </c>
      <c r="C2597" t="s">
        <v>5642</v>
      </c>
      <c r="D2597" t="s">
        <v>1099</v>
      </c>
      <c r="E2597">
        <v>30</v>
      </c>
      <c r="F2597" t="s">
        <v>68</v>
      </c>
      <c r="G2597" t="s">
        <v>111</v>
      </c>
      <c r="H2597" t="s">
        <v>141</v>
      </c>
      <c r="I2597" t="s">
        <v>27</v>
      </c>
      <c r="J2597" t="s">
        <v>28</v>
      </c>
      <c r="K2597">
        <v>1</v>
      </c>
      <c r="L2597">
        <v>306.95999999999998</v>
      </c>
      <c r="M2597">
        <v>0.37</v>
      </c>
      <c r="N2597">
        <v>278.33</v>
      </c>
      <c r="O2597">
        <v>24.24</v>
      </c>
      <c r="P2597">
        <v>44.4</v>
      </c>
      <c r="Q2597" t="s">
        <v>78</v>
      </c>
      <c r="R2597">
        <v>1</v>
      </c>
      <c r="S2597" t="b">
        <v>0</v>
      </c>
      <c r="T2597" t="s">
        <v>39</v>
      </c>
      <c r="U2597">
        <v>3</v>
      </c>
    </row>
    <row r="2598" spans="1:21" x14ac:dyDescent="0.25">
      <c r="A2598" t="s">
        <v>5643</v>
      </c>
      <c r="B2598" s="1">
        <v>45185</v>
      </c>
      <c r="C2598" t="s">
        <v>5644</v>
      </c>
      <c r="D2598" t="s">
        <v>1434</v>
      </c>
      <c r="E2598">
        <v>29</v>
      </c>
      <c r="F2598" t="s">
        <v>393</v>
      </c>
      <c r="G2598" t="s">
        <v>111</v>
      </c>
      <c r="H2598" t="s">
        <v>121</v>
      </c>
      <c r="I2598" t="s">
        <v>146</v>
      </c>
      <c r="J2598" t="s">
        <v>276</v>
      </c>
      <c r="K2598">
        <v>5</v>
      </c>
      <c r="L2598">
        <v>11278.57</v>
      </c>
      <c r="M2598">
        <v>0.2</v>
      </c>
      <c r="N2598">
        <v>57170.080000000002</v>
      </c>
      <c r="O2598">
        <v>13004.09</v>
      </c>
      <c r="P2598">
        <v>76.709999999999994</v>
      </c>
      <c r="Q2598" t="s">
        <v>29</v>
      </c>
      <c r="R2598">
        <v>2</v>
      </c>
      <c r="S2598" t="b">
        <v>0</v>
      </c>
      <c r="T2598" t="s">
        <v>84</v>
      </c>
      <c r="U2598">
        <v>4</v>
      </c>
    </row>
    <row r="2599" spans="1:21" x14ac:dyDescent="0.25">
      <c r="A2599" t="s">
        <v>5645</v>
      </c>
      <c r="B2599" s="1">
        <v>44332</v>
      </c>
      <c r="C2599" t="s">
        <v>5646</v>
      </c>
      <c r="D2599" t="s">
        <v>1466</v>
      </c>
      <c r="E2599">
        <v>21</v>
      </c>
      <c r="F2599" t="s">
        <v>24</v>
      </c>
      <c r="G2599" t="s">
        <v>35</v>
      </c>
      <c r="H2599" t="s">
        <v>106</v>
      </c>
      <c r="I2599" t="s">
        <v>44</v>
      </c>
      <c r="J2599" t="s">
        <v>45</v>
      </c>
      <c r="K2599">
        <v>10</v>
      </c>
      <c r="L2599">
        <v>29768.42</v>
      </c>
      <c r="N2599">
        <v>404913.22</v>
      </c>
      <c r="O2599">
        <v>105876.32</v>
      </c>
      <c r="P2599">
        <v>66.42</v>
      </c>
      <c r="Q2599" t="s">
        <v>64</v>
      </c>
      <c r="R2599">
        <v>5</v>
      </c>
      <c r="S2599" t="b">
        <v>0</v>
      </c>
      <c r="T2599" t="s">
        <v>39</v>
      </c>
      <c r="U2599">
        <v>8</v>
      </c>
    </row>
    <row r="2600" spans="1:21" x14ac:dyDescent="0.25">
      <c r="A2600" t="s">
        <v>5647</v>
      </c>
      <c r="B2600" s="1">
        <v>43992</v>
      </c>
      <c r="C2600" t="s">
        <v>5648</v>
      </c>
      <c r="D2600" t="s">
        <v>3100</v>
      </c>
      <c r="F2600" t="s">
        <v>24</v>
      </c>
      <c r="G2600" t="s">
        <v>82</v>
      </c>
      <c r="H2600" t="s">
        <v>126</v>
      </c>
      <c r="I2600" t="s">
        <v>127</v>
      </c>
      <c r="J2600" t="s">
        <v>308</v>
      </c>
      <c r="K2600">
        <v>9</v>
      </c>
      <c r="L2600">
        <v>16985.93</v>
      </c>
      <c r="N2600">
        <v>184331.59</v>
      </c>
      <c r="O2600">
        <v>16161.85</v>
      </c>
      <c r="P2600">
        <v>75.650000000000006</v>
      </c>
      <c r="Q2600" t="s">
        <v>64</v>
      </c>
      <c r="R2600">
        <v>5</v>
      </c>
      <c r="S2600" t="b">
        <v>0</v>
      </c>
      <c r="T2600" t="s">
        <v>137</v>
      </c>
      <c r="U2600">
        <v>9</v>
      </c>
    </row>
    <row r="2601" spans="1:21" x14ac:dyDescent="0.25">
      <c r="A2601" t="s">
        <v>5649</v>
      </c>
      <c r="B2601" s="1">
        <v>44628</v>
      </c>
      <c r="C2601" t="s">
        <v>5650</v>
      </c>
      <c r="D2601" t="s">
        <v>415</v>
      </c>
      <c r="E2601">
        <v>29</v>
      </c>
      <c r="F2601" t="s">
        <v>68</v>
      </c>
      <c r="G2601" t="s">
        <v>111</v>
      </c>
      <c r="H2601" t="s">
        <v>112</v>
      </c>
      <c r="I2601" t="s">
        <v>62</v>
      </c>
      <c r="J2601" t="s">
        <v>63</v>
      </c>
      <c r="K2601">
        <v>1</v>
      </c>
      <c r="L2601">
        <v>1151.01</v>
      </c>
      <c r="M2601">
        <v>0.17</v>
      </c>
      <c r="N2601">
        <v>1165.98</v>
      </c>
      <c r="O2601">
        <v>528.79</v>
      </c>
      <c r="P2601">
        <v>79.86</v>
      </c>
      <c r="Q2601" t="s">
        <v>57</v>
      </c>
      <c r="R2601">
        <v>5</v>
      </c>
      <c r="S2601" t="b">
        <v>0</v>
      </c>
      <c r="T2601" t="s">
        <v>39</v>
      </c>
      <c r="U2601">
        <v>1</v>
      </c>
    </row>
    <row r="2602" spans="1:21" x14ac:dyDescent="0.25">
      <c r="A2602" t="s">
        <v>5651</v>
      </c>
      <c r="B2602" s="1">
        <v>44560</v>
      </c>
      <c r="C2602" t="s">
        <v>5652</v>
      </c>
      <c r="D2602" t="s">
        <v>1568</v>
      </c>
      <c r="E2602">
        <v>18</v>
      </c>
      <c r="F2602" t="s">
        <v>24</v>
      </c>
      <c r="G2602" t="s">
        <v>25</v>
      </c>
      <c r="H2602" t="s">
        <v>170</v>
      </c>
      <c r="I2602" t="s">
        <v>62</v>
      </c>
      <c r="J2602" t="s">
        <v>151</v>
      </c>
      <c r="K2602">
        <v>5</v>
      </c>
      <c r="L2602">
        <v>679.37</v>
      </c>
      <c r="M2602">
        <v>0.17</v>
      </c>
      <c r="N2602">
        <v>1782.03</v>
      </c>
      <c r="O2602">
        <v>915.89</v>
      </c>
      <c r="P2602">
        <v>55.83</v>
      </c>
      <c r="Q2602" t="s">
        <v>51</v>
      </c>
      <c r="R2602">
        <v>2</v>
      </c>
      <c r="S2602" t="b">
        <v>0</v>
      </c>
      <c r="T2602" t="s">
        <v>39</v>
      </c>
      <c r="U2602">
        <v>8</v>
      </c>
    </row>
    <row r="2603" spans="1:21" x14ac:dyDescent="0.25">
      <c r="A2603" t="s">
        <v>5653</v>
      </c>
      <c r="B2603" s="1">
        <v>45618</v>
      </c>
      <c r="C2603" t="s">
        <v>5654</v>
      </c>
      <c r="D2603" t="s">
        <v>1167</v>
      </c>
      <c r="E2603">
        <v>13</v>
      </c>
      <c r="F2603" t="s">
        <v>24</v>
      </c>
      <c r="G2603" t="s">
        <v>25</v>
      </c>
      <c r="H2603" t="s">
        <v>69</v>
      </c>
      <c r="I2603" t="s">
        <v>27</v>
      </c>
      <c r="J2603" t="s">
        <v>403</v>
      </c>
      <c r="K2603">
        <v>8</v>
      </c>
      <c r="L2603">
        <v>185.5</v>
      </c>
      <c r="M2603">
        <v>0.28999999999999998</v>
      </c>
      <c r="N2603">
        <v>1001.02</v>
      </c>
      <c r="O2603">
        <v>79.89</v>
      </c>
      <c r="P2603">
        <v>48.43</v>
      </c>
      <c r="Q2603" t="s">
        <v>29</v>
      </c>
      <c r="R2603">
        <v>5</v>
      </c>
      <c r="S2603" t="b">
        <v>0</v>
      </c>
      <c r="T2603" t="s">
        <v>58</v>
      </c>
      <c r="U2603">
        <v>6</v>
      </c>
    </row>
    <row r="2604" spans="1:21" x14ac:dyDescent="0.25">
      <c r="A2604" t="s">
        <v>5655</v>
      </c>
      <c r="B2604" s="1">
        <v>44050</v>
      </c>
      <c r="C2604" t="s">
        <v>5656</v>
      </c>
      <c r="D2604" t="s">
        <v>1189</v>
      </c>
      <c r="E2604">
        <v>56</v>
      </c>
      <c r="F2604" t="s">
        <v>34</v>
      </c>
      <c r="G2604" t="s">
        <v>111</v>
      </c>
      <c r="H2604" t="s">
        <v>141</v>
      </c>
      <c r="I2604" t="s">
        <v>146</v>
      </c>
      <c r="J2604" t="s">
        <v>487</v>
      </c>
      <c r="K2604">
        <v>10</v>
      </c>
      <c r="L2604">
        <v>10625.78</v>
      </c>
      <c r="M2604">
        <v>0.17</v>
      </c>
      <c r="N2604">
        <v>105870.48</v>
      </c>
      <c r="O2604">
        <v>26797.52</v>
      </c>
      <c r="P2604">
        <v>51.49</v>
      </c>
      <c r="Q2604" t="s">
        <v>64</v>
      </c>
      <c r="R2604">
        <v>5</v>
      </c>
      <c r="S2604" t="b">
        <v>0</v>
      </c>
      <c r="T2604" t="s">
        <v>39</v>
      </c>
      <c r="U2604">
        <v>8</v>
      </c>
    </row>
    <row r="2605" spans="1:21" x14ac:dyDescent="0.25">
      <c r="A2605" t="s">
        <v>5657</v>
      </c>
      <c r="B2605" s="1">
        <v>44743</v>
      </c>
      <c r="C2605" t="s">
        <v>5658</v>
      </c>
      <c r="D2605" t="s">
        <v>282</v>
      </c>
      <c r="E2605">
        <v>34</v>
      </c>
      <c r="F2605" t="s">
        <v>34</v>
      </c>
      <c r="G2605" t="s">
        <v>35</v>
      </c>
      <c r="H2605" t="s">
        <v>43</v>
      </c>
      <c r="I2605" t="s">
        <v>127</v>
      </c>
      <c r="J2605" t="s">
        <v>308</v>
      </c>
      <c r="K2605">
        <v>5</v>
      </c>
      <c r="L2605">
        <v>38796.6</v>
      </c>
      <c r="M2605">
        <v>0.21</v>
      </c>
      <c r="N2605">
        <v>209644.29</v>
      </c>
      <c r="O2605">
        <v>25458.48</v>
      </c>
      <c r="P2605">
        <v>62.35</v>
      </c>
      <c r="Q2605" t="s">
        <v>78</v>
      </c>
      <c r="R2605">
        <v>4</v>
      </c>
      <c r="S2605" t="b">
        <v>0</v>
      </c>
      <c r="T2605" t="s">
        <v>84</v>
      </c>
      <c r="U2605">
        <v>8</v>
      </c>
    </row>
    <row r="2606" spans="1:21" x14ac:dyDescent="0.25">
      <c r="A2606" t="s">
        <v>5659</v>
      </c>
      <c r="B2606" s="1">
        <v>44408</v>
      </c>
      <c r="C2606" t="s">
        <v>5660</v>
      </c>
      <c r="D2606" t="s">
        <v>1687</v>
      </c>
      <c r="E2606">
        <v>21</v>
      </c>
      <c r="F2606" t="s">
        <v>24</v>
      </c>
      <c r="G2606" t="s">
        <v>25</v>
      </c>
      <c r="H2606" t="s">
        <v>55</v>
      </c>
      <c r="I2606" t="s">
        <v>76</v>
      </c>
      <c r="J2606" t="s">
        <v>122</v>
      </c>
      <c r="K2606">
        <v>2</v>
      </c>
      <c r="L2606">
        <v>3825.43</v>
      </c>
      <c r="M2606">
        <v>0.38</v>
      </c>
      <c r="N2606">
        <v>5477.43</v>
      </c>
      <c r="O2606">
        <v>1454.06</v>
      </c>
      <c r="P2606">
        <v>57.72</v>
      </c>
      <c r="Q2606" t="s">
        <v>64</v>
      </c>
      <c r="R2606">
        <v>3</v>
      </c>
      <c r="S2606" t="b">
        <v>0</v>
      </c>
      <c r="T2606" t="s">
        <v>39</v>
      </c>
      <c r="U2606">
        <v>2</v>
      </c>
    </row>
    <row r="2607" spans="1:21" x14ac:dyDescent="0.25">
      <c r="A2607" t="s">
        <v>5661</v>
      </c>
      <c r="B2607" s="1">
        <v>43889</v>
      </c>
      <c r="C2607" t="s">
        <v>5662</v>
      </c>
      <c r="D2607" t="s">
        <v>779</v>
      </c>
      <c r="E2607">
        <v>25</v>
      </c>
      <c r="F2607" t="s">
        <v>34</v>
      </c>
      <c r="G2607" t="s">
        <v>111</v>
      </c>
      <c r="H2607" t="s">
        <v>112</v>
      </c>
      <c r="I2607" t="s">
        <v>127</v>
      </c>
      <c r="J2607" t="s">
        <v>196</v>
      </c>
      <c r="K2607">
        <v>6</v>
      </c>
      <c r="L2607">
        <v>35454.89</v>
      </c>
      <c r="M2607">
        <v>0.15</v>
      </c>
      <c r="N2607">
        <v>175411.87</v>
      </c>
      <c r="O2607">
        <v>19968.599999999999</v>
      </c>
      <c r="P2607">
        <v>54.28</v>
      </c>
      <c r="Q2607" t="s">
        <v>70</v>
      </c>
      <c r="R2607">
        <v>5</v>
      </c>
      <c r="S2607" t="b">
        <v>0</v>
      </c>
      <c r="T2607" t="s">
        <v>39</v>
      </c>
      <c r="U2607">
        <v>1</v>
      </c>
    </row>
    <row r="2608" spans="1:21" x14ac:dyDescent="0.25">
      <c r="A2608" t="s">
        <v>5663</v>
      </c>
      <c r="B2608" s="1">
        <v>45524</v>
      </c>
      <c r="C2608" t="s">
        <v>5664</v>
      </c>
      <c r="D2608" t="s">
        <v>432</v>
      </c>
      <c r="E2608">
        <v>41</v>
      </c>
      <c r="F2608" t="s">
        <v>24</v>
      </c>
      <c r="G2608" t="s">
        <v>82</v>
      </c>
      <c r="H2608" t="s">
        <v>126</v>
      </c>
      <c r="I2608" t="s">
        <v>27</v>
      </c>
      <c r="J2608" t="s">
        <v>433</v>
      </c>
      <c r="K2608">
        <v>3</v>
      </c>
      <c r="L2608">
        <v>392.38</v>
      </c>
      <c r="M2608">
        <v>0.12</v>
      </c>
      <c r="N2608">
        <v>1567.64</v>
      </c>
      <c r="O2608">
        <v>108.65</v>
      </c>
      <c r="P2608">
        <v>81.44</v>
      </c>
      <c r="Q2608" t="s">
        <v>64</v>
      </c>
      <c r="R2608">
        <v>4</v>
      </c>
      <c r="S2608" t="b">
        <v>0</v>
      </c>
      <c r="T2608" t="s">
        <v>58</v>
      </c>
      <c r="U2608">
        <v>5</v>
      </c>
    </row>
    <row r="2609" spans="1:21" x14ac:dyDescent="0.25">
      <c r="A2609" t="s">
        <v>5665</v>
      </c>
      <c r="B2609" s="1">
        <v>44843</v>
      </c>
      <c r="C2609" t="s">
        <v>5666</v>
      </c>
      <c r="D2609" t="s">
        <v>1320</v>
      </c>
      <c r="E2609">
        <v>27</v>
      </c>
      <c r="F2609" t="s">
        <v>68</v>
      </c>
      <c r="G2609" t="s">
        <v>35</v>
      </c>
      <c r="H2609" t="s">
        <v>106</v>
      </c>
      <c r="I2609" t="s">
        <v>127</v>
      </c>
      <c r="J2609" t="s">
        <v>171</v>
      </c>
      <c r="K2609">
        <v>3</v>
      </c>
      <c r="L2609">
        <v>79758.61</v>
      </c>
      <c r="M2609">
        <v>0.33</v>
      </c>
      <c r="N2609">
        <v>167128.85999999999</v>
      </c>
      <c r="O2609">
        <v>19212.28</v>
      </c>
      <c r="P2609">
        <v>56.24</v>
      </c>
      <c r="Q2609" t="s">
        <v>29</v>
      </c>
      <c r="R2609">
        <v>1</v>
      </c>
      <c r="S2609" t="b">
        <v>0</v>
      </c>
      <c r="T2609" t="s">
        <v>84</v>
      </c>
      <c r="U2609">
        <v>2</v>
      </c>
    </row>
    <row r="2610" spans="1:21" x14ac:dyDescent="0.25">
      <c r="A2610" t="s">
        <v>5667</v>
      </c>
      <c r="B2610" s="1">
        <v>43988</v>
      </c>
      <c r="C2610" t="s">
        <v>5668</v>
      </c>
      <c r="D2610" t="s">
        <v>92</v>
      </c>
      <c r="E2610">
        <v>53</v>
      </c>
      <c r="F2610" t="s">
        <v>68</v>
      </c>
      <c r="G2610" t="s">
        <v>111</v>
      </c>
      <c r="H2610" t="s">
        <v>141</v>
      </c>
      <c r="I2610" t="s">
        <v>27</v>
      </c>
      <c r="J2610" t="s">
        <v>56</v>
      </c>
      <c r="K2610">
        <v>9</v>
      </c>
      <c r="L2610">
        <v>324.66000000000003</v>
      </c>
      <c r="M2610">
        <v>0.14000000000000001</v>
      </c>
      <c r="N2610">
        <v>3440.59</v>
      </c>
      <c r="O2610">
        <v>225.96</v>
      </c>
      <c r="P2610">
        <v>74.78</v>
      </c>
      <c r="Q2610" t="s">
        <v>29</v>
      </c>
      <c r="R2610">
        <v>1</v>
      </c>
      <c r="S2610" t="b">
        <v>1</v>
      </c>
      <c r="T2610" t="s">
        <v>30</v>
      </c>
      <c r="U2610">
        <v>5</v>
      </c>
    </row>
    <row r="2611" spans="1:21" x14ac:dyDescent="0.25">
      <c r="A2611" t="s">
        <v>5669</v>
      </c>
      <c r="B2611" s="1">
        <v>45277</v>
      </c>
      <c r="C2611" t="s">
        <v>5670</v>
      </c>
      <c r="D2611" t="s">
        <v>746</v>
      </c>
      <c r="E2611">
        <v>54</v>
      </c>
      <c r="F2611" t="s">
        <v>34</v>
      </c>
      <c r="G2611" t="s">
        <v>25</v>
      </c>
      <c r="H2611" t="s">
        <v>170</v>
      </c>
      <c r="I2611" t="s">
        <v>127</v>
      </c>
      <c r="J2611" t="s">
        <v>128</v>
      </c>
      <c r="K2611">
        <v>5</v>
      </c>
      <c r="L2611">
        <v>39863.480000000003</v>
      </c>
      <c r="M2611">
        <v>0.33</v>
      </c>
      <c r="N2611">
        <v>99121.04</v>
      </c>
      <c r="O2611">
        <v>11921.37</v>
      </c>
      <c r="P2611">
        <v>75.459999999999994</v>
      </c>
      <c r="Q2611" t="s">
        <v>64</v>
      </c>
      <c r="R2611">
        <v>4</v>
      </c>
      <c r="S2611" t="b">
        <v>0</v>
      </c>
      <c r="T2611" t="s">
        <v>84</v>
      </c>
      <c r="U2611">
        <v>10</v>
      </c>
    </row>
    <row r="2613" spans="1:21" x14ac:dyDescent="0.25">
      <c r="A2613" t="s">
        <v>5671</v>
      </c>
      <c r="B2613" s="1">
        <v>44579</v>
      </c>
      <c r="C2613" t="s">
        <v>5672</v>
      </c>
      <c r="D2613" t="s">
        <v>240</v>
      </c>
      <c r="E2613">
        <v>36</v>
      </c>
      <c r="F2613" t="s">
        <v>24</v>
      </c>
      <c r="G2613" t="s">
        <v>35</v>
      </c>
      <c r="H2613" t="s">
        <v>106</v>
      </c>
      <c r="I2613" t="s">
        <v>37</v>
      </c>
      <c r="J2613" t="s">
        <v>457</v>
      </c>
      <c r="K2613">
        <v>5</v>
      </c>
      <c r="L2613">
        <v>1392.93</v>
      </c>
      <c r="M2613">
        <v>0.4</v>
      </c>
      <c r="N2613">
        <v>3575.81</v>
      </c>
      <c r="O2613">
        <v>1461.67</v>
      </c>
      <c r="P2613">
        <v>71.760000000000005</v>
      </c>
      <c r="Q2613" t="s">
        <v>57</v>
      </c>
      <c r="R2613">
        <v>3</v>
      </c>
      <c r="S2613" t="b">
        <v>0</v>
      </c>
      <c r="T2613" t="s">
        <v>39</v>
      </c>
      <c r="U2613">
        <v>10</v>
      </c>
    </row>
    <row r="2614" spans="1:21" x14ac:dyDescent="0.25">
      <c r="A2614" t="s">
        <v>5673</v>
      </c>
      <c r="B2614" s="1">
        <v>44882</v>
      </c>
      <c r="C2614" t="s">
        <v>5674</v>
      </c>
      <c r="D2614" t="s">
        <v>440</v>
      </c>
      <c r="E2614">
        <v>28</v>
      </c>
      <c r="F2614" t="s">
        <v>24</v>
      </c>
      <c r="G2614" t="s">
        <v>111</v>
      </c>
      <c r="H2614" t="s">
        <v>121</v>
      </c>
      <c r="I2614" t="s">
        <v>37</v>
      </c>
      <c r="J2614" t="s">
        <v>38</v>
      </c>
      <c r="K2614">
        <v>9</v>
      </c>
      <c r="L2614">
        <v>113.69</v>
      </c>
      <c r="M2614">
        <v>0.22</v>
      </c>
      <c r="N2614">
        <v>699.53</v>
      </c>
      <c r="O2614">
        <v>335.72</v>
      </c>
      <c r="P2614">
        <v>40.1</v>
      </c>
      <c r="Q2614" t="s">
        <v>78</v>
      </c>
      <c r="R2614">
        <v>5</v>
      </c>
      <c r="S2614" t="b">
        <v>1</v>
      </c>
      <c r="T2614" t="s">
        <v>30</v>
      </c>
      <c r="U2614">
        <v>7</v>
      </c>
    </row>
    <row r="2615" spans="1:21" x14ac:dyDescent="0.25">
      <c r="A2615" t="s">
        <v>5675</v>
      </c>
      <c r="B2615" s="2">
        <v>44967</v>
      </c>
      <c r="C2615" t="s">
        <v>5676</v>
      </c>
      <c r="D2615" t="s">
        <v>237</v>
      </c>
      <c r="E2615">
        <v>50</v>
      </c>
      <c r="F2615" t="s">
        <v>68</v>
      </c>
      <c r="G2615" t="s">
        <v>25</v>
      </c>
      <c r="H2615" t="s">
        <v>26</v>
      </c>
      <c r="I2615" t="s">
        <v>76</v>
      </c>
      <c r="J2615" t="s">
        <v>113</v>
      </c>
      <c r="K2615">
        <v>6</v>
      </c>
      <c r="L2615">
        <v>1362.12</v>
      </c>
      <c r="M2615">
        <v>0.04</v>
      </c>
      <c r="N2615">
        <v>7638.08</v>
      </c>
      <c r="O2615">
        <v>3612.77</v>
      </c>
      <c r="P2615">
        <v>61.28</v>
      </c>
      <c r="Q2615" t="s">
        <v>70</v>
      </c>
      <c r="R2615">
        <v>4</v>
      </c>
      <c r="S2615" t="b">
        <v>0</v>
      </c>
      <c r="T2615" t="s">
        <v>39</v>
      </c>
      <c r="U2615">
        <v>8</v>
      </c>
    </row>
    <row r="2616" spans="1:21" x14ac:dyDescent="0.25">
      <c r="A2616" t="s">
        <v>5677</v>
      </c>
      <c r="B2616" t="s">
        <v>5678</v>
      </c>
      <c r="C2616" t="s">
        <v>5679</v>
      </c>
      <c r="D2616" t="s">
        <v>1189</v>
      </c>
      <c r="E2616">
        <v>21</v>
      </c>
      <c r="F2616" t="s">
        <v>34</v>
      </c>
      <c r="G2616" t="s">
        <v>82</v>
      </c>
      <c r="H2616" t="s">
        <v>126</v>
      </c>
      <c r="I2616" t="s">
        <v>37</v>
      </c>
      <c r="J2616" t="s">
        <v>182</v>
      </c>
      <c r="K2616">
        <v>2</v>
      </c>
      <c r="L2616">
        <v>119.38</v>
      </c>
      <c r="M2616">
        <v>0.13</v>
      </c>
      <c r="N2616">
        <v>236.95</v>
      </c>
      <c r="O2616">
        <v>137.69</v>
      </c>
      <c r="P2616">
        <v>86.43</v>
      </c>
      <c r="Q2616" t="s">
        <v>51</v>
      </c>
      <c r="R2616">
        <v>3</v>
      </c>
      <c r="S2616" t="b">
        <v>0</v>
      </c>
      <c r="T2616" t="s">
        <v>58</v>
      </c>
      <c r="U2616">
        <v>10</v>
      </c>
    </row>
    <row r="2617" spans="1:21" x14ac:dyDescent="0.25">
      <c r="A2617" t="s">
        <v>5680</v>
      </c>
      <c r="B2617" s="1">
        <v>44802</v>
      </c>
      <c r="C2617" t="s">
        <v>5681</v>
      </c>
      <c r="D2617" t="s">
        <v>1346</v>
      </c>
      <c r="E2617">
        <v>26</v>
      </c>
      <c r="F2617" t="s">
        <v>34</v>
      </c>
      <c r="G2617" t="s">
        <v>74</v>
      </c>
      <c r="H2617" t="s">
        <v>75</v>
      </c>
      <c r="I2617" t="s">
        <v>62</v>
      </c>
      <c r="J2617" t="s">
        <v>107</v>
      </c>
      <c r="K2617">
        <v>9</v>
      </c>
      <c r="L2617">
        <v>830.37</v>
      </c>
      <c r="M2617">
        <v>0.25</v>
      </c>
      <c r="N2617">
        <v>6671.85</v>
      </c>
      <c r="O2617">
        <v>3182.54</v>
      </c>
      <c r="P2617">
        <v>37.06</v>
      </c>
      <c r="Q2617" t="s">
        <v>64</v>
      </c>
      <c r="R2617">
        <v>2</v>
      </c>
      <c r="S2617" t="b">
        <v>0</v>
      </c>
      <c r="T2617" t="s">
        <v>39</v>
      </c>
      <c r="U2617">
        <v>2</v>
      </c>
    </row>
    <row r="2618" spans="1:21" x14ac:dyDescent="0.25">
      <c r="A2618" t="s">
        <v>5682</v>
      </c>
      <c r="B2618" s="1">
        <v>44960</v>
      </c>
      <c r="C2618" t="s">
        <v>5683</v>
      </c>
      <c r="D2618" t="s">
        <v>2675</v>
      </c>
      <c r="E2618">
        <v>39</v>
      </c>
      <c r="F2618" t="s">
        <v>68</v>
      </c>
      <c r="G2618" t="s">
        <v>82</v>
      </c>
      <c r="H2618" t="s">
        <v>293</v>
      </c>
      <c r="I2618" t="s">
        <v>44</v>
      </c>
      <c r="J2618" t="s">
        <v>221</v>
      </c>
      <c r="K2618">
        <v>7</v>
      </c>
      <c r="L2618">
        <v>12553.02</v>
      </c>
      <c r="M2618">
        <v>0.22</v>
      </c>
      <c r="N2618">
        <v>71332.69</v>
      </c>
      <c r="O2618">
        <v>19645.47</v>
      </c>
      <c r="P2618">
        <v>85.94</v>
      </c>
      <c r="Q2618" t="s">
        <v>51</v>
      </c>
      <c r="R2618">
        <v>3</v>
      </c>
      <c r="S2618" t="b">
        <v>0</v>
      </c>
      <c r="T2618" t="s">
        <v>39</v>
      </c>
      <c r="U2618">
        <v>1</v>
      </c>
    </row>
    <row r="2619" spans="1:21" x14ac:dyDescent="0.25">
      <c r="A2619" t="s">
        <v>5684</v>
      </c>
      <c r="B2619" s="1">
        <v>45626</v>
      </c>
      <c r="C2619" t="s">
        <v>5685</v>
      </c>
      <c r="D2619" t="s">
        <v>269</v>
      </c>
      <c r="E2619">
        <v>34</v>
      </c>
      <c r="F2619" t="s">
        <v>34</v>
      </c>
      <c r="G2619" t="s">
        <v>35</v>
      </c>
      <c r="H2619" t="s">
        <v>43</v>
      </c>
      <c r="I2619" t="s">
        <v>37</v>
      </c>
      <c r="J2619" t="s">
        <v>102</v>
      </c>
      <c r="K2619">
        <v>4</v>
      </c>
      <c r="L2619">
        <v>1854.35</v>
      </c>
      <c r="M2619">
        <v>0.04</v>
      </c>
      <c r="N2619">
        <v>6462.23</v>
      </c>
      <c r="O2619">
        <v>3552.01</v>
      </c>
      <c r="P2619">
        <v>32.770000000000003</v>
      </c>
      <c r="Q2619" t="s">
        <v>57</v>
      </c>
      <c r="R2619">
        <v>5</v>
      </c>
      <c r="S2619" t="b">
        <v>0</v>
      </c>
      <c r="T2619" t="s">
        <v>39</v>
      </c>
      <c r="U2619">
        <v>2</v>
      </c>
    </row>
    <row r="2620" spans="1:21" x14ac:dyDescent="0.25">
      <c r="A2620" t="s">
        <v>5686</v>
      </c>
      <c r="B2620" s="1">
        <v>43935</v>
      </c>
      <c r="C2620" t="s">
        <v>5687</v>
      </c>
      <c r="D2620" t="s">
        <v>725</v>
      </c>
      <c r="E2620">
        <v>32</v>
      </c>
      <c r="F2620" t="s">
        <v>24</v>
      </c>
      <c r="G2620" t="s">
        <v>74</v>
      </c>
      <c r="H2620" t="s">
        <v>136</v>
      </c>
      <c r="I2620" t="s">
        <v>146</v>
      </c>
      <c r="J2620" t="s">
        <v>161</v>
      </c>
      <c r="K2620">
        <v>10</v>
      </c>
      <c r="L2620">
        <v>14961.46</v>
      </c>
      <c r="M2620">
        <v>0.01</v>
      </c>
      <c r="N2620">
        <v>161945.63</v>
      </c>
      <c r="O2620">
        <v>26205.1</v>
      </c>
      <c r="P2620">
        <v>35.42</v>
      </c>
      <c r="Q2620" t="s">
        <v>57</v>
      </c>
      <c r="R2620">
        <v>2</v>
      </c>
      <c r="S2620" t="b">
        <v>0</v>
      </c>
      <c r="T2620" t="s">
        <v>39</v>
      </c>
    </row>
    <row r="2621" spans="1:21" x14ac:dyDescent="0.25">
      <c r="A2621" t="s">
        <v>5688</v>
      </c>
      <c r="B2621" s="1">
        <v>44843</v>
      </c>
      <c r="C2621" t="s">
        <v>5689</v>
      </c>
      <c r="D2621" t="s">
        <v>1174</v>
      </c>
      <c r="E2621">
        <v>21</v>
      </c>
      <c r="F2621" t="s">
        <v>24</v>
      </c>
      <c r="G2621" t="s">
        <v>111</v>
      </c>
      <c r="H2621" t="s">
        <v>112</v>
      </c>
      <c r="I2621" t="s">
        <v>146</v>
      </c>
      <c r="J2621" t="s">
        <v>178</v>
      </c>
      <c r="K2621">
        <v>5</v>
      </c>
      <c r="L2621">
        <v>13397.51</v>
      </c>
      <c r="M2621">
        <v>0.34</v>
      </c>
      <c r="N2621">
        <v>43451.18</v>
      </c>
      <c r="O2621">
        <v>7788.1</v>
      </c>
      <c r="P2621">
        <v>73.66</v>
      </c>
      <c r="Q2621" t="s">
        <v>57</v>
      </c>
      <c r="R2621">
        <v>4</v>
      </c>
      <c r="S2621" t="b">
        <v>0</v>
      </c>
      <c r="T2621" t="s">
        <v>39</v>
      </c>
      <c r="U2621">
        <v>5</v>
      </c>
    </row>
    <row r="2622" spans="1:21" x14ac:dyDescent="0.25">
      <c r="A2622" t="s">
        <v>5690</v>
      </c>
      <c r="B2622" s="2">
        <v>44290</v>
      </c>
      <c r="C2622" t="s">
        <v>5691</v>
      </c>
      <c r="D2622" t="s">
        <v>3054</v>
      </c>
      <c r="E2622">
        <v>35</v>
      </c>
      <c r="F2622" t="s">
        <v>24</v>
      </c>
      <c r="G2622" t="s">
        <v>25</v>
      </c>
      <c r="H2622" t="s">
        <v>55</v>
      </c>
      <c r="I2622" t="s">
        <v>62</v>
      </c>
      <c r="J2622" t="s">
        <v>283</v>
      </c>
      <c r="K2622">
        <v>2</v>
      </c>
      <c r="L2622">
        <v>1240.07</v>
      </c>
      <c r="M2622">
        <v>0.27</v>
      </c>
      <c r="N2622">
        <v>2086.4899999999998</v>
      </c>
      <c r="O2622">
        <v>966.59</v>
      </c>
      <c r="P2622">
        <v>50.83</v>
      </c>
      <c r="Q2622" t="s">
        <v>64</v>
      </c>
      <c r="R2622">
        <v>4</v>
      </c>
      <c r="S2622" t="b">
        <v>0</v>
      </c>
      <c r="T2622" t="s">
        <v>39</v>
      </c>
      <c r="U2622">
        <v>9</v>
      </c>
    </row>
    <row r="2623" spans="1:21" x14ac:dyDescent="0.25">
      <c r="A2623" t="s">
        <v>5692</v>
      </c>
      <c r="B2623" s="1">
        <v>44845</v>
      </c>
      <c r="C2623" t="s">
        <v>5693</v>
      </c>
      <c r="D2623" t="s">
        <v>4248</v>
      </c>
      <c r="E2623">
        <v>14</v>
      </c>
      <c r="F2623" t="s">
        <v>88</v>
      </c>
      <c r="G2623" t="s">
        <v>74</v>
      </c>
      <c r="H2623" t="s">
        <v>75</v>
      </c>
      <c r="I2623" t="s">
        <v>127</v>
      </c>
      <c r="J2623" t="s">
        <v>196</v>
      </c>
      <c r="K2623">
        <v>4</v>
      </c>
      <c r="L2623">
        <v>15142.49</v>
      </c>
      <c r="M2623">
        <v>0.12</v>
      </c>
      <c r="N2623">
        <v>54212.43</v>
      </c>
      <c r="O2623">
        <v>5733.17</v>
      </c>
      <c r="P2623">
        <v>98.24</v>
      </c>
      <c r="Q2623" t="s">
        <v>51</v>
      </c>
      <c r="R2623">
        <v>2</v>
      </c>
      <c r="S2623" t="b">
        <v>0</v>
      </c>
      <c r="T2623" t="s">
        <v>58</v>
      </c>
      <c r="U2623">
        <v>6</v>
      </c>
    </row>
    <row r="2624" spans="1:21" x14ac:dyDescent="0.25">
      <c r="A2624" t="s">
        <v>5694</v>
      </c>
      <c r="B2624" s="1">
        <v>45469</v>
      </c>
      <c r="C2624" t="s">
        <v>5695</v>
      </c>
      <c r="D2624" t="s">
        <v>622</v>
      </c>
      <c r="E2624">
        <v>36</v>
      </c>
      <c r="F2624" t="s">
        <v>34</v>
      </c>
      <c r="G2624" t="s">
        <v>82</v>
      </c>
      <c r="H2624" t="s">
        <v>244</v>
      </c>
      <c r="I2624" t="s">
        <v>37</v>
      </c>
      <c r="J2624" t="s">
        <v>231</v>
      </c>
      <c r="K2624">
        <v>5</v>
      </c>
      <c r="L2624">
        <v>506.32</v>
      </c>
      <c r="M2624">
        <v>0.23</v>
      </c>
      <c r="N2624">
        <v>3615.35</v>
      </c>
      <c r="O2624">
        <v>1883.1</v>
      </c>
      <c r="P2624">
        <v>101.92</v>
      </c>
      <c r="Q2624" t="s">
        <v>64</v>
      </c>
      <c r="R2624">
        <v>3</v>
      </c>
      <c r="S2624" t="b">
        <v>0</v>
      </c>
      <c r="T2624" t="s">
        <v>58</v>
      </c>
      <c r="U2624">
        <v>8</v>
      </c>
    </row>
    <row r="2625" spans="1:21" x14ac:dyDescent="0.25">
      <c r="A2625" t="s">
        <v>5696</v>
      </c>
      <c r="B2625" s="1">
        <v>45105</v>
      </c>
      <c r="C2625" t="s">
        <v>5697</v>
      </c>
      <c r="D2625" t="s">
        <v>671</v>
      </c>
      <c r="E2625">
        <v>27</v>
      </c>
      <c r="F2625" t="s">
        <v>68</v>
      </c>
      <c r="G2625" t="s">
        <v>74</v>
      </c>
      <c r="H2625" t="s">
        <v>136</v>
      </c>
      <c r="I2625" t="s">
        <v>146</v>
      </c>
      <c r="J2625" t="s">
        <v>147</v>
      </c>
      <c r="K2625">
        <v>1</v>
      </c>
      <c r="L2625">
        <v>8268.89</v>
      </c>
      <c r="N2625">
        <v>14813.92</v>
      </c>
      <c r="O2625">
        <v>3926.85</v>
      </c>
      <c r="P2625">
        <v>52.82</v>
      </c>
      <c r="Q2625" t="s">
        <v>51</v>
      </c>
      <c r="R2625">
        <v>3</v>
      </c>
      <c r="S2625" t="b">
        <v>0</v>
      </c>
      <c r="T2625" t="s">
        <v>39</v>
      </c>
      <c r="U2625">
        <v>7</v>
      </c>
    </row>
    <row r="2626" spans="1:21" x14ac:dyDescent="0.25">
      <c r="A2626" t="s">
        <v>5698</v>
      </c>
      <c r="B2626" s="1">
        <v>44346</v>
      </c>
      <c r="C2626" t="s">
        <v>5699</v>
      </c>
      <c r="D2626" t="s">
        <v>157</v>
      </c>
      <c r="E2626">
        <v>32</v>
      </c>
      <c r="F2626" t="s">
        <v>336</v>
      </c>
      <c r="G2626" t="s">
        <v>25</v>
      </c>
      <c r="H2626" t="s">
        <v>69</v>
      </c>
      <c r="I2626" t="s">
        <v>76</v>
      </c>
      <c r="J2626" t="s">
        <v>207</v>
      </c>
      <c r="K2626">
        <v>3</v>
      </c>
      <c r="L2626">
        <v>2929.95</v>
      </c>
      <c r="M2626">
        <v>0.06</v>
      </c>
      <c r="N2626">
        <v>12682.78</v>
      </c>
      <c r="O2626">
        <v>4420.51</v>
      </c>
      <c r="P2626">
        <v>33.4</v>
      </c>
      <c r="Q2626" t="s">
        <v>64</v>
      </c>
      <c r="R2626">
        <v>2</v>
      </c>
      <c r="S2626" t="b">
        <v>0</v>
      </c>
      <c r="T2626" t="s">
        <v>84</v>
      </c>
      <c r="U2626">
        <v>10</v>
      </c>
    </row>
    <row r="2627" spans="1:21" x14ac:dyDescent="0.25">
      <c r="A2627" t="s">
        <v>5700</v>
      </c>
      <c r="B2627" s="1">
        <v>45332</v>
      </c>
      <c r="C2627" t="s">
        <v>5701</v>
      </c>
      <c r="D2627" t="s">
        <v>609</v>
      </c>
      <c r="E2627">
        <v>27</v>
      </c>
      <c r="F2627" t="s">
        <v>503</v>
      </c>
      <c r="G2627" t="s">
        <v>111</v>
      </c>
      <c r="H2627" t="s">
        <v>141</v>
      </c>
      <c r="I2627" t="s">
        <v>76</v>
      </c>
      <c r="J2627" t="s">
        <v>122</v>
      </c>
      <c r="K2627">
        <v>5</v>
      </c>
      <c r="L2627">
        <v>1140.3900000000001</v>
      </c>
      <c r="M2627">
        <v>0.08</v>
      </c>
      <c r="N2627">
        <v>5942.91</v>
      </c>
      <c r="O2627">
        <v>2945.59</v>
      </c>
      <c r="P2627">
        <v>66.62</v>
      </c>
      <c r="Q2627" t="s">
        <v>29</v>
      </c>
      <c r="R2627">
        <v>1</v>
      </c>
      <c r="S2627" t="b">
        <v>1</v>
      </c>
      <c r="T2627" t="s">
        <v>30</v>
      </c>
      <c r="U2627">
        <v>2</v>
      </c>
    </row>
    <row r="2628" spans="1:21" x14ac:dyDescent="0.25">
      <c r="A2628" t="s">
        <v>5702</v>
      </c>
      <c r="B2628" s="1">
        <v>43963</v>
      </c>
      <c r="C2628" t="s">
        <v>5703</v>
      </c>
      <c r="D2628" t="s">
        <v>443</v>
      </c>
      <c r="E2628">
        <v>32</v>
      </c>
      <c r="F2628" t="s">
        <v>34</v>
      </c>
      <c r="G2628" t="s">
        <v>74</v>
      </c>
      <c r="H2628" t="s">
        <v>75</v>
      </c>
      <c r="I2628" t="s">
        <v>76</v>
      </c>
      <c r="J2628" t="s">
        <v>122</v>
      </c>
      <c r="K2628">
        <v>1</v>
      </c>
      <c r="L2628">
        <v>2507.91</v>
      </c>
      <c r="M2628">
        <v>0.28999999999999998</v>
      </c>
      <c r="N2628">
        <v>2231.21</v>
      </c>
      <c r="O2628">
        <v>589.57000000000005</v>
      </c>
      <c r="P2628">
        <v>42.69</v>
      </c>
      <c r="Q2628" t="s">
        <v>51</v>
      </c>
      <c r="R2628">
        <v>2</v>
      </c>
      <c r="S2628" t="b">
        <v>0</v>
      </c>
      <c r="T2628" t="s">
        <v>39</v>
      </c>
      <c r="U2628">
        <v>3</v>
      </c>
    </row>
    <row r="2629" spans="1:21" x14ac:dyDescent="0.25">
      <c r="A2629" t="s">
        <v>5704</v>
      </c>
      <c r="B2629" s="1">
        <v>45558</v>
      </c>
      <c r="C2629" t="s">
        <v>5705</v>
      </c>
      <c r="D2629" t="s">
        <v>135</v>
      </c>
      <c r="E2629">
        <v>39</v>
      </c>
      <c r="F2629" t="s">
        <v>34</v>
      </c>
      <c r="G2629" t="s">
        <v>111</v>
      </c>
      <c r="H2629" t="s">
        <v>112</v>
      </c>
      <c r="I2629" t="s">
        <v>76</v>
      </c>
      <c r="J2629" t="s">
        <v>122</v>
      </c>
      <c r="K2629">
        <v>6</v>
      </c>
      <c r="L2629">
        <v>633.62</v>
      </c>
      <c r="M2629">
        <v>0.11</v>
      </c>
      <c r="N2629">
        <v>4634.74</v>
      </c>
      <c r="O2629">
        <v>1771.15</v>
      </c>
      <c r="P2629">
        <v>66.09</v>
      </c>
      <c r="Q2629" t="s">
        <v>29</v>
      </c>
      <c r="R2629">
        <v>2</v>
      </c>
      <c r="S2629" t="b">
        <v>0</v>
      </c>
      <c r="T2629" t="s">
        <v>39</v>
      </c>
      <c r="U2629">
        <v>3</v>
      </c>
    </row>
    <row r="2630" spans="1:21" x14ac:dyDescent="0.25">
      <c r="A2630" t="s">
        <v>5706</v>
      </c>
      <c r="B2630" s="1">
        <v>45260</v>
      </c>
      <c r="C2630" t="s">
        <v>5707</v>
      </c>
      <c r="D2630" t="s">
        <v>150</v>
      </c>
      <c r="E2630">
        <v>59</v>
      </c>
      <c r="F2630" t="s">
        <v>34</v>
      </c>
      <c r="G2630" t="s">
        <v>74</v>
      </c>
      <c r="H2630" t="s">
        <v>75</v>
      </c>
      <c r="I2630" t="s">
        <v>127</v>
      </c>
      <c r="J2630" t="s">
        <v>521</v>
      </c>
      <c r="K2630">
        <v>9</v>
      </c>
      <c r="L2630">
        <v>45871.33</v>
      </c>
      <c r="N2630">
        <v>349237.43</v>
      </c>
      <c r="O2630">
        <v>41287.550000000003</v>
      </c>
      <c r="P2630">
        <v>42.69</v>
      </c>
      <c r="Q2630" t="s">
        <v>51</v>
      </c>
      <c r="R2630">
        <v>1</v>
      </c>
      <c r="S2630" t="b">
        <v>0</v>
      </c>
      <c r="T2630" t="s">
        <v>137</v>
      </c>
      <c r="U2630">
        <v>9</v>
      </c>
    </row>
    <row r="2631" spans="1:21" x14ac:dyDescent="0.25">
      <c r="A2631" t="s">
        <v>5708</v>
      </c>
      <c r="B2631" s="1">
        <v>44489</v>
      </c>
      <c r="C2631" t="s">
        <v>5709</v>
      </c>
      <c r="D2631" t="s">
        <v>358</v>
      </c>
      <c r="E2631">
        <v>43</v>
      </c>
      <c r="F2631" t="s">
        <v>68</v>
      </c>
      <c r="G2631" t="s">
        <v>74</v>
      </c>
      <c r="H2631" t="s">
        <v>101</v>
      </c>
      <c r="I2631" t="s">
        <v>146</v>
      </c>
      <c r="J2631" t="s">
        <v>178</v>
      </c>
      <c r="K2631">
        <v>3</v>
      </c>
      <c r="L2631">
        <v>6413.38</v>
      </c>
      <c r="M2631">
        <v>0.13</v>
      </c>
      <c r="N2631">
        <v>14627.15</v>
      </c>
      <c r="O2631">
        <v>3690.83</v>
      </c>
      <c r="P2631">
        <v>28.34</v>
      </c>
      <c r="Q2631" t="s">
        <v>64</v>
      </c>
      <c r="R2631">
        <v>5</v>
      </c>
      <c r="S2631" t="b">
        <v>0</v>
      </c>
      <c r="T2631" t="s">
        <v>137</v>
      </c>
      <c r="U2631">
        <v>2</v>
      </c>
    </row>
    <row r="2632" spans="1:21" x14ac:dyDescent="0.25">
      <c r="A2632" t="s">
        <v>5710</v>
      </c>
      <c r="B2632" s="1">
        <v>45145</v>
      </c>
      <c r="C2632" t="s">
        <v>5711</v>
      </c>
      <c r="D2632" t="s">
        <v>383</v>
      </c>
      <c r="E2632">
        <v>21</v>
      </c>
      <c r="F2632" t="s">
        <v>34</v>
      </c>
      <c r="G2632" t="s">
        <v>82</v>
      </c>
      <c r="H2632" t="s">
        <v>126</v>
      </c>
      <c r="I2632" t="s">
        <v>76</v>
      </c>
      <c r="J2632" t="s">
        <v>89</v>
      </c>
      <c r="K2632">
        <v>8</v>
      </c>
      <c r="L2632">
        <v>306.88</v>
      </c>
      <c r="M2632">
        <v>0.19</v>
      </c>
      <c r="N2632">
        <v>2993.13</v>
      </c>
      <c r="O2632">
        <v>1019.95</v>
      </c>
      <c r="P2632">
        <v>53.78</v>
      </c>
      <c r="Q2632" t="s">
        <v>70</v>
      </c>
      <c r="R2632">
        <v>3</v>
      </c>
      <c r="S2632" t="b">
        <v>1</v>
      </c>
      <c r="T2632" t="s">
        <v>30</v>
      </c>
      <c r="U2632">
        <v>8</v>
      </c>
    </row>
    <row r="2633" spans="1:21" x14ac:dyDescent="0.25">
      <c r="A2633" t="s">
        <v>5712</v>
      </c>
      <c r="B2633" s="1">
        <v>45623</v>
      </c>
      <c r="C2633" t="s">
        <v>5713</v>
      </c>
      <c r="D2633" t="s">
        <v>693</v>
      </c>
      <c r="E2633">
        <v>42</v>
      </c>
      <c r="F2633" t="s">
        <v>34</v>
      </c>
      <c r="G2633" t="s">
        <v>82</v>
      </c>
      <c r="H2633" t="s">
        <v>126</v>
      </c>
      <c r="I2633" t="s">
        <v>127</v>
      </c>
      <c r="J2633" t="s">
        <v>171</v>
      </c>
      <c r="K2633">
        <v>7</v>
      </c>
      <c r="L2633">
        <v>26719.46</v>
      </c>
      <c r="M2633">
        <v>0.32</v>
      </c>
      <c r="N2633">
        <v>125839.81</v>
      </c>
      <c r="O2633">
        <v>16743.79</v>
      </c>
      <c r="P2633">
        <v>87.4</v>
      </c>
      <c r="Q2633" t="s">
        <v>70</v>
      </c>
      <c r="R2633">
        <v>1</v>
      </c>
      <c r="S2633" t="b">
        <v>0</v>
      </c>
      <c r="T2633" t="s">
        <v>39</v>
      </c>
      <c r="U2633">
        <v>9</v>
      </c>
    </row>
    <row r="2634" spans="1:21" x14ac:dyDescent="0.25">
      <c r="A2634" t="s">
        <v>5714</v>
      </c>
      <c r="B2634" s="1">
        <v>44502</v>
      </c>
      <c r="C2634" t="s">
        <v>5715</v>
      </c>
      <c r="D2634" t="s">
        <v>921</v>
      </c>
      <c r="E2634">
        <v>43</v>
      </c>
      <c r="F2634" t="s">
        <v>24</v>
      </c>
      <c r="G2634" t="s">
        <v>74</v>
      </c>
      <c r="H2634" t="s">
        <v>101</v>
      </c>
      <c r="I2634" t="s">
        <v>37</v>
      </c>
      <c r="J2634" t="s">
        <v>182</v>
      </c>
      <c r="K2634">
        <v>2</v>
      </c>
      <c r="L2634">
        <v>870.66</v>
      </c>
      <c r="M2634">
        <v>0.04</v>
      </c>
      <c r="N2634">
        <v>1465.34</v>
      </c>
      <c r="O2634">
        <v>696.19</v>
      </c>
      <c r="P2634">
        <v>29.61</v>
      </c>
      <c r="Q2634" t="s">
        <v>70</v>
      </c>
      <c r="R2634">
        <v>1</v>
      </c>
      <c r="S2634" t="b">
        <v>1</v>
      </c>
      <c r="T2634" t="s">
        <v>30</v>
      </c>
      <c r="U2634">
        <v>10</v>
      </c>
    </row>
    <row r="2635" spans="1:21" x14ac:dyDescent="0.25">
      <c r="A2635" t="s">
        <v>5716</v>
      </c>
      <c r="B2635" s="1">
        <v>44231</v>
      </c>
      <c r="C2635" t="s">
        <v>5717</v>
      </c>
      <c r="D2635" t="s">
        <v>67</v>
      </c>
      <c r="E2635">
        <v>33</v>
      </c>
      <c r="F2635" t="s">
        <v>24</v>
      </c>
      <c r="G2635" t="s">
        <v>111</v>
      </c>
      <c r="H2635" t="s">
        <v>330</v>
      </c>
      <c r="I2635" t="s">
        <v>127</v>
      </c>
      <c r="J2635" t="s">
        <v>128</v>
      </c>
      <c r="K2635">
        <v>1</v>
      </c>
      <c r="L2635">
        <v>41541.620000000003</v>
      </c>
      <c r="M2635">
        <v>0.18</v>
      </c>
      <c r="N2635">
        <v>29525.13</v>
      </c>
      <c r="O2635">
        <v>3792.31</v>
      </c>
      <c r="P2635">
        <v>88.25</v>
      </c>
      <c r="Q2635" t="s">
        <v>57</v>
      </c>
      <c r="R2635">
        <v>2</v>
      </c>
      <c r="S2635" t="b">
        <v>0</v>
      </c>
      <c r="T2635" t="s">
        <v>84</v>
      </c>
      <c r="U2635">
        <v>6</v>
      </c>
    </row>
    <row r="2636" spans="1:21" x14ac:dyDescent="0.25">
      <c r="A2636" t="s">
        <v>5718</v>
      </c>
      <c r="B2636" s="1">
        <v>45460</v>
      </c>
      <c r="C2636" t="s">
        <v>5719</v>
      </c>
      <c r="D2636" t="s">
        <v>440</v>
      </c>
      <c r="E2636">
        <v>28</v>
      </c>
      <c r="F2636" t="s">
        <v>24</v>
      </c>
      <c r="G2636" t="s">
        <v>25</v>
      </c>
      <c r="H2636" t="s">
        <v>55</v>
      </c>
      <c r="I2636" t="s">
        <v>27</v>
      </c>
      <c r="J2636" t="s">
        <v>97</v>
      </c>
      <c r="K2636">
        <v>5</v>
      </c>
      <c r="L2636">
        <v>303.44</v>
      </c>
      <c r="M2636">
        <v>0.06</v>
      </c>
      <c r="N2636">
        <v>2686.06</v>
      </c>
      <c r="O2636">
        <v>221.12</v>
      </c>
      <c r="P2636">
        <v>32.81</v>
      </c>
      <c r="Q2636" t="s">
        <v>78</v>
      </c>
      <c r="R2636">
        <v>4</v>
      </c>
      <c r="S2636" t="b">
        <v>0</v>
      </c>
      <c r="T2636" t="s">
        <v>39</v>
      </c>
      <c r="U2636">
        <v>9</v>
      </c>
    </row>
    <row r="2637" spans="1:21" x14ac:dyDescent="0.25">
      <c r="A2637" t="s">
        <v>5720</v>
      </c>
      <c r="B2637" s="1">
        <v>45105</v>
      </c>
      <c r="C2637" t="s">
        <v>5721</v>
      </c>
      <c r="D2637" t="s">
        <v>1238</v>
      </c>
      <c r="E2637">
        <v>42</v>
      </c>
      <c r="F2637" t="s">
        <v>24</v>
      </c>
      <c r="G2637" t="s">
        <v>74</v>
      </c>
      <c r="H2637" t="s">
        <v>192</v>
      </c>
      <c r="I2637" t="s">
        <v>127</v>
      </c>
      <c r="J2637" t="s">
        <v>142</v>
      </c>
      <c r="K2637">
        <v>3</v>
      </c>
      <c r="L2637">
        <v>28197.79</v>
      </c>
      <c r="M2637">
        <v>0.16</v>
      </c>
      <c r="N2637">
        <v>103938.59</v>
      </c>
      <c r="O2637">
        <v>17181.509999999998</v>
      </c>
      <c r="P2637">
        <v>73.989999999999995</v>
      </c>
      <c r="Q2637" t="s">
        <v>70</v>
      </c>
      <c r="R2637">
        <v>4</v>
      </c>
      <c r="S2637" t="b">
        <v>0</v>
      </c>
      <c r="T2637" t="s">
        <v>137</v>
      </c>
      <c r="U2637">
        <v>1</v>
      </c>
    </row>
    <row r="2638" spans="1:21" x14ac:dyDescent="0.25">
      <c r="A2638" t="s">
        <v>5722</v>
      </c>
      <c r="B2638" s="1">
        <v>44496</v>
      </c>
      <c r="C2638" t="s">
        <v>5723</v>
      </c>
      <c r="D2638" t="s">
        <v>1356</v>
      </c>
      <c r="F2638" t="s">
        <v>24</v>
      </c>
      <c r="G2638" t="s">
        <v>35</v>
      </c>
      <c r="H2638" t="s">
        <v>49</v>
      </c>
      <c r="I2638" t="s">
        <v>76</v>
      </c>
      <c r="J2638" t="s">
        <v>207</v>
      </c>
      <c r="L2638">
        <v>2473.16</v>
      </c>
      <c r="M2638">
        <v>0.34</v>
      </c>
      <c r="N2638">
        <v>1735.97</v>
      </c>
      <c r="O2638">
        <v>545.85</v>
      </c>
      <c r="P2638">
        <v>67.959999999999994</v>
      </c>
      <c r="Q2638" t="s">
        <v>64</v>
      </c>
      <c r="R2638">
        <v>5</v>
      </c>
      <c r="S2638" t="b">
        <v>1</v>
      </c>
      <c r="T2638" t="s">
        <v>30</v>
      </c>
      <c r="U2638">
        <v>10</v>
      </c>
    </row>
    <row r="2639" spans="1:21" x14ac:dyDescent="0.25">
      <c r="A2639" t="s">
        <v>5724</v>
      </c>
      <c r="B2639" s="1">
        <v>44475</v>
      </c>
      <c r="C2639" t="s">
        <v>5725</v>
      </c>
      <c r="D2639" t="s">
        <v>243</v>
      </c>
      <c r="E2639">
        <v>25</v>
      </c>
      <c r="F2639" t="s">
        <v>24</v>
      </c>
      <c r="G2639" t="s">
        <v>111</v>
      </c>
      <c r="H2639" t="s">
        <v>112</v>
      </c>
      <c r="I2639" t="s">
        <v>76</v>
      </c>
      <c r="J2639" t="s">
        <v>89</v>
      </c>
      <c r="K2639">
        <v>3</v>
      </c>
      <c r="L2639">
        <v>1683.92</v>
      </c>
      <c r="M2639">
        <v>0.01</v>
      </c>
      <c r="N2639">
        <v>5129.49</v>
      </c>
      <c r="O2639">
        <v>1700.69</v>
      </c>
      <c r="P2639">
        <v>84.8</v>
      </c>
      <c r="Q2639" t="s">
        <v>64</v>
      </c>
      <c r="R2639">
        <v>3</v>
      </c>
      <c r="S2639" t="b">
        <v>0</v>
      </c>
      <c r="T2639" t="s">
        <v>58</v>
      </c>
      <c r="U2639">
        <v>8</v>
      </c>
    </row>
    <row r="2640" spans="1:21" x14ac:dyDescent="0.25">
      <c r="A2640" t="s">
        <v>5726</v>
      </c>
      <c r="B2640" s="1">
        <v>44512</v>
      </c>
      <c r="C2640" t="s">
        <v>5727</v>
      </c>
      <c r="D2640" t="s">
        <v>200</v>
      </c>
      <c r="F2640" t="s">
        <v>437</v>
      </c>
      <c r="G2640" t="s">
        <v>82</v>
      </c>
      <c r="H2640" t="s">
        <v>126</v>
      </c>
      <c r="I2640" t="s">
        <v>44</v>
      </c>
      <c r="J2640" t="s">
        <v>117</v>
      </c>
      <c r="K2640">
        <v>8</v>
      </c>
      <c r="L2640">
        <v>15110.2</v>
      </c>
      <c r="M2640">
        <v>7.0000000000000007E-2</v>
      </c>
      <c r="N2640">
        <v>77607.19</v>
      </c>
      <c r="O2640">
        <v>18792.98</v>
      </c>
      <c r="P2640">
        <v>87.16</v>
      </c>
      <c r="Q2640" t="s">
        <v>78</v>
      </c>
      <c r="R2640">
        <v>4</v>
      </c>
      <c r="S2640" t="b">
        <v>0</v>
      </c>
      <c r="T2640" t="s">
        <v>39</v>
      </c>
      <c r="U2640">
        <v>6</v>
      </c>
    </row>
    <row r="2641" spans="1:21" x14ac:dyDescent="0.25">
      <c r="A2641" t="s">
        <v>5728</v>
      </c>
      <c r="B2641" s="1">
        <v>44125</v>
      </c>
      <c r="C2641" t="s">
        <v>5729</v>
      </c>
      <c r="D2641" t="s">
        <v>1523</v>
      </c>
      <c r="E2641">
        <v>36</v>
      </c>
      <c r="F2641" t="s">
        <v>68</v>
      </c>
      <c r="G2641" t="s">
        <v>25</v>
      </c>
      <c r="H2641" t="s">
        <v>55</v>
      </c>
      <c r="I2641" t="s">
        <v>44</v>
      </c>
      <c r="J2641" t="s">
        <v>93</v>
      </c>
      <c r="K2641">
        <v>6</v>
      </c>
      <c r="L2641">
        <v>29603.47</v>
      </c>
      <c r="M2641">
        <v>0.09</v>
      </c>
      <c r="N2641">
        <v>131775.14000000001</v>
      </c>
      <c r="O2641">
        <v>31425.24</v>
      </c>
      <c r="P2641">
        <v>72.709999999999994</v>
      </c>
      <c r="Q2641" t="s">
        <v>64</v>
      </c>
      <c r="R2641">
        <v>4</v>
      </c>
      <c r="S2641" t="b">
        <v>0</v>
      </c>
      <c r="T2641" t="s">
        <v>39</v>
      </c>
      <c r="U2641">
        <v>2</v>
      </c>
    </row>
    <row r="2642" spans="1:21" x14ac:dyDescent="0.25">
      <c r="A2642" t="s">
        <v>5730</v>
      </c>
      <c r="B2642" s="1">
        <v>44504</v>
      </c>
      <c r="C2642" t="s">
        <v>5731</v>
      </c>
      <c r="D2642" t="s">
        <v>581</v>
      </c>
      <c r="E2642">
        <v>47</v>
      </c>
      <c r="F2642" t="s">
        <v>24</v>
      </c>
      <c r="G2642" t="s">
        <v>111</v>
      </c>
      <c r="H2642" t="s">
        <v>141</v>
      </c>
      <c r="I2642" t="s">
        <v>127</v>
      </c>
      <c r="J2642" t="s">
        <v>196</v>
      </c>
      <c r="K2642">
        <v>4</v>
      </c>
      <c r="L2642">
        <v>32627.08</v>
      </c>
      <c r="M2642">
        <v>0.15</v>
      </c>
      <c r="N2642">
        <v>92706.13</v>
      </c>
      <c r="O2642">
        <v>13307.57</v>
      </c>
      <c r="P2642">
        <v>72.28</v>
      </c>
      <c r="Q2642" t="s">
        <v>29</v>
      </c>
      <c r="R2642">
        <v>3</v>
      </c>
      <c r="S2642" t="b">
        <v>1</v>
      </c>
      <c r="T2642" t="s">
        <v>30</v>
      </c>
      <c r="U2642">
        <v>8</v>
      </c>
    </row>
    <row r="2643" spans="1:21" x14ac:dyDescent="0.25">
      <c r="A2643" t="s">
        <v>5732</v>
      </c>
      <c r="B2643" s="1">
        <v>44114</v>
      </c>
      <c r="C2643" t="s">
        <v>5733</v>
      </c>
      <c r="D2643" t="s">
        <v>1189</v>
      </c>
      <c r="E2643">
        <v>60</v>
      </c>
      <c r="F2643" t="s">
        <v>34</v>
      </c>
      <c r="G2643" t="s">
        <v>74</v>
      </c>
      <c r="H2643" t="s">
        <v>75</v>
      </c>
      <c r="I2643" t="s">
        <v>62</v>
      </c>
      <c r="J2643" t="s">
        <v>575</v>
      </c>
      <c r="K2643">
        <v>4</v>
      </c>
      <c r="L2643">
        <v>902.54</v>
      </c>
      <c r="M2643">
        <v>0.33</v>
      </c>
      <c r="N2643">
        <v>1938.35</v>
      </c>
      <c r="O2643">
        <v>751.4</v>
      </c>
      <c r="P2643">
        <v>75.5</v>
      </c>
      <c r="Q2643" t="s">
        <v>51</v>
      </c>
      <c r="R2643">
        <v>1</v>
      </c>
      <c r="S2643" t="b">
        <v>0</v>
      </c>
      <c r="T2643" t="s">
        <v>39</v>
      </c>
      <c r="U2643">
        <v>2</v>
      </c>
    </row>
    <row r="2644" spans="1:21" x14ac:dyDescent="0.25">
      <c r="A2644" t="s">
        <v>5734</v>
      </c>
      <c r="B2644" s="1">
        <v>44389</v>
      </c>
      <c r="C2644" t="s">
        <v>5735</v>
      </c>
      <c r="D2644" t="s">
        <v>1696</v>
      </c>
      <c r="E2644">
        <v>30</v>
      </c>
      <c r="F2644" t="s">
        <v>68</v>
      </c>
      <c r="G2644" t="s">
        <v>82</v>
      </c>
      <c r="H2644" t="s">
        <v>293</v>
      </c>
      <c r="I2644" t="s">
        <v>27</v>
      </c>
      <c r="J2644" t="s">
        <v>97</v>
      </c>
      <c r="K2644">
        <v>10</v>
      </c>
      <c r="L2644">
        <v>359.56</v>
      </c>
      <c r="M2644">
        <v>0.08</v>
      </c>
      <c r="N2644">
        <v>4470.5600000000004</v>
      </c>
      <c r="O2644">
        <v>416.18</v>
      </c>
      <c r="P2644">
        <v>62.31</v>
      </c>
      <c r="Q2644" t="s">
        <v>29</v>
      </c>
      <c r="R2644">
        <v>1</v>
      </c>
      <c r="S2644" t="b">
        <v>1</v>
      </c>
      <c r="T2644" t="s">
        <v>30</v>
      </c>
      <c r="U2644">
        <v>9</v>
      </c>
    </row>
    <row r="2645" spans="1:21" x14ac:dyDescent="0.25">
      <c r="A2645" t="s">
        <v>5736</v>
      </c>
      <c r="B2645" s="1">
        <v>45354</v>
      </c>
      <c r="C2645" t="s">
        <v>5737</v>
      </c>
      <c r="D2645" t="s">
        <v>1272</v>
      </c>
      <c r="E2645">
        <v>31</v>
      </c>
      <c r="F2645" t="s">
        <v>24</v>
      </c>
      <c r="G2645" t="s">
        <v>35</v>
      </c>
      <c r="H2645" t="s">
        <v>36</v>
      </c>
      <c r="I2645" t="s">
        <v>146</v>
      </c>
      <c r="J2645" t="s">
        <v>147</v>
      </c>
      <c r="K2645">
        <v>7</v>
      </c>
      <c r="L2645">
        <v>1704.58</v>
      </c>
      <c r="M2645">
        <v>0.39</v>
      </c>
      <c r="N2645">
        <v>10255.26</v>
      </c>
      <c r="O2645">
        <v>3143.81</v>
      </c>
      <c r="P2645">
        <v>60.24</v>
      </c>
      <c r="Q2645" t="s">
        <v>64</v>
      </c>
      <c r="R2645">
        <v>1</v>
      </c>
      <c r="S2645" t="b">
        <v>0</v>
      </c>
      <c r="T2645" t="s">
        <v>39</v>
      </c>
      <c r="U2645">
        <v>4</v>
      </c>
    </row>
    <row r="2646" spans="1:21" x14ac:dyDescent="0.25">
      <c r="A2646" t="s">
        <v>5738</v>
      </c>
      <c r="B2646" s="1">
        <v>45652</v>
      </c>
      <c r="C2646" t="s">
        <v>5739</v>
      </c>
      <c r="D2646" t="s">
        <v>1099</v>
      </c>
      <c r="E2646">
        <v>21</v>
      </c>
      <c r="F2646" t="s">
        <v>24</v>
      </c>
      <c r="G2646" t="s">
        <v>74</v>
      </c>
      <c r="H2646" t="s">
        <v>101</v>
      </c>
      <c r="I2646" t="s">
        <v>146</v>
      </c>
      <c r="J2646" t="s">
        <v>178</v>
      </c>
      <c r="K2646">
        <v>6</v>
      </c>
      <c r="L2646">
        <v>5492.54</v>
      </c>
      <c r="M2646">
        <v>0.09</v>
      </c>
      <c r="N2646">
        <v>25243.43</v>
      </c>
      <c r="O2646">
        <v>6104.49</v>
      </c>
      <c r="P2646">
        <v>71.5</v>
      </c>
      <c r="Q2646" t="s">
        <v>51</v>
      </c>
      <c r="R2646">
        <v>5</v>
      </c>
      <c r="S2646" t="b">
        <v>0</v>
      </c>
      <c r="T2646" t="s">
        <v>39</v>
      </c>
      <c r="U2646">
        <v>1</v>
      </c>
    </row>
    <row r="2647" spans="1:21" x14ac:dyDescent="0.25">
      <c r="A2647" t="s">
        <v>5740</v>
      </c>
      <c r="B2647" s="1">
        <v>44535</v>
      </c>
      <c r="C2647" t="s">
        <v>5741</v>
      </c>
      <c r="D2647" t="s">
        <v>795</v>
      </c>
      <c r="E2647">
        <v>12</v>
      </c>
      <c r="F2647" t="s">
        <v>34</v>
      </c>
      <c r="G2647" t="s">
        <v>111</v>
      </c>
      <c r="H2647" t="s">
        <v>141</v>
      </c>
      <c r="I2647" t="s">
        <v>127</v>
      </c>
      <c r="J2647" t="s">
        <v>128</v>
      </c>
      <c r="K2647">
        <v>5</v>
      </c>
      <c r="L2647">
        <v>64878.879999999997</v>
      </c>
      <c r="M2647">
        <v>0.37</v>
      </c>
      <c r="N2647">
        <v>154831</v>
      </c>
      <c r="O2647">
        <v>19600.91</v>
      </c>
      <c r="P2647">
        <v>55.95</v>
      </c>
      <c r="Q2647" t="s">
        <v>57</v>
      </c>
      <c r="R2647">
        <v>1</v>
      </c>
      <c r="S2647" t="b">
        <v>0</v>
      </c>
      <c r="T2647" t="s">
        <v>39</v>
      </c>
      <c r="U2647">
        <v>8</v>
      </c>
    </row>
    <row r="2648" spans="1:21" x14ac:dyDescent="0.25">
      <c r="A2648" t="s">
        <v>5742</v>
      </c>
      <c r="B2648" s="1">
        <v>44630</v>
      </c>
      <c r="C2648" t="s">
        <v>5743</v>
      </c>
      <c r="D2648" t="s">
        <v>1668</v>
      </c>
      <c r="E2648">
        <v>21</v>
      </c>
      <c r="F2648" t="s">
        <v>68</v>
      </c>
      <c r="G2648" t="s">
        <v>74</v>
      </c>
      <c r="H2648" t="s">
        <v>136</v>
      </c>
      <c r="I2648" t="s">
        <v>62</v>
      </c>
      <c r="J2648" t="s">
        <v>63</v>
      </c>
      <c r="K2648">
        <v>1</v>
      </c>
      <c r="L2648">
        <v>268.61</v>
      </c>
      <c r="M2648">
        <v>0.02</v>
      </c>
      <c r="N2648">
        <v>281.45999999999998</v>
      </c>
      <c r="O2648">
        <v>81.290000000000006</v>
      </c>
      <c r="P2648">
        <v>49.64</v>
      </c>
      <c r="Q2648" t="s">
        <v>51</v>
      </c>
      <c r="R2648">
        <v>5</v>
      </c>
      <c r="S2648" t="b">
        <v>0</v>
      </c>
      <c r="T2648" t="s">
        <v>39</v>
      </c>
      <c r="U2648">
        <v>1</v>
      </c>
    </row>
    <row r="2649" spans="1:21" x14ac:dyDescent="0.25">
      <c r="A2649" t="s">
        <v>5744</v>
      </c>
      <c r="B2649" s="1">
        <v>45370</v>
      </c>
      <c r="C2649" t="s">
        <v>5745</v>
      </c>
      <c r="D2649" t="s">
        <v>386</v>
      </c>
      <c r="E2649">
        <v>39</v>
      </c>
      <c r="F2649" t="s">
        <v>68</v>
      </c>
      <c r="G2649" t="s">
        <v>25</v>
      </c>
      <c r="H2649" t="s">
        <v>26</v>
      </c>
      <c r="I2649" t="s">
        <v>37</v>
      </c>
      <c r="J2649" t="s">
        <v>38</v>
      </c>
      <c r="K2649">
        <v>5</v>
      </c>
      <c r="L2649">
        <v>2034.91</v>
      </c>
      <c r="M2649">
        <v>0.36</v>
      </c>
      <c r="N2649">
        <v>7446.29</v>
      </c>
      <c r="O2649">
        <v>2266.42</v>
      </c>
      <c r="P2649">
        <v>51.38</v>
      </c>
      <c r="Q2649" t="s">
        <v>64</v>
      </c>
      <c r="R2649">
        <v>3</v>
      </c>
      <c r="S2649" t="b">
        <v>0</v>
      </c>
      <c r="T2649" t="s">
        <v>197</v>
      </c>
      <c r="U2649">
        <v>7</v>
      </c>
    </row>
    <row r="2650" spans="1:21" x14ac:dyDescent="0.25">
      <c r="A2650" t="s">
        <v>5746</v>
      </c>
      <c r="B2650" s="1">
        <v>45464</v>
      </c>
      <c r="C2650" t="s">
        <v>5747</v>
      </c>
      <c r="D2650" t="s">
        <v>897</v>
      </c>
      <c r="E2650">
        <v>47</v>
      </c>
      <c r="F2650" t="s">
        <v>24</v>
      </c>
      <c r="G2650" t="s">
        <v>25</v>
      </c>
      <c r="H2650" t="s">
        <v>26</v>
      </c>
      <c r="I2650" t="s">
        <v>37</v>
      </c>
      <c r="J2650" t="s">
        <v>38</v>
      </c>
      <c r="K2650">
        <v>9</v>
      </c>
      <c r="L2650">
        <v>2060.87</v>
      </c>
      <c r="M2650">
        <v>0.1</v>
      </c>
      <c r="N2650">
        <v>28144</v>
      </c>
      <c r="O2650">
        <v>10192.200000000001</v>
      </c>
      <c r="P2650">
        <v>37.799999999999997</v>
      </c>
      <c r="Q2650" t="s">
        <v>64</v>
      </c>
      <c r="R2650">
        <v>4</v>
      </c>
      <c r="S2650" t="b">
        <v>0</v>
      </c>
      <c r="T2650" t="s">
        <v>58</v>
      </c>
      <c r="U2650">
        <v>4</v>
      </c>
    </row>
    <row r="2651" spans="1:21" x14ac:dyDescent="0.25">
      <c r="A2651" t="s">
        <v>3421</v>
      </c>
      <c r="B2651" s="1">
        <v>45061</v>
      </c>
      <c r="C2651" t="s">
        <v>3422</v>
      </c>
      <c r="D2651" t="s">
        <v>1167</v>
      </c>
      <c r="E2651">
        <v>36</v>
      </c>
      <c r="F2651" t="s">
        <v>34</v>
      </c>
      <c r="G2651" t="s">
        <v>111</v>
      </c>
      <c r="H2651" t="s">
        <v>330</v>
      </c>
      <c r="I2651" t="s">
        <v>27</v>
      </c>
      <c r="J2651" t="s">
        <v>97</v>
      </c>
      <c r="K2651">
        <v>2</v>
      </c>
      <c r="L2651">
        <v>399.16</v>
      </c>
      <c r="M2651">
        <v>0.34</v>
      </c>
      <c r="N2651">
        <v>850.9</v>
      </c>
      <c r="O2651">
        <v>55.39</v>
      </c>
      <c r="P2651">
        <v>50.2</v>
      </c>
      <c r="Q2651" t="s">
        <v>78</v>
      </c>
      <c r="R2651">
        <v>5</v>
      </c>
      <c r="S2651" t="b">
        <v>0</v>
      </c>
      <c r="T2651" t="s">
        <v>137</v>
      </c>
      <c r="U2651">
        <v>1</v>
      </c>
    </row>
    <row r="2652" spans="1:21" x14ac:dyDescent="0.25">
      <c r="A2652" t="s">
        <v>5748</v>
      </c>
      <c r="B2652" s="1">
        <v>44329</v>
      </c>
      <c r="C2652" t="s">
        <v>5749</v>
      </c>
      <c r="D2652" t="s">
        <v>253</v>
      </c>
      <c r="E2652">
        <v>21</v>
      </c>
      <c r="F2652" t="s">
        <v>24</v>
      </c>
      <c r="G2652" t="s">
        <v>35</v>
      </c>
      <c r="H2652" t="s">
        <v>43</v>
      </c>
      <c r="I2652" t="s">
        <v>127</v>
      </c>
      <c r="J2652" t="s">
        <v>171</v>
      </c>
      <c r="K2652">
        <v>2</v>
      </c>
      <c r="L2652">
        <v>78594.039999999994</v>
      </c>
      <c r="M2652">
        <v>0.05</v>
      </c>
      <c r="N2652">
        <v>193777.03</v>
      </c>
      <c r="O2652">
        <v>25135.71</v>
      </c>
      <c r="P2652">
        <v>35.32</v>
      </c>
      <c r="Q2652" t="s">
        <v>70</v>
      </c>
      <c r="R2652">
        <v>3</v>
      </c>
      <c r="S2652" t="b">
        <v>0</v>
      </c>
      <c r="T2652" t="s">
        <v>39</v>
      </c>
      <c r="U2652">
        <v>8</v>
      </c>
    </row>
    <row r="2653" spans="1:21" x14ac:dyDescent="0.25">
      <c r="A2653" t="s">
        <v>5750</v>
      </c>
      <c r="B2653" s="1">
        <v>44083</v>
      </c>
      <c r="C2653" t="s">
        <v>5751</v>
      </c>
      <c r="D2653" t="s">
        <v>237</v>
      </c>
      <c r="E2653">
        <v>52</v>
      </c>
      <c r="F2653" t="s">
        <v>68</v>
      </c>
      <c r="G2653" t="s">
        <v>111</v>
      </c>
      <c r="H2653" t="s">
        <v>112</v>
      </c>
      <c r="I2653" t="s">
        <v>62</v>
      </c>
      <c r="J2653" t="s">
        <v>266</v>
      </c>
      <c r="K2653">
        <v>9</v>
      </c>
      <c r="L2653">
        <v>955.64</v>
      </c>
      <c r="M2653">
        <v>0.15</v>
      </c>
      <c r="N2653">
        <v>8375.59</v>
      </c>
      <c r="O2653">
        <v>2836.26</v>
      </c>
      <c r="P2653">
        <v>75.790000000000006</v>
      </c>
      <c r="Q2653" t="s">
        <v>70</v>
      </c>
      <c r="R2653">
        <v>4</v>
      </c>
      <c r="S2653" t="b">
        <v>0</v>
      </c>
      <c r="T2653" t="s">
        <v>58</v>
      </c>
      <c r="U2653">
        <v>9</v>
      </c>
    </row>
    <row r="2654" spans="1:21" x14ac:dyDescent="0.25">
      <c r="A2654" t="s">
        <v>5752</v>
      </c>
      <c r="B2654" s="1">
        <v>44573</v>
      </c>
      <c r="C2654" t="s">
        <v>5753</v>
      </c>
      <c r="D2654" t="s">
        <v>1532</v>
      </c>
      <c r="E2654">
        <v>26</v>
      </c>
      <c r="F2654" t="s">
        <v>24</v>
      </c>
      <c r="G2654" t="s">
        <v>25</v>
      </c>
      <c r="H2654" t="s">
        <v>26</v>
      </c>
      <c r="I2654" t="s">
        <v>37</v>
      </c>
      <c r="J2654" t="s">
        <v>231</v>
      </c>
      <c r="K2654">
        <v>6</v>
      </c>
      <c r="L2654">
        <v>779.63</v>
      </c>
      <c r="M2654">
        <v>0.18</v>
      </c>
      <c r="N2654">
        <v>3057.53</v>
      </c>
      <c r="O2654">
        <v>1544.23</v>
      </c>
      <c r="P2654">
        <v>28.85</v>
      </c>
      <c r="Q2654" t="s">
        <v>51</v>
      </c>
      <c r="R2654">
        <v>2</v>
      </c>
      <c r="S2654" t="b">
        <v>1</v>
      </c>
      <c r="T2654" t="s">
        <v>30</v>
      </c>
      <c r="U2654">
        <v>9</v>
      </c>
    </row>
    <row r="2655" spans="1:21" x14ac:dyDescent="0.25">
      <c r="A2655" t="s">
        <v>5754</v>
      </c>
      <c r="B2655" s="1">
        <v>45187</v>
      </c>
      <c r="C2655" t="s">
        <v>5755</v>
      </c>
      <c r="D2655" t="s">
        <v>571</v>
      </c>
      <c r="E2655">
        <v>22</v>
      </c>
      <c r="F2655" t="s">
        <v>24</v>
      </c>
      <c r="G2655" t="s">
        <v>35</v>
      </c>
      <c r="H2655" t="s">
        <v>43</v>
      </c>
      <c r="I2655" t="s">
        <v>44</v>
      </c>
      <c r="J2655" t="s">
        <v>50</v>
      </c>
      <c r="K2655">
        <v>6</v>
      </c>
      <c r="L2655">
        <v>8704.76</v>
      </c>
      <c r="M2655">
        <v>0.23</v>
      </c>
      <c r="N2655">
        <v>52701.51</v>
      </c>
      <c r="O2655">
        <v>16266.5</v>
      </c>
      <c r="P2655">
        <v>67.260000000000005</v>
      </c>
      <c r="Q2655" t="s">
        <v>70</v>
      </c>
      <c r="R2655">
        <v>1</v>
      </c>
      <c r="S2655" t="b">
        <v>0</v>
      </c>
      <c r="T2655" t="s">
        <v>58</v>
      </c>
      <c r="U2655">
        <v>9</v>
      </c>
    </row>
    <row r="2656" spans="1:21" x14ac:dyDescent="0.25">
      <c r="A2656" t="s">
        <v>5756</v>
      </c>
      <c r="B2656" s="1">
        <v>45308</v>
      </c>
      <c r="C2656" t="s">
        <v>5757</v>
      </c>
      <c r="D2656" t="s">
        <v>708</v>
      </c>
      <c r="E2656">
        <v>52</v>
      </c>
      <c r="F2656" t="s">
        <v>68</v>
      </c>
      <c r="G2656" t="s">
        <v>25</v>
      </c>
      <c r="H2656" t="s">
        <v>55</v>
      </c>
      <c r="I2656" t="s">
        <v>127</v>
      </c>
      <c r="J2656" t="s">
        <v>521</v>
      </c>
      <c r="K2656">
        <v>10</v>
      </c>
      <c r="L2656">
        <v>9943.85</v>
      </c>
      <c r="M2656">
        <v>0.05</v>
      </c>
      <c r="N2656">
        <v>93726.28</v>
      </c>
      <c r="O2656">
        <v>11320.82</v>
      </c>
      <c r="P2656">
        <v>33.450000000000003</v>
      </c>
      <c r="Q2656" t="s">
        <v>78</v>
      </c>
      <c r="R2656">
        <v>4</v>
      </c>
      <c r="S2656" t="b">
        <v>1</v>
      </c>
      <c r="T2656" t="s">
        <v>30</v>
      </c>
      <c r="U2656">
        <v>6</v>
      </c>
    </row>
    <row r="2657" spans="1:21" x14ac:dyDescent="0.25">
      <c r="A2657" t="s">
        <v>5758</v>
      </c>
      <c r="B2657" s="1">
        <v>44875</v>
      </c>
      <c r="C2657" t="s">
        <v>5759</v>
      </c>
      <c r="D2657" t="s">
        <v>773</v>
      </c>
      <c r="E2657">
        <v>14</v>
      </c>
      <c r="F2657" t="s">
        <v>34</v>
      </c>
      <c r="G2657" t="s">
        <v>35</v>
      </c>
      <c r="H2657" t="s">
        <v>106</v>
      </c>
      <c r="I2657" t="s">
        <v>146</v>
      </c>
      <c r="J2657" t="s">
        <v>161</v>
      </c>
      <c r="K2657">
        <v>2</v>
      </c>
      <c r="L2657">
        <v>1772.04</v>
      </c>
      <c r="M2657">
        <v>0.27</v>
      </c>
      <c r="N2657">
        <v>2303.4</v>
      </c>
      <c r="O2657">
        <v>352.8</v>
      </c>
      <c r="P2657">
        <v>47.87</v>
      </c>
      <c r="Q2657" t="s">
        <v>64</v>
      </c>
      <c r="R2657">
        <v>2</v>
      </c>
      <c r="S2657" t="b">
        <v>0</v>
      </c>
      <c r="T2657" t="s">
        <v>39</v>
      </c>
      <c r="U2657">
        <v>8</v>
      </c>
    </row>
    <row r="2658" spans="1:21" x14ac:dyDescent="0.25">
      <c r="A2658" t="s">
        <v>5760</v>
      </c>
      <c r="B2658" s="1">
        <v>44551</v>
      </c>
      <c r="C2658" t="s">
        <v>5761</v>
      </c>
      <c r="D2658" t="s">
        <v>4248</v>
      </c>
      <c r="E2658">
        <v>33</v>
      </c>
      <c r="F2658" t="s">
        <v>68</v>
      </c>
      <c r="G2658" t="s">
        <v>74</v>
      </c>
      <c r="H2658" t="s">
        <v>192</v>
      </c>
      <c r="I2658" t="s">
        <v>27</v>
      </c>
      <c r="J2658" t="s">
        <v>28</v>
      </c>
      <c r="K2658">
        <v>6</v>
      </c>
      <c r="L2658">
        <v>377.46</v>
      </c>
      <c r="M2658">
        <v>0.31</v>
      </c>
      <c r="N2658">
        <v>1187.1600000000001</v>
      </c>
      <c r="O2658">
        <v>62.24</v>
      </c>
      <c r="P2658">
        <v>64.09</v>
      </c>
      <c r="Q2658" t="s">
        <v>57</v>
      </c>
      <c r="R2658">
        <v>2</v>
      </c>
      <c r="S2658" t="b">
        <v>0</v>
      </c>
      <c r="T2658" t="s">
        <v>137</v>
      </c>
      <c r="U2658">
        <v>5</v>
      </c>
    </row>
    <row r="2659" spans="1:21" x14ac:dyDescent="0.25">
      <c r="A2659" t="s">
        <v>5762</v>
      </c>
      <c r="B2659" s="1">
        <v>45468</v>
      </c>
      <c r="C2659" t="s">
        <v>5763</v>
      </c>
      <c r="D2659" t="s">
        <v>279</v>
      </c>
      <c r="E2659">
        <v>27</v>
      </c>
      <c r="F2659" t="s">
        <v>68</v>
      </c>
      <c r="G2659" t="s">
        <v>111</v>
      </c>
      <c r="H2659" t="s">
        <v>121</v>
      </c>
      <c r="I2659" t="s">
        <v>27</v>
      </c>
      <c r="J2659" t="s">
        <v>56</v>
      </c>
      <c r="K2659">
        <v>1</v>
      </c>
      <c r="L2659">
        <v>389.09</v>
      </c>
      <c r="M2659">
        <v>0.33</v>
      </c>
      <c r="N2659">
        <v>384.54</v>
      </c>
      <c r="O2659">
        <v>33.54</v>
      </c>
      <c r="P2659">
        <v>93.62</v>
      </c>
      <c r="Q2659" t="s">
        <v>70</v>
      </c>
      <c r="R2659">
        <v>5</v>
      </c>
      <c r="S2659" t="b">
        <v>0</v>
      </c>
      <c r="T2659" t="s">
        <v>39</v>
      </c>
      <c r="U2659">
        <v>3</v>
      </c>
    </row>
    <row r="2660" spans="1:21" x14ac:dyDescent="0.25">
      <c r="A2660" t="s">
        <v>5764</v>
      </c>
      <c r="B2660" s="1">
        <v>44084</v>
      </c>
      <c r="C2660" t="s">
        <v>5765</v>
      </c>
      <c r="D2660" t="s">
        <v>1548</v>
      </c>
      <c r="E2660">
        <v>49</v>
      </c>
      <c r="F2660" t="s">
        <v>34</v>
      </c>
      <c r="G2660" t="s">
        <v>25</v>
      </c>
      <c r="H2660" t="s">
        <v>55</v>
      </c>
      <c r="I2660" t="s">
        <v>76</v>
      </c>
      <c r="J2660" t="s">
        <v>122</v>
      </c>
      <c r="K2660">
        <v>9</v>
      </c>
      <c r="L2660">
        <v>1086.28</v>
      </c>
      <c r="M2660">
        <v>0.01</v>
      </c>
      <c r="N2660">
        <v>10096.41</v>
      </c>
      <c r="O2660">
        <v>2991.15</v>
      </c>
      <c r="P2660">
        <v>60.79</v>
      </c>
      <c r="Q2660" t="s">
        <v>78</v>
      </c>
      <c r="R2660">
        <v>5</v>
      </c>
      <c r="S2660" t="b">
        <v>0</v>
      </c>
      <c r="T2660" t="s">
        <v>137</v>
      </c>
      <c r="U2660">
        <v>5</v>
      </c>
    </row>
    <row r="2661" spans="1:21" x14ac:dyDescent="0.25">
      <c r="A2661" t="s">
        <v>5766</v>
      </c>
      <c r="B2661" s="1">
        <v>44729</v>
      </c>
      <c r="C2661" t="s">
        <v>5767</v>
      </c>
      <c r="D2661" t="s">
        <v>932</v>
      </c>
      <c r="E2661">
        <v>50</v>
      </c>
      <c r="F2661" t="s">
        <v>24</v>
      </c>
      <c r="G2661" t="s">
        <v>82</v>
      </c>
      <c r="H2661" t="s">
        <v>244</v>
      </c>
      <c r="I2661" t="s">
        <v>37</v>
      </c>
      <c r="J2661" t="s">
        <v>231</v>
      </c>
      <c r="K2661">
        <v>2</v>
      </c>
      <c r="L2661">
        <v>884.91</v>
      </c>
      <c r="M2661">
        <v>0.28999999999999998</v>
      </c>
      <c r="N2661">
        <v>2004.25</v>
      </c>
      <c r="O2661">
        <v>1116.42</v>
      </c>
      <c r="P2661">
        <v>82.19</v>
      </c>
      <c r="Q2661" t="s">
        <v>70</v>
      </c>
      <c r="R2661">
        <v>2</v>
      </c>
      <c r="S2661" t="b">
        <v>0</v>
      </c>
      <c r="T2661" t="s">
        <v>137</v>
      </c>
      <c r="U2661">
        <v>3</v>
      </c>
    </row>
    <row r="2662" spans="1:21" x14ac:dyDescent="0.25">
      <c r="A2662" t="s">
        <v>5768</v>
      </c>
      <c r="B2662" s="1">
        <v>44533</v>
      </c>
      <c r="C2662" t="s">
        <v>5769</v>
      </c>
      <c r="D2662" t="s">
        <v>1075</v>
      </c>
      <c r="E2662">
        <v>21</v>
      </c>
      <c r="F2662" t="s">
        <v>34</v>
      </c>
      <c r="G2662" t="s">
        <v>74</v>
      </c>
      <c r="H2662" t="s">
        <v>75</v>
      </c>
      <c r="I2662" t="s">
        <v>127</v>
      </c>
      <c r="J2662" t="s">
        <v>308</v>
      </c>
      <c r="K2662">
        <v>9</v>
      </c>
      <c r="L2662">
        <v>53847.63</v>
      </c>
      <c r="M2662">
        <v>0.31</v>
      </c>
      <c r="N2662">
        <v>246850.13</v>
      </c>
      <c r="O2662">
        <v>37649.519999999997</v>
      </c>
      <c r="P2662">
        <v>59.17</v>
      </c>
      <c r="Q2662" t="s">
        <v>78</v>
      </c>
      <c r="R2662">
        <v>4</v>
      </c>
      <c r="S2662" t="b">
        <v>0</v>
      </c>
      <c r="T2662" t="s">
        <v>197</v>
      </c>
      <c r="U2662">
        <v>2</v>
      </c>
    </row>
    <row r="2663" spans="1:21" x14ac:dyDescent="0.25">
      <c r="A2663" t="s">
        <v>5770</v>
      </c>
      <c r="B2663" s="1">
        <v>45177</v>
      </c>
      <c r="C2663" t="s">
        <v>5771</v>
      </c>
      <c r="D2663" t="s">
        <v>1150</v>
      </c>
      <c r="E2663">
        <v>45</v>
      </c>
      <c r="F2663" t="s">
        <v>24</v>
      </c>
      <c r="G2663" t="s">
        <v>74</v>
      </c>
      <c r="H2663" t="s">
        <v>101</v>
      </c>
      <c r="I2663" t="s">
        <v>76</v>
      </c>
      <c r="J2663" t="s">
        <v>89</v>
      </c>
      <c r="K2663">
        <v>6</v>
      </c>
      <c r="L2663">
        <v>828.79</v>
      </c>
      <c r="M2663">
        <v>0.19</v>
      </c>
      <c r="N2663">
        <v>4849.25</v>
      </c>
      <c r="O2663">
        <v>1887.14</v>
      </c>
      <c r="P2663">
        <v>32.64</v>
      </c>
      <c r="Q2663" t="s">
        <v>51</v>
      </c>
      <c r="R2663">
        <v>5</v>
      </c>
      <c r="S2663" t="b">
        <v>0</v>
      </c>
      <c r="T2663" t="s">
        <v>84</v>
      </c>
      <c r="U2663">
        <v>6</v>
      </c>
    </row>
    <row r="2664" spans="1:21" x14ac:dyDescent="0.25">
      <c r="A2664" t="s">
        <v>5772</v>
      </c>
      <c r="B2664" s="1">
        <v>44209</v>
      </c>
      <c r="C2664" t="s">
        <v>5773</v>
      </c>
      <c r="D2664" t="s">
        <v>1022</v>
      </c>
      <c r="E2664">
        <v>22</v>
      </c>
      <c r="F2664" t="s">
        <v>24</v>
      </c>
      <c r="G2664" t="s">
        <v>111</v>
      </c>
      <c r="H2664" t="s">
        <v>141</v>
      </c>
      <c r="I2664" t="s">
        <v>37</v>
      </c>
      <c r="J2664" t="s">
        <v>38</v>
      </c>
      <c r="K2664">
        <v>8</v>
      </c>
      <c r="L2664">
        <v>920.84</v>
      </c>
      <c r="M2664">
        <v>0.23</v>
      </c>
      <c r="N2664">
        <v>4710.2</v>
      </c>
      <c r="O2664">
        <v>2543.38</v>
      </c>
      <c r="P2664">
        <v>46.86</v>
      </c>
      <c r="Q2664" t="s">
        <v>70</v>
      </c>
      <c r="R2664">
        <v>5</v>
      </c>
      <c r="S2664" t="b">
        <v>0</v>
      </c>
      <c r="T2664" t="s">
        <v>39</v>
      </c>
      <c r="U2664">
        <v>8</v>
      </c>
    </row>
    <row r="2665" spans="1:21" x14ac:dyDescent="0.25">
      <c r="A2665" t="s">
        <v>5774</v>
      </c>
      <c r="B2665" s="1">
        <v>44351</v>
      </c>
      <c r="C2665" t="s">
        <v>562</v>
      </c>
      <c r="D2665" t="s">
        <v>770</v>
      </c>
      <c r="E2665">
        <v>24</v>
      </c>
      <c r="F2665" t="s">
        <v>88</v>
      </c>
      <c r="G2665" t="s">
        <v>74</v>
      </c>
      <c r="H2665" t="s">
        <v>101</v>
      </c>
      <c r="I2665" t="s">
        <v>62</v>
      </c>
      <c r="J2665" t="s">
        <v>107</v>
      </c>
      <c r="K2665">
        <v>4</v>
      </c>
      <c r="L2665">
        <v>514.84</v>
      </c>
      <c r="M2665">
        <v>0.08</v>
      </c>
      <c r="N2665">
        <v>2778.42</v>
      </c>
      <c r="O2665">
        <v>1048.18</v>
      </c>
      <c r="P2665">
        <v>49.45</v>
      </c>
      <c r="Q2665" t="s">
        <v>29</v>
      </c>
      <c r="R2665">
        <v>5</v>
      </c>
      <c r="S2665" t="b">
        <v>0</v>
      </c>
      <c r="T2665" t="s">
        <v>39</v>
      </c>
      <c r="U2665">
        <v>7</v>
      </c>
    </row>
    <row r="2666" spans="1:21" x14ac:dyDescent="0.25">
      <c r="A2666" t="s">
        <v>5775</v>
      </c>
      <c r="B2666" s="1">
        <v>45585</v>
      </c>
      <c r="C2666" t="s">
        <v>5776</v>
      </c>
      <c r="D2666" t="s">
        <v>1880</v>
      </c>
      <c r="E2666">
        <v>28</v>
      </c>
      <c r="F2666" t="s">
        <v>24</v>
      </c>
      <c r="G2666" t="s">
        <v>74</v>
      </c>
      <c r="H2666" t="s">
        <v>101</v>
      </c>
      <c r="I2666" t="s">
        <v>62</v>
      </c>
      <c r="J2666" t="s">
        <v>283</v>
      </c>
      <c r="K2666">
        <v>2</v>
      </c>
      <c r="L2666">
        <v>1282.6300000000001</v>
      </c>
      <c r="M2666">
        <v>0.28999999999999998</v>
      </c>
      <c r="N2666">
        <v>1929.76</v>
      </c>
      <c r="O2666">
        <v>782.47</v>
      </c>
      <c r="P2666">
        <v>19.68</v>
      </c>
      <c r="Q2666" t="s">
        <v>29</v>
      </c>
      <c r="R2666">
        <v>4</v>
      </c>
      <c r="S2666" t="b">
        <v>0</v>
      </c>
      <c r="T2666" t="s">
        <v>39</v>
      </c>
      <c r="U2666">
        <v>6</v>
      </c>
    </row>
    <row r="2667" spans="1:21" x14ac:dyDescent="0.25">
      <c r="A2667" t="s">
        <v>5777</v>
      </c>
      <c r="B2667" s="1">
        <v>44440</v>
      </c>
      <c r="C2667" t="s">
        <v>5778</v>
      </c>
      <c r="D2667" t="s">
        <v>1295</v>
      </c>
      <c r="E2667">
        <v>31</v>
      </c>
      <c r="F2667" t="s">
        <v>68</v>
      </c>
      <c r="G2667" t="s">
        <v>82</v>
      </c>
      <c r="H2667" t="s">
        <v>244</v>
      </c>
      <c r="I2667" t="s">
        <v>62</v>
      </c>
      <c r="J2667" t="s">
        <v>266</v>
      </c>
      <c r="K2667">
        <v>1</v>
      </c>
      <c r="L2667">
        <v>1491.06</v>
      </c>
      <c r="M2667">
        <v>0.04</v>
      </c>
      <c r="N2667">
        <v>1674.24</v>
      </c>
      <c r="O2667">
        <v>498.53</v>
      </c>
      <c r="P2667">
        <v>77.849999999999994</v>
      </c>
      <c r="Q2667" t="s">
        <v>29</v>
      </c>
      <c r="R2667">
        <v>3</v>
      </c>
      <c r="S2667" t="b">
        <v>0</v>
      </c>
      <c r="T2667" t="s">
        <v>39</v>
      </c>
      <c r="U2667">
        <v>10</v>
      </c>
    </row>
    <row r="2668" spans="1:21" x14ac:dyDescent="0.25">
      <c r="A2668" t="s">
        <v>5779</v>
      </c>
      <c r="B2668" s="1">
        <v>43928</v>
      </c>
      <c r="C2668" t="s">
        <v>5780</v>
      </c>
      <c r="D2668" t="s">
        <v>319</v>
      </c>
      <c r="F2668" t="s">
        <v>34</v>
      </c>
      <c r="G2668" t="s">
        <v>82</v>
      </c>
      <c r="H2668" t="s">
        <v>126</v>
      </c>
      <c r="I2668" t="s">
        <v>146</v>
      </c>
      <c r="J2668" t="s">
        <v>178</v>
      </c>
      <c r="K2668">
        <v>3</v>
      </c>
      <c r="L2668">
        <v>567.58000000000004</v>
      </c>
      <c r="M2668">
        <v>0.18</v>
      </c>
      <c r="N2668">
        <v>1455.2</v>
      </c>
      <c r="O2668">
        <v>417.04</v>
      </c>
      <c r="P2668">
        <v>71.540000000000006</v>
      </c>
      <c r="Q2668" t="s">
        <v>78</v>
      </c>
      <c r="R2668">
        <v>5</v>
      </c>
      <c r="S2668" t="b">
        <v>0</v>
      </c>
      <c r="T2668" t="s">
        <v>58</v>
      </c>
      <c r="U2668">
        <v>7</v>
      </c>
    </row>
    <row r="2669" spans="1:21" x14ac:dyDescent="0.25">
      <c r="A2669" t="s">
        <v>5781</v>
      </c>
      <c r="B2669" s="1">
        <v>44627</v>
      </c>
      <c r="C2669" t="s">
        <v>5782</v>
      </c>
      <c r="D2669" t="s">
        <v>301</v>
      </c>
      <c r="E2669">
        <v>30</v>
      </c>
      <c r="F2669" t="s">
        <v>68</v>
      </c>
      <c r="G2669" t="s">
        <v>25</v>
      </c>
      <c r="H2669" t="s">
        <v>55</v>
      </c>
      <c r="I2669" t="s">
        <v>127</v>
      </c>
      <c r="J2669" t="s">
        <v>521</v>
      </c>
      <c r="K2669">
        <v>7</v>
      </c>
      <c r="L2669">
        <v>56508.01</v>
      </c>
      <c r="M2669">
        <v>0.17</v>
      </c>
      <c r="N2669">
        <v>346370.5</v>
      </c>
      <c r="O2669">
        <v>51195.31</v>
      </c>
      <c r="P2669">
        <v>55.94</v>
      </c>
      <c r="Q2669" t="s">
        <v>51</v>
      </c>
      <c r="R2669">
        <v>1</v>
      </c>
      <c r="S2669" t="b">
        <v>0</v>
      </c>
      <c r="T2669" t="s">
        <v>84</v>
      </c>
      <c r="U2669">
        <v>5</v>
      </c>
    </row>
    <row r="2670" spans="1:21" x14ac:dyDescent="0.25">
      <c r="A2670" t="s">
        <v>5783</v>
      </c>
      <c r="B2670" s="1">
        <v>44346</v>
      </c>
      <c r="C2670" t="s">
        <v>5784</v>
      </c>
      <c r="D2670" t="s">
        <v>539</v>
      </c>
      <c r="E2670">
        <v>44</v>
      </c>
      <c r="F2670" t="s">
        <v>24</v>
      </c>
      <c r="G2670" t="s">
        <v>25</v>
      </c>
      <c r="H2670" t="s">
        <v>170</v>
      </c>
      <c r="I2670" t="s">
        <v>62</v>
      </c>
      <c r="J2670" t="s">
        <v>283</v>
      </c>
      <c r="K2670">
        <v>9</v>
      </c>
      <c r="L2670">
        <v>1098.3800000000001</v>
      </c>
      <c r="M2670">
        <v>0.3</v>
      </c>
      <c r="N2670">
        <v>8954.36</v>
      </c>
      <c r="O2670">
        <v>4025.08</v>
      </c>
      <c r="P2670">
        <v>53.61</v>
      </c>
      <c r="Q2670" t="s">
        <v>51</v>
      </c>
      <c r="R2670">
        <v>4</v>
      </c>
      <c r="S2670" t="b">
        <v>0</v>
      </c>
      <c r="T2670" t="s">
        <v>39</v>
      </c>
      <c r="U2670">
        <v>2</v>
      </c>
    </row>
    <row r="2671" spans="1:21" x14ac:dyDescent="0.25">
      <c r="A2671" t="s">
        <v>5785</v>
      </c>
      <c r="B2671" s="2">
        <v>45290</v>
      </c>
      <c r="C2671" t="s">
        <v>5786</v>
      </c>
      <c r="D2671" t="s">
        <v>638</v>
      </c>
      <c r="E2671">
        <v>38</v>
      </c>
      <c r="F2671" t="s">
        <v>68</v>
      </c>
      <c r="G2671" t="s">
        <v>111</v>
      </c>
      <c r="H2671" t="s">
        <v>112</v>
      </c>
      <c r="I2671" t="s">
        <v>27</v>
      </c>
      <c r="J2671" t="s">
        <v>28</v>
      </c>
      <c r="K2671">
        <v>4</v>
      </c>
      <c r="L2671">
        <v>447.49</v>
      </c>
      <c r="M2671">
        <v>0.26</v>
      </c>
      <c r="N2671">
        <v>1195.23</v>
      </c>
      <c r="O2671">
        <v>126.56</v>
      </c>
      <c r="P2671">
        <v>87.92</v>
      </c>
      <c r="Q2671" t="s">
        <v>70</v>
      </c>
      <c r="R2671">
        <v>5</v>
      </c>
      <c r="S2671" t="b">
        <v>0</v>
      </c>
      <c r="T2671" t="s">
        <v>137</v>
      </c>
      <c r="U2671">
        <v>3</v>
      </c>
    </row>
    <row r="2672" spans="1:21" x14ac:dyDescent="0.25">
      <c r="A2672" t="s">
        <v>5787</v>
      </c>
      <c r="B2672" s="1">
        <v>44751</v>
      </c>
      <c r="C2672" t="s">
        <v>5788</v>
      </c>
      <c r="D2672" t="s">
        <v>524</v>
      </c>
      <c r="E2672">
        <v>33</v>
      </c>
      <c r="F2672" t="s">
        <v>68</v>
      </c>
      <c r="G2672" t="s">
        <v>25</v>
      </c>
      <c r="H2672" t="s">
        <v>55</v>
      </c>
      <c r="I2672" t="s">
        <v>62</v>
      </c>
      <c r="J2672" t="s">
        <v>151</v>
      </c>
      <c r="K2672">
        <v>-1</v>
      </c>
      <c r="L2672">
        <v>1491.38</v>
      </c>
      <c r="M2672">
        <v>0.11</v>
      </c>
      <c r="N2672">
        <v>2043.42</v>
      </c>
      <c r="O2672">
        <v>838.22</v>
      </c>
      <c r="P2672">
        <v>72.14</v>
      </c>
      <c r="Q2672" t="s">
        <v>78</v>
      </c>
      <c r="R2672">
        <v>5</v>
      </c>
      <c r="S2672" t="b">
        <v>0</v>
      </c>
      <c r="T2672" t="s">
        <v>39</v>
      </c>
      <c r="U2672">
        <v>3</v>
      </c>
    </row>
    <row r="2673" spans="1:21" x14ac:dyDescent="0.25">
      <c r="A2673" t="s">
        <v>5789</v>
      </c>
      <c r="B2673" s="1">
        <v>45204</v>
      </c>
      <c r="C2673" t="s">
        <v>5790</v>
      </c>
      <c r="D2673" t="s">
        <v>1437</v>
      </c>
      <c r="E2673">
        <v>42</v>
      </c>
      <c r="F2673" t="s">
        <v>24</v>
      </c>
      <c r="G2673" t="s">
        <v>25</v>
      </c>
      <c r="H2673" t="s">
        <v>170</v>
      </c>
      <c r="I2673" t="s">
        <v>146</v>
      </c>
      <c r="J2673" t="s">
        <v>147</v>
      </c>
      <c r="K2673">
        <v>5</v>
      </c>
      <c r="L2673">
        <v>10121.780000000001</v>
      </c>
      <c r="M2673">
        <v>0.14000000000000001</v>
      </c>
      <c r="N2673">
        <v>46514.29</v>
      </c>
      <c r="O2673">
        <v>14209.66</v>
      </c>
      <c r="P2673">
        <v>67.27</v>
      </c>
      <c r="Q2673" t="s">
        <v>57</v>
      </c>
      <c r="R2673">
        <v>1</v>
      </c>
      <c r="S2673" t="b">
        <v>0</v>
      </c>
      <c r="T2673" t="s">
        <v>39</v>
      </c>
      <c r="U2673">
        <v>6</v>
      </c>
    </row>
    <row r="2674" spans="1:21" x14ac:dyDescent="0.25">
      <c r="A2674" t="s">
        <v>5791</v>
      </c>
      <c r="B2674" s="1">
        <v>44272</v>
      </c>
      <c r="C2674" t="s">
        <v>5792</v>
      </c>
      <c r="D2674" t="s">
        <v>520</v>
      </c>
      <c r="E2674">
        <v>37</v>
      </c>
      <c r="F2674" t="s">
        <v>466</v>
      </c>
      <c r="G2674" t="s">
        <v>111</v>
      </c>
      <c r="H2674" t="s">
        <v>112</v>
      </c>
      <c r="I2674" t="s">
        <v>44</v>
      </c>
      <c r="J2674" t="s">
        <v>50</v>
      </c>
      <c r="K2674">
        <v>4</v>
      </c>
      <c r="L2674">
        <v>14435.97</v>
      </c>
      <c r="M2674">
        <v>0.01</v>
      </c>
      <c r="N2674">
        <v>62179.839999999997</v>
      </c>
      <c r="O2674">
        <v>17618.77</v>
      </c>
      <c r="P2674">
        <v>57.05</v>
      </c>
      <c r="Q2674" t="s">
        <v>57</v>
      </c>
      <c r="R2674">
        <v>3</v>
      </c>
      <c r="S2674" t="b">
        <v>0</v>
      </c>
      <c r="T2674" t="s">
        <v>39</v>
      </c>
      <c r="U2674">
        <v>7</v>
      </c>
    </row>
    <row r="2675" spans="1:21" x14ac:dyDescent="0.25">
      <c r="A2675" t="s">
        <v>5793</v>
      </c>
      <c r="B2675" s="1">
        <v>44235</v>
      </c>
      <c r="C2675" t="s">
        <v>5794</v>
      </c>
      <c r="D2675" t="s">
        <v>557</v>
      </c>
      <c r="E2675">
        <v>39</v>
      </c>
      <c r="F2675" t="s">
        <v>24</v>
      </c>
      <c r="G2675" t="s">
        <v>35</v>
      </c>
      <c r="H2675" t="s">
        <v>49</v>
      </c>
      <c r="I2675" t="s">
        <v>127</v>
      </c>
      <c r="J2675" t="s">
        <v>521</v>
      </c>
      <c r="K2675">
        <v>3</v>
      </c>
      <c r="L2675">
        <v>76079.41</v>
      </c>
      <c r="M2675">
        <v>7.0000000000000007E-2</v>
      </c>
      <c r="N2675">
        <v>168287.61</v>
      </c>
      <c r="O2675">
        <v>15094</v>
      </c>
      <c r="P2675">
        <v>31.95</v>
      </c>
      <c r="Q2675" t="s">
        <v>78</v>
      </c>
      <c r="R2675">
        <v>2</v>
      </c>
      <c r="S2675" t="b">
        <v>1</v>
      </c>
      <c r="T2675" t="s">
        <v>30</v>
      </c>
      <c r="U2675">
        <v>8</v>
      </c>
    </row>
    <row r="2676" spans="1:21" x14ac:dyDescent="0.25">
      <c r="A2676" t="s">
        <v>5795</v>
      </c>
      <c r="B2676" s="1">
        <v>43941</v>
      </c>
      <c r="C2676" t="s">
        <v>5796</v>
      </c>
      <c r="D2676" t="s">
        <v>256</v>
      </c>
      <c r="E2676">
        <v>54</v>
      </c>
      <c r="F2676" t="s">
        <v>68</v>
      </c>
      <c r="G2676" t="s">
        <v>25</v>
      </c>
      <c r="H2676" t="s">
        <v>170</v>
      </c>
      <c r="I2676" t="s">
        <v>37</v>
      </c>
      <c r="J2676" t="s">
        <v>38</v>
      </c>
      <c r="K2676">
        <v>5</v>
      </c>
      <c r="L2676">
        <v>1643.32</v>
      </c>
      <c r="M2676">
        <v>0.11</v>
      </c>
      <c r="N2676">
        <v>9008.4699999999993</v>
      </c>
      <c r="O2676">
        <v>4000.95</v>
      </c>
      <c r="P2676">
        <v>84.55</v>
      </c>
      <c r="Q2676" t="s">
        <v>64</v>
      </c>
      <c r="R2676">
        <v>4</v>
      </c>
      <c r="S2676" t="b">
        <v>0</v>
      </c>
      <c r="T2676" t="s">
        <v>39</v>
      </c>
      <c r="U2676">
        <v>4</v>
      </c>
    </row>
    <row r="2677" spans="1:21" x14ac:dyDescent="0.25">
      <c r="A2677" t="s">
        <v>5797</v>
      </c>
      <c r="B2677" s="1">
        <v>44630</v>
      </c>
      <c r="C2677" t="s">
        <v>5798</v>
      </c>
      <c r="D2677" t="s">
        <v>1139</v>
      </c>
      <c r="E2677">
        <v>44</v>
      </c>
      <c r="F2677" t="s">
        <v>24</v>
      </c>
      <c r="G2677" t="s">
        <v>111</v>
      </c>
      <c r="H2677" t="s">
        <v>330</v>
      </c>
      <c r="I2677" t="s">
        <v>146</v>
      </c>
      <c r="J2677" t="s">
        <v>276</v>
      </c>
      <c r="K2677">
        <v>3</v>
      </c>
      <c r="L2677">
        <v>10264.85</v>
      </c>
      <c r="M2677">
        <v>0.09</v>
      </c>
      <c r="N2677">
        <v>30609.29</v>
      </c>
      <c r="O2677">
        <v>8490.6299999999992</v>
      </c>
      <c r="P2677">
        <v>39.51</v>
      </c>
      <c r="Q2677" t="s">
        <v>57</v>
      </c>
      <c r="R2677">
        <v>5</v>
      </c>
      <c r="S2677" t="b">
        <v>0</v>
      </c>
      <c r="T2677" t="s">
        <v>39</v>
      </c>
      <c r="U2677">
        <v>8</v>
      </c>
    </row>
    <row r="2678" spans="1:21" x14ac:dyDescent="0.25">
      <c r="A2678" t="s">
        <v>5799</v>
      </c>
      <c r="B2678" s="1">
        <v>44033</v>
      </c>
      <c r="C2678" t="s">
        <v>5800</v>
      </c>
      <c r="D2678" t="s">
        <v>1087</v>
      </c>
      <c r="E2678">
        <v>15</v>
      </c>
      <c r="F2678" t="s">
        <v>34</v>
      </c>
      <c r="G2678" t="s">
        <v>74</v>
      </c>
      <c r="H2678" t="s">
        <v>192</v>
      </c>
      <c r="I2678" t="s">
        <v>44</v>
      </c>
      <c r="J2678" t="s">
        <v>186</v>
      </c>
      <c r="K2678">
        <v>6</v>
      </c>
      <c r="L2678">
        <v>13817.71</v>
      </c>
      <c r="M2678">
        <v>0.04</v>
      </c>
      <c r="N2678">
        <v>89542.82</v>
      </c>
      <c r="O2678">
        <v>19508.64</v>
      </c>
      <c r="P2678">
        <v>43.47</v>
      </c>
      <c r="Q2678" t="s">
        <v>57</v>
      </c>
      <c r="R2678">
        <v>5</v>
      </c>
      <c r="S2678" t="b">
        <v>0</v>
      </c>
      <c r="T2678" t="s">
        <v>39</v>
      </c>
      <c r="U2678">
        <v>3</v>
      </c>
    </row>
    <row r="2679" spans="1:21" x14ac:dyDescent="0.25">
      <c r="A2679" t="s">
        <v>5801</v>
      </c>
      <c r="B2679" s="1">
        <v>45218</v>
      </c>
      <c r="C2679" t="s">
        <v>5802</v>
      </c>
      <c r="D2679" t="s">
        <v>1848</v>
      </c>
      <c r="E2679">
        <v>29</v>
      </c>
      <c r="F2679" t="s">
        <v>34</v>
      </c>
      <c r="G2679" t="s">
        <v>25</v>
      </c>
      <c r="H2679" t="s">
        <v>26</v>
      </c>
      <c r="I2679" t="s">
        <v>127</v>
      </c>
      <c r="J2679" t="s">
        <v>128</v>
      </c>
      <c r="K2679">
        <v>1</v>
      </c>
      <c r="L2679">
        <v>75894.5</v>
      </c>
      <c r="M2679">
        <v>0.12</v>
      </c>
      <c r="N2679">
        <v>69743.960000000006</v>
      </c>
      <c r="O2679">
        <v>8164.31</v>
      </c>
      <c r="P2679">
        <v>36.14</v>
      </c>
      <c r="Q2679" t="s">
        <v>78</v>
      </c>
      <c r="R2679">
        <v>1</v>
      </c>
      <c r="S2679" t="b">
        <v>0</v>
      </c>
      <c r="T2679" t="s">
        <v>39</v>
      </c>
      <c r="U2679">
        <v>5</v>
      </c>
    </row>
    <row r="2680" spans="1:21" x14ac:dyDescent="0.25">
      <c r="A2680" t="s">
        <v>5803</v>
      </c>
      <c r="B2680" s="1">
        <v>45428</v>
      </c>
      <c r="C2680" t="s">
        <v>5804</v>
      </c>
      <c r="D2680" t="s">
        <v>324</v>
      </c>
      <c r="E2680">
        <v>19</v>
      </c>
      <c r="F2680" t="s">
        <v>68</v>
      </c>
      <c r="G2680" t="s">
        <v>74</v>
      </c>
      <c r="H2680" t="s">
        <v>192</v>
      </c>
      <c r="I2680" t="s">
        <v>27</v>
      </c>
      <c r="J2680" t="s">
        <v>28</v>
      </c>
      <c r="K2680">
        <v>4</v>
      </c>
      <c r="L2680">
        <v>237.91</v>
      </c>
      <c r="M2680">
        <v>0.2</v>
      </c>
      <c r="N2680">
        <v>1123.6099999999999</v>
      </c>
      <c r="O2680">
        <v>104.78</v>
      </c>
      <c r="P2680">
        <v>61.7</v>
      </c>
      <c r="Q2680" t="s">
        <v>70</v>
      </c>
      <c r="R2680">
        <v>5</v>
      </c>
      <c r="S2680" t="b">
        <v>1</v>
      </c>
      <c r="T2680" t="s">
        <v>30</v>
      </c>
      <c r="U2680">
        <v>4</v>
      </c>
    </row>
    <row r="2681" spans="1:21" x14ac:dyDescent="0.25">
      <c r="A2681" t="s">
        <v>5805</v>
      </c>
      <c r="B2681" s="1">
        <v>45157</v>
      </c>
      <c r="C2681" t="s">
        <v>5806</v>
      </c>
      <c r="D2681" t="s">
        <v>2602</v>
      </c>
      <c r="E2681">
        <v>25</v>
      </c>
      <c r="F2681" t="s">
        <v>34</v>
      </c>
      <c r="G2681" t="s">
        <v>111</v>
      </c>
      <c r="H2681" t="s">
        <v>330</v>
      </c>
      <c r="I2681" t="s">
        <v>37</v>
      </c>
      <c r="J2681" t="s">
        <v>182</v>
      </c>
      <c r="K2681">
        <v>6</v>
      </c>
      <c r="L2681">
        <v>1067.32</v>
      </c>
      <c r="M2681">
        <v>0.1</v>
      </c>
      <c r="N2681">
        <v>9986.14</v>
      </c>
      <c r="O2681">
        <v>3581.4</v>
      </c>
      <c r="P2681">
        <v>84.82</v>
      </c>
      <c r="Q2681" t="s">
        <v>51</v>
      </c>
      <c r="R2681">
        <v>4</v>
      </c>
      <c r="S2681" t="b">
        <v>1</v>
      </c>
      <c r="T2681" t="s">
        <v>30</v>
      </c>
      <c r="U2681">
        <v>9</v>
      </c>
    </row>
    <row r="2682" spans="1:21" x14ac:dyDescent="0.25">
      <c r="A2682" t="s">
        <v>5807</v>
      </c>
      <c r="B2682" s="1">
        <v>44698</v>
      </c>
      <c r="C2682" t="s">
        <v>5808</v>
      </c>
      <c r="D2682" t="s">
        <v>1771</v>
      </c>
      <c r="E2682">
        <v>38</v>
      </c>
      <c r="F2682" t="s">
        <v>68</v>
      </c>
      <c r="G2682" t="s">
        <v>35</v>
      </c>
      <c r="H2682" t="s">
        <v>106</v>
      </c>
      <c r="I2682" t="s">
        <v>62</v>
      </c>
      <c r="J2682" t="s">
        <v>575</v>
      </c>
      <c r="K2682">
        <v>10</v>
      </c>
      <c r="L2682">
        <v>550.80999999999995</v>
      </c>
      <c r="M2682">
        <v>7.0000000000000007E-2</v>
      </c>
      <c r="N2682">
        <v>6670.17</v>
      </c>
      <c r="O2682">
        <v>3295.18</v>
      </c>
      <c r="P2682">
        <v>67.61</v>
      </c>
      <c r="Q2682" t="s">
        <v>64</v>
      </c>
      <c r="R2682">
        <v>4</v>
      </c>
      <c r="S2682" t="b">
        <v>0</v>
      </c>
      <c r="T2682" t="s">
        <v>39</v>
      </c>
      <c r="U2682">
        <v>4</v>
      </c>
    </row>
    <row r="2683" spans="1:21" x14ac:dyDescent="0.25">
      <c r="A2683" t="s">
        <v>5809</v>
      </c>
      <c r="B2683" s="1">
        <v>44231</v>
      </c>
      <c r="C2683" t="s">
        <v>5810</v>
      </c>
      <c r="D2683" t="s">
        <v>87</v>
      </c>
      <c r="E2683">
        <v>41</v>
      </c>
      <c r="F2683" t="s">
        <v>24</v>
      </c>
      <c r="G2683" t="s">
        <v>25</v>
      </c>
      <c r="H2683" t="s">
        <v>55</v>
      </c>
      <c r="I2683" t="s">
        <v>27</v>
      </c>
      <c r="J2683" t="s">
        <v>28</v>
      </c>
      <c r="K2683">
        <v>2</v>
      </c>
      <c r="L2683">
        <v>184.78</v>
      </c>
      <c r="M2683">
        <v>0.02</v>
      </c>
      <c r="N2683">
        <v>289.36</v>
      </c>
      <c r="O2683">
        <v>22.18</v>
      </c>
      <c r="P2683">
        <v>44.84</v>
      </c>
      <c r="Q2683" t="s">
        <v>29</v>
      </c>
      <c r="R2683">
        <v>1</v>
      </c>
      <c r="S2683" t="b">
        <v>0</v>
      </c>
      <c r="T2683" t="s">
        <v>197</v>
      </c>
      <c r="U2683">
        <v>9</v>
      </c>
    </row>
    <row r="2684" spans="1:21" x14ac:dyDescent="0.25">
      <c r="A2684" t="s">
        <v>5811</v>
      </c>
      <c r="B2684" s="1">
        <v>44157</v>
      </c>
      <c r="C2684" t="s">
        <v>5812</v>
      </c>
      <c r="D2684" t="s">
        <v>456</v>
      </c>
      <c r="E2684">
        <v>7</v>
      </c>
      <c r="F2684" t="s">
        <v>24</v>
      </c>
      <c r="G2684" t="s">
        <v>35</v>
      </c>
      <c r="H2684" t="s">
        <v>106</v>
      </c>
      <c r="I2684" t="s">
        <v>146</v>
      </c>
      <c r="J2684" t="s">
        <v>217</v>
      </c>
      <c r="K2684">
        <v>3</v>
      </c>
      <c r="L2684">
        <v>843.33</v>
      </c>
      <c r="M2684">
        <v>0.23</v>
      </c>
      <c r="N2684">
        <v>1489.34</v>
      </c>
      <c r="O2684">
        <v>371.2</v>
      </c>
      <c r="P2684">
        <v>44.35</v>
      </c>
      <c r="Q2684" t="s">
        <v>57</v>
      </c>
      <c r="R2684">
        <v>5</v>
      </c>
      <c r="S2684" t="b">
        <v>0</v>
      </c>
      <c r="T2684" t="s">
        <v>39</v>
      </c>
      <c r="U2684">
        <v>1</v>
      </c>
    </row>
    <row r="2685" spans="1:21" x14ac:dyDescent="0.25">
      <c r="A2685" t="s">
        <v>5813</v>
      </c>
      <c r="B2685" s="2">
        <v>45362</v>
      </c>
      <c r="C2685" t="s">
        <v>5814</v>
      </c>
      <c r="D2685" t="s">
        <v>92</v>
      </c>
      <c r="E2685">
        <v>26</v>
      </c>
      <c r="F2685" t="s">
        <v>24</v>
      </c>
      <c r="G2685" t="s">
        <v>111</v>
      </c>
      <c r="H2685" t="s">
        <v>121</v>
      </c>
      <c r="I2685" t="s">
        <v>62</v>
      </c>
      <c r="J2685" t="s">
        <v>151</v>
      </c>
      <c r="K2685">
        <v>7</v>
      </c>
      <c r="L2685">
        <v>1296.3599999999999</v>
      </c>
      <c r="M2685">
        <v>0.33</v>
      </c>
      <c r="N2685">
        <v>7811.5</v>
      </c>
      <c r="O2685">
        <v>2621.95</v>
      </c>
      <c r="P2685">
        <v>93.81</v>
      </c>
      <c r="Q2685" t="s">
        <v>29</v>
      </c>
      <c r="S2685" t="b">
        <v>0</v>
      </c>
      <c r="T2685" t="s">
        <v>39</v>
      </c>
      <c r="U2685">
        <v>10</v>
      </c>
    </row>
    <row r="2686" spans="1:21" x14ac:dyDescent="0.25">
      <c r="A2686" t="s">
        <v>5815</v>
      </c>
      <c r="B2686" s="2">
        <v>45070</v>
      </c>
      <c r="C2686" t="s">
        <v>5816</v>
      </c>
      <c r="D2686" t="s">
        <v>647</v>
      </c>
      <c r="E2686">
        <v>19</v>
      </c>
      <c r="F2686" t="s">
        <v>34</v>
      </c>
      <c r="G2686" t="s">
        <v>35</v>
      </c>
      <c r="H2686" t="s">
        <v>36</v>
      </c>
      <c r="I2686" t="s">
        <v>62</v>
      </c>
      <c r="J2686" t="s">
        <v>151</v>
      </c>
      <c r="K2686">
        <v>9</v>
      </c>
      <c r="L2686">
        <v>1391.1</v>
      </c>
      <c r="M2686">
        <v>0.09</v>
      </c>
      <c r="N2686">
        <v>19579.439999999999</v>
      </c>
      <c r="O2686">
        <v>8225.4500000000007</v>
      </c>
      <c r="P2686">
        <v>57.35</v>
      </c>
      <c r="Q2686" t="s">
        <v>29</v>
      </c>
      <c r="R2686">
        <v>5</v>
      </c>
      <c r="S2686" t="b">
        <v>0</v>
      </c>
      <c r="T2686" t="s">
        <v>137</v>
      </c>
      <c r="U2686">
        <v>5</v>
      </c>
    </row>
    <row r="2687" spans="1:21" x14ac:dyDescent="0.25">
      <c r="A2687" t="s">
        <v>5817</v>
      </c>
      <c r="B2687" s="1">
        <v>45562</v>
      </c>
      <c r="C2687" t="s">
        <v>5818</v>
      </c>
      <c r="D2687" t="s">
        <v>1660</v>
      </c>
      <c r="E2687">
        <v>41</v>
      </c>
      <c r="F2687" t="s">
        <v>24</v>
      </c>
      <c r="G2687" t="s">
        <v>111</v>
      </c>
      <c r="H2687" t="s">
        <v>330</v>
      </c>
      <c r="I2687" t="s">
        <v>44</v>
      </c>
      <c r="J2687" t="s">
        <v>45</v>
      </c>
      <c r="K2687">
        <v>10</v>
      </c>
      <c r="L2687">
        <v>24673.9</v>
      </c>
      <c r="M2687">
        <v>0.26</v>
      </c>
      <c r="N2687">
        <v>227656.87</v>
      </c>
      <c r="O2687">
        <v>85641.84</v>
      </c>
      <c r="P2687">
        <v>82.09</v>
      </c>
      <c r="Q2687" t="s">
        <v>29</v>
      </c>
      <c r="S2687" t="b">
        <v>0</v>
      </c>
      <c r="T2687" t="s">
        <v>39</v>
      </c>
      <c r="U2687">
        <v>8</v>
      </c>
    </row>
    <row r="2688" spans="1:21" x14ac:dyDescent="0.25">
      <c r="A2688" t="s">
        <v>5819</v>
      </c>
      <c r="B2688" s="1">
        <v>44047</v>
      </c>
      <c r="C2688" t="s">
        <v>5820</v>
      </c>
      <c r="D2688" t="s">
        <v>311</v>
      </c>
      <c r="E2688">
        <v>26</v>
      </c>
      <c r="F2688" t="s">
        <v>24</v>
      </c>
      <c r="G2688" t="s">
        <v>74</v>
      </c>
      <c r="H2688" t="s">
        <v>75</v>
      </c>
      <c r="I2688" t="s">
        <v>146</v>
      </c>
      <c r="J2688" t="s">
        <v>161</v>
      </c>
      <c r="K2688">
        <v>7</v>
      </c>
      <c r="L2688">
        <v>8179.73</v>
      </c>
      <c r="M2688">
        <v>0.1</v>
      </c>
      <c r="N2688">
        <v>61790.38</v>
      </c>
      <c r="O2688">
        <v>13078.48</v>
      </c>
      <c r="P2688">
        <v>40.31</v>
      </c>
      <c r="Q2688" t="s">
        <v>70</v>
      </c>
      <c r="R2688">
        <v>1</v>
      </c>
      <c r="S2688" t="b">
        <v>0</v>
      </c>
      <c r="T2688" t="s">
        <v>39</v>
      </c>
      <c r="U2688">
        <v>1</v>
      </c>
    </row>
    <row r="2689" spans="1:21" x14ac:dyDescent="0.25">
      <c r="A2689" t="s">
        <v>5821</v>
      </c>
      <c r="B2689" s="1">
        <v>43877</v>
      </c>
      <c r="C2689" t="s">
        <v>5822</v>
      </c>
      <c r="D2689" t="s">
        <v>1474</v>
      </c>
      <c r="E2689">
        <v>32</v>
      </c>
      <c r="F2689" t="s">
        <v>437</v>
      </c>
      <c r="G2689" t="s">
        <v>35</v>
      </c>
      <c r="H2689" t="s">
        <v>36</v>
      </c>
      <c r="I2689" t="s">
        <v>127</v>
      </c>
      <c r="J2689" t="s">
        <v>128</v>
      </c>
      <c r="K2689">
        <v>10</v>
      </c>
      <c r="L2689">
        <v>53531.64</v>
      </c>
      <c r="M2689">
        <v>0.13</v>
      </c>
      <c r="N2689">
        <v>400722.8</v>
      </c>
      <c r="O2689">
        <v>51938.51</v>
      </c>
      <c r="P2689">
        <v>58.35</v>
      </c>
      <c r="Q2689" t="s">
        <v>64</v>
      </c>
      <c r="R2689">
        <v>4</v>
      </c>
      <c r="S2689" t="b">
        <v>1</v>
      </c>
      <c r="T2689" t="s">
        <v>30</v>
      </c>
      <c r="U2689">
        <v>10</v>
      </c>
    </row>
    <row r="2690" spans="1:21" x14ac:dyDescent="0.25">
      <c r="A2690" t="s">
        <v>5823</v>
      </c>
      <c r="B2690" s="1">
        <v>44843</v>
      </c>
      <c r="C2690" t="s">
        <v>5824</v>
      </c>
      <c r="D2690" t="s">
        <v>735</v>
      </c>
      <c r="E2690">
        <v>26</v>
      </c>
      <c r="F2690" t="s">
        <v>34</v>
      </c>
      <c r="G2690" t="s">
        <v>74</v>
      </c>
      <c r="H2690" t="s">
        <v>75</v>
      </c>
      <c r="I2690" t="s">
        <v>62</v>
      </c>
      <c r="J2690" t="s">
        <v>266</v>
      </c>
      <c r="K2690">
        <v>2</v>
      </c>
      <c r="L2690">
        <v>1065.57</v>
      </c>
      <c r="N2690">
        <v>2076.0500000000002</v>
      </c>
      <c r="O2690">
        <v>1101.49</v>
      </c>
      <c r="P2690">
        <v>25.68</v>
      </c>
      <c r="Q2690" t="s">
        <v>51</v>
      </c>
      <c r="R2690">
        <v>4</v>
      </c>
      <c r="S2690" t="b">
        <v>0</v>
      </c>
      <c r="T2690" t="s">
        <v>39</v>
      </c>
      <c r="U2690">
        <v>6</v>
      </c>
    </row>
    <row r="2691" spans="1:21" x14ac:dyDescent="0.25">
      <c r="A2691" t="s">
        <v>5825</v>
      </c>
      <c r="B2691" s="1">
        <v>44107</v>
      </c>
      <c r="C2691" t="s">
        <v>5826</v>
      </c>
      <c r="D2691" t="s">
        <v>864</v>
      </c>
      <c r="E2691">
        <v>43</v>
      </c>
      <c r="F2691" t="s">
        <v>24</v>
      </c>
      <c r="G2691" t="s">
        <v>35</v>
      </c>
      <c r="H2691" t="s">
        <v>36</v>
      </c>
      <c r="I2691" t="s">
        <v>62</v>
      </c>
      <c r="J2691" t="s">
        <v>266</v>
      </c>
      <c r="K2691">
        <v>5</v>
      </c>
      <c r="L2691">
        <v>1447.22</v>
      </c>
      <c r="M2691">
        <v>0.08</v>
      </c>
      <c r="N2691">
        <v>4844.51</v>
      </c>
      <c r="O2691">
        <v>2794.08</v>
      </c>
      <c r="P2691">
        <v>69.42</v>
      </c>
      <c r="Q2691" t="s">
        <v>78</v>
      </c>
      <c r="R2691">
        <v>5</v>
      </c>
      <c r="S2691" t="b">
        <v>0</v>
      </c>
      <c r="T2691" t="s">
        <v>39</v>
      </c>
      <c r="U2691">
        <v>2</v>
      </c>
    </row>
    <row r="2692" spans="1:21" x14ac:dyDescent="0.25">
      <c r="A2692" t="s">
        <v>5827</v>
      </c>
      <c r="B2692" s="1">
        <v>44530</v>
      </c>
      <c r="C2692" t="s">
        <v>5828</v>
      </c>
      <c r="D2692" t="s">
        <v>4248</v>
      </c>
      <c r="E2692">
        <v>37</v>
      </c>
      <c r="F2692" t="s">
        <v>68</v>
      </c>
      <c r="G2692" t="s">
        <v>25</v>
      </c>
      <c r="H2692" t="s">
        <v>55</v>
      </c>
      <c r="I2692" t="s">
        <v>27</v>
      </c>
      <c r="J2692" t="s">
        <v>433</v>
      </c>
      <c r="K2692">
        <v>10</v>
      </c>
      <c r="L2692">
        <v>114.63</v>
      </c>
      <c r="M2692">
        <v>0.27</v>
      </c>
      <c r="N2692">
        <v>544.49</v>
      </c>
      <c r="O2692">
        <v>42.94</v>
      </c>
      <c r="P2692">
        <v>49.31</v>
      </c>
      <c r="Q2692" t="s">
        <v>51</v>
      </c>
      <c r="R2692">
        <v>4</v>
      </c>
      <c r="S2692" t="b">
        <v>0</v>
      </c>
      <c r="T2692" t="s">
        <v>39</v>
      </c>
      <c r="U2692">
        <v>8</v>
      </c>
    </row>
    <row r="2693" spans="1:21" x14ac:dyDescent="0.25">
      <c r="A2693" t="s">
        <v>5829</v>
      </c>
      <c r="B2693" s="2">
        <v>44927</v>
      </c>
      <c r="C2693" t="s">
        <v>5830</v>
      </c>
      <c r="D2693" t="s">
        <v>1818</v>
      </c>
      <c r="E2693">
        <v>54</v>
      </c>
      <c r="F2693" t="s">
        <v>530</v>
      </c>
      <c r="G2693" t="s">
        <v>111</v>
      </c>
      <c r="H2693" t="s">
        <v>121</v>
      </c>
      <c r="I2693" t="s">
        <v>146</v>
      </c>
      <c r="J2693" t="s">
        <v>276</v>
      </c>
      <c r="K2693">
        <v>3</v>
      </c>
      <c r="L2693">
        <v>6013.86</v>
      </c>
      <c r="M2693">
        <v>0.01</v>
      </c>
      <c r="N2693">
        <v>16119.22</v>
      </c>
      <c r="O2693">
        <v>3536.03</v>
      </c>
      <c r="P2693">
        <v>79.16</v>
      </c>
      <c r="Q2693" t="s">
        <v>51</v>
      </c>
      <c r="R2693">
        <v>3</v>
      </c>
      <c r="S2693" t="b">
        <v>0</v>
      </c>
      <c r="T2693" t="s">
        <v>137</v>
      </c>
    </row>
    <row r="2694" spans="1:21" x14ac:dyDescent="0.25">
      <c r="A2694" t="s">
        <v>5831</v>
      </c>
      <c r="B2694" s="1">
        <v>45325</v>
      </c>
      <c r="C2694" t="s">
        <v>5832</v>
      </c>
      <c r="D2694" t="s">
        <v>3054</v>
      </c>
      <c r="E2694">
        <v>10</v>
      </c>
      <c r="F2694" t="s">
        <v>24</v>
      </c>
      <c r="G2694" t="s">
        <v>25</v>
      </c>
      <c r="H2694" t="s">
        <v>55</v>
      </c>
      <c r="I2694" t="s">
        <v>37</v>
      </c>
      <c r="J2694" t="s">
        <v>38</v>
      </c>
      <c r="K2694">
        <v>4</v>
      </c>
      <c r="L2694">
        <v>2410.81</v>
      </c>
      <c r="M2694">
        <v>0.23</v>
      </c>
      <c r="N2694">
        <v>8079.65</v>
      </c>
      <c r="O2694">
        <v>4194.49</v>
      </c>
      <c r="P2694">
        <v>53.44</v>
      </c>
      <c r="Q2694" t="s">
        <v>64</v>
      </c>
      <c r="R2694">
        <v>4</v>
      </c>
      <c r="S2694" t="b">
        <v>0</v>
      </c>
      <c r="T2694" t="s">
        <v>39</v>
      </c>
      <c r="U2694">
        <v>5</v>
      </c>
    </row>
    <row r="2695" spans="1:21" x14ac:dyDescent="0.25">
      <c r="A2695" t="s">
        <v>5833</v>
      </c>
      <c r="B2695" s="1">
        <v>44704</v>
      </c>
      <c r="C2695" t="s">
        <v>5834</v>
      </c>
      <c r="D2695" t="s">
        <v>1167</v>
      </c>
      <c r="E2695">
        <v>27</v>
      </c>
      <c r="F2695" t="s">
        <v>24</v>
      </c>
      <c r="G2695" t="s">
        <v>74</v>
      </c>
      <c r="H2695" t="s">
        <v>101</v>
      </c>
      <c r="I2695" t="s">
        <v>44</v>
      </c>
      <c r="J2695" t="s">
        <v>93</v>
      </c>
      <c r="K2695">
        <v>2</v>
      </c>
      <c r="L2695">
        <v>14453.77</v>
      </c>
      <c r="M2695">
        <v>0.22</v>
      </c>
      <c r="N2695">
        <v>32603.05</v>
      </c>
      <c r="O2695">
        <v>8034.59</v>
      </c>
      <c r="P2695">
        <v>53.68</v>
      </c>
      <c r="Q2695" t="s">
        <v>78</v>
      </c>
      <c r="R2695">
        <v>5</v>
      </c>
      <c r="S2695" t="b">
        <v>0</v>
      </c>
      <c r="T2695" t="s">
        <v>39</v>
      </c>
      <c r="U2695">
        <v>9</v>
      </c>
    </row>
    <row r="2696" spans="1:21" x14ac:dyDescent="0.25">
      <c r="A2696" t="s">
        <v>5835</v>
      </c>
      <c r="B2696" s="1">
        <v>44080</v>
      </c>
      <c r="C2696" t="s">
        <v>5836</v>
      </c>
      <c r="D2696" t="s">
        <v>3063</v>
      </c>
      <c r="E2696">
        <v>39</v>
      </c>
      <c r="F2696" t="s">
        <v>377</v>
      </c>
      <c r="G2696" t="s">
        <v>35</v>
      </c>
      <c r="H2696" t="s">
        <v>43</v>
      </c>
      <c r="I2696" t="s">
        <v>37</v>
      </c>
      <c r="J2696" t="s">
        <v>102</v>
      </c>
      <c r="K2696">
        <v>6</v>
      </c>
      <c r="L2696">
        <v>1280.8399999999999</v>
      </c>
      <c r="M2696">
        <v>0.23</v>
      </c>
      <c r="N2696">
        <v>5974.92</v>
      </c>
      <c r="O2696">
        <v>2678.22</v>
      </c>
      <c r="P2696">
        <v>72.989999999999995</v>
      </c>
      <c r="Q2696" t="s">
        <v>57</v>
      </c>
      <c r="R2696">
        <v>3</v>
      </c>
      <c r="S2696" t="b">
        <v>0</v>
      </c>
      <c r="T2696" t="s">
        <v>39</v>
      </c>
      <c r="U2696">
        <v>1</v>
      </c>
    </row>
    <row r="2697" spans="1:21" x14ac:dyDescent="0.25">
      <c r="A2697" t="s">
        <v>5837</v>
      </c>
      <c r="B2697" s="1">
        <v>44589</v>
      </c>
      <c r="C2697" t="s">
        <v>5838</v>
      </c>
      <c r="D2697" t="s">
        <v>622</v>
      </c>
      <c r="E2697">
        <v>29</v>
      </c>
      <c r="F2697" t="s">
        <v>24</v>
      </c>
      <c r="G2697" t="s">
        <v>82</v>
      </c>
      <c r="H2697" t="s">
        <v>244</v>
      </c>
      <c r="I2697" t="s">
        <v>44</v>
      </c>
      <c r="J2697" t="s">
        <v>45</v>
      </c>
      <c r="K2697">
        <v>4</v>
      </c>
      <c r="L2697">
        <v>30087.03</v>
      </c>
      <c r="M2697">
        <v>0.2</v>
      </c>
      <c r="N2697">
        <v>73826.31</v>
      </c>
      <c r="O2697">
        <v>20501.91</v>
      </c>
      <c r="P2697">
        <v>80.38</v>
      </c>
      <c r="Q2697" t="s">
        <v>29</v>
      </c>
      <c r="R2697">
        <v>1</v>
      </c>
      <c r="S2697" t="b">
        <v>0</v>
      </c>
      <c r="T2697" t="s">
        <v>39</v>
      </c>
      <c r="U2697">
        <v>7</v>
      </c>
    </row>
    <row r="2698" spans="1:21" x14ac:dyDescent="0.25">
      <c r="A2698" t="s">
        <v>5839</v>
      </c>
      <c r="B2698" s="1">
        <v>44178</v>
      </c>
      <c r="C2698" t="s">
        <v>5840</v>
      </c>
      <c r="D2698" t="s">
        <v>782</v>
      </c>
      <c r="E2698">
        <v>26</v>
      </c>
      <c r="F2698" t="s">
        <v>24</v>
      </c>
      <c r="G2698" t="s">
        <v>74</v>
      </c>
      <c r="H2698" t="s">
        <v>192</v>
      </c>
      <c r="I2698" t="s">
        <v>44</v>
      </c>
      <c r="J2698" t="s">
        <v>50</v>
      </c>
      <c r="K2698">
        <v>1</v>
      </c>
      <c r="L2698">
        <v>19060.919999999998</v>
      </c>
      <c r="M2698">
        <v>0.31</v>
      </c>
      <c r="N2698">
        <v>9008.82</v>
      </c>
      <c r="O2698">
        <v>2392.71</v>
      </c>
      <c r="P2698">
        <v>30.32</v>
      </c>
      <c r="Q2698" t="s">
        <v>57</v>
      </c>
      <c r="R2698">
        <v>2</v>
      </c>
      <c r="S2698" t="b">
        <v>0</v>
      </c>
      <c r="T2698" t="s">
        <v>39</v>
      </c>
      <c r="U2698">
        <v>4</v>
      </c>
    </row>
    <row r="2699" spans="1:21" x14ac:dyDescent="0.25">
      <c r="A2699" t="s">
        <v>5841</v>
      </c>
      <c r="B2699" s="1">
        <v>44777</v>
      </c>
      <c r="C2699" t="s">
        <v>5842</v>
      </c>
      <c r="D2699" t="s">
        <v>361</v>
      </c>
      <c r="E2699">
        <v>36</v>
      </c>
      <c r="F2699" t="s">
        <v>68</v>
      </c>
      <c r="G2699" t="s">
        <v>111</v>
      </c>
      <c r="H2699" t="s">
        <v>141</v>
      </c>
      <c r="I2699" t="s">
        <v>146</v>
      </c>
      <c r="J2699" t="s">
        <v>217</v>
      </c>
      <c r="K2699">
        <v>5</v>
      </c>
      <c r="L2699">
        <v>10085.52</v>
      </c>
      <c r="M2699">
        <v>0.04</v>
      </c>
      <c r="N2699">
        <v>65977.61</v>
      </c>
      <c r="O2699">
        <v>14440.37</v>
      </c>
      <c r="P2699">
        <v>73.11</v>
      </c>
      <c r="Q2699" t="s">
        <v>78</v>
      </c>
      <c r="R2699">
        <v>2</v>
      </c>
      <c r="S2699" t="b">
        <v>1</v>
      </c>
      <c r="T2699" t="s">
        <v>30</v>
      </c>
      <c r="U2699">
        <v>5</v>
      </c>
    </row>
    <row r="2700" spans="1:21" x14ac:dyDescent="0.25">
      <c r="A2700" t="s">
        <v>5843</v>
      </c>
      <c r="B2700" s="1">
        <v>44147</v>
      </c>
      <c r="C2700" t="s">
        <v>3633</v>
      </c>
      <c r="D2700" t="s">
        <v>73</v>
      </c>
      <c r="E2700">
        <v>31</v>
      </c>
      <c r="F2700" t="s">
        <v>24</v>
      </c>
      <c r="G2700" t="s">
        <v>25</v>
      </c>
      <c r="H2700" t="s">
        <v>69</v>
      </c>
      <c r="I2700" t="s">
        <v>146</v>
      </c>
      <c r="J2700" t="s">
        <v>147</v>
      </c>
      <c r="K2700">
        <v>8</v>
      </c>
      <c r="L2700">
        <v>12118.96</v>
      </c>
      <c r="M2700">
        <v>0.09</v>
      </c>
      <c r="N2700">
        <v>73900.27</v>
      </c>
      <c r="O2700">
        <v>14318.27</v>
      </c>
      <c r="P2700">
        <v>77.48</v>
      </c>
      <c r="Q2700" t="s">
        <v>64</v>
      </c>
      <c r="S2700" t="b">
        <v>0</v>
      </c>
      <c r="T2700" t="s">
        <v>39</v>
      </c>
      <c r="U2700">
        <v>10</v>
      </c>
    </row>
    <row r="2701" spans="1:21" x14ac:dyDescent="0.25">
      <c r="A2701" t="s">
        <v>5844</v>
      </c>
      <c r="B2701" s="1">
        <v>44403</v>
      </c>
      <c r="C2701" t="s">
        <v>5845</v>
      </c>
      <c r="D2701" t="s">
        <v>429</v>
      </c>
      <c r="E2701">
        <v>32</v>
      </c>
      <c r="F2701" t="s">
        <v>24</v>
      </c>
      <c r="G2701" t="s">
        <v>111</v>
      </c>
      <c r="H2701" t="s">
        <v>330</v>
      </c>
      <c r="I2701" t="s">
        <v>37</v>
      </c>
      <c r="J2701" t="s">
        <v>677</v>
      </c>
      <c r="K2701">
        <v>2</v>
      </c>
      <c r="L2701">
        <v>434.45</v>
      </c>
      <c r="M2701">
        <v>0.32</v>
      </c>
      <c r="N2701">
        <v>753.9</v>
      </c>
      <c r="O2701">
        <v>264.33999999999997</v>
      </c>
      <c r="P2701">
        <v>66.45</v>
      </c>
      <c r="Q2701" t="s">
        <v>57</v>
      </c>
      <c r="R2701">
        <v>4</v>
      </c>
      <c r="S2701" t="b">
        <v>1</v>
      </c>
      <c r="T2701" t="s">
        <v>30</v>
      </c>
      <c r="U2701">
        <v>3</v>
      </c>
    </row>
    <row r="2702" spans="1:21" x14ac:dyDescent="0.25">
      <c r="A2702" t="s">
        <v>5846</v>
      </c>
      <c r="B2702" s="1">
        <v>44692</v>
      </c>
      <c r="C2702" t="s">
        <v>5847</v>
      </c>
      <c r="D2702" t="s">
        <v>42</v>
      </c>
      <c r="E2702">
        <v>52</v>
      </c>
      <c r="F2702" t="s">
        <v>68</v>
      </c>
      <c r="G2702" t="s">
        <v>111</v>
      </c>
      <c r="H2702" t="s">
        <v>121</v>
      </c>
      <c r="I2702" t="s">
        <v>76</v>
      </c>
      <c r="J2702" t="s">
        <v>207</v>
      </c>
      <c r="K2702">
        <v>5</v>
      </c>
      <c r="L2702">
        <v>3102.98</v>
      </c>
      <c r="M2702">
        <v>0.11</v>
      </c>
      <c r="N2702">
        <v>20951.580000000002</v>
      </c>
      <c r="O2702">
        <v>8948.8799999999992</v>
      </c>
      <c r="P2702">
        <v>34.130000000000003</v>
      </c>
      <c r="Q2702" t="s">
        <v>78</v>
      </c>
      <c r="R2702">
        <v>5</v>
      </c>
      <c r="S2702" t="b">
        <v>0</v>
      </c>
      <c r="T2702" t="s">
        <v>39</v>
      </c>
      <c r="U2702">
        <v>8</v>
      </c>
    </row>
    <row r="2703" spans="1:21" x14ac:dyDescent="0.25">
      <c r="A2703" t="s">
        <v>5848</v>
      </c>
      <c r="B2703" s="1">
        <v>45046</v>
      </c>
      <c r="C2703" t="s">
        <v>5849</v>
      </c>
      <c r="D2703" t="s">
        <v>460</v>
      </c>
      <c r="E2703">
        <v>38</v>
      </c>
      <c r="F2703" t="s">
        <v>24</v>
      </c>
      <c r="G2703" t="s">
        <v>111</v>
      </c>
      <c r="H2703" t="s">
        <v>141</v>
      </c>
      <c r="I2703" t="s">
        <v>37</v>
      </c>
      <c r="J2703" t="s">
        <v>38</v>
      </c>
      <c r="K2703">
        <v>1</v>
      </c>
      <c r="L2703">
        <v>2094.6999999999998</v>
      </c>
      <c r="M2703">
        <v>0.36</v>
      </c>
      <c r="N2703">
        <v>1650.79</v>
      </c>
      <c r="O2703">
        <v>699.91</v>
      </c>
      <c r="P2703">
        <v>51.65</v>
      </c>
      <c r="Q2703" t="s">
        <v>70</v>
      </c>
      <c r="R2703">
        <v>2</v>
      </c>
      <c r="S2703" t="b">
        <v>1</v>
      </c>
      <c r="T2703" t="s">
        <v>30</v>
      </c>
      <c r="U2703">
        <v>10</v>
      </c>
    </row>
    <row r="2704" spans="1:21" x14ac:dyDescent="0.25">
      <c r="A2704" t="s">
        <v>5850</v>
      </c>
      <c r="B2704" s="1">
        <v>45215</v>
      </c>
      <c r="C2704" t="s">
        <v>5851</v>
      </c>
      <c r="D2704" t="s">
        <v>1488</v>
      </c>
      <c r="E2704">
        <v>44</v>
      </c>
      <c r="F2704" t="s">
        <v>24</v>
      </c>
      <c r="G2704" t="s">
        <v>74</v>
      </c>
      <c r="H2704" t="s">
        <v>192</v>
      </c>
      <c r="I2704" t="s">
        <v>127</v>
      </c>
      <c r="J2704" t="s">
        <v>521</v>
      </c>
      <c r="K2704">
        <v>6</v>
      </c>
      <c r="L2704">
        <v>44612.23</v>
      </c>
      <c r="M2704">
        <v>0.05</v>
      </c>
      <c r="N2704">
        <v>267791.02</v>
      </c>
      <c r="O2704">
        <v>30140.48</v>
      </c>
      <c r="P2704">
        <v>34</v>
      </c>
      <c r="Q2704" t="s">
        <v>64</v>
      </c>
      <c r="R2704">
        <v>3</v>
      </c>
      <c r="S2704" t="b">
        <v>0</v>
      </c>
      <c r="T2704" t="s">
        <v>39</v>
      </c>
      <c r="U2704">
        <v>8</v>
      </c>
    </row>
    <row r="2705" spans="1:21" x14ac:dyDescent="0.25">
      <c r="A2705" t="s">
        <v>5852</v>
      </c>
      <c r="B2705" s="1">
        <v>44828</v>
      </c>
      <c r="C2705" t="s">
        <v>5853</v>
      </c>
      <c r="D2705" t="s">
        <v>259</v>
      </c>
      <c r="E2705">
        <v>30</v>
      </c>
      <c r="F2705" t="s">
        <v>68</v>
      </c>
      <c r="G2705" t="s">
        <v>111</v>
      </c>
      <c r="H2705" t="s">
        <v>121</v>
      </c>
      <c r="I2705" t="s">
        <v>27</v>
      </c>
      <c r="J2705" t="s">
        <v>403</v>
      </c>
      <c r="K2705">
        <v>3</v>
      </c>
      <c r="L2705">
        <v>236.04</v>
      </c>
      <c r="M2705">
        <v>0.01</v>
      </c>
      <c r="N2705">
        <v>832.73</v>
      </c>
      <c r="O2705">
        <v>49.56</v>
      </c>
      <c r="P2705">
        <v>57.97</v>
      </c>
      <c r="Q2705" t="s">
        <v>70</v>
      </c>
      <c r="R2705">
        <v>3</v>
      </c>
      <c r="S2705" t="b">
        <v>1</v>
      </c>
      <c r="T2705" t="s">
        <v>30</v>
      </c>
      <c r="U2705">
        <v>8</v>
      </c>
    </row>
    <row r="2706" spans="1:21" x14ac:dyDescent="0.25">
      <c r="A2706" t="s">
        <v>5854</v>
      </c>
      <c r="B2706" s="1">
        <v>44791</v>
      </c>
      <c r="C2706" t="s">
        <v>5855</v>
      </c>
      <c r="D2706" t="s">
        <v>506</v>
      </c>
      <c r="E2706">
        <v>58</v>
      </c>
      <c r="F2706" t="s">
        <v>68</v>
      </c>
      <c r="G2706" t="s">
        <v>111</v>
      </c>
      <c r="H2706" t="s">
        <v>121</v>
      </c>
      <c r="I2706" t="s">
        <v>37</v>
      </c>
      <c r="J2706" t="s">
        <v>102</v>
      </c>
      <c r="K2706">
        <v>5</v>
      </c>
      <c r="L2706">
        <v>2364.2399999999998</v>
      </c>
      <c r="M2706">
        <v>0.37</v>
      </c>
      <c r="N2706">
        <v>9797.68</v>
      </c>
      <c r="O2706">
        <v>5022.54</v>
      </c>
      <c r="P2706">
        <v>82.56</v>
      </c>
      <c r="Q2706" t="s">
        <v>57</v>
      </c>
      <c r="S2706" t="b">
        <v>0</v>
      </c>
      <c r="T2706" t="s">
        <v>39</v>
      </c>
      <c r="U2706">
        <v>4</v>
      </c>
    </row>
    <row r="2707" spans="1:21" x14ac:dyDescent="0.25">
      <c r="A2707" t="s">
        <v>5856</v>
      </c>
      <c r="B2707" s="1">
        <v>44722</v>
      </c>
      <c r="C2707" t="s">
        <v>5857</v>
      </c>
      <c r="D2707" t="s">
        <v>206</v>
      </c>
      <c r="E2707">
        <v>33</v>
      </c>
      <c r="F2707" t="s">
        <v>24</v>
      </c>
      <c r="G2707" t="s">
        <v>35</v>
      </c>
      <c r="H2707" t="s">
        <v>106</v>
      </c>
      <c r="I2707" t="s">
        <v>27</v>
      </c>
      <c r="J2707" t="s">
        <v>453</v>
      </c>
      <c r="K2707">
        <v>8</v>
      </c>
      <c r="L2707">
        <v>267.91000000000003</v>
      </c>
      <c r="M2707">
        <v>0.03</v>
      </c>
      <c r="N2707">
        <v>2920.99</v>
      </c>
      <c r="O2707">
        <v>292.83999999999997</v>
      </c>
      <c r="P2707">
        <v>61.35</v>
      </c>
      <c r="Q2707" t="s">
        <v>64</v>
      </c>
      <c r="R2707">
        <v>2</v>
      </c>
      <c r="S2707" t="b">
        <v>0</v>
      </c>
      <c r="T2707" t="s">
        <v>39</v>
      </c>
      <c r="U2707">
        <v>1</v>
      </c>
    </row>
    <row r="2708" spans="1:21" x14ac:dyDescent="0.25">
      <c r="A2708" t="s">
        <v>5858</v>
      </c>
      <c r="B2708" s="1">
        <v>45014</v>
      </c>
      <c r="C2708" t="s">
        <v>5859</v>
      </c>
      <c r="D2708" t="s">
        <v>1275</v>
      </c>
      <c r="E2708">
        <v>45</v>
      </c>
      <c r="F2708" t="s">
        <v>68</v>
      </c>
      <c r="G2708" t="s">
        <v>111</v>
      </c>
      <c r="H2708" t="s">
        <v>330</v>
      </c>
      <c r="I2708" t="s">
        <v>27</v>
      </c>
      <c r="J2708" t="s">
        <v>28</v>
      </c>
      <c r="K2708">
        <v>8</v>
      </c>
      <c r="L2708">
        <v>85.59</v>
      </c>
      <c r="M2708">
        <v>0.25</v>
      </c>
      <c r="N2708">
        <v>545.76</v>
      </c>
      <c r="O2708">
        <v>41.46</v>
      </c>
      <c r="P2708">
        <v>75.34</v>
      </c>
      <c r="Q2708" t="s">
        <v>57</v>
      </c>
      <c r="R2708">
        <v>4</v>
      </c>
      <c r="S2708" t="b">
        <v>0</v>
      </c>
      <c r="T2708" t="s">
        <v>39</v>
      </c>
      <c r="U2708">
        <v>9</v>
      </c>
    </row>
    <row r="2709" spans="1:21" x14ac:dyDescent="0.25">
      <c r="A2709" t="s">
        <v>5860</v>
      </c>
      <c r="B2709" s="1">
        <v>45513</v>
      </c>
      <c r="C2709" t="s">
        <v>5861</v>
      </c>
      <c r="D2709" t="s">
        <v>1920</v>
      </c>
      <c r="E2709">
        <v>37</v>
      </c>
      <c r="F2709" t="s">
        <v>24</v>
      </c>
      <c r="G2709" t="s">
        <v>74</v>
      </c>
      <c r="H2709" t="s">
        <v>75</v>
      </c>
      <c r="I2709" t="s">
        <v>146</v>
      </c>
      <c r="J2709" t="s">
        <v>161</v>
      </c>
      <c r="K2709">
        <v>9</v>
      </c>
      <c r="L2709">
        <v>6043.66</v>
      </c>
      <c r="M2709">
        <v>0.35</v>
      </c>
      <c r="N2709">
        <v>50068.82</v>
      </c>
      <c r="O2709">
        <v>12593.51</v>
      </c>
      <c r="P2709">
        <v>35.57</v>
      </c>
      <c r="Q2709" t="s">
        <v>29</v>
      </c>
      <c r="R2709">
        <v>2</v>
      </c>
      <c r="S2709" t="b">
        <v>0</v>
      </c>
      <c r="T2709" t="s">
        <v>84</v>
      </c>
      <c r="U2709">
        <v>1</v>
      </c>
    </row>
    <row r="2710" spans="1:21" x14ac:dyDescent="0.25">
      <c r="A2710" t="s">
        <v>5862</v>
      </c>
      <c r="B2710" s="1">
        <v>43984</v>
      </c>
      <c r="C2710" t="s">
        <v>5863</v>
      </c>
      <c r="D2710" t="s">
        <v>1072</v>
      </c>
      <c r="E2710">
        <v>33</v>
      </c>
      <c r="F2710" t="s">
        <v>34</v>
      </c>
      <c r="G2710" t="s">
        <v>25</v>
      </c>
      <c r="H2710" t="s">
        <v>55</v>
      </c>
      <c r="I2710" t="s">
        <v>76</v>
      </c>
      <c r="J2710" t="s">
        <v>89</v>
      </c>
      <c r="K2710">
        <v>9</v>
      </c>
      <c r="L2710">
        <v>1720.87</v>
      </c>
      <c r="M2710">
        <v>7.0000000000000007E-2</v>
      </c>
      <c r="N2710">
        <v>18041.55</v>
      </c>
      <c r="O2710">
        <v>5490.24</v>
      </c>
      <c r="P2710">
        <v>62.42</v>
      </c>
      <c r="Q2710" t="s">
        <v>70</v>
      </c>
      <c r="R2710">
        <v>1</v>
      </c>
      <c r="S2710" t="b">
        <v>0</v>
      </c>
      <c r="T2710" t="s">
        <v>84</v>
      </c>
      <c r="U2710">
        <v>8</v>
      </c>
    </row>
    <row r="2711" spans="1:21" x14ac:dyDescent="0.25">
      <c r="A2711" t="s">
        <v>5864</v>
      </c>
      <c r="B2711" s="1">
        <v>45111</v>
      </c>
      <c r="C2711" t="s">
        <v>5865</v>
      </c>
      <c r="D2711" t="s">
        <v>301</v>
      </c>
      <c r="E2711">
        <v>41</v>
      </c>
      <c r="F2711" t="s">
        <v>24</v>
      </c>
      <c r="G2711" t="s">
        <v>82</v>
      </c>
      <c r="H2711" t="s">
        <v>126</v>
      </c>
      <c r="I2711" t="s">
        <v>76</v>
      </c>
      <c r="J2711" t="s">
        <v>77</v>
      </c>
      <c r="K2711">
        <v>6</v>
      </c>
      <c r="L2711">
        <v>1234.8599999999999</v>
      </c>
      <c r="M2711">
        <v>0.13</v>
      </c>
      <c r="N2711">
        <v>10211.19</v>
      </c>
      <c r="O2711">
        <v>4328.1000000000004</v>
      </c>
      <c r="P2711">
        <v>63.86</v>
      </c>
      <c r="Q2711" t="s">
        <v>51</v>
      </c>
      <c r="R2711">
        <v>2</v>
      </c>
      <c r="S2711" t="b">
        <v>0</v>
      </c>
      <c r="T2711" t="s">
        <v>39</v>
      </c>
    </row>
    <row r="2712" spans="1:21" x14ac:dyDescent="0.25">
      <c r="A2712" t="s">
        <v>5866</v>
      </c>
      <c r="B2712" s="1">
        <v>45143</v>
      </c>
      <c r="C2712" t="s">
        <v>5867</v>
      </c>
      <c r="D2712" t="s">
        <v>120</v>
      </c>
      <c r="E2712">
        <v>30</v>
      </c>
      <c r="F2712" t="s">
        <v>24</v>
      </c>
      <c r="G2712" t="s">
        <v>111</v>
      </c>
      <c r="H2712" t="s">
        <v>141</v>
      </c>
      <c r="I2712" t="s">
        <v>27</v>
      </c>
      <c r="J2712" t="s">
        <v>97</v>
      </c>
      <c r="K2712">
        <v>3</v>
      </c>
      <c r="L2712">
        <v>394.17</v>
      </c>
      <c r="M2712">
        <v>0.1</v>
      </c>
      <c r="N2712">
        <v>1466.75</v>
      </c>
      <c r="O2712">
        <v>91.2</v>
      </c>
      <c r="P2712">
        <v>58.94</v>
      </c>
      <c r="Q2712" t="s">
        <v>57</v>
      </c>
      <c r="R2712">
        <v>5</v>
      </c>
      <c r="S2712" t="b">
        <v>0</v>
      </c>
      <c r="T2712" t="s">
        <v>39</v>
      </c>
      <c r="U2712">
        <v>1</v>
      </c>
    </row>
    <row r="2713" spans="1:21" x14ac:dyDescent="0.25">
      <c r="A2713" t="s">
        <v>5868</v>
      </c>
      <c r="B2713" s="1">
        <v>45346</v>
      </c>
      <c r="C2713" t="s">
        <v>5869</v>
      </c>
      <c r="D2713" t="s">
        <v>1398</v>
      </c>
      <c r="E2713">
        <v>39</v>
      </c>
      <c r="F2713" t="s">
        <v>24</v>
      </c>
      <c r="G2713" t="s">
        <v>35</v>
      </c>
      <c r="H2713" t="s">
        <v>43</v>
      </c>
      <c r="I2713" t="s">
        <v>62</v>
      </c>
      <c r="J2713" t="s">
        <v>151</v>
      </c>
      <c r="K2713">
        <v>4</v>
      </c>
      <c r="L2713">
        <v>288.31</v>
      </c>
      <c r="M2713">
        <v>0.08</v>
      </c>
      <c r="N2713">
        <v>1146.19</v>
      </c>
      <c r="O2713">
        <v>424.38</v>
      </c>
      <c r="P2713">
        <v>65.73</v>
      </c>
      <c r="Q2713" t="s">
        <v>57</v>
      </c>
      <c r="S2713" t="b">
        <v>0</v>
      </c>
      <c r="T2713" t="s">
        <v>39</v>
      </c>
      <c r="U2713">
        <v>7</v>
      </c>
    </row>
    <row r="2714" spans="1:21" x14ac:dyDescent="0.25">
      <c r="A2714" t="s">
        <v>5870</v>
      </c>
      <c r="B2714" s="1">
        <v>45158</v>
      </c>
      <c r="C2714" t="s">
        <v>5871</v>
      </c>
      <c r="D2714" t="s">
        <v>3429</v>
      </c>
      <c r="E2714">
        <v>24</v>
      </c>
      <c r="F2714" t="s">
        <v>503</v>
      </c>
      <c r="G2714" t="s">
        <v>74</v>
      </c>
      <c r="H2714" t="s">
        <v>101</v>
      </c>
      <c r="I2714" t="s">
        <v>76</v>
      </c>
      <c r="J2714" t="s">
        <v>113</v>
      </c>
      <c r="K2714">
        <v>7</v>
      </c>
      <c r="L2714">
        <v>3670.29</v>
      </c>
      <c r="M2714">
        <v>0.27</v>
      </c>
      <c r="N2714">
        <v>26206.04</v>
      </c>
      <c r="O2714">
        <v>9315.2199999999993</v>
      </c>
      <c r="P2714">
        <v>40.44</v>
      </c>
      <c r="Q2714" t="s">
        <v>78</v>
      </c>
      <c r="R2714">
        <v>1</v>
      </c>
      <c r="S2714" t="b">
        <v>0</v>
      </c>
      <c r="T2714" t="s">
        <v>84</v>
      </c>
      <c r="U2714">
        <v>9</v>
      </c>
    </row>
    <row r="2715" spans="1:21" x14ac:dyDescent="0.25">
      <c r="A2715" t="s">
        <v>5872</v>
      </c>
      <c r="B2715" s="1">
        <v>43967</v>
      </c>
      <c r="C2715" t="s">
        <v>5873</v>
      </c>
      <c r="D2715" t="s">
        <v>512</v>
      </c>
      <c r="E2715">
        <v>23</v>
      </c>
      <c r="F2715" t="s">
        <v>68</v>
      </c>
      <c r="G2715" t="s">
        <v>82</v>
      </c>
      <c r="H2715" t="s">
        <v>293</v>
      </c>
      <c r="I2715" t="s">
        <v>44</v>
      </c>
      <c r="J2715" t="s">
        <v>221</v>
      </c>
      <c r="K2715">
        <v>10</v>
      </c>
      <c r="L2715">
        <v>13553.87</v>
      </c>
      <c r="M2715">
        <v>0.13</v>
      </c>
      <c r="N2715">
        <v>143129.65</v>
      </c>
      <c r="O2715">
        <v>32317.75</v>
      </c>
      <c r="P2715">
        <v>87.72</v>
      </c>
      <c r="Q2715" t="s">
        <v>64</v>
      </c>
      <c r="S2715" t="b">
        <v>0</v>
      </c>
      <c r="T2715" t="s">
        <v>197</v>
      </c>
      <c r="U2715">
        <v>9</v>
      </c>
    </row>
    <row r="2716" spans="1:21" x14ac:dyDescent="0.25">
      <c r="A2716" t="s">
        <v>5874</v>
      </c>
      <c r="B2716" s="1">
        <v>45386</v>
      </c>
      <c r="C2716" t="s">
        <v>5875</v>
      </c>
      <c r="D2716" t="s">
        <v>2274</v>
      </c>
      <c r="E2716">
        <v>27</v>
      </c>
      <c r="F2716" t="s">
        <v>24</v>
      </c>
      <c r="G2716" t="s">
        <v>111</v>
      </c>
      <c r="H2716" t="s">
        <v>112</v>
      </c>
      <c r="I2716" t="s">
        <v>76</v>
      </c>
      <c r="J2716" t="s">
        <v>77</v>
      </c>
      <c r="K2716">
        <v>9</v>
      </c>
      <c r="L2716">
        <v>2254.39</v>
      </c>
      <c r="M2716">
        <v>0.32</v>
      </c>
      <c r="N2716">
        <v>17631.009999999998</v>
      </c>
      <c r="O2716">
        <v>5765.83</v>
      </c>
      <c r="P2716">
        <v>101.76</v>
      </c>
      <c r="Q2716" t="s">
        <v>29</v>
      </c>
      <c r="R2716">
        <v>4</v>
      </c>
      <c r="S2716" t="b">
        <v>1</v>
      </c>
      <c r="T2716" t="s">
        <v>30</v>
      </c>
      <c r="U2716">
        <v>8</v>
      </c>
    </row>
    <row r="2717" spans="1:21" x14ac:dyDescent="0.25">
      <c r="A2717" t="s">
        <v>5876</v>
      </c>
      <c r="B2717" s="1">
        <v>44419</v>
      </c>
      <c r="C2717" t="s">
        <v>5877</v>
      </c>
      <c r="D2717" t="s">
        <v>1150</v>
      </c>
      <c r="E2717">
        <v>39</v>
      </c>
      <c r="F2717" t="s">
        <v>24</v>
      </c>
      <c r="G2717" t="s">
        <v>35</v>
      </c>
      <c r="H2717" t="s">
        <v>106</v>
      </c>
      <c r="I2717" t="s">
        <v>76</v>
      </c>
      <c r="J2717" t="s">
        <v>207</v>
      </c>
      <c r="K2717">
        <v>10</v>
      </c>
      <c r="L2717">
        <v>1816.68</v>
      </c>
      <c r="M2717">
        <v>0.15</v>
      </c>
      <c r="N2717">
        <v>18053.22</v>
      </c>
      <c r="O2717">
        <v>7198.9</v>
      </c>
      <c r="P2717">
        <v>61.69</v>
      </c>
      <c r="Q2717" t="s">
        <v>70</v>
      </c>
      <c r="R2717">
        <v>5</v>
      </c>
      <c r="S2717" t="b">
        <v>0</v>
      </c>
      <c r="T2717" t="s">
        <v>84</v>
      </c>
      <c r="U2717">
        <v>2</v>
      </c>
    </row>
    <row r="2718" spans="1:21" x14ac:dyDescent="0.25">
      <c r="A2718" t="s">
        <v>5878</v>
      </c>
      <c r="B2718" s="1">
        <v>43880</v>
      </c>
      <c r="C2718" t="s">
        <v>5879</v>
      </c>
      <c r="D2718" t="s">
        <v>597</v>
      </c>
      <c r="E2718">
        <v>26</v>
      </c>
      <c r="F2718" t="s">
        <v>68</v>
      </c>
      <c r="G2718" t="s">
        <v>74</v>
      </c>
      <c r="H2718" t="s">
        <v>101</v>
      </c>
      <c r="I2718" t="s">
        <v>27</v>
      </c>
      <c r="J2718" t="s">
        <v>453</v>
      </c>
      <c r="L2718">
        <v>458.64</v>
      </c>
      <c r="M2718">
        <v>0.35</v>
      </c>
      <c r="N2718">
        <v>273.05</v>
      </c>
      <c r="O2718">
        <v>23.39</v>
      </c>
      <c r="P2718">
        <v>42.91</v>
      </c>
      <c r="Q2718" t="s">
        <v>64</v>
      </c>
      <c r="R2718">
        <v>5</v>
      </c>
      <c r="S2718" t="b">
        <v>0</v>
      </c>
      <c r="T2718" t="s">
        <v>39</v>
      </c>
      <c r="U2718">
        <v>4</v>
      </c>
    </row>
    <row r="2719" spans="1:21" x14ac:dyDescent="0.25">
      <c r="A2719" t="s">
        <v>5880</v>
      </c>
      <c r="B2719" s="1">
        <v>45340</v>
      </c>
      <c r="C2719" t="s">
        <v>5881</v>
      </c>
      <c r="D2719" t="s">
        <v>878</v>
      </c>
      <c r="E2719">
        <v>35</v>
      </c>
      <c r="F2719" t="s">
        <v>24</v>
      </c>
      <c r="G2719" t="s">
        <v>74</v>
      </c>
      <c r="H2719" t="s">
        <v>101</v>
      </c>
      <c r="I2719" t="s">
        <v>127</v>
      </c>
      <c r="J2719" t="s">
        <v>128</v>
      </c>
      <c r="K2719">
        <v>5</v>
      </c>
      <c r="L2719">
        <v>54916.9</v>
      </c>
      <c r="M2719">
        <v>0.4</v>
      </c>
      <c r="N2719">
        <v>177362.61</v>
      </c>
      <c r="O2719">
        <v>24965.38</v>
      </c>
      <c r="P2719">
        <v>46.27</v>
      </c>
      <c r="Q2719" t="s">
        <v>70</v>
      </c>
      <c r="R2719">
        <v>5</v>
      </c>
      <c r="S2719" t="b">
        <v>0</v>
      </c>
      <c r="T2719" t="s">
        <v>137</v>
      </c>
      <c r="U2719">
        <v>8</v>
      </c>
    </row>
    <row r="2720" spans="1:21" x14ac:dyDescent="0.25">
      <c r="A2720" t="s">
        <v>5882</v>
      </c>
      <c r="B2720" s="1">
        <v>44644</v>
      </c>
      <c r="C2720" t="s">
        <v>5883</v>
      </c>
      <c r="D2720" t="s">
        <v>1920</v>
      </c>
      <c r="E2720">
        <v>17</v>
      </c>
      <c r="F2720" t="s">
        <v>34</v>
      </c>
      <c r="G2720" t="s">
        <v>25</v>
      </c>
      <c r="H2720" t="s">
        <v>55</v>
      </c>
      <c r="I2720" t="s">
        <v>76</v>
      </c>
      <c r="J2720" t="s">
        <v>89</v>
      </c>
      <c r="K2720">
        <v>4</v>
      </c>
      <c r="L2720">
        <v>2766.72</v>
      </c>
      <c r="M2720">
        <v>0.34</v>
      </c>
      <c r="N2720">
        <v>8239.18</v>
      </c>
      <c r="O2720">
        <v>3180.32</v>
      </c>
      <c r="P2720">
        <v>51.11</v>
      </c>
      <c r="Q2720" t="s">
        <v>57</v>
      </c>
      <c r="R2720">
        <v>5</v>
      </c>
      <c r="S2720" t="b">
        <v>0</v>
      </c>
      <c r="T2720" t="s">
        <v>39</v>
      </c>
      <c r="U2720">
        <v>7</v>
      </c>
    </row>
    <row r="2721" spans="1:21" x14ac:dyDescent="0.25">
      <c r="A2721" t="s">
        <v>5884</v>
      </c>
      <c r="B2721" s="1">
        <v>45477</v>
      </c>
      <c r="C2721" t="s">
        <v>5885</v>
      </c>
      <c r="D2721" t="s">
        <v>3349</v>
      </c>
      <c r="E2721">
        <v>40</v>
      </c>
      <c r="F2721" t="s">
        <v>68</v>
      </c>
      <c r="G2721" t="s">
        <v>82</v>
      </c>
      <c r="H2721" t="s">
        <v>244</v>
      </c>
      <c r="I2721" t="s">
        <v>27</v>
      </c>
      <c r="J2721" t="s">
        <v>97</v>
      </c>
      <c r="K2721">
        <v>3</v>
      </c>
      <c r="L2721">
        <v>316.44</v>
      </c>
      <c r="M2721">
        <v>0.33</v>
      </c>
      <c r="N2721">
        <v>1181.33</v>
      </c>
      <c r="O2721">
        <v>72.84</v>
      </c>
      <c r="P2721">
        <v>95.3</v>
      </c>
      <c r="Q2721" t="s">
        <v>29</v>
      </c>
      <c r="R2721">
        <v>3</v>
      </c>
      <c r="S2721" t="b">
        <v>0</v>
      </c>
      <c r="T2721" t="s">
        <v>39</v>
      </c>
      <c r="U2721">
        <v>1</v>
      </c>
    </row>
    <row r="2722" spans="1:21" x14ac:dyDescent="0.25">
      <c r="A2722" t="s">
        <v>5886</v>
      </c>
      <c r="B2722" s="1">
        <v>44128</v>
      </c>
      <c r="C2722" t="s">
        <v>5887</v>
      </c>
      <c r="D2722" t="s">
        <v>830</v>
      </c>
      <c r="E2722">
        <v>36</v>
      </c>
      <c r="F2722" t="s">
        <v>68</v>
      </c>
      <c r="G2722" t="s">
        <v>111</v>
      </c>
      <c r="H2722" t="s">
        <v>121</v>
      </c>
      <c r="I2722" t="s">
        <v>27</v>
      </c>
      <c r="J2722" t="s">
        <v>97</v>
      </c>
      <c r="K2722">
        <v>5</v>
      </c>
      <c r="L2722">
        <v>425.46</v>
      </c>
      <c r="M2722">
        <v>0.08</v>
      </c>
      <c r="N2722">
        <v>1535.18</v>
      </c>
      <c r="O2722">
        <v>99.18</v>
      </c>
      <c r="P2722">
        <v>73.11</v>
      </c>
      <c r="Q2722" t="s">
        <v>78</v>
      </c>
      <c r="R2722">
        <v>5</v>
      </c>
      <c r="S2722" t="b">
        <v>0</v>
      </c>
      <c r="T2722" t="s">
        <v>39</v>
      </c>
      <c r="U2722">
        <v>9</v>
      </c>
    </row>
    <row r="2723" spans="1:21" x14ac:dyDescent="0.25">
      <c r="A2723" t="s">
        <v>5888</v>
      </c>
      <c r="B2723" s="1">
        <v>45121</v>
      </c>
      <c r="C2723" t="s">
        <v>5889</v>
      </c>
      <c r="D2723" t="s">
        <v>3100</v>
      </c>
      <c r="E2723">
        <v>39</v>
      </c>
      <c r="F2723" t="s">
        <v>68</v>
      </c>
      <c r="G2723" t="s">
        <v>111</v>
      </c>
      <c r="H2723" t="s">
        <v>141</v>
      </c>
      <c r="I2723" t="s">
        <v>146</v>
      </c>
      <c r="J2723" t="s">
        <v>217</v>
      </c>
      <c r="K2723">
        <v>4</v>
      </c>
      <c r="L2723">
        <v>1405.49</v>
      </c>
      <c r="M2723">
        <v>0.31</v>
      </c>
      <c r="N2723">
        <v>5675.34</v>
      </c>
      <c r="O2723">
        <v>1445.6</v>
      </c>
      <c r="P2723">
        <v>69.73</v>
      </c>
      <c r="Q2723" t="s">
        <v>51</v>
      </c>
      <c r="R2723">
        <v>3</v>
      </c>
      <c r="S2723" t="b">
        <v>0</v>
      </c>
      <c r="T2723" t="s">
        <v>39</v>
      </c>
      <c r="U2723">
        <v>6</v>
      </c>
    </row>
    <row r="2724" spans="1:21" x14ac:dyDescent="0.25">
      <c r="A2724" t="s">
        <v>5890</v>
      </c>
      <c r="B2724" s="1">
        <v>44578</v>
      </c>
      <c r="C2724" t="s">
        <v>5891</v>
      </c>
      <c r="D2724" t="s">
        <v>1107</v>
      </c>
      <c r="E2724">
        <v>38</v>
      </c>
      <c r="F2724" t="s">
        <v>68</v>
      </c>
      <c r="G2724" t="s">
        <v>111</v>
      </c>
      <c r="H2724" t="s">
        <v>330</v>
      </c>
      <c r="I2724" t="s">
        <v>44</v>
      </c>
      <c r="J2724" t="s">
        <v>50</v>
      </c>
      <c r="K2724">
        <v>9</v>
      </c>
      <c r="L2724">
        <v>18712.5</v>
      </c>
      <c r="M2724">
        <v>0.28000000000000003</v>
      </c>
      <c r="N2724">
        <v>98718.080000000002</v>
      </c>
      <c r="O2724">
        <v>31705.16</v>
      </c>
      <c r="P2724">
        <v>69.33</v>
      </c>
      <c r="Q2724" t="s">
        <v>64</v>
      </c>
      <c r="R2724">
        <v>4</v>
      </c>
      <c r="S2724" t="b">
        <v>0</v>
      </c>
      <c r="T2724" t="s">
        <v>39</v>
      </c>
      <c r="U2724">
        <v>7</v>
      </c>
    </row>
    <row r="2725" spans="1:21" x14ac:dyDescent="0.25">
      <c r="A2725" t="s">
        <v>5892</v>
      </c>
      <c r="B2725" s="1">
        <v>45181</v>
      </c>
      <c r="C2725" t="s">
        <v>5893</v>
      </c>
      <c r="D2725" t="s">
        <v>2955</v>
      </c>
      <c r="E2725">
        <v>29</v>
      </c>
      <c r="F2725" t="s">
        <v>24</v>
      </c>
      <c r="G2725" t="s">
        <v>35</v>
      </c>
      <c r="H2725" t="s">
        <v>106</v>
      </c>
      <c r="I2725" t="s">
        <v>44</v>
      </c>
      <c r="J2725" t="s">
        <v>50</v>
      </c>
      <c r="K2725">
        <v>6</v>
      </c>
      <c r="L2725">
        <v>5060.62</v>
      </c>
      <c r="M2725">
        <v>0.26</v>
      </c>
      <c r="N2725">
        <v>28677.01</v>
      </c>
      <c r="O2725">
        <v>10234.549999999999</v>
      </c>
      <c r="P2725">
        <v>79.73</v>
      </c>
      <c r="Q2725" t="s">
        <v>64</v>
      </c>
      <c r="R2725">
        <v>3</v>
      </c>
      <c r="S2725" t="b">
        <v>1</v>
      </c>
      <c r="T2725" t="s">
        <v>30</v>
      </c>
      <c r="U2725">
        <v>8</v>
      </c>
    </row>
    <row r="2726" spans="1:21" x14ac:dyDescent="0.25">
      <c r="A2726" t="s">
        <v>5894</v>
      </c>
      <c r="B2726" s="1">
        <v>44518</v>
      </c>
      <c r="C2726" t="s">
        <v>5895</v>
      </c>
      <c r="D2726" t="s">
        <v>185</v>
      </c>
      <c r="E2726">
        <v>44</v>
      </c>
      <c r="F2726" t="s">
        <v>68</v>
      </c>
      <c r="G2726" t="s">
        <v>35</v>
      </c>
      <c r="H2726" t="s">
        <v>43</v>
      </c>
      <c r="I2726" t="s">
        <v>44</v>
      </c>
      <c r="J2726" t="s">
        <v>50</v>
      </c>
      <c r="K2726">
        <v>1</v>
      </c>
      <c r="L2726">
        <v>3623.08</v>
      </c>
      <c r="M2726">
        <v>0.17</v>
      </c>
      <c r="N2726">
        <v>2627.42</v>
      </c>
      <c r="O2726">
        <v>856.29</v>
      </c>
      <c r="P2726">
        <v>74.400000000000006</v>
      </c>
      <c r="Q2726" t="s">
        <v>29</v>
      </c>
      <c r="R2726">
        <v>2</v>
      </c>
      <c r="S2726" t="b">
        <v>0</v>
      </c>
      <c r="T2726" t="s">
        <v>58</v>
      </c>
      <c r="U2726">
        <v>3</v>
      </c>
    </row>
    <row r="2727" spans="1:21" x14ac:dyDescent="0.25">
      <c r="A2727" t="s">
        <v>5896</v>
      </c>
      <c r="B2727" s="1">
        <v>45007</v>
      </c>
      <c r="C2727" t="s">
        <v>5897</v>
      </c>
      <c r="D2727" t="s">
        <v>380</v>
      </c>
      <c r="E2727">
        <v>30</v>
      </c>
      <c r="F2727" t="s">
        <v>336</v>
      </c>
      <c r="G2727" t="s">
        <v>35</v>
      </c>
      <c r="H2727" t="s">
        <v>43</v>
      </c>
      <c r="I2727" t="s">
        <v>44</v>
      </c>
      <c r="J2727" t="s">
        <v>50</v>
      </c>
      <c r="K2727">
        <v>4</v>
      </c>
      <c r="L2727">
        <v>23122.77</v>
      </c>
      <c r="M2727">
        <v>0.34</v>
      </c>
      <c r="N2727">
        <v>75992.62</v>
      </c>
      <c r="O2727">
        <v>25870.080000000002</v>
      </c>
      <c r="P2727">
        <v>83.74</v>
      </c>
      <c r="Q2727" t="s">
        <v>51</v>
      </c>
      <c r="R2727">
        <v>4</v>
      </c>
      <c r="S2727" t="b">
        <v>0</v>
      </c>
      <c r="T2727" t="s">
        <v>39</v>
      </c>
      <c r="U2727">
        <v>1</v>
      </c>
    </row>
    <row r="2728" spans="1:21" x14ac:dyDescent="0.25">
      <c r="A2728" t="s">
        <v>5898</v>
      </c>
      <c r="B2728" s="1">
        <v>45422</v>
      </c>
      <c r="C2728" t="s">
        <v>5899</v>
      </c>
      <c r="D2728" t="s">
        <v>4165</v>
      </c>
      <c r="E2728">
        <v>30</v>
      </c>
      <c r="F2728" t="s">
        <v>437</v>
      </c>
      <c r="G2728" t="s">
        <v>25</v>
      </c>
      <c r="H2728" t="s">
        <v>55</v>
      </c>
      <c r="I2728" t="s">
        <v>37</v>
      </c>
      <c r="J2728" t="s">
        <v>182</v>
      </c>
      <c r="K2728">
        <v>8</v>
      </c>
      <c r="L2728">
        <v>1253.1199999999999</v>
      </c>
      <c r="M2728">
        <v>0.3</v>
      </c>
      <c r="N2728">
        <v>11982.36</v>
      </c>
      <c r="O2728">
        <v>7180.54</v>
      </c>
      <c r="P2728">
        <v>32.68</v>
      </c>
      <c r="Q2728" t="s">
        <v>57</v>
      </c>
      <c r="S2728" t="b">
        <v>0</v>
      </c>
      <c r="T2728" t="s">
        <v>39</v>
      </c>
      <c r="U2728">
        <v>10</v>
      </c>
    </row>
    <row r="2729" spans="1:21" x14ac:dyDescent="0.25">
      <c r="A2729" t="s">
        <v>5900</v>
      </c>
      <c r="B2729" s="1">
        <v>43847</v>
      </c>
      <c r="C2729" t="s">
        <v>5901</v>
      </c>
      <c r="D2729" t="s">
        <v>2384</v>
      </c>
      <c r="E2729">
        <v>21</v>
      </c>
      <c r="F2729" t="s">
        <v>24</v>
      </c>
      <c r="G2729" t="s">
        <v>35</v>
      </c>
      <c r="H2729" t="s">
        <v>36</v>
      </c>
      <c r="I2729" t="s">
        <v>27</v>
      </c>
      <c r="J2729" t="s">
        <v>56</v>
      </c>
      <c r="K2729">
        <v>7</v>
      </c>
      <c r="L2729">
        <v>134.49</v>
      </c>
      <c r="M2729">
        <v>0.17</v>
      </c>
      <c r="N2729">
        <v>553.96</v>
      </c>
      <c r="O2729">
        <v>54.43</v>
      </c>
      <c r="P2729">
        <v>58.18</v>
      </c>
      <c r="Q2729" t="s">
        <v>51</v>
      </c>
      <c r="R2729">
        <v>1</v>
      </c>
      <c r="S2729" t="b">
        <v>1</v>
      </c>
      <c r="T2729" t="s">
        <v>30</v>
      </c>
      <c r="U2729">
        <v>9</v>
      </c>
    </row>
    <row r="2730" spans="1:21" x14ac:dyDescent="0.25">
      <c r="A2730" t="s">
        <v>5902</v>
      </c>
      <c r="B2730" s="1">
        <v>44918</v>
      </c>
      <c r="C2730" t="s">
        <v>5903</v>
      </c>
      <c r="D2730" t="s">
        <v>921</v>
      </c>
      <c r="E2730">
        <v>38</v>
      </c>
      <c r="F2730" t="s">
        <v>68</v>
      </c>
      <c r="G2730" t="s">
        <v>25</v>
      </c>
      <c r="H2730" t="s">
        <v>170</v>
      </c>
      <c r="I2730" t="s">
        <v>27</v>
      </c>
      <c r="J2730" t="s">
        <v>97</v>
      </c>
      <c r="K2730">
        <v>10</v>
      </c>
      <c r="L2730">
        <v>358.19</v>
      </c>
      <c r="M2730">
        <v>0.01</v>
      </c>
      <c r="N2730">
        <v>2982.6</v>
      </c>
      <c r="O2730">
        <v>268.81</v>
      </c>
      <c r="P2730">
        <v>72.77</v>
      </c>
      <c r="Q2730" t="s">
        <v>51</v>
      </c>
      <c r="R2730">
        <v>2</v>
      </c>
      <c r="S2730" t="b">
        <v>0</v>
      </c>
      <c r="T2730" t="s">
        <v>84</v>
      </c>
      <c r="U2730">
        <v>1</v>
      </c>
    </row>
    <row r="2731" spans="1:21" x14ac:dyDescent="0.25">
      <c r="A2731" t="s">
        <v>5904</v>
      </c>
      <c r="B2731" s="1">
        <v>45467</v>
      </c>
      <c r="C2731" t="s">
        <v>5905</v>
      </c>
      <c r="D2731" t="s">
        <v>1611</v>
      </c>
      <c r="E2731">
        <v>46</v>
      </c>
      <c r="F2731" t="s">
        <v>24</v>
      </c>
      <c r="G2731" t="s">
        <v>82</v>
      </c>
      <c r="H2731" t="s">
        <v>293</v>
      </c>
      <c r="I2731" t="s">
        <v>146</v>
      </c>
      <c r="J2731" t="s">
        <v>147</v>
      </c>
      <c r="K2731">
        <v>2</v>
      </c>
      <c r="L2731">
        <v>4339.24</v>
      </c>
      <c r="M2731">
        <v>0.04</v>
      </c>
      <c r="N2731">
        <v>15428.64</v>
      </c>
      <c r="O2731">
        <v>2162.54</v>
      </c>
      <c r="P2731">
        <v>103.91</v>
      </c>
      <c r="Q2731" t="s">
        <v>70</v>
      </c>
      <c r="R2731">
        <v>5</v>
      </c>
      <c r="S2731" t="b">
        <v>0</v>
      </c>
      <c r="T2731" t="s">
        <v>39</v>
      </c>
      <c r="U2731">
        <v>2</v>
      </c>
    </row>
    <row r="2732" spans="1:21" x14ac:dyDescent="0.25">
      <c r="A2732" t="s">
        <v>5906</v>
      </c>
      <c r="B2732" s="1">
        <v>44815</v>
      </c>
      <c r="C2732" t="s">
        <v>5907</v>
      </c>
      <c r="D2732" t="s">
        <v>1616</v>
      </c>
      <c r="E2732">
        <v>20</v>
      </c>
      <c r="F2732" t="s">
        <v>24</v>
      </c>
      <c r="G2732" t="s">
        <v>25</v>
      </c>
      <c r="H2732" t="s">
        <v>55</v>
      </c>
      <c r="I2732" t="s">
        <v>62</v>
      </c>
      <c r="J2732" t="s">
        <v>266</v>
      </c>
      <c r="K2732">
        <v>2</v>
      </c>
      <c r="L2732">
        <v>281.44</v>
      </c>
      <c r="M2732">
        <v>0.05</v>
      </c>
      <c r="N2732">
        <v>537.73</v>
      </c>
      <c r="O2732">
        <v>145.84</v>
      </c>
      <c r="P2732">
        <v>75.48</v>
      </c>
      <c r="Q2732" t="s">
        <v>64</v>
      </c>
      <c r="R2732">
        <v>2</v>
      </c>
      <c r="S2732" t="b">
        <v>0</v>
      </c>
      <c r="T2732" t="s">
        <v>39</v>
      </c>
    </row>
    <row r="2733" spans="1:21" x14ac:dyDescent="0.25">
      <c r="A2733" t="s">
        <v>5908</v>
      </c>
      <c r="B2733" s="1">
        <v>45330</v>
      </c>
      <c r="C2733" t="s">
        <v>5909</v>
      </c>
      <c r="D2733" t="s">
        <v>4248</v>
      </c>
      <c r="E2733">
        <v>5</v>
      </c>
      <c r="F2733" t="s">
        <v>393</v>
      </c>
      <c r="G2733" t="s">
        <v>82</v>
      </c>
      <c r="H2733" t="s">
        <v>244</v>
      </c>
      <c r="I2733" t="s">
        <v>127</v>
      </c>
      <c r="J2733" t="s">
        <v>196</v>
      </c>
      <c r="K2733">
        <v>9</v>
      </c>
      <c r="L2733">
        <v>43024.67</v>
      </c>
      <c r="M2733">
        <v>0.36</v>
      </c>
      <c r="N2733">
        <v>271258.64</v>
      </c>
      <c r="O2733">
        <v>27942.75</v>
      </c>
      <c r="P2733">
        <v>62.42</v>
      </c>
      <c r="Q2733" t="s">
        <v>29</v>
      </c>
      <c r="R2733">
        <v>2</v>
      </c>
      <c r="S2733" t="b">
        <v>0</v>
      </c>
      <c r="T2733" t="s">
        <v>39</v>
      </c>
      <c r="U2733">
        <v>8</v>
      </c>
    </row>
    <row r="2734" spans="1:21" x14ac:dyDescent="0.25">
      <c r="A2734" t="s">
        <v>5910</v>
      </c>
      <c r="B2734" s="1">
        <v>45606</v>
      </c>
      <c r="C2734" t="s">
        <v>5911</v>
      </c>
      <c r="D2734" t="s">
        <v>48</v>
      </c>
      <c r="E2734">
        <v>38</v>
      </c>
      <c r="F2734" t="s">
        <v>68</v>
      </c>
      <c r="G2734" t="s">
        <v>35</v>
      </c>
      <c r="H2734" t="s">
        <v>49</v>
      </c>
      <c r="I2734" t="s">
        <v>146</v>
      </c>
      <c r="J2734" t="s">
        <v>147</v>
      </c>
      <c r="K2734">
        <v>10</v>
      </c>
      <c r="L2734">
        <v>4613.71</v>
      </c>
      <c r="M2734">
        <v>0.17</v>
      </c>
      <c r="N2734">
        <v>37689.699999999997</v>
      </c>
      <c r="O2734">
        <v>8096.33</v>
      </c>
      <c r="P2734">
        <v>57.21</v>
      </c>
      <c r="Q2734" t="s">
        <v>70</v>
      </c>
      <c r="R2734">
        <v>1</v>
      </c>
      <c r="S2734" t="b">
        <v>0</v>
      </c>
      <c r="T2734" t="s">
        <v>39</v>
      </c>
      <c r="U2734">
        <v>8</v>
      </c>
    </row>
    <row r="2735" spans="1:21" x14ac:dyDescent="0.25">
      <c r="A2735" t="s">
        <v>5912</v>
      </c>
      <c r="B2735" s="1">
        <v>44625</v>
      </c>
      <c r="C2735" t="s">
        <v>5913</v>
      </c>
      <c r="D2735" t="s">
        <v>671</v>
      </c>
      <c r="E2735">
        <v>44</v>
      </c>
      <c r="F2735" t="s">
        <v>68</v>
      </c>
      <c r="G2735" t="s">
        <v>35</v>
      </c>
      <c r="H2735" t="s">
        <v>36</v>
      </c>
      <c r="I2735" t="s">
        <v>44</v>
      </c>
      <c r="J2735" t="s">
        <v>93</v>
      </c>
      <c r="K2735">
        <v>10</v>
      </c>
      <c r="L2735">
        <v>30639.279999999999</v>
      </c>
      <c r="M2735">
        <v>0.33</v>
      </c>
      <c r="N2735">
        <v>251539.23</v>
      </c>
      <c r="O2735">
        <v>67740.72</v>
      </c>
      <c r="P2735">
        <v>51.84</v>
      </c>
      <c r="Q2735" t="s">
        <v>78</v>
      </c>
      <c r="R2735">
        <v>1</v>
      </c>
      <c r="S2735" t="b">
        <v>0</v>
      </c>
      <c r="T2735" t="s">
        <v>39</v>
      </c>
      <c r="U2735">
        <v>4</v>
      </c>
    </row>
    <row r="2736" spans="1:21" x14ac:dyDescent="0.25">
      <c r="A2736" t="s">
        <v>5914</v>
      </c>
      <c r="B2736" s="1">
        <v>44604</v>
      </c>
      <c r="C2736" t="s">
        <v>5915</v>
      </c>
      <c r="D2736" t="s">
        <v>1330</v>
      </c>
      <c r="E2736">
        <v>42</v>
      </c>
      <c r="F2736" t="s">
        <v>24</v>
      </c>
      <c r="G2736" t="s">
        <v>74</v>
      </c>
      <c r="H2736" t="s">
        <v>75</v>
      </c>
      <c r="I2736" t="s">
        <v>146</v>
      </c>
      <c r="J2736" t="s">
        <v>217</v>
      </c>
      <c r="K2736">
        <v>8</v>
      </c>
      <c r="L2736">
        <v>3604.43</v>
      </c>
      <c r="M2736">
        <v>0.14000000000000001</v>
      </c>
      <c r="N2736">
        <v>22742.31</v>
      </c>
      <c r="O2736">
        <v>5019.1099999999997</v>
      </c>
      <c r="P2736">
        <v>45.29</v>
      </c>
      <c r="Q2736" t="s">
        <v>64</v>
      </c>
      <c r="R2736">
        <v>3</v>
      </c>
      <c r="S2736" t="b">
        <v>0</v>
      </c>
      <c r="T2736" t="s">
        <v>39</v>
      </c>
      <c r="U2736">
        <v>1</v>
      </c>
    </row>
    <row r="2737" spans="1:21" x14ac:dyDescent="0.25">
      <c r="A2737" t="s">
        <v>5916</v>
      </c>
      <c r="B2737" s="1">
        <v>45564</v>
      </c>
      <c r="C2737" t="s">
        <v>5917</v>
      </c>
      <c r="D2737" t="s">
        <v>298</v>
      </c>
      <c r="E2737">
        <v>6</v>
      </c>
      <c r="F2737" t="s">
        <v>24</v>
      </c>
      <c r="G2737" t="s">
        <v>25</v>
      </c>
      <c r="H2737" t="s">
        <v>55</v>
      </c>
      <c r="I2737" t="s">
        <v>146</v>
      </c>
      <c r="J2737" t="s">
        <v>217</v>
      </c>
      <c r="K2737">
        <v>2</v>
      </c>
      <c r="L2737">
        <v>14686.72</v>
      </c>
      <c r="M2737">
        <v>0.25</v>
      </c>
      <c r="N2737">
        <v>30972.880000000001</v>
      </c>
      <c r="O2737">
        <v>7672.73</v>
      </c>
      <c r="P2737">
        <v>59.7</v>
      </c>
      <c r="Q2737" t="s">
        <v>57</v>
      </c>
      <c r="R2737">
        <v>2</v>
      </c>
      <c r="S2737" t="b">
        <v>0</v>
      </c>
      <c r="T2737" t="s">
        <v>39</v>
      </c>
      <c r="U2737">
        <v>8</v>
      </c>
    </row>
    <row r="2738" spans="1:21" x14ac:dyDescent="0.25">
      <c r="A2738" t="s">
        <v>5918</v>
      </c>
      <c r="B2738" s="1">
        <v>44812</v>
      </c>
      <c r="C2738" t="s">
        <v>5919</v>
      </c>
      <c r="D2738" t="s">
        <v>1600</v>
      </c>
      <c r="E2738">
        <v>46</v>
      </c>
      <c r="F2738" t="s">
        <v>68</v>
      </c>
      <c r="G2738" t="s">
        <v>35</v>
      </c>
      <c r="H2738" t="s">
        <v>36</v>
      </c>
      <c r="I2738" t="s">
        <v>76</v>
      </c>
      <c r="J2738" t="s">
        <v>77</v>
      </c>
      <c r="K2738">
        <v>2</v>
      </c>
      <c r="L2738">
        <v>3788.19</v>
      </c>
      <c r="N2738">
        <v>8490.2099999999991</v>
      </c>
      <c r="O2738">
        <v>2213.1</v>
      </c>
      <c r="P2738">
        <v>65.7</v>
      </c>
      <c r="Q2738" t="s">
        <v>57</v>
      </c>
      <c r="S2738" t="b">
        <v>0</v>
      </c>
      <c r="T2738" t="s">
        <v>58</v>
      </c>
      <c r="U2738">
        <v>8</v>
      </c>
    </row>
    <row r="2739" spans="1:21" x14ac:dyDescent="0.25">
      <c r="A2739" t="s">
        <v>5920</v>
      </c>
      <c r="B2739" s="1">
        <v>44470</v>
      </c>
      <c r="C2739" t="s">
        <v>5921</v>
      </c>
      <c r="D2739" t="s">
        <v>722</v>
      </c>
      <c r="E2739">
        <v>8</v>
      </c>
      <c r="F2739" t="s">
        <v>34</v>
      </c>
      <c r="G2739" t="s">
        <v>35</v>
      </c>
      <c r="H2739" t="s">
        <v>49</v>
      </c>
      <c r="I2739" t="s">
        <v>146</v>
      </c>
      <c r="J2739" t="s">
        <v>161</v>
      </c>
      <c r="K2739">
        <v>9</v>
      </c>
      <c r="L2739">
        <v>14766.84</v>
      </c>
      <c r="M2739">
        <v>0.35</v>
      </c>
      <c r="N2739">
        <v>79036.67</v>
      </c>
      <c r="O2739">
        <v>16949.03</v>
      </c>
      <c r="P2739">
        <v>34.32</v>
      </c>
      <c r="Q2739" t="s">
        <v>78</v>
      </c>
      <c r="R2739">
        <v>5</v>
      </c>
      <c r="S2739" t="b">
        <v>0</v>
      </c>
      <c r="T2739" t="s">
        <v>39</v>
      </c>
      <c r="U2739">
        <v>10</v>
      </c>
    </row>
    <row r="2740" spans="1:21" x14ac:dyDescent="0.25">
      <c r="A2740" t="s">
        <v>5922</v>
      </c>
      <c r="B2740" s="1">
        <v>44523</v>
      </c>
      <c r="C2740" t="s">
        <v>5923</v>
      </c>
      <c r="D2740" t="s">
        <v>622</v>
      </c>
      <c r="E2740">
        <v>39</v>
      </c>
      <c r="F2740" t="s">
        <v>68</v>
      </c>
      <c r="G2740" t="s">
        <v>25</v>
      </c>
      <c r="H2740" t="s">
        <v>170</v>
      </c>
      <c r="I2740" t="s">
        <v>44</v>
      </c>
      <c r="J2740" t="s">
        <v>93</v>
      </c>
      <c r="K2740">
        <v>8</v>
      </c>
      <c r="L2740">
        <v>29381.66</v>
      </c>
      <c r="M2740">
        <v>0.22</v>
      </c>
      <c r="N2740">
        <v>157614.57999999999</v>
      </c>
      <c r="O2740">
        <v>32492.98</v>
      </c>
      <c r="P2740">
        <v>48.89</v>
      </c>
      <c r="Q2740" t="s">
        <v>78</v>
      </c>
      <c r="R2740">
        <v>1</v>
      </c>
      <c r="S2740" t="b">
        <v>0</v>
      </c>
      <c r="T2740" t="s">
        <v>39</v>
      </c>
      <c r="U2740">
        <v>3</v>
      </c>
    </row>
    <row r="2741" spans="1:21" x14ac:dyDescent="0.25">
      <c r="A2741" t="s">
        <v>5924</v>
      </c>
      <c r="B2741" s="1">
        <v>44933</v>
      </c>
      <c r="C2741" t="s">
        <v>5925</v>
      </c>
      <c r="D2741" t="s">
        <v>272</v>
      </c>
      <c r="E2741">
        <v>32</v>
      </c>
      <c r="F2741" t="s">
        <v>437</v>
      </c>
      <c r="G2741" t="s">
        <v>111</v>
      </c>
      <c r="H2741" t="s">
        <v>121</v>
      </c>
      <c r="I2741" t="s">
        <v>27</v>
      </c>
      <c r="J2741" t="s">
        <v>28</v>
      </c>
      <c r="K2741">
        <v>9</v>
      </c>
      <c r="L2741">
        <v>314.07</v>
      </c>
      <c r="M2741">
        <v>0.33</v>
      </c>
      <c r="N2741">
        <v>1512.76</v>
      </c>
      <c r="O2741">
        <v>125.71</v>
      </c>
      <c r="P2741">
        <v>61.79</v>
      </c>
      <c r="Q2741" t="s">
        <v>78</v>
      </c>
      <c r="R2741">
        <v>1</v>
      </c>
      <c r="S2741" t="b">
        <v>0</v>
      </c>
      <c r="T2741" t="s">
        <v>39</v>
      </c>
      <c r="U2741">
        <v>2</v>
      </c>
    </row>
    <row r="2742" spans="1:21" x14ac:dyDescent="0.25">
      <c r="A2742" t="s">
        <v>5926</v>
      </c>
      <c r="B2742" s="1">
        <v>44852</v>
      </c>
      <c r="C2742" t="s">
        <v>5927</v>
      </c>
      <c r="D2742" t="s">
        <v>647</v>
      </c>
      <c r="E2742">
        <v>40</v>
      </c>
      <c r="F2742" t="s">
        <v>34</v>
      </c>
      <c r="G2742" t="s">
        <v>111</v>
      </c>
      <c r="H2742" t="s">
        <v>330</v>
      </c>
      <c r="I2742" t="s">
        <v>27</v>
      </c>
      <c r="J2742" t="s">
        <v>56</v>
      </c>
      <c r="K2742">
        <v>1</v>
      </c>
      <c r="L2742">
        <v>480.83</v>
      </c>
      <c r="M2742">
        <v>0.03</v>
      </c>
      <c r="N2742">
        <v>413.43</v>
      </c>
      <c r="O2742">
        <v>28.39</v>
      </c>
      <c r="P2742">
        <v>66.81</v>
      </c>
      <c r="Q2742" t="s">
        <v>51</v>
      </c>
      <c r="R2742">
        <v>2</v>
      </c>
      <c r="S2742" t="b">
        <v>1</v>
      </c>
      <c r="T2742" t="s">
        <v>30</v>
      </c>
      <c r="U2742">
        <v>10</v>
      </c>
    </row>
    <row r="2743" spans="1:21" x14ac:dyDescent="0.25">
      <c r="A2743" t="s">
        <v>5928</v>
      </c>
      <c r="B2743" s="1">
        <v>45652</v>
      </c>
      <c r="C2743" t="s">
        <v>5929</v>
      </c>
      <c r="D2743" t="s">
        <v>717</v>
      </c>
      <c r="F2743" t="s">
        <v>24</v>
      </c>
      <c r="G2743" t="s">
        <v>25</v>
      </c>
      <c r="H2743" t="s">
        <v>69</v>
      </c>
      <c r="I2743" t="s">
        <v>44</v>
      </c>
      <c r="J2743" t="s">
        <v>117</v>
      </c>
      <c r="K2743">
        <v>10</v>
      </c>
      <c r="L2743">
        <v>21965.61</v>
      </c>
      <c r="M2743">
        <v>0.25</v>
      </c>
      <c r="N2743">
        <v>142471.67999999999</v>
      </c>
      <c r="O2743">
        <v>51299.09</v>
      </c>
      <c r="P2743">
        <v>54.26</v>
      </c>
      <c r="Q2743" t="s">
        <v>57</v>
      </c>
      <c r="R2743">
        <v>1</v>
      </c>
      <c r="S2743" t="b">
        <v>1</v>
      </c>
      <c r="T2743" t="s">
        <v>30</v>
      </c>
      <c r="U2743">
        <v>10</v>
      </c>
    </row>
    <row r="2744" spans="1:21" x14ac:dyDescent="0.25">
      <c r="A2744" t="s">
        <v>5930</v>
      </c>
      <c r="B2744" s="1">
        <v>44286</v>
      </c>
      <c r="C2744" t="s">
        <v>5931</v>
      </c>
      <c r="D2744" t="s">
        <v>921</v>
      </c>
      <c r="E2744">
        <v>67</v>
      </c>
      <c r="F2744" t="s">
        <v>34</v>
      </c>
      <c r="G2744" t="s">
        <v>25</v>
      </c>
      <c r="H2744" t="s">
        <v>26</v>
      </c>
      <c r="I2744" t="s">
        <v>27</v>
      </c>
      <c r="J2744" t="s">
        <v>97</v>
      </c>
      <c r="K2744">
        <v>3</v>
      </c>
      <c r="L2744">
        <v>205.29</v>
      </c>
      <c r="M2744">
        <v>0</v>
      </c>
      <c r="N2744">
        <v>664.78</v>
      </c>
      <c r="O2744">
        <v>44.95</v>
      </c>
      <c r="P2744">
        <v>36.409999999999997</v>
      </c>
      <c r="Q2744" t="s">
        <v>57</v>
      </c>
      <c r="R2744">
        <v>1</v>
      </c>
      <c r="S2744" t="b">
        <v>0</v>
      </c>
      <c r="T2744" t="s">
        <v>39</v>
      </c>
      <c r="U2744">
        <v>6</v>
      </c>
    </row>
    <row r="2745" spans="1:21" x14ac:dyDescent="0.25">
      <c r="A2745" t="s">
        <v>5932</v>
      </c>
      <c r="B2745" s="1">
        <v>45572</v>
      </c>
      <c r="C2745" t="s">
        <v>5933</v>
      </c>
      <c r="D2745" t="s">
        <v>1532</v>
      </c>
      <c r="E2745">
        <v>43</v>
      </c>
      <c r="F2745" t="s">
        <v>24</v>
      </c>
      <c r="G2745" t="s">
        <v>111</v>
      </c>
      <c r="H2745" t="s">
        <v>330</v>
      </c>
      <c r="I2745" t="s">
        <v>62</v>
      </c>
      <c r="J2745" t="s">
        <v>63</v>
      </c>
      <c r="K2745">
        <v>7</v>
      </c>
      <c r="L2745">
        <v>1255.05</v>
      </c>
      <c r="M2745">
        <v>0.06</v>
      </c>
      <c r="N2745">
        <v>10208.81</v>
      </c>
      <c r="O2745">
        <v>4389.6099999999997</v>
      </c>
      <c r="P2745">
        <v>46.86</v>
      </c>
      <c r="Q2745" t="s">
        <v>29</v>
      </c>
      <c r="R2745">
        <v>5</v>
      </c>
      <c r="S2745" t="b">
        <v>0</v>
      </c>
      <c r="T2745" t="s">
        <v>84</v>
      </c>
      <c r="U2745">
        <v>10</v>
      </c>
    </row>
    <row r="2746" spans="1:21" x14ac:dyDescent="0.25">
      <c r="A2746" t="s">
        <v>5934</v>
      </c>
      <c r="B2746" s="1">
        <v>44914</v>
      </c>
      <c r="C2746" t="s">
        <v>5935</v>
      </c>
      <c r="D2746" t="s">
        <v>1776</v>
      </c>
      <c r="E2746">
        <v>27</v>
      </c>
      <c r="F2746" t="s">
        <v>34</v>
      </c>
      <c r="G2746" t="s">
        <v>74</v>
      </c>
      <c r="H2746" t="s">
        <v>192</v>
      </c>
      <c r="I2746" t="s">
        <v>127</v>
      </c>
      <c r="J2746" t="s">
        <v>128</v>
      </c>
      <c r="K2746">
        <v>9</v>
      </c>
      <c r="L2746">
        <v>35439.71</v>
      </c>
      <c r="M2746">
        <v>0.1</v>
      </c>
      <c r="N2746">
        <v>264067.45</v>
      </c>
      <c r="O2746">
        <v>27911.46</v>
      </c>
      <c r="P2746">
        <v>45.64</v>
      </c>
      <c r="Q2746" t="s">
        <v>57</v>
      </c>
      <c r="R2746">
        <v>5</v>
      </c>
      <c r="S2746" t="b">
        <v>0</v>
      </c>
      <c r="T2746" t="s">
        <v>137</v>
      </c>
      <c r="U2746">
        <v>6</v>
      </c>
    </row>
    <row r="2747" spans="1:21" x14ac:dyDescent="0.25">
      <c r="A2747" t="s">
        <v>5936</v>
      </c>
      <c r="B2747" s="1">
        <v>44646</v>
      </c>
      <c r="C2747" t="s">
        <v>5937</v>
      </c>
      <c r="D2747" t="s">
        <v>622</v>
      </c>
      <c r="E2747">
        <v>29</v>
      </c>
      <c r="F2747" t="s">
        <v>466</v>
      </c>
      <c r="G2747" t="s">
        <v>82</v>
      </c>
      <c r="H2747" t="s">
        <v>126</v>
      </c>
      <c r="I2747" t="s">
        <v>44</v>
      </c>
      <c r="J2747" t="s">
        <v>50</v>
      </c>
      <c r="K2747">
        <v>2</v>
      </c>
      <c r="L2747">
        <v>7344.48</v>
      </c>
      <c r="M2747">
        <v>0.18</v>
      </c>
      <c r="N2747">
        <v>14733.39</v>
      </c>
      <c r="O2747">
        <v>4347.3100000000004</v>
      </c>
      <c r="P2747">
        <v>74.59</v>
      </c>
      <c r="Q2747" t="s">
        <v>64</v>
      </c>
      <c r="R2747">
        <v>5</v>
      </c>
      <c r="S2747" t="b">
        <v>0</v>
      </c>
      <c r="T2747" t="s">
        <v>39</v>
      </c>
      <c r="U2747">
        <v>4</v>
      </c>
    </row>
    <row r="2748" spans="1:21" x14ac:dyDescent="0.25">
      <c r="A2748" t="s">
        <v>5938</v>
      </c>
      <c r="B2748" s="1">
        <v>45477</v>
      </c>
      <c r="C2748" t="s">
        <v>5939</v>
      </c>
      <c r="D2748" t="s">
        <v>779</v>
      </c>
      <c r="E2748">
        <v>36</v>
      </c>
      <c r="F2748" t="s">
        <v>24</v>
      </c>
      <c r="G2748" t="s">
        <v>35</v>
      </c>
      <c r="H2748" t="s">
        <v>106</v>
      </c>
      <c r="I2748" t="s">
        <v>76</v>
      </c>
      <c r="J2748" t="s">
        <v>132</v>
      </c>
      <c r="K2748">
        <v>6</v>
      </c>
      <c r="L2748">
        <v>3443.27</v>
      </c>
      <c r="M2748">
        <v>0.34</v>
      </c>
      <c r="N2748">
        <v>23314.01</v>
      </c>
      <c r="O2748">
        <v>6106.27</v>
      </c>
      <c r="P2748">
        <v>43.69</v>
      </c>
      <c r="Q2748" t="s">
        <v>51</v>
      </c>
      <c r="R2748">
        <v>3</v>
      </c>
      <c r="S2748" t="b">
        <v>0</v>
      </c>
      <c r="T2748" t="s">
        <v>39</v>
      </c>
      <c r="U2748">
        <v>4</v>
      </c>
    </row>
    <row r="2749" spans="1:21" x14ac:dyDescent="0.25">
      <c r="A2749" t="s">
        <v>5940</v>
      </c>
      <c r="B2749" s="1">
        <v>45509</v>
      </c>
      <c r="C2749" t="s">
        <v>5941</v>
      </c>
      <c r="D2749" t="s">
        <v>650</v>
      </c>
      <c r="E2749">
        <v>17</v>
      </c>
      <c r="F2749" t="s">
        <v>34</v>
      </c>
      <c r="G2749" t="s">
        <v>82</v>
      </c>
      <c r="H2749" t="s">
        <v>293</v>
      </c>
      <c r="I2749" t="s">
        <v>37</v>
      </c>
      <c r="J2749" t="s">
        <v>182</v>
      </c>
      <c r="K2749">
        <v>3</v>
      </c>
      <c r="L2749">
        <v>1163.57</v>
      </c>
      <c r="M2749">
        <v>0.3</v>
      </c>
      <c r="N2749">
        <v>3576.96</v>
      </c>
      <c r="O2749">
        <v>1296.23</v>
      </c>
      <c r="P2749">
        <v>79.7</v>
      </c>
      <c r="Q2749" t="s">
        <v>70</v>
      </c>
      <c r="R2749">
        <v>1</v>
      </c>
      <c r="S2749" t="b">
        <v>0</v>
      </c>
      <c r="T2749" t="s">
        <v>39</v>
      </c>
      <c r="U2749">
        <v>7</v>
      </c>
    </row>
    <row r="2750" spans="1:21" x14ac:dyDescent="0.25">
      <c r="A2750" t="s">
        <v>5942</v>
      </c>
      <c r="B2750" s="1">
        <v>45225</v>
      </c>
      <c r="C2750" t="s">
        <v>5943</v>
      </c>
      <c r="D2750" t="s">
        <v>1001</v>
      </c>
      <c r="E2750">
        <v>30</v>
      </c>
      <c r="F2750" t="s">
        <v>68</v>
      </c>
      <c r="G2750" t="s">
        <v>35</v>
      </c>
      <c r="H2750" t="s">
        <v>36</v>
      </c>
      <c r="I2750" t="s">
        <v>76</v>
      </c>
      <c r="J2750" t="s">
        <v>77</v>
      </c>
      <c r="K2750">
        <v>8</v>
      </c>
      <c r="L2750">
        <v>763.91</v>
      </c>
      <c r="M2750">
        <v>0.37</v>
      </c>
      <c r="N2750">
        <v>4285.91</v>
      </c>
      <c r="O2750">
        <v>1673.43</v>
      </c>
      <c r="P2750">
        <v>53.43</v>
      </c>
      <c r="Q2750" t="s">
        <v>78</v>
      </c>
      <c r="S2750" t="b">
        <v>0</v>
      </c>
      <c r="T2750" t="s">
        <v>39</v>
      </c>
      <c r="U2750">
        <v>6</v>
      </c>
    </row>
    <row r="2751" spans="1:21" x14ac:dyDescent="0.25">
      <c r="A2751" t="s">
        <v>5944</v>
      </c>
      <c r="B2751" s="1">
        <v>44730</v>
      </c>
      <c r="C2751" t="s">
        <v>5945</v>
      </c>
      <c r="D2751" t="s">
        <v>250</v>
      </c>
      <c r="E2751">
        <v>49</v>
      </c>
      <c r="F2751" t="s">
        <v>24</v>
      </c>
      <c r="G2751" t="s">
        <v>111</v>
      </c>
      <c r="H2751" t="s">
        <v>330</v>
      </c>
      <c r="I2751" t="s">
        <v>146</v>
      </c>
      <c r="J2751" t="s">
        <v>276</v>
      </c>
      <c r="K2751">
        <v>1</v>
      </c>
      <c r="L2751">
        <v>3118.43</v>
      </c>
      <c r="M2751">
        <v>0.23</v>
      </c>
      <c r="N2751">
        <v>3847.49</v>
      </c>
      <c r="O2751">
        <v>1157.76</v>
      </c>
      <c r="P2751">
        <v>70.540000000000006</v>
      </c>
      <c r="Q2751" t="s">
        <v>70</v>
      </c>
      <c r="R2751">
        <v>4</v>
      </c>
      <c r="S2751" t="b">
        <v>0</v>
      </c>
      <c r="T2751" t="s">
        <v>39</v>
      </c>
      <c r="U2751">
        <v>3</v>
      </c>
    </row>
    <row r="2752" spans="1:21" x14ac:dyDescent="0.25">
      <c r="A2752" t="s">
        <v>5946</v>
      </c>
      <c r="B2752" s="1">
        <v>44363</v>
      </c>
      <c r="C2752" t="s">
        <v>5947</v>
      </c>
      <c r="D2752" t="s">
        <v>1238</v>
      </c>
      <c r="E2752">
        <v>31</v>
      </c>
      <c r="F2752" t="s">
        <v>68</v>
      </c>
      <c r="G2752" t="s">
        <v>82</v>
      </c>
      <c r="H2752" t="s">
        <v>83</v>
      </c>
      <c r="I2752" t="s">
        <v>62</v>
      </c>
      <c r="J2752" t="s">
        <v>575</v>
      </c>
      <c r="K2752">
        <v>8</v>
      </c>
      <c r="L2752">
        <v>1312.46</v>
      </c>
      <c r="M2752">
        <v>7.0000000000000007E-2</v>
      </c>
      <c r="N2752">
        <v>15181.53</v>
      </c>
      <c r="O2752">
        <v>6179.92</v>
      </c>
      <c r="P2752">
        <v>55.66</v>
      </c>
      <c r="Q2752" t="s">
        <v>51</v>
      </c>
      <c r="S2752" t="b">
        <v>0</v>
      </c>
      <c r="T2752" t="s">
        <v>197</v>
      </c>
      <c r="U2752">
        <v>7</v>
      </c>
    </row>
    <row r="2753" spans="1:21" x14ac:dyDescent="0.25">
      <c r="A2753" t="s">
        <v>5948</v>
      </c>
      <c r="B2753" s="1">
        <v>43987</v>
      </c>
      <c r="C2753" t="s">
        <v>5949</v>
      </c>
      <c r="D2753" t="s">
        <v>502</v>
      </c>
      <c r="E2753">
        <v>34</v>
      </c>
      <c r="F2753" t="s">
        <v>34</v>
      </c>
      <c r="G2753" t="s">
        <v>111</v>
      </c>
      <c r="H2753" t="s">
        <v>121</v>
      </c>
      <c r="I2753" t="s">
        <v>62</v>
      </c>
      <c r="J2753" t="s">
        <v>63</v>
      </c>
      <c r="K2753">
        <v>8</v>
      </c>
      <c r="L2753">
        <v>1191.17</v>
      </c>
      <c r="M2753">
        <v>0.39</v>
      </c>
      <c r="N2753">
        <v>7944.27</v>
      </c>
      <c r="O2753">
        <v>3452.54</v>
      </c>
      <c r="P2753">
        <v>91.97</v>
      </c>
      <c r="Q2753" t="s">
        <v>57</v>
      </c>
      <c r="R2753">
        <v>5</v>
      </c>
      <c r="S2753" t="b">
        <v>0</v>
      </c>
      <c r="T2753" t="s">
        <v>137</v>
      </c>
      <c r="U2753">
        <v>2</v>
      </c>
    </row>
    <row r="2754" spans="1:21" x14ac:dyDescent="0.25">
      <c r="A2754" t="s">
        <v>5950</v>
      </c>
      <c r="B2754" s="1">
        <v>44680</v>
      </c>
      <c r="C2754" t="s">
        <v>5951</v>
      </c>
      <c r="D2754" t="s">
        <v>1181</v>
      </c>
      <c r="E2754">
        <v>16</v>
      </c>
      <c r="F2754" t="s">
        <v>34</v>
      </c>
      <c r="G2754" t="s">
        <v>82</v>
      </c>
      <c r="H2754" t="s">
        <v>293</v>
      </c>
      <c r="I2754" t="s">
        <v>62</v>
      </c>
      <c r="J2754" t="s">
        <v>283</v>
      </c>
      <c r="K2754">
        <v>7</v>
      </c>
      <c r="L2754">
        <v>331.77</v>
      </c>
      <c r="M2754">
        <v>0.38</v>
      </c>
      <c r="N2754">
        <v>1662.51</v>
      </c>
      <c r="O2754">
        <v>587.87</v>
      </c>
      <c r="P2754">
        <v>93.29</v>
      </c>
      <c r="Q2754" t="s">
        <v>70</v>
      </c>
      <c r="R2754">
        <v>3</v>
      </c>
      <c r="S2754" t="b">
        <v>0</v>
      </c>
      <c r="T2754" t="s">
        <v>39</v>
      </c>
      <c r="U2754">
        <v>2</v>
      </c>
    </row>
    <row r="2755" spans="1:21" x14ac:dyDescent="0.25">
      <c r="A2755" t="s">
        <v>5952</v>
      </c>
      <c r="B2755" s="1">
        <v>45613</v>
      </c>
      <c r="C2755" t="s">
        <v>5953</v>
      </c>
      <c r="D2755" t="s">
        <v>1554</v>
      </c>
      <c r="E2755">
        <v>33</v>
      </c>
      <c r="F2755" t="s">
        <v>24</v>
      </c>
      <c r="G2755" t="s">
        <v>82</v>
      </c>
      <c r="H2755" t="s">
        <v>83</v>
      </c>
      <c r="I2755" t="s">
        <v>146</v>
      </c>
      <c r="J2755" t="s">
        <v>217</v>
      </c>
      <c r="K2755">
        <v>8</v>
      </c>
      <c r="L2755">
        <v>10030.91</v>
      </c>
      <c r="M2755">
        <v>0.02</v>
      </c>
      <c r="N2755">
        <v>67222.600000000006</v>
      </c>
      <c r="O2755">
        <v>15466.13</v>
      </c>
      <c r="P2755">
        <v>100.02</v>
      </c>
      <c r="Q2755" t="s">
        <v>51</v>
      </c>
      <c r="R2755">
        <v>3</v>
      </c>
      <c r="S2755" t="b">
        <v>0</v>
      </c>
      <c r="T2755" t="s">
        <v>39</v>
      </c>
      <c r="U2755">
        <v>3</v>
      </c>
    </row>
    <row r="2756" spans="1:21" x14ac:dyDescent="0.25">
      <c r="A2756" t="s">
        <v>5954</v>
      </c>
      <c r="B2756" s="1">
        <v>45107</v>
      </c>
      <c r="C2756" t="s">
        <v>5955</v>
      </c>
      <c r="D2756" t="s">
        <v>594</v>
      </c>
      <c r="E2756">
        <v>29</v>
      </c>
      <c r="F2756" t="s">
        <v>24</v>
      </c>
      <c r="G2756" t="s">
        <v>82</v>
      </c>
      <c r="H2756" t="s">
        <v>244</v>
      </c>
      <c r="I2756" t="s">
        <v>62</v>
      </c>
      <c r="J2756" t="s">
        <v>151</v>
      </c>
      <c r="L2756">
        <v>1028.79</v>
      </c>
      <c r="M2756">
        <v>0.32</v>
      </c>
      <c r="N2756">
        <v>1058.82</v>
      </c>
      <c r="O2756">
        <v>441.92</v>
      </c>
      <c r="P2756">
        <v>77.010000000000005</v>
      </c>
      <c r="Q2756" t="s">
        <v>70</v>
      </c>
      <c r="R2756">
        <v>3</v>
      </c>
      <c r="S2756" t="b">
        <v>1</v>
      </c>
      <c r="T2756" t="s">
        <v>30</v>
      </c>
      <c r="U2756">
        <v>3</v>
      </c>
    </row>
    <row r="2757" spans="1:21" x14ac:dyDescent="0.25">
      <c r="A2757" t="s">
        <v>5956</v>
      </c>
      <c r="B2757" s="1">
        <v>45486</v>
      </c>
      <c r="C2757" t="s">
        <v>5957</v>
      </c>
      <c r="D2757" t="s">
        <v>998</v>
      </c>
      <c r="E2757">
        <v>34</v>
      </c>
      <c r="F2757" t="s">
        <v>34</v>
      </c>
      <c r="G2757" t="s">
        <v>82</v>
      </c>
      <c r="H2757" t="s">
        <v>126</v>
      </c>
      <c r="I2757" t="s">
        <v>27</v>
      </c>
      <c r="J2757" t="s">
        <v>56</v>
      </c>
      <c r="K2757">
        <v>10</v>
      </c>
      <c r="L2757">
        <v>263.05</v>
      </c>
      <c r="M2757">
        <v>0.28000000000000003</v>
      </c>
      <c r="N2757">
        <v>3446.63</v>
      </c>
      <c r="O2757">
        <v>252.71</v>
      </c>
      <c r="P2757">
        <v>60.29</v>
      </c>
      <c r="Q2757" t="s">
        <v>57</v>
      </c>
      <c r="R2757">
        <v>4</v>
      </c>
      <c r="S2757" t="b">
        <v>0</v>
      </c>
      <c r="T2757" t="s">
        <v>39</v>
      </c>
      <c r="U2757">
        <v>9</v>
      </c>
    </row>
    <row r="2758" spans="1:21" x14ac:dyDescent="0.25">
      <c r="A2758" t="s">
        <v>5958</v>
      </c>
      <c r="B2758" s="1">
        <v>44998</v>
      </c>
      <c r="C2758" t="s">
        <v>5959</v>
      </c>
      <c r="D2758" t="s">
        <v>998</v>
      </c>
      <c r="E2758">
        <v>40</v>
      </c>
      <c r="F2758" t="s">
        <v>68</v>
      </c>
      <c r="G2758" t="s">
        <v>82</v>
      </c>
      <c r="H2758" t="s">
        <v>83</v>
      </c>
      <c r="I2758" t="s">
        <v>27</v>
      </c>
      <c r="J2758" t="s">
        <v>97</v>
      </c>
      <c r="K2758">
        <v>5</v>
      </c>
      <c r="L2758">
        <v>83.39</v>
      </c>
      <c r="M2758">
        <v>0.13</v>
      </c>
      <c r="N2758">
        <v>507.85</v>
      </c>
      <c r="O2758">
        <v>48.88</v>
      </c>
      <c r="P2758">
        <v>72.28</v>
      </c>
      <c r="Q2758" t="s">
        <v>64</v>
      </c>
      <c r="R2758">
        <v>5</v>
      </c>
      <c r="S2758" t="b">
        <v>0</v>
      </c>
      <c r="T2758" t="s">
        <v>39</v>
      </c>
      <c r="U2758">
        <v>8</v>
      </c>
    </row>
    <row r="2759" spans="1:21" x14ac:dyDescent="0.25">
      <c r="A2759" t="s">
        <v>5960</v>
      </c>
      <c r="B2759" s="2">
        <v>44840</v>
      </c>
      <c r="C2759" t="s">
        <v>5961</v>
      </c>
      <c r="D2759" t="s">
        <v>1043</v>
      </c>
      <c r="E2759">
        <v>44</v>
      </c>
      <c r="F2759" t="s">
        <v>68</v>
      </c>
      <c r="G2759" t="s">
        <v>74</v>
      </c>
      <c r="H2759" t="s">
        <v>192</v>
      </c>
      <c r="I2759" t="s">
        <v>127</v>
      </c>
      <c r="J2759" t="s">
        <v>142</v>
      </c>
      <c r="K2759">
        <v>10</v>
      </c>
      <c r="L2759">
        <v>66222.83</v>
      </c>
      <c r="M2759">
        <v>0.39</v>
      </c>
      <c r="N2759">
        <v>364937.13</v>
      </c>
      <c r="O2759">
        <v>37488.21</v>
      </c>
      <c r="P2759">
        <v>35.08</v>
      </c>
      <c r="Q2759" t="s">
        <v>70</v>
      </c>
      <c r="R2759">
        <v>3</v>
      </c>
      <c r="S2759" t="b">
        <v>0</v>
      </c>
      <c r="T2759" t="s">
        <v>39</v>
      </c>
      <c r="U2759">
        <v>9</v>
      </c>
    </row>
    <row r="2760" spans="1:21" x14ac:dyDescent="0.25">
      <c r="A2760" t="s">
        <v>3516</v>
      </c>
      <c r="B2760" s="1">
        <v>44196</v>
      </c>
      <c r="C2760" t="s">
        <v>3517</v>
      </c>
      <c r="D2760" t="s">
        <v>792</v>
      </c>
      <c r="E2760">
        <v>27</v>
      </c>
      <c r="F2760" t="s">
        <v>24</v>
      </c>
      <c r="G2760" t="s">
        <v>25</v>
      </c>
      <c r="H2760" t="s">
        <v>69</v>
      </c>
      <c r="I2760" t="s">
        <v>44</v>
      </c>
      <c r="J2760" t="s">
        <v>186</v>
      </c>
      <c r="K2760">
        <v>8</v>
      </c>
      <c r="L2760">
        <v>9942.4500000000007</v>
      </c>
      <c r="M2760">
        <v>0.03</v>
      </c>
      <c r="N2760">
        <v>60313.96</v>
      </c>
      <c r="O2760">
        <v>18873.68</v>
      </c>
      <c r="P2760">
        <v>68.3</v>
      </c>
      <c r="Q2760" t="s">
        <v>57</v>
      </c>
      <c r="R2760">
        <v>5</v>
      </c>
      <c r="S2760" t="b">
        <v>0</v>
      </c>
      <c r="T2760" t="s">
        <v>84</v>
      </c>
      <c r="U2760">
        <v>4</v>
      </c>
    </row>
    <row r="2761" spans="1:21" x14ac:dyDescent="0.25">
      <c r="A2761" t="s">
        <v>5962</v>
      </c>
      <c r="B2761" s="1">
        <v>44646</v>
      </c>
      <c r="C2761" t="s">
        <v>5963</v>
      </c>
      <c r="D2761" t="s">
        <v>67</v>
      </c>
      <c r="E2761">
        <v>21</v>
      </c>
      <c r="F2761" t="s">
        <v>34</v>
      </c>
      <c r="G2761" t="s">
        <v>111</v>
      </c>
      <c r="H2761" t="s">
        <v>112</v>
      </c>
      <c r="I2761" t="s">
        <v>76</v>
      </c>
      <c r="J2761" t="s">
        <v>207</v>
      </c>
      <c r="K2761">
        <v>3</v>
      </c>
      <c r="L2761">
        <v>3430.47</v>
      </c>
      <c r="N2761">
        <v>11607.03</v>
      </c>
      <c r="O2761">
        <v>4466.8599999999997</v>
      </c>
      <c r="P2761">
        <v>69.55</v>
      </c>
      <c r="Q2761" t="s">
        <v>51</v>
      </c>
      <c r="R2761">
        <v>2</v>
      </c>
      <c r="S2761" t="b">
        <v>0</v>
      </c>
      <c r="T2761" t="s">
        <v>39</v>
      </c>
      <c r="U2761">
        <v>1</v>
      </c>
    </row>
    <row r="2762" spans="1:21" x14ac:dyDescent="0.25">
      <c r="A2762" t="s">
        <v>5964</v>
      </c>
      <c r="B2762" s="1">
        <v>44679</v>
      </c>
      <c r="C2762" t="s">
        <v>5965</v>
      </c>
      <c r="D2762" t="s">
        <v>73</v>
      </c>
      <c r="E2762">
        <v>21</v>
      </c>
      <c r="F2762" t="s">
        <v>34</v>
      </c>
      <c r="G2762" t="s">
        <v>35</v>
      </c>
      <c r="H2762" t="s">
        <v>49</v>
      </c>
      <c r="I2762" t="s">
        <v>27</v>
      </c>
      <c r="J2762" t="s">
        <v>453</v>
      </c>
      <c r="K2762">
        <v>9</v>
      </c>
      <c r="L2762">
        <v>150.66</v>
      </c>
      <c r="M2762">
        <v>0.3</v>
      </c>
      <c r="N2762">
        <v>1376.18</v>
      </c>
      <c r="O2762">
        <v>82.84</v>
      </c>
      <c r="P2762">
        <v>30.25</v>
      </c>
      <c r="Q2762" t="s">
        <v>51</v>
      </c>
      <c r="R2762">
        <v>5</v>
      </c>
      <c r="S2762" t="b">
        <v>0</v>
      </c>
      <c r="T2762" t="s">
        <v>39</v>
      </c>
      <c r="U2762">
        <v>4</v>
      </c>
    </row>
    <row r="2763" spans="1:21" x14ac:dyDescent="0.25">
      <c r="A2763" t="s">
        <v>5966</v>
      </c>
      <c r="B2763" s="1">
        <v>44502</v>
      </c>
      <c r="C2763" t="s">
        <v>5967</v>
      </c>
      <c r="D2763" t="s">
        <v>1605</v>
      </c>
      <c r="E2763">
        <v>48</v>
      </c>
      <c r="F2763" t="s">
        <v>24</v>
      </c>
      <c r="G2763" t="s">
        <v>111</v>
      </c>
      <c r="H2763" t="s">
        <v>141</v>
      </c>
      <c r="I2763" t="s">
        <v>44</v>
      </c>
      <c r="J2763" t="s">
        <v>93</v>
      </c>
      <c r="K2763">
        <v>3</v>
      </c>
      <c r="L2763">
        <v>22015.61</v>
      </c>
      <c r="M2763">
        <v>0.33</v>
      </c>
      <c r="N2763">
        <v>34539.97</v>
      </c>
      <c r="O2763">
        <v>5647.61</v>
      </c>
      <c r="P2763">
        <v>67.290000000000006</v>
      </c>
      <c r="Q2763" t="s">
        <v>70</v>
      </c>
      <c r="R2763">
        <v>5</v>
      </c>
      <c r="S2763" t="b">
        <v>0</v>
      </c>
      <c r="T2763" t="s">
        <v>39</v>
      </c>
      <c r="U2763">
        <v>9</v>
      </c>
    </row>
    <row r="2764" spans="1:21" x14ac:dyDescent="0.25">
      <c r="A2764" t="s">
        <v>5968</v>
      </c>
      <c r="B2764" s="1">
        <v>44609</v>
      </c>
      <c r="C2764" t="s">
        <v>5969</v>
      </c>
      <c r="D2764" t="s">
        <v>42</v>
      </c>
      <c r="E2764">
        <v>35</v>
      </c>
      <c r="F2764" t="s">
        <v>24</v>
      </c>
      <c r="G2764" t="s">
        <v>25</v>
      </c>
      <c r="H2764" t="s">
        <v>26</v>
      </c>
      <c r="I2764" t="s">
        <v>44</v>
      </c>
      <c r="J2764" t="s">
        <v>50</v>
      </c>
      <c r="K2764">
        <v>1</v>
      </c>
      <c r="L2764">
        <v>28755.19</v>
      </c>
      <c r="M2764">
        <v>0.03</v>
      </c>
      <c r="N2764">
        <v>24177.47</v>
      </c>
      <c r="O2764">
        <v>5824.34</v>
      </c>
      <c r="P2764">
        <v>35.93</v>
      </c>
      <c r="Q2764" t="s">
        <v>51</v>
      </c>
      <c r="R2764">
        <v>4</v>
      </c>
      <c r="S2764" t="b">
        <v>0</v>
      </c>
      <c r="T2764" t="s">
        <v>39</v>
      </c>
      <c r="U2764">
        <v>4</v>
      </c>
    </row>
    <row r="2765" spans="1:21" x14ac:dyDescent="0.25">
      <c r="A2765" t="s">
        <v>5970</v>
      </c>
      <c r="B2765" s="1">
        <v>44347</v>
      </c>
      <c r="C2765" t="s">
        <v>5971</v>
      </c>
      <c r="D2765" t="s">
        <v>560</v>
      </c>
      <c r="E2765">
        <v>45</v>
      </c>
      <c r="F2765" t="s">
        <v>68</v>
      </c>
      <c r="G2765" t="s">
        <v>82</v>
      </c>
      <c r="H2765" t="s">
        <v>83</v>
      </c>
      <c r="I2765" t="s">
        <v>76</v>
      </c>
      <c r="J2765" t="s">
        <v>89</v>
      </c>
      <c r="K2765">
        <v>1</v>
      </c>
      <c r="L2765">
        <v>708.87</v>
      </c>
      <c r="M2765">
        <v>0.04</v>
      </c>
      <c r="N2765">
        <v>897.13</v>
      </c>
      <c r="O2765">
        <v>364.6</v>
      </c>
      <c r="P2765">
        <v>69.260000000000005</v>
      </c>
      <c r="Q2765" t="s">
        <v>51</v>
      </c>
      <c r="R2765">
        <v>1</v>
      </c>
      <c r="S2765" t="b">
        <v>0</v>
      </c>
      <c r="T2765" t="s">
        <v>39</v>
      </c>
      <c r="U2765">
        <v>6</v>
      </c>
    </row>
    <row r="2766" spans="1:21" x14ac:dyDescent="0.25">
      <c r="A2766" t="s">
        <v>5972</v>
      </c>
      <c r="B2766" s="1">
        <v>45055</v>
      </c>
      <c r="C2766" t="s">
        <v>5973</v>
      </c>
      <c r="D2766" t="s">
        <v>600</v>
      </c>
      <c r="E2766">
        <v>34</v>
      </c>
      <c r="F2766" t="s">
        <v>34</v>
      </c>
      <c r="G2766" t="s">
        <v>82</v>
      </c>
      <c r="H2766" t="s">
        <v>244</v>
      </c>
      <c r="I2766" t="s">
        <v>146</v>
      </c>
      <c r="J2766" t="s">
        <v>161</v>
      </c>
      <c r="K2766">
        <v>5</v>
      </c>
      <c r="L2766">
        <v>635.13</v>
      </c>
      <c r="M2766">
        <v>0.28000000000000003</v>
      </c>
      <c r="N2766">
        <v>3458.05</v>
      </c>
      <c r="O2766">
        <v>756.53</v>
      </c>
      <c r="P2766">
        <v>93.5</v>
      </c>
      <c r="Q2766" t="s">
        <v>29</v>
      </c>
      <c r="S2766" t="b">
        <v>0</v>
      </c>
      <c r="T2766" t="s">
        <v>39</v>
      </c>
      <c r="U2766">
        <v>8</v>
      </c>
    </row>
    <row r="2767" spans="1:21" x14ac:dyDescent="0.25">
      <c r="A2767" t="s">
        <v>5974</v>
      </c>
      <c r="B2767" s="1">
        <v>44410</v>
      </c>
      <c r="C2767" t="s">
        <v>5975</v>
      </c>
      <c r="D2767" t="s">
        <v>2896</v>
      </c>
      <c r="E2767">
        <v>31</v>
      </c>
      <c r="F2767" t="s">
        <v>34</v>
      </c>
      <c r="G2767" t="s">
        <v>111</v>
      </c>
      <c r="H2767" t="s">
        <v>141</v>
      </c>
      <c r="I2767" t="s">
        <v>44</v>
      </c>
      <c r="J2767" t="s">
        <v>45</v>
      </c>
      <c r="K2767">
        <v>10</v>
      </c>
      <c r="L2767">
        <v>14508.49</v>
      </c>
      <c r="N2767">
        <v>169261.45</v>
      </c>
      <c r="O2767">
        <v>50893.66</v>
      </c>
      <c r="P2767">
        <v>54.2</v>
      </c>
      <c r="Q2767" t="s">
        <v>51</v>
      </c>
      <c r="R2767">
        <v>5</v>
      </c>
      <c r="S2767" t="b">
        <v>0</v>
      </c>
      <c r="T2767" t="s">
        <v>39</v>
      </c>
      <c r="U2767">
        <v>9</v>
      </c>
    </row>
    <row r="2768" spans="1:21" x14ac:dyDescent="0.25">
      <c r="A2768" t="s">
        <v>5976</v>
      </c>
      <c r="B2768" s="1">
        <v>45651</v>
      </c>
      <c r="C2768" t="s">
        <v>5977</v>
      </c>
      <c r="D2768" t="s">
        <v>329</v>
      </c>
      <c r="E2768">
        <v>11</v>
      </c>
      <c r="F2768" t="s">
        <v>34</v>
      </c>
      <c r="G2768" t="s">
        <v>111</v>
      </c>
      <c r="H2768" t="s">
        <v>121</v>
      </c>
      <c r="I2768" t="s">
        <v>76</v>
      </c>
      <c r="J2768" t="s">
        <v>89</v>
      </c>
      <c r="K2768">
        <v>6</v>
      </c>
      <c r="L2768">
        <v>914.9</v>
      </c>
      <c r="M2768">
        <v>0.28999999999999998</v>
      </c>
      <c r="N2768">
        <v>3583.35</v>
      </c>
      <c r="O2768">
        <v>1511.38</v>
      </c>
      <c r="P2768">
        <v>91.61</v>
      </c>
      <c r="Q2768" t="s">
        <v>70</v>
      </c>
      <c r="R2768">
        <v>5</v>
      </c>
      <c r="S2768" t="b">
        <v>0</v>
      </c>
      <c r="T2768" t="s">
        <v>137</v>
      </c>
      <c r="U2768">
        <v>6</v>
      </c>
    </row>
    <row r="2769" spans="1:21" x14ac:dyDescent="0.25">
      <c r="A2769" t="s">
        <v>5978</v>
      </c>
      <c r="B2769" s="1">
        <v>44544</v>
      </c>
      <c r="C2769" t="s">
        <v>5979</v>
      </c>
      <c r="D2769" t="s">
        <v>426</v>
      </c>
      <c r="E2769">
        <v>40</v>
      </c>
      <c r="F2769" t="s">
        <v>34</v>
      </c>
      <c r="G2769" t="s">
        <v>35</v>
      </c>
      <c r="H2769" t="s">
        <v>43</v>
      </c>
      <c r="I2769" t="s">
        <v>27</v>
      </c>
      <c r="J2769" t="s">
        <v>28</v>
      </c>
      <c r="K2769">
        <v>1</v>
      </c>
      <c r="L2769">
        <v>324.69</v>
      </c>
      <c r="M2769">
        <v>0.21</v>
      </c>
      <c r="N2769">
        <v>195.27</v>
      </c>
      <c r="O2769">
        <v>15.34</v>
      </c>
      <c r="P2769">
        <v>67.290000000000006</v>
      </c>
      <c r="Q2769" t="s">
        <v>78</v>
      </c>
      <c r="R2769">
        <v>4</v>
      </c>
      <c r="S2769" t="b">
        <v>1</v>
      </c>
      <c r="T2769" t="s">
        <v>30</v>
      </c>
      <c r="U2769">
        <v>6</v>
      </c>
    </row>
    <row r="2770" spans="1:21" x14ac:dyDescent="0.25">
      <c r="A2770" t="s">
        <v>5980</v>
      </c>
      <c r="B2770" s="1">
        <v>45366</v>
      </c>
      <c r="C2770" t="s">
        <v>5981</v>
      </c>
      <c r="D2770" t="s">
        <v>314</v>
      </c>
      <c r="E2770">
        <v>30</v>
      </c>
      <c r="F2770" t="s">
        <v>24</v>
      </c>
      <c r="G2770" t="s">
        <v>111</v>
      </c>
      <c r="H2770" t="s">
        <v>121</v>
      </c>
      <c r="I2770" t="s">
        <v>62</v>
      </c>
      <c r="J2770" t="s">
        <v>575</v>
      </c>
      <c r="K2770">
        <v>4</v>
      </c>
      <c r="L2770">
        <v>840.47</v>
      </c>
      <c r="M2770">
        <v>0.24</v>
      </c>
      <c r="N2770">
        <v>3329.19</v>
      </c>
      <c r="O2770">
        <v>1532.51</v>
      </c>
      <c r="P2770">
        <v>78.489999999999995</v>
      </c>
      <c r="Q2770" t="s">
        <v>70</v>
      </c>
      <c r="S2770" t="b">
        <v>0</v>
      </c>
      <c r="T2770" t="s">
        <v>39</v>
      </c>
      <c r="U2770">
        <v>8</v>
      </c>
    </row>
    <row r="2771" spans="1:21" x14ac:dyDescent="0.25">
      <c r="A2771" t="s">
        <v>5982</v>
      </c>
      <c r="B2771" s="1">
        <v>44422</v>
      </c>
      <c r="C2771" t="s">
        <v>5983</v>
      </c>
      <c r="D2771" t="s">
        <v>1194</v>
      </c>
      <c r="E2771">
        <v>32</v>
      </c>
      <c r="F2771" t="s">
        <v>24</v>
      </c>
      <c r="G2771" t="s">
        <v>74</v>
      </c>
      <c r="H2771" t="s">
        <v>75</v>
      </c>
      <c r="I2771" t="s">
        <v>127</v>
      </c>
      <c r="J2771" t="s">
        <v>171</v>
      </c>
      <c r="K2771">
        <v>5</v>
      </c>
      <c r="L2771">
        <v>69893.850000000006</v>
      </c>
      <c r="M2771">
        <v>0.26</v>
      </c>
      <c r="N2771">
        <v>364875.53</v>
      </c>
      <c r="O2771">
        <v>30513.58</v>
      </c>
      <c r="P2771">
        <v>59.78</v>
      </c>
      <c r="Q2771" t="s">
        <v>64</v>
      </c>
      <c r="R2771">
        <v>1</v>
      </c>
      <c r="S2771" t="b">
        <v>0</v>
      </c>
      <c r="T2771" t="s">
        <v>137</v>
      </c>
      <c r="U2771">
        <v>7</v>
      </c>
    </row>
    <row r="2772" spans="1:21" x14ac:dyDescent="0.25">
      <c r="A2772" t="s">
        <v>5984</v>
      </c>
      <c r="B2772" s="1">
        <v>45532</v>
      </c>
      <c r="C2772" t="s">
        <v>5985</v>
      </c>
      <c r="D2772" t="s">
        <v>1616</v>
      </c>
      <c r="E2772">
        <v>43</v>
      </c>
      <c r="F2772" t="s">
        <v>24</v>
      </c>
      <c r="G2772" t="s">
        <v>74</v>
      </c>
      <c r="H2772" t="s">
        <v>136</v>
      </c>
      <c r="I2772" t="s">
        <v>27</v>
      </c>
      <c r="J2772" t="s">
        <v>403</v>
      </c>
      <c r="K2772">
        <v>6</v>
      </c>
      <c r="L2772">
        <v>294</v>
      </c>
      <c r="M2772">
        <v>0.01</v>
      </c>
      <c r="N2772">
        <v>2476.75</v>
      </c>
      <c r="O2772">
        <v>189.51</v>
      </c>
      <c r="P2772">
        <v>46.01</v>
      </c>
      <c r="Q2772" t="s">
        <v>70</v>
      </c>
      <c r="R2772">
        <v>3</v>
      </c>
      <c r="S2772" t="b">
        <v>0</v>
      </c>
      <c r="T2772" t="s">
        <v>39</v>
      </c>
      <c r="U2772">
        <v>10</v>
      </c>
    </row>
    <row r="2773" spans="1:21" x14ac:dyDescent="0.25">
      <c r="A2773" t="s">
        <v>5986</v>
      </c>
      <c r="B2773" s="1">
        <v>44697</v>
      </c>
      <c r="C2773" t="s">
        <v>5987</v>
      </c>
      <c r="D2773" t="s">
        <v>1150</v>
      </c>
      <c r="E2773">
        <v>48</v>
      </c>
      <c r="F2773" t="s">
        <v>68</v>
      </c>
      <c r="G2773" t="s">
        <v>111</v>
      </c>
      <c r="H2773" t="s">
        <v>330</v>
      </c>
      <c r="I2773" t="s">
        <v>37</v>
      </c>
      <c r="J2773" t="s">
        <v>677</v>
      </c>
      <c r="K2773">
        <v>1</v>
      </c>
      <c r="L2773">
        <v>2120.9299999999998</v>
      </c>
      <c r="M2773">
        <v>0.22</v>
      </c>
      <c r="N2773">
        <v>2475.08</v>
      </c>
      <c r="O2773">
        <v>882.31</v>
      </c>
      <c r="P2773">
        <v>64.27</v>
      </c>
      <c r="Q2773" t="s">
        <v>29</v>
      </c>
      <c r="R2773">
        <v>5</v>
      </c>
      <c r="S2773" t="b">
        <v>0</v>
      </c>
      <c r="T2773" t="s">
        <v>39</v>
      </c>
      <c r="U2773">
        <v>5</v>
      </c>
    </row>
    <row r="2774" spans="1:21" x14ac:dyDescent="0.25">
      <c r="A2774" t="s">
        <v>5988</v>
      </c>
      <c r="B2774" s="1">
        <v>44044</v>
      </c>
      <c r="C2774" t="s">
        <v>5989</v>
      </c>
      <c r="D2774" t="s">
        <v>440</v>
      </c>
      <c r="E2774">
        <v>20</v>
      </c>
      <c r="F2774" t="s">
        <v>68</v>
      </c>
      <c r="G2774" t="s">
        <v>25</v>
      </c>
      <c r="H2774" t="s">
        <v>69</v>
      </c>
      <c r="I2774" t="s">
        <v>37</v>
      </c>
      <c r="J2774" t="s">
        <v>677</v>
      </c>
      <c r="K2774">
        <v>7</v>
      </c>
      <c r="L2774">
        <v>1269.1099999999999</v>
      </c>
      <c r="M2774">
        <v>0.2</v>
      </c>
      <c r="N2774">
        <v>8655.36</v>
      </c>
      <c r="O2774">
        <v>3040.64</v>
      </c>
      <c r="P2774">
        <v>22.45</v>
      </c>
      <c r="Q2774" t="s">
        <v>57</v>
      </c>
      <c r="R2774">
        <v>3</v>
      </c>
      <c r="S2774" t="b">
        <v>0</v>
      </c>
      <c r="T2774" t="s">
        <v>39</v>
      </c>
      <c r="U2774">
        <v>5</v>
      </c>
    </row>
    <row r="2775" spans="1:21" x14ac:dyDescent="0.25">
      <c r="A2775" t="s">
        <v>5990</v>
      </c>
      <c r="B2775" s="1">
        <v>44958</v>
      </c>
      <c r="C2775" t="s">
        <v>5991</v>
      </c>
      <c r="D2775" t="s">
        <v>552</v>
      </c>
      <c r="E2775">
        <v>47</v>
      </c>
      <c r="F2775" t="s">
        <v>24</v>
      </c>
      <c r="G2775" t="s">
        <v>35</v>
      </c>
      <c r="H2775" t="s">
        <v>36</v>
      </c>
      <c r="I2775" t="s">
        <v>44</v>
      </c>
      <c r="J2775" t="s">
        <v>45</v>
      </c>
      <c r="K2775">
        <v>4</v>
      </c>
      <c r="L2775">
        <v>23419.55</v>
      </c>
      <c r="M2775">
        <v>0.31</v>
      </c>
      <c r="N2775">
        <v>74390.92</v>
      </c>
      <c r="O2775">
        <v>24893.16</v>
      </c>
      <c r="P2775">
        <v>60.16</v>
      </c>
      <c r="Q2775" t="s">
        <v>64</v>
      </c>
      <c r="R2775">
        <v>3</v>
      </c>
      <c r="S2775" t="b">
        <v>0</v>
      </c>
      <c r="T2775" t="s">
        <v>137</v>
      </c>
      <c r="U2775">
        <v>10</v>
      </c>
    </row>
    <row r="2776" spans="1:21" x14ac:dyDescent="0.25">
      <c r="A2776" t="s">
        <v>5992</v>
      </c>
      <c r="B2776" s="1">
        <v>44766</v>
      </c>
      <c r="C2776" t="s">
        <v>5993</v>
      </c>
      <c r="D2776" t="s">
        <v>2157</v>
      </c>
      <c r="E2776">
        <v>3</v>
      </c>
      <c r="F2776" t="s">
        <v>34</v>
      </c>
      <c r="G2776" t="s">
        <v>74</v>
      </c>
      <c r="H2776" t="s">
        <v>192</v>
      </c>
      <c r="I2776" t="s">
        <v>27</v>
      </c>
      <c r="J2776" t="s">
        <v>56</v>
      </c>
      <c r="K2776">
        <v>7</v>
      </c>
      <c r="L2776">
        <v>371.4</v>
      </c>
      <c r="M2776">
        <v>0.26</v>
      </c>
      <c r="N2776">
        <v>2827.1</v>
      </c>
      <c r="O2776">
        <v>304.02</v>
      </c>
      <c r="P2776">
        <v>51.93</v>
      </c>
      <c r="Q2776" t="s">
        <v>57</v>
      </c>
      <c r="R2776">
        <v>1</v>
      </c>
      <c r="S2776" t="b">
        <v>1</v>
      </c>
      <c r="T2776" t="s">
        <v>30</v>
      </c>
      <c r="U2776">
        <v>6</v>
      </c>
    </row>
    <row r="2777" spans="1:21" x14ac:dyDescent="0.25">
      <c r="A2777" t="s">
        <v>5994</v>
      </c>
      <c r="B2777" s="1">
        <v>45295</v>
      </c>
      <c r="C2777" t="s">
        <v>5995</v>
      </c>
      <c r="D2777" t="s">
        <v>1184</v>
      </c>
      <c r="E2777">
        <v>63</v>
      </c>
      <c r="F2777" t="s">
        <v>88</v>
      </c>
      <c r="G2777" t="s">
        <v>25</v>
      </c>
      <c r="H2777" t="s">
        <v>55</v>
      </c>
      <c r="I2777" t="s">
        <v>37</v>
      </c>
      <c r="J2777" t="s">
        <v>38</v>
      </c>
      <c r="K2777">
        <v>4</v>
      </c>
      <c r="L2777">
        <v>2223.64</v>
      </c>
      <c r="M2777">
        <v>0.15</v>
      </c>
      <c r="N2777">
        <v>6525.42</v>
      </c>
      <c r="O2777">
        <v>3524.54</v>
      </c>
      <c r="P2777">
        <v>33.24</v>
      </c>
      <c r="Q2777" t="s">
        <v>51</v>
      </c>
      <c r="R2777">
        <v>2</v>
      </c>
      <c r="S2777" t="b">
        <v>0</v>
      </c>
      <c r="T2777" t="s">
        <v>39</v>
      </c>
      <c r="U2777">
        <v>9</v>
      </c>
    </row>
    <row r="2778" spans="1:21" x14ac:dyDescent="0.25">
      <c r="A2778" t="s">
        <v>5996</v>
      </c>
      <c r="B2778" s="1">
        <v>44823</v>
      </c>
      <c r="C2778" t="s">
        <v>5997</v>
      </c>
      <c r="D2778" t="s">
        <v>2811</v>
      </c>
      <c r="E2778">
        <v>44</v>
      </c>
      <c r="F2778" t="s">
        <v>34</v>
      </c>
      <c r="G2778" t="s">
        <v>111</v>
      </c>
      <c r="H2778" t="s">
        <v>112</v>
      </c>
      <c r="I2778" t="s">
        <v>76</v>
      </c>
      <c r="J2778" t="s">
        <v>122</v>
      </c>
      <c r="K2778">
        <v>8</v>
      </c>
      <c r="L2778">
        <v>598.22</v>
      </c>
      <c r="M2778">
        <v>0.37</v>
      </c>
      <c r="N2778">
        <v>3507.68</v>
      </c>
      <c r="O2778">
        <v>1290.6400000000001</v>
      </c>
      <c r="P2778">
        <v>67.180000000000007</v>
      </c>
      <c r="Q2778" t="s">
        <v>78</v>
      </c>
      <c r="R2778">
        <v>5</v>
      </c>
      <c r="S2778" t="b">
        <v>0</v>
      </c>
      <c r="T2778" t="s">
        <v>39</v>
      </c>
      <c r="U2778">
        <v>7</v>
      </c>
    </row>
    <row r="2779" spans="1:21" x14ac:dyDescent="0.25">
      <c r="A2779" t="s">
        <v>5998</v>
      </c>
      <c r="B2779" s="1">
        <v>45462</v>
      </c>
      <c r="C2779" t="s">
        <v>5999</v>
      </c>
      <c r="D2779" t="s">
        <v>3100</v>
      </c>
      <c r="E2779">
        <v>39</v>
      </c>
      <c r="F2779" t="s">
        <v>503</v>
      </c>
      <c r="G2779" t="s">
        <v>111</v>
      </c>
      <c r="H2779" t="s">
        <v>112</v>
      </c>
      <c r="I2779" t="s">
        <v>62</v>
      </c>
      <c r="J2779" t="s">
        <v>575</v>
      </c>
      <c r="K2779">
        <v>10</v>
      </c>
      <c r="L2779">
        <v>483.9</v>
      </c>
      <c r="M2779">
        <v>0.06</v>
      </c>
      <c r="N2779">
        <v>6763.93</v>
      </c>
      <c r="O2779">
        <v>3499.59</v>
      </c>
      <c r="P2779">
        <v>70.77</v>
      </c>
      <c r="Q2779" t="s">
        <v>51</v>
      </c>
      <c r="R2779">
        <v>3</v>
      </c>
      <c r="S2779" t="b">
        <v>0</v>
      </c>
      <c r="T2779" t="s">
        <v>137</v>
      </c>
    </row>
    <row r="2780" spans="1:21" x14ac:dyDescent="0.25">
      <c r="A2780" t="s">
        <v>6000</v>
      </c>
      <c r="B2780" s="1">
        <v>44695</v>
      </c>
      <c r="C2780" t="s">
        <v>6001</v>
      </c>
      <c r="D2780" t="s">
        <v>693</v>
      </c>
      <c r="E2780">
        <v>28</v>
      </c>
      <c r="F2780" t="s">
        <v>34</v>
      </c>
      <c r="G2780" t="s">
        <v>25</v>
      </c>
      <c r="H2780" t="s">
        <v>69</v>
      </c>
      <c r="I2780" t="s">
        <v>127</v>
      </c>
      <c r="J2780" t="s">
        <v>308</v>
      </c>
      <c r="K2780">
        <v>4</v>
      </c>
      <c r="L2780">
        <v>17943.13</v>
      </c>
      <c r="M2780">
        <v>0.05</v>
      </c>
      <c r="N2780">
        <v>95732.21</v>
      </c>
      <c r="O2780">
        <v>10497.7</v>
      </c>
      <c r="P2780">
        <v>76.28</v>
      </c>
      <c r="Q2780" t="s">
        <v>29</v>
      </c>
      <c r="R2780">
        <v>5</v>
      </c>
      <c r="S2780" t="b">
        <v>0</v>
      </c>
      <c r="T2780" t="s">
        <v>39</v>
      </c>
    </row>
    <row r="2781" spans="1:21" x14ac:dyDescent="0.25">
      <c r="A2781" t="s">
        <v>6002</v>
      </c>
      <c r="B2781" s="1">
        <v>44236</v>
      </c>
      <c r="C2781" t="s">
        <v>6003</v>
      </c>
      <c r="D2781" t="s">
        <v>96</v>
      </c>
      <c r="E2781">
        <v>46</v>
      </c>
      <c r="F2781" t="s">
        <v>68</v>
      </c>
      <c r="G2781" t="s">
        <v>35</v>
      </c>
      <c r="H2781" t="s">
        <v>36</v>
      </c>
      <c r="I2781" t="s">
        <v>27</v>
      </c>
      <c r="J2781" t="s">
        <v>453</v>
      </c>
      <c r="K2781">
        <v>6</v>
      </c>
      <c r="L2781">
        <v>442.45</v>
      </c>
      <c r="M2781">
        <v>0.28000000000000003</v>
      </c>
      <c r="N2781">
        <v>1791.03</v>
      </c>
      <c r="O2781">
        <v>144.22</v>
      </c>
      <c r="P2781">
        <v>60.22</v>
      </c>
      <c r="Q2781" t="s">
        <v>51</v>
      </c>
      <c r="R2781">
        <v>2</v>
      </c>
      <c r="S2781" t="b">
        <v>0</v>
      </c>
      <c r="T2781" t="s">
        <v>705</v>
      </c>
      <c r="U2781">
        <v>1</v>
      </c>
    </row>
    <row r="2782" spans="1:21" x14ac:dyDescent="0.25">
      <c r="A2782" t="s">
        <v>6004</v>
      </c>
      <c r="B2782" s="1">
        <v>45149</v>
      </c>
      <c r="C2782" t="s">
        <v>6005</v>
      </c>
      <c r="D2782" t="s">
        <v>1410</v>
      </c>
      <c r="E2782">
        <v>34</v>
      </c>
      <c r="F2782" t="s">
        <v>24</v>
      </c>
      <c r="G2782" t="s">
        <v>74</v>
      </c>
      <c r="H2782" t="s">
        <v>192</v>
      </c>
      <c r="I2782" t="s">
        <v>146</v>
      </c>
      <c r="J2782" t="s">
        <v>217</v>
      </c>
      <c r="K2782">
        <v>10</v>
      </c>
      <c r="L2782">
        <v>12222.2</v>
      </c>
      <c r="M2782">
        <v>0.28000000000000003</v>
      </c>
      <c r="N2782">
        <v>131369.75</v>
      </c>
      <c r="O2782">
        <v>28537.32</v>
      </c>
      <c r="P2782">
        <v>26.86</v>
      </c>
      <c r="Q2782" t="s">
        <v>29</v>
      </c>
      <c r="R2782">
        <v>5</v>
      </c>
      <c r="S2782" t="b">
        <v>0</v>
      </c>
      <c r="T2782" t="s">
        <v>39</v>
      </c>
      <c r="U2782">
        <v>8</v>
      </c>
    </row>
    <row r="2783" spans="1:21" x14ac:dyDescent="0.25">
      <c r="A2783" t="s">
        <v>6006</v>
      </c>
      <c r="B2783" s="1">
        <v>45128</v>
      </c>
      <c r="C2783" t="s">
        <v>6007</v>
      </c>
      <c r="D2783" t="s">
        <v>1437</v>
      </c>
      <c r="E2783">
        <v>38</v>
      </c>
      <c r="F2783" t="s">
        <v>68</v>
      </c>
      <c r="G2783" t="s">
        <v>74</v>
      </c>
      <c r="H2783" t="s">
        <v>136</v>
      </c>
      <c r="I2783" t="s">
        <v>146</v>
      </c>
      <c r="J2783" t="s">
        <v>276</v>
      </c>
      <c r="K2783">
        <v>7</v>
      </c>
      <c r="L2783">
        <v>14576.84</v>
      </c>
      <c r="M2783">
        <v>0.04</v>
      </c>
      <c r="N2783">
        <v>162740.76</v>
      </c>
      <c r="O2783">
        <v>34015.33</v>
      </c>
      <c r="P2783">
        <v>54.66</v>
      </c>
      <c r="Q2783" t="s">
        <v>70</v>
      </c>
      <c r="R2783">
        <v>3</v>
      </c>
      <c r="S2783" t="b">
        <v>0</v>
      </c>
      <c r="T2783" t="s">
        <v>137</v>
      </c>
      <c r="U2783">
        <v>4</v>
      </c>
    </row>
    <row r="2784" spans="1:21" x14ac:dyDescent="0.25">
      <c r="A2784" t="s">
        <v>6008</v>
      </c>
      <c r="B2784" s="1">
        <v>44620</v>
      </c>
      <c r="C2784" t="s">
        <v>6009</v>
      </c>
      <c r="D2784" t="s">
        <v>2772</v>
      </c>
      <c r="E2784">
        <v>12</v>
      </c>
      <c r="F2784" t="s">
        <v>88</v>
      </c>
      <c r="G2784" t="s">
        <v>82</v>
      </c>
      <c r="H2784" t="s">
        <v>83</v>
      </c>
      <c r="I2784" t="s">
        <v>44</v>
      </c>
      <c r="J2784" t="s">
        <v>221</v>
      </c>
      <c r="K2784">
        <v>6</v>
      </c>
      <c r="L2784">
        <v>9814.26</v>
      </c>
      <c r="M2784">
        <v>0.23</v>
      </c>
      <c r="N2784">
        <v>39342.720000000001</v>
      </c>
      <c r="O2784">
        <v>8877.9500000000007</v>
      </c>
      <c r="P2784">
        <v>54.67</v>
      </c>
      <c r="Q2784" t="s">
        <v>78</v>
      </c>
      <c r="R2784">
        <v>1</v>
      </c>
      <c r="S2784" t="b">
        <v>1</v>
      </c>
      <c r="T2784" t="s">
        <v>30</v>
      </c>
      <c r="U2784">
        <v>8</v>
      </c>
    </row>
    <row r="2785" spans="1:21" x14ac:dyDescent="0.25">
      <c r="A2785" t="s">
        <v>6010</v>
      </c>
      <c r="B2785" s="1">
        <v>44211</v>
      </c>
      <c r="C2785" t="s">
        <v>6011</v>
      </c>
      <c r="D2785" t="s">
        <v>371</v>
      </c>
      <c r="E2785">
        <v>43</v>
      </c>
      <c r="F2785" t="s">
        <v>503</v>
      </c>
      <c r="G2785" t="s">
        <v>111</v>
      </c>
      <c r="H2785" t="s">
        <v>121</v>
      </c>
      <c r="I2785" t="s">
        <v>44</v>
      </c>
      <c r="J2785" t="s">
        <v>45</v>
      </c>
      <c r="K2785">
        <v>10</v>
      </c>
      <c r="L2785">
        <v>15368.38</v>
      </c>
      <c r="M2785">
        <v>0.3</v>
      </c>
      <c r="N2785">
        <v>93128.19</v>
      </c>
      <c r="O2785">
        <v>25001.119999999999</v>
      </c>
      <c r="P2785">
        <v>71.290000000000006</v>
      </c>
      <c r="Q2785" t="s">
        <v>78</v>
      </c>
      <c r="R2785">
        <v>2</v>
      </c>
      <c r="S2785" t="b">
        <v>0</v>
      </c>
      <c r="T2785" t="s">
        <v>39</v>
      </c>
      <c r="U2785">
        <v>6</v>
      </c>
    </row>
    <row r="2786" spans="1:21" x14ac:dyDescent="0.25">
      <c r="A2786" t="s">
        <v>5168</v>
      </c>
      <c r="B2786" s="1">
        <v>44444</v>
      </c>
      <c r="C2786" t="s">
        <v>5169</v>
      </c>
      <c r="D2786" t="s">
        <v>1008</v>
      </c>
      <c r="E2786">
        <v>26</v>
      </c>
      <c r="F2786" t="s">
        <v>68</v>
      </c>
      <c r="G2786" t="s">
        <v>74</v>
      </c>
      <c r="H2786" t="s">
        <v>136</v>
      </c>
      <c r="I2786" t="s">
        <v>27</v>
      </c>
      <c r="J2786" t="s">
        <v>97</v>
      </c>
      <c r="K2786">
        <v>1</v>
      </c>
      <c r="L2786">
        <v>110.62</v>
      </c>
      <c r="M2786">
        <v>0.3</v>
      </c>
      <c r="N2786">
        <v>75.53</v>
      </c>
      <c r="O2786">
        <v>6.99</v>
      </c>
      <c r="P2786">
        <v>52.75</v>
      </c>
      <c r="Q2786" t="s">
        <v>51</v>
      </c>
      <c r="R2786">
        <v>3</v>
      </c>
      <c r="S2786" t="b">
        <v>1</v>
      </c>
      <c r="T2786" t="s">
        <v>30</v>
      </c>
      <c r="U2786">
        <v>9</v>
      </c>
    </row>
    <row r="2787" spans="1:21" x14ac:dyDescent="0.25">
      <c r="A2787" t="s">
        <v>6012</v>
      </c>
      <c r="B2787" s="1">
        <v>44786</v>
      </c>
      <c r="C2787" t="s">
        <v>6013</v>
      </c>
      <c r="D2787" t="s">
        <v>891</v>
      </c>
      <c r="E2787">
        <v>50</v>
      </c>
      <c r="F2787" t="s">
        <v>34</v>
      </c>
      <c r="G2787" t="s">
        <v>74</v>
      </c>
      <c r="H2787" t="s">
        <v>101</v>
      </c>
      <c r="I2787" t="s">
        <v>127</v>
      </c>
      <c r="J2787" t="s">
        <v>171</v>
      </c>
      <c r="K2787">
        <v>6</v>
      </c>
      <c r="L2787">
        <v>6117.71</v>
      </c>
      <c r="M2787">
        <v>0.16</v>
      </c>
      <c r="N2787">
        <v>40557.08</v>
      </c>
      <c r="O2787">
        <v>4428.08</v>
      </c>
      <c r="P2787">
        <v>28.16</v>
      </c>
      <c r="Q2787" t="s">
        <v>29</v>
      </c>
      <c r="R2787">
        <v>3</v>
      </c>
      <c r="S2787" t="b">
        <v>0</v>
      </c>
      <c r="T2787" t="s">
        <v>137</v>
      </c>
      <c r="U2787">
        <v>4</v>
      </c>
    </row>
    <row r="2788" spans="1:21" x14ac:dyDescent="0.25">
      <c r="A2788" t="s">
        <v>6014</v>
      </c>
      <c r="B2788" s="1">
        <v>45513</v>
      </c>
      <c r="C2788" t="s">
        <v>6015</v>
      </c>
      <c r="D2788" t="s">
        <v>105</v>
      </c>
      <c r="E2788">
        <v>36</v>
      </c>
      <c r="F2788" t="s">
        <v>24</v>
      </c>
      <c r="G2788" t="s">
        <v>25</v>
      </c>
      <c r="H2788" t="s">
        <v>170</v>
      </c>
      <c r="I2788" t="s">
        <v>27</v>
      </c>
      <c r="J2788" t="s">
        <v>453</v>
      </c>
      <c r="K2788">
        <v>2</v>
      </c>
      <c r="L2788">
        <v>66.77</v>
      </c>
      <c r="M2788">
        <v>0.01</v>
      </c>
      <c r="N2788">
        <v>216.47</v>
      </c>
      <c r="O2788">
        <v>11.57</v>
      </c>
      <c r="P2788">
        <v>50.95</v>
      </c>
      <c r="Q2788" t="s">
        <v>64</v>
      </c>
      <c r="R2788">
        <v>3</v>
      </c>
      <c r="S2788" t="b">
        <v>0</v>
      </c>
      <c r="T2788" t="s">
        <v>39</v>
      </c>
      <c r="U2788">
        <v>8</v>
      </c>
    </row>
    <row r="2789" spans="1:21" x14ac:dyDescent="0.25">
      <c r="A2789" t="s">
        <v>6016</v>
      </c>
      <c r="B2789" s="1">
        <v>44121</v>
      </c>
      <c r="C2789" t="s">
        <v>6017</v>
      </c>
      <c r="D2789" t="s">
        <v>539</v>
      </c>
      <c r="F2789" t="s">
        <v>24</v>
      </c>
      <c r="G2789" t="s">
        <v>111</v>
      </c>
      <c r="H2789" t="s">
        <v>330</v>
      </c>
      <c r="I2789" t="s">
        <v>146</v>
      </c>
      <c r="J2789" t="s">
        <v>178</v>
      </c>
      <c r="K2789">
        <v>6</v>
      </c>
      <c r="L2789">
        <v>8844.24</v>
      </c>
      <c r="N2789">
        <v>44980.54</v>
      </c>
      <c r="O2789">
        <v>12774.01</v>
      </c>
      <c r="P2789">
        <v>53.01</v>
      </c>
      <c r="Q2789" t="s">
        <v>70</v>
      </c>
      <c r="R2789">
        <v>4</v>
      </c>
      <c r="S2789" t="b">
        <v>0</v>
      </c>
      <c r="T2789" t="s">
        <v>39</v>
      </c>
      <c r="U2789">
        <v>1</v>
      </c>
    </row>
    <row r="2790" spans="1:21" x14ac:dyDescent="0.25">
      <c r="A2790" t="s">
        <v>6018</v>
      </c>
      <c r="B2790" s="1">
        <v>43973</v>
      </c>
      <c r="C2790" t="s">
        <v>6019</v>
      </c>
      <c r="D2790" t="s">
        <v>1971</v>
      </c>
      <c r="E2790">
        <v>33</v>
      </c>
      <c r="F2790" t="s">
        <v>24</v>
      </c>
      <c r="G2790" t="s">
        <v>74</v>
      </c>
      <c r="H2790" t="s">
        <v>75</v>
      </c>
      <c r="I2790" t="s">
        <v>127</v>
      </c>
      <c r="J2790" t="s">
        <v>308</v>
      </c>
      <c r="K2790">
        <v>9</v>
      </c>
      <c r="L2790">
        <v>45918.69</v>
      </c>
      <c r="M2790">
        <v>0.28999999999999998</v>
      </c>
      <c r="N2790">
        <v>357689.69</v>
      </c>
      <c r="O2790">
        <v>29447.82</v>
      </c>
      <c r="P2790">
        <v>48.88</v>
      </c>
      <c r="Q2790" t="s">
        <v>57</v>
      </c>
      <c r="R2790">
        <v>4</v>
      </c>
      <c r="S2790" t="b">
        <v>0</v>
      </c>
      <c r="T2790" t="s">
        <v>197</v>
      </c>
      <c r="U2790">
        <v>6</v>
      </c>
    </row>
    <row r="2791" spans="1:21" x14ac:dyDescent="0.25">
      <c r="A2791" t="s">
        <v>6020</v>
      </c>
      <c r="B2791" s="1">
        <v>44819</v>
      </c>
      <c r="C2791" t="s">
        <v>6021</v>
      </c>
      <c r="D2791" t="s">
        <v>3028</v>
      </c>
      <c r="E2791">
        <v>36</v>
      </c>
      <c r="F2791" t="s">
        <v>68</v>
      </c>
      <c r="G2791" t="s">
        <v>25</v>
      </c>
      <c r="H2791" t="s">
        <v>55</v>
      </c>
      <c r="I2791" t="s">
        <v>62</v>
      </c>
      <c r="J2791" t="s">
        <v>283</v>
      </c>
      <c r="K2791">
        <v>9</v>
      </c>
      <c r="L2791">
        <v>1131.92</v>
      </c>
      <c r="M2791">
        <v>0.12</v>
      </c>
      <c r="N2791">
        <v>10966.62</v>
      </c>
      <c r="O2791">
        <v>3680.22</v>
      </c>
      <c r="P2791">
        <v>39.840000000000003</v>
      </c>
      <c r="Q2791" t="s">
        <v>51</v>
      </c>
      <c r="R2791">
        <v>3</v>
      </c>
      <c r="S2791" t="b">
        <v>0</v>
      </c>
      <c r="T2791" t="s">
        <v>39</v>
      </c>
      <c r="U2791">
        <v>7</v>
      </c>
    </row>
    <row r="2792" spans="1:21" x14ac:dyDescent="0.25">
      <c r="A2792" t="s">
        <v>6022</v>
      </c>
      <c r="B2792" s="1">
        <v>44653</v>
      </c>
      <c r="C2792" t="s">
        <v>6023</v>
      </c>
      <c r="D2792" t="s">
        <v>1502</v>
      </c>
      <c r="E2792">
        <v>44</v>
      </c>
      <c r="F2792" t="s">
        <v>68</v>
      </c>
      <c r="G2792" t="s">
        <v>74</v>
      </c>
      <c r="H2792" t="s">
        <v>192</v>
      </c>
      <c r="I2792" t="s">
        <v>127</v>
      </c>
      <c r="J2792" t="s">
        <v>171</v>
      </c>
      <c r="K2792">
        <v>6</v>
      </c>
      <c r="L2792">
        <v>8309.27</v>
      </c>
      <c r="M2792">
        <v>0.28000000000000003</v>
      </c>
      <c r="N2792">
        <v>51030.14</v>
      </c>
      <c r="O2792">
        <v>6755.64</v>
      </c>
      <c r="P2792">
        <v>53.74</v>
      </c>
      <c r="Q2792" t="s">
        <v>29</v>
      </c>
      <c r="R2792">
        <v>5</v>
      </c>
      <c r="S2792" t="b">
        <v>0</v>
      </c>
      <c r="T2792" t="s">
        <v>39</v>
      </c>
      <c r="U2792">
        <v>8</v>
      </c>
    </row>
    <row r="2793" spans="1:21" x14ac:dyDescent="0.25">
      <c r="A2793" t="s">
        <v>6024</v>
      </c>
      <c r="B2793" s="1">
        <v>45326</v>
      </c>
      <c r="C2793" t="s">
        <v>6025</v>
      </c>
      <c r="D2793" t="s">
        <v>4813</v>
      </c>
      <c r="E2793">
        <v>53</v>
      </c>
      <c r="F2793" t="s">
        <v>68</v>
      </c>
      <c r="G2793" t="s">
        <v>74</v>
      </c>
      <c r="H2793" t="s">
        <v>75</v>
      </c>
      <c r="I2793" t="s">
        <v>76</v>
      </c>
      <c r="J2793" t="s">
        <v>89</v>
      </c>
      <c r="K2793">
        <v>9</v>
      </c>
      <c r="L2793">
        <v>1260.1600000000001</v>
      </c>
      <c r="M2793">
        <v>0.28999999999999998</v>
      </c>
      <c r="N2793">
        <v>9260.74</v>
      </c>
      <c r="O2793">
        <v>1885.34</v>
      </c>
      <c r="P2793">
        <v>43.16</v>
      </c>
      <c r="Q2793" t="s">
        <v>29</v>
      </c>
      <c r="R2793">
        <v>3</v>
      </c>
      <c r="S2793" t="b">
        <v>0</v>
      </c>
      <c r="T2793" t="s">
        <v>39</v>
      </c>
      <c r="U2793">
        <v>3</v>
      </c>
    </row>
    <row r="2794" spans="1:21" x14ac:dyDescent="0.25">
      <c r="A2794" t="s">
        <v>6026</v>
      </c>
      <c r="B2794" t="s">
        <v>6027</v>
      </c>
      <c r="C2794" t="s">
        <v>6028</v>
      </c>
      <c r="D2794" t="s">
        <v>3166</v>
      </c>
      <c r="E2794">
        <v>43</v>
      </c>
      <c r="F2794" t="s">
        <v>68</v>
      </c>
      <c r="G2794" t="s">
        <v>74</v>
      </c>
      <c r="H2794" t="s">
        <v>101</v>
      </c>
      <c r="I2794" t="s">
        <v>76</v>
      </c>
      <c r="J2794" t="s">
        <v>207</v>
      </c>
      <c r="K2794">
        <v>7</v>
      </c>
      <c r="L2794">
        <v>2698.4</v>
      </c>
      <c r="M2794">
        <v>0.21</v>
      </c>
      <c r="N2794">
        <v>23690.17</v>
      </c>
      <c r="O2794">
        <v>9129.7000000000007</v>
      </c>
      <c r="P2794">
        <v>40.03</v>
      </c>
      <c r="Q2794" t="s">
        <v>78</v>
      </c>
      <c r="R2794">
        <v>4</v>
      </c>
      <c r="S2794" t="b">
        <v>0</v>
      </c>
      <c r="T2794" t="s">
        <v>39</v>
      </c>
      <c r="U2794">
        <v>4</v>
      </c>
    </row>
    <row r="2795" spans="1:21" x14ac:dyDescent="0.25">
      <c r="A2795" t="s">
        <v>6029</v>
      </c>
      <c r="B2795" s="1">
        <v>44509</v>
      </c>
      <c r="C2795" t="s">
        <v>6030</v>
      </c>
      <c r="D2795" t="s">
        <v>1901</v>
      </c>
      <c r="E2795">
        <v>49</v>
      </c>
      <c r="F2795" t="s">
        <v>34</v>
      </c>
      <c r="G2795" t="s">
        <v>35</v>
      </c>
      <c r="H2795" t="s">
        <v>36</v>
      </c>
      <c r="I2795" t="s">
        <v>37</v>
      </c>
      <c r="J2795" t="s">
        <v>231</v>
      </c>
      <c r="K2795">
        <v>2</v>
      </c>
      <c r="L2795">
        <v>1889.82</v>
      </c>
      <c r="M2795">
        <v>0.31</v>
      </c>
      <c r="N2795">
        <v>2196.85</v>
      </c>
      <c r="O2795">
        <v>602</v>
      </c>
      <c r="P2795">
        <v>54.82</v>
      </c>
      <c r="Q2795" t="s">
        <v>51</v>
      </c>
      <c r="R2795">
        <v>5</v>
      </c>
      <c r="S2795" t="b">
        <v>0</v>
      </c>
      <c r="T2795" t="s">
        <v>39</v>
      </c>
      <c r="U2795">
        <v>6</v>
      </c>
    </row>
    <row r="2796" spans="1:21" x14ac:dyDescent="0.25">
      <c r="A2796" t="s">
        <v>6031</v>
      </c>
      <c r="B2796" s="1">
        <v>43962</v>
      </c>
      <c r="C2796" t="s">
        <v>6032</v>
      </c>
      <c r="D2796" t="s">
        <v>1488</v>
      </c>
      <c r="E2796">
        <v>26</v>
      </c>
      <c r="F2796" t="s">
        <v>68</v>
      </c>
      <c r="G2796" t="s">
        <v>25</v>
      </c>
      <c r="H2796" t="s">
        <v>26</v>
      </c>
      <c r="I2796" t="s">
        <v>127</v>
      </c>
      <c r="J2796" t="s">
        <v>142</v>
      </c>
      <c r="K2796">
        <v>8</v>
      </c>
      <c r="L2796">
        <v>40911.480000000003</v>
      </c>
      <c r="M2796">
        <v>0.09</v>
      </c>
      <c r="N2796">
        <v>361315.62</v>
      </c>
      <c r="O2796">
        <v>40799.74</v>
      </c>
      <c r="P2796">
        <v>67.150000000000006</v>
      </c>
      <c r="Q2796" t="s">
        <v>29</v>
      </c>
      <c r="R2796">
        <v>1</v>
      </c>
      <c r="S2796" t="b">
        <v>0</v>
      </c>
      <c r="T2796" t="s">
        <v>39</v>
      </c>
      <c r="U2796">
        <v>4</v>
      </c>
    </row>
    <row r="2797" spans="1:21" x14ac:dyDescent="0.25">
      <c r="A2797" t="s">
        <v>6033</v>
      </c>
      <c r="B2797" s="1">
        <v>44306</v>
      </c>
      <c r="C2797" t="s">
        <v>6034</v>
      </c>
      <c r="D2797" t="s">
        <v>2274</v>
      </c>
      <c r="E2797">
        <v>45</v>
      </c>
      <c r="F2797" t="s">
        <v>24</v>
      </c>
      <c r="G2797" t="s">
        <v>74</v>
      </c>
      <c r="H2797" t="s">
        <v>136</v>
      </c>
      <c r="I2797" t="s">
        <v>146</v>
      </c>
      <c r="J2797" t="s">
        <v>487</v>
      </c>
      <c r="K2797">
        <v>9</v>
      </c>
      <c r="L2797">
        <v>11805.28</v>
      </c>
      <c r="M2797">
        <v>0.27</v>
      </c>
      <c r="N2797">
        <v>86430.39</v>
      </c>
      <c r="O2797">
        <v>29866.83</v>
      </c>
      <c r="P2797">
        <v>49.92</v>
      </c>
      <c r="Q2797" t="s">
        <v>64</v>
      </c>
      <c r="R2797">
        <v>1</v>
      </c>
      <c r="S2797" t="b">
        <v>0</v>
      </c>
      <c r="T2797" t="s">
        <v>39</v>
      </c>
      <c r="U2797">
        <v>8</v>
      </c>
    </row>
    <row r="2798" spans="1:21" x14ac:dyDescent="0.25">
      <c r="A2798" t="s">
        <v>6035</v>
      </c>
      <c r="B2798" s="1">
        <v>43945</v>
      </c>
      <c r="C2798" t="s">
        <v>6036</v>
      </c>
      <c r="D2798" t="s">
        <v>3349</v>
      </c>
      <c r="F2798" t="s">
        <v>68</v>
      </c>
      <c r="G2798" t="s">
        <v>111</v>
      </c>
      <c r="H2798" t="s">
        <v>141</v>
      </c>
      <c r="I2798" t="s">
        <v>146</v>
      </c>
      <c r="J2798" t="s">
        <v>217</v>
      </c>
      <c r="K2798">
        <v>2</v>
      </c>
      <c r="L2798">
        <v>3013.7</v>
      </c>
      <c r="M2798">
        <v>0.11</v>
      </c>
      <c r="N2798">
        <v>5709.63</v>
      </c>
      <c r="O2798">
        <v>1988.95</v>
      </c>
      <c r="P2798">
        <v>55.35</v>
      </c>
      <c r="Q2798" t="s">
        <v>78</v>
      </c>
      <c r="R2798">
        <v>1</v>
      </c>
      <c r="S2798" t="b">
        <v>0</v>
      </c>
      <c r="T2798" t="s">
        <v>39</v>
      </c>
      <c r="U2798">
        <v>10</v>
      </c>
    </row>
    <row r="2799" spans="1:21" x14ac:dyDescent="0.25">
      <c r="A2799" t="s">
        <v>6037</v>
      </c>
      <c r="B2799" s="1">
        <v>44818</v>
      </c>
      <c r="C2799" t="s">
        <v>6038</v>
      </c>
      <c r="D2799" t="s">
        <v>2147</v>
      </c>
      <c r="E2799">
        <v>28</v>
      </c>
      <c r="F2799" t="s">
        <v>34</v>
      </c>
      <c r="G2799" t="s">
        <v>74</v>
      </c>
      <c r="H2799" t="s">
        <v>192</v>
      </c>
      <c r="I2799" t="s">
        <v>37</v>
      </c>
      <c r="J2799" t="s">
        <v>38</v>
      </c>
      <c r="K2799">
        <v>10</v>
      </c>
      <c r="L2799">
        <v>537.83000000000004</v>
      </c>
      <c r="M2799">
        <v>0.23</v>
      </c>
      <c r="N2799">
        <v>4825.68</v>
      </c>
      <c r="O2799">
        <v>2340.29</v>
      </c>
      <c r="P2799">
        <v>51.8</v>
      </c>
      <c r="Q2799" t="s">
        <v>57</v>
      </c>
      <c r="R2799">
        <v>5</v>
      </c>
      <c r="S2799" t="b">
        <v>0</v>
      </c>
      <c r="T2799" t="s">
        <v>39</v>
      </c>
      <c r="U2799">
        <v>10</v>
      </c>
    </row>
    <row r="2800" spans="1:21" x14ac:dyDescent="0.25">
      <c r="A2800" t="s">
        <v>6039</v>
      </c>
      <c r="B2800" s="1">
        <v>45366</v>
      </c>
      <c r="C2800" t="s">
        <v>6040</v>
      </c>
      <c r="D2800" t="s">
        <v>2267</v>
      </c>
      <c r="E2800">
        <v>27</v>
      </c>
      <c r="F2800" t="s">
        <v>24</v>
      </c>
      <c r="G2800" t="s">
        <v>111</v>
      </c>
      <c r="H2800" t="s">
        <v>330</v>
      </c>
      <c r="I2800" t="s">
        <v>37</v>
      </c>
      <c r="J2800" t="s">
        <v>102</v>
      </c>
      <c r="K2800">
        <v>3</v>
      </c>
      <c r="L2800">
        <v>1642.41</v>
      </c>
      <c r="M2800">
        <v>0.08</v>
      </c>
      <c r="N2800">
        <v>5813.31</v>
      </c>
      <c r="O2800">
        <v>2075.4499999999998</v>
      </c>
      <c r="P2800">
        <v>71.2</v>
      </c>
      <c r="Q2800" t="s">
        <v>78</v>
      </c>
      <c r="R2800">
        <v>3</v>
      </c>
      <c r="S2800" t="b">
        <v>1</v>
      </c>
      <c r="T2800" t="s">
        <v>30</v>
      </c>
      <c r="U2800">
        <v>5</v>
      </c>
    </row>
    <row r="2801" spans="1:21" x14ac:dyDescent="0.25">
      <c r="A2801" t="s">
        <v>6041</v>
      </c>
      <c r="B2801" s="2">
        <v>44675</v>
      </c>
      <c r="C2801" t="s">
        <v>6042</v>
      </c>
      <c r="D2801" t="s">
        <v>3166</v>
      </c>
      <c r="E2801">
        <v>37</v>
      </c>
      <c r="F2801" t="s">
        <v>24</v>
      </c>
      <c r="G2801" t="s">
        <v>74</v>
      </c>
      <c r="H2801" t="s">
        <v>75</v>
      </c>
      <c r="I2801" t="s">
        <v>62</v>
      </c>
      <c r="J2801" t="s">
        <v>107</v>
      </c>
      <c r="K2801">
        <v>10</v>
      </c>
      <c r="L2801">
        <v>549.69000000000005</v>
      </c>
      <c r="M2801">
        <v>0.15</v>
      </c>
      <c r="N2801">
        <v>6379.06</v>
      </c>
      <c r="O2801">
        <v>2818.11</v>
      </c>
      <c r="P2801">
        <v>41.87</v>
      </c>
      <c r="Q2801" t="s">
        <v>51</v>
      </c>
      <c r="R2801">
        <v>2</v>
      </c>
      <c r="S2801" t="b">
        <v>1</v>
      </c>
      <c r="T2801" t="s">
        <v>30</v>
      </c>
      <c r="U2801">
        <v>5</v>
      </c>
    </row>
    <row r="2802" spans="1:21" x14ac:dyDescent="0.25">
      <c r="A2802" t="s">
        <v>6043</v>
      </c>
      <c r="B2802" s="1">
        <v>44319</v>
      </c>
      <c r="C2802" t="s">
        <v>6044</v>
      </c>
      <c r="D2802" t="s">
        <v>243</v>
      </c>
      <c r="E2802">
        <v>38</v>
      </c>
      <c r="F2802" t="s">
        <v>437</v>
      </c>
      <c r="G2802" t="s">
        <v>25</v>
      </c>
      <c r="H2802" t="s">
        <v>55</v>
      </c>
      <c r="I2802" t="s">
        <v>37</v>
      </c>
      <c r="J2802" t="s">
        <v>38</v>
      </c>
      <c r="K2802">
        <v>9</v>
      </c>
      <c r="L2802">
        <v>1894.31</v>
      </c>
      <c r="M2802">
        <v>0.16</v>
      </c>
      <c r="N2802">
        <v>22532.03</v>
      </c>
      <c r="O2802">
        <v>10031.98</v>
      </c>
      <c r="P2802">
        <v>58.22</v>
      </c>
      <c r="Q2802" t="s">
        <v>51</v>
      </c>
      <c r="R2802">
        <v>4</v>
      </c>
      <c r="S2802" t="b">
        <v>0</v>
      </c>
      <c r="T2802" t="s">
        <v>58</v>
      </c>
      <c r="U2802">
        <v>4</v>
      </c>
    </row>
    <row r="2803" spans="1:21" x14ac:dyDescent="0.25">
      <c r="A2803" t="s">
        <v>6045</v>
      </c>
      <c r="B2803" s="1">
        <v>44043</v>
      </c>
      <c r="C2803" t="s">
        <v>6046</v>
      </c>
      <c r="D2803" t="s">
        <v>1356</v>
      </c>
      <c r="E2803">
        <v>41</v>
      </c>
      <c r="F2803" t="s">
        <v>68</v>
      </c>
      <c r="G2803" t="s">
        <v>35</v>
      </c>
      <c r="H2803" t="s">
        <v>43</v>
      </c>
      <c r="I2803" t="s">
        <v>37</v>
      </c>
      <c r="J2803" t="s">
        <v>38</v>
      </c>
      <c r="K2803">
        <v>1</v>
      </c>
      <c r="L2803">
        <v>765.68</v>
      </c>
      <c r="M2803">
        <v>0.21</v>
      </c>
      <c r="N2803">
        <v>780.12</v>
      </c>
      <c r="O2803">
        <v>338.31</v>
      </c>
      <c r="P2803">
        <v>66.83</v>
      </c>
      <c r="Q2803" t="s">
        <v>64</v>
      </c>
      <c r="R2803">
        <v>4</v>
      </c>
      <c r="S2803" t="b">
        <v>0</v>
      </c>
      <c r="T2803" t="s">
        <v>39</v>
      </c>
      <c r="U2803">
        <v>1</v>
      </c>
    </row>
    <row r="2804" spans="1:21" x14ac:dyDescent="0.25">
      <c r="A2804" t="s">
        <v>6047</v>
      </c>
      <c r="B2804" s="1">
        <v>45513</v>
      </c>
      <c r="C2804" t="s">
        <v>6048</v>
      </c>
      <c r="D2804" t="s">
        <v>1058</v>
      </c>
      <c r="E2804">
        <v>45</v>
      </c>
      <c r="F2804" t="s">
        <v>68</v>
      </c>
      <c r="G2804" t="s">
        <v>25</v>
      </c>
      <c r="H2804" t="s">
        <v>26</v>
      </c>
      <c r="I2804" t="s">
        <v>127</v>
      </c>
      <c r="J2804" t="s">
        <v>308</v>
      </c>
      <c r="K2804">
        <v>9</v>
      </c>
      <c r="L2804">
        <v>15767.46</v>
      </c>
      <c r="M2804">
        <v>0.02</v>
      </c>
      <c r="N2804">
        <v>198910.86</v>
      </c>
      <c r="O2804">
        <v>22958.1</v>
      </c>
      <c r="P2804">
        <v>44.62</v>
      </c>
      <c r="Q2804" t="s">
        <v>70</v>
      </c>
      <c r="R2804">
        <v>3</v>
      </c>
      <c r="S2804" t="b">
        <v>1</v>
      </c>
      <c r="T2804" t="s">
        <v>30</v>
      </c>
      <c r="U2804">
        <v>6</v>
      </c>
    </row>
    <row r="2805" spans="1:21" x14ac:dyDescent="0.25">
      <c r="A2805" t="s">
        <v>6049</v>
      </c>
      <c r="B2805" s="1">
        <v>44432</v>
      </c>
      <c r="C2805" t="s">
        <v>6050</v>
      </c>
      <c r="D2805" t="s">
        <v>964</v>
      </c>
      <c r="E2805">
        <v>32</v>
      </c>
      <c r="F2805" t="s">
        <v>68</v>
      </c>
      <c r="G2805" t="s">
        <v>111</v>
      </c>
      <c r="H2805" t="s">
        <v>141</v>
      </c>
      <c r="I2805" t="s">
        <v>37</v>
      </c>
      <c r="J2805" t="s">
        <v>182</v>
      </c>
      <c r="K2805">
        <v>4</v>
      </c>
      <c r="L2805">
        <v>154.86000000000001</v>
      </c>
      <c r="M2805">
        <v>0.33</v>
      </c>
      <c r="N2805">
        <v>476.99</v>
      </c>
      <c r="O2805">
        <v>235.99</v>
      </c>
      <c r="P2805">
        <v>64.400000000000006</v>
      </c>
      <c r="Q2805" t="s">
        <v>29</v>
      </c>
      <c r="R2805">
        <v>3</v>
      </c>
      <c r="S2805" t="b">
        <v>0</v>
      </c>
      <c r="T2805" t="s">
        <v>39</v>
      </c>
      <c r="U2805">
        <v>100</v>
      </c>
    </row>
    <row r="2806" spans="1:21" x14ac:dyDescent="0.25">
      <c r="A2806" t="s">
        <v>6051</v>
      </c>
      <c r="B2806" s="1">
        <v>44879</v>
      </c>
      <c r="C2806" t="s">
        <v>6052</v>
      </c>
      <c r="D2806" t="s">
        <v>311</v>
      </c>
      <c r="E2806">
        <v>25</v>
      </c>
      <c r="F2806" t="s">
        <v>24</v>
      </c>
      <c r="G2806" t="s">
        <v>111</v>
      </c>
      <c r="H2806" t="s">
        <v>112</v>
      </c>
      <c r="I2806" t="s">
        <v>76</v>
      </c>
      <c r="J2806" t="s">
        <v>122</v>
      </c>
      <c r="K2806">
        <v>7</v>
      </c>
      <c r="L2806">
        <v>1668.16</v>
      </c>
      <c r="M2806">
        <v>0.14000000000000001</v>
      </c>
      <c r="N2806">
        <v>9181.91</v>
      </c>
      <c r="O2806">
        <v>2178.6799999999998</v>
      </c>
      <c r="P2806">
        <v>85.58</v>
      </c>
      <c r="Q2806" t="s">
        <v>78</v>
      </c>
      <c r="S2806" t="b">
        <v>0</v>
      </c>
      <c r="T2806" t="s">
        <v>39</v>
      </c>
      <c r="U2806">
        <v>7</v>
      </c>
    </row>
    <row r="2807" spans="1:21" x14ac:dyDescent="0.25">
      <c r="A2807" t="s">
        <v>6053</v>
      </c>
      <c r="B2807" s="1">
        <v>44057</v>
      </c>
      <c r="C2807" t="s">
        <v>6054</v>
      </c>
      <c r="D2807" t="s">
        <v>702</v>
      </c>
      <c r="E2807">
        <v>44</v>
      </c>
      <c r="F2807" t="s">
        <v>34</v>
      </c>
      <c r="G2807" t="s">
        <v>74</v>
      </c>
      <c r="H2807" t="s">
        <v>136</v>
      </c>
      <c r="I2807" t="s">
        <v>76</v>
      </c>
      <c r="J2807" t="s">
        <v>89</v>
      </c>
      <c r="K2807">
        <v>8</v>
      </c>
      <c r="L2807">
        <v>310.3</v>
      </c>
      <c r="M2807">
        <v>0.25</v>
      </c>
      <c r="N2807">
        <v>2033.35</v>
      </c>
      <c r="O2807">
        <v>737.69</v>
      </c>
      <c r="P2807">
        <v>67.739999999999995</v>
      </c>
      <c r="Q2807" t="s">
        <v>70</v>
      </c>
      <c r="R2807">
        <v>2</v>
      </c>
      <c r="S2807" t="b">
        <v>0</v>
      </c>
      <c r="T2807" t="s">
        <v>39</v>
      </c>
      <c r="U2807">
        <v>1</v>
      </c>
    </row>
    <row r="2808" spans="1:21" x14ac:dyDescent="0.25">
      <c r="A2808" t="s">
        <v>6055</v>
      </c>
      <c r="B2808" s="1">
        <v>44227</v>
      </c>
      <c r="C2808" t="s">
        <v>6056</v>
      </c>
      <c r="D2808" t="s">
        <v>622</v>
      </c>
      <c r="E2808">
        <v>56</v>
      </c>
      <c r="F2808" t="s">
        <v>24</v>
      </c>
      <c r="G2808" t="s">
        <v>35</v>
      </c>
      <c r="H2808" t="s">
        <v>49</v>
      </c>
      <c r="I2808" t="s">
        <v>76</v>
      </c>
      <c r="J2808" t="s">
        <v>207</v>
      </c>
      <c r="K2808">
        <v>9</v>
      </c>
      <c r="L2808">
        <v>3487.25</v>
      </c>
      <c r="M2808">
        <v>0.28000000000000003</v>
      </c>
      <c r="N2808">
        <v>17823.41</v>
      </c>
      <c r="O2808">
        <v>4665.95</v>
      </c>
      <c r="P2808">
        <v>82.7</v>
      </c>
      <c r="Q2808" t="s">
        <v>64</v>
      </c>
      <c r="R2808">
        <v>3</v>
      </c>
      <c r="S2808" t="b">
        <v>0</v>
      </c>
      <c r="T2808" t="s">
        <v>58</v>
      </c>
      <c r="U2808">
        <v>1</v>
      </c>
    </row>
    <row r="2809" spans="1:21" x14ac:dyDescent="0.25">
      <c r="A2809" t="s">
        <v>6057</v>
      </c>
      <c r="B2809" s="1">
        <v>45535</v>
      </c>
      <c r="C2809" t="s">
        <v>6058</v>
      </c>
      <c r="D2809" t="s">
        <v>460</v>
      </c>
      <c r="E2809">
        <v>50</v>
      </c>
      <c r="F2809" t="s">
        <v>24</v>
      </c>
      <c r="G2809" t="s">
        <v>111</v>
      </c>
      <c r="H2809" t="s">
        <v>121</v>
      </c>
      <c r="I2809" t="s">
        <v>44</v>
      </c>
      <c r="J2809" t="s">
        <v>50</v>
      </c>
      <c r="K2809">
        <v>10</v>
      </c>
      <c r="L2809">
        <v>26635.98</v>
      </c>
      <c r="M2809">
        <v>0.06</v>
      </c>
      <c r="N2809">
        <v>367560.6</v>
      </c>
      <c r="O2809">
        <v>78146.62</v>
      </c>
      <c r="P2809">
        <v>68.75</v>
      </c>
      <c r="Q2809" t="s">
        <v>78</v>
      </c>
      <c r="S2809" t="b">
        <v>0</v>
      </c>
      <c r="T2809" t="s">
        <v>58</v>
      </c>
      <c r="U2809">
        <v>1</v>
      </c>
    </row>
    <row r="2810" spans="1:21" x14ac:dyDescent="0.25">
      <c r="A2810" t="s">
        <v>6059</v>
      </c>
      <c r="B2810" s="1">
        <v>44898</v>
      </c>
      <c r="C2810" t="s">
        <v>6060</v>
      </c>
      <c r="D2810" t="s">
        <v>181</v>
      </c>
      <c r="E2810">
        <v>53</v>
      </c>
      <c r="F2810" t="s">
        <v>24</v>
      </c>
      <c r="G2810" t="s">
        <v>111</v>
      </c>
      <c r="H2810" t="s">
        <v>112</v>
      </c>
      <c r="I2810" t="s">
        <v>44</v>
      </c>
      <c r="J2810" t="s">
        <v>45</v>
      </c>
      <c r="K2810">
        <v>8</v>
      </c>
      <c r="L2810">
        <v>18080.060000000001</v>
      </c>
      <c r="M2810">
        <v>0.05</v>
      </c>
      <c r="N2810">
        <v>115257.52</v>
      </c>
      <c r="O2810">
        <v>35354.74</v>
      </c>
      <c r="P2810">
        <v>73.790000000000006</v>
      </c>
      <c r="Q2810" t="s">
        <v>70</v>
      </c>
      <c r="R2810">
        <v>4</v>
      </c>
      <c r="S2810" t="b">
        <v>0</v>
      </c>
      <c r="T2810" t="s">
        <v>58</v>
      </c>
      <c r="U2810">
        <v>8</v>
      </c>
    </row>
    <row r="2811" spans="1:21" x14ac:dyDescent="0.25">
      <c r="A2811" t="s">
        <v>6061</v>
      </c>
      <c r="B2811" s="1">
        <v>45426</v>
      </c>
      <c r="C2811" t="s">
        <v>6062</v>
      </c>
      <c r="D2811" t="s">
        <v>1030</v>
      </c>
      <c r="E2811">
        <v>31</v>
      </c>
      <c r="F2811" t="s">
        <v>68</v>
      </c>
      <c r="G2811" t="s">
        <v>35</v>
      </c>
      <c r="H2811" t="s">
        <v>43</v>
      </c>
      <c r="I2811" t="s">
        <v>27</v>
      </c>
      <c r="J2811" t="s">
        <v>97</v>
      </c>
      <c r="K2811">
        <v>9</v>
      </c>
      <c r="L2811">
        <v>452.08</v>
      </c>
      <c r="M2811">
        <v>0.37</v>
      </c>
      <c r="N2811">
        <v>4593.7</v>
      </c>
      <c r="O2811">
        <v>347.56</v>
      </c>
      <c r="P2811">
        <v>25.04</v>
      </c>
      <c r="Q2811" t="s">
        <v>51</v>
      </c>
      <c r="R2811">
        <v>3</v>
      </c>
      <c r="S2811" t="b">
        <v>1</v>
      </c>
      <c r="T2811" t="s">
        <v>30</v>
      </c>
      <c r="U2811">
        <v>8</v>
      </c>
    </row>
    <row r="2812" spans="1:21" x14ac:dyDescent="0.25">
      <c r="A2812" t="s">
        <v>6063</v>
      </c>
      <c r="B2812" s="1">
        <v>44670</v>
      </c>
      <c r="C2812" t="s">
        <v>6064</v>
      </c>
      <c r="D2812" t="s">
        <v>256</v>
      </c>
      <c r="E2812">
        <v>44</v>
      </c>
      <c r="F2812" t="s">
        <v>24</v>
      </c>
      <c r="G2812" t="s">
        <v>35</v>
      </c>
      <c r="H2812" t="s">
        <v>49</v>
      </c>
      <c r="I2812" t="s">
        <v>127</v>
      </c>
      <c r="J2812" t="s">
        <v>128</v>
      </c>
      <c r="K2812">
        <v>4</v>
      </c>
      <c r="L2812">
        <v>77381.070000000007</v>
      </c>
      <c r="M2812">
        <v>0.18</v>
      </c>
      <c r="N2812">
        <v>364698.74</v>
      </c>
      <c r="O2812">
        <v>37606.07</v>
      </c>
      <c r="P2812">
        <v>56.99</v>
      </c>
      <c r="Q2812" t="s">
        <v>57</v>
      </c>
      <c r="R2812">
        <v>4</v>
      </c>
      <c r="S2812" t="b">
        <v>0</v>
      </c>
      <c r="T2812" t="s">
        <v>39</v>
      </c>
    </row>
    <row r="2813" spans="1:21" x14ac:dyDescent="0.25">
      <c r="A2813" t="s">
        <v>6065</v>
      </c>
      <c r="B2813" s="1">
        <v>44463</v>
      </c>
      <c r="C2813" t="s">
        <v>6066</v>
      </c>
      <c r="D2813" t="s">
        <v>471</v>
      </c>
      <c r="E2813">
        <v>22</v>
      </c>
      <c r="F2813" t="s">
        <v>68</v>
      </c>
      <c r="G2813" t="s">
        <v>111</v>
      </c>
      <c r="H2813" t="s">
        <v>121</v>
      </c>
      <c r="I2813" t="s">
        <v>37</v>
      </c>
      <c r="J2813" t="s">
        <v>102</v>
      </c>
      <c r="K2813">
        <v>6</v>
      </c>
      <c r="L2813">
        <v>669.59</v>
      </c>
      <c r="M2813">
        <v>0.13</v>
      </c>
      <c r="N2813">
        <v>3355.53</v>
      </c>
      <c r="O2813">
        <v>1841.16</v>
      </c>
      <c r="P2813">
        <v>75.650000000000006</v>
      </c>
      <c r="Q2813" t="s">
        <v>57</v>
      </c>
      <c r="R2813">
        <v>3</v>
      </c>
      <c r="S2813" t="b">
        <v>0</v>
      </c>
      <c r="T2813" t="s">
        <v>39</v>
      </c>
      <c r="U2813">
        <v>9</v>
      </c>
    </row>
    <row r="2814" spans="1:21" x14ac:dyDescent="0.25">
      <c r="A2814" t="s">
        <v>6067</v>
      </c>
      <c r="B2814" s="1">
        <v>44835</v>
      </c>
      <c r="C2814" t="s">
        <v>6068</v>
      </c>
      <c r="D2814" t="s">
        <v>875</v>
      </c>
      <c r="E2814">
        <v>44</v>
      </c>
      <c r="F2814" t="s">
        <v>34</v>
      </c>
      <c r="G2814" t="s">
        <v>74</v>
      </c>
      <c r="H2814" t="s">
        <v>75</v>
      </c>
      <c r="I2814" t="s">
        <v>44</v>
      </c>
      <c r="J2814" t="s">
        <v>50</v>
      </c>
      <c r="K2814">
        <v>3</v>
      </c>
      <c r="L2814">
        <v>27210.05</v>
      </c>
      <c r="M2814">
        <v>0.19</v>
      </c>
      <c r="N2814">
        <v>62722.39</v>
      </c>
      <c r="O2814">
        <v>17708.259999999998</v>
      </c>
      <c r="P2814">
        <v>59.37</v>
      </c>
      <c r="Q2814" t="s">
        <v>57</v>
      </c>
      <c r="R2814">
        <v>2</v>
      </c>
      <c r="S2814" t="b">
        <v>0</v>
      </c>
      <c r="T2814" t="s">
        <v>39</v>
      </c>
      <c r="U2814">
        <v>3</v>
      </c>
    </row>
    <row r="2815" spans="1:21" x14ac:dyDescent="0.25">
      <c r="A2815" t="s">
        <v>6069</v>
      </c>
      <c r="B2815" s="1">
        <v>44953</v>
      </c>
      <c r="C2815" t="s">
        <v>6070</v>
      </c>
      <c r="D2815" t="s">
        <v>339</v>
      </c>
      <c r="E2815">
        <v>5</v>
      </c>
      <c r="F2815" t="s">
        <v>393</v>
      </c>
      <c r="G2815" t="s">
        <v>74</v>
      </c>
      <c r="H2815" t="s">
        <v>101</v>
      </c>
      <c r="I2815" t="s">
        <v>27</v>
      </c>
      <c r="J2815" t="s">
        <v>97</v>
      </c>
      <c r="K2815">
        <v>7</v>
      </c>
      <c r="L2815">
        <v>339.27</v>
      </c>
      <c r="M2815">
        <v>0.26</v>
      </c>
      <c r="N2815">
        <v>1329.9</v>
      </c>
      <c r="O2815">
        <v>86.12</v>
      </c>
      <c r="P2815">
        <v>73.680000000000007</v>
      </c>
      <c r="Q2815" t="s">
        <v>70</v>
      </c>
      <c r="R2815">
        <v>1</v>
      </c>
      <c r="S2815" t="b">
        <v>0</v>
      </c>
      <c r="T2815" t="s">
        <v>39</v>
      </c>
      <c r="U2815">
        <v>4</v>
      </c>
    </row>
    <row r="2816" spans="1:21" x14ac:dyDescent="0.25">
      <c r="A2816" t="s">
        <v>6071</v>
      </c>
      <c r="B2816" s="1">
        <v>44312</v>
      </c>
      <c r="C2816" t="s">
        <v>6072</v>
      </c>
      <c r="D2816" t="s">
        <v>2147</v>
      </c>
      <c r="E2816">
        <v>35</v>
      </c>
      <c r="F2816" t="s">
        <v>68</v>
      </c>
      <c r="G2816" t="s">
        <v>25</v>
      </c>
      <c r="H2816" t="s">
        <v>170</v>
      </c>
      <c r="I2816" t="s">
        <v>37</v>
      </c>
      <c r="J2816" t="s">
        <v>231</v>
      </c>
      <c r="K2816">
        <v>7</v>
      </c>
      <c r="L2816">
        <v>2147.13</v>
      </c>
      <c r="M2816">
        <v>0.14000000000000001</v>
      </c>
      <c r="N2816">
        <v>15222.32</v>
      </c>
      <c r="O2816">
        <v>7449.79</v>
      </c>
      <c r="P2816">
        <v>44.3</v>
      </c>
      <c r="Q2816" t="s">
        <v>51</v>
      </c>
      <c r="R2816">
        <v>1</v>
      </c>
      <c r="S2816" t="b">
        <v>1</v>
      </c>
      <c r="T2816" t="s">
        <v>30</v>
      </c>
      <c r="U2816">
        <v>6</v>
      </c>
    </row>
    <row r="2817" spans="1:21" x14ac:dyDescent="0.25">
      <c r="A2817" t="s">
        <v>6073</v>
      </c>
      <c r="B2817" s="1">
        <v>45361</v>
      </c>
      <c r="C2817" t="s">
        <v>6074</v>
      </c>
      <c r="D2817" t="s">
        <v>630</v>
      </c>
      <c r="E2817">
        <v>28</v>
      </c>
      <c r="F2817" t="s">
        <v>24</v>
      </c>
      <c r="G2817" t="s">
        <v>74</v>
      </c>
      <c r="H2817" t="s">
        <v>192</v>
      </c>
      <c r="I2817" t="s">
        <v>76</v>
      </c>
      <c r="J2817" t="s">
        <v>207</v>
      </c>
      <c r="K2817">
        <v>3</v>
      </c>
      <c r="L2817">
        <v>1169.5899999999999</v>
      </c>
      <c r="M2817">
        <v>0.08</v>
      </c>
      <c r="N2817">
        <v>4785.04</v>
      </c>
      <c r="O2817">
        <v>1679.66</v>
      </c>
      <c r="P2817">
        <v>39.22</v>
      </c>
      <c r="Q2817" t="s">
        <v>70</v>
      </c>
      <c r="S2817" t="b">
        <v>0</v>
      </c>
      <c r="T2817" t="s">
        <v>84</v>
      </c>
      <c r="U2817">
        <v>9</v>
      </c>
    </row>
    <row r="2818" spans="1:21" x14ac:dyDescent="0.25">
      <c r="A2818" t="s">
        <v>6075</v>
      </c>
      <c r="B2818" s="1">
        <v>45361</v>
      </c>
      <c r="C2818" t="s">
        <v>6076</v>
      </c>
      <c r="D2818" t="s">
        <v>4165</v>
      </c>
      <c r="E2818">
        <v>25</v>
      </c>
      <c r="F2818" t="s">
        <v>34</v>
      </c>
      <c r="G2818" t="s">
        <v>82</v>
      </c>
      <c r="H2818" t="s">
        <v>244</v>
      </c>
      <c r="I2818" t="s">
        <v>37</v>
      </c>
      <c r="J2818" t="s">
        <v>102</v>
      </c>
      <c r="K2818">
        <v>8</v>
      </c>
      <c r="L2818">
        <v>2047.88</v>
      </c>
      <c r="M2818">
        <v>0.33</v>
      </c>
      <c r="N2818">
        <v>14345.76</v>
      </c>
      <c r="O2818">
        <v>7218</v>
      </c>
      <c r="P2818">
        <v>91.61</v>
      </c>
      <c r="Q2818" t="s">
        <v>78</v>
      </c>
      <c r="R2818">
        <v>4</v>
      </c>
      <c r="S2818" t="b">
        <v>0</v>
      </c>
      <c r="T2818" t="s">
        <v>39</v>
      </c>
      <c r="U2818">
        <v>7</v>
      </c>
    </row>
    <row r="2819" spans="1:21" x14ac:dyDescent="0.25">
      <c r="A2819" t="s">
        <v>6077</v>
      </c>
      <c r="B2819" s="1">
        <v>45032</v>
      </c>
      <c r="C2819" t="s">
        <v>6078</v>
      </c>
      <c r="D2819" t="s">
        <v>509</v>
      </c>
      <c r="E2819">
        <v>24</v>
      </c>
      <c r="F2819" t="s">
        <v>24</v>
      </c>
      <c r="G2819" t="s">
        <v>25</v>
      </c>
      <c r="H2819" t="s">
        <v>26</v>
      </c>
      <c r="I2819" t="s">
        <v>27</v>
      </c>
      <c r="J2819" t="s">
        <v>403</v>
      </c>
      <c r="K2819">
        <v>9</v>
      </c>
      <c r="L2819">
        <v>116.77</v>
      </c>
      <c r="M2819">
        <v>0.32</v>
      </c>
      <c r="N2819">
        <v>1063.93</v>
      </c>
      <c r="O2819">
        <v>79.45</v>
      </c>
      <c r="P2819">
        <v>52.95</v>
      </c>
      <c r="Q2819" t="s">
        <v>29</v>
      </c>
      <c r="S2819" t="b">
        <v>0</v>
      </c>
      <c r="T2819" t="s">
        <v>197</v>
      </c>
      <c r="U2819">
        <v>1</v>
      </c>
    </row>
    <row r="2820" spans="1:21" x14ac:dyDescent="0.25">
      <c r="A2820" t="s">
        <v>6079</v>
      </c>
      <c r="B2820" t="s">
        <v>6080</v>
      </c>
      <c r="C2820" t="s">
        <v>6081</v>
      </c>
      <c r="D2820" t="s">
        <v>1848</v>
      </c>
      <c r="E2820">
        <v>46</v>
      </c>
      <c r="F2820" t="s">
        <v>68</v>
      </c>
      <c r="G2820" t="s">
        <v>35</v>
      </c>
      <c r="H2820" t="s">
        <v>106</v>
      </c>
      <c r="I2820" t="s">
        <v>76</v>
      </c>
      <c r="J2820" t="s">
        <v>113</v>
      </c>
      <c r="K2820">
        <v>1</v>
      </c>
      <c r="L2820">
        <v>1888.98</v>
      </c>
      <c r="M2820">
        <v>0.35</v>
      </c>
      <c r="N2820">
        <v>2013.48</v>
      </c>
      <c r="O2820">
        <v>657.59</v>
      </c>
      <c r="P2820">
        <v>53.7</v>
      </c>
      <c r="Q2820" t="s">
        <v>70</v>
      </c>
      <c r="R2820">
        <v>2</v>
      </c>
      <c r="S2820" t="b">
        <v>0</v>
      </c>
      <c r="T2820" t="s">
        <v>39</v>
      </c>
      <c r="U2820">
        <v>7</v>
      </c>
    </row>
    <row r="2821" spans="1:21" x14ac:dyDescent="0.25">
      <c r="A2821" t="s">
        <v>6082</v>
      </c>
      <c r="B2821" s="1">
        <v>44195</v>
      </c>
      <c r="C2821" t="s">
        <v>6083</v>
      </c>
      <c r="D2821" t="s">
        <v>150</v>
      </c>
      <c r="E2821">
        <v>23</v>
      </c>
      <c r="F2821" t="s">
        <v>88</v>
      </c>
      <c r="G2821" t="s">
        <v>25</v>
      </c>
      <c r="H2821" t="s">
        <v>55</v>
      </c>
      <c r="I2821" t="s">
        <v>146</v>
      </c>
      <c r="J2821" t="s">
        <v>178</v>
      </c>
      <c r="K2821">
        <v>3</v>
      </c>
      <c r="L2821">
        <v>642.91</v>
      </c>
      <c r="M2821">
        <v>0.33</v>
      </c>
      <c r="N2821">
        <v>879.77</v>
      </c>
      <c r="O2821">
        <v>176.34</v>
      </c>
      <c r="P2821">
        <v>61.52</v>
      </c>
      <c r="Q2821" t="s">
        <v>29</v>
      </c>
      <c r="R2821">
        <v>2</v>
      </c>
      <c r="S2821" t="b">
        <v>1</v>
      </c>
      <c r="T2821" t="s">
        <v>30</v>
      </c>
      <c r="U2821">
        <v>6</v>
      </c>
    </row>
    <row r="2822" spans="1:21" x14ac:dyDescent="0.25">
      <c r="A2822" t="s">
        <v>6084</v>
      </c>
      <c r="B2822" s="1">
        <v>44785</v>
      </c>
      <c r="C2822" t="s">
        <v>6085</v>
      </c>
      <c r="D2822" t="s">
        <v>1084</v>
      </c>
      <c r="E2822">
        <v>64</v>
      </c>
      <c r="F2822" t="s">
        <v>68</v>
      </c>
      <c r="G2822" t="s">
        <v>111</v>
      </c>
      <c r="H2822" t="s">
        <v>121</v>
      </c>
      <c r="I2822" t="s">
        <v>62</v>
      </c>
      <c r="J2822" t="s">
        <v>575</v>
      </c>
      <c r="K2822">
        <v>5</v>
      </c>
      <c r="L2822">
        <v>923.72</v>
      </c>
      <c r="M2822">
        <v>0.19</v>
      </c>
      <c r="N2822">
        <v>4931.75</v>
      </c>
      <c r="O2822">
        <v>2749.25</v>
      </c>
      <c r="P2822">
        <v>63.68</v>
      </c>
      <c r="Q2822" t="s">
        <v>57</v>
      </c>
      <c r="R2822">
        <v>2</v>
      </c>
      <c r="S2822" t="b">
        <v>1</v>
      </c>
      <c r="T2822" t="s">
        <v>30</v>
      </c>
      <c r="U2822">
        <v>1</v>
      </c>
    </row>
    <row r="2823" spans="1:21" x14ac:dyDescent="0.25">
      <c r="A2823" t="s">
        <v>6086</v>
      </c>
      <c r="B2823" s="1">
        <v>44635</v>
      </c>
      <c r="C2823" t="s">
        <v>6087</v>
      </c>
      <c r="D2823" t="s">
        <v>914</v>
      </c>
      <c r="E2823">
        <v>44</v>
      </c>
      <c r="F2823" t="s">
        <v>24</v>
      </c>
      <c r="G2823" t="s">
        <v>74</v>
      </c>
      <c r="H2823" t="s">
        <v>192</v>
      </c>
      <c r="I2823" t="s">
        <v>76</v>
      </c>
      <c r="J2823" t="s">
        <v>77</v>
      </c>
      <c r="K2823">
        <v>2</v>
      </c>
      <c r="L2823">
        <v>348.61</v>
      </c>
      <c r="M2823">
        <v>0.37</v>
      </c>
      <c r="N2823">
        <v>468.08</v>
      </c>
      <c r="O2823">
        <v>156.44</v>
      </c>
      <c r="P2823">
        <v>76.849999999999994</v>
      </c>
      <c r="Q2823" t="s">
        <v>51</v>
      </c>
      <c r="R2823">
        <v>3</v>
      </c>
      <c r="S2823" t="b">
        <v>0</v>
      </c>
      <c r="T2823" t="s">
        <v>39</v>
      </c>
      <c r="U2823">
        <v>6</v>
      </c>
    </row>
    <row r="2824" spans="1:21" x14ac:dyDescent="0.25">
      <c r="A2824" t="s">
        <v>6088</v>
      </c>
      <c r="B2824" s="1">
        <v>44057</v>
      </c>
      <c r="C2824" t="s">
        <v>6089</v>
      </c>
      <c r="D2824" t="s">
        <v>272</v>
      </c>
      <c r="E2824">
        <v>39</v>
      </c>
      <c r="F2824" t="s">
        <v>24</v>
      </c>
      <c r="G2824" t="s">
        <v>74</v>
      </c>
      <c r="H2824" t="s">
        <v>75</v>
      </c>
      <c r="I2824" t="s">
        <v>27</v>
      </c>
      <c r="J2824" t="s">
        <v>97</v>
      </c>
      <c r="K2824">
        <v>7</v>
      </c>
      <c r="L2824">
        <v>406.08</v>
      </c>
      <c r="M2824">
        <v>0.37</v>
      </c>
      <c r="N2824">
        <v>2000.38</v>
      </c>
      <c r="O2824">
        <v>109.82</v>
      </c>
      <c r="P2824">
        <v>1.6</v>
      </c>
      <c r="Q2824" t="s">
        <v>70</v>
      </c>
      <c r="R2824">
        <v>5</v>
      </c>
      <c r="S2824" t="b">
        <v>0</v>
      </c>
      <c r="T2824" t="s">
        <v>39</v>
      </c>
      <c r="U2824">
        <v>7</v>
      </c>
    </row>
    <row r="2825" spans="1:21" x14ac:dyDescent="0.25">
      <c r="A2825" t="s">
        <v>6090</v>
      </c>
      <c r="B2825" s="1">
        <v>44896</v>
      </c>
      <c r="C2825" t="s">
        <v>6091</v>
      </c>
      <c r="D2825" t="s">
        <v>4412</v>
      </c>
      <c r="E2825">
        <v>24</v>
      </c>
      <c r="F2825" t="s">
        <v>68</v>
      </c>
      <c r="G2825" t="s">
        <v>82</v>
      </c>
      <c r="H2825" t="s">
        <v>83</v>
      </c>
      <c r="I2825" t="s">
        <v>146</v>
      </c>
      <c r="J2825" t="s">
        <v>487</v>
      </c>
      <c r="K2825">
        <v>3</v>
      </c>
      <c r="L2825">
        <v>8281.49</v>
      </c>
      <c r="M2825">
        <v>0.28000000000000003</v>
      </c>
      <c r="N2825">
        <v>14650.55</v>
      </c>
      <c r="O2825">
        <v>4700.0200000000004</v>
      </c>
      <c r="P2825">
        <v>73.150000000000006</v>
      </c>
      <c r="Q2825" t="s">
        <v>78</v>
      </c>
      <c r="R2825">
        <v>3</v>
      </c>
      <c r="S2825" t="b">
        <v>0</v>
      </c>
      <c r="T2825" t="s">
        <v>39</v>
      </c>
      <c r="U2825">
        <v>2</v>
      </c>
    </row>
    <row r="2826" spans="1:21" x14ac:dyDescent="0.25">
      <c r="A2826" t="s">
        <v>6092</v>
      </c>
      <c r="B2826" s="1">
        <v>45410</v>
      </c>
      <c r="C2826" t="s">
        <v>6093</v>
      </c>
      <c r="D2826" t="s">
        <v>699</v>
      </c>
      <c r="E2826">
        <v>26</v>
      </c>
      <c r="F2826" t="s">
        <v>68</v>
      </c>
      <c r="G2826" t="s">
        <v>82</v>
      </c>
      <c r="H2826" t="s">
        <v>83</v>
      </c>
      <c r="I2826" t="s">
        <v>27</v>
      </c>
      <c r="J2826" t="s">
        <v>453</v>
      </c>
      <c r="K2826">
        <v>2</v>
      </c>
      <c r="L2826">
        <v>180.86</v>
      </c>
      <c r="M2826">
        <v>0.04</v>
      </c>
      <c r="N2826">
        <v>487.22</v>
      </c>
      <c r="O2826">
        <v>40.04</v>
      </c>
      <c r="P2826">
        <v>88.04</v>
      </c>
      <c r="Q2826" t="s">
        <v>70</v>
      </c>
      <c r="R2826">
        <v>4</v>
      </c>
      <c r="S2826" t="b">
        <v>0</v>
      </c>
      <c r="T2826" t="s">
        <v>39</v>
      </c>
      <c r="U2826">
        <v>5</v>
      </c>
    </row>
    <row r="2827" spans="1:21" x14ac:dyDescent="0.25">
      <c r="A2827" t="s">
        <v>6094</v>
      </c>
      <c r="B2827" s="1">
        <v>44164</v>
      </c>
      <c r="C2827" t="s">
        <v>6095</v>
      </c>
      <c r="D2827" t="s">
        <v>145</v>
      </c>
      <c r="E2827">
        <v>40</v>
      </c>
      <c r="F2827" t="s">
        <v>34</v>
      </c>
      <c r="G2827" t="s">
        <v>35</v>
      </c>
      <c r="H2827" t="s">
        <v>49</v>
      </c>
      <c r="I2827" t="s">
        <v>27</v>
      </c>
      <c r="J2827" t="s">
        <v>403</v>
      </c>
      <c r="K2827">
        <v>7</v>
      </c>
      <c r="L2827">
        <v>486.89</v>
      </c>
      <c r="M2827">
        <v>0.23</v>
      </c>
      <c r="N2827">
        <v>1947.86</v>
      </c>
      <c r="O2827">
        <v>122.41</v>
      </c>
      <c r="P2827">
        <v>56.74</v>
      </c>
      <c r="Q2827" t="s">
        <v>29</v>
      </c>
      <c r="R2827">
        <v>5</v>
      </c>
      <c r="S2827" t="b">
        <v>0</v>
      </c>
      <c r="T2827" t="s">
        <v>39</v>
      </c>
      <c r="U2827">
        <v>4</v>
      </c>
    </row>
    <row r="2828" spans="1:21" x14ac:dyDescent="0.25">
      <c r="A2828" t="s">
        <v>6096</v>
      </c>
      <c r="B2828" s="1">
        <v>45456</v>
      </c>
      <c r="C2828" t="s">
        <v>6097</v>
      </c>
      <c r="D2828" t="s">
        <v>1292</v>
      </c>
      <c r="E2828">
        <v>47</v>
      </c>
      <c r="F2828" t="s">
        <v>24</v>
      </c>
      <c r="G2828" t="s">
        <v>111</v>
      </c>
      <c r="H2828" t="s">
        <v>141</v>
      </c>
      <c r="I2828" t="s">
        <v>37</v>
      </c>
      <c r="J2828" t="s">
        <v>231</v>
      </c>
      <c r="K2828">
        <v>4</v>
      </c>
      <c r="L2828">
        <v>1180.8399999999999</v>
      </c>
      <c r="M2828">
        <v>0.39</v>
      </c>
      <c r="N2828">
        <v>5917.92</v>
      </c>
      <c r="O2828">
        <v>3098.15</v>
      </c>
      <c r="P2828">
        <v>55.9</v>
      </c>
      <c r="Q2828" t="s">
        <v>51</v>
      </c>
      <c r="R2828">
        <v>3</v>
      </c>
      <c r="S2828" t="b">
        <v>0</v>
      </c>
      <c r="T2828" t="s">
        <v>39</v>
      </c>
      <c r="U2828">
        <v>6</v>
      </c>
    </row>
    <row r="2829" spans="1:21" x14ac:dyDescent="0.25">
      <c r="A2829" t="s">
        <v>6098</v>
      </c>
      <c r="B2829" s="1">
        <v>44651</v>
      </c>
      <c r="C2829" t="s">
        <v>6099</v>
      </c>
      <c r="D2829" t="s">
        <v>738</v>
      </c>
      <c r="E2829">
        <v>22</v>
      </c>
      <c r="F2829" t="s">
        <v>24</v>
      </c>
      <c r="G2829" t="s">
        <v>82</v>
      </c>
      <c r="H2829" t="s">
        <v>126</v>
      </c>
      <c r="I2829" t="s">
        <v>127</v>
      </c>
      <c r="J2829" t="s">
        <v>171</v>
      </c>
      <c r="K2829">
        <v>9</v>
      </c>
      <c r="L2829">
        <v>51210.29</v>
      </c>
      <c r="M2829">
        <v>0.26</v>
      </c>
      <c r="N2829">
        <v>431521.81</v>
      </c>
      <c r="O2829">
        <v>47793.41</v>
      </c>
      <c r="P2829">
        <v>80.02</v>
      </c>
      <c r="Q2829" t="s">
        <v>51</v>
      </c>
      <c r="R2829">
        <v>3</v>
      </c>
      <c r="S2829" t="b">
        <v>0</v>
      </c>
      <c r="T2829" t="s">
        <v>39</v>
      </c>
      <c r="U2829">
        <v>7</v>
      </c>
    </row>
    <row r="2830" spans="1:21" x14ac:dyDescent="0.25">
      <c r="A2830" t="s">
        <v>6100</v>
      </c>
      <c r="B2830" s="1">
        <v>45496</v>
      </c>
      <c r="C2830" t="s">
        <v>6101</v>
      </c>
      <c r="D2830" t="s">
        <v>881</v>
      </c>
      <c r="E2830">
        <v>37</v>
      </c>
      <c r="F2830" t="s">
        <v>466</v>
      </c>
      <c r="G2830" t="s">
        <v>35</v>
      </c>
      <c r="H2830" t="s">
        <v>49</v>
      </c>
      <c r="I2830" t="s">
        <v>146</v>
      </c>
      <c r="J2830" t="s">
        <v>178</v>
      </c>
      <c r="K2830">
        <v>1</v>
      </c>
      <c r="L2830">
        <v>9065.16</v>
      </c>
      <c r="M2830">
        <v>0.15</v>
      </c>
      <c r="N2830">
        <v>13700.29</v>
      </c>
      <c r="O2830">
        <v>2690</v>
      </c>
      <c r="P2830">
        <v>73.709999999999994</v>
      </c>
      <c r="Q2830" t="s">
        <v>57</v>
      </c>
      <c r="R2830">
        <v>4</v>
      </c>
      <c r="S2830" t="b">
        <v>0</v>
      </c>
      <c r="T2830" t="s">
        <v>39</v>
      </c>
      <c r="U2830">
        <v>4</v>
      </c>
    </row>
    <row r="2831" spans="1:21" x14ac:dyDescent="0.25">
      <c r="A2831" t="s">
        <v>6102</v>
      </c>
      <c r="B2831" s="1">
        <v>44606</v>
      </c>
      <c r="C2831" t="s">
        <v>6103</v>
      </c>
      <c r="D2831" t="s">
        <v>67</v>
      </c>
      <c r="E2831">
        <v>64</v>
      </c>
      <c r="F2831" t="s">
        <v>24</v>
      </c>
      <c r="G2831" t="s">
        <v>25</v>
      </c>
      <c r="H2831" t="s">
        <v>69</v>
      </c>
      <c r="I2831" t="s">
        <v>44</v>
      </c>
      <c r="J2831" t="s">
        <v>221</v>
      </c>
      <c r="K2831">
        <v>9</v>
      </c>
      <c r="L2831">
        <v>20253.5</v>
      </c>
      <c r="M2831">
        <v>7.0000000000000007E-2</v>
      </c>
      <c r="N2831">
        <v>175221.15</v>
      </c>
      <c r="O2831">
        <v>57254.45</v>
      </c>
      <c r="P2831">
        <v>53.7</v>
      </c>
      <c r="Q2831" t="s">
        <v>78</v>
      </c>
      <c r="S2831" t="b">
        <v>0</v>
      </c>
      <c r="T2831" t="s">
        <v>39</v>
      </c>
      <c r="U2831">
        <v>2</v>
      </c>
    </row>
    <row r="2832" spans="1:21" x14ac:dyDescent="0.25">
      <c r="A2832" t="s">
        <v>6104</v>
      </c>
      <c r="B2832" s="1">
        <v>43855</v>
      </c>
      <c r="C2832" t="s">
        <v>6105</v>
      </c>
      <c r="D2832" t="s">
        <v>867</v>
      </c>
      <c r="E2832">
        <v>49</v>
      </c>
      <c r="F2832" t="s">
        <v>68</v>
      </c>
      <c r="G2832" t="s">
        <v>25</v>
      </c>
      <c r="H2832" t="s">
        <v>55</v>
      </c>
      <c r="I2832" t="s">
        <v>37</v>
      </c>
      <c r="J2832" t="s">
        <v>38</v>
      </c>
      <c r="K2832">
        <v>4</v>
      </c>
      <c r="L2832">
        <v>969.74</v>
      </c>
      <c r="N2832">
        <v>2975.27</v>
      </c>
      <c r="O2832">
        <v>1113.6500000000001</v>
      </c>
      <c r="P2832">
        <v>41.6</v>
      </c>
      <c r="Q2832" t="s">
        <v>78</v>
      </c>
      <c r="R2832">
        <v>2</v>
      </c>
      <c r="S2832" t="b">
        <v>0</v>
      </c>
      <c r="T2832" t="s">
        <v>39</v>
      </c>
      <c r="U2832">
        <v>6</v>
      </c>
    </row>
    <row r="2833" spans="1:21" x14ac:dyDescent="0.25">
      <c r="A2833" t="s">
        <v>6106</v>
      </c>
      <c r="B2833" s="1">
        <v>44176</v>
      </c>
      <c r="C2833" t="s">
        <v>6107</v>
      </c>
      <c r="D2833" t="s">
        <v>48</v>
      </c>
      <c r="E2833">
        <v>27</v>
      </c>
      <c r="F2833" t="s">
        <v>24</v>
      </c>
      <c r="G2833" t="s">
        <v>111</v>
      </c>
      <c r="H2833" t="s">
        <v>112</v>
      </c>
      <c r="I2833" t="s">
        <v>27</v>
      </c>
      <c r="J2833" t="s">
        <v>453</v>
      </c>
      <c r="K2833">
        <v>10</v>
      </c>
      <c r="L2833">
        <v>315.3</v>
      </c>
      <c r="M2833">
        <v>0.28999999999999998</v>
      </c>
      <c r="N2833">
        <v>1585.06</v>
      </c>
      <c r="O2833">
        <v>111.69</v>
      </c>
      <c r="P2833">
        <v>63.67</v>
      </c>
      <c r="Q2833" t="s">
        <v>29</v>
      </c>
      <c r="R2833">
        <v>2</v>
      </c>
      <c r="S2833" t="b">
        <v>0</v>
      </c>
      <c r="T2833" t="s">
        <v>84</v>
      </c>
      <c r="U2833">
        <v>3</v>
      </c>
    </row>
    <row r="2834" spans="1:21" x14ac:dyDescent="0.25">
      <c r="A2834" t="s">
        <v>6108</v>
      </c>
      <c r="B2834" s="1">
        <v>44461</v>
      </c>
      <c r="C2834" t="s">
        <v>6109</v>
      </c>
      <c r="D2834" t="s">
        <v>1224</v>
      </c>
      <c r="E2834">
        <v>46</v>
      </c>
      <c r="F2834" t="s">
        <v>24</v>
      </c>
      <c r="G2834" t="s">
        <v>25</v>
      </c>
      <c r="H2834" t="s">
        <v>69</v>
      </c>
      <c r="I2834" t="s">
        <v>62</v>
      </c>
      <c r="J2834" t="s">
        <v>107</v>
      </c>
      <c r="K2834">
        <v>3</v>
      </c>
      <c r="L2834">
        <v>1314.32</v>
      </c>
      <c r="M2834">
        <v>0.37</v>
      </c>
      <c r="N2834">
        <v>2667.9</v>
      </c>
      <c r="O2834">
        <v>1110.8900000000001</v>
      </c>
      <c r="P2834">
        <v>44.79</v>
      </c>
      <c r="Q2834" t="s">
        <v>64</v>
      </c>
      <c r="S2834" t="b">
        <v>0</v>
      </c>
      <c r="T2834" t="s">
        <v>58</v>
      </c>
      <c r="U2834">
        <v>5</v>
      </c>
    </row>
    <row r="2835" spans="1:21" x14ac:dyDescent="0.25">
      <c r="A2835" t="s">
        <v>6110</v>
      </c>
      <c r="B2835" s="1">
        <v>44556</v>
      </c>
      <c r="C2835" t="s">
        <v>6111</v>
      </c>
      <c r="D2835" t="s">
        <v>389</v>
      </c>
      <c r="E2835">
        <v>44</v>
      </c>
      <c r="F2835" t="s">
        <v>503</v>
      </c>
      <c r="G2835" t="s">
        <v>25</v>
      </c>
      <c r="H2835" t="s">
        <v>26</v>
      </c>
      <c r="I2835" t="s">
        <v>76</v>
      </c>
      <c r="J2835" t="s">
        <v>89</v>
      </c>
      <c r="K2835">
        <v>7</v>
      </c>
      <c r="L2835">
        <v>2270</v>
      </c>
      <c r="M2835">
        <v>0.09</v>
      </c>
      <c r="N2835">
        <v>11066.01</v>
      </c>
      <c r="O2835">
        <v>3221.05</v>
      </c>
      <c r="P2835">
        <v>55.24</v>
      </c>
      <c r="Q2835" t="s">
        <v>64</v>
      </c>
      <c r="R2835">
        <v>5</v>
      </c>
      <c r="S2835" t="b">
        <v>0</v>
      </c>
      <c r="T2835" t="s">
        <v>39</v>
      </c>
      <c r="U2835">
        <v>8</v>
      </c>
    </row>
    <row r="2836" spans="1:21" x14ac:dyDescent="0.25">
      <c r="A2836" t="s">
        <v>6112</v>
      </c>
      <c r="B2836" s="1">
        <v>44103</v>
      </c>
      <c r="C2836" t="s">
        <v>6113</v>
      </c>
      <c r="D2836" t="s">
        <v>1065</v>
      </c>
      <c r="E2836">
        <v>54</v>
      </c>
      <c r="F2836" t="s">
        <v>34</v>
      </c>
      <c r="G2836" t="s">
        <v>111</v>
      </c>
      <c r="H2836" t="s">
        <v>112</v>
      </c>
      <c r="I2836" t="s">
        <v>44</v>
      </c>
      <c r="J2836" t="s">
        <v>45</v>
      </c>
      <c r="K2836">
        <v>10</v>
      </c>
      <c r="L2836">
        <v>2744.45</v>
      </c>
      <c r="M2836">
        <v>0.38</v>
      </c>
      <c r="N2836">
        <v>17674.13</v>
      </c>
      <c r="O2836">
        <v>7107.97</v>
      </c>
      <c r="P2836">
        <v>63.51</v>
      </c>
      <c r="Q2836" t="s">
        <v>64</v>
      </c>
      <c r="R2836">
        <v>4</v>
      </c>
      <c r="S2836" t="b">
        <v>0</v>
      </c>
      <c r="T2836" t="s">
        <v>39</v>
      </c>
      <c r="U2836">
        <v>1</v>
      </c>
    </row>
    <row r="2837" spans="1:21" x14ac:dyDescent="0.25">
      <c r="A2837" t="s">
        <v>6114</v>
      </c>
      <c r="B2837" s="1">
        <v>44138</v>
      </c>
      <c r="C2837" t="s">
        <v>6115</v>
      </c>
      <c r="D2837" t="s">
        <v>476</v>
      </c>
      <c r="E2837">
        <v>37</v>
      </c>
      <c r="F2837" t="s">
        <v>24</v>
      </c>
      <c r="G2837" t="s">
        <v>82</v>
      </c>
      <c r="H2837" t="s">
        <v>83</v>
      </c>
      <c r="I2837" t="s">
        <v>37</v>
      </c>
      <c r="J2837" t="s">
        <v>457</v>
      </c>
      <c r="K2837">
        <v>9</v>
      </c>
      <c r="L2837">
        <v>1906.76</v>
      </c>
      <c r="M2837">
        <v>0.36</v>
      </c>
      <c r="N2837">
        <v>8390.58</v>
      </c>
      <c r="O2837">
        <v>3960.36</v>
      </c>
      <c r="P2837">
        <v>91.4</v>
      </c>
      <c r="Q2837" t="s">
        <v>57</v>
      </c>
      <c r="R2837">
        <v>4</v>
      </c>
      <c r="S2837" t="b">
        <v>0</v>
      </c>
      <c r="T2837" t="s">
        <v>137</v>
      </c>
    </row>
    <row r="2838" spans="1:21" x14ac:dyDescent="0.25">
      <c r="A2838" t="s">
        <v>6116</v>
      </c>
      <c r="B2838" s="1">
        <v>45037</v>
      </c>
      <c r="C2838" t="s">
        <v>6117</v>
      </c>
      <c r="D2838" t="s">
        <v>875</v>
      </c>
      <c r="E2838">
        <v>43</v>
      </c>
      <c r="F2838" t="s">
        <v>34</v>
      </c>
      <c r="G2838" t="s">
        <v>74</v>
      </c>
      <c r="H2838" t="s">
        <v>101</v>
      </c>
      <c r="I2838" t="s">
        <v>146</v>
      </c>
      <c r="J2838" t="s">
        <v>487</v>
      </c>
      <c r="K2838">
        <v>1</v>
      </c>
      <c r="L2838">
        <v>3242.71</v>
      </c>
      <c r="M2838">
        <v>0.34</v>
      </c>
      <c r="N2838">
        <v>3023</v>
      </c>
      <c r="O2838">
        <v>605.12</v>
      </c>
      <c r="P2838">
        <v>37.04</v>
      </c>
      <c r="Q2838" t="s">
        <v>64</v>
      </c>
      <c r="R2838">
        <v>3</v>
      </c>
      <c r="S2838" t="b">
        <v>0</v>
      </c>
      <c r="T2838" t="s">
        <v>39</v>
      </c>
      <c r="U2838">
        <v>2</v>
      </c>
    </row>
    <row r="2839" spans="1:21" x14ac:dyDescent="0.25">
      <c r="A2839" t="s">
        <v>6118</v>
      </c>
      <c r="B2839" s="1">
        <v>43990</v>
      </c>
      <c r="C2839" t="s">
        <v>6119</v>
      </c>
      <c r="D2839" t="s">
        <v>1359</v>
      </c>
      <c r="F2839" t="s">
        <v>34</v>
      </c>
      <c r="G2839" t="s">
        <v>25</v>
      </c>
      <c r="H2839" t="s">
        <v>26</v>
      </c>
      <c r="I2839" t="s">
        <v>44</v>
      </c>
      <c r="J2839" t="s">
        <v>221</v>
      </c>
      <c r="K2839">
        <v>4</v>
      </c>
      <c r="L2839">
        <v>26538.28</v>
      </c>
      <c r="M2839">
        <v>0.28000000000000003</v>
      </c>
      <c r="N2839">
        <v>110728.91</v>
      </c>
      <c r="O2839">
        <v>35173.480000000003</v>
      </c>
      <c r="P2839">
        <v>70.37</v>
      </c>
      <c r="Q2839" t="s">
        <v>78</v>
      </c>
      <c r="R2839">
        <v>3</v>
      </c>
      <c r="S2839" t="b">
        <v>0</v>
      </c>
      <c r="T2839" t="s">
        <v>39</v>
      </c>
      <c r="U2839">
        <v>5</v>
      </c>
    </row>
    <row r="2840" spans="1:21" x14ac:dyDescent="0.25">
      <c r="A2840" t="s">
        <v>6120</v>
      </c>
      <c r="B2840" s="1">
        <v>44777</v>
      </c>
      <c r="C2840" t="s">
        <v>6121</v>
      </c>
      <c r="D2840" t="s">
        <v>630</v>
      </c>
      <c r="E2840">
        <v>20</v>
      </c>
      <c r="F2840" t="s">
        <v>68</v>
      </c>
      <c r="G2840" t="s">
        <v>35</v>
      </c>
      <c r="H2840" t="s">
        <v>43</v>
      </c>
      <c r="I2840" t="s">
        <v>37</v>
      </c>
      <c r="J2840" t="s">
        <v>677</v>
      </c>
      <c r="K2840">
        <v>6</v>
      </c>
      <c r="L2840">
        <v>2223.4</v>
      </c>
      <c r="M2840">
        <v>0.39</v>
      </c>
      <c r="N2840">
        <v>10336.77</v>
      </c>
      <c r="O2840">
        <v>4822.67</v>
      </c>
      <c r="P2840">
        <v>54.1</v>
      </c>
      <c r="Q2840" t="s">
        <v>78</v>
      </c>
      <c r="R2840">
        <v>1</v>
      </c>
      <c r="S2840" t="b">
        <v>0</v>
      </c>
      <c r="T2840" t="s">
        <v>39</v>
      </c>
      <c r="U2840">
        <v>1</v>
      </c>
    </row>
    <row r="2841" spans="1:21" x14ac:dyDescent="0.25">
      <c r="A2841" t="s">
        <v>2839</v>
      </c>
      <c r="B2841" s="1">
        <v>45227</v>
      </c>
      <c r="C2841" t="s">
        <v>2840</v>
      </c>
      <c r="D2841" t="s">
        <v>650</v>
      </c>
      <c r="E2841">
        <v>26</v>
      </c>
      <c r="F2841" t="s">
        <v>68</v>
      </c>
      <c r="G2841" t="s">
        <v>25</v>
      </c>
      <c r="H2841" t="s">
        <v>26</v>
      </c>
      <c r="I2841" t="s">
        <v>62</v>
      </c>
      <c r="J2841" t="s">
        <v>283</v>
      </c>
      <c r="K2841">
        <v>4</v>
      </c>
      <c r="L2841">
        <v>653.78</v>
      </c>
      <c r="M2841">
        <v>0.39</v>
      </c>
      <c r="N2841">
        <v>1691.13</v>
      </c>
      <c r="O2841">
        <v>702.11</v>
      </c>
      <c r="P2841">
        <v>57.6</v>
      </c>
      <c r="Q2841" t="s">
        <v>70</v>
      </c>
      <c r="R2841">
        <v>3</v>
      </c>
      <c r="S2841" t="b">
        <v>0</v>
      </c>
      <c r="T2841" t="s">
        <v>84</v>
      </c>
      <c r="U2841">
        <v>4</v>
      </c>
    </row>
    <row r="2842" spans="1:21" x14ac:dyDescent="0.25">
      <c r="A2842" t="s">
        <v>6122</v>
      </c>
      <c r="B2842" s="1">
        <v>44766</v>
      </c>
      <c r="C2842" t="s">
        <v>6123</v>
      </c>
      <c r="D2842" t="s">
        <v>1971</v>
      </c>
      <c r="E2842">
        <v>33</v>
      </c>
      <c r="F2842" t="s">
        <v>24</v>
      </c>
      <c r="G2842" t="s">
        <v>25</v>
      </c>
      <c r="H2842" t="s">
        <v>69</v>
      </c>
      <c r="I2842" t="s">
        <v>27</v>
      </c>
      <c r="J2842" t="s">
        <v>97</v>
      </c>
      <c r="K2842">
        <v>4</v>
      </c>
      <c r="L2842">
        <v>63.82</v>
      </c>
      <c r="M2842">
        <v>0.37</v>
      </c>
      <c r="N2842">
        <v>257.56</v>
      </c>
      <c r="O2842">
        <v>22.21</v>
      </c>
      <c r="P2842">
        <v>49.45</v>
      </c>
      <c r="Q2842" t="s">
        <v>78</v>
      </c>
      <c r="R2842">
        <v>4</v>
      </c>
      <c r="S2842" t="b">
        <v>1</v>
      </c>
      <c r="T2842" t="s">
        <v>30</v>
      </c>
      <c r="U2842">
        <v>10</v>
      </c>
    </row>
    <row r="2843" spans="1:21" x14ac:dyDescent="0.25">
      <c r="A2843" t="s">
        <v>6124</v>
      </c>
      <c r="B2843" s="1">
        <v>45285</v>
      </c>
      <c r="C2843" t="s">
        <v>6125</v>
      </c>
      <c r="D2843" t="s">
        <v>157</v>
      </c>
      <c r="E2843">
        <v>37</v>
      </c>
      <c r="F2843" t="s">
        <v>466</v>
      </c>
      <c r="G2843" t="s">
        <v>82</v>
      </c>
      <c r="H2843" t="s">
        <v>293</v>
      </c>
      <c r="I2843" t="s">
        <v>127</v>
      </c>
      <c r="J2843" t="s">
        <v>142</v>
      </c>
      <c r="K2843">
        <v>3</v>
      </c>
      <c r="L2843">
        <v>24262.65</v>
      </c>
      <c r="M2843">
        <v>0.02</v>
      </c>
      <c r="N2843">
        <v>65587.56</v>
      </c>
      <c r="O2843">
        <v>9960.8700000000008</v>
      </c>
      <c r="P2843">
        <v>61.25</v>
      </c>
      <c r="Q2843" t="s">
        <v>57</v>
      </c>
      <c r="R2843">
        <v>2</v>
      </c>
      <c r="S2843" t="b">
        <v>0</v>
      </c>
      <c r="T2843" t="s">
        <v>39</v>
      </c>
      <c r="U2843">
        <v>10</v>
      </c>
    </row>
    <row r="2844" spans="1:21" x14ac:dyDescent="0.25">
      <c r="A2844" t="s">
        <v>6126</v>
      </c>
      <c r="B2844" s="1">
        <v>44764</v>
      </c>
      <c r="C2844" t="s">
        <v>6127</v>
      </c>
      <c r="D2844" t="s">
        <v>2303</v>
      </c>
      <c r="E2844">
        <v>21</v>
      </c>
      <c r="F2844" t="s">
        <v>24</v>
      </c>
      <c r="G2844" t="s">
        <v>25</v>
      </c>
      <c r="H2844" t="s">
        <v>26</v>
      </c>
      <c r="I2844" t="s">
        <v>146</v>
      </c>
      <c r="J2844" t="s">
        <v>276</v>
      </c>
      <c r="K2844">
        <v>5</v>
      </c>
      <c r="L2844">
        <v>11099.1</v>
      </c>
      <c r="M2844">
        <v>0.05</v>
      </c>
      <c r="N2844">
        <v>82679.97</v>
      </c>
      <c r="O2844">
        <v>21389.61</v>
      </c>
      <c r="P2844">
        <v>42.92</v>
      </c>
      <c r="Q2844" t="s">
        <v>51</v>
      </c>
      <c r="R2844">
        <v>2</v>
      </c>
      <c r="S2844" t="b">
        <v>0</v>
      </c>
      <c r="T2844" t="s">
        <v>39</v>
      </c>
      <c r="U2844">
        <v>7</v>
      </c>
    </row>
    <row r="2845" spans="1:21" x14ac:dyDescent="0.25">
      <c r="A2845" t="s">
        <v>5620</v>
      </c>
      <c r="B2845" s="1">
        <v>44366</v>
      </c>
      <c r="C2845" t="s">
        <v>5621</v>
      </c>
      <c r="D2845" t="s">
        <v>914</v>
      </c>
      <c r="E2845">
        <v>34</v>
      </c>
      <c r="F2845" t="s">
        <v>336</v>
      </c>
      <c r="G2845" t="s">
        <v>25</v>
      </c>
      <c r="H2845" t="s">
        <v>55</v>
      </c>
      <c r="I2845" t="s">
        <v>27</v>
      </c>
      <c r="J2845" t="s">
        <v>433</v>
      </c>
      <c r="K2845">
        <v>10</v>
      </c>
      <c r="L2845">
        <v>203.58</v>
      </c>
      <c r="M2845">
        <v>0.01</v>
      </c>
      <c r="N2845">
        <v>2770.83</v>
      </c>
      <c r="O2845">
        <v>255.25</v>
      </c>
      <c r="P2845">
        <v>18.95</v>
      </c>
      <c r="Q2845" t="s">
        <v>29</v>
      </c>
      <c r="R2845">
        <v>3</v>
      </c>
      <c r="S2845" t="b">
        <v>0</v>
      </c>
      <c r="T2845" t="s">
        <v>39</v>
      </c>
      <c r="U2845">
        <v>6</v>
      </c>
    </row>
    <row r="2846" spans="1:21" x14ac:dyDescent="0.25">
      <c r="A2846" t="s">
        <v>6128</v>
      </c>
      <c r="B2846" s="1">
        <v>44847</v>
      </c>
      <c r="C2846" t="s">
        <v>6129</v>
      </c>
      <c r="D2846" t="s">
        <v>33</v>
      </c>
      <c r="E2846">
        <v>47</v>
      </c>
      <c r="F2846" t="s">
        <v>24</v>
      </c>
      <c r="G2846" t="s">
        <v>35</v>
      </c>
      <c r="H2846" t="s">
        <v>43</v>
      </c>
      <c r="I2846" t="s">
        <v>27</v>
      </c>
      <c r="J2846" t="s">
        <v>453</v>
      </c>
      <c r="K2846">
        <v>2</v>
      </c>
      <c r="L2846">
        <v>463.54</v>
      </c>
      <c r="M2846">
        <v>0.14000000000000001</v>
      </c>
      <c r="N2846">
        <v>751.49</v>
      </c>
      <c r="O2846">
        <v>62.99</v>
      </c>
      <c r="P2846">
        <v>75.64</v>
      </c>
      <c r="Q2846" t="s">
        <v>57</v>
      </c>
      <c r="R2846">
        <v>5</v>
      </c>
      <c r="S2846" t="b">
        <v>0</v>
      </c>
      <c r="T2846" t="s">
        <v>39</v>
      </c>
      <c r="U2846">
        <v>2</v>
      </c>
    </row>
    <row r="2847" spans="1:21" x14ac:dyDescent="0.25">
      <c r="A2847" t="s">
        <v>6130</v>
      </c>
      <c r="B2847" s="1">
        <v>44348</v>
      </c>
      <c r="C2847" t="s">
        <v>6131</v>
      </c>
      <c r="D2847" t="s">
        <v>597</v>
      </c>
      <c r="E2847">
        <v>57</v>
      </c>
      <c r="F2847" t="s">
        <v>24</v>
      </c>
      <c r="G2847" t="s">
        <v>74</v>
      </c>
      <c r="H2847" t="s">
        <v>192</v>
      </c>
      <c r="I2847" t="s">
        <v>44</v>
      </c>
      <c r="J2847" t="s">
        <v>221</v>
      </c>
      <c r="K2847">
        <v>7</v>
      </c>
      <c r="L2847">
        <v>16753.46</v>
      </c>
      <c r="M2847">
        <v>0.32</v>
      </c>
      <c r="N2847">
        <v>120954.22</v>
      </c>
      <c r="O2847">
        <v>36178.46</v>
      </c>
      <c r="P2847">
        <v>49.72</v>
      </c>
      <c r="Q2847" t="s">
        <v>78</v>
      </c>
      <c r="R2847">
        <v>1</v>
      </c>
      <c r="S2847" t="b">
        <v>0</v>
      </c>
      <c r="T2847" t="s">
        <v>39</v>
      </c>
      <c r="U2847">
        <v>4</v>
      </c>
    </row>
    <row r="2848" spans="1:21" x14ac:dyDescent="0.25">
      <c r="A2848" t="s">
        <v>6132</v>
      </c>
      <c r="B2848" s="1">
        <v>44594</v>
      </c>
      <c r="C2848" t="s">
        <v>6133</v>
      </c>
      <c r="D2848" t="s">
        <v>499</v>
      </c>
      <c r="E2848">
        <v>36</v>
      </c>
      <c r="F2848" t="s">
        <v>24</v>
      </c>
      <c r="G2848" t="s">
        <v>74</v>
      </c>
      <c r="H2848" t="s">
        <v>101</v>
      </c>
      <c r="I2848" t="s">
        <v>146</v>
      </c>
      <c r="J2848" t="s">
        <v>178</v>
      </c>
      <c r="K2848">
        <v>3</v>
      </c>
      <c r="L2848">
        <v>1355.28</v>
      </c>
      <c r="M2848">
        <v>0.1</v>
      </c>
      <c r="N2848">
        <v>3611.47</v>
      </c>
      <c r="O2848">
        <v>631.16</v>
      </c>
      <c r="P2848">
        <v>55.05</v>
      </c>
      <c r="Q2848" t="s">
        <v>29</v>
      </c>
      <c r="R2848">
        <v>3</v>
      </c>
      <c r="S2848" t="b">
        <v>0</v>
      </c>
      <c r="T2848" t="s">
        <v>39</v>
      </c>
      <c r="U2848">
        <v>3</v>
      </c>
    </row>
    <row r="2849" spans="1:21" x14ac:dyDescent="0.25">
      <c r="A2849" t="s">
        <v>6134</v>
      </c>
      <c r="B2849" s="1">
        <v>45547</v>
      </c>
      <c r="C2849" t="s">
        <v>6135</v>
      </c>
      <c r="D2849" t="s">
        <v>921</v>
      </c>
      <c r="E2849">
        <v>34</v>
      </c>
      <c r="F2849" t="s">
        <v>24</v>
      </c>
      <c r="G2849" t="s">
        <v>82</v>
      </c>
      <c r="H2849" t="s">
        <v>83</v>
      </c>
      <c r="I2849" t="s">
        <v>127</v>
      </c>
      <c r="J2849" t="s">
        <v>196</v>
      </c>
      <c r="K2849">
        <v>1</v>
      </c>
      <c r="L2849">
        <v>52760.05</v>
      </c>
      <c r="M2849">
        <v>0.27</v>
      </c>
      <c r="N2849">
        <v>53395.11</v>
      </c>
      <c r="O2849">
        <v>6374.3</v>
      </c>
      <c r="P2849">
        <v>69.78</v>
      </c>
      <c r="Q2849" t="s">
        <v>64</v>
      </c>
      <c r="S2849" t="b">
        <v>0</v>
      </c>
      <c r="T2849" t="s">
        <v>39</v>
      </c>
      <c r="U2849">
        <v>5</v>
      </c>
    </row>
    <row r="2850" spans="1:21" x14ac:dyDescent="0.25">
      <c r="A2850" t="s">
        <v>6136</v>
      </c>
      <c r="B2850" s="1">
        <v>43937</v>
      </c>
      <c r="C2850" t="s">
        <v>6137</v>
      </c>
      <c r="D2850" t="s">
        <v>272</v>
      </c>
      <c r="E2850">
        <v>30</v>
      </c>
      <c r="F2850" t="s">
        <v>34</v>
      </c>
      <c r="G2850" t="s">
        <v>111</v>
      </c>
      <c r="H2850" t="s">
        <v>330</v>
      </c>
      <c r="I2850" t="s">
        <v>76</v>
      </c>
      <c r="J2850" t="s">
        <v>122</v>
      </c>
      <c r="K2850">
        <v>3</v>
      </c>
      <c r="L2850">
        <v>995.86</v>
      </c>
      <c r="M2850">
        <v>0.13</v>
      </c>
      <c r="N2850">
        <v>2883.96</v>
      </c>
      <c r="O2850">
        <v>919.54</v>
      </c>
      <c r="P2850">
        <v>83.09</v>
      </c>
      <c r="Q2850" t="s">
        <v>29</v>
      </c>
      <c r="R2850">
        <v>2</v>
      </c>
      <c r="S2850" t="b">
        <v>1</v>
      </c>
      <c r="T2850" t="s">
        <v>30</v>
      </c>
      <c r="U2850">
        <v>3</v>
      </c>
    </row>
    <row r="2851" spans="1:21" x14ac:dyDescent="0.25">
      <c r="A2851" t="s">
        <v>6138</v>
      </c>
      <c r="B2851" s="2">
        <v>45353</v>
      </c>
      <c r="C2851" t="s">
        <v>6139</v>
      </c>
      <c r="D2851" t="s">
        <v>1877</v>
      </c>
      <c r="E2851">
        <v>39</v>
      </c>
      <c r="F2851" t="s">
        <v>24</v>
      </c>
      <c r="G2851" t="s">
        <v>82</v>
      </c>
      <c r="H2851" t="s">
        <v>83</v>
      </c>
      <c r="I2851" t="s">
        <v>62</v>
      </c>
      <c r="J2851" t="s">
        <v>283</v>
      </c>
      <c r="K2851">
        <v>4</v>
      </c>
      <c r="L2851">
        <v>838.86</v>
      </c>
      <c r="N2851">
        <v>4823.62</v>
      </c>
      <c r="O2851">
        <v>1699.36</v>
      </c>
      <c r="P2851">
        <v>91.38</v>
      </c>
      <c r="Q2851" t="s">
        <v>78</v>
      </c>
      <c r="R2851">
        <v>5</v>
      </c>
      <c r="S2851" t="b">
        <v>0</v>
      </c>
      <c r="T2851" t="s">
        <v>39</v>
      </c>
      <c r="U2851">
        <v>1</v>
      </c>
    </row>
    <row r="2852" spans="1:21" x14ac:dyDescent="0.25">
      <c r="A2852" t="s">
        <v>6140</v>
      </c>
      <c r="B2852" s="1">
        <v>43925</v>
      </c>
      <c r="C2852" t="s">
        <v>6141</v>
      </c>
      <c r="D2852" t="s">
        <v>355</v>
      </c>
      <c r="E2852">
        <v>32</v>
      </c>
      <c r="F2852" t="s">
        <v>503</v>
      </c>
      <c r="G2852" t="s">
        <v>74</v>
      </c>
      <c r="H2852" t="s">
        <v>75</v>
      </c>
      <c r="I2852" t="s">
        <v>27</v>
      </c>
      <c r="J2852" t="s">
        <v>56</v>
      </c>
      <c r="K2852">
        <v>4</v>
      </c>
      <c r="L2852">
        <v>274.86</v>
      </c>
      <c r="M2852">
        <v>0.34</v>
      </c>
      <c r="N2852">
        <v>738.23</v>
      </c>
      <c r="O2852">
        <v>64.05</v>
      </c>
      <c r="P2852">
        <v>67.36</v>
      </c>
      <c r="Q2852" t="s">
        <v>78</v>
      </c>
      <c r="R2852">
        <v>2</v>
      </c>
      <c r="S2852" t="b">
        <v>0</v>
      </c>
      <c r="T2852" t="s">
        <v>39</v>
      </c>
      <c r="U2852">
        <v>2</v>
      </c>
    </row>
    <row r="2853" spans="1:21" x14ac:dyDescent="0.25">
      <c r="A2853" t="s">
        <v>6142</v>
      </c>
      <c r="B2853" s="1">
        <v>44400</v>
      </c>
      <c r="C2853" t="s">
        <v>6143</v>
      </c>
      <c r="D2853" t="s">
        <v>1304</v>
      </c>
      <c r="E2853">
        <v>42</v>
      </c>
      <c r="F2853" t="s">
        <v>24</v>
      </c>
      <c r="G2853" t="s">
        <v>82</v>
      </c>
      <c r="H2853" t="s">
        <v>126</v>
      </c>
      <c r="I2853" t="s">
        <v>127</v>
      </c>
      <c r="J2853" t="s">
        <v>308</v>
      </c>
      <c r="L2853">
        <v>69372.740000000005</v>
      </c>
      <c r="M2853">
        <v>0.32</v>
      </c>
      <c r="N2853">
        <v>68226.259999999995</v>
      </c>
      <c r="O2853">
        <v>9165.4</v>
      </c>
      <c r="P2853">
        <v>102.31</v>
      </c>
      <c r="Q2853" t="s">
        <v>57</v>
      </c>
      <c r="R2853">
        <v>3</v>
      </c>
      <c r="S2853" t="b">
        <v>0</v>
      </c>
      <c r="T2853" t="s">
        <v>39</v>
      </c>
      <c r="U2853">
        <v>8</v>
      </c>
    </row>
    <row r="2854" spans="1:21" x14ac:dyDescent="0.25">
      <c r="A2854" t="s">
        <v>6144</v>
      </c>
      <c r="B2854" s="1">
        <v>44797</v>
      </c>
      <c r="C2854" t="s">
        <v>6145</v>
      </c>
      <c r="D2854" t="s">
        <v>301</v>
      </c>
      <c r="E2854">
        <v>28</v>
      </c>
      <c r="F2854" t="s">
        <v>68</v>
      </c>
      <c r="G2854" t="s">
        <v>82</v>
      </c>
      <c r="H2854" t="s">
        <v>126</v>
      </c>
      <c r="I2854" t="s">
        <v>127</v>
      </c>
      <c r="J2854" t="s">
        <v>142</v>
      </c>
      <c r="K2854">
        <v>1</v>
      </c>
      <c r="L2854">
        <v>51058.89</v>
      </c>
      <c r="M2854">
        <v>0.38</v>
      </c>
      <c r="N2854">
        <v>41545.589999999997</v>
      </c>
      <c r="O2854">
        <v>5436.55</v>
      </c>
      <c r="P2854">
        <v>71.72</v>
      </c>
      <c r="Q2854" t="s">
        <v>57</v>
      </c>
      <c r="R2854">
        <v>2</v>
      </c>
      <c r="S2854" t="b">
        <v>1</v>
      </c>
      <c r="T2854" t="s">
        <v>30</v>
      </c>
      <c r="U2854">
        <v>5</v>
      </c>
    </row>
    <row r="2855" spans="1:21" x14ac:dyDescent="0.25">
      <c r="A2855" t="s">
        <v>6146</v>
      </c>
      <c r="B2855" s="1">
        <v>44031</v>
      </c>
      <c r="C2855" t="s">
        <v>6147</v>
      </c>
      <c r="D2855" t="s">
        <v>520</v>
      </c>
      <c r="E2855">
        <v>14</v>
      </c>
      <c r="F2855" t="s">
        <v>68</v>
      </c>
      <c r="G2855" t="s">
        <v>35</v>
      </c>
      <c r="H2855" t="s">
        <v>49</v>
      </c>
      <c r="I2855" t="s">
        <v>76</v>
      </c>
      <c r="J2855" t="s">
        <v>113</v>
      </c>
      <c r="K2855">
        <v>5</v>
      </c>
      <c r="L2855">
        <v>526.99</v>
      </c>
      <c r="M2855">
        <v>0.37</v>
      </c>
      <c r="N2855">
        <v>2143.91</v>
      </c>
      <c r="O2855">
        <v>931.96</v>
      </c>
      <c r="P2855">
        <v>36.770000000000003</v>
      </c>
      <c r="Q2855" t="s">
        <v>29</v>
      </c>
      <c r="R2855">
        <v>2</v>
      </c>
      <c r="S2855" t="b">
        <v>0</v>
      </c>
      <c r="T2855" t="s">
        <v>39</v>
      </c>
      <c r="U2855">
        <v>5</v>
      </c>
    </row>
    <row r="2856" spans="1:21" x14ac:dyDescent="0.25">
      <c r="A2856" t="s">
        <v>6148</v>
      </c>
      <c r="B2856" s="1">
        <v>45529</v>
      </c>
      <c r="C2856" t="s">
        <v>6149</v>
      </c>
      <c r="D2856" t="s">
        <v>2134</v>
      </c>
      <c r="E2856">
        <v>30</v>
      </c>
      <c r="F2856" t="s">
        <v>68</v>
      </c>
      <c r="G2856" t="s">
        <v>74</v>
      </c>
      <c r="H2856" t="s">
        <v>75</v>
      </c>
      <c r="I2856" t="s">
        <v>44</v>
      </c>
      <c r="J2856" t="s">
        <v>221</v>
      </c>
      <c r="K2856">
        <v>5</v>
      </c>
      <c r="L2856">
        <v>5015.22</v>
      </c>
      <c r="M2856">
        <v>0.23</v>
      </c>
      <c r="N2856">
        <v>28243.5</v>
      </c>
      <c r="O2856">
        <v>9170.82</v>
      </c>
      <c r="P2856">
        <v>35.020000000000003</v>
      </c>
      <c r="Q2856" t="s">
        <v>51</v>
      </c>
      <c r="S2856" t="b">
        <v>0</v>
      </c>
      <c r="T2856" t="s">
        <v>39</v>
      </c>
      <c r="U2856">
        <v>10</v>
      </c>
    </row>
    <row r="2857" spans="1:21" x14ac:dyDescent="0.25">
      <c r="A2857" t="s">
        <v>6150</v>
      </c>
      <c r="B2857" t="s">
        <v>6151</v>
      </c>
      <c r="C2857" t="s">
        <v>6152</v>
      </c>
      <c r="D2857" t="s">
        <v>4412</v>
      </c>
      <c r="E2857">
        <v>37</v>
      </c>
      <c r="F2857" t="s">
        <v>68</v>
      </c>
      <c r="G2857" t="s">
        <v>35</v>
      </c>
      <c r="H2857" t="s">
        <v>43</v>
      </c>
      <c r="I2857" t="s">
        <v>37</v>
      </c>
      <c r="J2857" t="s">
        <v>38</v>
      </c>
      <c r="K2857">
        <v>6</v>
      </c>
      <c r="L2857">
        <v>386.4</v>
      </c>
      <c r="M2857">
        <v>0.05</v>
      </c>
      <c r="N2857">
        <v>2325.2199999999998</v>
      </c>
      <c r="O2857">
        <v>1189.6099999999999</v>
      </c>
      <c r="P2857">
        <v>40.659999999999997</v>
      </c>
      <c r="Q2857" t="s">
        <v>70</v>
      </c>
      <c r="R2857">
        <v>1</v>
      </c>
      <c r="S2857" t="b">
        <v>0</v>
      </c>
      <c r="T2857" t="s">
        <v>39</v>
      </c>
      <c r="U2857">
        <v>10</v>
      </c>
    </row>
    <row r="2858" spans="1:21" x14ac:dyDescent="0.25">
      <c r="A2858" t="s">
        <v>6153</v>
      </c>
      <c r="B2858" s="1">
        <v>45076</v>
      </c>
      <c r="C2858" t="s">
        <v>6154</v>
      </c>
      <c r="D2858" t="s">
        <v>776</v>
      </c>
      <c r="E2858">
        <v>19</v>
      </c>
      <c r="F2858" t="s">
        <v>34</v>
      </c>
      <c r="G2858" t="s">
        <v>82</v>
      </c>
      <c r="H2858" t="s">
        <v>83</v>
      </c>
      <c r="I2858" t="s">
        <v>127</v>
      </c>
      <c r="J2858" t="s">
        <v>521</v>
      </c>
      <c r="K2858">
        <v>1</v>
      </c>
      <c r="L2858">
        <v>11340.22</v>
      </c>
      <c r="M2858">
        <v>0.33</v>
      </c>
      <c r="N2858">
        <v>11399.21</v>
      </c>
      <c r="O2858">
        <v>1893.42</v>
      </c>
      <c r="P2858">
        <v>112.08</v>
      </c>
      <c r="Q2858" t="s">
        <v>70</v>
      </c>
      <c r="R2858">
        <v>3</v>
      </c>
      <c r="S2858" t="b">
        <v>0</v>
      </c>
      <c r="T2858" t="s">
        <v>137</v>
      </c>
      <c r="U2858">
        <v>5</v>
      </c>
    </row>
    <row r="2859" spans="1:21" x14ac:dyDescent="0.25">
      <c r="A2859" t="s">
        <v>6155</v>
      </c>
      <c r="B2859" s="1">
        <v>44018</v>
      </c>
      <c r="C2859" t="s">
        <v>6156</v>
      </c>
      <c r="D2859" t="s">
        <v>426</v>
      </c>
      <c r="E2859">
        <v>50</v>
      </c>
      <c r="F2859" t="s">
        <v>24</v>
      </c>
      <c r="G2859" t="s">
        <v>35</v>
      </c>
      <c r="H2859" t="s">
        <v>43</v>
      </c>
      <c r="I2859" t="s">
        <v>37</v>
      </c>
      <c r="J2859" t="s">
        <v>231</v>
      </c>
      <c r="K2859">
        <v>8</v>
      </c>
      <c r="L2859">
        <v>122.16</v>
      </c>
      <c r="M2859">
        <v>0.04</v>
      </c>
      <c r="N2859">
        <v>1352.85</v>
      </c>
      <c r="O2859">
        <v>624.96</v>
      </c>
      <c r="P2859">
        <v>78.739999999999995</v>
      </c>
      <c r="Q2859" t="s">
        <v>70</v>
      </c>
      <c r="R2859">
        <v>1</v>
      </c>
      <c r="S2859" t="b">
        <v>0</v>
      </c>
      <c r="T2859" t="s">
        <v>39</v>
      </c>
      <c r="U2859">
        <v>8</v>
      </c>
    </row>
    <row r="2860" spans="1:21" x14ac:dyDescent="0.25">
      <c r="A2860" t="s">
        <v>6157</v>
      </c>
      <c r="B2860" s="1">
        <v>44626</v>
      </c>
      <c r="C2860" t="s">
        <v>6158</v>
      </c>
      <c r="D2860" t="s">
        <v>823</v>
      </c>
      <c r="E2860">
        <v>37</v>
      </c>
      <c r="F2860" t="s">
        <v>68</v>
      </c>
      <c r="G2860" t="s">
        <v>74</v>
      </c>
      <c r="H2860" t="s">
        <v>192</v>
      </c>
      <c r="I2860" t="s">
        <v>37</v>
      </c>
      <c r="J2860" t="s">
        <v>677</v>
      </c>
      <c r="K2860">
        <v>1</v>
      </c>
      <c r="L2860">
        <v>2287.88</v>
      </c>
      <c r="M2860">
        <v>0.13</v>
      </c>
      <c r="N2860">
        <v>2605.92</v>
      </c>
      <c r="O2860">
        <v>984.29</v>
      </c>
      <c r="P2860">
        <v>61</v>
      </c>
      <c r="Q2860" t="s">
        <v>64</v>
      </c>
      <c r="S2860" t="b">
        <v>0</v>
      </c>
      <c r="T2860" t="s">
        <v>39</v>
      </c>
      <c r="U2860">
        <v>10</v>
      </c>
    </row>
    <row r="2861" spans="1:21" x14ac:dyDescent="0.25">
      <c r="A2861" t="s">
        <v>1268</v>
      </c>
      <c r="B2861" s="1">
        <v>45482</v>
      </c>
      <c r="C2861" t="s">
        <v>1269</v>
      </c>
      <c r="D2861" t="s">
        <v>696</v>
      </c>
      <c r="E2861">
        <v>30</v>
      </c>
      <c r="F2861" t="s">
        <v>34</v>
      </c>
      <c r="G2861" t="s">
        <v>74</v>
      </c>
      <c r="H2861" t="s">
        <v>192</v>
      </c>
      <c r="I2861" t="s">
        <v>127</v>
      </c>
      <c r="J2861" t="s">
        <v>142</v>
      </c>
      <c r="K2861">
        <v>3</v>
      </c>
      <c r="L2861">
        <v>39483.93</v>
      </c>
      <c r="M2861">
        <v>0.01</v>
      </c>
      <c r="N2861">
        <v>188221.16</v>
      </c>
      <c r="O2861">
        <v>17116.650000000001</v>
      </c>
      <c r="P2861">
        <v>68.56</v>
      </c>
      <c r="Q2861" t="s">
        <v>78</v>
      </c>
      <c r="R2861">
        <v>3</v>
      </c>
      <c r="S2861" t="b">
        <v>1</v>
      </c>
      <c r="T2861" t="s">
        <v>30</v>
      </c>
      <c r="U2861">
        <v>2</v>
      </c>
    </row>
    <row r="2862" spans="1:21" x14ac:dyDescent="0.25">
      <c r="A2862" t="s">
        <v>6159</v>
      </c>
      <c r="B2862" s="1">
        <v>44774</v>
      </c>
      <c r="C2862" t="s">
        <v>6160</v>
      </c>
      <c r="D2862" t="s">
        <v>714</v>
      </c>
      <c r="E2862">
        <v>15</v>
      </c>
      <c r="F2862" t="s">
        <v>68</v>
      </c>
      <c r="G2862" t="s">
        <v>111</v>
      </c>
      <c r="H2862" t="s">
        <v>330</v>
      </c>
      <c r="I2862" t="s">
        <v>146</v>
      </c>
      <c r="J2862" t="s">
        <v>161</v>
      </c>
      <c r="K2862">
        <v>3</v>
      </c>
      <c r="L2862">
        <v>7029.88</v>
      </c>
      <c r="M2862">
        <v>0</v>
      </c>
      <c r="N2862">
        <v>30080.080000000002</v>
      </c>
      <c r="O2862">
        <v>7677.44</v>
      </c>
      <c r="P2862">
        <v>83.89</v>
      </c>
      <c r="Q2862" t="s">
        <v>51</v>
      </c>
      <c r="R2862">
        <v>2</v>
      </c>
      <c r="S2862" t="b">
        <v>0</v>
      </c>
      <c r="T2862" t="s">
        <v>137</v>
      </c>
      <c r="U2862">
        <v>10</v>
      </c>
    </row>
    <row r="2863" spans="1:21" x14ac:dyDescent="0.25">
      <c r="A2863" t="s">
        <v>6161</v>
      </c>
      <c r="B2863" s="1">
        <v>44428</v>
      </c>
      <c r="C2863" t="s">
        <v>6162</v>
      </c>
      <c r="D2863" t="s">
        <v>761</v>
      </c>
      <c r="E2863">
        <v>43</v>
      </c>
      <c r="F2863" t="s">
        <v>68</v>
      </c>
      <c r="G2863" t="s">
        <v>82</v>
      </c>
      <c r="H2863" t="s">
        <v>83</v>
      </c>
      <c r="I2863" t="s">
        <v>37</v>
      </c>
      <c r="J2863" t="s">
        <v>231</v>
      </c>
      <c r="K2863">
        <v>7</v>
      </c>
      <c r="L2863">
        <v>2072.71</v>
      </c>
      <c r="M2863">
        <v>0.36</v>
      </c>
      <c r="N2863">
        <v>11905.56</v>
      </c>
      <c r="O2863">
        <v>4495.7299999999996</v>
      </c>
      <c r="P2863">
        <v>76.63</v>
      </c>
      <c r="Q2863" t="s">
        <v>78</v>
      </c>
      <c r="R2863">
        <v>5</v>
      </c>
      <c r="S2863" t="b">
        <v>0</v>
      </c>
      <c r="T2863" t="s">
        <v>39</v>
      </c>
      <c r="U2863">
        <v>9</v>
      </c>
    </row>
    <row r="2864" spans="1:21" x14ac:dyDescent="0.25">
      <c r="A2864" t="s">
        <v>6163</v>
      </c>
      <c r="B2864" s="1">
        <v>45122</v>
      </c>
      <c r="C2864" t="s">
        <v>6164</v>
      </c>
      <c r="D2864" t="s">
        <v>536</v>
      </c>
      <c r="E2864">
        <v>59</v>
      </c>
      <c r="F2864" t="s">
        <v>24</v>
      </c>
      <c r="G2864" t="s">
        <v>82</v>
      </c>
      <c r="H2864" t="s">
        <v>293</v>
      </c>
      <c r="I2864" t="s">
        <v>27</v>
      </c>
      <c r="J2864" t="s">
        <v>97</v>
      </c>
      <c r="K2864">
        <v>1</v>
      </c>
      <c r="L2864">
        <v>420.19</v>
      </c>
      <c r="M2864">
        <v>0.04</v>
      </c>
      <c r="N2864">
        <v>592.96</v>
      </c>
      <c r="O2864">
        <v>70.709999999999994</v>
      </c>
      <c r="P2864">
        <v>40.340000000000003</v>
      </c>
      <c r="Q2864" t="s">
        <v>64</v>
      </c>
      <c r="R2864">
        <v>3</v>
      </c>
      <c r="S2864" t="b">
        <v>0</v>
      </c>
      <c r="T2864" t="s">
        <v>39</v>
      </c>
      <c r="U2864">
        <v>4</v>
      </c>
    </row>
    <row r="2866" spans="1:21" x14ac:dyDescent="0.25">
      <c r="A2866" t="s">
        <v>6165</v>
      </c>
      <c r="B2866" s="1">
        <v>44989</v>
      </c>
      <c r="C2866" t="s">
        <v>6166</v>
      </c>
      <c r="D2866" t="s">
        <v>509</v>
      </c>
      <c r="E2866">
        <v>28</v>
      </c>
      <c r="F2866" t="s">
        <v>68</v>
      </c>
      <c r="G2866" t="s">
        <v>25</v>
      </c>
      <c r="H2866" t="s">
        <v>170</v>
      </c>
      <c r="I2866" t="s">
        <v>27</v>
      </c>
      <c r="J2866" t="s">
        <v>433</v>
      </c>
      <c r="K2866">
        <v>7</v>
      </c>
      <c r="L2866">
        <v>493.14</v>
      </c>
      <c r="M2866">
        <v>7.0000000000000007E-2</v>
      </c>
      <c r="N2866">
        <v>4089.53</v>
      </c>
      <c r="O2866">
        <v>366.06</v>
      </c>
      <c r="P2866">
        <v>60.87</v>
      </c>
      <c r="Q2866" t="s">
        <v>57</v>
      </c>
      <c r="R2866">
        <v>3</v>
      </c>
      <c r="S2866" t="b">
        <v>0</v>
      </c>
      <c r="T2866" t="s">
        <v>137</v>
      </c>
      <c r="U2866">
        <v>2</v>
      </c>
    </row>
    <row r="2867" spans="1:21" x14ac:dyDescent="0.25">
      <c r="A2867" t="s">
        <v>6167</v>
      </c>
      <c r="B2867" s="1">
        <v>44597</v>
      </c>
      <c r="C2867" t="s">
        <v>6168</v>
      </c>
      <c r="D2867" t="s">
        <v>714</v>
      </c>
      <c r="E2867">
        <v>25</v>
      </c>
      <c r="F2867" t="s">
        <v>24</v>
      </c>
      <c r="G2867" t="s">
        <v>25</v>
      </c>
      <c r="H2867" t="s">
        <v>26</v>
      </c>
      <c r="I2867" t="s">
        <v>146</v>
      </c>
      <c r="J2867" t="s">
        <v>147</v>
      </c>
      <c r="K2867">
        <v>5</v>
      </c>
      <c r="L2867">
        <v>5502.6</v>
      </c>
      <c r="M2867">
        <v>0.01</v>
      </c>
      <c r="N2867">
        <v>28294.84</v>
      </c>
      <c r="O2867">
        <v>8865.25</v>
      </c>
      <c r="P2867">
        <v>65.010000000000005</v>
      </c>
      <c r="Q2867" t="s">
        <v>64</v>
      </c>
      <c r="R2867">
        <v>4</v>
      </c>
      <c r="S2867" t="b">
        <v>0</v>
      </c>
      <c r="T2867" t="s">
        <v>39</v>
      </c>
      <c r="U2867">
        <v>4</v>
      </c>
    </row>
    <row r="2868" spans="1:21" x14ac:dyDescent="0.25">
      <c r="A2868" t="s">
        <v>6169</v>
      </c>
      <c r="B2868" s="1">
        <v>44679</v>
      </c>
      <c r="C2868" t="s">
        <v>6170</v>
      </c>
      <c r="D2868" t="s">
        <v>1275</v>
      </c>
      <c r="E2868">
        <v>35</v>
      </c>
      <c r="F2868" t="s">
        <v>34</v>
      </c>
      <c r="G2868" t="s">
        <v>111</v>
      </c>
      <c r="H2868" t="s">
        <v>121</v>
      </c>
      <c r="I2868" t="s">
        <v>127</v>
      </c>
      <c r="J2868" t="s">
        <v>521</v>
      </c>
      <c r="K2868">
        <v>6</v>
      </c>
      <c r="L2868">
        <v>39743.58</v>
      </c>
      <c r="M2868">
        <v>0.06</v>
      </c>
      <c r="N2868">
        <v>290848.39</v>
      </c>
      <c r="O2868">
        <v>32188.69</v>
      </c>
      <c r="P2868">
        <v>78.099999999999994</v>
      </c>
      <c r="Q2868" t="s">
        <v>78</v>
      </c>
      <c r="R2868">
        <v>5</v>
      </c>
      <c r="S2868" t="b">
        <v>0</v>
      </c>
      <c r="T2868" t="s">
        <v>39</v>
      </c>
      <c r="U2868">
        <v>45</v>
      </c>
    </row>
    <row r="2869" spans="1:21" x14ac:dyDescent="0.25">
      <c r="A2869" t="s">
        <v>6171</v>
      </c>
      <c r="B2869" s="1">
        <v>44580</v>
      </c>
      <c r="C2869" t="s">
        <v>6172</v>
      </c>
      <c r="D2869" t="s">
        <v>2657</v>
      </c>
      <c r="E2869">
        <v>36</v>
      </c>
      <c r="F2869" t="s">
        <v>68</v>
      </c>
      <c r="G2869" t="s">
        <v>111</v>
      </c>
      <c r="H2869" t="s">
        <v>330</v>
      </c>
      <c r="I2869" t="s">
        <v>62</v>
      </c>
      <c r="J2869" t="s">
        <v>283</v>
      </c>
      <c r="K2869">
        <v>7</v>
      </c>
      <c r="L2869">
        <v>903.3</v>
      </c>
      <c r="M2869">
        <v>0.22</v>
      </c>
      <c r="N2869">
        <v>4147.54</v>
      </c>
      <c r="O2869">
        <v>1984.59</v>
      </c>
      <c r="P2869">
        <v>55.08</v>
      </c>
      <c r="Q2869" t="s">
        <v>78</v>
      </c>
      <c r="R2869">
        <v>2</v>
      </c>
      <c r="S2869" t="b">
        <v>0</v>
      </c>
      <c r="T2869" t="s">
        <v>39</v>
      </c>
      <c r="U2869">
        <v>3</v>
      </c>
    </row>
    <row r="2870" spans="1:21" x14ac:dyDescent="0.25">
      <c r="A2870" t="s">
        <v>6173</v>
      </c>
      <c r="B2870" s="1">
        <v>43859</v>
      </c>
      <c r="C2870" t="s">
        <v>6174</v>
      </c>
      <c r="D2870" t="s">
        <v>1011</v>
      </c>
      <c r="E2870">
        <v>13</v>
      </c>
      <c r="F2870" t="s">
        <v>24</v>
      </c>
      <c r="G2870" t="s">
        <v>25</v>
      </c>
      <c r="H2870" t="s">
        <v>170</v>
      </c>
      <c r="I2870" t="s">
        <v>146</v>
      </c>
      <c r="J2870" t="s">
        <v>147</v>
      </c>
      <c r="K2870">
        <v>2</v>
      </c>
      <c r="L2870">
        <v>13459.3</v>
      </c>
      <c r="M2870">
        <v>0.24</v>
      </c>
      <c r="N2870">
        <v>17258.310000000001</v>
      </c>
      <c r="O2870">
        <v>2829</v>
      </c>
      <c r="P2870">
        <v>42.24</v>
      </c>
      <c r="Q2870" t="s">
        <v>78</v>
      </c>
      <c r="R2870">
        <v>1</v>
      </c>
      <c r="S2870" t="b">
        <v>0</v>
      </c>
      <c r="T2870" t="s">
        <v>39</v>
      </c>
      <c r="U2870">
        <v>4</v>
      </c>
    </row>
    <row r="2871" spans="1:21" x14ac:dyDescent="0.25">
      <c r="A2871" t="s">
        <v>6175</v>
      </c>
      <c r="B2871" s="1">
        <v>44141</v>
      </c>
      <c r="C2871" t="s">
        <v>3831</v>
      </c>
      <c r="D2871" t="s">
        <v>2157</v>
      </c>
      <c r="E2871">
        <v>39</v>
      </c>
      <c r="F2871" t="s">
        <v>24</v>
      </c>
      <c r="G2871" t="s">
        <v>25</v>
      </c>
      <c r="H2871" t="s">
        <v>170</v>
      </c>
      <c r="I2871" t="s">
        <v>37</v>
      </c>
      <c r="J2871" t="s">
        <v>231</v>
      </c>
      <c r="K2871">
        <v>3</v>
      </c>
      <c r="L2871">
        <v>1239.17</v>
      </c>
      <c r="M2871">
        <v>0.37</v>
      </c>
      <c r="N2871">
        <v>1595.55</v>
      </c>
      <c r="O2871">
        <v>768.1</v>
      </c>
      <c r="P2871">
        <v>50.76</v>
      </c>
      <c r="Q2871" t="s">
        <v>78</v>
      </c>
      <c r="R2871">
        <v>3</v>
      </c>
      <c r="S2871" t="b">
        <v>0</v>
      </c>
      <c r="T2871" t="s">
        <v>39</v>
      </c>
      <c r="U2871">
        <v>5</v>
      </c>
    </row>
    <row r="2872" spans="1:21" x14ac:dyDescent="0.25">
      <c r="A2872" t="s">
        <v>6176</v>
      </c>
      <c r="B2872" s="1">
        <v>44623</v>
      </c>
      <c r="C2872" t="s">
        <v>6177</v>
      </c>
      <c r="D2872" t="s">
        <v>1523</v>
      </c>
      <c r="E2872">
        <v>26</v>
      </c>
      <c r="F2872" t="s">
        <v>34</v>
      </c>
      <c r="G2872" t="s">
        <v>82</v>
      </c>
      <c r="H2872" t="s">
        <v>244</v>
      </c>
      <c r="I2872" t="s">
        <v>37</v>
      </c>
      <c r="J2872" t="s">
        <v>677</v>
      </c>
      <c r="K2872">
        <v>5</v>
      </c>
      <c r="L2872">
        <v>2389.7800000000002</v>
      </c>
      <c r="M2872">
        <v>0.27</v>
      </c>
      <c r="N2872">
        <v>9862.27</v>
      </c>
      <c r="O2872">
        <v>4445.3</v>
      </c>
      <c r="P2872">
        <v>88.28</v>
      </c>
      <c r="Q2872" t="s">
        <v>70</v>
      </c>
      <c r="R2872">
        <v>1</v>
      </c>
      <c r="S2872" t="b">
        <v>0</v>
      </c>
      <c r="T2872" t="s">
        <v>39</v>
      </c>
      <c r="U2872">
        <v>6</v>
      </c>
    </row>
    <row r="2873" spans="1:21" x14ac:dyDescent="0.25">
      <c r="A2873" t="s">
        <v>6178</v>
      </c>
      <c r="B2873" s="1">
        <v>45134</v>
      </c>
      <c r="C2873" t="s">
        <v>6179</v>
      </c>
      <c r="D2873" t="s">
        <v>2896</v>
      </c>
      <c r="E2873">
        <v>35</v>
      </c>
      <c r="F2873" t="s">
        <v>336</v>
      </c>
      <c r="G2873" t="s">
        <v>111</v>
      </c>
      <c r="H2873" t="s">
        <v>330</v>
      </c>
      <c r="I2873" t="s">
        <v>146</v>
      </c>
      <c r="J2873" t="s">
        <v>147</v>
      </c>
      <c r="K2873">
        <v>10</v>
      </c>
      <c r="L2873">
        <v>14369.58</v>
      </c>
      <c r="M2873">
        <v>0.19</v>
      </c>
      <c r="N2873">
        <v>155449.26999999999</v>
      </c>
      <c r="O2873">
        <v>43778.31</v>
      </c>
      <c r="P2873">
        <v>70.010000000000005</v>
      </c>
      <c r="Q2873" t="s">
        <v>78</v>
      </c>
      <c r="R2873">
        <v>2</v>
      </c>
      <c r="S2873" t="b">
        <v>0</v>
      </c>
      <c r="T2873" t="s">
        <v>197</v>
      </c>
      <c r="U2873">
        <v>3</v>
      </c>
    </row>
    <row r="2874" spans="1:21" x14ac:dyDescent="0.25">
      <c r="A2874" t="s">
        <v>6180</v>
      </c>
      <c r="B2874" s="2">
        <v>44324</v>
      </c>
      <c r="C2874" t="s">
        <v>6181</v>
      </c>
      <c r="D2874" t="s">
        <v>289</v>
      </c>
      <c r="E2874">
        <v>41</v>
      </c>
      <c r="F2874" t="s">
        <v>34</v>
      </c>
      <c r="G2874" t="s">
        <v>111</v>
      </c>
      <c r="H2874" t="s">
        <v>141</v>
      </c>
      <c r="I2874" t="s">
        <v>27</v>
      </c>
      <c r="J2874" t="s">
        <v>28</v>
      </c>
      <c r="K2874">
        <v>7</v>
      </c>
      <c r="L2874">
        <v>299.11</v>
      </c>
      <c r="M2874">
        <v>0.28000000000000003</v>
      </c>
      <c r="N2874">
        <v>2191.0300000000002</v>
      </c>
      <c r="O2874">
        <v>148.75</v>
      </c>
      <c r="P2874">
        <v>87.79</v>
      </c>
      <c r="Q2874" t="s">
        <v>64</v>
      </c>
      <c r="R2874">
        <v>5</v>
      </c>
      <c r="S2874" t="b">
        <v>0</v>
      </c>
      <c r="T2874" t="s">
        <v>39</v>
      </c>
      <c r="U2874">
        <v>6</v>
      </c>
    </row>
    <row r="2875" spans="1:21" x14ac:dyDescent="0.25">
      <c r="A2875" t="s">
        <v>6182</v>
      </c>
      <c r="B2875" s="1">
        <v>45226</v>
      </c>
      <c r="C2875" t="s">
        <v>6183</v>
      </c>
      <c r="D2875" t="s">
        <v>717</v>
      </c>
      <c r="E2875">
        <v>47</v>
      </c>
      <c r="F2875" t="s">
        <v>34</v>
      </c>
      <c r="G2875" t="s">
        <v>25</v>
      </c>
      <c r="H2875" t="s">
        <v>69</v>
      </c>
      <c r="I2875" t="s">
        <v>146</v>
      </c>
      <c r="J2875" t="s">
        <v>147</v>
      </c>
      <c r="K2875">
        <v>10</v>
      </c>
      <c r="L2875">
        <v>4956.92</v>
      </c>
      <c r="M2875">
        <v>0.26</v>
      </c>
      <c r="N2875">
        <v>37464.050000000003</v>
      </c>
      <c r="O2875">
        <v>10028.06</v>
      </c>
      <c r="P2875">
        <v>55.21</v>
      </c>
      <c r="Q2875" t="s">
        <v>51</v>
      </c>
      <c r="R2875">
        <v>2</v>
      </c>
      <c r="S2875" t="b">
        <v>0</v>
      </c>
      <c r="T2875" t="s">
        <v>39</v>
      </c>
      <c r="U2875">
        <v>6</v>
      </c>
    </row>
    <row r="2876" spans="1:21" x14ac:dyDescent="0.25">
      <c r="A2876" t="s">
        <v>6184</v>
      </c>
      <c r="B2876" s="1">
        <v>44253</v>
      </c>
      <c r="C2876" t="s">
        <v>6185</v>
      </c>
      <c r="D2876" t="s">
        <v>262</v>
      </c>
      <c r="E2876">
        <v>32</v>
      </c>
      <c r="F2876" t="s">
        <v>68</v>
      </c>
      <c r="G2876" t="s">
        <v>74</v>
      </c>
      <c r="H2876" t="s">
        <v>75</v>
      </c>
      <c r="I2876" t="s">
        <v>44</v>
      </c>
      <c r="J2876" t="s">
        <v>50</v>
      </c>
      <c r="K2876">
        <v>3</v>
      </c>
      <c r="L2876">
        <v>26021.42</v>
      </c>
      <c r="M2876">
        <v>0.06</v>
      </c>
      <c r="N2876">
        <v>58084.97</v>
      </c>
      <c r="O2876">
        <v>15110.03</v>
      </c>
      <c r="P2876">
        <v>29.22</v>
      </c>
      <c r="Q2876" t="s">
        <v>70</v>
      </c>
      <c r="R2876">
        <v>3</v>
      </c>
      <c r="S2876" t="b">
        <v>0</v>
      </c>
      <c r="T2876" t="s">
        <v>39</v>
      </c>
      <c r="U2876">
        <v>1</v>
      </c>
    </row>
    <row r="2877" spans="1:21" x14ac:dyDescent="0.25">
      <c r="A2877" t="s">
        <v>6186</v>
      </c>
      <c r="B2877" s="1">
        <v>44358</v>
      </c>
      <c r="C2877" t="s">
        <v>6187</v>
      </c>
      <c r="D2877" t="s">
        <v>878</v>
      </c>
      <c r="E2877">
        <v>27</v>
      </c>
      <c r="F2877" t="s">
        <v>34</v>
      </c>
      <c r="G2877" t="s">
        <v>82</v>
      </c>
      <c r="H2877" t="s">
        <v>83</v>
      </c>
      <c r="I2877" t="s">
        <v>62</v>
      </c>
      <c r="J2877" t="s">
        <v>151</v>
      </c>
      <c r="K2877">
        <v>9</v>
      </c>
      <c r="L2877">
        <v>1191.6199999999999</v>
      </c>
      <c r="M2877">
        <v>0.33</v>
      </c>
      <c r="N2877">
        <v>5257.68</v>
      </c>
      <c r="O2877">
        <v>2138.66</v>
      </c>
      <c r="P2877">
        <v>54.25</v>
      </c>
      <c r="Q2877" t="s">
        <v>57</v>
      </c>
      <c r="R2877">
        <v>2</v>
      </c>
      <c r="S2877" t="b">
        <v>0</v>
      </c>
      <c r="T2877" t="s">
        <v>84</v>
      </c>
      <c r="U2877">
        <v>7</v>
      </c>
    </row>
    <row r="2878" spans="1:21" x14ac:dyDescent="0.25">
      <c r="A2878" t="s">
        <v>6188</v>
      </c>
      <c r="B2878" s="1">
        <v>44644</v>
      </c>
      <c r="C2878" t="s">
        <v>6189</v>
      </c>
      <c r="D2878" t="s">
        <v>1653</v>
      </c>
      <c r="E2878">
        <v>27</v>
      </c>
      <c r="F2878" t="s">
        <v>68</v>
      </c>
      <c r="G2878" t="s">
        <v>111</v>
      </c>
      <c r="H2878" t="s">
        <v>330</v>
      </c>
      <c r="I2878" t="s">
        <v>62</v>
      </c>
      <c r="J2878" t="s">
        <v>575</v>
      </c>
      <c r="K2878">
        <v>5</v>
      </c>
      <c r="L2878">
        <v>845.02</v>
      </c>
      <c r="M2878">
        <v>0.38</v>
      </c>
      <c r="N2878">
        <v>3063.76</v>
      </c>
      <c r="O2878">
        <v>1423.14</v>
      </c>
      <c r="P2878">
        <v>65.17</v>
      </c>
      <c r="Q2878" t="s">
        <v>51</v>
      </c>
      <c r="R2878">
        <v>3</v>
      </c>
      <c r="S2878" t="b">
        <v>0</v>
      </c>
      <c r="T2878" t="s">
        <v>39</v>
      </c>
      <c r="U2878">
        <v>7</v>
      </c>
    </row>
    <row r="2879" spans="1:21" x14ac:dyDescent="0.25">
      <c r="A2879" t="s">
        <v>6190</v>
      </c>
      <c r="B2879" s="1">
        <v>44786</v>
      </c>
      <c r="C2879" t="s">
        <v>6191</v>
      </c>
      <c r="D2879" t="s">
        <v>195</v>
      </c>
      <c r="F2879" t="s">
        <v>34</v>
      </c>
      <c r="G2879" t="s">
        <v>111</v>
      </c>
      <c r="H2879" t="s">
        <v>141</v>
      </c>
      <c r="I2879" t="s">
        <v>76</v>
      </c>
      <c r="J2879" t="s">
        <v>207</v>
      </c>
      <c r="K2879">
        <v>7</v>
      </c>
      <c r="L2879">
        <v>838.11</v>
      </c>
      <c r="M2879">
        <v>0.21</v>
      </c>
      <c r="N2879">
        <v>6198.3</v>
      </c>
      <c r="O2879">
        <v>2068.64</v>
      </c>
      <c r="P2879">
        <v>74.48</v>
      </c>
      <c r="Q2879" t="s">
        <v>51</v>
      </c>
      <c r="R2879">
        <v>4</v>
      </c>
      <c r="S2879" t="b">
        <v>0</v>
      </c>
      <c r="T2879" t="s">
        <v>39</v>
      </c>
      <c r="U2879">
        <v>4</v>
      </c>
    </row>
    <row r="2880" spans="1:21" x14ac:dyDescent="0.25">
      <c r="A2880" t="s">
        <v>6192</v>
      </c>
      <c r="B2880" s="1">
        <v>44750</v>
      </c>
      <c r="C2880" t="s">
        <v>6193</v>
      </c>
      <c r="D2880" t="s">
        <v>682</v>
      </c>
      <c r="E2880">
        <v>32</v>
      </c>
      <c r="F2880" t="s">
        <v>34</v>
      </c>
      <c r="G2880" t="s">
        <v>35</v>
      </c>
      <c r="H2880" t="s">
        <v>49</v>
      </c>
      <c r="I2880" t="s">
        <v>44</v>
      </c>
      <c r="J2880" t="s">
        <v>93</v>
      </c>
      <c r="K2880">
        <v>4</v>
      </c>
      <c r="L2880">
        <v>34455.300000000003</v>
      </c>
      <c r="M2880">
        <v>0.15</v>
      </c>
      <c r="N2880">
        <v>170405.41</v>
      </c>
      <c r="O2880">
        <v>53474.69</v>
      </c>
      <c r="P2880">
        <v>73.849999999999994</v>
      </c>
      <c r="Q2880" t="s">
        <v>64</v>
      </c>
      <c r="R2880">
        <v>1</v>
      </c>
      <c r="S2880" t="b">
        <v>0</v>
      </c>
      <c r="T2880" t="s">
        <v>39</v>
      </c>
      <c r="U2880">
        <v>8</v>
      </c>
    </row>
    <row r="2881" spans="1:21" x14ac:dyDescent="0.25">
      <c r="A2881" t="s">
        <v>6194</v>
      </c>
      <c r="B2881" s="1">
        <v>44711</v>
      </c>
      <c r="C2881" t="s">
        <v>6195</v>
      </c>
      <c r="D2881" t="s">
        <v>140</v>
      </c>
      <c r="E2881">
        <v>29</v>
      </c>
      <c r="F2881" t="s">
        <v>68</v>
      </c>
      <c r="G2881" t="s">
        <v>74</v>
      </c>
      <c r="H2881" t="s">
        <v>136</v>
      </c>
      <c r="I2881" t="s">
        <v>37</v>
      </c>
      <c r="J2881" t="s">
        <v>677</v>
      </c>
      <c r="K2881">
        <v>1</v>
      </c>
      <c r="L2881">
        <v>737.47</v>
      </c>
      <c r="M2881">
        <v>0.08</v>
      </c>
      <c r="N2881">
        <v>972.44</v>
      </c>
      <c r="O2881">
        <v>502.12</v>
      </c>
      <c r="P2881">
        <v>86.32</v>
      </c>
      <c r="Q2881" t="s">
        <v>57</v>
      </c>
      <c r="S2881" t="b">
        <v>0</v>
      </c>
      <c r="T2881" t="s">
        <v>39</v>
      </c>
      <c r="U2881">
        <v>10</v>
      </c>
    </row>
    <row r="2882" spans="1:21" x14ac:dyDescent="0.25">
      <c r="A2882" t="s">
        <v>6196</v>
      </c>
      <c r="B2882" s="1">
        <v>44973</v>
      </c>
      <c r="C2882" t="s">
        <v>6197</v>
      </c>
      <c r="D2882" t="s">
        <v>350</v>
      </c>
      <c r="E2882">
        <v>8</v>
      </c>
      <c r="F2882" t="s">
        <v>34</v>
      </c>
      <c r="G2882" t="s">
        <v>111</v>
      </c>
      <c r="H2882" t="s">
        <v>141</v>
      </c>
      <c r="I2882" t="s">
        <v>76</v>
      </c>
      <c r="J2882" t="s">
        <v>207</v>
      </c>
      <c r="K2882">
        <v>10</v>
      </c>
      <c r="L2882">
        <v>1075.33</v>
      </c>
      <c r="M2882">
        <v>0.06</v>
      </c>
      <c r="N2882">
        <v>10581.42</v>
      </c>
      <c r="O2882">
        <v>3323.08</v>
      </c>
      <c r="P2882">
        <v>58.54</v>
      </c>
      <c r="Q2882" t="s">
        <v>51</v>
      </c>
      <c r="R2882">
        <v>2</v>
      </c>
      <c r="S2882" t="b">
        <v>0</v>
      </c>
      <c r="T2882" t="s">
        <v>39</v>
      </c>
      <c r="U2882">
        <v>1</v>
      </c>
    </row>
    <row r="2883" spans="1:21" x14ac:dyDescent="0.25">
      <c r="A2883" t="s">
        <v>6198</v>
      </c>
      <c r="B2883" s="1">
        <v>44132</v>
      </c>
      <c r="C2883" t="s">
        <v>6199</v>
      </c>
      <c r="D2883" t="s">
        <v>1398</v>
      </c>
      <c r="E2883">
        <v>26</v>
      </c>
      <c r="F2883" t="s">
        <v>68</v>
      </c>
      <c r="G2883" t="s">
        <v>74</v>
      </c>
      <c r="H2883" t="s">
        <v>136</v>
      </c>
      <c r="I2883" t="s">
        <v>146</v>
      </c>
      <c r="J2883" t="s">
        <v>276</v>
      </c>
      <c r="K2883">
        <v>5</v>
      </c>
      <c r="L2883">
        <v>1900.51</v>
      </c>
      <c r="M2883">
        <v>0.24</v>
      </c>
      <c r="N2883">
        <v>5891.51</v>
      </c>
      <c r="O2883">
        <v>1237.06</v>
      </c>
      <c r="P2883">
        <v>31.46</v>
      </c>
      <c r="Q2883" t="s">
        <v>70</v>
      </c>
      <c r="R2883">
        <v>1</v>
      </c>
      <c r="S2883" t="b">
        <v>0</v>
      </c>
      <c r="T2883" t="s">
        <v>39</v>
      </c>
      <c r="U2883">
        <v>10</v>
      </c>
    </row>
    <row r="2885" spans="1:21" x14ac:dyDescent="0.25">
      <c r="A2885" t="s">
        <v>6200</v>
      </c>
      <c r="B2885" s="1">
        <v>44484</v>
      </c>
      <c r="C2885" t="s">
        <v>6201</v>
      </c>
      <c r="D2885" t="s">
        <v>1966</v>
      </c>
      <c r="F2885" t="s">
        <v>34</v>
      </c>
      <c r="G2885" t="s">
        <v>35</v>
      </c>
      <c r="H2885" t="s">
        <v>36</v>
      </c>
      <c r="I2885" t="s">
        <v>62</v>
      </c>
      <c r="J2885" t="s">
        <v>575</v>
      </c>
      <c r="K2885">
        <v>10</v>
      </c>
      <c r="L2885">
        <v>521.91</v>
      </c>
      <c r="M2885">
        <v>0.13</v>
      </c>
      <c r="N2885">
        <v>4198.2299999999996</v>
      </c>
      <c r="O2885">
        <v>1720.46</v>
      </c>
      <c r="P2885">
        <v>41.86</v>
      </c>
      <c r="Q2885" t="s">
        <v>29</v>
      </c>
      <c r="R2885">
        <v>2</v>
      </c>
      <c r="S2885" t="b">
        <v>0</v>
      </c>
      <c r="T2885" t="s">
        <v>39</v>
      </c>
      <c r="U2885">
        <v>7</v>
      </c>
    </row>
    <row r="2886" spans="1:21" x14ac:dyDescent="0.25">
      <c r="A2886" t="s">
        <v>6202</v>
      </c>
      <c r="B2886" s="1">
        <v>44534</v>
      </c>
      <c r="C2886" t="s">
        <v>6203</v>
      </c>
      <c r="D2886" t="s">
        <v>2500</v>
      </c>
      <c r="E2886">
        <v>43</v>
      </c>
      <c r="F2886" t="s">
        <v>34</v>
      </c>
      <c r="G2886" t="s">
        <v>82</v>
      </c>
      <c r="H2886" t="s">
        <v>126</v>
      </c>
      <c r="I2886" t="s">
        <v>27</v>
      </c>
      <c r="J2886" t="s">
        <v>433</v>
      </c>
      <c r="K2886">
        <v>6</v>
      </c>
      <c r="L2886">
        <v>479.7</v>
      </c>
      <c r="M2886">
        <v>0.21</v>
      </c>
      <c r="N2886">
        <v>1769.61</v>
      </c>
      <c r="O2886">
        <v>138.58000000000001</v>
      </c>
      <c r="P2886">
        <v>81.02</v>
      </c>
      <c r="Q2886" t="s">
        <v>29</v>
      </c>
      <c r="R2886">
        <v>1</v>
      </c>
      <c r="S2886" t="b">
        <v>0</v>
      </c>
      <c r="T2886" t="s">
        <v>39</v>
      </c>
      <c r="U2886">
        <v>4</v>
      </c>
    </row>
    <row r="2887" spans="1:21" x14ac:dyDescent="0.25">
      <c r="A2887" t="s">
        <v>6204</v>
      </c>
      <c r="B2887" s="1">
        <v>44785</v>
      </c>
      <c r="C2887" t="s">
        <v>6205</v>
      </c>
      <c r="D2887" t="s">
        <v>3697</v>
      </c>
      <c r="E2887">
        <v>26</v>
      </c>
      <c r="F2887" t="s">
        <v>34</v>
      </c>
      <c r="G2887" t="s">
        <v>25</v>
      </c>
      <c r="H2887" t="s">
        <v>55</v>
      </c>
      <c r="I2887" t="s">
        <v>146</v>
      </c>
      <c r="J2887" t="s">
        <v>217</v>
      </c>
      <c r="K2887">
        <v>3</v>
      </c>
      <c r="L2887">
        <v>13900.23</v>
      </c>
      <c r="M2887">
        <v>0.06</v>
      </c>
      <c r="N2887">
        <v>55053.72</v>
      </c>
      <c r="O2887">
        <v>12908.85</v>
      </c>
      <c r="P2887">
        <v>55.5</v>
      </c>
      <c r="Q2887" t="s">
        <v>70</v>
      </c>
      <c r="R2887">
        <v>5</v>
      </c>
      <c r="S2887" t="b">
        <v>0</v>
      </c>
      <c r="T2887" t="s">
        <v>39</v>
      </c>
      <c r="U2887">
        <v>3</v>
      </c>
    </row>
    <row r="2888" spans="1:21" x14ac:dyDescent="0.25">
      <c r="A2888" t="s">
        <v>6206</v>
      </c>
      <c r="B2888" s="1">
        <v>44600</v>
      </c>
      <c r="C2888" t="s">
        <v>6207</v>
      </c>
      <c r="D2888" t="s">
        <v>815</v>
      </c>
      <c r="E2888">
        <v>48</v>
      </c>
      <c r="F2888" t="s">
        <v>24</v>
      </c>
      <c r="G2888" t="s">
        <v>35</v>
      </c>
      <c r="H2888" t="s">
        <v>106</v>
      </c>
      <c r="I2888" t="s">
        <v>27</v>
      </c>
      <c r="J2888" t="s">
        <v>97</v>
      </c>
      <c r="K2888">
        <v>9</v>
      </c>
      <c r="L2888">
        <v>220.51</v>
      </c>
      <c r="N2888">
        <v>1973.84</v>
      </c>
      <c r="O2888">
        <v>156.87</v>
      </c>
      <c r="P2888">
        <v>75.94</v>
      </c>
      <c r="Q2888" t="s">
        <v>29</v>
      </c>
      <c r="R2888">
        <v>1</v>
      </c>
      <c r="S2888" t="b">
        <v>1</v>
      </c>
      <c r="T2888" t="s">
        <v>30</v>
      </c>
      <c r="U2888">
        <v>2</v>
      </c>
    </row>
    <row r="2889" spans="1:21" x14ac:dyDescent="0.25">
      <c r="A2889" t="s">
        <v>6208</v>
      </c>
      <c r="B2889" s="1">
        <v>44635</v>
      </c>
      <c r="C2889" t="s">
        <v>6209</v>
      </c>
      <c r="D2889" t="s">
        <v>157</v>
      </c>
      <c r="E2889">
        <v>47</v>
      </c>
      <c r="F2889" t="s">
        <v>68</v>
      </c>
      <c r="G2889" t="s">
        <v>82</v>
      </c>
      <c r="H2889" t="s">
        <v>293</v>
      </c>
      <c r="I2889" t="s">
        <v>76</v>
      </c>
      <c r="J2889" t="s">
        <v>122</v>
      </c>
      <c r="L2889">
        <v>2706.32</v>
      </c>
      <c r="M2889">
        <v>0.18</v>
      </c>
      <c r="N2889">
        <v>2470.1799999999998</v>
      </c>
      <c r="O2889">
        <v>804.13</v>
      </c>
      <c r="P2889">
        <v>91.14</v>
      </c>
      <c r="Q2889" t="s">
        <v>70</v>
      </c>
      <c r="S2889" t="b">
        <v>0</v>
      </c>
      <c r="T2889" t="s">
        <v>137</v>
      </c>
      <c r="U2889">
        <v>7</v>
      </c>
    </row>
    <row r="2890" spans="1:21" x14ac:dyDescent="0.25">
      <c r="A2890" t="s">
        <v>6210</v>
      </c>
      <c r="B2890" s="1">
        <v>44387</v>
      </c>
      <c r="C2890" t="s">
        <v>6211</v>
      </c>
      <c r="D2890" t="s">
        <v>301</v>
      </c>
      <c r="E2890">
        <v>48</v>
      </c>
      <c r="F2890" t="s">
        <v>68</v>
      </c>
      <c r="G2890" t="s">
        <v>111</v>
      </c>
      <c r="H2890" t="s">
        <v>121</v>
      </c>
      <c r="I2890" t="s">
        <v>76</v>
      </c>
      <c r="J2890" t="s">
        <v>77</v>
      </c>
      <c r="K2890">
        <v>2</v>
      </c>
      <c r="L2890">
        <v>796.71</v>
      </c>
      <c r="M2890">
        <v>0.25</v>
      </c>
      <c r="N2890">
        <v>1565.52</v>
      </c>
      <c r="O2890">
        <v>494.29</v>
      </c>
      <c r="P2890">
        <v>79.430000000000007</v>
      </c>
      <c r="Q2890" t="s">
        <v>51</v>
      </c>
      <c r="R2890">
        <v>1</v>
      </c>
      <c r="S2890" t="b">
        <v>0</v>
      </c>
      <c r="T2890" t="s">
        <v>137</v>
      </c>
      <c r="U2890">
        <v>7</v>
      </c>
    </row>
    <row r="2891" spans="1:21" x14ac:dyDescent="0.25">
      <c r="A2891" t="s">
        <v>6212</v>
      </c>
      <c r="B2891" s="1">
        <v>45527</v>
      </c>
      <c r="C2891" t="s">
        <v>6213</v>
      </c>
      <c r="D2891" t="s">
        <v>100</v>
      </c>
      <c r="F2891" t="s">
        <v>68</v>
      </c>
      <c r="G2891" t="s">
        <v>35</v>
      </c>
      <c r="H2891" t="s">
        <v>43</v>
      </c>
      <c r="I2891" t="s">
        <v>62</v>
      </c>
      <c r="J2891" t="s">
        <v>107</v>
      </c>
      <c r="K2891">
        <v>9</v>
      </c>
      <c r="L2891">
        <v>545.35</v>
      </c>
      <c r="M2891">
        <v>0.1</v>
      </c>
      <c r="N2891">
        <v>6681.19</v>
      </c>
      <c r="O2891">
        <v>2838.94</v>
      </c>
      <c r="P2891">
        <v>63.95</v>
      </c>
      <c r="Q2891" t="s">
        <v>29</v>
      </c>
      <c r="R2891">
        <v>2</v>
      </c>
      <c r="S2891" t="b">
        <v>1</v>
      </c>
      <c r="T2891" t="s">
        <v>30</v>
      </c>
      <c r="U2891">
        <v>4</v>
      </c>
    </row>
    <row r="2892" spans="1:21" x14ac:dyDescent="0.25">
      <c r="A2892" t="s">
        <v>6214</v>
      </c>
      <c r="B2892" s="1">
        <v>44261</v>
      </c>
      <c r="C2892" t="s">
        <v>748</v>
      </c>
      <c r="D2892" t="s">
        <v>429</v>
      </c>
      <c r="E2892">
        <v>22</v>
      </c>
      <c r="F2892" t="s">
        <v>68</v>
      </c>
      <c r="G2892" t="s">
        <v>82</v>
      </c>
      <c r="H2892" t="s">
        <v>126</v>
      </c>
      <c r="I2892" t="s">
        <v>146</v>
      </c>
      <c r="J2892" t="s">
        <v>161</v>
      </c>
      <c r="K2892">
        <v>1</v>
      </c>
      <c r="L2892">
        <v>12745.08</v>
      </c>
      <c r="M2892">
        <v>0.04</v>
      </c>
      <c r="N2892">
        <v>13997.17</v>
      </c>
      <c r="O2892">
        <v>3273.37</v>
      </c>
      <c r="P2892">
        <v>95.74</v>
      </c>
      <c r="Q2892" t="s">
        <v>78</v>
      </c>
      <c r="S2892" t="b">
        <v>1</v>
      </c>
      <c r="T2892" t="s">
        <v>30</v>
      </c>
      <c r="U2892">
        <v>1</v>
      </c>
    </row>
    <row r="2893" spans="1:21" x14ac:dyDescent="0.25">
      <c r="A2893" t="s">
        <v>6215</v>
      </c>
      <c r="B2893" s="1">
        <v>45115</v>
      </c>
      <c r="C2893" t="s">
        <v>6216</v>
      </c>
      <c r="D2893" t="s">
        <v>443</v>
      </c>
      <c r="E2893">
        <v>39</v>
      </c>
      <c r="F2893" t="s">
        <v>34</v>
      </c>
      <c r="G2893" t="s">
        <v>111</v>
      </c>
      <c r="H2893" t="s">
        <v>141</v>
      </c>
      <c r="I2893" t="s">
        <v>127</v>
      </c>
      <c r="J2893" t="s">
        <v>128</v>
      </c>
      <c r="K2893">
        <v>10</v>
      </c>
      <c r="L2893">
        <v>75218.460000000006</v>
      </c>
      <c r="M2893">
        <v>0.11</v>
      </c>
      <c r="N2893">
        <v>1071676.26</v>
      </c>
      <c r="O2893">
        <v>126516.22</v>
      </c>
      <c r="P2893">
        <v>87.54</v>
      </c>
      <c r="Q2893" t="s">
        <v>70</v>
      </c>
      <c r="R2893">
        <v>5</v>
      </c>
      <c r="S2893" t="b">
        <v>0</v>
      </c>
      <c r="T2893" t="s">
        <v>39</v>
      </c>
      <c r="U2893">
        <v>6</v>
      </c>
    </row>
    <row r="2894" spans="1:21" x14ac:dyDescent="0.25">
      <c r="A2894" t="s">
        <v>6217</v>
      </c>
      <c r="B2894" s="1">
        <v>44799</v>
      </c>
      <c r="C2894" t="s">
        <v>6218</v>
      </c>
      <c r="D2894" t="s">
        <v>4248</v>
      </c>
      <c r="E2894">
        <v>55</v>
      </c>
      <c r="F2894" t="s">
        <v>24</v>
      </c>
      <c r="G2894" t="s">
        <v>111</v>
      </c>
      <c r="H2894" t="s">
        <v>112</v>
      </c>
      <c r="I2894" t="s">
        <v>76</v>
      </c>
      <c r="J2894" t="s">
        <v>122</v>
      </c>
      <c r="K2894">
        <v>3</v>
      </c>
      <c r="L2894">
        <v>2275.89</v>
      </c>
      <c r="M2894">
        <v>0.37</v>
      </c>
      <c r="N2894">
        <v>5784.15</v>
      </c>
      <c r="O2894">
        <v>2003.88</v>
      </c>
      <c r="P2894">
        <v>91.14</v>
      </c>
      <c r="Q2894" t="s">
        <v>70</v>
      </c>
      <c r="R2894">
        <v>2</v>
      </c>
      <c r="S2894" t="b">
        <v>0</v>
      </c>
      <c r="T2894" t="s">
        <v>58</v>
      </c>
      <c r="U2894">
        <v>8</v>
      </c>
    </row>
    <row r="2895" spans="1:21" x14ac:dyDescent="0.25">
      <c r="A2895" t="s">
        <v>6219</v>
      </c>
      <c r="B2895" s="1">
        <v>43984</v>
      </c>
      <c r="C2895" t="s">
        <v>6220</v>
      </c>
      <c r="D2895" t="s">
        <v>699</v>
      </c>
      <c r="E2895">
        <v>35</v>
      </c>
      <c r="F2895" t="s">
        <v>530</v>
      </c>
      <c r="G2895" t="s">
        <v>25</v>
      </c>
      <c r="H2895" t="s">
        <v>170</v>
      </c>
      <c r="I2895" t="s">
        <v>37</v>
      </c>
      <c r="J2895" t="s">
        <v>38</v>
      </c>
      <c r="K2895">
        <v>9</v>
      </c>
      <c r="L2895">
        <v>1088.49</v>
      </c>
      <c r="M2895">
        <v>0.18</v>
      </c>
      <c r="N2895">
        <v>9801.8700000000008</v>
      </c>
      <c r="O2895">
        <v>3831.73</v>
      </c>
      <c r="P2895">
        <v>58.48</v>
      </c>
      <c r="Q2895" t="s">
        <v>70</v>
      </c>
      <c r="R2895">
        <v>1</v>
      </c>
      <c r="S2895" t="b">
        <v>0</v>
      </c>
      <c r="T2895" t="s">
        <v>39</v>
      </c>
      <c r="U2895">
        <v>6</v>
      </c>
    </row>
    <row r="2896" spans="1:21" x14ac:dyDescent="0.25">
      <c r="A2896" t="s">
        <v>6221</v>
      </c>
      <c r="B2896" s="1">
        <v>44585</v>
      </c>
      <c r="C2896" t="s">
        <v>6222</v>
      </c>
      <c r="D2896" t="s">
        <v>415</v>
      </c>
      <c r="E2896">
        <v>47</v>
      </c>
      <c r="F2896" t="s">
        <v>24</v>
      </c>
      <c r="G2896" t="s">
        <v>25</v>
      </c>
      <c r="H2896" t="s">
        <v>170</v>
      </c>
      <c r="I2896" t="s">
        <v>76</v>
      </c>
      <c r="J2896" t="s">
        <v>207</v>
      </c>
      <c r="K2896">
        <v>9</v>
      </c>
      <c r="L2896">
        <v>2676.81</v>
      </c>
      <c r="M2896">
        <v>0.06</v>
      </c>
      <c r="N2896">
        <v>20021.18</v>
      </c>
      <c r="O2896">
        <v>6907.31</v>
      </c>
      <c r="P2896">
        <v>80.489999999999995</v>
      </c>
      <c r="Q2896" t="s">
        <v>29</v>
      </c>
      <c r="R2896">
        <v>1</v>
      </c>
      <c r="S2896" t="b">
        <v>0</v>
      </c>
      <c r="T2896" t="s">
        <v>39</v>
      </c>
      <c r="U2896">
        <v>7</v>
      </c>
    </row>
    <row r="2897" spans="1:21" x14ac:dyDescent="0.25">
      <c r="A2897" t="s">
        <v>6223</v>
      </c>
      <c r="B2897" s="1">
        <v>44424</v>
      </c>
      <c r="C2897" t="s">
        <v>6224</v>
      </c>
      <c r="D2897" t="s">
        <v>650</v>
      </c>
      <c r="E2897">
        <v>27</v>
      </c>
      <c r="F2897" t="s">
        <v>24</v>
      </c>
      <c r="G2897" t="s">
        <v>82</v>
      </c>
      <c r="H2897" t="s">
        <v>244</v>
      </c>
      <c r="I2897" t="s">
        <v>76</v>
      </c>
      <c r="J2897" t="s">
        <v>77</v>
      </c>
      <c r="K2897">
        <v>5</v>
      </c>
      <c r="L2897">
        <v>1016.27</v>
      </c>
      <c r="M2897">
        <v>0.31</v>
      </c>
      <c r="N2897">
        <v>3776.28</v>
      </c>
      <c r="O2897">
        <v>996.28</v>
      </c>
      <c r="P2897">
        <v>80.84</v>
      </c>
      <c r="Q2897" t="s">
        <v>78</v>
      </c>
      <c r="R2897">
        <v>3</v>
      </c>
      <c r="S2897" t="b">
        <v>0</v>
      </c>
      <c r="T2897" t="s">
        <v>39</v>
      </c>
      <c r="U2897">
        <v>8</v>
      </c>
    </row>
    <row r="2898" spans="1:21" x14ac:dyDescent="0.25">
      <c r="A2898" t="s">
        <v>6225</v>
      </c>
      <c r="B2898" s="1">
        <v>45502</v>
      </c>
      <c r="C2898" t="s">
        <v>6226</v>
      </c>
      <c r="D2898" t="s">
        <v>872</v>
      </c>
      <c r="E2898">
        <v>58</v>
      </c>
      <c r="F2898" t="s">
        <v>34</v>
      </c>
      <c r="G2898" t="s">
        <v>111</v>
      </c>
      <c r="H2898" t="s">
        <v>121</v>
      </c>
      <c r="I2898" t="s">
        <v>146</v>
      </c>
      <c r="J2898" t="s">
        <v>161</v>
      </c>
      <c r="K2898">
        <v>3</v>
      </c>
      <c r="L2898">
        <v>14603.58</v>
      </c>
      <c r="M2898">
        <v>0.26</v>
      </c>
      <c r="N2898">
        <v>55450.77</v>
      </c>
      <c r="O2898">
        <v>10463.09</v>
      </c>
      <c r="P2898">
        <v>56.67</v>
      </c>
      <c r="Q2898" t="s">
        <v>70</v>
      </c>
      <c r="R2898">
        <v>2</v>
      </c>
      <c r="S2898" t="b">
        <v>0</v>
      </c>
      <c r="T2898" t="s">
        <v>39</v>
      </c>
      <c r="U2898">
        <v>7</v>
      </c>
    </row>
    <row r="2899" spans="1:21" x14ac:dyDescent="0.25">
      <c r="A2899" t="s">
        <v>6227</v>
      </c>
      <c r="B2899" s="1">
        <v>45016</v>
      </c>
      <c r="C2899" t="s">
        <v>6228</v>
      </c>
      <c r="D2899" t="s">
        <v>1835</v>
      </c>
      <c r="E2899">
        <v>40</v>
      </c>
      <c r="F2899" t="s">
        <v>24</v>
      </c>
      <c r="G2899" t="s">
        <v>74</v>
      </c>
      <c r="H2899" t="s">
        <v>192</v>
      </c>
      <c r="I2899" t="s">
        <v>127</v>
      </c>
      <c r="J2899" t="s">
        <v>128</v>
      </c>
      <c r="K2899">
        <v>6</v>
      </c>
      <c r="L2899">
        <v>51056.11</v>
      </c>
      <c r="M2899">
        <v>0.12</v>
      </c>
      <c r="N2899">
        <v>301146.21999999997</v>
      </c>
      <c r="O2899">
        <v>46670.71</v>
      </c>
      <c r="P2899">
        <v>55.16</v>
      </c>
      <c r="Q2899" t="s">
        <v>78</v>
      </c>
      <c r="R2899">
        <v>3</v>
      </c>
      <c r="S2899" t="b">
        <v>1</v>
      </c>
      <c r="T2899" t="s">
        <v>30</v>
      </c>
      <c r="U2899">
        <v>6</v>
      </c>
    </row>
    <row r="2900" spans="1:21" x14ac:dyDescent="0.25">
      <c r="A2900" t="s">
        <v>6229</v>
      </c>
      <c r="B2900" s="1">
        <v>44028</v>
      </c>
      <c r="C2900" t="s">
        <v>6230</v>
      </c>
      <c r="D2900" t="s">
        <v>230</v>
      </c>
      <c r="E2900">
        <v>45</v>
      </c>
      <c r="F2900" t="s">
        <v>24</v>
      </c>
      <c r="G2900" t="s">
        <v>25</v>
      </c>
      <c r="H2900" t="s">
        <v>26</v>
      </c>
      <c r="I2900" t="s">
        <v>27</v>
      </c>
      <c r="J2900" t="s">
        <v>433</v>
      </c>
      <c r="K2900">
        <v>3</v>
      </c>
      <c r="L2900">
        <v>338.27</v>
      </c>
      <c r="M2900">
        <v>0.21</v>
      </c>
      <c r="N2900">
        <v>1105.54</v>
      </c>
      <c r="O2900">
        <v>91.98</v>
      </c>
      <c r="P2900">
        <v>65.89</v>
      </c>
      <c r="Q2900" t="s">
        <v>29</v>
      </c>
      <c r="R2900">
        <v>3</v>
      </c>
      <c r="S2900" t="b">
        <v>0</v>
      </c>
      <c r="T2900" t="s">
        <v>58</v>
      </c>
      <c r="U2900">
        <v>1</v>
      </c>
    </row>
    <row r="2901" spans="1:21" x14ac:dyDescent="0.25">
      <c r="A2901" t="s">
        <v>6231</v>
      </c>
      <c r="B2901" s="1">
        <v>44716</v>
      </c>
      <c r="C2901" t="s">
        <v>6232</v>
      </c>
      <c r="D2901" t="s">
        <v>1642</v>
      </c>
      <c r="E2901">
        <v>24</v>
      </c>
      <c r="F2901" t="s">
        <v>68</v>
      </c>
      <c r="G2901" t="s">
        <v>74</v>
      </c>
      <c r="H2901" t="s">
        <v>101</v>
      </c>
      <c r="I2901" t="s">
        <v>62</v>
      </c>
      <c r="J2901" t="s">
        <v>151</v>
      </c>
      <c r="K2901">
        <v>5</v>
      </c>
      <c r="L2901">
        <v>1362.67</v>
      </c>
      <c r="M2901">
        <v>0.35</v>
      </c>
      <c r="N2901">
        <v>6858.54</v>
      </c>
      <c r="O2901">
        <v>3271.94</v>
      </c>
      <c r="P2901">
        <v>53.41</v>
      </c>
      <c r="Q2901" t="s">
        <v>57</v>
      </c>
      <c r="R2901">
        <v>2</v>
      </c>
      <c r="S2901" t="b">
        <v>0</v>
      </c>
      <c r="T2901" t="s">
        <v>39</v>
      </c>
      <c r="U2901">
        <v>7</v>
      </c>
    </row>
    <row r="2902" spans="1:21" x14ac:dyDescent="0.25">
      <c r="A2902" t="s">
        <v>6233</v>
      </c>
      <c r="B2902" s="1">
        <v>45455</v>
      </c>
      <c r="C2902" t="s">
        <v>6234</v>
      </c>
      <c r="D2902" t="s">
        <v>406</v>
      </c>
      <c r="E2902">
        <v>33</v>
      </c>
      <c r="F2902" t="s">
        <v>24</v>
      </c>
      <c r="G2902" t="s">
        <v>74</v>
      </c>
      <c r="H2902" t="s">
        <v>101</v>
      </c>
      <c r="I2902" t="s">
        <v>44</v>
      </c>
      <c r="J2902" t="s">
        <v>221</v>
      </c>
      <c r="K2902">
        <v>8</v>
      </c>
      <c r="L2902">
        <v>24394.07</v>
      </c>
      <c r="M2902">
        <v>0.35</v>
      </c>
      <c r="N2902">
        <v>188753.55</v>
      </c>
      <c r="O2902">
        <v>52364.3</v>
      </c>
      <c r="P2902">
        <v>37.42</v>
      </c>
      <c r="Q2902" t="s">
        <v>64</v>
      </c>
      <c r="R2902">
        <v>1</v>
      </c>
      <c r="S2902" t="b">
        <v>0</v>
      </c>
      <c r="T2902" t="s">
        <v>39</v>
      </c>
      <c r="U2902">
        <v>2</v>
      </c>
    </row>
    <row r="2903" spans="1:21" x14ac:dyDescent="0.25">
      <c r="A2903" t="s">
        <v>6235</v>
      </c>
      <c r="B2903" s="1">
        <v>44995</v>
      </c>
      <c r="C2903" t="s">
        <v>6236</v>
      </c>
      <c r="D2903" t="s">
        <v>256</v>
      </c>
      <c r="E2903">
        <v>22</v>
      </c>
      <c r="F2903" t="s">
        <v>68</v>
      </c>
      <c r="G2903" t="s">
        <v>74</v>
      </c>
      <c r="H2903" t="s">
        <v>136</v>
      </c>
      <c r="I2903" t="s">
        <v>76</v>
      </c>
      <c r="J2903" t="s">
        <v>89</v>
      </c>
      <c r="K2903">
        <v>9</v>
      </c>
      <c r="L2903">
        <v>2747.04</v>
      </c>
      <c r="M2903">
        <v>0.28999999999999998</v>
      </c>
      <c r="N2903">
        <v>21056.46</v>
      </c>
      <c r="O2903">
        <v>7428.62</v>
      </c>
      <c r="P2903">
        <v>39.99</v>
      </c>
      <c r="Q2903" t="s">
        <v>57</v>
      </c>
      <c r="R2903">
        <v>3</v>
      </c>
      <c r="S2903" t="b">
        <v>0</v>
      </c>
      <c r="T2903" t="s">
        <v>84</v>
      </c>
      <c r="U2903">
        <v>7</v>
      </c>
    </row>
    <row r="2904" spans="1:21" x14ac:dyDescent="0.25">
      <c r="A2904" t="s">
        <v>2257</v>
      </c>
      <c r="B2904" s="1">
        <v>44808</v>
      </c>
      <c r="C2904" t="s">
        <v>2258</v>
      </c>
      <c r="D2904" t="s">
        <v>1920</v>
      </c>
      <c r="E2904">
        <v>31</v>
      </c>
      <c r="F2904" t="s">
        <v>68</v>
      </c>
      <c r="G2904" t="s">
        <v>111</v>
      </c>
      <c r="H2904" t="s">
        <v>141</v>
      </c>
      <c r="I2904" t="s">
        <v>44</v>
      </c>
      <c r="J2904" t="s">
        <v>93</v>
      </c>
      <c r="K2904">
        <v>8</v>
      </c>
      <c r="L2904">
        <v>4977.01</v>
      </c>
      <c r="M2904">
        <v>0.28000000000000003</v>
      </c>
      <c r="N2904">
        <v>33795.379999999997</v>
      </c>
      <c r="O2904">
        <v>9634.2000000000007</v>
      </c>
      <c r="P2904">
        <v>84.09</v>
      </c>
      <c r="Q2904" t="s">
        <v>78</v>
      </c>
      <c r="R2904">
        <v>4</v>
      </c>
      <c r="S2904" t="b">
        <v>0</v>
      </c>
      <c r="T2904" t="s">
        <v>39</v>
      </c>
      <c r="U2904">
        <v>8</v>
      </c>
    </row>
    <row r="2905" spans="1:21" x14ac:dyDescent="0.25">
      <c r="A2905" t="s">
        <v>6237</v>
      </c>
      <c r="B2905" s="1">
        <v>43851</v>
      </c>
      <c r="C2905" t="s">
        <v>6238</v>
      </c>
      <c r="D2905" t="s">
        <v>1065</v>
      </c>
      <c r="F2905" t="s">
        <v>24</v>
      </c>
      <c r="G2905" t="s">
        <v>111</v>
      </c>
      <c r="H2905" t="s">
        <v>141</v>
      </c>
      <c r="I2905" t="s">
        <v>27</v>
      </c>
      <c r="J2905" t="s">
        <v>403</v>
      </c>
      <c r="K2905">
        <v>10</v>
      </c>
      <c r="L2905">
        <v>104.12</v>
      </c>
      <c r="M2905">
        <v>0.32</v>
      </c>
      <c r="N2905">
        <v>491.8</v>
      </c>
      <c r="O2905">
        <v>20.12</v>
      </c>
      <c r="P2905">
        <v>81.05</v>
      </c>
      <c r="Q2905" t="s">
        <v>29</v>
      </c>
      <c r="R2905">
        <v>4</v>
      </c>
      <c r="S2905" t="b">
        <v>0</v>
      </c>
      <c r="T2905" t="s">
        <v>137</v>
      </c>
      <c r="U2905">
        <v>7</v>
      </c>
    </row>
    <row r="2906" spans="1:21" x14ac:dyDescent="0.25">
      <c r="A2906" t="s">
        <v>6239</v>
      </c>
      <c r="B2906" s="1">
        <v>44221</v>
      </c>
      <c r="C2906" t="s">
        <v>6240</v>
      </c>
      <c r="D2906" t="s">
        <v>1748</v>
      </c>
      <c r="E2906">
        <v>28</v>
      </c>
      <c r="F2906" t="s">
        <v>24</v>
      </c>
      <c r="G2906" t="s">
        <v>25</v>
      </c>
      <c r="H2906" t="s">
        <v>55</v>
      </c>
      <c r="I2906" t="s">
        <v>146</v>
      </c>
      <c r="J2906" t="s">
        <v>276</v>
      </c>
      <c r="K2906">
        <v>4</v>
      </c>
      <c r="L2906">
        <v>11854.96</v>
      </c>
      <c r="M2906">
        <v>0</v>
      </c>
      <c r="N2906">
        <v>42761.49</v>
      </c>
      <c r="O2906">
        <v>9643.25</v>
      </c>
      <c r="P2906">
        <v>65.47</v>
      </c>
      <c r="Q2906" t="s">
        <v>57</v>
      </c>
      <c r="R2906">
        <v>2</v>
      </c>
      <c r="S2906" t="b">
        <v>0</v>
      </c>
      <c r="T2906" t="s">
        <v>39</v>
      </c>
      <c r="U2906">
        <v>3</v>
      </c>
    </row>
    <row r="2907" spans="1:21" x14ac:dyDescent="0.25">
      <c r="A2907" t="s">
        <v>6241</v>
      </c>
      <c r="B2907" s="1">
        <v>44252</v>
      </c>
      <c r="C2907" t="s">
        <v>6242</v>
      </c>
      <c r="D2907" t="s">
        <v>1084</v>
      </c>
      <c r="E2907">
        <v>35</v>
      </c>
      <c r="F2907" t="s">
        <v>34</v>
      </c>
      <c r="G2907" t="s">
        <v>111</v>
      </c>
      <c r="H2907" t="s">
        <v>121</v>
      </c>
      <c r="I2907" t="s">
        <v>127</v>
      </c>
      <c r="J2907" t="s">
        <v>521</v>
      </c>
      <c r="K2907">
        <v>4</v>
      </c>
      <c r="L2907">
        <v>40123</v>
      </c>
      <c r="M2907">
        <v>0.3</v>
      </c>
      <c r="N2907">
        <v>106939.95</v>
      </c>
      <c r="O2907">
        <v>10117.280000000001</v>
      </c>
      <c r="P2907">
        <v>58.87</v>
      </c>
      <c r="Q2907" t="s">
        <v>57</v>
      </c>
      <c r="S2907" t="b">
        <v>1</v>
      </c>
      <c r="T2907" t="s">
        <v>30</v>
      </c>
      <c r="U2907">
        <v>10</v>
      </c>
    </row>
    <row r="2908" spans="1:21" x14ac:dyDescent="0.25">
      <c r="A2908" t="s">
        <v>6243</v>
      </c>
      <c r="B2908" s="1">
        <v>45458</v>
      </c>
      <c r="C2908" t="s">
        <v>6244</v>
      </c>
      <c r="D2908" t="s">
        <v>1466</v>
      </c>
      <c r="E2908">
        <v>24</v>
      </c>
      <c r="F2908" t="s">
        <v>34</v>
      </c>
      <c r="G2908" t="s">
        <v>82</v>
      </c>
      <c r="H2908" t="s">
        <v>244</v>
      </c>
      <c r="I2908" t="s">
        <v>127</v>
      </c>
      <c r="J2908" t="s">
        <v>128</v>
      </c>
      <c r="K2908">
        <v>4</v>
      </c>
      <c r="L2908">
        <v>56393.82</v>
      </c>
      <c r="M2908">
        <v>0.37</v>
      </c>
      <c r="N2908">
        <v>238585.21</v>
      </c>
      <c r="O2908">
        <v>36073.620000000003</v>
      </c>
      <c r="P2908">
        <v>49.73</v>
      </c>
      <c r="Q2908" t="s">
        <v>78</v>
      </c>
      <c r="R2908">
        <v>2</v>
      </c>
      <c r="S2908" t="b">
        <v>0</v>
      </c>
      <c r="T2908" t="s">
        <v>39</v>
      </c>
      <c r="U2908">
        <v>10</v>
      </c>
    </row>
    <row r="2909" spans="1:21" x14ac:dyDescent="0.25">
      <c r="A2909" t="s">
        <v>6245</v>
      </c>
      <c r="B2909" s="1">
        <v>45559</v>
      </c>
      <c r="C2909" t="s">
        <v>6246</v>
      </c>
      <c r="D2909" t="s">
        <v>96</v>
      </c>
      <c r="E2909">
        <v>42</v>
      </c>
      <c r="F2909" t="s">
        <v>68</v>
      </c>
      <c r="G2909" t="s">
        <v>35</v>
      </c>
      <c r="H2909" t="s">
        <v>36</v>
      </c>
      <c r="I2909" t="s">
        <v>37</v>
      </c>
      <c r="J2909" t="s">
        <v>102</v>
      </c>
      <c r="K2909">
        <v>7</v>
      </c>
      <c r="L2909">
        <v>1565.4</v>
      </c>
      <c r="M2909">
        <v>0.05</v>
      </c>
      <c r="N2909">
        <v>13028.24</v>
      </c>
      <c r="O2909">
        <v>6557.25</v>
      </c>
      <c r="P2909">
        <v>48.19</v>
      </c>
      <c r="Q2909" t="s">
        <v>57</v>
      </c>
      <c r="S2909" t="b">
        <v>0</v>
      </c>
      <c r="T2909" t="s">
        <v>39</v>
      </c>
      <c r="U2909">
        <v>2</v>
      </c>
    </row>
    <row r="2910" spans="1:21" x14ac:dyDescent="0.25">
      <c r="A2910" t="s">
        <v>6247</v>
      </c>
      <c r="B2910" s="1">
        <v>45299</v>
      </c>
      <c r="C2910" t="s">
        <v>6248</v>
      </c>
      <c r="D2910" t="s">
        <v>1568</v>
      </c>
      <c r="E2910">
        <v>53</v>
      </c>
      <c r="F2910" t="s">
        <v>34</v>
      </c>
      <c r="G2910" t="s">
        <v>82</v>
      </c>
      <c r="H2910" t="s">
        <v>293</v>
      </c>
      <c r="I2910" t="s">
        <v>27</v>
      </c>
      <c r="J2910" t="s">
        <v>453</v>
      </c>
      <c r="K2910">
        <v>8</v>
      </c>
      <c r="L2910">
        <v>300.87</v>
      </c>
      <c r="M2910">
        <v>0.35</v>
      </c>
      <c r="N2910">
        <v>1616.03</v>
      </c>
      <c r="O2910">
        <v>134.52000000000001</v>
      </c>
      <c r="P2910">
        <v>86.63</v>
      </c>
      <c r="Q2910" t="s">
        <v>29</v>
      </c>
      <c r="R2910">
        <v>2</v>
      </c>
      <c r="S2910" t="b">
        <v>0</v>
      </c>
      <c r="T2910" t="s">
        <v>84</v>
      </c>
      <c r="U2910">
        <v>10</v>
      </c>
    </row>
    <row r="2911" spans="1:21" x14ac:dyDescent="0.25">
      <c r="A2911" t="s">
        <v>6249</v>
      </c>
      <c r="B2911" s="1">
        <v>45630</v>
      </c>
      <c r="C2911" t="s">
        <v>6250</v>
      </c>
      <c r="D2911" t="s">
        <v>364</v>
      </c>
      <c r="E2911">
        <v>47</v>
      </c>
      <c r="F2911" t="s">
        <v>34</v>
      </c>
      <c r="G2911" t="s">
        <v>25</v>
      </c>
      <c r="H2911" t="s">
        <v>26</v>
      </c>
      <c r="I2911" t="s">
        <v>37</v>
      </c>
      <c r="J2911" t="s">
        <v>677</v>
      </c>
      <c r="K2911">
        <v>9</v>
      </c>
      <c r="L2911">
        <v>173.38</v>
      </c>
      <c r="M2911">
        <v>0.35</v>
      </c>
      <c r="N2911">
        <v>967.63</v>
      </c>
      <c r="O2911">
        <v>355.07</v>
      </c>
      <c r="P2911">
        <v>33.17</v>
      </c>
      <c r="Q2911" t="s">
        <v>64</v>
      </c>
      <c r="R2911">
        <v>5</v>
      </c>
      <c r="S2911" t="b">
        <v>0</v>
      </c>
      <c r="T2911" t="s">
        <v>84</v>
      </c>
      <c r="U2911">
        <v>10</v>
      </c>
    </row>
    <row r="2912" spans="1:21" x14ac:dyDescent="0.25">
      <c r="A2912" t="s">
        <v>6251</v>
      </c>
      <c r="B2912" s="1">
        <v>44953</v>
      </c>
      <c r="C2912" t="s">
        <v>6252</v>
      </c>
      <c r="D2912" t="s">
        <v>666</v>
      </c>
      <c r="E2912">
        <v>40</v>
      </c>
      <c r="F2912" t="s">
        <v>393</v>
      </c>
      <c r="G2912" t="s">
        <v>111</v>
      </c>
      <c r="H2912" t="s">
        <v>121</v>
      </c>
      <c r="I2912" t="s">
        <v>76</v>
      </c>
      <c r="J2912" t="s">
        <v>122</v>
      </c>
      <c r="K2912">
        <v>8</v>
      </c>
      <c r="L2912">
        <v>3588.97</v>
      </c>
      <c r="N2912">
        <v>25017.3</v>
      </c>
      <c r="O2912">
        <v>6791.82</v>
      </c>
      <c r="P2912">
        <v>59.97</v>
      </c>
      <c r="Q2912" t="s">
        <v>57</v>
      </c>
      <c r="R2912">
        <v>5</v>
      </c>
      <c r="S2912" t="b">
        <v>0</v>
      </c>
      <c r="T2912" t="s">
        <v>39</v>
      </c>
      <c r="U2912">
        <v>10</v>
      </c>
    </row>
    <row r="2913" spans="1:21" x14ac:dyDescent="0.25">
      <c r="A2913" t="s">
        <v>6253</v>
      </c>
      <c r="B2913" s="1">
        <v>45554</v>
      </c>
      <c r="C2913" t="s">
        <v>6254</v>
      </c>
      <c r="D2913" t="s">
        <v>224</v>
      </c>
      <c r="E2913">
        <v>31</v>
      </c>
      <c r="F2913" t="s">
        <v>68</v>
      </c>
      <c r="G2913" t="s">
        <v>111</v>
      </c>
      <c r="H2913" t="s">
        <v>141</v>
      </c>
      <c r="I2913" t="s">
        <v>37</v>
      </c>
      <c r="J2913" t="s">
        <v>231</v>
      </c>
      <c r="K2913">
        <v>10</v>
      </c>
      <c r="L2913">
        <v>1064.73</v>
      </c>
      <c r="M2913">
        <v>0.23</v>
      </c>
      <c r="N2913">
        <v>9344.7099999999991</v>
      </c>
      <c r="O2913">
        <v>3730.48</v>
      </c>
      <c r="P2913">
        <v>58.78</v>
      </c>
      <c r="Q2913" t="s">
        <v>70</v>
      </c>
      <c r="R2913">
        <v>2</v>
      </c>
      <c r="S2913" t="b">
        <v>0</v>
      </c>
      <c r="T2913" t="s">
        <v>84</v>
      </c>
      <c r="U2913">
        <v>2</v>
      </c>
    </row>
    <row r="2914" spans="1:21" x14ac:dyDescent="0.25">
      <c r="A2914" t="s">
        <v>6255</v>
      </c>
      <c r="B2914" s="1">
        <v>44748</v>
      </c>
      <c r="C2914" t="s">
        <v>6256</v>
      </c>
      <c r="D2914" t="s">
        <v>2246</v>
      </c>
      <c r="E2914">
        <v>50</v>
      </c>
      <c r="F2914" t="s">
        <v>24</v>
      </c>
      <c r="G2914" t="s">
        <v>111</v>
      </c>
      <c r="H2914" t="s">
        <v>121</v>
      </c>
      <c r="I2914" t="s">
        <v>44</v>
      </c>
      <c r="J2914" t="s">
        <v>221</v>
      </c>
      <c r="K2914">
        <v>5</v>
      </c>
      <c r="L2914">
        <v>33788.21</v>
      </c>
      <c r="M2914">
        <v>0.14000000000000001</v>
      </c>
      <c r="N2914">
        <v>211505.45</v>
      </c>
      <c r="O2914">
        <v>61443.22</v>
      </c>
      <c r="P2914">
        <v>95.75</v>
      </c>
      <c r="Q2914" t="s">
        <v>64</v>
      </c>
      <c r="R2914">
        <v>3</v>
      </c>
      <c r="S2914" t="b">
        <v>1</v>
      </c>
      <c r="T2914" t="s">
        <v>30</v>
      </c>
      <c r="U2914">
        <v>7</v>
      </c>
    </row>
    <row r="2915" spans="1:21" x14ac:dyDescent="0.25">
      <c r="A2915" t="s">
        <v>6257</v>
      </c>
      <c r="B2915" s="1">
        <v>44545</v>
      </c>
      <c r="C2915" t="s">
        <v>6258</v>
      </c>
      <c r="D2915" t="s">
        <v>1139</v>
      </c>
      <c r="E2915">
        <v>25</v>
      </c>
      <c r="F2915" t="s">
        <v>24</v>
      </c>
      <c r="G2915" t="s">
        <v>35</v>
      </c>
      <c r="H2915" t="s">
        <v>106</v>
      </c>
      <c r="I2915" t="s">
        <v>37</v>
      </c>
      <c r="J2915" t="s">
        <v>677</v>
      </c>
      <c r="K2915">
        <v>4</v>
      </c>
      <c r="L2915">
        <v>2108.75</v>
      </c>
      <c r="M2915">
        <v>0.32</v>
      </c>
      <c r="N2915">
        <v>4272.12</v>
      </c>
      <c r="O2915">
        <v>1577.65</v>
      </c>
      <c r="P2915">
        <v>74.62</v>
      </c>
      <c r="Q2915" t="s">
        <v>51</v>
      </c>
      <c r="R2915">
        <v>2</v>
      </c>
      <c r="S2915" t="b">
        <v>0</v>
      </c>
      <c r="T2915" t="s">
        <v>39</v>
      </c>
      <c r="U2915">
        <v>6</v>
      </c>
    </row>
    <row r="2916" spans="1:21" x14ac:dyDescent="0.25">
      <c r="A2916" t="s">
        <v>6259</v>
      </c>
      <c r="B2916" s="1">
        <v>44782</v>
      </c>
      <c r="C2916" t="s">
        <v>6260</v>
      </c>
      <c r="D2916" t="s">
        <v>776</v>
      </c>
      <c r="E2916">
        <v>42</v>
      </c>
      <c r="F2916" t="s">
        <v>24</v>
      </c>
      <c r="G2916" t="s">
        <v>25</v>
      </c>
      <c r="H2916" t="s">
        <v>55</v>
      </c>
      <c r="I2916" t="s">
        <v>62</v>
      </c>
      <c r="J2916" t="s">
        <v>63</v>
      </c>
      <c r="K2916">
        <v>3</v>
      </c>
      <c r="L2916">
        <v>969.7</v>
      </c>
      <c r="M2916">
        <v>0.1</v>
      </c>
      <c r="N2916">
        <v>3355.24</v>
      </c>
      <c r="O2916">
        <v>1386.74</v>
      </c>
      <c r="P2916">
        <v>44.19</v>
      </c>
      <c r="Q2916" t="s">
        <v>70</v>
      </c>
      <c r="R2916">
        <v>1</v>
      </c>
      <c r="S2916" t="b">
        <v>0</v>
      </c>
      <c r="T2916" t="s">
        <v>39</v>
      </c>
      <c r="U2916">
        <v>4</v>
      </c>
    </row>
    <row r="2917" spans="1:21" x14ac:dyDescent="0.25">
      <c r="A2917" t="s">
        <v>6261</v>
      </c>
      <c r="B2917" s="1">
        <v>44168</v>
      </c>
      <c r="C2917" t="s">
        <v>6262</v>
      </c>
      <c r="D2917" t="s">
        <v>1295</v>
      </c>
      <c r="E2917">
        <v>9</v>
      </c>
      <c r="F2917" t="s">
        <v>466</v>
      </c>
      <c r="G2917" t="s">
        <v>82</v>
      </c>
      <c r="H2917" t="s">
        <v>126</v>
      </c>
      <c r="I2917" t="s">
        <v>44</v>
      </c>
      <c r="J2917" t="s">
        <v>221</v>
      </c>
      <c r="K2917">
        <v>9</v>
      </c>
      <c r="L2917">
        <v>29323.200000000001</v>
      </c>
      <c r="M2917">
        <v>0.31</v>
      </c>
      <c r="N2917">
        <v>132224.5</v>
      </c>
      <c r="O2917">
        <v>30686.83</v>
      </c>
      <c r="P2917">
        <v>80.41</v>
      </c>
      <c r="Q2917" t="s">
        <v>29</v>
      </c>
      <c r="R2917">
        <v>4</v>
      </c>
      <c r="S2917" t="b">
        <v>1</v>
      </c>
      <c r="T2917" t="s">
        <v>30</v>
      </c>
      <c r="U2917">
        <v>5</v>
      </c>
    </row>
    <row r="2918" spans="1:21" x14ac:dyDescent="0.25">
      <c r="A2918" t="s">
        <v>6263</v>
      </c>
      <c r="B2918" s="1">
        <v>45168</v>
      </c>
      <c r="C2918" t="s">
        <v>6264</v>
      </c>
      <c r="D2918" t="s">
        <v>484</v>
      </c>
      <c r="E2918">
        <v>27</v>
      </c>
      <c r="F2918" t="s">
        <v>88</v>
      </c>
      <c r="G2918" t="s">
        <v>25</v>
      </c>
      <c r="H2918" t="s">
        <v>55</v>
      </c>
      <c r="I2918" t="s">
        <v>37</v>
      </c>
      <c r="J2918" t="s">
        <v>457</v>
      </c>
      <c r="K2918">
        <v>10</v>
      </c>
      <c r="L2918">
        <v>427.76</v>
      </c>
      <c r="M2918">
        <v>0.04</v>
      </c>
      <c r="N2918">
        <v>4968.59</v>
      </c>
      <c r="O2918">
        <v>1801.67</v>
      </c>
      <c r="P2918">
        <v>67.38</v>
      </c>
      <c r="Q2918" t="s">
        <v>78</v>
      </c>
      <c r="R2918">
        <v>5</v>
      </c>
      <c r="S2918" t="b">
        <v>0</v>
      </c>
      <c r="T2918" t="s">
        <v>39</v>
      </c>
      <c r="U2918">
        <v>1</v>
      </c>
    </row>
    <row r="2919" spans="1:21" x14ac:dyDescent="0.25">
      <c r="A2919" t="s">
        <v>6265</v>
      </c>
      <c r="B2919" s="2">
        <v>45081</v>
      </c>
      <c r="C2919" t="s">
        <v>6266</v>
      </c>
      <c r="D2919" t="s">
        <v>2157</v>
      </c>
      <c r="E2919">
        <v>38</v>
      </c>
      <c r="F2919" t="s">
        <v>68</v>
      </c>
      <c r="G2919" t="s">
        <v>25</v>
      </c>
      <c r="H2919" t="s">
        <v>26</v>
      </c>
      <c r="I2919" t="s">
        <v>27</v>
      </c>
      <c r="J2919" t="s">
        <v>97</v>
      </c>
      <c r="K2919">
        <v>9</v>
      </c>
      <c r="L2919">
        <v>458.95</v>
      </c>
      <c r="M2919">
        <v>0.24</v>
      </c>
      <c r="N2919">
        <v>5524.99</v>
      </c>
      <c r="O2919">
        <v>539.29999999999995</v>
      </c>
      <c r="P2919">
        <v>58.47</v>
      </c>
      <c r="Q2919" t="s">
        <v>78</v>
      </c>
      <c r="R2919">
        <v>2</v>
      </c>
      <c r="S2919" t="b">
        <v>1</v>
      </c>
      <c r="T2919" t="s">
        <v>30</v>
      </c>
      <c r="U2919">
        <v>9</v>
      </c>
    </row>
    <row r="2920" spans="1:21" x14ac:dyDescent="0.25">
      <c r="A2920" t="s">
        <v>6267</v>
      </c>
      <c r="B2920" s="1">
        <v>44202</v>
      </c>
      <c r="C2920" t="s">
        <v>6268</v>
      </c>
      <c r="D2920" t="s">
        <v>881</v>
      </c>
      <c r="E2920">
        <v>18</v>
      </c>
      <c r="F2920" t="s">
        <v>34</v>
      </c>
      <c r="G2920" t="s">
        <v>111</v>
      </c>
      <c r="H2920" t="s">
        <v>112</v>
      </c>
      <c r="I2920" t="s">
        <v>37</v>
      </c>
      <c r="J2920" t="s">
        <v>457</v>
      </c>
      <c r="K2920">
        <v>2</v>
      </c>
      <c r="L2920">
        <v>586.74</v>
      </c>
      <c r="M2920">
        <v>0.39</v>
      </c>
      <c r="N2920">
        <v>617.26</v>
      </c>
      <c r="O2920">
        <v>319.17</v>
      </c>
      <c r="P2920">
        <v>83.13</v>
      </c>
      <c r="Q2920" t="s">
        <v>70</v>
      </c>
      <c r="S2920" t="b">
        <v>0</v>
      </c>
      <c r="T2920" t="s">
        <v>39</v>
      </c>
      <c r="U2920">
        <v>6</v>
      </c>
    </row>
    <row r="2921" spans="1:21" x14ac:dyDescent="0.25">
      <c r="A2921" t="s">
        <v>6269</v>
      </c>
      <c r="B2921" s="1">
        <v>44098</v>
      </c>
      <c r="C2921" t="s">
        <v>6270</v>
      </c>
      <c r="D2921" t="s">
        <v>1588</v>
      </c>
      <c r="E2921">
        <v>15</v>
      </c>
      <c r="F2921" t="s">
        <v>24</v>
      </c>
      <c r="G2921" t="s">
        <v>74</v>
      </c>
      <c r="H2921" t="s">
        <v>75</v>
      </c>
      <c r="I2921" t="s">
        <v>127</v>
      </c>
      <c r="J2921" t="s">
        <v>171</v>
      </c>
      <c r="K2921">
        <v>6</v>
      </c>
      <c r="L2921">
        <v>51445.760000000002</v>
      </c>
      <c r="M2921">
        <v>0.28000000000000003</v>
      </c>
      <c r="N2921">
        <v>189220.35</v>
      </c>
      <c r="O2921">
        <v>22619.43</v>
      </c>
      <c r="P2921">
        <v>67.8</v>
      </c>
      <c r="Q2921" t="s">
        <v>70</v>
      </c>
      <c r="R2921">
        <v>2</v>
      </c>
      <c r="S2921" t="b">
        <v>0</v>
      </c>
      <c r="T2921" t="s">
        <v>39</v>
      </c>
      <c r="U2921">
        <v>5</v>
      </c>
    </row>
    <row r="2922" spans="1:21" x14ac:dyDescent="0.25">
      <c r="A2922" t="s">
        <v>6271</v>
      </c>
      <c r="B2922" s="1">
        <v>44510</v>
      </c>
      <c r="C2922" t="s">
        <v>6272</v>
      </c>
      <c r="D2922" t="s">
        <v>2070</v>
      </c>
      <c r="E2922">
        <v>62</v>
      </c>
      <c r="F2922" t="s">
        <v>68</v>
      </c>
      <c r="G2922" t="s">
        <v>111</v>
      </c>
      <c r="H2922" t="s">
        <v>112</v>
      </c>
      <c r="I2922" t="s">
        <v>27</v>
      </c>
      <c r="J2922" t="s">
        <v>453</v>
      </c>
      <c r="K2922">
        <v>2</v>
      </c>
      <c r="L2922">
        <v>331.43</v>
      </c>
      <c r="M2922">
        <v>0.15</v>
      </c>
      <c r="N2922">
        <v>388.61</v>
      </c>
      <c r="O2922">
        <v>21.42</v>
      </c>
      <c r="P2922">
        <v>54.3</v>
      </c>
      <c r="Q2922" t="s">
        <v>78</v>
      </c>
      <c r="R2922">
        <v>2</v>
      </c>
      <c r="S2922" t="b">
        <v>0</v>
      </c>
      <c r="T2922" t="s">
        <v>39</v>
      </c>
      <c r="U2922">
        <v>4</v>
      </c>
    </row>
    <row r="2923" spans="1:21" x14ac:dyDescent="0.25">
      <c r="A2923" t="s">
        <v>6273</v>
      </c>
      <c r="B2923" s="1">
        <v>44229</v>
      </c>
      <c r="C2923" t="s">
        <v>6274</v>
      </c>
      <c r="D2923" t="s">
        <v>682</v>
      </c>
      <c r="E2923">
        <v>41</v>
      </c>
      <c r="F2923" t="s">
        <v>68</v>
      </c>
      <c r="G2923" t="s">
        <v>74</v>
      </c>
      <c r="H2923" t="s">
        <v>101</v>
      </c>
      <c r="I2923" t="s">
        <v>27</v>
      </c>
      <c r="J2923" t="s">
        <v>433</v>
      </c>
      <c r="K2923">
        <v>1</v>
      </c>
      <c r="L2923">
        <v>409.48</v>
      </c>
      <c r="M2923">
        <v>0.32</v>
      </c>
      <c r="N2923">
        <v>275.92</v>
      </c>
      <c r="O2923">
        <v>21.85</v>
      </c>
      <c r="P2923">
        <v>52.01</v>
      </c>
      <c r="Q2923" t="s">
        <v>78</v>
      </c>
      <c r="R2923">
        <v>5</v>
      </c>
      <c r="S2923" t="b">
        <v>0</v>
      </c>
      <c r="T2923" t="s">
        <v>84</v>
      </c>
      <c r="U2923">
        <v>5</v>
      </c>
    </row>
    <row r="2924" spans="1:21" x14ac:dyDescent="0.25">
      <c r="A2924" t="s">
        <v>6275</v>
      </c>
      <c r="B2924" s="1">
        <v>43993</v>
      </c>
      <c r="C2924" t="s">
        <v>1556</v>
      </c>
      <c r="D2924" t="s">
        <v>286</v>
      </c>
      <c r="E2924">
        <v>29</v>
      </c>
      <c r="F2924" t="s">
        <v>34</v>
      </c>
      <c r="G2924" t="s">
        <v>35</v>
      </c>
      <c r="H2924" t="s">
        <v>43</v>
      </c>
      <c r="I2924" t="s">
        <v>146</v>
      </c>
      <c r="J2924" t="s">
        <v>217</v>
      </c>
      <c r="K2924">
        <v>7</v>
      </c>
      <c r="L2924">
        <v>9615.9</v>
      </c>
      <c r="M2924">
        <v>0.34</v>
      </c>
      <c r="N2924">
        <v>53730.92</v>
      </c>
      <c r="O2924">
        <v>13253.84</v>
      </c>
      <c r="P2924">
        <v>48.62</v>
      </c>
      <c r="Q2924" t="s">
        <v>51</v>
      </c>
      <c r="R2924">
        <v>3</v>
      </c>
      <c r="S2924" t="b">
        <v>1</v>
      </c>
      <c r="T2924" t="s">
        <v>30</v>
      </c>
      <c r="U2924">
        <v>8</v>
      </c>
    </row>
    <row r="2925" spans="1:21" x14ac:dyDescent="0.25">
      <c r="A2925" t="s">
        <v>6276</v>
      </c>
      <c r="B2925" s="1">
        <v>44971</v>
      </c>
      <c r="C2925" t="s">
        <v>6277</v>
      </c>
      <c r="D2925" t="s">
        <v>4248</v>
      </c>
      <c r="E2925">
        <v>30</v>
      </c>
      <c r="F2925" t="s">
        <v>34</v>
      </c>
      <c r="G2925" t="s">
        <v>25</v>
      </c>
      <c r="H2925" t="s">
        <v>55</v>
      </c>
      <c r="I2925" t="s">
        <v>127</v>
      </c>
      <c r="J2925" t="s">
        <v>308</v>
      </c>
      <c r="K2925">
        <v>9</v>
      </c>
      <c r="L2925">
        <v>65519.43</v>
      </c>
      <c r="M2925">
        <v>0.23</v>
      </c>
      <c r="N2925">
        <v>483891.6</v>
      </c>
      <c r="O2925">
        <v>51648.1</v>
      </c>
      <c r="P2925">
        <v>68.64</v>
      </c>
      <c r="Q2925" t="s">
        <v>70</v>
      </c>
      <c r="R2925">
        <v>1</v>
      </c>
      <c r="S2925" t="b">
        <v>1</v>
      </c>
      <c r="T2925" t="s">
        <v>30</v>
      </c>
      <c r="U2925">
        <v>9</v>
      </c>
    </row>
    <row r="2926" spans="1:21" x14ac:dyDescent="0.25">
      <c r="A2926" t="s">
        <v>5580</v>
      </c>
      <c r="B2926" s="1">
        <v>45354</v>
      </c>
      <c r="C2926" t="s">
        <v>5581</v>
      </c>
      <c r="D2926" t="s">
        <v>4186</v>
      </c>
      <c r="E2926">
        <v>25</v>
      </c>
      <c r="F2926" t="s">
        <v>34</v>
      </c>
      <c r="G2926" t="s">
        <v>25</v>
      </c>
      <c r="H2926" t="s">
        <v>170</v>
      </c>
      <c r="I2926" t="s">
        <v>27</v>
      </c>
      <c r="J2926" t="s">
        <v>433</v>
      </c>
      <c r="K2926">
        <v>7</v>
      </c>
      <c r="L2926">
        <v>126.08</v>
      </c>
      <c r="M2926">
        <v>0.08</v>
      </c>
      <c r="N2926">
        <v>1012.38</v>
      </c>
      <c r="O2926">
        <v>81.39</v>
      </c>
      <c r="P2926">
        <v>55.37</v>
      </c>
      <c r="Q2926" t="s">
        <v>70</v>
      </c>
      <c r="R2926">
        <v>2</v>
      </c>
      <c r="S2926" t="b">
        <v>0</v>
      </c>
      <c r="T2926" t="s">
        <v>39</v>
      </c>
      <c r="U2926">
        <v>9</v>
      </c>
    </row>
    <row r="2927" spans="1:21" x14ac:dyDescent="0.25">
      <c r="A2927" t="s">
        <v>6278</v>
      </c>
      <c r="B2927" s="1">
        <v>45445</v>
      </c>
      <c r="C2927" t="s">
        <v>6279</v>
      </c>
      <c r="D2927" t="s">
        <v>1994</v>
      </c>
      <c r="E2927">
        <v>44</v>
      </c>
      <c r="F2927" t="s">
        <v>68</v>
      </c>
      <c r="G2927" t="s">
        <v>82</v>
      </c>
      <c r="H2927" t="s">
        <v>293</v>
      </c>
      <c r="I2927" t="s">
        <v>76</v>
      </c>
      <c r="J2927" t="s">
        <v>89</v>
      </c>
      <c r="K2927">
        <v>2</v>
      </c>
      <c r="L2927">
        <v>843.73</v>
      </c>
      <c r="M2927">
        <v>0.32</v>
      </c>
      <c r="N2927">
        <v>1839.05</v>
      </c>
      <c r="O2927">
        <v>660.61</v>
      </c>
      <c r="P2927">
        <v>92.53</v>
      </c>
      <c r="Q2927" t="s">
        <v>78</v>
      </c>
      <c r="R2927">
        <v>5</v>
      </c>
      <c r="S2927" t="b">
        <v>0</v>
      </c>
      <c r="T2927" t="s">
        <v>39</v>
      </c>
      <c r="U2927">
        <v>10</v>
      </c>
    </row>
    <row r="2928" spans="1:21" x14ac:dyDescent="0.25">
      <c r="A2928" t="s">
        <v>6280</v>
      </c>
      <c r="B2928" s="1">
        <v>44955</v>
      </c>
      <c r="C2928" t="s">
        <v>6281</v>
      </c>
      <c r="D2928" t="s">
        <v>897</v>
      </c>
      <c r="E2928">
        <v>33</v>
      </c>
      <c r="F2928" t="s">
        <v>34</v>
      </c>
      <c r="G2928" t="s">
        <v>111</v>
      </c>
      <c r="H2928" t="s">
        <v>121</v>
      </c>
      <c r="I2928" t="s">
        <v>27</v>
      </c>
      <c r="J2928" t="s">
        <v>56</v>
      </c>
      <c r="K2928">
        <v>3</v>
      </c>
      <c r="L2928">
        <v>443.89</v>
      </c>
      <c r="M2928">
        <v>0.01</v>
      </c>
      <c r="N2928">
        <v>1152.72</v>
      </c>
      <c r="O2928">
        <v>75.7</v>
      </c>
      <c r="P2928">
        <v>66.88</v>
      </c>
      <c r="Q2928" t="s">
        <v>64</v>
      </c>
      <c r="R2928">
        <v>4</v>
      </c>
      <c r="S2928" t="b">
        <v>0</v>
      </c>
      <c r="T2928" t="s">
        <v>39</v>
      </c>
      <c r="U2928">
        <v>9</v>
      </c>
    </row>
    <row r="2929" spans="1:21" x14ac:dyDescent="0.25">
      <c r="A2929" t="s">
        <v>6282</v>
      </c>
      <c r="B2929" s="1">
        <v>44662</v>
      </c>
      <c r="C2929" t="s">
        <v>6283</v>
      </c>
      <c r="D2929" t="s">
        <v>2070</v>
      </c>
      <c r="E2929">
        <v>62</v>
      </c>
      <c r="F2929" t="s">
        <v>68</v>
      </c>
      <c r="G2929" t="s">
        <v>35</v>
      </c>
      <c r="H2929" t="s">
        <v>106</v>
      </c>
      <c r="I2929" t="s">
        <v>37</v>
      </c>
      <c r="J2929" t="s">
        <v>457</v>
      </c>
      <c r="K2929">
        <v>7</v>
      </c>
      <c r="L2929">
        <v>519.13</v>
      </c>
      <c r="M2929">
        <v>0.35</v>
      </c>
      <c r="N2929">
        <v>3102.68</v>
      </c>
      <c r="O2929">
        <v>1514.19</v>
      </c>
      <c r="P2929">
        <v>82.54</v>
      </c>
      <c r="Q2929" t="s">
        <v>64</v>
      </c>
      <c r="R2929">
        <v>1</v>
      </c>
      <c r="S2929" t="b">
        <v>1</v>
      </c>
      <c r="T2929" t="s">
        <v>30</v>
      </c>
      <c r="U2929">
        <v>9</v>
      </c>
    </row>
    <row r="2930" spans="1:21" x14ac:dyDescent="0.25">
      <c r="A2930" t="s">
        <v>6284</v>
      </c>
      <c r="B2930" s="1">
        <v>44930</v>
      </c>
      <c r="C2930" t="s">
        <v>6285</v>
      </c>
      <c r="D2930" t="s">
        <v>875</v>
      </c>
      <c r="E2930">
        <v>36</v>
      </c>
      <c r="F2930" t="s">
        <v>34</v>
      </c>
      <c r="G2930" t="s">
        <v>25</v>
      </c>
      <c r="H2930" t="s">
        <v>55</v>
      </c>
      <c r="I2930" t="s">
        <v>146</v>
      </c>
      <c r="J2930" t="s">
        <v>147</v>
      </c>
      <c r="K2930">
        <v>8</v>
      </c>
      <c r="L2930">
        <v>6382.18</v>
      </c>
      <c r="M2930">
        <v>0.37</v>
      </c>
      <c r="N2930">
        <v>26872.75</v>
      </c>
      <c r="O2930">
        <v>3931.39</v>
      </c>
      <c r="P2930">
        <v>52.42</v>
      </c>
      <c r="Q2930" t="s">
        <v>78</v>
      </c>
      <c r="R2930">
        <v>1</v>
      </c>
      <c r="S2930" t="b">
        <v>1</v>
      </c>
      <c r="T2930" t="s">
        <v>30</v>
      </c>
      <c r="U2930">
        <v>8</v>
      </c>
    </row>
    <row r="2931" spans="1:21" x14ac:dyDescent="0.25">
      <c r="A2931" t="s">
        <v>6286</v>
      </c>
      <c r="B2931" s="1">
        <v>44639</v>
      </c>
      <c r="C2931" t="s">
        <v>6287</v>
      </c>
      <c r="D2931" t="s">
        <v>921</v>
      </c>
      <c r="E2931">
        <v>13</v>
      </c>
      <c r="F2931" t="s">
        <v>24</v>
      </c>
      <c r="G2931" t="s">
        <v>25</v>
      </c>
      <c r="H2931" t="s">
        <v>26</v>
      </c>
      <c r="I2931" t="s">
        <v>37</v>
      </c>
      <c r="J2931" t="s">
        <v>102</v>
      </c>
      <c r="K2931">
        <v>1</v>
      </c>
      <c r="L2931">
        <v>2486.96</v>
      </c>
      <c r="M2931">
        <v>0.3</v>
      </c>
      <c r="N2931">
        <v>1982.36</v>
      </c>
      <c r="O2931">
        <v>610.55999999999995</v>
      </c>
      <c r="P2931">
        <v>67.349999999999994</v>
      </c>
      <c r="Q2931" t="s">
        <v>70</v>
      </c>
      <c r="R2931">
        <v>2</v>
      </c>
      <c r="S2931" t="b">
        <v>0</v>
      </c>
      <c r="T2931" t="s">
        <v>39</v>
      </c>
      <c r="U2931">
        <v>10</v>
      </c>
    </row>
    <row r="2932" spans="1:21" x14ac:dyDescent="0.25">
      <c r="A2932" t="s">
        <v>6288</v>
      </c>
      <c r="B2932" s="1">
        <v>44211</v>
      </c>
      <c r="C2932" t="s">
        <v>6289</v>
      </c>
      <c r="D2932" t="s">
        <v>432</v>
      </c>
      <c r="E2932">
        <v>42</v>
      </c>
      <c r="F2932" t="s">
        <v>24</v>
      </c>
      <c r="G2932" t="s">
        <v>111</v>
      </c>
      <c r="H2932" t="s">
        <v>141</v>
      </c>
      <c r="I2932" t="s">
        <v>44</v>
      </c>
      <c r="J2932" t="s">
        <v>221</v>
      </c>
      <c r="K2932">
        <v>10</v>
      </c>
      <c r="L2932">
        <v>25214.06</v>
      </c>
      <c r="M2932">
        <v>0.36</v>
      </c>
      <c r="N2932">
        <v>131999.09</v>
      </c>
      <c r="O2932">
        <v>39084.78</v>
      </c>
      <c r="P2932">
        <v>68.52</v>
      </c>
      <c r="Q2932" t="s">
        <v>70</v>
      </c>
      <c r="R2932">
        <v>5</v>
      </c>
      <c r="S2932" t="b">
        <v>1</v>
      </c>
      <c r="T2932" t="s">
        <v>30</v>
      </c>
      <c r="U2932">
        <v>3</v>
      </c>
    </row>
    <row r="2933" spans="1:21" x14ac:dyDescent="0.25">
      <c r="A2933" t="s">
        <v>6290</v>
      </c>
      <c r="B2933" s="1">
        <v>44381</v>
      </c>
      <c r="C2933" t="s">
        <v>6291</v>
      </c>
      <c r="D2933" t="s">
        <v>864</v>
      </c>
      <c r="E2933">
        <v>27</v>
      </c>
      <c r="F2933" t="s">
        <v>34</v>
      </c>
      <c r="G2933" t="s">
        <v>74</v>
      </c>
      <c r="H2933" t="s">
        <v>101</v>
      </c>
      <c r="I2933" t="s">
        <v>127</v>
      </c>
      <c r="J2933" t="s">
        <v>171</v>
      </c>
      <c r="K2933">
        <v>5</v>
      </c>
      <c r="L2933">
        <v>42777.53</v>
      </c>
      <c r="M2933">
        <v>0.21</v>
      </c>
      <c r="N2933">
        <v>192877.7</v>
      </c>
      <c r="O2933">
        <v>27062.25</v>
      </c>
      <c r="P2933">
        <v>46.76</v>
      </c>
      <c r="Q2933" t="s">
        <v>29</v>
      </c>
      <c r="R2933">
        <v>2</v>
      </c>
      <c r="S2933" t="b">
        <v>0</v>
      </c>
      <c r="T2933" t="s">
        <v>84</v>
      </c>
      <c r="U2933">
        <v>6</v>
      </c>
    </row>
    <row r="2934" spans="1:21" x14ac:dyDescent="0.25">
      <c r="A2934" t="s">
        <v>6292</v>
      </c>
      <c r="B2934" s="1">
        <v>45348</v>
      </c>
      <c r="C2934" t="s">
        <v>6293</v>
      </c>
      <c r="D2934" t="s">
        <v>3694</v>
      </c>
      <c r="E2934">
        <v>37</v>
      </c>
      <c r="F2934" t="s">
        <v>34</v>
      </c>
      <c r="G2934" t="s">
        <v>111</v>
      </c>
      <c r="H2934" t="s">
        <v>141</v>
      </c>
      <c r="I2934" t="s">
        <v>27</v>
      </c>
      <c r="J2934" t="s">
        <v>56</v>
      </c>
      <c r="K2934">
        <v>10</v>
      </c>
      <c r="L2934">
        <v>150.97</v>
      </c>
      <c r="M2934">
        <v>0.35</v>
      </c>
      <c r="N2934">
        <v>1192.31</v>
      </c>
      <c r="O2934">
        <v>113.82</v>
      </c>
      <c r="P2934">
        <v>61.55</v>
      </c>
      <c r="Q2934" t="s">
        <v>78</v>
      </c>
      <c r="R2934">
        <v>2</v>
      </c>
      <c r="S2934" t="b">
        <v>0</v>
      </c>
      <c r="T2934" t="s">
        <v>39</v>
      </c>
      <c r="U2934">
        <v>7</v>
      </c>
    </row>
    <row r="2935" spans="1:21" x14ac:dyDescent="0.25">
      <c r="A2935" t="s">
        <v>6294</v>
      </c>
      <c r="B2935" s="1">
        <v>45652</v>
      </c>
      <c r="C2935" t="s">
        <v>6295</v>
      </c>
      <c r="D2935" t="s">
        <v>906</v>
      </c>
      <c r="E2935">
        <v>4</v>
      </c>
      <c r="F2935" t="s">
        <v>68</v>
      </c>
      <c r="G2935" t="s">
        <v>35</v>
      </c>
      <c r="H2935" t="s">
        <v>43</v>
      </c>
      <c r="I2935" t="s">
        <v>146</v>
      </c>
      <c r="J2935" t="s">
        <v>276</v>
      </c>
      <c r="K2935">
        <v>8</v>
      </c>
      <c r="L2935">
        <v>1646.28</v>
      </c>
      <c r="M2935">
        <v>0.25</v>
      </c>
      <c r="N2935">
        <v>7889.98</v>
      </c>
      <c r="O2935">
        <v>1643.93</v>
      </c>
      <c r="P2935">
        <v>58.56</v>
      </c>
      <c r="Q2935" t="s">
        <v>64</v>
      </c>
      <c r="R2935">
        <v>4</v>
      </c>
      <c r="S2935" t="b">
        <v>0</v>
      </c>
      <c r="T2935" t="s">
        <v>39</v>
      </c>
      <c r="U2935">
        <v>10</v>
      </c>
    </row>
    <row r="2936" spans="1:21" x14ac:dyDescent="0.25">
      <c r="A2936" t="s">
        <v>6296</v>
      </c>
      <c r="B2936" s="1">
        <v>43964</v>
      </c>
      <c r="C2936" t="s">
        <v>6297</v>
      </c>
      <c r="D2936" t="s">
        <v>1680</v>
      </c>
      <c r="E2936">
        <v>27</v>
      </c>
      <c r="F2936" t="s">
        <v>68</v>
      </c>
      <c r="G2936" t="s">
        <v>111</v>
      </c>
      <c r="H2936" t="s">
        <v>330</v>
      </c>
      <c r="I2936" t="s">
        <v>127</v>
      </c>
      <c r="J2936" t="s">
        <v>196</v>
      </c>
      <c r="K2936">
        <v>10</v>
      </c>
      <c r="L2936">
        <v>75021.17</v>
      </c>
      <c r="M2936">
        <v>0.13</v>
      </c>
      <c r="N2936">
        <v>834952.68</v>
      </c>
      <c r="O2936">
        <v>112520.6</v>
      </c>
      <c r="P2936">
        <v>68.069999999999993</v>
      </c>
      <c r="Q2936" t="s">
        <v>51</v>
      </c>
      <c r="R2936">
        <v>1</v>
      </c>
      <c r="S2936" t="b">
        <v>1</v>
      </c>
      <c r="T2936" t="s">
        <v>30</v>
      </c>
      <c r="U2936">
        <v>5</v>
      </c>
    </row>
    <row r="2937" spans="1:21" x14ac:dyDescent="0.25">
      <c r="A2937" t="s">
        <v>6298</v>
      </c>
      <c r="B2937" s="1">
        <v>45397</v>
      </c>
      <c r="C2937" t="s">
        <v>6299</v>
      </c>
      <c r="D2937" t="s">
        <v>1398</v>
      </c>
      <c r="E2937">
        <v>31</v>
      </c>
      <c r="F2937" t="s">
        <v>68</v>
      </c>
      <c r="G2937" t="s">
        <v>25</v>
      </c>
      <c r="H2937" t="s">
        <v>55</v>
      </c>
      <c r="I2937" t="s">
        <v>146</v>
      </c>
      <c r="J2937" t="s">
        <v>178</v>
      </c>
      <c r="K2937">
        <v>4</v>
      </c>
      <c r="L2937">
        <v>713.59</v>
      </c>
      <c r="M2937">
        <v>0.08</v>
      </c>
      <c r="N2937">
        <v>3859.57</v>
      </c>
      <c r="O2937">
        <v>957</v>
      </c>
      <c r="P2937">
        <v>84.62</v>
      </c>
      <c r="Q2937" t="s">
        <v>64</v>
      </c>
      <c r="R2937">
        <v>5</v>
      </c>
      <c r="S2937" t="b">
        <v>0</v>
      </c>
      <c r="T2937" t="s">
        <v>39</v>
      </c>
      <c r="U2937">
        <v>8</v>
      </c>
    </row>
    <row r="2938" spans="1:21" x14ac:dyDescent="0.25">
      <c r="A2938" t="s">
        <v>6300</v>
      </c>
      <c r="B2938" s="1">
        <v>45507</v>
      </c>
      <c r="C2938" t="s">
        <v>6301</v>
      </c>
      <c r="D2938" t="s">
        <v>2070</v>
      </c>
      <c r="E2938">
        <v>53</v>
      </c>
      <c r="F2938" t="s">
        <v>68</v>
      </c>
      <c r="G2938" t="s">
        <v>35</v>
      </c>
      <c r="H2938" t="s">
        <v>36</v>
      </c>
      <c r="I2938" t="s">
        <v>44</v>
      </c>
      <c r="J2938" t="s">
        <v>117</v>
      </c>
      <c r="K2938">
        <v>8</v>
      </c>
      <c r="L2938">
        <v>26914.41</v>
      </c>
      <c r="M2938">
        <v>0.11</v>
      </c>
      <c r="N2938">
        <v>255026.97</v>
      </c>
      <c r="O2938">
        <v>79719.78</v>
      </c>
      <c r="P2938">
        <v>50.27</v>
      </c>
      <c r="Q2938" t="s">
        <v>70</v>
      </c>
      <c r="R2938">
        <v>5</v>
      </c>
      <c r="S2938" t="b">
        <v>0</v>
      </c>
      <c r="T2938" t="s">
        <v>39</v>
      </c>
      <c r="U2938">
        <v>4</v>
      </c>
    </row>
    <row r="2939" spans="1:21" x14ac:dyDescent="0.25">
      <c r="A2939" t="s">
        <v>6302</v>
      </c>
      <c r="B2939" s="1">
        <v>44056</v>
      </c>
      <c r="C2939" t="s">
        <v>6303</v>
      </c>
      <c r="D2939" t="s">
        <v>641</v>
      </c>
      <c r="E2939">
        <v>31</v>
      </c>
      <c r="F2939" t="s">
        <v>24</v>
      </c>
      <c r="G2939" t="s">
        <v>111</v>
      </c>
      <c r="H2939" t="s">
        <v>141</v>
      </c>
      <c r="I2939" t="s">
        <v>146</v>
      </c>
      <c r="J2939" t="s">
        <v>487</v>
      </c>
      <c r="K2939">
        <v>6</v>
      </c>
      <c r="L2939">
        <v>1678.96</v>
      </c>
      <c r="M2939">
        <v>0.12</v>
      </c>
      <c r="N2939">
        <v>10018.4</v>
      </c>
      <c r="O2939">
        <v>2148.34</v>
      </c>
      <c r="P2939">
        <v>65.84</v>
      </c>
      <c r="Q2939" t="s">
        <v>64</v>
      </c>
      <c r="R2939">
        <v>5</v>
      </c>
      <c r="S2939" t="b">
        <v>0</v>
      </c>
      <c r="T2939" t="s">
        <v>39</v>
      </c>
      <c r="U2939">
        <v>2</v>
      </c>
    </row>
    <row r="2940" spans="1:21" x14ac:dyDescent="0.25">
      <c r="A2940" t="s">
        <v>6304</v>
      </c>
      <c r="B2940" s="1">
        <v>45328</v>
      </c>
      <c r="C2940" t="s">
        <v>6305</v>
      </c>
      <c r="D2940" t="s">
        <v>1588</v>
      </c>
      <c r="E2940">
        <v>46</v>
      </c>
      <c r="F2940" t="s">
        <v>68</v>
      </c>
      <c r="G2940" t="s">
        <v>35</v>
      </c>
      <c r="H2940" t="s">
        <v>49</v>
      </c>
      <c r="I2940" t="s">
        <v>44</v>
      </c>
      <c r="J2940" t="s">
        <v>186</v>
      </c>
      <c r="K2940">
        <v>10</v>
      </c>
      <c r="L2940">
        <v>16254.1</v>
      </c>
      <c r="M2940">
        <v>0.26</v>
      </c>
      <c r="N2940">
        <v>125959.07</v>
      </c>
      <c r="O2940">
        <v>37227.54</v>
      </c>
      <c r="P2940">
        <v>70.22</v>
      </c>
      <c r="Q2940" t="s">
        <v>78</v>
      </c>
      <c r="R2940">
        <v>3</v>
      </c>
      <c r="S2940" t="b">
        <v>0</v>
      </c>
      <c r="T2940" t="s">
        <v>39</v>
      </c>
      <c r="U2940">
        <v>1</v>
      </c>
    </row>
    <row r="2941" spans="1:21" x14ac:dyDescent="0.25">
      <c r="A2941" t="s">
        <v>6306</v>
      </c>
      <c r="B2941" s="1">
        <v>44044</v>
      </c>
      <c r="C2941" t="s">
        <v>6307</v>
      </c>
      <c r="D2941" t="s">
        <v>533</v>
      </c>
      <c r="E2941">
        <v>19</v>
      </c>
      <c r="F2941" t="s">
        <v>34</v>
      </c>
      <c r="G2941" t="s">
        <v>74</v>
      </c>
      <c r="H2941" t="s">
        <v>75</v>
      </c>
      <c r="I2941" t="s">
        <v>76</v>
      </c>
      <c r="J2941" t="s">
        <v>122</v>
      </c>
      <c r="K2941">
        <v>9</v>
      </c>
      <c r="L2941">
        <v>2544.25</v>
      </c>
      <c r="M2941">
        <v>0.11</v>
      </c>
      <c r="N2941">
        <v>21015.96</v>
      </c>
      <c r="O2941">
        <v>7378.5</v>
      </c>
      <c r="P2941">
        <v>50.92</v>
      </c>
      <c r="Q2941" t="s">
        <v>57</v>
      </c>
      <c r="R2941">
        <v>2</v>
      </c>
      <c r="S2941" t="b">
        <v>1</v>
      </c>
      <c r="T2941" t="s">
        <v>30</v>
      </c>
      <c r="U2941">
        <v>2</v>
      </c>
    </row>
    <row r="2942" spans="1:21" x14ac:dyDescent="0.25">
      <c r="A2942" t="s">
        <v>6308</v>
      </c>
      <c r="B2942" s="1">
        <v>44103</v>
      </c>
      <c r="C2942" t="s">
        <v>6309</v>
      </c>
      <c r="D2942" t="s">
        <v>1310</v>
      </c>
      <c r="E2942">
        <v>55</v>
      </c>
      <c r="F2942" t="s">
        <v>68</v>
      </c>
      <c r="G2942" t="s">
        <v>35</v>
      </c>
      <c r="H2942" t="s">
        <v>43</v>
      </c>
      <c r="I2942" t="s">
        <v>127</v>
      </c>
      <c r="J2942" t="s">
        <v>196</v>
      </c>
      <c r="K2942">
        <v>1</v>
      </c>
      <c r="L2942">
        <v>22610.21</v>
      </c>
      <c r="M2942">
        <v>0.08</v>
      </c>
      <c r="N2942">
        <v>20431.16</v>
      </c>
      <c r="O2942">
        <v>2517.0700000000002</v>
      </c>
      <c r="P2942">
        <v>48.04</v>
      </c>
      <c r="Q2942" t="s">
        <v>57</v>
      </c>
      <c r="R2942">
        <v>4</v>
      </c>
      <c r="S2942" t="b">
        <v>0</v>
      </c>
      <c r="T2942" t="s">
        <v>39</v>
      </c>
      <c r="U2942">
        <v>5</v>
      </c>
    </row>
    <row r="2943" spans="1:21" x14ac:dyDescent="0.25">
      <c r="A2943" t="s">
        <v>6310</v>
      </c>
      <c r="B2943" s="1">
        <v>45087</v>
      </c>
      <c r="C2943" t="s">
        <v>6311</v>
      </c>
      <c r="D2943" t="s">
        <v>732</v>
      </c>
      <c r="E2943">
        <v>3</v>
      </c>
      <c r="F2943" t="s">
        <v>377</v>
      </c>
      <c r="G2943" t="s">
        <v>25</v>
      </c>
      <c r="H2943" t="s">
        <v>69</v>
      </c>
      <c r="I2943" t="s">
        <v>76</v>
      </c>
      <c r="J2943" t="s">
        <v>207</v>
      </c>
      <c r="K2943">
        <v>5</v>
      </c>
      <c r="L2943">
        <v>3673.58</v>
      </c>
      <c r="M2943">
        <v>0.01</v>
      </c>
      <c r="N2943">
        <v>28371.45</v>
      </c>
      <c r="O2943">
        <v>10857.99</v>
      </c>
      <c r="P2943">
        <v>74.84</v>
      </c>
      <c r="Q2943" t="s">
        <v>78</v>
      </c>
      <c r="R2943">
        <v>3</v>
      </c>
      <c r="S2943" t="b">
        <v>1</v>
      </c>
      <c r="T2943" t="s">
        <v>30</v>
      </c>
      <c r="U2943">
        <v>9</v>
      </c>
    </row>
    <row r="2944" spans="1:21" x14ac:dyDescent="0.25">
      <c r="A2944" t="s">
        <v>6312</v>
      </c>
      <c r="B2944" s="1">
        <v>44467</v>
      </c>
      <c r="C2944" t="s">
        <v>6313</v>
      </c>
      <c r="D2944" t="s">
        <v>418</v>
      </c>
      <c r="E2944">
        <v>41</v>
      </c>
      <c r="F2944" t="s">
        <v>34</v>
      </c>
      <c r="G2944" t="s">
        <v>25</v>
      </c>
      <c r="H2944" t="s">
        <v>69</v>
      </c>
      <c r="I2944" t="s">
        <v>62</v>
      </c>
      <c r="J2944" t="s">
        <v>151</v>
      </c>
      <c r="K2944">
        <v>5</v>
      </c>
      <c r="L2944">
        <v>293.56</v>
      </c>
      <c r="M2944">
        <v>0.4</v>
      </c>
      <c r="N2944">
        <v>988.84</v>
      </c>
      <c r="O2944">
        <v>397.44</v>
      </c>
      <c r="P2944">
        <v>61.09</v>
      </c>
      <c r="Q2944" t="s">
        <v>70</v>
      </c>
      <c r="R2944">
        <v>4</v>
      </c>
      <c r="S2944" t="b">
        <v>0</v>
      </c>
      <c r="T2944" t="s">
        <v>84</v>
      </c>
      <c r="U2944">
        <v>5</v>
      </c>
    </row>
    <row r="2945" spans="1:21" x14ac:dyDescent="0.25">
      <c r="A2945" t="s">
        <v>6314</v>
      </c>
      <c r="B2945" s="1">
        <v>44409</v>
      </c>
      <c r="C2945" t="s">
        <v>6315</v>
      </c>
      <c r="D2945" t="s">
        <v>286</v>
      </c>
      <c r="E2945">
        <v>22</v>
      </c>
      <c r="F2945" t="s">
        <v>34</v>
      </c>
      <c r="G2945" t="s">
        <v>25</v>
      </c>
      <c r="H2945" t="s">
        <v>55</v>
      </c>
      <c r="I2945" t="s">
        <v>146</v>
      </c>
      <c r="J2945" t="s">
        <v>276</v>
      </c>
      <c r="K2945">
        <v>7</v>
      </c>
      <c r="L2945">
        <v>5887.32</v>
      </c>
      <c r="M2945">
        <v>0.27</v>
      </c>
      <c r="N2945">
        <v>40536.35</v>
      </c>
      <c r="O2945">
        <v>9596.19</v>
      </c>
      <c r="P2945">
        <v>68.83</v>
      </c>
      <c r="Q2945" t="s">
        <v>70</v>
      </c>
      <c r="R2945">
        <v>5</v>
      </c>
      <c r="S2945" t="b">
        <v>0</v>
      </c>
      <c r="T2945" t="s">
        <v>39</v>
      </c>
      <c r="U2945">
        <v>8</v>
      </c>
    </row>
    <row r="2946" spans="1:21" x14ac:dyDescent="0.25">
      <c r="A2946" t="s">
        <v>6316</v>
      </c>
      <c r="B2946" s="1">
        <v>44391</v>
      </c>
      <c r="C2946" t="s">
        <v>6317</v>
      </c>
      <c r="D2946" t="s">
        <v>2161</v>
      </c>
      <c r="E2946">
        <v>47</v>
      </c>
      <c r="F2946" t="s">
        <v>336</v>
      </c>
      <c r="G2946" t="s">
        <v>82</v>
      </c>
      <c r="H2946" t="s">
        <v>244</v>
      </c>
      <c r="I2946" t="s">
        <v>76</v>
      </c>
      <c r="J2946" t="s">
        <v>207</v>
      </c>
      <c r="K2946">
        <v>5</v>
      </c>
      <c r="L2946">
        <v>569.89</v>
      </c>
      <c r="M2946">
        <v>0.22</v>
      </c>
      <c r="N2946">
        <v>3040.97</v>
      </c>
      <c r="O2946">
        <v>986.27</v>
      </c>
      <c r="P2946">
        <v>87.82</v>
      </c>
      <c r="Q2946" t="s">
        <v>64</v>
      </c>
      <c r="R2946">
        <v>5</v>
      </c>
      <c r="S2946" t="b">
        <v>0</v>
      </c>
      <c r="T2946" t="s">
        <v>39</v>
      </c>
      <c r="U2946">
        <v>4</v>
      </c>
    </row>
    <row r="2947" spans="1:21" x14ac:dyDescent="0.25">
      <c r="A2947" t="s">
        <v>6318</v>
      </c>
      <c r="B2947" s="1">
        <v>45543</v>
      </c>
      <c r="C2947" t="s">
        <v>6319</v>
      </c>
      <c r="D2947" t="s">
        <v>1653</v>
      </c>
      <c r="E2947">
        <v>35</v>
      </c>
      <c r="F2947" t="s">
        <v>24</v>
      </c>
      <c r="G2947" t="s">
        <v>82</v>
      </c>
      <c r="H2947" t="s">
        <v>293</v>
      </c>
      <c r="I2947" t="s">
        <v>37</v>
      </c>
      <c r="J2947" t="s">
        <v>231</v>
      </c>
      <c r="K2947">
        <v>2</v>
      </c>
      <c r="L2947">
        <v>1573.95</v>
      </c>
      <c r="M2947">
        <v>0.28999999999999998</v>
      </c>
      <c r="N2947">
        <v>3007.27</v>
      </c>
      <c r="O2947">
        <v>1137.44</v>
      </c>
      <c r="P2947">
        <v>97.85</v>
      </c>
      <c r="Q2947" t="s">
        <v>64</v>
      </c>
      <c r="R2947">
        <v>5</v>
      </c>
      <c r="S2947" t="b">
        <v>0</v>
      </c>
      <c r="T2947" t="s">
        <v>39</v>
      </c>
      <c r="U2947">
        <v>3</v>
      </c>
    </row>
    <row r="2948" spans="1:21" x14ac:dyDescent="0.25">
      <c r="A2948" t="s">
        <v>6320</v>
      </c>
      <c r="B2948" s="1">
        <v>45648</v>
      </c>
      <c r="C2948" t="s">
        <v>6321</v>
      </c>
      <c r="D2948" t="s">
        <v>674</v>
      </c>
      <c r="E2948">
        <v>47</v>
      </c>
      <c r="F2948" t="s">
        <v>34</v>
      </c>
      <c r="G2948" t="s">
        <v>74</v>
      </c>
      <c r="H2948" t="s">
        <v>192</v>
      </c>
      <c r="I2948" t="s">
        <v>127</v>
      </c>
      <c r="J2948" t="s">
        <v>171</v>
      </c>
      <c r="K2948">
        <v>10</v>
      </c>
      <c r="L2948">
        <v>56887.12</v>
      </c>
      <c r="M2948">
        <v>0.33</v>
      </c>
      <c r="N2948">
        <v>320072.27</v>
      </c>
      <c r="O2948">
        <v>41433.480000000003</v>
      </c>
      <c r="P2948">
        <v>58.41</v>
      </c>
      <c r="Q2948" t="s">
        <v>57</v>
      </c>
      <c r="R2948">
        <v>1</v>
      </c>
      <c r="S2948" t="b">
        <v>0</v>
      </c>
      <c r="T2948" t="s">
        <v>39</v>
      </c>
      <c r="U2948">
        <v>6</v>
      </c>
    </row>
    <row r="2949" spans="1:21" x14ac:dyDescent="0.25">
      <c r="A2949" t="s">
        <v>6322</v>
      </c>
      <c r="B2949" s="1">
        <v>45601</v>
      </c>
      <c r="C2949" t="s">
        <v>6323</v>
      </c>
      <c r="D2949" t="s">
        <v>749</v>
      </c>
      <c r="E2949">
        <v>27</v>
      </c>
      <c r="F2949" t="s">
        <v>24</v>
      </c>
      <c r="G2949" t="s">
        <v>82</v>
      </c>
      <c r="H2949" t="s">
        <v>126</v>
      </c>
      <c r="I2949" t="s">
        <v>127</v>
      </c>
      <c r="J2949" t="s">
        <v>196</v>
      </c>
      <c r="K2949">
        <v>3</v>
      </c>
      <c r="L2949">
        <v>44959.14</v>
      </c>
      <c r="M2949">
        <v>0.09</v>
      </c>
      <c r="N2949">
        <v>118547.82</v>
      </c>
      <c r="O2949">
        <v>8051.31</v>
      </c>
      <c r="P2949">
        <v>75.400000000000006</v>
      </c>
      <c r="Q2949" t="s">
        <v>70</v>
      </c>
      <c r="R2949">
        <v>1</v>
      </c>
      <c r="S2949" t="b">
        <v>0</v>
      </c>
      <c r="T2949" t="s">
        <v>39</v>
      </c>
      <c r="U2949">
        <v>6</v>
      </c>
    </row>
    <row r="2950" spans="1:21" x14ac:dyDescent="0.25">
      <c r="A2950" t="s">
        <v>6324</v>
      </c>
      <c r="B2950" s="1">
        <v>45459</v>
      </c>
      <c r="C2950" t="s">
        <v>6325</v>
      </c>
      <c r="D2950" t="s">
        <v>100</v>
      </c>
      <c r="E2950">
        <v>34</v>
      </c>
      <c r="F2950" t="s">
        <v>68</v>
      </c>
      <c r="G2950" t="s">
        <v>82</v>
      </c>
      <c r="H2950" t="s">
        <v>244</v>
      </c>
      <c r="I2950" t="s">
        <v>27</v>
      </c>
      <c r="J2950" t="s">
        <v>97</v>
      </c>
      <c r="K2950">
        <v>8</v>
      </c>
      <c r="L2950">
        <v>164.21</v>
      </c>
      <c r="M2950">
        <v>0.25</v>
      </c>
      <c r="N2950">
        <v>1864.61</v>
      </c>
      <c r="O2950">
        <v>136.75</v>
      </c>
      <c r="P2950">
        <v>81.599999999999994</v>
      </c>
      <c r="Q2950" t="s">
        <v>29</v>
      </c>
      <c r="R2950">
        <v>4</v>
      </c>
      <c r="S2950" t="b">
        <v>0</v>
      </c>
      <c r="T2950" t="s">
        <v>137</v>
      </c>
      <c r="U2950">
        <v>10</v>
      </c>
    </row>
    <row r="2951" spans="1:21" x14ac:dyDescent="0.25">
      <c r="A2951" t="s">
        <v>6326</v>
      </c>
      <c r="B2951" s="1">
        <v>45313</v>
      </c>
      <c r="C2951" t="s">
        <v>6327</v>
      </c>
      <c r="D2951" t="s">
        <v>1359</v>
      </c>
      <c r="E2951">
        <v>44</v>
      </c>
      <c r="F2951" t="s">
        <v>34</v>
      </c>
      <c r="G2951" t="s">
        <v>35</v>
      </c>
      <c r="H2951" t="s">
        <v>43</v>
      </c>
      <c r="I2951" t="s">
        <v>146</v>
      </c>
      <c r="J2951" t="s">
        <v>178</v>
      </c>
      <c r="K2951">
        <v>9</v>
      </c>
      <c r="L2951">
        <v>2259.11</v>
      </c>
      <c r="M2951">
        <v>0.31</v>
      </c>
      <c r="N2951">
        <v>14997.8</v>
      </c>
      <c r="O2951">
        <v>3849.42</v>
      </c>
      <c r="P2951">
        <v>64.989999999999995</v>
      </c>
      <c r="Q2951" t="s">
        <v>29</v>
      </c>
      <c r="R2951">
        <v>1</v>
      </c>
      <c r="S2951" t="b">
        <v>0</v>
      </c>
      <c r="T2951" t="s">
        <v>39</v>
      </c>
      <c r="U2951">
        <v>5</v>
      </c>
    </row>
    <row r="2952" spans="1:21" x14ac:dyDescent="0.25">
      <c r="A2952" t="s">
        <v>6328</v>
      </c>
      <c r="B2952" s="1">
        <v>45254</v>
      </c>
      <c r="C2952" t="s">
        <v>6329</v>
      </c>
      <c r="D2952" t="s">
        <v>881</v>
      </c>
      <c r="E2952">
        <v>19</v>
      </c>
      <c r="F2952" t="s">
        <v>24</v>
      </c>
      <c r="G2952" t="s">
        <v>74</v>
      </c>
      <c r="H2952" t="s">
        <v>75</v>
      </c>
      <c r="I2952" t="s">
        <v>37</v>
      </c>
      <c r="J2952" t="s">
        <v>102</v>
      </c>
      <c r="K2952">
        <v>7</v>
      </c>
      <c r="L2952">
        <v>1961.36</v>
      </c>
      <c r="M2952">
        <v>0.27</v>
      </c>
      <c r="N2952">
        <v>8020.15</v>
      </c>
      <c r="O2952">
        <v>4122.3</v>
      </c>
      <c r="P2952">
        <v>73.28</v>
      </c>
      <c r="Q2952" t="s">
        <v>51</v>
      </c>
      <c r="R2952">
        <v>5</v>
      </c>
      <c r="S2952" t="b">
        <v>0</v>
      </c>
      <c r="T2952" t="s">
        <v>39</v>
      </c>
      <c r="U2952">
        <v>3</v>
      </c>
    </row>
    <row r="2953" spans="1:21" x14ac:dyDescent="0.25">
      <c r="A2953" t="s">
        <v>6330</v>
      </c>
      <c r="B2953" s="1">
        <v>43844</v>
      </c>
      <c r="C2953" t="s">
        <v>6331</v>
      </c>
      <c r="D2953" t="s">
        <v>1914</v>
      </c>
      <c r="E2953">
        <v>48</v>
      </c>
      <c r="F2953" t="s">
        <v>68</v>
      </c>
      <c r="G2953" t="s">
        <v>82</v>
      </c>
      <c r="H2953" t="s">
        <v>83</v>
      </c>
      <c r="I2953" t="s">
        <v>44</v>
      </c>
      <c r="J2953" t="s">
        <v>93</v>
      </c>
      <c r="K2953">
        <v>7</v>
      </c>
      <c r="L2953">
        <v>6792.29</v>
      </c>
      <c r="M2953">
        <v>0.32</v>
      </c>
      <c r="N2953">
        <v>21828</v>
      </c>
      <c r="O2953">
        <v>4870.2</v>
      </c>
      <c r="P2953">
        <v>107.06</v>
      </c>
      <c r="Q2953" t="s">
        <v>64</v>
      </c>
      <c r="R2953">
        <v>1</v>
      </c>
      <c r="S2953" t="b">
        <v>0</v>
      </c>
      <c r="T2953" t="s">
        <v>137</v>
      </c>
      <c r="U2953">
        <v>5</v>
      </c>
    </row>
    <row r="2954" spans="1:21" x14ac:dyDescent="0.25">
      <c r="A2954" t="s">
        <v>6332</v>
      </c>
      <c r="B2954" s="1">
        <v>44223</v>
      </c>
      <c r="C2954" t="s">
        <v>6333</v>
      </c>
      <c r="D2954" t="s">
        <v>440</v>
      </c>
      <c r="E2954">
        <v>13</v>
      </c>
      <c r="F2954" t="s">
        <v>68</v>
      </c>
      <c r="G2954" t="s">
        <v>35</v>
      </c>
      <c r="H2954" t="s">
        <v>36</v>
      </c>
      <c r="I2954" t="s">
        <v>76</v>
      </c>
      <c r="J2954" t="s">
        <v>207</v>
      </c>
      <c r="K2954">
        <v>6</v>
      </c>
      <c r="L2954">
        <v>362.57</v>
      </c>
      <c r="M2954">
        <v>0.02</v>
      </c>
      <c r="N2954">
        <v>1703.95</v>
      </c>
      <c r="O2954">
        <v>781.43</v>
      </c>
      <c r="P2954">
        <v>66.819999999999993</v>
      </c>
      <c r="Q2954" t="s">
        <v>78</v>
      </c>
      <c r="R2954">
        <v>4</v>
      </c>
      <c r="S2954" t="b">
        <v>0</v>
      </c>
      <c r="T2954" t="s">
        <v>39</v>
      </c>
    </row>
    <row r="2955" spans="1:21" x14ac:dyDescent="0.25">
      <c r="A2955" t="s">
        <v>6334</v>
      </c>
      <c r="B2955" s="1">
        <v>44626</v>
      </c>
      <c r="C2955" t="s">
        <v>6335</v>
      </c>
      <c r="D2955" t="s">
        <v>853</v>
      </c>
      <c r="E2955">
        <v>42</v>
      </c>
      <c r="F2955" t="s">
        <v>34</v>
      </c>
      <c r="G2955" t="s">
        <v>111</v>
      </c>
      <c r="H2955" t="s">
        <v>112</v>
      </c>
      <c r="I2955" t="s">
        <v>146</v>
      </c>
      <c r="J2955" t="s">
        <v>147</v>
      </c>
      <c r="K2955">
        <v>3</v>
      </c>
      <c r="L2955">
        <v>14886.59</v>
      </c>
      <c r="M2955">
        <v>0.38</v>
      </c>
      <c r="N2955">
        <v>34438.410000000003</v>
      </c>
      <c r="O2955">
        <v>6332.53</v>
      </c>
      <c r="P2955">
        <v>89.5</v>
      </c>
      <c r="Q2955" t="s">
        <v>51</v>
      </c>
      <c r="R2955">
        <v>3</v>
      </c>
      <c r="S2955" t="b">
        <v>0</v>
      </c>
      <c r="T2955" t="s">
        <v>39</v>
      </c>
    </row>
    <row r="2956" spans="1:21" x14ac:dyDescent="0.25">
      <c r="A2956" t="s">
        <v>6336</v>
      </c>
      <c r="B2956" s="1">
        <v>44627</v>
      </c>
      <c r="C2956" t="s">
        <v>6337</v>
      </c>
      <c r="D2956" t="s">
        <v>48</v>
      </c>
      <c r="E2956">
        <v>40</v>
      </c>
      <c r="F2956" t="s">
        <v>24</v>
      </c>
      <c r="G2956" t="s">
        <v>82</v>
      </c>
      <c r="H2956" t="s">
        <v>126</v>
      </c>
      <c r="I2956" t="s">
        <v>127</v>
      </c>
      <c r="J2956" t="s">
        <v>521</v>
      </c>
      <c r="K2956">
        <v>6</v>
      </c>
      <c r="L2956">
        <v>34836.46</v>
      </c>
      <c r="M2956">
        <v>0.18</v>
      </c>
      <c r="N2956">
        <v>214950.87</v>
      </c>
      <c r="O2956">
        <v>36793.67</v>
      </c>
      <c r="P2956">
        <v>90.28</v>
      </c>
      <c r="Q2956" t="s">
        <v>51</v>
      </c>
      <c r="R2956">
        <v>4</v>
      </c>
      <c r="S2956" t="b">
        <v>0</v>
      </c>
      <c r="T2956" t="s">
        <v>39</v>
      </c>
    </row>
    <row r="2957" spans="1:21" x14ac:dyDescent="0.25">
      <c r="A2957" t="s">
        <v>6338</v>
      </c>
      <c r="B2957" s="1">
        <v>44031</v>
      </c>
      <c r="C2957" t="s">
        <v>6339</v>
      </c>
      <c r="D2957" t="s">
        <v>1999</v>
      </c>
      <c r="E2957">
        <v>27</v>
      </c>
      <c r="F2957" t="s">
        <v>34</v>
      </c>
      <c r="G2957" t="s">
        <v>82</v>
      </c>
      <c r="H2957" t="s">
        <v>83</v>
      </c>
      <c r="I2957" t="s">
        <v>27</v>
      </c>
      <c r="J2957" t="s">
        <v>56</v>
      </c>
      <c r="K2957">
        <v>1</v>
      </c>
      <c r="L2957">
        <v>456.21</v>
      </c>
      <c r="M2957">
        <v>0.05</v>
      </c>
      <c r="N2957">
        <v>516.4</v>
      </c>
      <c r="O2957">
        <v>43.61</v>
      </c>
      <c r="P2957">
        <v>72.680000000000007</v>
      </c>
      <c r="Q2957" t="s">
        <v>78</v>
      </c>
      <c r="R2957">
        <v>4</v>
      </c>
      <c r="S2957" t="b">
        <v>0</v>
      </c>
      <c r="T2957" t="s">
        <v>39</v>
      </c>
      <c r="U2957">
        <v>2</v>
      </c>
    </row>
    <row r="2958" spans="1:21" x14ac:dyDescent="0.25">
      <c r="A2958" t="s">
        <v>6340</v>
      </c>
      <c r="B2958" s="1">
        <v>44555</v>
      </c>
      <c r="C2958" t="s">
        <v>3849</v>
      </c>
      <c r="D2958" t="s">
        <v>815</v>
      </c>
      <c r="E2958">
        <v>19</v>
      </c>
      <c r="F2958" t="s">
        <v>34</v>
      </c>
      <c r="G2958" t="s">
        <v>25</v>
      </c>
      <c r="H2958" t="s">
        <v>55</v>
      </c>
      <c r="I2958" t="s">
        <v>44</v>
      </c>
      <c r="J2958" t="s">
        <v>45</v>
      </c>
      <c r="K2958">
        <v>1</v>
      </c>
      <c r="L2958">
        <v>10289.790000000001</v>
      </c>
      <c r="M2958">
        <v>0.25</v>
      </c>
      <c r="N2958">
        <v>5945.61</v>
      </c>
      <c r="O2958">
        <v>1688.17</v>
      </c>
      <c r="P2958">
        <v>44.08</v>
      </c>
      <c r="Q2958" t="s">
        <v>29</v>
      </c>
      <c r="R2958">
        <v>2</v>
      </c>
      <c r="S2958" t="b">
        <v>0</v>
      </c>
      <c r="T2958" t="s">
        <v>58</v>
      </c>
      <c r="U2958">
        <v>7</v>
      </c>
    </row>
    <row r="2959" spans="1:21" x14ac:dyDescent="0.25">
      <c r="A2959" t="s">
        <v>6341</v>
      </c>
      <c r="B2959" s="1">
        <v>45380</v>
      </c>
      <c r="C2959" t="s">
        <v>6342</v>
      </c>
      <c r="D2959" t="s">
        <v>471</v>
      </c>
      <c r="E2959">
        <v>44</v>
      </c>
      <c r="F2959" t="s">
        <v>24</v>
      </c>
      <c r="G2959" t="s">
        <v>111</v>
      </c>
      <c r="H2959" t="s">
        <v>141</v>
      </c>
      <c r="I2959" t="s">
        <v>127</v>
      </c>
      <c r="J2959" t="s">
        <v>308</v>
      </c>
      <c r="K2959">
        <v>3</v>
      </c>
      <c r="L2959">
        <v>66697.679999999993</v>
      </c>
      <c r="M2959">
        <v>0.14000000000000001</v>
      </c>
      <c r="N2959">
        <v>252177.93</v>
      </c>
      <c r="O2959">
        <v>18032.169999999998</v>
      </c>
      <c r="P2959">
        <v>80.02</v>
      </c>
      <c r="Q2959" t="s">
        <v>64</v>
      </c>
      <c r="R2959">
        <v>4</v>
      </c>
      <c r="S2959" t="b">
        <v>0</v>
      </c>
      <c r="T2959" t="s">
        <v>39</v>
      </c>
      <c r="U2959">
        <v>7</v>
      </c>
    </row>
    <row r="2960" spans="1:21" x14ac:dyDescent="0.25">
      <c r="A2960" t="s">
        <v>6343</v>
      </c>
      <c r="B2960" s="1">
        <v>44953</v>
      </c>
      <c r="C2960" t="s">
        <v>6344</v>
      </c>
      <c r="D2960" t="s">
        <v>2675</v>
      </c>
      <c r="E2960">
        <v>47</v>
      </c>
      <c r="F2960" t="s">
        <v>34</v>
      </c>
      <c r="G2960" t="s">
        <v>74</v>
      </c>
      <c r="H2960" t="s">
        <v>136</v>
      </c>
      <c r="I2960" t="s">
        <v>62</v>
      </c>
      <c r="J2960" t="s">
        <v>283</v>
      </c>
      <c r="K2960">
        <v>9</v>
      </c>
      <c r="L2960">
        <v>1160.5999999999999</v>
      </c>
      <c r="M2960">
        <v>0.2</v>
      </c>
      <c r="N2960">
        <v>8089.96</v>
      </c>
      <c r="O2960">
        <v>3888.59</v>
      </c>
      <c r="P2960">
        <v>70.91</v>
      </c>
      <c r="Q2960" t="s">
        <v>57</v>
      </c>
      <c r="S2960" t="b">
        <v>0</v>
      </c>
      <c r="T2960" t="s">
        <v>39</v>
      </c>
      <c r="U2960">
        <v>6</v>
      </c>
    </row>
    <row r="2961" spans="1:21" x14ac:dyDescent="0.25">
      <c r="A2961" t="s">
        <v>6345</v>
      </c>
      <c r="B2961" s="1">
        <v>44766</v>
      </c>
      <c r="C2961" t="s">
        <v>6346</v>
      </c>
      <c r="D2961" t="s">
        <v>1797</v>
      </c>
      <c r="E2961">
        <v>35</v>
      </c>
      <c r="F2961" t="s">
        <v>24</v>
      </c>
      <c r="G2961" t="s">
        <v>111</v>
      </c>
      <c r="H2961" t="s">
        <v>330</v>
      </c>
      <c r="I2961" t="s">
        <v>62</v>
      </c>
      <c r="J2961" t="s">
        <v>575</v>
      </c>
      <c r="K2961">
        <v>4</v>
      </c>
      <c r="L2961">
        <v>278.07</v>
      </c>
      <c r="M2961">
        <v>0.38</v>
      </c>
      <c r="N2961">
        <v>1035.4000000000001</v>
      </c>
      <c r="O2961">
        <v>495.92</v>
      </c>
      <c r="P2961">
        <v>99.54</v>
      </c>
      <c r="Q2961" t="s">
        <v>64</v>
      </c>
      <c r="R2961">
        <v>2</v>
      </c>
      <c r="S2961" t="b">
        <v>0</v>
      </c>
      <c r="T2961" t="s">
        <v>39</v>
      </c>
      <c r="U2961">
        <v>2</v>
      </c>
    </row>
    <row r="2962" spans="1:21" x14ac:dyDescent="0.25">
      <c r="A2962" t="s">
        <v>6347</v>
      </c>
      <c r="B2962" s="1">
        <v>45181</v>
      </c>
      <c r="C2962" t="s">
        <v>6348</v>
      </c>
      <c r="D2962" t="s">
        <v>120</v>
      </c>
      <c r="E2962">
        <v>39</v>
      </c>
      <c r="F2962" t="s">
        <v>530</v>
      </c>
      <c r="G2962" t="s">
        <v>82</v>
      </c>
      <c r="H2962" t="s">
        <v>293</v>
      </c>
      <c r="I2962" t="s">
        <v>146</v>
      </c>
      <c r="J2962" t="s">
        <v>276</v>
      </c>
      <c r="K2962">
        <v>5</v>
      </c>
      <c r="L2962">
        <v>1183.8699999999999</v>
      </c>
      <c r="M2962">
        <v>0.04</v>
      </c>
      <c r="N2962">
        <v>7684.63</v>
      </c>
      <c r="O2962">
        <v>1285.8599999999999</v>
      </c>
      <c r="P2962">
        <v>76.95</v>
      </c>
      <c r="Q2962" t="s">
        <v>29</v>
      </c>
      <c r="R2962">
        <v>1</v>
      </c>
      <c r="S2962" t="b">
        <v>0</v>
      </c>
      <c r="T2962" t="s">
        <v>39</v>
      </c>
      <c r="U2962">
        <v>5</v>
      </c>
    </row>
    <row r="2963" spans="1:21" x14ac:dyDescent="0.25">
      <c r="A2963" t="s">
        <v>6349</v>
      </c>
      <c r="B2963" s="1">
        <v>45315</v>
      </c>
      <c r="C2963" t="s">
        <v>6350</v>
      </c>
      <c r="D2963" t="s">
        <v>116</v>
      </c>
      <c r="E2963">
        <v>33</v>
      </c>
      <c r="F2963" t="s">
        <v>34</v>
      </c>
      <c r="G2963" t="s">
        <v>111</v>
      </c>
      <c r="H2963" t="s">
        <v>330</v>
      </c>
      <c r="I2963" t="s">
        <v>127</v>
      </c>
      <c r="J2963" t="s">
        <v>308</v>
      </c>
      <c r="L2963">
        <v>76620.87</v>
      </c>
      <c r="M2963">
        <v>0.38</v>
      </c>
      <c r="N2963">
        <v>47511.85</v>
      </c>
      <c r="O2963">
        <v>5066.87</v>
      </c>
      <c r="P2963">
        <v>95.49</v>
      </c>
      <c r="Q2963" t="s">
        <v>51</v>
      </c>
      <c r="R2963">
        <v>1</v>
      </c>
      <c r="S2963" t="b">
        <v>0</v>
      </c>
      <c r="T2963" t="s">
        <v>39</v>
      </c>
      <c r="U2963">
        <v>2</v>
      </c>
    </row>
    <row r="2964" spans="1:21" x14ac:dyDescent="0.25">
      <c r="A2964" t="s">
        <v>6351</v>
      </c>
      <c r="B2964" s="1">
        <v>44592</v>
      </c>
      <c r="C2964" t="s">
        <v>6352</v>
      </c>
      <c r="D2964" t="s">
        <v>1748</v>
      </c>
      <c r="E2964">
        <v>38</v>
      </c>
      <c r="F2964" t="s">
        <v>503</v>
      </c>
      <c r="G2964" t="s">
        <v>111</v>
      </c>
      <c r="H2964" t="s">
        <v>121</v>
      </c>
      <c r="I2964" t="s">
        <v>37</v>
      </c>
      <c r="J2964" t="s">
        <v>38</v>
      </c>
      <c r="K2964">
        <v>3</v>
      </c>
      <c r="L2964">
        <v>2463.48</v>
      </c>
      <c r="M2964">
        <v>0.09</v>
      </c>
      <c r="N2964">
        <v>5478.55</v>
      </c>
      <c r="O2964">
        <v>2170.17</v>
      </c>
      <c r="P2964">
        <v>88.35</v>
      </c>
      <c r="Q2964" t="s">
        <v>64</v>
      </c>
      <c r="R2964">
        <v>1</v>
      </c>
      <c r="S2964" t="b">
        <v>1</v>
      </c>
      <c r="T2964" t="s">
        <v>30</v>
      </c>
      <c r="U2964">
        <v>3</v>
      </c>
    </row>
    <row r="2965" spans="1:21" x14ac:dyDescent="0.25">
      <c r="A2965" t="s">
        <v>6353</v>
      </c>
      <c r="B2965" s="1">
        <v>45427</v>
      </c>
      <c r="C2965" t="s">
        <v>6354</v>
      </c>
      <c r="D2965" t="s">
        <v>1437</v>
      </c>
      <c r="E2965">
        <v>25</v>
      </c>
      <c r="F2965" t="s">
        <v>530</v>
      </c>
      <c r="G2965" t="s">
        <v>35</v>
      </c>
      <c r="H2965" t="s">
        <v>43</v>
      </c>
      <c r="I2965" t="s">
        <v>27</v>
      </c>
      <c r="J2965" t="s">
        <v>453</v>
      </c>
      <c r="K2965">
        <v>3</v>
      </c>
      <c r="L2965">
        <v>451.57</v>
      </c>
      <c r="M2965">
        <v>0.06</v>
      </c>
      <c r="N2965">
        <v>2296.34</v>
      </c>
      <c r="O2965">
        <v>136.74</v>
      </c>
      <c r="P2965">
        <v>44.69</v>
      </c>
      <c r="Q2965" t="s">
        <v>70</v>
      </c>
      <c r="S2965" t="b">
        <v>0</v>
      </c>
      <c r="T2965" t="s">
        <v>39</v>
      </c>
      <c r="U2965">
        <v>3</v>
      </c>
    </row>
    <row r="2966" spans="1:21" x14ac:dyDescent="0.25">
      <c r="A2966" t="s">
        <v>6355</v>
      </c>
      <c r="B2966" s="1">
        <v>45357</v>
      </c>
      <c r="C2966" t="s">
        <v>6356</v>
      </c>
      <c r="D2966" t="s">
        <v>574</v>
      </c>
      <c r="E2966">
        <v>31</v>
      </c>
      <c r="F2966" t="s">
        <v>68</v>
      </c>
      <c r="G2966" t="s">
        <v>35</v>
      </c>
      <c r="H2966" t="s">
        <v>106</v>
      </c>
      <c r="I2966" t="s">
        <v>44</v>
      </c>
      <c r="J2966" t="s">
        <v>93</v>
      </c>
      <c r="K2966">
        <v>4</v>
      </c>
      <c r="L2966">
        <v>27844.67</v>
      </c>
      <c r="M2966">
        <v>0.32</v>
      </c>
      <c r="N2966">
        <v>87292.37</v>
      </c>
      <c r="O2966">
        <v>18841.849999999999</v>
      </c>
      <c r="P2966">
        <v>74.400000000000006</v>
      </c>
      <c r="Q2966" t="s">
        <v>70</v>
      </c>
      <c r="R2966">
        <v>1</v>
      </c>
      <c r="S2966" t="b">
        <v>0</v>
      </c>
      <c r="T2966" t="s">
        <v>39</v>
      </c>
      <c r="U2966">
        <v>7</v>
      </c>
    </row>
    <row r="2967" spans="1:21" x14ac:dyDescent="0.25">
      <c r="A2967" t="s">
        <v>1804</v>
      </c>
      <c r="B2967" s="1">
        <v>45529</v>
      </c>
      <c r="C2967" t="s">
        <v>1805</v>
      </c>
      <c r="D2967" t="s">
        <v>1310</v>
      </c>
      <c r="E2967">
        <v>37</v>
      </c>
      <c r="F2967" t="s">
        <v>34</v>
      </c>
      <c r="G2967" t="s">
        <v>25</v>
      </c>
      <c r="H2967" t="s">
        <v>55</v>
      </c>
      <c r="I2967" t="s">
        <v>62</v>
      </c>
      <c r="J2967" t="s">
        <v>283</v>
      </c>
      <c r="K2967">
        <v>4</v>
      </c>
      <c r="L2967">
        <v>504.03</v>
      </c>
      <c r="M2967">
        <v>0.09</v>
      </c>
      <c r="N2967">
        <v>2819.84</v>
      </c>
      <c r="O2967">
        <v>1074.69</v>
      </c>
      <c r="P2967">
        <v>58.2</v>
      </c>
      <c r="Q2967" t="s">
        <v>51</v>
      </c>
      <c r="R2967">
        <v>5</v>
      </c>
      <c r="S2967" t="b">
        <v>0</v>
      </c>
      <c r="T2967" t="s">
        <v>39</v>
      </c>
      <c r="U2967">
        <v>1</v>
      </c>
    </row>
    <row r="2968" spans="1:21" x14ac:dyDescent="0.25">
      <c r="A2968" t="s">
        <v>6357</v>
      </c>
      <c r="B2968" s="1">
        <v>45536</v>
      </c>
      <c r="C2968" t="s">
        <v>6358</v>
      </c>
      <c r="D2968" t="s">
        <v>921</v>
      </c>
      <c r="E2968">
        <v>40</v>
      </c>
      <c r="F2968" t="s">
        <v>68</v>
      </c>
      <c r="G2968" t="s">
        <v>74</v>
      </c>
      <c r="H2968" t="s">
        <v>136</v>
      </c>
      <c r="I2968" t="s">
        <v>76</v>
      </c>
      <c r="J2968" t="s">
        <v>122</v>
      </c>
      <c r="K2968">
        <v>1</v>
      </c>
      <c r="L2968">
        <v>2057.9</v>
      </c>
      <c r="M2968">
        <v>0.33</v>
      </c>
      <c r="N2968">
        <v>1980.21</v>
      </c>
      <c r="O2968">
        <v>615.19000000000005</v>
      </c>
      <c r="P2968">
        <v>42.69</v>
      </c>
      <c r="Q2968" t="s">
        <v>78</v>
      </c>
      <c r="S2968" t="b">
        <v>0</v>
      </c>
      <c r="T2968" t="s">
        <v>137</v>
      </c>
      <c r="U2968">
        <v>10</v>
      </c>
    </row>
    <row r="2969" spans="1:21" x14ac:dyDescent="0.25">
      <c r="A2969" t="s">
        <v>6359</v>
      </c>
      <c r="B2969" s="1">
        <v>44912</v>
      </c>
      <c r="C2969" t="s">
        <v>6360</v>
      </c>
      <c r="D2969" t="s">
        <v>900</v>
      </c>
      <c r="E2969">
        <v>20</v>
      </c>
      <c r="F2969" t="s">
        <v>24</v>
      </c>
      <c r="G2969" t="s">
        <v>82</v>
      </c>
      <c r="H2969" t="s">
        <v>244</v>
      </c>
      <c r="I2969" t="s">
        <v>44</v>
      </c>
      <c r="J2969" t="s">
        <v>117</v>
      </c>
      <c r="K2969">
        <v>10</v>
      </c>
      <c r="L2969">
        <v>22462.93</v>
      </c>
      <c r="M2969">
        <v>0.21</v>
      </c>
      <c r="N2969">
        <v>157408.35</v>
      </c>
      <c r="O2969">
        <v>23243.23</v>
      </c>
      <c r="P2969">
        <v>133.35</v>
      </c>
      <c r="Q2969" t="s">
        <v>78</v>
      </c>
      <c r="R2969">
        <v>5</v>
      </c>
      <c r="S2969" t="b">
        <v>0</v>
      </c>
      <c r="T2969" t="s">
        <v>39</v>
      </c>
      <c r="U2969">
        <v>4</v>
      </c>
    </row>
    <row r="2970" spans="1:21" x14ac:dyDescent="0.25">
      <c r="A2970" t="s">
        <v>6361</v>
      </c>
      <c r="B2970" s="1">
        <v>43855</v>
      </c>
      <c r="C2970" t="s">
        <v>6362</v>
      </c>
      <c r="D2970" t="s">
        <v>722</v>
      </c>
      <c r="E2970">
        <v>32</v>
      </c>
      <c r="F2970" t="s">
        <v>336</v>
      </c>
      <c r="G2970" t="s">
        <v>74</v>
      </c>
      <c r="H2970" t="s">
        <v>75</v>
      </c>
      <c r="I2970" t="s">
        <v>146</v>
      </c>
      <c r="J2970" t="s">
        <v>217</v>
      </c>
      <c r="L2970">
        <v>8113.16</v>
      </c>
      <c r="M2970">
        <v>0.23</v>
      </c>
      <c r="N2970">
        <v>4179.58</v>
      </c>
      <c r="O2970">
        <v>1043.1400000000001</v>
      </c>
      <c r="P2970">
        <v>76.45</v>
      </c>
      <c r="Q2970" t="s">
        <v>70</v>
      </c>
      <c r="R2970">
        <v>1</v>
      </c>
      <c r="S2970" t="b">
        <v>1</v>
      </c>
      <c r="T2970" t="s">
        <v>30</v>
      </c>
      <c r="U2970">
        <v>4</v>
      </c>
    </row>
    <row r="2971" spans="1:21" x14ac:dyDescent="0.25">
      <c r="A2971" t="s">
        <v>6363</v>
      </c>
      <c r="B2971" s="1">
        <v>45462</v>
      </c>
      <c r="C2971" t="s">
        <v>6364</v>
      </c>
      <c r="D2971" t="s">
        <v>506</v>
      </c>
      <c r="E2971">
        <v>39</v>
      </c>
      <c r="F2971" t="s">
        <v>34</v>
      </c>
      <c r="G2971" t="s">
        <v>82</v>
      </c>
      <c r="H2971" t="s">
        <v>293</v>
      </c>
      <c r="I2971" t="s">
        <v>146</v>
      </c>
      <c r="J2971" t="s">
        <v>217</v>
      </c>
      <c r="K2971">
        <v>5</v>
      </c>
      <c r="L2971">
        <v>5213.22</v>
      </c>
      <c r="M2971">
        <v>0.05</v>
      </c>
      <c r="N2971">
        <v>34214.43</v>
      </c>
      <c r="O2971">
        <v>5897.04</v>
      </c>
      <c r="P2971">
        <v>85.1</v>
      </c>
      <c r="Q2971" t="s">
        <v>64</v>
      </c>
      <c r="R2971">
        <v>3</v>
      </c>
      <c r="S2971" t="b">
        <v>0</v>
      </c>
      <c r="T2971" t="s">
        <v>197</v>
      </c>
      <c r="U2971">
        <v>2</v>
      </c>
    </row>
    <row r="2972" spans="1:21" x14ac:dyDescent="0.25">
      <c r="A2972" t="s">
        <v>6365</v>
      </c>
      <c r="B2972" s="1">
        <v>44304</v>
      </c>
      <c r="C2972" t="s">
        <v>6366</v>
      </c>
      <c r="D2972" t="s">
        <v>995</v>
      </c>
      <c r="E2972">
        <v>34</v>
      </c>
      <c r="F2972" t="s">
        <v>24</v>
      </c>
      <c r="G2972" t="s">
        <v>111</v>
      </c>
      <c r="H2972" t="s">
        <v>121</v>
      </c>
      <c r="I2972" t="s">
        <v>37</v>
      </c>
      <c r="J2972" t="s">
        <v>182</v>
      </c>
      <c r="K2972">
        <v>3</v>
      </c>
      <c r="L2972">
        <v>2006.91</v>
      </c>
      <c r="M2972">
        <v>0.1</v>
      </c>
      <c r="N2972">
        <v>6558.87</v>
      </c>
      <c r="O2972">
        <v>3118.91</v>
      </c>
      <c r="P2972">
        <v>65.760000000000005</v>
      </c>
      <c r="Q2972" t="s">
        <v>64</v>
      </c>
      <c r="R2972">
        <v>5</v>
      </c>
      <c r="S2972" t="b">
        <v>0</v>
      </c>
      <c r="T2972" t="s">
        <v>58</v>
      </c>
      <c r="U2972">
        <v>8</v>
      </c>
    </row>
    <row r="2973" spans="1:21" x14ac:dyDescent="0.25">
      <c r="A2973" t="s">
        <v>6367</v>
      </c>
      <c r="B2973" s="1">
        <v>44759</v>
      </c>
      <c r="C2973" t="s">
        <v>6368</v>
      </c>
      <c r="D2973" t="s">
        <v>714</v>
      </c>
      <c r="E2973">
        <v>41</v>
      </c>
      <c r="F2973" t="s">
        <v>393</v>
      </c>
      <c r="G2973" t="s">
        <v>35</v>
      </c>
      <c r="H2973" t="s">
        <v>106</v>
      </c>
      <c r="I2973" t="s">
        <v>44</v>
      </c>
      <c r="J2973" t="s">
        <v>93</v>
      </c>
      <c r="K2973">
        <v>7</v>
      </c>
      <c r="L2973">
        <v>7570.52</v>
      </c>
      <c r="M2973">
        <v>0.33</v>
      </c>
      <c r="N2973">
        <v>50975.7</v>
      </c>
      <c r="O2973">
        <v>14523.56</v>
      </c>
      <c r="P2973">
        <v>71.959999999999994</v>
      </c>
      <c r="Q2973" t="s">
        <v>29</v>
      </c>
      <c r="R2973">
        <v>3</v>
      </c>
      <c r="S2973" t="b">
        <v>0</v>
      </c>
      <c r="T2973" t="s">
        <v>39</v>
      </c>
      <c r="U2973">
        <v>1</v>
      </c>
    </row>
    <row r="2974" spans="1:21" x14ac:dyDescent="0.25">
      <c r="A2974" t="s">
        <v>6369</v>
      </c>
      <c r="B2974" s="1">
        <v>44730</v>
      </c>
      <c r="C2974" t="s">
        <v>6370</v>
      </c>
      <c r="D2974" t="s">
        <v>787</v>
      </c>
      <c r="E2974">
        <v>31</v>
      </c>
      <c r="F2974" t="s">
        <v>68</v>
      </c>
      <c r="G2974" t="s">
        <v>82</v>
      </c>
      <c r="H2974" t="s">
        <v>244</v>
      </c>
      <c r="I2974" t="s">
        <v>37</v>
      </c>
      <c r="J2974" t="s">
        <v>182</v>
      </c>
      <c r="K2974">
        <v>4</v>
      </c>
      <c r="L2974">
        <v>1974.29</v>
      </c>
      <c r="M2974">
        <v>0.37</v>
      </c>
      <c r="N2974">
        <v>8398</v>
      </c>
      <c r="O2974">
        <v>3117.66</v>
      </c>
      <c r="P2974">
        <v>87.34</v>
      </c>
      <c r="Q2974" t="s">
        <v>70</v>
      </c>
      <c r="R2974">
        <v>1</v>
      </c>
      <c r="S2974" t="b">
        <v>1</v>
      </c>
      <c r="T2974" t="s">
        <v>30</v>
      </c>
      <c r="U2974">
        <v>9</v>
      </c>
    </row>
    <row r="2975" spans="1:21" x14ac:dyDescent="0.25">
      <c r="A2975" t="s">
        <v>6371</v>
      </c>
      <c r="B2975" s="1">
        <v>45512</v>
      </c>
      <c r="C2975" t="s">
        <v>6372</v>
      </c>
      <c r="D2975" t="s">
        <v>350</v>
      </c>
      <c r="E2975">
        <v>27</v>
      </c>
      <c r="F2975" t="s">
        <v>68</v>
      </c>
      <c r="G2975" t="s">
        <v>111</v>
      </c>
      <c r="H2975" t="s">
        <v>330</v>
      </c>
      <c r="I2975" t="s">
        <v>127</v>
      </c>
      <c r="J2975" t="s">
        <v>196</v>
      </c>
      <c r="K2975">
        <v>2</v>
      </c>
      <c r="L2975">
        <v>22369.95</v>
      </c>
      <c r="M2975">
        <v>0.35</v>
      </c>
      <c r="N2975">
        <v>42121.15</v>
      </c>
      <c r="O2975">
        <v>3831.16</v>
      </c>
      <c r="P2975">
        <v>69.95</v>
      </c>
      <c r="Q2975" t="s">
        <v>70</v>
      </c>
      <c r="R2975">
        <v>5</v>
      </c>
      <c r="S2975" t="b">
        <v>0</v>
      </c>
      <c r="T2975" t="s">
        <v>39</v>
      </c>
      <c r="U2975">
        <v>7</v>
      </c>
    </row>
    <row r="2976" spans="1:21" x14ac:dyDescent="0.25">
      <c r="A2976" t="s">
        <v>6373</v>
      </c>
      <c r="B2976" s="1">
        <v>44029</v>
      </c>
      <c r="C2976" t="s">
        <v>6374</v>
      </c>
      <c r="D2976" t="s">
        <v>770</v>
      </c>
      <c r="E2976">
        <v>21</v>
      </c>
      <c r="F2976" t="s">
        <v>68</v>
      </c>
      <c r="G2976" t="s">
        <v>74</v>
      </c>
      <c r="H2976" t="s">
        <v>136</v>
      </c>
      <c r="I2976" t="s">
        <v>127</v>
      </c>
      <c r="J2976" t="s">
        <v>196</v>
      </c>
      <c r="K2976">
        <v>6</v>
      </c>
      <c r="L2976">
        <v>71791.710000000006</v>
      </c>
      <c r="M2976">
        <v>0.22</v>
      </c>
      <c r="N2976">
        <v>410825.53</v>
      </c>
      <c r="O2976">
        <v>46770.76</v>
      </c>
      <c r="P2976">
        <v>45.98</v>
      </c>
      <c r="Q2976" t="s">
        <v>51</v>
      </c>
      <c r="R2976">
        <v>4</v>
      </c>
      <c r="S2976" t="b">
        <v>0</v>
      </c>
      <c r="T2976" t="s">
        <v>39</v>
      </c>
      <c r="U2976">
        <v>1</v>
      </c>
    </row>
    <row r="2977" spans="1:21" x14ac:dyDescent="0.25">
      <c r="A2977" t="s">
        <v>6375</v>
      </c>
      <c r="B2977" s="1">
        <v>44966</v>
      </c>
      <c r="C2977" t="s">
        <v>6376</v>
      </c>
      <c r="D2977" t="s">
        <v>792</v>
      </c>
      <c r="E2977">
        <v>49</v>
      </c>
      <c r="F2977" t="s">
        <v>68</v>
      </c>
      <c r="G2977" t="s">
        <v>35</v>
      </c>
      <c r="H2977" t="s">
        <v>106</v>
      </c>
      <c r="I2977" t="s">
        <v>37</v>
      </c>
      <c r="J2977" t="s">
        <v>182</v>
      </c>
      <c r="K2977">
        <v>1</v>
      </c>
      <c r="L2977">
        <v>1738.61</v>
      </c>
      <c r="M2977">
        <v>0.33</v>
      </c>
      <c r="N2977">
        <v>1259.18</v>
      </c>
      <c r="O2977">
        <v>545.39</v>
      </c>
      <c r="P2977">
        <v>66.25</v>
      </c>
      <c r="Q2977" t="s">
        <v>64</v>
      </c>
      <c r="R2977">
        <v>5</v>
      </c>
      <c r="S2977" t="b">
        <v>0</v>
      </c>
      <c r="T2977" t="s">
        <v>39</v>
      </c>
      <c r="U2977">
        <v>10</v>
      </c>
    </row>
    <row r="2978" spans="1:21" x14ac:dyDescent="0.25">
      <c r="A2978" t="s">
        <v>6377</v>
      </c>
      <c r="B2978" s="1">
        <v>45360</v>
      </c>
      <c r="C2978" t="s">
        <v>6378</v>
      </c>
      <c r="D2978" t="s">
        <v>1174</v>
      </c>
      <c r="E2978">
        <v>26</v>
      </c>
      <c r="F2978" t="s">
        <v>34</v>
      </c>
      <c r="G2978" t="s">
        <v>74</v>
      </c>
      <c r="H2978" t="s">
        <v>75</v>
      </c>
      <c r="I2978" t="s">
        <v>127</v>
      </c>
      <c r="J2978" t="s">
        <v>308</v>
      </c>
      <c r="K2978">
        <v>7</v>
      </c>
      <c r="L2978">
        <v>27748.1</v>
      </c>
      <c r="M2978">
        <v>0.17</v>
      </c>
      <c r="N2978">
        <v>209289.38</v>
      </c>
      <c r="O2978">
        <v>28699.09</v>
      </c>
      <c r="P2978">
        <v>42.72</v>
      </c>
      <c r="Q2978" t="s">
        <v>29</v>
      </c>
      <c r="R2978">
        <v>1</v>
      </c>
      <c r="S2978" t="b">
        <v>1</v>
      </c>
      <c r="T2978" t="s">
        <v>30</v>
      </c>
      <c r="U2978">
        <v>8</v>
      </c>
    </row>
    <row r="2979" spans="1:21" x14ac:dyDescent="0.25">
      <c r="A2979" t="s">
        <v>6379</v>
      </c>
      <c r="B2979" s="1">
        <v>44227</v>
      </c>
      <c r="C2979" t="s">
        <v>6380</v>
      </c>
      <c r="D2979" t="s">
        <v>1440</v>
      </c>
      <c r="E2979">
        <v>54</v>
      </c>
      <c r="F2979" t="s">
        <v>68</v>
      </c>
      <c r="G2979" t="s">
        <v>82</v>
      </c>
      <c r="H2979" t="s">
        <v>244</v>
      </c>
      <c r="I2979" t="s">
        <v>127</v>
      </c>
      <c r="J2979" t="s">
        <v>142</v>
      </c>
      <c r="K2979">
        <v>2</v>
      </c>
      <c r="L2979">
        <v>15121.18</v>
      </c>
      <c r="M2979">
        <v>0.11</v>
      </c>
      <c r="N2979">
        <v>22753.66</v>
      </c>
      <c r="O2979">
        <v>2384.2199999999998</v>
      </c>
      <c r="P2979">
        <v>94.45</v>
      </c>
      <c r="Q2979" t="s">
        <v>70</v>
      </c>
      <c r="R2979">
        <v>1</v>
      </c>
      <c r="S2979" t="b">
        <v>0</v>
      </c>
      <c r="T2979" t="s">
        <v>39</v>
      </c>
      <c r="U2979">
        <v>8</v>
      </c>
    </row>
    <row r="2980" spans="1:21" x14ac:dyDescent="0.25">
      <c r="A2980" t="s">
        <v>6381</v>
      </c>
      <c r="B2980" s="1">
        <v>44428</v>
      </c>
      <c r="C2980" t="s">
        <v>6382</v>
      </c>
      <c r="D2980" t="s">
        <v>749</v>
      </c>
      <c r="E2980">
        <v>11</v>
      </c>
      <c r="F2980" t="s">
        <v>34</v>
      </c>
      <c r="G2980" t="s">
        <v>35</v>
      </c>
      <c r="H2980" t="s">
        <v>49</v>
      </c>
      <c r="I2980" t="s">
        <v>27</v>
      </c>
      <c r="J2980" t="s">
        <v>97</v>
      </c>
      <c r="K2980">
        <v>8</v>
      </c>
      <c r="L2980">
        <v>96.84</v>
      </c>
      <c r="M2980">
        <v>0.35</v>
      </c>
      <c r="N2980">
        <v>688.57</v>
      </c>
      <c r="O2980">
        <v>57.78</v>
      </c>
      <c r="P2980">
        <v>45.37</v>
      </c>
      <c r="Q2980" t="s">
        <v>70</v>
      </c>
      <c r="R2980">
        <v>1</v>
      </c>
      <c r="S2980" t="b">
        <v>0</v>
      </c>
      <c r="T2980" t="s">
        <v>39</v>
      </c>
      <c r="U2980">
        <v>8</v>
      </c>
    </row>
    <row r="2981" spans="1:21" x14ac:dyDescent="0.25">
      <c r="A2981" t="s">
        <v>6383</v>
      </c>
      <c r="B2981" s="1">
        <v>43943</v>
      </c>
      <c r="C2981" t="s">
        <v>6384</v>
      </c>
      <c r="D2981" t="s">
        <v>3028</v>
      </c>
      <c r="E2981">
        <v>47</v>
      </c>
      <c r="F2981" t="s">
        <v>24</v>
      </c>
      <c r="G2981" t="s">
        <v>74</v>
      </c>
      <c r="H2981" t="s">
        <v>192</v>
      </c>
      <c r="I2981" t="s">
        <v>27</v>
      </c>
      <c r="J2981" t="s">
        <v>403</v>
      </c>
      <c r="K2981">
        <v>2</v>
      </c>
      <c r="L2981">
        <v>194.68</v>
      </c>
      <c r="M2981">
        <v>0.03</v>
      </c>
      <c r="N2981">
        <v>459.04</v>
      </c>
      <c r="O2981">
        <v>32.11</v>
      </c>
      <c r="P2981">
        <v>16.100000000000001</v>
      </c>
      <c r="Q2981" t="s">
        <v>78</v>
      </c>
      <c r="R2981">
        <v>3</v>
      </c>
      <c r="S2981" t="b">
        <v>0</v>
      </c>
      <c r="T2981" t="s">
        <v>84</v>
      </c>
      <c r="U2981">
        <v>4</v>
      </c>
    </row>
    <row r="2982" spans="1:21" x14ac:dyDescent="0.25">
      <c r="A2982" t="s">
        <v>6385</v>
      </c>
      <c r="B2982" s="1">
        <v>45552</v>
      </c>
      <c r="C2982" t="s">
        <v>6386</v>
      </c>
      <c r="D2982" t="s">
        <v>635</v>
      </c>
      <c r="E2982">
        <v>45</v>
      </c>
      <c r="F2982" t="s">
        <v>34</v>
      </c>
      <c r="G2982" t="s">
        <v>25</v>
      </c>
      <c r="H2982" t="s">
        <v>170</v>
      </c>
      <c r="I2982" t="s">
        <v>27</v>
      </c>
      <c r="J2982" t="s">
        <v>403</v>
      </c>
      <c r="K2982">
        <v>2</v>
      </c>
      <c r="L2982">
        <v>233.21</v>
      </c>
      <c r="M2982">
        <v>0.33</v>
      </c>
      <c r="N2982">
        <v>470.15</v>
      </c>
      <c r="O2982">
        <v>27.24</v>
      </c>
      <c r="P2982">
        <v>48.63</v>
      </c>
      <c r="Q2982" t="s">
        <v>51</v>
      </c>
      <c r="R2982">
        <v>2</v>
      </c>
      <c r="S2982" t="b">
        <v>0</v>
      </c>
      <c r="T2982" t="s">
        <v>39</v>
      </c>
      <c r="U2982">
        <v>7</v>
      </c>
    </row>
    <row r="2983" spans="1:21" x14ac:dyDescent="0.25">
      <c r="A2983" t="s">
        <v>6387</v>
      </c>
      <c r="B2983" s="1">
        <v>45142</v>
      </c>
      <c r="C2983" t="s">
        <v>6388</v>
      </c>
      <c r="D2983" t="s">
        <v>1030</v>
      </c>
      <c r="E2983">
        <v>12</v>
      </c>
      <c r="F2983" t="s">
        <v>24</v>
      </c>
      <c r="G2983" t="s">
        <v>111</v>
      </c>
      <c r="H2983" t="s">
        <v>121</v>
      </c>
      <c r="I2983" t="s">
        <v>127</v>
      </c>
      <c r="J2983" t="s">
        <v>142</v>
      </c>
      <c r="K2983">
        <v>9</v>
      </c>
      <c r="L2983">
        <v>25108.78</v>
      </c>
      <c r="N2983">
        <v>361494.08</v>
      </c>
      <c r="O2983">
        <v>8115.37</v>
      </c>
      <c r="P2983">
        <v>102.24</v>
      </c>
      <c r="Q2983" t="s">
        <v>70</v>
      </c>
      <c r="R2983">
        <v>1</v>
      </c>
      <c r="S2983" t="b">
        <v>0</v>
      </c>
      <c r="T2983" t="s">
        <v>39</v>
      </c>
      <c r="U2983">
        <v>7</v>
      </c>
    </row>
    <row r="2984" spans="1:21" x14ac:dyDescent="0.25">
      <c r="A2984" t="s">
        <v>6389</v>
      </c>
      <c r="B2984" s="1">
        <v>44735</v>
      </c>
      <c r="C2984" t="s">
        <v>6390</v>
      </c>
      <c r="D2984" t="s">
        <v>741</v>
      </c>
      <c r="E2984">
        <v>41</v>
      </c>
      <c r="F2984" t="s">
        <v>34</v>
      </c>
      <c r="G2984" t="s">
        <v>111</v>
      </c>
      <c r="H2984" t="s">
        <v>141</v>
      </c>
      <c r="I2984" t="s">
        <v>44</v>
      </c>
      <c r="J2984" t="s">
        <v>45</v>
      </c>
      <c r="K2984">
        <v>10</v>
      </c>
      <c r="L2984">
        <v>21783.3</v>
      </c>
      <c r="M2984">
        <v>0.09</v>
      </c>
      <c r="N2984">
        <v>276349.78999999998</v>
      </c>
      <c r="O2984">
        <v>53595.22</v>
      </c>
      <c r="P2984">
        <v>73.39</v>
      </c>
      <c r="Q2984" t="s">
        <v>64</v>
      </c>
      <c r="R2984">
        <v>4</v>
      </c>
      <c r="S2984" t="b">
        <v>1</v>
      </c>
      <c r="T2984" t="s">
        <v>30</v>
      </c>
      <c r="U2984">
        <v>2</v>
      </c>
    </row>
    <row r="2985" spans="1:21" x14ac:dyDescent="0.25">
      <c r="A2985" t="s">
        <v>6391</v>
      </c>
      <c r="B2985" s="1">
        <v>45081</v>
      </c>
      <c r="C2985" t="s">
        <v>6392</v>
      </c>
      <c r="D2985" t="s">
        <v>3697</v>
      </c>
      <c r="E2985">
        <v>18</v>
      </c>
      <c r="F2985" t="s">
        <v>68</v>
      </c>
      <c r="G2985" t="s">
        <v>74</v>
      </c>
      <c r="H2985" t="s">
        <v>75</v>
      </c>
      <c r="I2985" t="s">
        <v>44</v>
      </c>
      <c r="J2985" t="s">
        <v>50</v>
      </c>
      <c r="L2985">
        <v>31009.31</v>
      </c>
      <c r="M2985">
        <v>0.12</v>
      </c>
      <c r="N2985">
        <v>41352.35</v>
      </c>
      <c r="O2985">
        <v>16597.68</v>
      </c>
      <c r="P2985">
        <v>47.32</v>
      </c>
      <c r="Q2985" t="s">
        <v>64</v>
      </c>
      <c r="R2985">
        <v>4</v>
      </c>
      <c r="S2985" t="b">
        <v>0</v>
      </c>
      <c r="T2985" t="s">
        <v>39</v>
      </c>
      <c r="U2985">
        <v>1</v>
      </c>
    </row>
    <row r="2986" spans="1:21" x14ac:dyDescent="0.25">
      <c r="A2986" t="s">
        <v>6393</v>
      </c>
      <c r="B2986" s="1">
        <v>45317</v>
      </c>
      <c r="C2986" t="s">
        <v>6394</v>
      </c>
      <c r="D2986" t="s">
        <v>906</v>
      </c>
      <c r="E2986">
        <v>24</v>
      </c>
      <c r="F2986" t="s">
        <v>24</v>
      </c>
      <c r="G2986" t="s">
        <v>111</v>
      </c>
      <c r="H2986" t="s">
        <v>121</v>
      </c>
      <c r="I2986" t="s">
        <v>62</v>
      </c>
      <c r="J2986" t="s">
        <v>107</v>
      </c>
      <c r="K2986">
        <v>2</v>
      </c>
      <c r="L2986">
        <v>1002.73</v>
      </c>
      <c r="M2986">
        <v>0</v>
      </c>
      <c r="N2986">
        <v>2026.66</v>
      </c>
      <c r="O2986">
        <v>998.39</v>
      </c>
      <c r="P2986">
        <v>69.02</v>
      </c>
      <c r="Q2986" t="s">
        <v>64</v>
      </c>
      <c r="R2986">
        <v>5</v>
      </c>
      <c r="S2986" t="b">
        <v>0</v>
      </c>
      <c r="T2986" t="s">
        <v>84</v>
      </c>
      <c r="U2986">
        <v>8</v>
      </c>
    </row>
    <row r="2987" spans="1:21" x14ac:dyDescent="0.25">
      <c r="A2987" t="s">
        <v>6395</v>
      </c>
      <c r="B2987" s="1">
        <v>44914</v>
      </c>
      <c r="C2987" t="s">
        <v>6396</v>
      </c>
      <c r="D2987" t="s">
        <v>614</v>
      </c>
      <c r="E2987">
        <v>9</v>
      </c>
      <c r="F2987" t="s">
        <v>24</v>
      </c>
      <c r="G2987" t="s">
        <v>111</v>
      </c>
      <c r="H2987" t="s">
        <v>330</v>
      </c>
      <c r="I2987" t="s">
        <v>27</v>
      </c>
      <c r="J2987" t="s">
        <v>28</v>
      </c>
      <c r="K2987">
        <v>4</v>
      </c>
      <c r="L2987">
        <v>479.32</v>
      </c>
      <c r="M2987">
        <v>0.06</v>
      </c>
      <c r="N2987">
        <v>1760.95</v>
      </c>
      <c r="O2987">
        <v>83.73</v>
      </c>
      <c r="P2987">
        <v>74.489999999999995</v>
      </c>
      <c r="Q2987" t="s">
        <v>70</v>
      </c>
      <c r="R2987">
        <v>4</v>
      </c>
      <c r="S2987" t="b">
        <v>1</v>
      </c>
      <c r="T2987" t="s">
        <v>30</v>
      </c>
      <c r="U2987">
        <v>3</v>
      </c>
    </row>
    <row r="2988" spans="1:21" x14ac:dyDescent="0.25">
      <c r="A2988" t="s">
        <v>6397</v>
      </c>
      <c r="B2988" s="1">
        <v>44725</v>
      </c>
      <c r="C2988" t="s">
        <v>6398</v>
      </c>
      <c r="D2988" t="s">
        <v>2921</v>
      </c>
      <c r="E2988">
        <v>50</v>
      </c>
      <c r="F2988" t="s">
        <v>68</v>
      </c>
      <c r="G2988" t="s">
        <v>111</v>
      </c>
      <c r="H2988" t="s">
        <v>141</v>
      </c>
      <c r="I2988" t="s">
        <v>44</v>
      </c>
      <c r="J2988" t="s">
        <v>117</v>
      </c>
      <c r="K2988">
        <v>3</v>
      </c>
      <c r="L2988">
        <v>16614.080000000002</v>
      </c>
      <c r="M2988">
        <v>0.33</v>
      </c>
      <c r="N2988">
        <v>50453.16</v>
      </c>
      <c r="O2988">
        <v>12964.62</v>
      </c>
      <c r="P2988">
        <v>63.05</v>
      </c>
      <c r="Q2988" t="s">
        <v>70</v>
      </c>
      <c r="R2988">
        <v>2</v>
      </c>
      <c r="S2988" t="b">
        <v>1</v>
      </c>
      <c r="T2988" t="s">
        <v>30</v>
      </c>
      <c r="U2988">
        <v>5</v>
      </c>
    </row>
    <row r="2989" spans="1:21" x14ac:dyDescent="0.25">
      <c r="A2989" t="s">
        <v>6399</v>
      </c>
      <c r="B2989" s="1">
        <v>43869</v>
      </c>
      <c r="C2989" t="s">
        <v>6400</v>
      </c>
      <c r="D2989" t="s">
        <v>265</v>
      </c>
      <c r="E2989">
        <v>20</v>
      </c>
      <c r="F2989" t="s">
        <v>34</v>
      </c>
      <c r="G2989" t="s">
        <v>111</v>
      </c>
      <c r="H2989" t="s">
        <v>112</v>
      </c>
      <c r="I2989" t="s">
        <v>27</v>
      </c>
      <c r="J2989" t="s">
        <v>433</v>
      </c>
      <c r="K2989">
        <v>9</v>
      </c>
      <c r="L2989">
        <v>125.81</v>
      </c>
      <c r="M2989">
        <v>0.24</v>
      </c>
      <c r="N2989">
        <v>845.95</v>
      </c>
      <c r="O2989">
        <v>45.94</v>
      </c>
      <c r="P2989">
        <v>75.38</v>
      </c>
      <c r="Q2989" t="s">
        <v>29</v>
      </c>
      <c r="R2989">
        <v>1</v>
      </c>
      <c r="S2989" t="b">
        <v>0</v>
      </c>
      <c r="T2989" t="s">
        <v>137</v>
      </c>
      <c r="U2989">
        <v>3</v>
      </c>
    </row>
    <row r="2990" spans="1:21" x14ac:dyDescent="0.25">
      <c r="A2990" t="s">
        <v>6401</v>
      </c>
      <c r="B2990" s="1">
        <v>44873</v>
      </c>
      <c r="C2990" t="s">
        <v>6402</v>
      </c>
      <c r="D2990" t="s">
        <v>2384</v>
      </c>
      <c r="F2990" t="s">
        <v>24</v>
      </c>
      <c r="G2990" t="s">
        <v>111</v>
      </c>
      <c r="H2990" t="s">
        <v>141</v>
      </c>
      <c r="I2990" t="s">
        <v>27</v>
      </c>
      <c r="J2990" t="s">
        <v>97</v>
      </c>
      <c r="K2990">
        <v>4</v>
      </c>
      <c r="L2990">
        <v>407.56</v>
      </c>
      <c r="M2990">
        <v>0.32</v>
      </c>
      <c r="N2990">
        <v>990.4</v>
      </c>
      <c r="O2990">
        <v>81</v>
      </c>
      <c r="P2990">
        <v>76.78</v>
      </c>
      <c r="Q2990" t="s">
        <v>78</v>
      </c>
      <c r="R2990">
        <v>2</v>
      </c>
      <c r="S2990" t="b">
        <v>0</v>
      </c>
      <c r="T2990" t="s">
        <v>39</v>
      </c>
      <c r="U2990">
        <v>1</v>
      </c>
    </row>
    <row r="2991" spans="1:21" x14ac:dyDescent="0.25">
      <c r="A2991" t="s">
        <v>6403</v>
      </c>
      <c r="B2991" s="1">
        <v>44736</v>
      </c>
      <c r="C2991" t="s">
        <v>6404</v>
      </c>
      <c r="D2991" t="s">
        <v>210</v>
      </c>
      <c r="E2991">
        <v>51</v>
      </c>
      <c r="F2991" t="s">
        <v>24</v>
      </c>
      <c r="G2991" t="s">
        <v>111</v>
      </c>
      <c r="H2991" t="s">
        <v>121</v>
      </c>
      <c r="I2991" t="s">
        <v>27</v>
      </c>
      <c r="J2991" t="s">
        <v>28</v>
      </c>
      <c r="K2991">
        <v>10</v>
      </c>
      <c r="L2991">
        <v>53.46</v>
      </c>
      <c r="M2991">
        <v>0.05</v>
      </c>
      <c r="N2991">
        <v>815.23</v>
      </c>
      <c r="O2991">
        <v>88.15</v>
      </c>
      <c r="P2991">
        <v>67.319999999999993</v>
      </c>
      <c r="Q2991" t="s">
        <v>29</v>
      </c>
      <c r="R2991">
        <v>1</v>
      </c>
      <c r="S2991" t="b">
        <v>0</v>
      </c>
      <c r="T2991" t="s">
        <v>84</v>
      </c>
      <c r="U2991">
        <v>9</v>
      </c>
    </row>
    <row r="2992" spans="1:21" x14ac:dyDescent="0.25">
      <c r="A2992" t="s">
        <v>6405</v>
      </c>
      <c r="B2992" s="1">
        <v>45156</v>
      </c>
      <c r="C2992" t="s">
        <v>6406</v>
      </c>
      <c r="D2992" t="s">
        <v>995</v>
      </c>
      <c r="E2992">
        <v>47</v>
      </c>
      <c r="F2992" t="s">
        <v>68</v>
      </c>
      <c r="G2992" t="s">
        <v>111</v>
      </c>
      <c r="H2992" t="s">
        <v>112</v>
      </c>
      <c r="I2992" t="s">
        <v>146</v>
      </c>
      <c r="J2992" t="s">
        <v>217</v>
      </c>
      <c r="K2992">
        <v>8</v>
      </c>
      <c r="L2992">
        <v>11184.95</v>
      </c>
      <c r="M2992">
        <v>0.39</v>
      </c>
      <c r="N2992">
        <v>84179.79</v>
      </c>
      <c r="O2992">
        <v>26658.84</v>
      </c>
      <c r="P2992">
        <v>58.07</v>
      </c>
      <c r="Q2992" t="s">
        <v>57</v>
      </c>
      <c r="R2992">
        <v>4</v>
      </c>
      <c r="S2992" t="b">
        <v>0</v>
      </c>
      <c r="T2992" t="s">
        <v>137</v>
      </c>
      <c r="U2992">
        <v>8</v>
      </c>
    </row>
    <row r="2993" spans="1:21" x14ac:dyDescent="0.25">
      <c r="A2993" t="s">
        <v>6407</v>
      </c>
      <c r="B2993" s="1">
        <v>44749</v>
      </c>
      <c r="C2993" t="s">
        <v>6408</v>
      </c>
      <c r="D2993" t="s">
        <v>253</v>
      </c>
      <c r="E2993">
        <v>53</v>
      </c>
      <c r="F2993" t="s">
        <v>34</v>
      </c>
      <c r="G2993" t="s">
        <v>82</v>
      </c>
      <c r="H2993" t="s">
        <v>126</v>
      </c>
      <c r="I2993" t="s">
        <v>127</v>
      </c>
      <c r="J2993" t="s">
        <v>171</v>
      </c>
      <c r="K2993">
        <v>6</v>
      </c>
      <c r="L2993">
        <v>10929.88</v>
      </c>
      <c r="M2993">
        <v>0.16</v>
      </c>
      <c r="N2993">
        <v>85653.85</v>
      </c>
      <c r="O2993">
        <v>12561.33</v>
      </c>
      <c r="P2993">
        <v>76.61</v>
      </c>
      <c r="Q2993" t="s">
        <v>51</v>
      </c>
      <c r="R2993">
        <v>1</v>
      </c>
      <c r="S2993" t="b">
        <v>0</v>
      </c>
      <c r="T2993" t="s">
        <v>39</v>
      </c>
      <c r="U2993">
        <v>1</v>
      </c>
    </row>
    <row r="2994" spans="1:21" x14ac:dyDescent="0.25">
      <c r="A2994" t="s">
        <v>6409</v>
      </c>
      <c r="B2994" s="1">
        <v>44773</v>
      </c>
      <c r="C2994" t="s">
        <v>6410</v>
      </c>
      <c r="D2994" t="s">
        <v>220</v>
      </c>
      <c r="E2994">
        <v>28</v>
      </c>
      <c r="F2994" t="s">
        <v>68</v>
      </c>
      <c r="G2994" t="s">
        <v>35</v>
      </c>
      <c r="H2994" t="s">
        <v>43</v>
      </c>
      <c r="I2994" t="s">
        <v>62</v>
      </c>
      <c r="J2994" t="s">
        <v>283</v>
      </c>
      <c r="K2994">
        <v>5</v>
      </c>
      <c r="L2994">
        <v>539.41</v>
      </c>
      <c r="M2994">
        <v>0.11</v>
      </c>
      <c r="N2994">
        <v>3571.01</v>
      </c>
      <c r="O2994">
        <v>1290.67</v>
      </c>
      <c r="P2994">
        <v>66.22</v>
      </c>
      <c r="Q2994" t="s">
        <v>57</v>
      </c>
      <c r="R2994">
        <v>3</v>
      </c>
      <c r="S2994" t="b">
        <v>0</v>
      </c>
      <c r="T2994" t="s">
        <v>39</v>
      </c>
      <c r="U2994">
        <v>10</v>
      </c>
    </row>
    <row r="2995" spans="1:21" x14ac:dyDescent="0.25">
      <c r="A2995" t="s">
        <v>6411</v>
      </c>
      <c r="B2995" s="1">
        <v>44870</v>
      </c>
      <c r="C2995" t="s">
        <v>6412</v>
      </c>
      <c r="D2995" t="s">
        <v>542</v>
      </c>
      <c r="E2995">
        <v>19</v>
      </c>
      <c r="F2995" t="s">
        <v>34</v>
      </c>
      <c r="G2995" t="s">
        <v>111</v>
      </c>
      <c r="H2995" t="s">
        <v>112</v>
      </c>
      <c r="I2995" t="s">
        <v>62</v>
      </c>
      <c r="J2995" t="s">
        <v>63</v>
      </c>
      <c r="K2995">
        <v>2</v>
      </c>
      <c r="L2995">
        <v>483.7</v>
      </c>
      <c r="M2995">
        <v>0.17</v>
      </c>
      <c r="N2995">
        <v>699.82</v>
      </c>
      <c r="O2995">
        <v>225.52</v>
      </c>
      <c r="P2995">
        <v>101.82</v>
      </c>
      <c r="Q2995" t="s">
        <v>57</v>
      </c>
      <c r="R2995">
        <v>2</v>
      </c>
      <c r="S2995" t="b">
        <v>0</v>
      </c>
      <c r="T2995" t="s">
        <v>39</v>
      </c>
      <c r="U2995">
        <v>1</v>
      </c>
    </row>
    <row r="2996" spans="1:21" x14ac:dyDescent="0.25">
      <c r="A2996" t="s">
        <v>6413</v>
      </c>
      <c r="B2996" s="1">
        <v>44351</v>
      </c>
      <c r="C2996" t="s">
        <v>6414</v>
      </c>
      <c r="D2996" t="s">
        <v>460</v>
      </c>
      <c r="E2996">
        <v>37</v>
      </c>
      <c r="F2996" t="s">
        <v>68</v>
      </c>
      <c r="G2996" t="s">
        <v>25</v>
      </c>
      <c r="H2996" t="s">
        <v>170</v>
      </c>
      <c r="I2996" t="s">
        <v>27</v>
      </c>
      <c r="J2996" t="s">
        <v>56</v>
      </c>
      <c r="K2996">
        <v>10</v>
      </c>
      <c r="L2996">
        <v>134.6</v>
      </c>
      <c r="M2996">
        <v>0.03</v>
      </c>
      <c r="N2996">
        <v>1594.09</v>
      </c>
      <c r="O2996">
        <v>134.34</v>
      </c>
      <c r="P2996">
        <v>105.77</v>
      </c>
      <c r="Q2996" t="s">
        <v>57</v>
      </c>
      <c r="R2996">
        <v>1</v>
      </c>
      <c r="S2996" t="b">
        <v>0</v>
      </c>
      <c r="T2996" t="s">
        <v>39</v>
      </c>
      <c r="U2996">
        <v>-1</v>
      </c>
    </row>
    <row r="2997" spans="1:21" x14ac:dyDescent="0.25">
      <c r="A2997" t="s">
        <v>6415</v>
      </c>
      <c r="B2997" s="1">
        <v>45378</v>
      </c>
      <c r="C2997" t="s">
        <v>6416</v>
      </c>
      <c r="D2997" t="s">
        <v>644</v>
      </c>
      <c r="E2997">
        <v>51</v>
      </c>
      <c r="F2997" t="s">
        <v>34</v>
      </c>
      <c r="G2997" t="s">
        <v>25</v>
      </c>
      <c r="H2997" t="s">
        <v>69</v>
      </c>
      <c r="I2997" t="s">
        <v>127</v>
      </c>
      <c r="J2997" t="s">
        <v>171</v>
      </c>
      <c r="K2997">
        <v>5</v>
      </c>
      <c r="L2997">
        <v>11709.91</v>
      </c>
      <c r="M2997">
        <v>0.31</v>
      </c>
      <c r="N2997">
        <v>50072.11</v>
      </c>
      <c r="O2997">
        <v>6899.28</v>
      </c>
      <c r="P2997">
        <v>59.01</v>
      </c>
      <c r="Q2997" t="s">
        <v>29</v>
      </c>
      <c r="R2997">
        <v>4</v>
      </c>
      <c r="S2997" t="b">
        <v>0</v>
      </c>
      <c r="T2997" t="s">
        <v>84</v>
      </c>
      <c r="U2997">
        <v>3</v>
      </c>
    </row>
    <row r="2998" spans="1:21" x14ac:dyDescent="0.25">
      <c r="A2998" t="s">
        <v>6417</v>
      </c>
      <c r="B2998" s="1">
        <v>44960</v>
      </c>
      <c r="C2998" t="s">
        <v>6418</v>
      </c>
      <c r="D2998" t="s">
        <v>2157</v>
      </c>
      <c r="E2998">
        <v>45</v>
      </c>
      <c r="F2998" t="s">
        <v>24</v>
      </c>
      <c r="G2998" t="s">
        <v>74</v>
      </c>
      <c r="H2998" t="s">
        <v>192</v>
      </c>
      <c r="I2998" t="s">
        <v>76</v>
      </c>
      <c r="J2998" t="s">
        <v>89</v>
      </c>
      <c r="K2998">
        <v>8</v>
      </c>
      <c r="L2998">
        <v>772.69</v>
      </c>
      <c r="M2998">
        <v>0.15</v>
      </c>
      <c r="N2998">
        <v>5307.05</v>
      </c>
      <c r="O2998">
        <v>1907.75</v>
      </c>
      <c r="P2998">
        <v>77.11</v>
      </c>
      <c r="Q2998" t="s">
        <v>64</v>
      </c>
      <c r="R2998">
        <v>4</v>
      </c>
      <c r="S2998" t="b">
        <v>0</v>
      </c>
      <c r="T2998" t="s">
        <v>137</v>
      </c>
      <c r="U2998">
        <v>1</v>
      </c>
    </row>
    <row r="2999" spans="1:21" x14ac:dyDescent="0.25">
      <c r="A2999" t="s">
        <v>3957</v>
      </c>
      <c r="B2999" s="1">
        <v>44396</v>
      </c>
      <c r="C2999" t="s">
        <v>3958</v>
      </c>
      <c r="D2999" t="s">
        <v>770</v>
      </c>
      <c r="E2999">
        <v>31</v>
      </c>
      <c r="F2999" t="s">
        <v>34</v>
      </c>
      <c r="G2999" t="s">
        <v>111</v>
      </c>
      <c r="H2999" t="s">
        <v>112</v>
      </c>
      <c r="I2999" t="s">
        <v>27</v>
      </c>
      <c r="J2999" t="s">
        <v>403</v>
      </c>
      <c r="K2999">
        <v>5</v>
      </c>
      <c r="L2999">
        <v>443.63</v>
      </c>
      <c r="M2999">
        <v>0.36</v>
      </c>
      <c r="N2999">
        <v>1854.03</v>
      </c>
      <c r="O2999">
        <v>166.1</v>
      </c>
      <c r="P2999">
        <v>43.69</v>
      </c>
      <c r="Q2999" t="s">
        <v>64</v>
      </c>
      <c r="R2999">
        <v>2</v>
      </c>
      <c r="S2999" t="b">
        <v>1</v>
      </c>
      <c r="T2999" t="s">
        <v>30</v>
      </c>
      <c r="U2999">
        <v>2</v>
      </c>
    </row>
    <row r="3000" spans="1:21" x14ac:dyDescent="0.25">
      <c r="A3000" t="s">
        <v>6419</v>
      </c>
      <c r="B3000" s="1">
        <v>45156</v>
      </c>
      <c r="C3000" t="s">
        <v>6420</v>
      </c>
      <c r="D3000" t="s">
        <v>932</v>
      </c>
      <c r="E3000">
        <v>38</v>
      </c>
      <c r="F3000" t="s">
        <v>68</v>
      </c>
      <c r="G3000" t="s">
        <v>74</v>
      </c>
      <c r="H3000" t="s">
        <v>101</v>
      </c>
      <c r="I3000" t="s">
        <v>37</v>
      </c>
      <c r="J3000" t="s">
        <v>38</v>
      </c>
      <c r="K3000">
        <v>8</v>
      </c>
      <c r="L3000">
        <v>1422.11</v>
      </c>
      <c r="M3000">
        <v>0.13</v>
      </c>
      <c r="N3000">
        <v>14282.97</v>
      </c>
      <c r="O3000">
        <v>5448.38</v>
      </c>
      <c r="P3000">
        <v>38.61</v>
      </c>
      <c r="Q3000" t="s">
        <v>78</v>
      </c>
      <c r="S3000" t="b">
        <v>1</v>
      </c>
      <c r="T3000" t="s">
        <v>30</v>
      </c>
      <c r="U3000">
        <v>8</v>
      </c>
    </row>
    <row r="3001" spans="1:21" x14ac:dyDescent="0.25">
      <c r="A3001" t="s">
        <v>6421</v>
      </c>
      <c r="B3001" s="1">
        <v>44684</v>
      </c>
      <c r="C3001" t="s">
        <v>6422</v>
      </c>
      <c r="D3001" t="s">
        <v>1040</v>
      </c>
      <c r="E3001">
        <v>54</v>
      </c>
      <c r="F3001" t="s">
        <v>68</v>
      </c>
      <c r="G3001" t="s">
        <v>25</v>
      </c>
      <c r="H3001" t="s">
        <v>55</v>
      </c>
      <c r="I3001" t="s">
        <v>44</v>
      </c>
      <c r="J3001" t="s">
        <v>221</v>
      </c>
      <c r="K3001">
        <v>8</v>
      </c>
      <c r="L3001">
        <v>31153.02</v>
      </c>
      <c r="M3001">
        <v>0.2</v>
      </c>
      <c r="N3001">
        <v>268467.06</v>
      </c>
      <c r="O3001">
        <v>50396.19</v>
      </c>
      <c r="P3001">
        <v>31.05</v>
      </c>
      <c r="Q3001" t="s">
        <v>51</v>
      </c>
      <c r="R3001">
        <v>1</v>
      </c>
      <c r="S3001" t="b">
        <v>0</v>
      </c>
      <c r="T3001" t="s">
        <v>39</v>
      </c>
      <c r="U3001">
        <v>7</v>
      </c>
    </row>
    <row r="3002" spans="1:21" x14ac:dyDescent="0.25">
      <c r="A3002" t="s">
        <v>6423</v>
      </c>
      <c r="B3002" s="1">
        <v>43936</v>
      </c>
      <c r="C3002" t="s">
        <v>6424</v>
      </c>
      <c r="D3002" t="s">
        <v>120</v>
      </c>
      <c r="E3002">
        <v>49</v>
      </c>
      <c r="F3002" t="s">
        <v>503</v>
      </c>
      <c r="G3002" t="s">
        <v>82</v>
      </c>
      <c r="H3002" t="s">
        <v>83</v>
      </c>
      <c r="I3002" t="s">
        <v>127</v>
      </c>
      <c r="J3002" t="s">
        <v>196</v>
      </c>
      <c r="K3002">
        <v>2</v>
      </c>
      <c r="L3002">
        <v>46584.639999999999</v>
      </c>
      <c r="M3002">
        <v>0.32</v>
      </c>
      <c r="N3002">
        <v>74700.63</v>
      </c>
      <c r="O3002">
        <v>5374.6</v>
      </c>
      <c r="P3002">
        <v>75.260000000000005</v>
      </c>
      <c r="Q3002" t="s">
        <v>78</v>
      </c>
      <c r="R3002">
        <v>1</v>
      </c>
      <c r="S3002" t="b">
        <v>0</v>
      </c>
      <c r="T3002" t="s">
        <v>39</v>
      </c>
      <c r="U3002">
        <v>4</v>
      </c>
    </row>
    <row r="3003" spans="1:21" x14ac:dyDescent="0.25">
      <c r="A3003" t="s">
        <v>6425</v>
      </c>
      <c r="B3003" s="1">
        <v>44704</v>
      </c>
      <c r="C3003" t="s">
        <v>6426</v>
      </c>
      <c r="D3003" t="s">
        <v>145</v>
      </c>
      <c r="E3003">
        <v>19</v>
      </c>
      <c r="F3003" t="s">
        <v>34</v>
      </c>
      <c r="G3003" t="s">
        <v>111</v>
      </c>
      <c r="H3003" t="s">
        <v>330</v>
      </c>
      <c r="I3003" t="s">
        <v>62</v>
      </c>
      <c r="J3003" t="s">
        <v>575</v>
      </c>
      <c r="K3003">
        <v>2</v>
      </c>
      <c r="L3003">
        <v>925.2</v>
      </c>
      <c r="M3003">
        <v>0.09</v>
      </c>
      <c r="N3003">
        <v>2492.19</v>
      </c>
      <c r="O3003">
        <v>582.47</v>
      </c>
      <c r="P3003">
        <v>86.46</v>
      </c>
      <c r="Q3003" t="s">
        <v>29</v>
      </c>
      <c r="R3003">
        <v>5</v>
      </c>
      <c r="S3003" t="b">
        <v>0</v>
      </c>
      <c r="T3003" t="s">
        <v>84</v>
      </c>
      <c r="U3003">
        <v>10</v>
      </c>
    </row>
    <row r="3004" spans="1:21" x14ac:dyDescent="0.25">
      <c r="A3004" t="s">
        <v>6427</v>
      </c>
      <c r="B3004" s="2">
        <v>45336</v>
      </c>
      <c r="C3004" t="s">
        <v>6428</v>
      </c>
      <c r="D3004" t="s">
        <v>853</v>
      </c>
      <c r="E3004">
        <v>47</v>
      </c>
      <c r="F3004" t="s">
        <v>68</v>
      </c>
      <c r="G3004" t="s">
        <v>82</v>
      </c>
      <c r="H3004" t="s">
        <v>126</v>
      </c>
      <c r="I3004" t="s">
        <v>127</v>
      </c>
      <c r="J3004" t="s">
        <v>171</v>
      </c>
      <c r="K3004">
        <v>7</v>
      </c>
      <c r="L3004">
        <v>27099.439999999999</v>
      </c>
      <c r="M3004">
        <v>0.32</v>
      </c>
      <c r="N3004">
        <v>138104.32999999999</v>
      </c>
      <c r="O3004">
        <v>17338.53</v>
      </c>
      <c r="P3004">
        <v>53.54</v>
      </c>
      <c r="Q3004" t="s">
        <v>78</v>
      </c>
      <c r="R3004">
        <v>4</v>
      </c>
      <c r="S3004" t="b">
        <v>1</v>
      </c>
      <c r="T3004" t="s">
        <v>30</v>
      </c>
      <c r="U3004">
        <v>4</v>
      </c>
    </row>
    <row r="3005" spans="1:21" x14ac:dyDescent="0.25">
      <c r="A3005" t="s">
        <v>6429</v>
      </c>
      <c r="B3005" s="1">
        <v>44681</v>
      </c>
      <c r="C3005" t="s">
        <v>6430</v>
      </c>
      <c r="D3005" t="s">
        <v>1999</v>
      </c>
      <c r="E3005">
        <v>51</v>
      </c>
      <c r="F3005" t="s">
        <v>34</v>
      </c>
      <c r="G3005" t="s">
        <v>35</v>
      </c>
      <c r="H3005" t="s">
        <v>43</v>
      </c>
      <c r="I3005" t="s">
        <v>27</v>
      </c>
      <c r="J3005" t="s">
        <v>56</v>
      </c>
      <c r="K3005">
        <v>1</v>
      </c>
      <c r="L3005">
        <v>478.65</v>
      </c>
      <c r="M3005">
        <v>0.01</v>
      </c>
      <c r="N3005">
        <v>646.28</v>
      </c>
      <c r="O3005">
        <v>61.75</v>
      </c>
      <c r="P3005">
        <v>46.06</v>
      </c>
      <c r="Q3005" t="s">
        <v>51</v>
      </c>
      <c r="R3005">
        <v>3</v>
      </c>
      <c r="S3005" t="b">
        <v>0</v>
      </c>
      <c r="T3005" t="s">
        <v>84</v>
      </c>
      <c r="U3005">
        <v>1</v>
      </c>
    </row>
    <row r="3006" spans="1:21" x14ac:dyDescent="0.25">
      <c r="A3006" t="s">
        <v>6431</v>
      </c>
      <c r="B3006" s="1">
        <v>45083</v>
      </c>
      <c r="C3006" t="s">
        <v>6432</v>
      </c>
      <c r="D3006" t="s">
        <v>644</v>
      </c>
      <c r="E3006">
        <v>24</v>
      </c>
      <c r="F3006" t="s">
        <v>24</v>
      </c>
      <c r="G3006" t="s">
        <v>74</v>
      </c>
      <c r="H3006" t="s">
        <v>75</v>
      </c>
      <c r="I3006" t="s">
        <v>37</v>
      </c>
      <c r="J3006" t="s">
        <v>38</v>
      </c>
      <c r="K3006">
        <v>2</v>
      </c>
      <c r="L3006">
        <v>1742.14</v>
      </c>
      <c r="M3006">
        <v>0.33</v>
      </c>
      <c r="N3006">
        <v>4112.8900000000003</v>
      </c>
      <c r="O3006">
        <v>1802.05</v>
      </c>
      <c r="P3006">
        <v>68.900000000000006</v>
      </c>
      <c r="Q3006" t="s">
        <v>57</v>
      </c>
      <c r="R3006">
        <v>1</v>
      </c>
      <c r="S3006" t="b">
        <v>0</v>
      </c>
      <c r="T3006" t="s">
        <v>39</v>
      </c>
      <c r="U3006">
        <v>3</v>
      </c>
    </row>
    <row r="3007" spans="1:21" x14ac:dyDescent="0.25">
      <c r="A3007" t="s">
        <v>6433</v>
      </c>
      <c r="B3007" s="1">
        <v>45367</v>
      </c>
      <c r="C3007" t="s">
        <v>6434</v>
      </c>
      <c r="D3007" t="s">
        <v>452</v>
      </c>
      <c r="E3007">
        <v>24</v>
      </c>
      <c r="F3007" t="s">
        <v>24</v>
      </c>
      <c r="G3007" t="s">
        <v>74</v>
      </c>
      <c r="H3007" t="s">
        <v>75</v>
      </c>
      <c r="I3007" t="s">
        <v>76</v>
      </c>
      <c r="J3007" t="s">
        <v>77</v>
      </c>
      <c r="K3007">
        <v>3</v>
      </c>
      <c r="L3007">
        <v>2335.6</v>
      </c>
      <c r="M3007">
        <v>0.24</v>
      </c>
      <c r="N3007">
        <v>6639.76</v>
      </c>
      <c r="O3007">
        <v>2659.96</v>
      </c>
      <c r="P3007">
        <v>53.79</v>
      </c>
      <c r="Q3007" t="s">
        <v>51</v>
      </c>
      <c r="R3007">
        <v>5</v>
      </c>
      <c r="S3007" t="b">
        <v>0</v>
      </c>
      <c r="T3007" t="s">
        <v>39</v>
      </c>
      <c r="U3007">
        <v>8</v>
      </c>
    </row>
    <row r="3008" spans="1:21" x14ac:dyDescent="0.25">
      <c r="A3008" t="s">
        <v>6435</v>
      </c>
      <c r="B3008" s="1">
        <v>45545</v>
      </c>
      <c r="C3008" t="s">
        <v>6436</v>
      </c>
      <c r="D3008" t="s">
        <v>524</v>
      </c>
      <c r="E3008">
        <v>36</v>
      </c>
      <c r="F3008" t="s">
        <v>24</v>
      </c>
      <c r="G3008" t="s">
        <v>82</v>
      </c>
      <c r="H3008" t="s">
        <v>83</v>
      </c>
      <c r="I3008" t="s">
        <v>62</v>
      </c>
      <c r="J3008" t="s">
        <v>575</v>
      </c>
      <c r="K3008">
        <v>2</v>
      </c>
      <c r="L3008">
        <v>1250.6500000000001</v>
      </c>
      <c r="M3008">
        <v>0.19</v>
      </c>
      <c r="N3008">
        <v>2194.66</v>
      </c>
      <c r="O3008">
        <v>1031.95</v>
      </c>
      <c r="P3008">
        <v>96.46</v>
      </c>
      <c r="Q3008" t="s">
        <v>51</v>
      </c>
      <c r="R3008">
        <v>5</v>
      </c>
      <c r="S3008" t="b">
        <v>0</v>
      </c>
      <c r="T3008" t="s">
        <v>39</v>
      </c>
      <c r="U3008">
        <v>3</v>
      </c>
    </row>
    <row r="3009" spans="1:21" x14ac:dyDescent="0.25">
      <c r="A3009" t="s">
        <v>6437</v>
      </c>
      <c r="B3009" s="1">
        <v>44237</v>
      </c>
      <c r="C3009" t="s">
        <v>6438</v>
      </c>
      <c r="D3009" t="s">
        <v>722</v>
      </c>
      <c r="E3009">
        <v>40</v>
      </c>
      <c r="F3009" t="s">
        <v>34</v>
      </c>
      <c r="G3009" t="s">
        <v>74</v>
      </c>
      <c r="H3009" t="s">
        <v>192</v>
      </c>
      <c r="I3009" t="s">
        <v>146</v>
      </c>
      <c r="J3009" t="s">
        <v>161</v>
      </c>
      <c r="K3009">
        <v>2</v>
      </c>
      <c r="L3009">
        <v>660.31</v>
      </c>
      <c r="M3009">
        <v>0.11</v>
      </c>
      <c r="N3009">
        <v>1039.58</v>
      </c>
      <c r="O3009">
        <v>273.10000000000002</v>
      </c>
      <c r="P3009">
        <v>41.05</v>
      </c>
      <c r="Q3009" t="s">
        <v>57</v>
      </c>
      <c r="R3009">
        <v>2</v>
      </c>
      <c r="S3009" t="b">
        <v>0</v>
      </c>
      <c r="T3009" t="s">
        <v>39</v>
      </c>
      <c r="U3009">
        <v>3</v>
      </c>
    </row>
    <row r="3010" spans="1:21" x14ac:dyDescent="0.25">
      <c r="A3010" t="s">
        <v>6439</v>
      </c>
      <c r="B3010" s="1">
        <v>45466</v>
      </c>
      <c r="C3010" t="s">
        <v>6440</v>
      </c>
      <c r="D3010" t="s">
        <v>1058</v>
      </c>
      <c r="E3010">
        <v>18</v>
      </c>
      <c r="F3010" t="s">
        <v>34</v>
      </c>
      <c r="G3010" t="s">
        <v>35</v>
      </c>
      <c r="H3010" t="s">
        <v>43</v>
      </c>
      <c r="I3010" t="s">
        <v>44</v>
      </c>
      <c r="J3010" t="s">
        <v>45</v>
      </c>
      <c r="K3010">
        <v>3</v>
      </c>
      <c r="L3010">
        <v>34248.61</v>
      </c>
      <c r="M3010">
        <v>0.02</v>
      </c>
      <c r="N3010">
        <v>172473.24</v>
      </c>
      <c r="O3010">
        <v>48852.27</v>
      </c>
      <c r="P3010">
        <v>59.95</v>
      </c>
      <c r="Q3010" t="s">
        <v>29</v>
      </c>
      <c r="R3010">
        <v>3</v>
      </c>
      <c r="S3010" t="b">
        <v>0</v>
      </c>
      <c r="T3010" t="s">
        <v>39</v>
      </c>
      <c r="U3010">
        <v>4</v>
      </c>
    </row>
    <row r="3011" spans="1:21" x14ac:dyDescent="0.25">
      <c r="A3011" t="s">
        <v>6441</v>
      </c>
      <c r="B3011" s="1">
        <v>44875</v>
      </c>
      <c r="C3011" t="s">
        <v>6442</v>
      </c>
      <c r="D3011" t="s">
        <v>1030</v>
      </c>
      <c r="E3011">
        <v>19</v>
      </c>
      <c r="F3011" t="s">
        <v>68</v>
      </c>
      <c r="G3011" t="s">
        <v>74</v>
      </c>
      <c r="H3011" t="s">
        <v>136</v>
      </c>
      <c r="I3011" t="s">
        <v>44</v>
      </c>
      <c r="J3011" t="s">
        <v>221</v>
      </c>
      <c r="K3011">
        <v>10</v>
      </c>
      <c r="L3011">
        <v>12399.19</v>
      </c>
      <c r="M3011">
        <v>0.23</v>
      </c>
      <c r="N3011">
        <v>113748.97</v>
      </c>
      <c r="O3011">
        <v>36698.33</v>
      </c>
      <c r="P3011">
        <v>41.96</v>
      </c>
      <c r="Q3011" t="s">
        <v>51</v>
      </c>
      <c r="R3011">
        <v>1</v>
      </c>
      <c r="S3011" t="b">
        <v>1</v>
      </c>
      <c r="T3011" t="s">
        <v>30</v>
      </c>
      <c r="U3011">
        <v>5</v>
      </c>
    </row>
    <row r="3012" spans="1:21" x14ac:dyDescent="0.25">
      <c r="A3012" t="s">
        <v>6443</v>
      </c>
      <c r="B3012" s="1">
        <v>44274</v>
      </c>
      <c r="C3012" t="s">
        <v>6444</v>
      </c>
      <c r="D3012" t="s">
        <v>125</v>
      </c>
      <c r="E3012">
        <v>24</v>
      </c>
      <c r="F3012" t="s">
        <v>24</v>
      </c>
      <c r="G3012" t="s">
        <v>82</v>
      </c>
      <c r="H3012" t="s">
        <v>83</v>
      </c>
      <c r="I3012" t="s">
        <v>127</v>
      </c>
      <c r="J3012" t="s">
        <v>521</v>
      </c>
      <c r="L3012">
        <v>26856.73</v>
      </c>
      <c r="M3012">
        <v>0.19</v>
      </c>
      <c r="N3012">
        <v>22019.439999999999</v>
      </c>
      <c r="O3012">
        <v>3128.23</v>
      </c>
      <c r="P3012">
        <v>65.040000000000006</v>
      </c>
      <c r="Q3012" t="s">
        <v>29</v>
      </c>
      <c r="R3012">
        <v>5</v>
      </c>
      <c r="S3012" t="b">
        <v>0</v>
      </c>
      <c r="T3012" t="s">
        <v>39</v>
      </c>
      <c r="U3012">
        <v>1</v>
      </c>
    </row>
    <row r="3013" spans="1:21" x14ac:dyDescent="0.25">
      <c r="A3013" t="s">
        <v>6445</v>
      </c>
      <c r="B3013" t="s">
        <v>6446</v>
      </c>
      <c r="C3013" t="s">
        <v>6447</v>
      </c>
      <c r="D3013" t="s">
        <v>167</v>
      </c>
      <c r="E3013">
        <v>42</v>
      </c>
      <c r="F3013" t="s">
        <v>68</v>
      </c>
      <c r="G3013" t="s">
        <v>74</v>
      </c>
      <c r="H3013" t="s">
        <v>192</v>
      </c>
      <c r="I3013" t="s">
        <v>76</v>
      </c>
      <c r="J3013" t="s">
        <v>132</v>
      </c>
      <c r="K3013">
        <v>5</v>
      </c>
      <c r="L3013">
        <v>3923.7</v>
      </c>
      <c r="M3013">
        <v>0.3</v>
      </c>
      <c r="N3013">
        <v>12054.36</v>
      </c>
      <c r="O3013">
        <v>4843.88</v>
      </c>
      <c r="P3013">
        <v>58.27</v>
      </c>
      <c r="Q3013" t="s">
        <v>57</v>
      </c>
      <c r="S3013" t="b">
        <v>0</v>
      </c>
      <c r="T3013" t="s">
        <v>39</v>
      </c>
      <c r="U3013">
        <v>3</v>
      </c>
    </row>
    <row r="3014" spans="1:21" x14ac:dyDescent="0.25">
      <c r="A3014" t="s">
        <v>6448</v>
      </c>
      <c r="B3014" s="1">
        <v>45008</v>
      </c>
      <c r="C3014" t="s">
        <v>6449</v>
      </c>
      <c r="D3014" t="s">
        <v>1440</v>
      </c>
      <c r="E3014">
        <v>54</v>
      </c>
      <c r="F3014" t="s">
        <v>68</v>
      </c>
      <c r="G3014" t="s">
        <v>35</v>
      </c>
      <c r="H3014" t="s">
        <v>43</v>
      </c>
      <c r="I3014" t="s">
        <v>62</v>
      </c>
      <c r="J3014" t="s">
        <v>266</v>
      </c>
      <c r="K3014">
        <v>2</v>
      </c>
      <c r="L3014">
        <v>200.55</v>
      </c>
      <c r="M3014">
        <v>0.2</v>
      </c>
      <c r="N3014">
        <v>357.47</v>
      </c>
      <c r="O3014">
        <v>109.45</v>
      </c>
      <c r="P3014">
        <v>52.35</v>
      </c>
      <c r="Q3014" t="s">
        <v>70</v>
      </c>
      <c r="S3014" t="b">
        <v>1</v>
      </c>
      <c r="T3014" t="s">
        <v>30</v>
      </c>
      <c r="U3014">
        <v>2</v>
      </c>
    </row>
    <row r="3015" spans="1:21" x14ac:dyDescent="0.25">
      <c r="A3015" t="s">
        <v>6450</v>
      </c>
      <c r="B3015" s="1">
        <v>44000</v>
      </c>
      <c r="C3015" t="s">
        <v>6451</v>
      </c>
      <c r="D3015" t="s">
        <v>210</v>
      </c>
      <c r="E3015">
        <v>39</v>
      </c>
      <c r="F3015" t="s">
        <v>34</v>
      </c>
      <c r="G3015" t="s">
        <v>74</v>
      </c>
      <c r="H3015" t="s">
        <v>136</v>
      </c>
      <c r="I3015" t="s">
        <v>27</v>
      </c>
      <c r="J3015" t="s">
        <v>97</v>
      </c>
      <c r="K3015">
        <v>2</v>
      </c>
      <c r="L3015">
        <v>99.94</v>
      </c>
      <c r="M3015">
        <v>0.39</v>
      </c>
      <c r="N3015">
        <v>144.81</v>
      </c>
      <c r="O3015">
        <v>11.4</v>
      </c>
      <c r="P3015">
        <v>47.24</v>
      </c>
      <c r="Q3015" t="s">
        <v>51</v>
      </c>
      <c r="R3015">
        <v>1</v>
      </c>
      <c r="S3015" t="b">
        <v>0</v>
      </c>
      <c r="T3015" t="s">
        <v>39</v>
      </c>
      <c r="U3015">
        <v>3</v>
      </c>
    </row>
    <row r="3016" spans="1:21" x14ac:dyDescent="0.25">
      <c r="A3016" t="s">
        <v>6452</v>
      </c>
      <c r="B3016" s="1">
        <v>45155</v>
      </c>
      <c r="C3016" t="s">
        <v>6453</v>
      </c>
      <c r="D3016" t="s">
        <v>1338</v>
      </c>
      <c r="E3016">
        <v>32</v>
      </c>
      <c r="F3016" t="s">
        <v>68</v>
      </c>
      <c r="G3016" t="s">
        <v>25</v>
      </c>
      <c r="H3016" t="s">
        <v>170</v>
      </c>
      <c r="I3016" t="s">
        <v>37</v>
      </c>
      <c r="J3016" t="s">
        <v>182</v>
      </c>
      <c r="K3016">
        <v>7</v>
      </c>
      <c r="L3016">
        <v>2030.6</v>
      </c>
      <c r="M3016">
        <v>0.32</v>
      </c>
      <c r="N3016">
        <v>15087.35</v>
      </c>
      <c r="O3016">
        <v>5363.62</v>
      </c>
      <c r="P3016">
        <v>45.14</v>
      </c>
      <c r="Q3016" t="s">
        <v>57</v>
      </c>
      <c r="R3016">
        <v>4</v>
      </c>
      <c r="S3016" t="b">
        <v>0</v>
      </c>
      <c r="T3016" t="s">
        <v>84</v>
      </c>
      <c r="U3016">
        <v>4</v>
      </c>
    </row>
    <row r="3017" spans="1:21" x14ac:dyDescent="0.25">
      <c r="A3017" t="s">
        <v>6454</v>
      </c>
      <c r="B3017" s="1">
        <v>44003</v>
      </c>
      <c r="C3017" t="s">
        <v>6455</v>
      </c>
      <c r="D3017" t="s">
        <v>894</v>
      </c>
      <c r="E3017">
        <v>35</v>
      </c>
      <c r="F3017" t="s">
        <v>24</v>
      </c>
      <c r="G3017" t="s">
        <v>82</v>
      </c>
      <c r="H3017" t="s">
        <v>83</v>
      </c>
      <c r="I3017" t="s">
        <v>44</v>
      </c>
      <c r="J3017" t="s">
        <v>50</v>
      </c>
      <c r="K3017">
        <v>3</v>
      </c>
      <c r="L3017">
        <v>31841.24</v>
      </c>
      <c r="M3017">
        <v>0.32</v>
      </c>
      <c r="N3017">
        <v>78919.02</v>
      </c>
      <c r="O3017">
        <v>21204.15</v>
      </c>
      <c r="P3017">
        <v>78.260000000000005</v>
      </c>
      <c r="Q3017" t="s">
        <v>64</v>
      </c>
      <c r="R3017">
        <v>4</v>
      </c>
      <c r="S3017" t="b">
        <v>1</v>
      </c>
      <c r="T3017" t="s">
        <v>30</v>
      </c>
      <c r="U3017">
        <v>6</v>
      </c>
    </row>
    <row r="3018" spans="1:21" x14ac:dyDescent="0.25">
      <c r="A3018" t="s">
        <v>6456</v>
      </c>
      <c r="B3018" s="1">
        <v>44151</v>
      </c>
      <c r="C3018" t="s">
        <v>6457</v>
      </c>
      <c r="D3018" t="s">
        <v>1304</v>
      </c>
      <c r="F3018" t="s">
        <v>68</v>
      </c>
      <c r="G3018" t="s">
        <v>74</v>
      </c>
      <c r="H3018" t="s">
        <v>75</v>
      </c>
      <c r="I3018" t="s">
        <v>76</v>
      </c>
      <c r="J3018" t="s">
        <v>122</v>
      </c>
      <c r="K3018">
        <v>3</v>
      </c>
      <c r="L3018">
        <v>461.34</v>
      </c>
      <c r="M3018">
        <v>0.16</v>
      </c>
      <c r="N3018">
        <v>748.84</v>
      </c>
      <c r="O3018">
        <v>261</v>
      </c>
      <c r="P3018">
        <v>36.700000000000003</v>
      </c>
      <c r="Q3018" t="s">
        <v>78</v>
      </c>
      <c r="R3018">
        <v>1</v>
      </c>
      <c r="S3018" t="b">
        <v>1</v>
      </c>
      <c r="T3018" t="s">
        <v>30</v>
      </c>
      <c r="U3018">
        <v>4</v>
      </c>
    </row>
    <row r="3019" spans="1:21" x14ac:dyDescent="0.25">
      <c r="A3019" t="s">
        <v>6458</v>
      </c>
      <c r="B3019" s="1">
        <v>45415</v>
      </c>
      <c r="C3019" t="s">
        <v>6459</v>
      </c>
      <c r="D3019" t="s">
        <v>243</v>
      </c>
      <c r="E3019">
        <v>26</v>
      </c>
      <c r="F3019" t="s">
        <v>68</v>
      </c>
      <c r="G3019" t="s">
        <v>82</v>
      </c>
      <c r="H3019" t="s">
        <v>83</v>
      </c>
      <c r="I3019" t="s">
        <v>37</v>
      </c>
      <c r="J3019" t="s">
        <v>231</v>
      </c>
      <c r="K3019">
        <v>10</v>
      </c>
      <c r="L3019">
        <v>2273.9</v>
      </c>
      <c r="M3019">
        <v>0.21</v>
      </c>
      <c r="N3019">
        <v>30023.01</v>
      </c>
      <c r="O3019">
        <v>13458.53</v>
      </c>
      <c r="P3019">
        <v>83.41</v>
      </c>
      <c r="Q3019" t="s">
        <v>51</v>
      </c>
      <c r="R3019">
        <v>1</v>
      </c>
      <c r="S3019" t="b">
        <v>0</v>
      </c>
      <c r="T3019" t="s">
        <v>39</v>
      </c>
      <c r="U3019">
        <v>10</v>
      </c>
    </row>
    <row r="3020" spans="1:21" x14ac:dyDescent="0.25">
      <c r="A3020" t="s">
        <v>6460</v>
      </c>
      <c r="B3020" s="1">
        <v>44099</v>
      </c>
      <c r="C3020" t="s">
        <v>6461</v>
      </c>
      <c r="D3020" t="s">
        <v>1284</v>
      </c>
      <c r="E3020">
        <v>33</v>
      </c>
      <c r="F3020" t="s">
        <v>34</v>
      </c>
      <c r="G3020" t="s">
        <v>35</v>
      </c>
      <c r="H3020" t="s">
        <v>106</v>
      </c>
      <c r="I3020" t="s">
        <v>62</v>
      </c>
      <c r="J3020" t="s">
        <v>63</v>
      </c>
      <c r="K3020">
        <v>2</v>
      </c>
      <c r="L3020">
        <v>1462.19</v>
      </c>
      <c r="M3020">
        <v>0.35</v>
      </c>
      <c r="N3020">
        <v>2078.34</v>
      </c>
      <c r="O3020">
        <v>1202.05</v>
      </c>
      <c r="P3020">
        <v>78.540000000000006</v>
      </c>
      <c r="Q3020" t="s">
        <v>64</v>
      </c>
      <c r="R3020">
        <v>5</v>
      </c>
      <c r="S3020" t="b">
        <v>0</v>
      </c>
      <c r="T3020" t="s">
        <v>39</v>
      </c>
      <c r="U3020">
        <v>2</v>
      </c>
    </row>
    <row r="3021" spans="1:21" x14ac:dyDescent="0.25">
      <c r="A3021" t="s">
        <v>6462</v>
      </c>
      <c r="B3021" s="1">
        <v>44520</v>
      </c>
      <c r="C3021" t="s">
        <v>6463</v>
      </c>
      <c r="D3021" t="s">
        <v>2012</v>
      </c>
      <c r="E3021">
        <v>49</v>
      </c>
      <c r="F3021" t="s">
        <v>68</v>
      </c>
      <c r="G3021" t="s">
        <v>111</v>
      </c>
      <c r="H3021" t="s">
        <v>112</v>
      </c>
      <c r="I3021" t="s">
        <v>127</v>
      </c>
      <c r="J3021" t="s">
        <v>142</v>
      </c>
      <c r="K3021">
        <v>5</v>
      </c>
      <c r="L3021">
        <v>40279.85</v>
      </c>
      <c r="M3021">
        <v>0.24</v>
      </c>
      <c r="N3021">
        <v>124328.85</v>
      </c>
      <c r="O3021">
        <v>18217.89</v>
      </c>
      <c r="P3021">
        <v>89.76</v>
      </c>
      <c r="Q3021" t="s">
        <v>57</v>
      </c>
      <c r="R3021">
        <v>3</v>
      </c>
      <c r="S3021" t="b">
        <v>0</v>
      </c>
      <c r="T3021" t="s">
        <v>39</v>
      </c>
      <c r="U3021">
        <v>9</v>
      </c>
    </row>
    <row r="3022" spans="1:21" x14ac:dyDescent="0.25">
      <c r="A3022" t="s">
        <v>6464</v>
      </c>
      <c r="B3022" s="1">
        <v>44984</v>
      </c>
      <c r="C3022" t="s">
        <v>6465</v>
      </c>
      <c r="D3022" t="s">
        <v>807</v>
      </c>
      <c r="E3022">
        <v>10</v>
      </c>
      <c r="F3022" t="s">
        <v>34</v>
      </c>
      <c r="G3022" t="s">
        <v>82</v>
      </c>
      <c r="H3022" t="s">
        <v>126</v>
      </c>
      <c r="I3022" t="s">
        <v>62</v>
      </c>
      <c r="J3022" t="s">
        <v>151</v>
      </c>
      <c r="K3022">
        <v>1</v>
      </c>
      <c r="L3022">
        <v>497.24</v>
      </c>
      <c r="M3022">
        <v>7.0000000000000007E-2</v>
      </c>
      <c r="N3022">
        <v>536.5</v>
      </c>
      <c r="O3022">
        <v>255</v>
      </c>
      <c r="P3022">
        <v>86.11</v>
      </c>
      <c r="Q3022" t="s">
        <v>64</v>
      </c>
      <c r="R3022">
        <v>4</v>
      </c>
      <c r="S3022" t="b">
        <v>0</v>
      </c>
      <c r="T3022" t="s">
        <v>84</v>
      </c>
      <c r="U3022">
        <v>8</v>
      </c>
    </row>
    <row r="3023" spans="1:21" x14ac:dyDescent="0.25">
      <c r="A3023" t="s">
        <v>6466</v>
      </c>
      <c r="B3023" s="1">
        <v>44107</v>
      </c>
      <c r="C3023" t="s">
        <v>6467</v>
      </c>
      <c r="D3023" t="s">
        <v>1219</v>
      </c>
      <c r="E3023">
        <v>37</v>
      </c>
      <c r="F3023" t="s">
        <v>68</v>
      </c>
      <c r="G3023" t="s">
        <v>35</v>
      </c>
      <c r="H3023" t="s">
        <v>49</v>
      </c>
      <c r="I3023" t="s">
        <v>27</v>
      </c>
      <c r="J3023" t="s">
        <v>28</v>
      </c>
      <c r="K3023">
        <v>1</v>
      </c>
      <c r="L3023">
        <v>128.76</v>
      </c>
      <c r="M3023">
        <v>0.28999999999999998</v>
      </c>
      <c r="N3023">
        <v>74.650000000000006</v>
      </c>
      <c r="O3023">
        <v>6.89</v>
      </c>
      <c r="P3023">
        <v>68.06</v>
      </c>
      <c r="Q3023" t="s">
        <v>51</v>
      </c>
      <c r="R3023">
        <v>2</v>
      </c>
      <c r="S3023" t="b">
        <v>0</v>
      </c>
      <c r="T3023" t="s">
        <v>39</v>
      </c>
      <c r="U3023">
        <v>1</v>
      </c>
    </row>
    <row r="3024" spans="1:21" x14ac:dyDescent="0.25">
      <c r="A3024" t="s">
        <v>6468</v>
      </c>
      <c r="B3024" s="1">
        <v>43989</v>
      </c>
      <c r="C3024" t="s">
        <v>6469</v>
      </c>
      <c r="D3024" t="s">
        <v>557</v>
      </c>
      <c r="E3024">
        <v>42</v>
      </c>
      <c r="F3024" t="s">
        <v>34</v>
      </c>
      <c r="G3024" t="s">
        <v>111</v>
      </c>
      <c r="H3024" t="s">
        <v>121</v>
      </c>
      <c r="I3024" t="s">
        <v>37</v>
      </c>
      <c r="J3024" t="s">
        <v>231</v>
      </c>
      <c r="K3024">
        <v>1</v>
      </c>
      <c r="L3024">
        <v>304.89</v>
      </c>
      <c r="M3024">
        <v>0.26</v>
      </c>
      <c r="N3024">
        <v>259.14</v>
      </c>
      <c r="O3024">
        <v>106.14</v>
      </c>
      <c r="P3024">
        <v>52.86</v>
      </c>
      <c r="Q3024" t="s">
        <v>51</v>
      </c>
      <c r="R3024">
        <v>4</v>
      </c>
      <c r="S3024" t="b">
        <v>0</v>
      </c>
      <c r="T3024" t="s">
        <v>39</v>
      </c>
      <c r="U3024">
        <v>6</v>
      </c>
    </row>
    <row r="3025" spans="1:21" x14ac:dyDescent="0.25">
      <c r="A3025" t="s">
        <v>6470</v>
      </c>
      <c r="B3025" s="1">
        <v>44138</v>
      </c>
      <c r="C3025" t="s">
        <v>6471</v>
      </c>
      <c r="D3025" t="s">
        <v>200</v>
      </c>
      <c r="E3025">
        <v>36</v>
      </c>
      <c r="F3025" t="s">
        <v>34</v>
      </c>
      <c r="G3025" t="s">
        <v>82</v>
      </c>
      <c r="H3025" t="s">
        <v>293</v>
      </c>
      <c r="I3025" t="s">
        <v>37</v>
      </c>
      <c r="J3025" t="s">
        <v>231</v>
      </c>
      <c r="K3025">
        <v>10</v>
      </c>
      <c r="L3025">
        <v>1113.9100000000001</v>
      </c>
      <c r="M3025">
        <v>0.25</v>
      </c>
      <c r="N3025">
        <v>5465.25</v>
      </c>
      <c r="O3025">
        <v>2411.46</v>
      </c>
      <c r="P3025">
        <v>46.33</v>
      </c>
      <c r="Q3025" t="s">
        <v>57</v>
      </c>
      <c r="R3025">
        <v>2</v>
      </c>
      <c r="S3025" t="b">
        <v>0</v>
      </c>
      <c r="T3025" t="s">
        <v>39</v>
      </c>
      <c r="U3025">
        <v>9</v>
      </c>
    </row>
    <row r="3026" spans="1:21" x14ac:dyDescent="0.25">
      <c r="A3026" t="s">
        <v>6472</v>
      </c>
      <c r="B3026" s="1">
        <v>44186</v>
      </c>
      <c r="C3026" t="s">
        <v>6473</v>
      </c>
      <c r="D3026" t="s">
        <v>446</v>
      </c>
      <c r="F3026" t="s">
        <v>68</v>
      </c>
      <c r="G3026" t="s">
        <v>25</v>
      </c>
      <c r="H3026" t="s">
        <v>55</v>
      </c>
      <c r="I3026" t="s">
        <v>76</v>
      </c>
      <c r="J3026" t="s">
        <v>89</v>
      </c>
      <c r="K3026">
        <v>1</v>
      </c>
      <c r="L3026">
        <v>3294.44</v>
      </c>
      <c r="M3026">
        <v>0.06</v>
      </c>
      <c r="N3026">
        <v>2065.81</v>
      </c>
      <c r="O3026">
        <v>808.26</v>
      </c>
      <c r="P3026">
        <v>41.96</v>
      </c>
      <c r="Q3026" t="s">
        <v>51</v>
      </c>
      <c r="R3026">
        <v>4</v>
      </c>
      <c r="S3026" t="b">
        <v>0</v>
      </c>
      <c r="T3026" t="s">
        <v>39</v>
      </c>
      <c r="U3026">
        <v>9</v>
      </c>
    </row>
    <row r="3027" spans="1:21" x14ac:dyDescent="0.25">
      <c r="A3027" t="s">
        <v>6474</v>
      </c>
      <c r="B3027" s="1">
        <v>45561</v>
      </c>
      <c r="C3027" t="s">
        <v>6475</v>
      </c>
      <c r="D3027" t="s">
        <v>696</v>
      </c>
      <c r="E3027">
        <v>15</v>
      </c>
      <c r="F3027" t="s">
        <v>34</v>
      </c>
      <c r="G3027" t="s">
        <v>111</v>
      </c>
      <c r="H3027" t="s">
        <v>121</v>
      </c>
      <c r="I3027" t="s">
        <v>62</v>
      </c>
      <c r="J3027" t="s">
        <v>575</v>
      </c>
      <c r="K3027">
        <v>3</v>
      </c>
      <c r="L3027">
        <v>895.77</v>
      </c>
      <c r="M3027">
        <v>0.21</v>
      </c>
      <c r="N3027">
        <v>2973.34</v>
      </c>
      <c r="O3027">
        <v>895.93</v>
      </c>
      <c r="P3027">
        <v>71.180000000000007</v>
      </c>
      <c r="Q3027" t="s">
        <v>29</v>
      </c>
      <c r="R3027">
        <v>4</v>
      </c>
      <c r="S3027" t="b">
        <v>0</v>
      </c>
      <c r="T3027" t="s">
        <v>39</v>
      </c>
      <c r="U3027">
        <v>8</v>
      </c>
    </row>
    <row r="3028" spans="1:21" x14ac:dyDescent="0.25">
      <c r="A3028" t="s">
        <v>6476</v>
      </c>
      <c r="B3028" s="1">
        <v>45300</v>
      </c>
      <c r="C3028" t="s">
        <v>6477</v>
      </c>
      <c r="D3028" t="s">
        <v>600</v>
      </c>
      <c r="E3028">
        <v>15</v>
      </c>
      <c r="F3028" t="s">
        <v>68</v>
      </c>
      <c r="G3028" t="s">
        <v>35</v>
      </c>
      <c r="H3028" t="s">
        <v>106</v>
      </c>
      <c r="I3028" t="s">
        <v>127</v>
      </c>
      <c r="J3028" t="s">
        <v>142</v>
      </c>
      <c r="K3028">
        <v>5</v>
      </c>
      <c r="L3028">
        <v>26868.19</v>
      </c>
      <c r="M3028">
        <v>0.1</v>
      </c>
      <c r="N3028">
        <v>122902.72</v>
      </c>
      <c r="O3028">
        <v>15109.15</v>
      </c>
      <c r="P3028">
        <v>47.85</v>
      </c>
      <c r="Q3028" t="s">
        <v>70</v>
      </c>
      <c r="R3028">
        <v>2</v>
      </c>
      <c r="S3028" t="b">
        <v>0</v>
      </c>
      <c r="T3028" t="s">
        <v>39</v>
      </c>
      <c r="U3028">
        <v>7</v>
      </c>
    </row>
    <row r="3029" spans="1:21" x14ac:dyDescent="0.25">
      <c r="A3029" t="s">
        <v>6478</v>
      </c>
      <c r="B3029" s="1">
        <v>44811</v>
      </c>
      <c r="C3029" t="s">
        <v>6479</v>
      </c>
      <c r="D3029" t="s">
        <v>989</v>
      </c>
      <c r="E3029">
        <v>47</v>
      </c>
      <c r="F3029" t="s">
        <v>34</v>
      </c>
      <c r="G3029" t="s">
        <v>35</v>
      </c>
      <c r="H3029" t="s">
        <v>43</v>
      </c>
      <c r="I3029" t="s">
        <v>146</v>
      </c>
      <c r="J3029" t="s">
        <v>147</v>
      </c>
      <c r="K3029">
        <v>2</v>
      </c>
      <c r="L3029">
        <v>14129.5</v>
      </c>
      <c r="M3029">
        <v>0.01</v>
      </c>
      <c r="N3029">
        <v>34498.58</v>
      </c>
      <c r="O3029">
        <v>6979.34</v>
      </c>
      <c r="P3029">
        <v>74.75</v>
      </c>
      <c r="Q3029" t="s">
        <v>29</v>
      </c>
      <c r="R3029">
        <v>3</v>
      </c>
      <c r="S3029" t="b">
        <v>0</v>
      </c>
      <c r="T3029" t="s">
        <v>39</v>
      </c>
      <c r="U3029">
        <v>2</v>
      </c>
    </row>
    <row r="3030" spans="1:21" x14ac:dyDescent="0.25">
      <c r="A3030" t="s">
        <v>6480</v>
      </c>
      <c r="B3030" s="1">
        <v>44428</v>
      </c>
      <c r="C3030" t="s">
        <v>6481</v>
      </c>
      <c r="D3030" t="s">
        <v>1554</v>
      </c>
      <c r="F3030" t="s">
        <v>336</v>
      </c>
      <c r="G3030" t="s">
        <v>74</v>
      </c>
      <c r="H3030" t="s">
        <v>192</v>
      </c>
      <c r="I3030" t="s">
        <v>62</v>
      </c>
      <c r="J3030" t="s">
        <v>107</v>
      </c>
      <c r="K3030">
        <v>3</v>
      </c>
      <c r="L3030">
        <v>1298.4000000000001</v>
      </c>
      <c r="M3030">
        <v>0.14000000000000001</v>
      </c>
      <c r="N3030">
        <v>4095.91</v>
      </c>
      <c r="O3030">
        <v>1805.58</v>
      </c>
      <c r="P3030">
        <v>57.93</v>
      </c>
      <c r="Q3030" t="s">
        <v>78</v>
      </c>
      <c r="R3030">
        <v>1</v>
      </c>
      <c r="S3030" t="b">
        <v>0</v>
      </c>
      <c r="T3030" t="s">
        <v>39</v>
      </c>
      <c r="U3030">
        <v>3</v>
      </c>
    </row>
    <row r="3031" spans="1:21" x14ac:dyDescent="0.25">
      <c r="A3031" t="s">
        <v>6482</v>
      </c>
      <c r="B3031" s="1">
        <v>45167</v>
      </c>
      <c r="C3031" t="s">
        <v>6483</v>
      </c>
      <c r="D3031" t="s">
        <v>189</v>
      </c>
      <c r="E3031">
        <v>36</v>
      </c>
      <c r="F3031" t="s">
        <v>34</v>
      </c>
      <c r="G3031" t="s">
        <v>111</v>
      </c>
      <c r="H3031" t="s">
        <v>330</v>
      </c>
      <c r="I3031" t="s">
        <v>37</v>
      </c>
      <c r="J3031" t="s">
        <v>677</v>
      </c>
      <c r="K3031">
        <v>6</v>
      </c>
      <c r="L3031">
        <v>379.51</v>
      </c>
      <c r="M3031">
        <v>0.02</v>
      </c>
      <c r="N3031">
        <v>3520.77</v>
      </c>
      <c r="O3031">
        <v>1945.96</v>
      </c>
      <c r="P3031">
        <v>53.34</v>
      </c>
      <c r="Q3031" t="s">
        <v>29</v>
      </c>
      <c r="R3031">
        <v>3</v>
      </c>
      <c r="S3031" t="b">
        <v>0</v>
      </c>
      <c r="T3031" t="s">
        <v>39</v>
      </c>
      <c r="U3031">
        <v>8</v>
      </c>
    </row>
    <row r="3032" spans="1:21" x14ac:dyDescent="0.25">
      <c r="A3032" t="s">
        <v>6484</v>
      </c>
      <c r="B3032" s="1">
        <v>44334</v>
      </c>
      <c r="C3032" t="s">
        <v>6485</v>
      </c>
      <c r="D3032" t="s">
        <v>1999</v>
      </c>
      <c r="E3032">
        <v>35</v>
      </c>
      <c r="F3032" t="s">
        <v>24</v>
      </c>
      <c r="G3032" t="s">
        <v>35</v>
      </c>
      <c r="H3032" t="s">
        <v>49</v>
      </c>
      <c r="I3032" t="s">
        <v>27</v>
      </c>
      <c r="J3032" t="s">
        <v>403</v>
      </c>
      <c r="K3032">
        <v>6</v>
      </c>
      <c r="L3032">
        <v>190.35</v>
      </c>
      <c r="M3032">
        <v>0.38</v>
      </c>
      <c r="N3032">
        <v>951.07</v>
      </c>
      <c r="O3032">
        <v>79.430000000000007</v>
      </c>
      <c r="P3032">
        <v>70.42</v>
      </c>
      <c r="Q3032" t="s">
        <v>57</v>
      </c>
      <c r="R3032">
        <v>3</v>
      </c>
      <c r="S3032" t="b">
        <v>0</v>
      </c>
      <c r="T3032" t="s">
        <v>39</v>
      </c>
      <c r="U3032">
        <v>10</v>
      </c>
    </row>
    <row r="3033" spans="1:21" x14ac:dyDescent="0.25">
      <c r="A3033" t="s">
        <v>6486</v>
      </c>
      <c r="B3033" s="1">
        <v>45514</v>
      </c>
      <c r="C3033" t="s">
        <v>6487</v>
      </c>
      <c r="D3033" t="s">
        <v>1415</v>
      </c>
      <c r="E3033">
        <v>34</v>
      </c>
      <c r="F3033" t="s">
        <v>24</v>
      </c>
      <c r="G3033" t="s">
        <v>35</v>
      </c>
      <c r="H3033" t="s">
        <v>43</v>
      </c>
      <c r="I3033" t="s">
        <v>44</v>
      </c>
      <c r="J3033" t="s">
        <v>117</v>
      </c>
      <c r="K3033">
        <v>10</v>
      </c>
      <c r="L3033">
        <v>2485.94</v>
      </c>
      <c r="M3033">
        <v>0.21</v>
      </c>
      <c r="N3033">
        <v>31724.99</v>
      </c>
      <c r="O3033">
        <v>8743.0499999999993</v>
      </c>
      <c r="P3033">
        <v>48.62</v>
      </c>
      <c r="Q3033" t="s">
        <v>78</v>
      </c>
      <c r="R3033">
        <v>4</v>
      </c>
      <c r="S3033" t="b">
        <v>0</v>
      </c>
      <c r="T3033" t="s">
        <v>39</v>
      </c>
      <c r="U3033">
        <v>10</v>
      </c>
    </row>
    <row r="3034" spans="1:21" x14ac:dyDescent="0.25">
      <c r="A3034" t="s">
        <v>6488</v>
      </c>
      <c r="B3034" s="1">
        <v>44038</v>
      </c>
      <c r="C3034" t="s">
        <v>6489</v>
      </c>
      <c r="D3034" t="s">
        <v>2384</v>
      </c>
      <c r="E3034">
        <v>7</v>
      </c>
      <c r="F3034" t="s">
        <v>34</v>
      </c>
      <c r="G3034" t="s">
        <v>82</v>
      </c>
      <c r="H3034" t="s">
        <v>83</v>
      </c>
      <c r="I3034" t="s">
        <v>44</v>
      </c>
      <c r="J3034" t="s">
        <v>186</v>
      </c>
      <c r="K3034">
        <v>7</v>
      </c>
      <c r="L3034">
        <v>17299.59</v>
      </c>
      <c r="M3034">
        <v>0.09</v>
      </c>
      <c r="N3034">
        <v>138425.43</v>
      </c>
      <c r="O3034">
        <v>43383.64</v>
      </c>
      <c r="P3034">
        <v>92.91</v>
      </c>
      <c r="Q3034" t="s">
        <v>51</v>
      </c>
      <c r="R3034">
        <v>1</v>
      </c>
      <c r="S3034" t="b">
        <v>0</v>
      </c>
      <c r="T3034" t="s">
        <v>39</v>
      </c>
      <c r="U3034">
        <v>3</v>
      </c>
    </row>
    <row r="3035" spans="1:21" x14ac:dyDescent="0.25">
      <c r="A3035" t="s">
        <v>6490</v>
      </c>
      <c r="B3035" s="1">
        <v>45002</v>
      </c>
      <c r="C3035" t="s">
        <v>6491</v>
      </c>
      <c r="D3035" t="s">
        <v>1459</v>
      </c>
      <c r="E3035">
        <v>29</v>
      </c>
      <c r="F3035" t="s">
        <v>24</v>
      </c>
      <c r="G3035" t="s">
        <v>82</v>
      </c>
      <c r="H3035" t="s">
        <v>293</v>
      </c>
      <c r="I3035" t="s">
        <v>127</v>
      </c>
      <c r="J3035" t="s">
        <v>308</v>
      </c>
      <c r="K3035">
        <v>1</v>
      </c>
      <c r="L3035">
        <v>11877.16</v>
      </c>
      <c r="M3035">
        <v>0.37</v>
      </c>
      <c r="N3035">
        <v>9956.83</v>
      </c>
      <c r="O3035">
        <v>1549.61</v>
      </c>
      <c r="P3035">
        <v>72.81</v>
      </c>
      <c r="Q3035" t="s">
        <v>70</v>
      </c>
      <c r="R3035">
        <v>4</v>
      </c>
      <c r="S3035" t="b">
        <v>0</v>
      </c>
      <c r="T3035" t="s">
        <v>39</v>
      </c>
      <c r="U3035">
        <v>8</v>
      </c>
    </row>
    <row r="3036" spans="1:21" x14ac:dyDescent="0.25">
      <c r="A3036" t="s">
        <v>6492</v>
      </c>
      <c r="B3036" s="1">
        <v>45109</v>
      </c>
      <c r="C3036" t="s">
        <v>6493</v>
      </c>
      <c r="D3036" t="s">
        <v>1058</v>
      </c>
      <c r="E3036">
        <v>35</v>
      </c>
      <c r="F3036" t="s">
        <v>437</v>
      </c>
      <c r="G3036" t="s">
        <v>25</v>
      </c>
      <c r="H3036" t="s">
        <v>55</v>
      </c>
      <c r="I3036" t="s">
        <v>27</v>
      </c>
      <c r="J3036" t="s">
        <v>97</v>
      </c>
      <c r="K3036">
        <v>3</v>
      </c>
      <c r="L3036">
        <v>130.57</v>
      </c>
      <c r="M3036">
        <v>0.23</v>
      </c>
      <c r="N3036">
        <v>529.29999999999995</v>
      </c>
      <c r="O3036">
        <v>61.59</v>
      </c>
      <c r="P3036">
        <v>41.29</v>
      </c>
      <c r="Q3036" t="s">
        <v>57</v>
      </c>
      <c r="R3036">
        <v>1</v>
      </c>
      <c r="S3036" t="b">
        <v>0</v>
      </c>
      <c r="T3036" t="s">
        <v>84</v>
      </c>
      <c r="U3036">
        <v>8</v>
      </c>
    </row>
    <row r="3038" spans="1:21" x14ac:dyDescent="0.25">
      <c r="A3038" t="s">
        <v>6494</v>
      </c>
      <c r="B3038" s="1">
        <v>44714</v>
      </c>
      <c r="C3038" t="s">
        <v>6495</v>
      </c>
      <c r="D3038" t="s">
        <v>524</v>
      </c>
      <c r="E3038">
        <v>24</v>
      </c>
      <c r="F3038" t="s">
        <v>24</v>
      </c>
      <c r="G3038" t="s">
        <v>25</v>
      </c>
      <c r="H3038" t="s">
        <v>26</v>
      </c>
      <c r="I3038" t="s">
        <v>127</v>
      </c>
      <c r="J3038" t="s">
        <v>308</v>
      </c>
      <c r="K3038">
        <v>7</v>
      </c>
      <c r="L3038">
        <v>72204.479999999996</v>
      </c>
      <c r="M3038">
        <v>0.06</v>
      </c>
      <c r="N3038">
        <v>746567.96</v>
      </c>
      <c r="O3038">
        <v>96807.83</v>
      </c>
      <c r="P3038">
        <v>51.76</v>
      </c>
      <c r="Q3038" t="s">
        <v>57</v>
      </c>
      <c r="R3038">
        <v>4</v>
      </c>
      <c r="S3038" t="b">
        <v>0</v>
      </c>
      <c r="T3038" t="s">
        <v>39</v>
      </c>
      <c r="U3038">
        <v>3</v>
      </c>
    </row>
    <row r="3039" spans="1:21" x14ac:dyDescent="0.25">
      <c r="A3039" t="s">
        <v>6496</v>
      </c>
      <c r="B3039" s="2">
        <v>44463</v>
      </c>
      <c r="C3039" t="s">
        <v>6497</v>
      </c>
      <c r="D3039" t="s">
        <v>864</v>
      </c>
      <c r="E3039">
        <v>42</v>
      </c>
      <c r="F3039" t="s">
        <v>68</v>
      </c>
      <c r="G3039" t="s">
        <v>82</v>
      </c>
      <c r="H3039" t="s">
        <v>244</v>
      </c>
      <c r="I3039" t="s">
        <v>27</v>
      </c>
      <c r="J3039" t="s">
        <v>28</v>
      </c>
      <c r="K3039">
        <v>10</v>
      </c>
      <c r="L3039">
        <v>245.92</v>
      </c>
      <c r="M3039">
        <v>0.04</v>
      </c>
      <c r="N3039">
        <v>2502.84</v>
      </c>
      <c r="O3039">
        <v>183.09</v>
      </c>
      <c r="P3039">
        <v>76.22</v>
      </c>
      <c r="Q3039" t="s">
        <v>57</v>
      </c>
      <c r="R3039">
        <v>5</v>
      </c>
      <c r="S3039" t="b">
        <v>0</v>
      </c>
      <c r="T3039" t="s">
        <v>58</v>
      </c>
      <c r="U3039">
        <v>5</v>
      </c>
    </row>
    <row r="3040" spans="1:21" x14ac:dyDescent="0.25">
      <c r="A3040" t="s">
        <v>6498</v>
      </c>
      <c r="B3040" s="1">
        <v>44661</v>
      </c>
      <c r="C3040" t="s">
        <v>6499</v>
      </c>
      <c r="D3040" t="s">
        <v>269</v>
      </c>
      <c r="E3040">
        <v>56</v>
      </c>
      <c r="F3040" t="s">
        <v>34</v>
      </c>
      <c r="G3040" t="s">
        <v>25</v>
      </c>
      <c r="H3040" t="s">
        <v>69</v>
      </c>
      <c r="I3040" t="s">
        <v>44</v>
      </c>
      <c r="J3040" t="s">
        <v>45</v>
      </c>
      <c r="K3040">
        <v>10</v>
      </c>
      <c r="L3040">
        <v>34008.99</v>
      </c>
      <c r="M3040">
        <v>0.11</v>
      </c>
      <c r="N3040">
        <v>426011.42</v>
      </c>
      <c r="O3040">
        <v>100494.87</v>
      </c>
      <c r="P3040">
        <v>51.53</v>
      </c>
      <c r="Q3040" t="s">
        <v>64</v>
      </c>
      <c r="R3040">
        <v>1</v>
      </c>
      <c r="S3040" t="b">
        <v>0</v>
      </c>
      <c r="T3040" t="s">
        <v>84</v>
      </c>
      <c r="U3040">
        <v>3</v>
      </c>
    </row>
    <row r="3041" spans="1:21" x14ac:dyDescent="0.25">
      <c r="A3041" t="s">
        <v>6500</v>
      </c>
      <c r="B3041" s="1">
        <v>45233</v>
      </c>
      <c r="C3041" t="s">
        <v>6501</v>
      </c>
      <c r="D3041" t="s">
        <v>989</v>
      </c>
      <c r="E3041">
        <v>46</v>
      </c>
      <c r="F3041" t="s">
        <v>34</v>
      </c>
      <c r="G3041" t="s">
        <v>111</v>
      </c>
      <c r="H3041" t="s">
        <v>141</v>
      </c>
      <c r="I3041" t="s">
        <v>76</v>
      </c>
      <c r="J3041" t="s">
        <v>113</v>
      </c>
      <c r="K3041">
        <v>3</v>
      </c>
      <c r="L3041">
        <v>2706.45</v>
      </c>
      <c r="M3041">
        <v>0.39</v>
      </c>
      <c r="N3041">
        <v>4498.2299999999996</v>
      </c>
      <c r="O3041">
        <v>1415.33</v>
      </c>
      <c r="P3041">
        <v>73.84</v>
      </c>
      <c r="Q3041" t="s">
        <v>51</v>
      </c>
      <c r="R3041">
        <v>4</v>
      </c>
      <c r="S3041" t="b">
        <v>1</v>
      </c>
      <c r="T3041" t="s">
        <v>30</v>
      </c>
      <c r="U3041">
        <v>8</v>
      </c>
    </row>
    <row r="3042" spans="1:21" x14ac:dyDescent="0.25">
      <c r="A3042" t="s">
        <v>6502</v>
      </c>
      <c r="B3042" s="1">
        <v>44645</v>
      </c>
      <c r="C3042" t="s">
        <v>6503</v>
      </c>
      <c r="D3042" t="s">
        <v>1040</v>
      </c>
      <c r="E3042">
        <v>16</v>
      </c>
      <c r="F3042" t="s">
        <v>68</v>
      </c>
      <c r="G3042" t="s">
        <v>35</v>
      </c>
      <c r="H3042" t="s">
        <v>36</v>
      </c>
      <c r="I3042" t="s">
        <v>27</v>
      </c>
      <c r="J3042" t="s">
        <v>56</v>
      </c>
      <c r="K3042">
        <v>4</v>
      </c>
      <c r="L3042">
        <v>393.16</v>
      </c>
      <c r="M3042">
        <v>0.06</v>
      </c>
      <c r="N3042">
        <v>1961.61</v>
      </c>
      <c r="O3042">
        <v>197.05</v>
      </c>
      <c r="P3042">
        <v>79.099999999999994</v>
      </c>
      <c r="Q3042" t="s">
        <v>78</v>
      </c>
      <c r="R3042">
        <v>5</v>
      </c>
      <c r="S3042" t="b">
        <v>0</v>
      </c>
      <c r="T3042" t="s">
        <v>39</v>
      </c>
      <c r="U3042">
        <v>4</v>
      </c>
    </row>
    <row r="3043" spans="1:21" x14ac:dyDescent="0.25">
      <c r="A3043" t="s">
        <v>6504</v>
      </c>
      <c r="B3043" s="1">
        <v>43972</v>
      </c>
      <c r="C3043" t="s">
        <v>6505</v>
      </c>
      <c r="D3043" t="s">
        <v>131</v>
      </c>
      <c r="E3043">
        <v>31</v>
      </c>
      <c r="F3043" t="s">
        <v>34</v>
      </c>
      <c r="G3043" t="s">
        <v>35</v>
      </c>
      <c r="H3043" t="s">
        <v>106</v>
      </c>
      <c r="I3043" t="s">
        <v>62</v>
      </c>
      <c r="J3043" t="s">
        <v>283</v>
      </c>
      <c r="K3043">
        <v>1</v>
      </c>
      <c r="L3043">
        <v>680.85</v>
      </c>
      <c r="M3043">
        <v>0.12</v>
      </c>
      <c r="N3043">
        <v>794.6</v>
      </c>
      <c r="O3043">
        <v>338.98</v>
      </c>
      <c r="P3043">
        <v>44.99</v>
      </c>
      <c r="Q3043" t="s">
        <v>29</v>
      </c>
      <c r="R3043">
        <v>3</v>
      </c>
      <c r="S3043" t="b">
        <v>0</v>
      </c>
      <c r="T3043" t="s">
        <v>39</v>
      </c>
      <c r="U3043">
        <v>2</v>
      </c>
    </row>
    <row r="3044" spans="1:21" x14ac:dyDescent="0.25">
      <c r="A3044" t="s">
        <v>6506</v>
      </c>
      <c r="B3044" s="1">
        <v>44894</v>
      </c>
      <c r="C3044" t="s">
        <v>6507</v>
      </c>
      <c r="D3044" t="s">
        <v>1238</v>
      </c>
      <c r="F3044" t="s">
        <v>24</v>
      </c>
      <c r="G3044" t="s">
        <v>82</v>
      </c>
      <c r="H3044" t="s">
        <v>126</v>
      </c>
      <c r="I3044" t="s">
        <v>37</v>
      </c>
      <c r="J3044" t="s">
        <v>38</v>
      </c>
      <c r="K3044">
        <v>5</v>
      </c>
      <c r="L3044">
        <v>761.94</v>
      </c>
      <c r="M3044">
        <v>0.13</v>
      </c>
      <c r="N3044">
        <v>3027.97</v>
      </c>
      <c r="O3044">
        <v>1421.12</v>
      </c>
      <c r="P3044">
        <v>84.9</v>
      </c>
      <c r="Q3044" t="s">
        <v>29</v>
      </c>
      <c r="R3044">
        <v>5</v>
      </c>
      <c r="S3044" t="b">
        <v>0</v>
      </c>
      <c r="T3044" t="s">
        <v>58</v>
      </c>
      <c r="U3044">
        <v>2</v>
      </c>
    </row>
    <row r="3045" spans="1:21" x14ac:dyDescent="0.25">
      <c r="A3045" t="s">
        <v>6508</v>
      </c>
      <c r="B3045" s="2">
        <v>44658</v>
      </c>
      <c r="C3045" t="s">
        <v>6509</v>
      </c>
      <c r="D3045" t="s">
        <v>1505</v>
      </c>
      <c r="E3045">
        <v>30</v>
      </c>
      <c r="F3045" t="s">
        <v>24</v>
      </c>
      <c r="G3045" t="s">
        <v>25</v>
      </c>
      <c r="H3045" t="s">
        <v>170</v>
      </c>
      <c r="I3045" t="s">
        <v>76</v>
      </c>
      <c r="J3045" t="s">
        <v>77</v>
      </c>
      <c r="K3045">
        <v>10</v>
      </c>
      <c r="L3045">
        <v>456.07</v>
      </c>
      <c r="M3045">
        <v>0.37</v>
      </c>
      <c r="N3045">
        <v>3899.94</v>
      </c>
      <c r="O3045">
        <v>1169.33</v>
      </c>
      <c r="P3045">
        <v>45</v>
      </c>
      <c r="Q3045" t="s">
        <v>64</v>
      </c>
      <c r="R3045">
        <v>5</v>
      </c>
      <c r="S3045" t="b">
        <v>0</v>
      </c>
      <c r="T3045" t="s">
        <v>39</v>
      </c>
      <c r="U3045">
        <v>9</v>
      </c>
    </row>
    <row r="3046" spans="1:21" x14ac:dyDescent="0.25">
      <c r="A3046" t="s">
        <v>6510</v>
      </c>
      <c r="B3046" s="1">
        <v>43929</v>
      </c>
      <c r="C3046" t="s">
        <v>6511</v>
      </c>
      <c r="D3046" t="s">
        <v>875</v>
      </c>
      <c r="E3046">
        <v>35</v>
      </c>
      <c r="F3046" t="s">
        <v>34</v>
      </c>
      <c r="G3046" t="s">
        <v>25</v>
      </c>
      <c r="H3046" t="s">
        <v>55</v>
      </c>
      <c r="I3046" t="s">
        <v>127</v>
      </c>
      <c r="J3046" t="s">
        <v>521</v>
      </c>
      <c r="K3046">
        <v>10</v>
      </c>
      <c r="L3046">
        <v>19136.16</v>
      </c>
      <c r="M3046">
        <v>0</v>
      </c>
      <c r="N3046">
        <v>220448.39</v>
      </c>
      <c r="O3046">
        <v>31074.73</v>
      </c>
      <c r="P3046">
        <v>24.88</v>
      </c>
      <c r="Q3046" t="s">
        <v>29</v>
      </c>
      <c r="R3046">
        <v>3</v>
      </c>
      <c r="S3046" t="b">
        <v>0</v>
      </c>
      <c r="T3046" t="s">
        <v>39</v>
      </c>
      <c r="U3046">
        <v>4</v>
      </c>
    </row>
    <row r="3047" spans="1:21" x14ac:dyDescent="0.25">
      <c r="A3047" t="s">
        <v>6512</v>
      </c>
      <c r="B3047" s="1">
        <v>44067</v>
      </c>
      <c r="C3047" t="s">
        <v>6513</v>
      </c>
      <c r="D3047" t="s">
        <v>412</v>
      </c>
      <c r="E3047">
        <v>48</v>
      </c>
      <c r="F3047" t="s">
        <v>34</v>
      </c>
      <c r="G3047" t="s">
        <v>35</v>
      </c>
      <c r="H3047" t="s">
        <v>36</v>
      </c>
      <c r="I3047" t="s">
        <v>44</v>
      </c>
      <c r="J3047" t="s">
        <v>50</v>
      </c>
      <c r="K3047">
        <v>9</v>
      </c>
      <c r="L3047">
        <v>17744.349999999999</v>
      </c>
      <c r="M3047">
        <v>0.28999999999999998</v>
      </c>
      <c r="N3047">
        <v>136831.28</v>
      </c>
      <c r="O3047">
        <v>36127.08</v>
      </c>
      <c r="P3047">
        <v>59.78</v>
      </c>
      <c r="Q3047" t="s">
        <v>70</v>
      </c>
      <c r="R3047">
        <v>4</v>
      </c>
      <c r="S3047" t="b">
        <v>0</v>
      </c>
      <c r="T3047" t="s">
        <v>39</v>
      </c>
      <c r="U3047">
        <v>9</v>
      </c>
    </row>
    <row r="3048" spans="1:21" x14ac:dyDescent="0.25">
      <c r="A3048" t="s">
        <v>6514</v>
      </c>
      <c r="B3048" s="1">
        <v>45063</v>
      </c>
      <c r="C3048" t="s">
        <v>6515</v>
      </c>
      <c r="D3048" t="s">
        <v>1323</v>
      </c>
      <c r="E3048">
        <v>33</v>
      </c>
      <c r="F3048" t="s">
        <v>68</v>
      </c>
      <c r="G3048" t="s">
        <v>74</v>
      </c>
      <c r="H3048" t="s">
        <v>75</v>
      </c>
      <c r="I3048" t="s">
        <v>62</v>
      </c>
      <c r="J3048" t="s">
        <v>266</v>
      </c>
      <c r="K3048">
        <v>10</v>
      </c>
      <c r="L3048">
        <v>424.8</v>
      </c>
      <c r="M3048">
        <v>0.11</v>
      </c>
      <c r="N3048">
        <v>4940.07</v>
      </c>
      <c r="O3048">
        <v>2103.38</v>
      </c>
      <c r="P3048">
        <v>31.8</v>
      </c>
      <c r="Q3048" t="s">
        <v>78</v>
      </c>
      <c r="R3048">
        <v>3</v>
      </c>
      <c r="S3048" t="b">
        <v>0</v>
      </c>
      <c r="T3048" t="s">
        <v>39</v>
      </c>
      <c r="U3048">
        <v>6</v>
      </c>
    </row>
    <row r="3049" spans="1:21" x14ac:dyDescent="0.25">
      <c r="A3049" t="s">
        <v>6516</v>
      </c>
      <c r="B3049" s="1">
        <v>44106</v>
      </c>
      <c r="C3049" t="s">
        <v>6517</v>
      </c>
      <c r="D3049" t="s">
        <v>1275</v>
      </c>
      <c r="E3049">
        <v>40</v>
      </c>
      <c r="F3049" t="s">
        <v>24</v>
      </c>
      <c r="G3049" t="s">
        <v>35</v>
      </c>
      <c r="H3049" t="s">
        <v>43</v>
      </c>
      <c r="I3049" t="s">
        <v>27</v>
      </c>
      <c r="J3049" t="s">
        <v>453</v>
      </c>
      <c r="K3049">
        <v>3</v>
      </c>
      <c r="L3049">
        <v>219.84</v>
      </c>
      <c r="M3049">
        <v>0.1</v>
      </c>
      <c r="N3049">
        <v>463.59</v>
      </c>
      <c r="O3049">
        <v>43.04</v>
      </c>
      <c r="P3049">
        <v>73.42</v>
      </c>
      <c r="Q3049" t="s">
        <v>70</v>
      </c>
      <c r="R3049">
        <v>3</v>
      </c>
      <c r="S3049" t="b">
        <v>0</v>
      </c>
      <c r="T3049" t="s">
        <v>39</v>
      </c>
    </row>
    <row r="3050" spans="1:21" x14ac:dyDescent="0.25">
      <c r="A3050" t="s">
        <v>6518</v>
      </c>
      <c r="B3050" s="1">
        <v>44562</v>
      </c>
      <c r="C3050" t="s">
        <v>6519</v>
      </c>
      <c r="D3050" t="s">
        <v>527</v>
      </c>
      <c r="E3050">
        <v>41</v>
      </c>
      <c r="F3050" t="s">
        <v>34</v>
      </c>
      <c r="G3050" t="s">
        <v>35</v>
      </c>
      <c r="H3050" t="s">
        <v>49</v>
      </c>
      <c r="I3050" t="s">
        <v>44</v>
      </c>
      <c r="J3050" t="s">
        <v>45</v>
      </c>
      <c r="K3050">
        <v>8</v>
      </c>
      <c r="L3050">
        <v>9398.82</v>
      </c>
      <c r="M3050">
        <v>0.31</v>
      </c>
      <c r="N3050">
        <v>49236.11</v>
      </c>
      <c r="O3050">
        <v>15030.83</v>
      </c>
      <c r="P3050">
        <v>77.650000000000006</v>
      </c>
      <c r="Q3050" t="s">
        <v>70</v>
      </c>
      <c r="R3050">
        <v>4</v>
      </c>
      <c r="S3050" t="b">
        <v>0</v>
      </c>
      <c r="T3050" t="s">
        <v>39</v>
      </c>
      <c r="U3050">
        <v>9</v>
      </c>
    </row>
    <row r="3051" spans="1:21" x14ac:dyDescent="0.25">
      <c r="A3051" t="s">
        <v>6520</v>
      </c>
      <c r="B3051" s="1">
        <v>45069</v>
      </c>
      <c r="C3051" t="s">
        <v>6521</v>
      </c>
      <c r="D3051" t="s">
        <v>682</v>
      </c>
      <c r="E3051">
        <v>26</v>
      </c>
      <c r="F3051" t="s">
        <v>24</v>
      </c>
      <c r="G3051" t="s">
        <v>35</v>
      </c>
      <c r="H3051" t="s">
        <v>36</v>
      </c>
      <c r="I3051" t="s">
        <v>62</v>
      </c>
      <c r="J3051" t="s">
        <v>63</v>
      </c>
      <c r="K3051">
        <v>5</v>
      </c>
      <c r="L3051">
        <v>1444.85</v>
      </c>
      <c r="M3051">
        <v>0.05</v>
      </c>
      <c r="N3051">
        <v>10528.1</v>
      </c>
      <c r="O3051">
        <v>3958.13</v>
      </c>
      <c r="P3051">
        <v>62.54</v>
      </c>
      <c r="Q3051" t="s">
        <v>78</v>
      </c>
      <c r="R3051">
        <v>3</v>
      </c>
      <c r="S3051" t="b">
        <v>0</v>
      </c>
      <c r="T3051" t="s">
        <v>39</v>
      </c>
      <c r="U3051">
        <v>7</v>
      </c>
    </row>
    <row r="3052" spans="1:21" x14ac:dyDescent="0.25">
      <c r="A3052" t="s">
        <v>6522</v>
      </c>
      <c r="B3052" s="1">
        <v>44767</v>
      </c>
      <c r="C3052" t="s">
        <v>6523</v>
      </c>
      <c r="D3052" t="s">
        <v>560</v>
      </c>
      <c r="E3052">
        <v>22</v>
      </c>
      <c r="F3052" t="s">
        <v>24</v>
      </c>
      <c r="G3052" t="s">
        <v>82</v>
      </c>
      <c r="H3052" t="s">
        <v>293</v>
      </c>
      <c r="I3052" t="s">
        <v>76</v>
      </c>
      <c r="J3052" t="s">
        <v>113</v>
      </c>
      <c r="K3052">
        <v>7</v>
      </c>
      <c r="L3052">
        <v>1729.47</v>
      </c>
      <c r="M3052">
        <v>0.05</v>
      </c>
      <c r="N3052">
        <v>17045.099999999999</v>
      </c>
      <c r="O3052">
        <v>6459.75</v>
      </c>
      <c r="P3052">
        <v>79.27</v>
      </c>
      <c r="Q3052" t="s">
        <v>64</v>
      </c>
      <c r="R3052">
        <v>1</v>
      </c>
      <c r="S3052" t="b">
        <v>1</v>
      </c>
      <c r="T3052" t="s">
        <v>30</v>
      </c>
      <c r="U3052">
        <v>8</v>
      </c>
    </row>
    <row r="3053" spans="1:21" x14ac:dyDescent="0.25">
      <c r="A3053" t="s">
        <v>6524</v>
      </c>
      <c r="B3053" s="1">
        <v>45049</v>
      </c>
      <c r="C3053" t="s">
        <v>6525</v>
      </c>
      <c r="D3053" t="s">
        <v>2668</v>
      </c>
      <c r="E3053">
        <v>31</v>
      </c>
      <c r="F3053" t="s">
        <v>24</v>
      </c>
      <c r="G3053" t="s">
        <v>111</v>
      </c>
      <c r="H3053" t="s">
        <v>112</v>
      </c>
      <c r="I3053" t="s">
        <v>44</v>
      </c>
      <c r="J3053" t="s">
        <v>117</v>
      </c>
      <c r="K3053">
        <v>10</v>
      </c>
      <c r="L3053">
        <v>17371.93</v>
      </c>
      <c r="M3053">
        <v>0.37</v>
      </c>
      <c r="N3053">
        <v>172582.04</v>
      </c>
      <c r="O3053">
        <v>55972.36</v>
      </c>
      <c r="P3053">
        <v>71.63</v>
      </c>
      <c r="Q3053" t="s">
        <v>57</v>
      </c>
      <c r="R3053">
        <v>3</v>
      </c>
      <c r="S3053" t="b">
        <v>0</v>
      </c>
      <c r="T3053" t="s">
        <v>39</v>
      </c>
      <c r="U3053">
        <v>9</v>
      </c>
    </row>
    <row r="3054" spans="1:21" x14ac:dyDescent="0.25">
      <c r="A3054" t="s">
        <v>6526</v>
      </c>
      <c r="B3054" s="1">
        <v>44316</v>
      </c>
      <c r="C3054" t="s">
        <v>6527</v>
      </c>
      <c r="D3054" t="s">
        <v>597</v>
      </c>
      <c r="E3054">
        <v>25</v>
      </c>
      <c r="F3054" t="s">
        <v>68</v>
      </c>
      <c r="G3054" t="s">
        <v>111</v>
      </c>
      <c r="H3054" t="s">
        <v>330</v>
      </c>
      <c r="I3054" t="s">
        <v>146</v>
      </c>
      <c r="J3054" t="s">
        <v>276</v>
      </c>
      <c r="K3054">
        <v>1</v>
      </c>
      <c r="L3054">
        <v>8254.73</v>
      </c>
      <c r="M3054">
        <v>7.0000000000000007E-2</v>
      </c>
      <c r="N3054">
        <v>9628.89</v>
      </c>
      <c r="O3054">
        <v>1995.91</v>
      </c>
      <c r="P3054">
        <v>61.28</v>
      </c>
      <c r="Q3054" t="s">
        <v>29</v>
      </c>
      <c r="R3054">
        <v>3</v>
      </c>
      <c r="S3054" t="b">
        <v>0</v>
      </c>
      <c r="T3054" t="s">
        <v>39</v>
      </c>
      <c r="U3054">
        <v>1</v>
      </c>
    </row>
    <row r="3055" spans="1:21" x14ac:dyDescent="0.25">
      <c r="A3055" t="s">
        <v>6528</v>
      </c>
      <c r="B3055" s="1">
        <v>44467</v>
      </c>
      <c r="C3055" t="s">
        <v>6529</v>
      </c>
      <c r="D3055" t="s">
        <v>875</v>
      </c>
      <c r="E3055">
        <v>34</v>
      </c>
      <c r="F3055" t="s">
        <v>24</v>
      </c>
      <c r="G3055" t="s">
        <v>74</v>
      </c>
      <c r="H3055" t="s">
        <v>101</v>
      </c>
      <c r="I3055" t="s">
        <v>76</v>
      </c>
      <c r="J3055" t="s">
        <v>207</v>
      </c>
      <c r="K3055">
        <v>3</v>
      </c>
      <c r="L3055">
        <v>1238.9000000000001</v>
      </c>
      <c r="M3055">
        <v>0.33</v>
      </c>
      <c r="N3055">
        <v>2660.56</v>
      </c>
      <c r="O3055">
        <v>1083.58</v>
      </c>
      <c r="P3055">
        <v>73.53</v>
      </c>
      <c r="Q3055" t="s">
        <v>57</v>
      </c>
      <c r="R3055">
        <v>5</v>
      </c>
      <c r="S3055" t="b">
        <v>1</v>
      </c>
      <c r="T3055" t="s">
        <v>30</v>
      </c>
      <c r="U3055">
        <v>3</v>
      </c>
    </row>
    <row r="3056" spans="1:21" x14ac:dyDescent="0.25">
      <c r="A3056" t="s">
        <v>6530</v>
      </c>
      <c r="B3056" s="1">
        <v>44557</v>
      </c>
      <c r="C3056" t="s">
        <v>6531</v>
      </c>
      <c r="D3056" t="s">
        <v>693</v>
      </c>
      <c r="E3056">
        <v>28</v>
      </c>
      <c r="F3056" t="s">
        <v>24</v>
      </c>
      <c r="G3056" t="s">
        <v>74</v>
      </c>
      <c r="H3056" t="s">
        <v>75</v>
      </c>
      <c r="I3056" t="s">
        <v>62</v>
      </c>
      <c r="J3056" t="s">
        <v>283</v>
      </c>
      <c r="K3056">
        <v>5</v>
      </c>
      <c r="L3056">
        <v>441.77</v>
      </c>
      <c r="M3056">
        <v>0.12</v>
      </c>
      <c r="N3056">
        <v>1538.75</v>
      </c>
      <c r="O3056">
        <v>611.16</v>
      </c>
      <c r="P3056">
        <v>71.69</v>
      </c>
      <c r="Q3056" t="s">
        <v>70</v>
      </c>
      <c r="R3056">
        <v>4</v>
      </c>
      <c r="S3056" t="b">
        <v>0</v>
      </c>
      <c r="T3056" t="s">
        <v>84</v>
      </c>
      <c r="U3056">
        <v>7</v>
      </c>
    </row>
    <row r="3057" spans="1:21" x14ac:dyDescent="0.25">
      <c r="A3057" t="s">
        <v>6532</v>
      </c>
      <c r="B3057" s="1">
        <v>45077</v>
      </c>
      <c r="C3057" t="s">
        <v>6533</v>
      </c>
      <c r="D3057" t="s">
        <v>4186</v>
      </c>
      <c r="E3057">
        <v>31</v>
      </c>
      <c r="F3057" t="s">
        <v>24</v>
      </c>
      <c r="G3057" t="s">
        <v>35</v>
      </c>
      <c r="H3057" t="s">
        <v>106</v>
      </c>
      <c r="I3057" t="s">
        <v>127</v>
      </c>
      <c r="J3057" t="s">
        <v>171</v>
      </c>
      <c r="K3057">
        <v>2</v>
      </c>
      <c r="L3057">
        <v>44818.69</v>
      </c>
      <c r="M3057">
        <v>0.19</v>
      </c>
      <c r="N3057">
        <v>105441.04</v>
      </c>
      <c r="O3057">
        <v>12774.35</v>
      </c>
      <c r="P3057">
        <v>73.430000000000007</v>
      </c>
      <c r="Q3057" t="s">
        <v>78</v>
      </c>
      <c r="R3057">
        <v>1</v>
      </c>
      <c r="S3057" t="b">
        <v>1</v>
      </c>
      <c r="T3057" t="s">
        <v>30</v>
      </c>
      <c r="U3057">
        <v>7</v>
      </c>
    </row>
    <row r="3058" spans="1:21" x14ac:dyDescent="0.25">
      <c r="A3058" t="s">
        <v>6534</v>
      </c>
      <c r="B3058" s="1">
        <v>44494</v>
      </c>
      <c r="C3058" t="s">
        <v>6535</v>
      </c>
      <c r="D3058" t="s">
        <v>110</v>
      </c>
      <c r="E3058">
        <v>36</v>
      </c>
      <c r="F3058" t="s">
        <v>24</v>
      </c>
      <c r="G3058" t="s">
        <v>111</v>
      </c>
      <c r="H3058" t="s">
        <v>121</v>
      </c>
      <c r="I3058" t="s">
        <v>44</v>
      </c>
      <c r="J3058" t="s">
        <v>50</v>
      </c>
      <c r="K3058">
        <v>3</v>
      </c>
      <c r="L3058">
        <v>13116.13</v>
      </c>
      <c r="M3058">
        <v>0.02</v>
      </c>
      <c r="N3058">
        <v>39642.97</v>
      </c>
      <c r="O3058">
        <v>7916.06</v>
      </c>
      <c r="P3058">
        <v>67.37</v>
      </c>
      <c r="Q3058" t="s">
        <v>70</v>
      </c>
      <c r="R3058">
        <v>3</v>
      </c>
      <c r="S3058" t="b">
        <v>0</v>
      </c>
      <c r="T3058" t="s">
        <v>39</v>
      </c>
      <c r="U3058">
        <v>4</v>
      </c>
    </row>
    <row r="3059" spans="1:21" x14ac:dyDescent="0.25">
      <c r="A3059" t="s">
        <v>6536</v>
      </c>
      <c r="B3059" s="1">
        <v>45641</v>
      </c>
      <c r="C3059" t="s">
        <v>6537</v>
      </c>
      <c r="D3059" t="s">
        <v>4412</v>
      </c>
      <c r="E3059">
        <v>18</v>
      </c>
      <c r="F3059" t="s">
        <v>68</v>
      </c>
      <c r="G3059" t="s">
        <v>111</v>
      </c>
      <c r="H3059" t="s">
        <v>121</v>
      </c>
      <c r="I3059" t="s">
        <v>76</v>
      </c>
      <c r="J3059" t="s">
        <v>113</v>
      </c>
      <c r="K3059">
        <v>6</v>
      </c>
      <c r="L3059">
        <v>841.47</v>
      </c>
      <c r="M3059">
        <v>0.12</v>
      </c>
      <c r="N3059">
        <v>4321.42</v>
      </c>
      <c r="O3059">
        <v>1728.55</v>
      </c>
      <c r="P3059">
        <v>70.62</v>
      </c>
      <c r="Q3059" t="s">
        <v>78</v>
      </c>
      <c r="R3059">
        <v>1</v>
      </c>
      <c r="S3059" t="b">
        <v>0</v>
      </c>
      <c r="T3059" t="s">
        <v>39</v>
      </c>
      <c r="U3059">
        <v>2</v>
      </c>
    </row>
    <row r="3060" spans="1:21" x14ac:dyDescent="0.25">
      <c r="A3060" t="s">
        <v>6538</v>
      </c>
      <c r="B3060" s="1">
        <v>44276</v>
      </c>
      <c r="C3060" t="s">
        <v>6539</v>
      </c>
      <c r="D3060" t="s">
        <v>350</v>
      </c>
      <c r="E3060">
        <v>54</v>
      </c>
      <c r="F3060" t="s">
        <v>466</v>
      </c>
      <c r="G3060" t="s">
        <v>111</v>
      </c>
      <c r="H3060" t="s">
        <v>141</v>
      </c>
      <c r="I3060" t="s">
        <v>76</v>
      </c>
      <c r="J3060" t="s">
        <v>207</v>
      </c>
      <c r="K3060">
        <v>2</v>
      </c>
      <c r="L3060">
        <v>3618.11</v>
      </c>
      <c r="M3060">
        <v>7.0000000000000007E-2</v>
      </c>
      <c r="N3060">
        <v>6573.5</v>
      </c>
      <c r="O3060">
        <v>2164.13</v>
      </c>
      <c r="P3060">
        <v>96.19</v>
      </c>
      <c r="Q3060" t="s">
        <v>70</v>
      </c>
      <c r="R3060">
        <v>2</v>
      </c>
      <c r="S3060" t="b">
        <v>0</v>
      </c>
      <c r="T3060" t="s">
        <v>39</v>
      </c>
      <c r="U3060">
        <v>8</v>
      </c>
    </row>
    <row r="3061" spans="1:21" x14ac:dyDescent="0.25">
      <c r="A3061" t="s">
        <v>6540</v>
      </c>
      <c r="B3061" s="1">
        <v>44864</v>
      </c>
      <c r="C3061" t="s">
        <v>6541</v>
      </c>
      <c r="D3061" t="s">
        <v>1771</v>
      </c>
      <c r="E3061">
        <v>53</v>
      </c>
      <c r="F3061" t="s">
        <v>68</v>
      </c>
      <c r="G3061" t="s">
        <v>82</v>
      </c>
      <c r="H3061" t="s">
        <v>83</v>
      </c>
      <c r="I3061" t="s">
        <v>76</v>
      </c>
      <c r="J3061" t="s">
        <v>89</v>
      </c>
      <c r="K3061">
        <v>8</v>
      </c>
      <c r="L3061">
        <v>1016.23</v>
      </c>
      <c r="M3061">
        <v>0.3</v>
      </c>
      <c r="N3061">
        <v>5817.06</v>
      </c>
      <c r="O3061">
        <v>2314.7600000000002</v>
      </c>
      <c r="P3061">
        <v>66.7</v>
      </c>
      <c r="Q3061" t="s">
        <v>51</v>
      </c>
      <c r="R3061">
        <v>2</v>
      </c>
      <c r="S3061" t="b">
        <v>0</v>
      </c>
      <c r="T3061" t="s">
        <v>39</v>
      </c>
      <c r="U3061">
        <v>8</v>
      </c>
    </row>
    <row r="3062" spans="1:21" x14ac:dyDescent="0.25">
      <c r="A3062" t="s">
        <v>6542</v>
      </c>
      <c r="B3062" s="1">
        <v>44506</v>
      </c>
      <c r="C3062" t="s">
        <v>6543</v>
      </c>
      <c r="D3062" t="s">
        <v>1252</v>
      </c>
      <c r="E3062">
        <v>32</v>
      </c>
      <c r="F3062" t="s">
        <v>24</v>
      </c>
      <c r="G3062" t="s">
        <v>35</v>
      </c>
      <c r="H3062" t="s">
        <v>43</v>
      </c>
      <c r="I3062" t="s">
        <v>44</v>
      </c>
      <c r="J3062" t="s">
        <v>186</v>
      </c>
      <c r="K3062">
        <v>3</v>
      </c>
      <c r="L3062">
        <v>7356.31</v>
      </c>
      <c r="M3062">
        <v>0.1</v>
      </c>
      <c r="N3062">
        <v>16395.88</v>
      </c>
      <c r="O3062">
        <v>5855.42</v>
      </c>
      <c r="P3062">
        <v>78.599999999999994</v>
      </c>
      <c r="Q3062" t="s">
        <v>51</v>
      </c>
      <c r="R3062">
        <v>1</v>
      </c>
      <c r="S3062" t="b">
        <v>0</v>
      </c>
      <c r="T3062" t="s">
        <v>39</v>
      </c>
      <c r="U3062">
        <v>10</v>
      </c>
    </row>
    <row r="3063" spans="1:21" x14ac:dyDescent="0.25">
      <c r="A3063" t="s">
        <v>6544</v>
      </c>
      <c r="B3063" s="1">
        <v>45385</v>
      </c>
      <c r="C3063" t="s">
        <v>6545</v>
      </c>
      <c r="D3063" t="s">
        <v>247</v>
      </c>
      <c r="E3063">
        <v>26</v>
      </c>
      <c r="F3063" t="s">
        <v>68</v>
      </c>
      <c r="G3063" t="s">
        <v>82</v>
      </c>
      <c r="H3063" t="s">
        <v>83</v>
      </c>
      <c r="I3063" t="s">
        <v>127</v>
      </c>
      <c r="J3063" t="s">
        <v>196</v>
      </c>
      <c r="K3063">
        <v>4</v>
      </c>
      <c r="L3063">
        <v>14036.02</v>
      </c>
      <c r="M3063">
        <v>0.13</v>
      </c>
      <c r="N3063">
        <v>75324.350000000006</v>
      </c>
      <c r="O3063">
        <v>9113.01</v>
      </c>
      <c r="P3063">
        <v>97.91</v>
      </c>
      <c r="Q3063" t="s">
        <v>29</v>
      </c>
      <c r="R3063">
        <v>4</v>
      </c>
      <c r="S3063" t="b">
        <v>0</v>
      </c>
      <c r="T3063" t="s">
        <v>39</v>
      </c>
      <c r="U3063">
        <v>3</v>
      </c>
    </row>
    <row r="3064" spans="1:21" x14ac:dyDescent="0.25">
      <c r="A3064" t="s">
        <v>6546</v>
      </c>
      <c r="B3064" s="1">
        <v>45075</v>
      </c>
      <c r="C3064" t="s">
        <v>6547</v>
      </c>
      <c r="D3064" t="s">
        <v>696</v>
      </c>
      <c r="E3064">
        <v>18</v>
      </c>
      <c r="F3064" t="s">
        <v>24</v>
      </c>
      <c r="G3064" t="s">
        <v>74</v>
      </c>
      <c r="H3064" t="s">
        <v>75</v>
      </c>
      <c r="I3064" t="s">
        <v>76</v>
      </c>
      <c r="J3064" t="s">
        <v>207</v>
      </c>
      <c r="K3064">
        <v>4</v>
      </c>
      <c r="L3064">
        <v>2095.23</v>
      </c>
      <c r="M3064">
        <v>0.14000000000000001</v>
      </c>
      <c r="N3064">
        <v>10189.48</v>
      </c>
      <c r="O3064">
        <v>2714.35</v>
      </c>
      <c r="P3064">
        <v>59.7</v>
      </c>
      <c r="Q3064" t="s">
        <v>70</v>
      </c>
      <c r="S3064" t="b">
        <v>1</v>
      </c>
      <c r="T3064" t="s">
        <v>30</v>
      </c>
      <c r="U3064">
        <v>7</v>
      </c>
    </row>
    <row r="3065" spans="1:21" x14ac:dyDescent="0.25">
      <c r="A3065" t="s">
        <v>6548</v>
      </c>
      <c r="B3065" s="1">
        <v>45492</v>
      </c>
      <c r="C3065" t="s">
        <v>6549</v>
      </c>
      <c r="D3065" t="s">
        <v>542</v>
      </c>
      <c r="E3065">
        <v>54</v>
      </c>
      <c r="F3065" t="s">
        <v>68</v>
      </c>
      <c r="G3065" t="s">
        <v>25</v>
      </c>
      <c r="H3065" t="s">
        <v>170</v>
      </c>
      <c r="I3065" t="s">
        <v>62</v>
      </c>
      <c r="J3065" t="s">
        <v>266</v>
      </c>
      <c r="K3065">
        <v>2</v>
      </c>
      <c r="L3065">
        <v>588.66999999999996</v>
      </c>
      <c r="M3065">
        <v>0.24</v>
      </c>
      <c r="N3065">
        <v>1452.74</v>
      </c>
      <c r="O3065">
        <v>631.41</v>
      </c>
      <c r="P3065">
        <v>78.55</v>
      </c>
      <c r="Q3065" t="s">
        <v>70</v>
      </c>
      <c r="R3065">
        <v>2</v>
      </c>
      <c r="S3065" t="b">
        <v>0</v>
      </c>
      <c r="T3065" t="s">
        <v>39</v>
      </c>
      <c r="U3065">
        <v>4</v>
      </c>
    </row>
    <row r="3066" spans="1:21" x14ac:dyDescent="0.25">
      <c r="A3066" t="s">
        <v>6550</v>
      </c>
      <c r="B3066" s="1">
        <v>43924</v>
      </c>
      <c r="C3066" t="s">
        <v>6551</v>
      </c>
      <c r="D3066" t="s">
        <v>1696</v>
      </c>
      <c r="E3066">
        <v>46</v>
      </c>
      <c r="F3066" t="s">
        <v>68</v>
      </c>
      <c r="G3066" t="s">
        <v>25</v>
      </c>
      <c r="H3066" t="s">
        <v>26</v>
      </c>
      <c r="I3066" t="s">
        <v>44</v>
      </c>
      <c r="J3066" t="s">
        <v>45</v>
      </c>
      <c r="K3066">
        <v>10</v>
      </c>
      <c r="L3066">
        <v>7854.56</v>
      </c>
      <c r="M3066">
        <v>0.3</v>
      </c>
      <c r="N3066">
        <v>69661.009999999995</v>
      </c>
      <c r="O3066">
        <v>15316.65</v>
      </c>
      <c r="P3066">
        <v>56.25</v>
      </c>
      <c r="Q3066" t="s">
        <v>51</v>
      </c>
      <c r="R3066">
        <v>1</v>
      </c>
      <c r="S3066" t="b">
        <v>0</v>
      </c>
      <c r="T3066" t="s">
        <v>39</v>
      </c>
      <c r="U3066">
        <v>3</v>
      </c>
    </row>
    <row r="3067" spans="1:21" x14ac:dyDescent="0.25">
      <c r="A3067" t="s">
        <v>6552</v>
      </c>
      <c r="B3067" s="1">
        <v>44298</v>
      </c>
      <c r="C3067" t="s">
        <v>6553</v>
      </c>
      <c r="D3067" t="s">
        <v>1920</v>
      </c>
      <c r="E3067">
        <v>26</v>
      </c>
      <c r="F3067" t="s">
        <v>68</v>
      </c>
      <c r="G3067" t="s">
        <v>25</v>
      </c>
      <c r="H3067" t="s">
        <v>55</v>
      </c>
      <c r="I3067" t="s">
        <v>27</v>
      </c>
      <c r="J3067" t="s">
        <v>28</v>
      </c>
      <c r="K3067">
        <v>9</v>
      </c>
      <c r="L3067">
        <v>461.35</v>
      </c>
      <c r="M3067">
        <v>0.05</v>
      </c>
      <c r="N3067">
        <v>5570.95</v>
      </c>
      <c r="O3067">
        <v>481.54</v>
      </c>
      <c r="P3067">
        <v>41.05</v>
      </c>
      <c r="Q3067" t="s">
        <v>64</v>
      </c>
      <c r="R3067">
        <v>4</v>
      </c>
      <c r="S3067" t="b">
        <v>0</v>
      </c>
      <c r="T3067" t="s">
        <v>137</v>
      </c>
      <c r="U3067">
        <v>8</v>
      </c>
    </row>
    <row r="3068" spans="1:21" x14ac:dyDescent="0.25">
      <c r="A3068" t="s">
        <v>6554</v>
      </c>
      <c r="B3068" s="1">
        <v>44196</v>
      </c>
      <c r="C3068" t="s">
        <v>6555</v>
      </c>
      <c r="D3068" t="s">
        <v>1150</v>
      </c>
      <c r="E3068">
        <v>46</v>
      </c>
      <c r="F3068" t="s">
        <v>34</v>
      </c>
      <c r="G3068" t="s">
        <v>111</v>
      </c>
      <c r="H3068" t="s">
        <v>141</v>
      </c>
      <c r="I3068" t="s">
        <v>44</v>
      </c>
      <c r="J3068" t="s">
        <v>50</v>
      </c>
      <c r="K3068">
        <v>6</v>
      </c>
      <c r="L3068">
        <v>25745.87</v>
      </c>
      <c r="M3068">
        <v>0.38</v>
      </c>
      <c r="N3068">
        <v>68168.41</v>
      </c>
      <c r="O3068">
        <v>19997.5</v>
      </c>
      <c r="P3068">
        <v>90.91</v>
      </c>
      <c r="Q3068" t="s">
        <v>57</v>
      </c>
      <c r="R3068">
        <v>2</v>
      </c>
      <c r="S3068" t="b">
        <v>0</v>
      </c>
      <c r="T3068" t="s">
        <v>39</v>
      </c>
      <c r="U3068">
        <v>3</v>
      </c>
    </row>
    <row r="3069" spans="1:21" x14ac:dyDescent="0.25">
      <c r="A3069" t="s">
        <v>6556</v>
      </c>
      <c r="B3069" s="1">
        <v>44773</v>
      </c>
      <c r="C3069" t="s">
        <v>6557</v>
      </c>
      <c r="D3069" t="s">
        <v>914</v>
      </c>
      <c r="E3069">
        <v>37</v>
      </c>
      <c r="F3069" t="s">
        <v>34</v>
      </c>
      <c r="G3069" t="s">
        <v>82</v>
      </c>
      <c r="H3069" t="s">
        <v>126</v>
      </c>
      <c r="I3069" t="s">
        <v>27</v>
      </c>
      <c r="J3069" t="s">
        <v>403</v>
      </c>
      <c r="K3069">
        <v>5</v>
      </c>
      <c r="L3069">
        <v>421.63</v>
      </c>
      <c r="M3069">
        <v>0.36</v>
      </c>
      <c r="N3069">
        <v>1981.36</v>
      </c>
      <c r="O3069">
        <v>174.59</v>
      </c>
      <c r="P3069">
        <v>64.86</v>
      </c>
      <c r="Q3069" t="s">
        <v>78</v>
      </c>
      <c r="R3069">
        <v>5</v>
      </c>
      <c r="S3069" t="b">
        <v>0</v>
      </c>
      <c r="T3069" t="s">
        <v>39</v>
      </c>
      <c r="U3069">
        <v>1</v>
      </c>
    </row>
    <row r="3070" spans="1:21" x14ac:dyDescent="0.25">
      <c r="A3070" t="s">
        <v>6558</v>
      </c>
      <c r="B3070" s="1">
        <v>44514</v>
      </c>
      <c r="C3070" t="s">
        <v>6559</v>
      </c>
      <c r="D3070" t="s">
        <v>617</v>
      </c>
      <c r="E3070">
        <v>22</v>
      </c>
      <c r="F3070" t="s">
        <v>68</v>
      </c>
      <c r="G3070" t="s">
        <v>111</v>
      </c>
      <c r="H3070" t="s">
        <v>121</v>
      </c>
      <c r="I3070" t="s">
        <v>27</v>
      </c>
      <c r="J3070" t="s">
        <v>97</v>
      </c>
      <c r="K3070">
        <v>10</v>
      </c>
      <c r="L3070">
        <v>90.13</v>
      </c>
      <c r="M3070">
        <v>0.25</v>
      </c>
      <c r="N3070">
        <v>507.06</v>
      </c>
      <c r="O3070">
        <v>51.46</v>
      </c>
      <c r="P3070">
        <v>80.91</v>
      </c>
      <c r="Q3070" t="s">
        <v>70</v>
      </c>
      <c r="R3070">
        <v>5</v>
      </c>
      <c r="S3070" t="b">
        <v>0</v>
      </c>
      <c r="T3070" t="s">
        <v>39</v>
      </c>
      <c r="U3070">
        <v>10</v>
      </c>
    </row>
    <row r="3071" spans="1:21" x14ac:dyDescent="0.25">
      <c r="A3071" t="s">
        <v>6560</v>
      </c>
      <c r="B3071" s="1">
        <v>44080</v>
      </c>
      <c r="C3071" t="s">
        <v>6561</v>
      </c>
      <c r="D3071" t="s">
        <v>3100</v>
      </c>
      <c r="E3071">
        <v>19</v>
      </c>
      <c r="F3071" t="s">
        <v>24</v>
      </c>
      <c r="G3071" t="s">
        <v>82</v>
      </c>
      <c r="H3071" t="s">
        <v>293</v>
      </c>
      <c r="I3071" t="s">
        <v>44</v>
      </c>
      <c r="J3071" t="s">
        <v>186</v>
      </c>
      <c r="K3071">
        <v>5</v>
      </c>
      <c r="L3071">
        <v>26946.78</v>
      </c>
      <c r="M3071">
        <v>0.1</v>
      </c>
      <c r="N3071">
        <v>111598.98</v>
      </c>
      <c r="O3071">
        <v>37815.29</v>
      </c>
      <c r="P3071">
        <v>80.010000000000005</v>
      </c>
      <c r="Q3071" t="s">
        <v>78</v>
      </c>
      <c r="R3071">
        <v>3</v>
      </c>
      <c r="S3071" t="b">
        <v>0</v>
      </c>
      <c r="T3071" t="s">
        <v>84</v>
      </c>
      <c r="U3071">
        <v>6</v>
      </c>
    </row>
    <row r="3072" spans="1:21" x14ac:dyDescent="0.25">
      <c r="A3072" t="s">
        <v>6562</v>
      </c>
      <c r="B3072" s="1">
        <v>44560</v>
      </c>
      <c r="C3072" t="s">
        <v>6563</v>
      </c>
      <c r="D3072" t="s">
        <v>2070</v>
      </c>
      <c r="E3072">
        <v>41</v>
      </c>
      <c r="F3072" t="s">
        <v>34</v>
      </c>
      <c r="G3072" t="s">
        <v>111</v>
      </c>
      <c r="H3072" t="s">
        <v>141</v>
      </c>
      <c r="I3072" t="s">
        <v>127</v>
      </c>
      <c r="J3072" t="s">
        <v>196</v>
      </c>
      <c r="K3072">
        <v>9</v>
      </c>
      <c r="L3072">
        <v>41722.410000000003</v>
      </c>
      <c r="M3072">
        <v>0.2</v>
      </c>
      <c r="N3072">
        <v>220158.56</v>
      </c>
      <c r="O3072">
        <v>25206.080000000002</v>
      </c>
      <c r="P3072">
        <v>62.46</v>
      </c>
      <c r="Q3072" t="s">
        <v>78</v>
      </c>
      <c r="R3072">
        <v>2</v>
      </c>
      <c r="S3072" t="b">
        <v>0</v>
      </c>
      <c r="T3072" t="s">
        <v>39</v>
      </c>
      <c r="U3072">
        <v>7</v>
      </c>
    </row>
    <row r="3073" spans="1:21" x14ac:dyDescent="0.25">
      <c r="A3073" t="s">
        <v>6564</v>
      </c>
      <c r="B3073" s="1">
        <v>45139</v>
      </c>
      <c r="C3073" t="s">
        <v>6565</v>
      </c>
      <c r="D3073" t="s">
        <v>3429</v>
      </c>
      <c r="E3073">
        <v>9</v>
      </c>
      <c r="F3073" t="s">
        <v>24</v>
      </c>
      <c r="G3073" t="s">
        <v>74</v>
      </c>
      <c r="H3073" t="s">
        <v>192</v>
      </c>
      <c r="I3073" t="s">
        <v>76</v>
      </c>
      <c r="J3073" t="s">
        <v>77</v>
      </c>
      <c r="K3073">
        <v>3</v>
      </c>
      <c r="L3073">
        <v>3517.55</v>
      </c>
      <c r="M3073">
        <v>0.39</v>
      </c>
      <c r="N3073">
        <v>8958.7000000000007</v>
      </c>
      <c r="O3073">
        <v>4213.2</v>
      </c>
      <c r="P3073">
        <v>33.93</v>
      </c>
      <c r="Q3073" t="s">
        <v>64</v>
      </c>
      <c r="S3073" t="b">
        <v>0</v>
      </c>
      <c r="T3073" t="s">
        <v>39</v>
      </c>
      <c r="U3073">
        <v>1</v>
      </c>
    </row>
    <row r="3074" spans="1:21" x14ac:dyDescent="0.25">
      <c r="A3074" t="s">
        <v>6566</v>
      </c>
      <c r="B3074" s="1">
        <v>44730</v>
      </c>
      <c r="C3074" t="s">
        <v>6567</v>
      </c>
      <c r="D3074" t="s">
        <v>443</v>
      </c>
      <c r="E3074">
        <v>25</v>
      </c>
      <c r="F3074" t="s">
        <v>377</v>
      </c>
      <c r="G3074" t="s">
        <v>111</v>
      </c>
      <c r="H3074" t="s">
        <v>121</v>
      </c>
      <c r="I3074" t="s">
        <v>27</v>
      </c>
      <c r="J3074" t="s">
        <v>453</v>
      </c>
      <c r="K3074">
        <v>7</v>
      </c>
      <c r="L3074">
        <v>70.02</v>
      </c>
      <c r="M3074">
        <v>0.28999999999999998</v>
      </c>
      <c r="N3074">
        <v>494.91</v>
      </c>
      <c r="O3074">
        <v>44.9</v>
      </c>
      <c r="P3074">
        <v>75.319999999999993</v>
      </c>
      <c r="Q3074" t="s">
        <v>78</v>
      </c>
      <c r="R3074">
        <v>2</v>
      </c>
      <c r="S3074" t="b">
        <v>0</v>
      </c>
      <c r="T3074" t="s">
        <v>58</v>
      </c>
      <c r="U3074">
        <v>5</v>
      </c>
    </row>
    <row r="3075" spans="1:21" x14ac:dyDescent="0.25">
      <c r="A3075" t="s">
        <v>6568</v>
      </c>
      <c r="B3075" s="1">
        <v>44530</v>
      </c>
      <c r="C3075" t="s">
        <v>6569</v>
      </c>
      <c r="D3075" t="s">
        <v>1471</v>
      </c>
      <c r="F3075" t="s">
        <v>34</v>
      </c>
      <c r="G3075" t="s">
        <v>82</v>
      </c>
      <c r="H3075" t="s">
        <v>244</v>
      </c>
      <c r="I3075" t="s">
        <v>27</v>
      </c>
      <c r="J3075" t="s">
        <v>97</v>
      </c>
      <c r="K3075">
        <v>4</v>
      </c>
      <c r="L3075">
        <v>455.14</v>
      </c>
      <c r="M3075">
        <v>0.1</v>
      </c>
      <c r="N3075">
        <v>1283.42</v>
      </c>
      <c r="O3075">
        <v>107.49</v>
      </c>
      <c r="P3075">
        <v>90.27</v>
      </c>
      <c r="Q3075" t="s">
        <v>51</v>
      </c>
      <c r="R3075">
        <v>4</v>
      </c>
      <c r="S3075" t="b">
        <v>1</v>
      </c>
      <c r="T3075" t="s">
        <v>30</v>
      </c>
      <c r="U3075">
        <v>10</v>
      </c>
    </row>
    <row r="3076" spans="1:21" x14ac:dyDescent="0.25">
      <c r="A3076" t="s">
        <v>6570</v>
      </c>
      <c r="B3076" s="1">
        <v>44148</v>
      </c>
      <c r="C3076" t="s">
        <v>6571</v>
      </c>
      <c r="D3076" t="s">
        <v>164</v>
      </c>
      <c r="E3076">
        <v>36</v>
      </c>
      <c r="F3076" t="s">
        <v>24</v>
      </c>
      <c r="G3076" t="s">
        <v>74</v>
      </c>
      <c r="H3076" t="s">
        <v>136</v>
      </c>
      <c r="I3076" t="s">
        <v>146</v>
      </c>
      <c r="J3076" t="s">
        <v>276</v>
      </c>
      <c r="K3076">
        <v>8</v>
      </c>
      <c r="L3076">
        <v>11002.8</v>
      </c>
      <c r="M3076">
        <v>0.15</v>
      </c>
      <c r="N3076">
        <v>60370.7</v>
      </c>
      <c r="O3076">
        <v>8455.94</v>
      </c>
      <c r="P3076">
        <v>27.96</v>
      </c>
      <c r="Q3076" t="s">
        <v>70</v>
      </c>
      <c r="R3076">
        <v>5</v>
      </c>
      <c r="S3076" t="b">
        <v>0</v>
      </c>
      <c r="T3076" t="s">
        <v>39</v>
      </c>
      <c r="U3076">
        <v>9</v>
      </c>
    </row>
    <row r="3077" spans="1:21" x14ac:dyDescent="0.25">
      <c r="A3077" t="s">
        <v>6572</v>
      </c>
      <c r="B3077" s="1">
        <v>45234</v>
      </c>
      <c r="C3077" t="s">
        <v>6573</v>
      </c>
      <c r="D3077" t="s">
        <v>1272</v>
      </c>
      <c r="E3077">
        <v>71</v>
      </c>
      <c r="F3077" t="s">
        <v>68</v>
      </c>
      <c r="G3077" t="s">
        <v>74</v>
      </c>
      <c r="H3077" t="s">
        <v>101</v>
      </c>
      <c r="I3077" t="s">
        <v>76</v>
      </c>
      <c r="J3077" t="s">
        <v>132</v>
      </c>
      <c r="K3077">
        <v>5</v>
      </c>
      <c r="L3077">
        <v>1581.85</v>
      </c>
      <c r="M3077">
        <v>0.31</v>
      </c>
      <c r="N3077">
        <v>5298.79</v>
      </c>
      <c r="O3077">
        <v>1912.12</v>
      </c>
      <c r="P3077">
        <v>37.369999999999997</v>
      </c>
      <c r="Q3077" t="s">
        <v>64</v>
      </c>
      <c r="R3077">
        <v>3</v>
      </c>
      <c r="S3077" t="b">
        <v>0</v>
      </c>
      <c r="T3077" t="s">
        <v>39</v>
      </c>
      <c r="U3077">
        <v>3</v>
      </c>
    </row>
    <row r="3078" spans="1:21" x14ac:dyDescent="0.25">
      <c r="A3078" t="s">
        <v>6574</v>
      </c>
      <c r="B3078" s="1">
        <v>44702</v>
      </c>
      <c r="C3078" t="s">
        <v>6575</v>
      </c>
      <c r="D3078" t="s">
        <v>324</v>
      </c>
      <c r="E3078">
        <v>28</v>
      </c>
      <c r="F3078" t="s">
        <v>530</v>
      </c>
      <c r="G3078" t="s">
        <v>74</v>
      </c>
      <c r="H3078" t="s">
        <v>136</v>
      </c>
      <c r="I3078" t="s">
        <v>44</v>
      </c>
      <c r="J3078" t="s">
        <v>221</v>
      </c>
      <c r="K3078">
        <v>9</v>
      </c>
      <c r="L3078">
        <v>25541.61</v>
      </c>
      <c r="M3078">
        <v>0.2</v>
      </c>
      <c r="N3078">
        <v>282283.64</v>
      </c>
      <c r="O3078">
        <v>106013.67</v>
      </c>
      <c r="P3078">
        <v>68.959999999999994</v>
      </c>
      <c r="Q3078" t="s">
        <v>64</v>
      </c>
      <c r="R3078">
        <v>3</v>
      </c>
      <c r="S3078" t="b">
        <v>0</v>
      </c>
      <c r="T3078" t="s">
        <v>39</v>
      </c>
      <c r="U3078">
        <v>4</v>
      </c>
    </row>
    <row r="3079" spans="1:21" x14ac:dyDescent="0.25">
      <c r="A3079" t="s">
        <v>6576</v>
      </c>
      <c r="B3079" s="1">
        <v>45509</v>
      </c>
      <c r="C3079" t="s">
        <v>6577</v>
      </c>
      <c r="D3079" t="s">
        <v>4570</v>
      </c>
      <c r="E3079">
        <v>24</v>
      </c>
      <c r="F3079" t="s">
        <v>68</v>
      </c>
      <c r="G3079" t="s">
        <v>25</v>
      </c>
      <c r="H3079" t="s">
        <v>26</v>
      </c>
      <c r="I3079" t="s">
        <v>146</v>
      </c>
      <c r="J3079" t="s">
        <v>217</v>
      </c>
      <c r="K3079">
        <v>1</v>
      </c>
      <c r="L3079">
        <v>3037.55</v>
      </c>
      <c r="M3079">
        <v>0.19</v>
      </c>
      <c r="N3079">
        <v>3582.58</v>
      </c>
      <c r="O3079">
        <v>700.96</v>
      </c>
      <c r="P3079">
        <v>40.82</v>
      </c>
      <c r="Q3079" t="s">
        <v>70</v>
      </c>
      <c r="R3079">
        <v>4</v>
      </c>
      <c r="S3079" t="b">
        <v>0</v>
      </c>
      <c r="T3079" t="s">
        <v>39</v>
      </c>
      <c r="U3079">
        <v>3</v>
      </c>
    </row>
    <row r="3080" spans="1:21" x14ac:dyDescent="0.25">
      <c r="A3080" t="s">
        <v>6578</v>
      </c>
      <c r="B3080" s="1">
        <v>43934</v>
      </c>
      <c r="C3080" t="s">
        <v>6579</v>
      </c>
      <c r="D3080" t="s">
        <v>1502</v>
      </c>
      <c r="E3080">
        <v>17</v>
      </c>
      <c r="F3080" t="s">
        <v>34</v>
      </c>
      <c r="G3080" t="s">
        <v>25</v>
      </c>
      <c r="H3080" t="s">
        <v>55</v>
      </c>
      <c r="I3080" t="s">
        <v>76</v>
      </c>
      <c r="J3080" t="s">
        <v>113</v>
      </c>
      <c r="K3080">
        <v>10</v>
      </c>
      <c r="L3080">
        <v>2140.31</v>
      </c>
      <c r="M3080">
        <v>0.03</v>
      </c>
      <c r="N3080">
        <v>22941.18</v>
      </c>
      <c r="O3080">
        <v>8449.7199999999993</v>
      </c>
      <c r="P3080">
        <v>73.349999999999994</v>
      </c>
      <c r="Q3080" t="s">
        <v>57</v>
      </c>
      <c r="R3080">
        <v>4</v>
      </c>
      <c r="S3080" t="b">
        <v>0</v>
      </c>
      <c r="T3080" t="s">
        <v>39</v>
      </c>
      <c r="U3080">
        <v>3</v>
      </c>
    </row>
    <row r="3081" spans="1:21" x14ac:dyDescent="0.25">
      <c r="A3081" t="s">
        <v>6580</v>
      </c>
      <c r="B3081" s="1">
        <v>44517</v>
      </c>
      <c r="C3081" t="s">
        <v>4014</v>
      </c>
      <c r="D3081" t="s">
        <v>490</v>
      </c>
      <c r="E3081">
        <v>23</v>
      </c>
      <c r="F3081" t="s">
        <v>24</v>
      </c>
      <c r="G3081" t="s">
        <v>74</v>
      </c>
      <c r="H3081" t="s">
        <v>192</v>
      </c>
      <c r="I3081" t="s">
        <v>44</v>
      </c>
      <c r="J3081" t="s">
        <v>186</v>
      </c>
      <c r="K3081">
        <v>3</v>
      </c>
      <c r="L3081">
        <v>6001.72</v>
      </c>
      <c r="M3081">
        <v>0.23</v>
      </c>
      <c r="N3081">
        <v>11226.94</v>
      </c>
      <c r="O3081">
        <v>2265.7399999999998</v>
      </c>
      <c r="P3081">
        <v>13.26</v>
      </c>
      <c r="Q3081" t="s">
        <v>29</v>
      </c>
      <c r="R3081">
        <v>3</v>
      </c>
      <c r="S3081" t="b">
        <v>1</v>
      </c>
      <c r="T3081" t="s">
        <v>30</v>
      </c>
      <c r="U3081">
        <v>3</v>
      </c>
    </row>
    <row r="3082" spans="1:21" x14ac:dyDescent="0.25">
      <c r="A3082" t="s">
        <v>1393</v>
      </c>
      <c r="B3082" s="1">
        <v>44477</v>
      </c>
      <c r="C3082" t="s">
        <v>1394</v>
      </c>
      <c r="D3082" t="s">
        <v>1395</v>
      </c>
      <c r="E3082">
        <v>23</v>
      </c>
      <c r="F3082" t="s">
        <v>34</v>
      </c>
      <c r="G3082" t="s">
        <v>74</v>
      </c>
      <c r="H3082" t="s">
        <v>192</v>
      </c>
      <c r="I3082" t="s">
        <v>27</v>
      </c>
      <c r="J3082" t="s">
        <v>56</v>
      </c>
      <c r="K3082">
        <v>5</v>
      </c>
      <c r="L3082">
        <v>312.3</v>
      </c>
      <c r="M3082">
        <v>0.12</v>
      </c>
      <c r="N3082">
        <v>1270.29</v>
      </c>
      <c r="O3082">
        <v>110.96</v>
      </c>
      <c r="P3082">
        <v>25.67</v>
      </c>
      <c r="Q3082" t="s">
        <v>64</v>
      </c>
      <c r="R3082">
        <v>3</v>
      </c>
      <c r="S3082" t="b">
        <v>0</v>
      </c>
      <c r="T3082" t="s">
        <v>39</v>
      </c>
      <c r="U3082">
        <v>8</v>
      </c>
    </row>
    <row r="3083" spans="1:21" x14ac:dyDescent="0.25">
      <c r="A3083" t="s">
        <v>6581</v>
      </c>
      <c r="B3083" s="1">
        <v>44594</v>
      </c>
      <c r="C3083" t="s">
        <v>6582</v>
      </c>
      <c r="D3083" t="s">
        <v>589</v>
      </c>
      <c r="E3083">
        <v>48</v>
      </c>
      <c r="F3083" t="s">
        <v>34</v>
      </c>
      <c r="G3083" t="s">
        <v>25</v>
      </c>
      <c r="H3083" t="s">
        <v>26</v>
      </c>
      <c r="I3083" t="s">
        <v>62</v>
      </c>
      <c r="J3083" t="s">
        <v>266</v>
      </c>
      <c r="K3083">
        <v>2</v>
      </c>
      <c r="L3083">
        <v>1014.61</v>
      </c>
      <c r="M3083">
        <v>0.03</v>
      </c>
      <c r="N3083">
        <v>1625.5</v>
      </c>
      <c r="O3083">
        <v>685.16</v>
      </c>
      <c r="P3083">
        <v>49.94</v>
      </c>
      <c r="Q3083" t="s">
        <v>78</v>
      </c>
      <c r="R3083">
        <v>5</v>
      </c>
      <c r="S3083" t="b">
        <v>0</v>
      </c>
      <c r="T3083" t="s">
        <v>39</v>
      </c>
      <c r="U3083">
        <v>7</v>
      </c>
    </row>
    <row r="3084" spans="1:21" x14ac:dyDescent="0.25">
      <c r="A3084" t="s">
        <v>6583</v>
      </c>
      <c r="B3084" s="1">
        <v>45474</v>
      </c>
      <c r="C3084" t="s">
        <v>6584</v>
      </c>
      <c r="D3084" t="s">
        <v>4570</v>
      </c>
      <c r="E3084">
        <v>20</v>
      </c>
      <c r="F3084" t="s">
        <v>393</v>
      </c>
      <c r="G3084" t="s">
        <v>74</v>
      </c>
      <c r="H3084" t="s">
        <v>192</v>
      </c>
      <c r="I3084" t="s">
        <v>62</v>
      </c>
      <c r="J3084" t="s">
        <v>283</v>
      </c>
      <c r="K3084">
        <v>2</v>
      </c>
      <c r="L3084">
        <v>646.61</v>
      </c>
      <c r="M3084">
        <v>0.22</v>
      </c>
      <c r="N3084">
        <v>1668.69</v>
      </c>
      <c r="O3084">
        <v>631.70000000000005</v>
      </c>
      <c r="P3084">
        <v>49.01</v>
      </c>
      <c r="Q3084" t="s">
        <v>70</v>
      </c>
      <c r="R3084">
        <v>2</v>
      </c>
      <c r="S3084" t="b">
        <v>0</v>
      </c>
      <c r="T3084" t="s">
        <v>197</v>
      </c>
      <c r="U3084">
        <v>3</v>
      </c>
    </row>
    <row r="3085" spans="1:21" x14ac:dyDescent="0.25">
      <c r="A3085" t="s">
        <v>6585</v>
      </c>
      <c r="B3085" s="1">
        <v>45538</v>
      </c>
      <c r="C3085" t="s">
        <v>1297</v>
      </c>
      <c r="D3085" t="s">
        <v>542</v>
      </c>
      <c r="E3085">
        <v>44</v>
      </c>
      <c r="F3085" t="s">
        <v>530</v>
      </c>
      <c r="G3085" t="s">
        <v>111</v>
      </c>
      <c r="H3085" t="s">
        <v>141</v>
      </c>
      <c r="I3085" t="s">
        <v>127</v>
      </c>
      <c r="J3085" t="s">
        <v>196</v>
      </c>
      <c r="K3085">
        <v>5</v>
      </c>
      <c r="L3085">
        <v>20577.009999999998</v>
      </c>
      <c r="M3085">
        <v>0.23</v>
      </c>
      <c r="N3085">
        <v>93594.28</v>
      </c>
      <c r="O3085">
        <v>9112.0499999999993</v>
      </c>
      <c r="P3085">
        <v>88.2</v>
      </c>
      <c r="Q3085" t="s">
        <v>78</v>
      </c>
      <c r="R3085">
        <v>2</v>
      </c>
      <c r="S3085" t="b">
        <v>0</v>
      </c>
      <c r="T3085" t="s">
        <v>39</v>
      </c>
      <c r="U3085">
        <v>6</v>
      </c>
    </row>
    <row r="3086" spans="1:21" x14ac:dyDescent="0.25">
      <c r="A3086" t="s">
        <v>6586</v>
      </c>
      <c r="B3086" s="1">
        <v>44593</v>
      </c>
      <c r="C3086" t="s">
        <v>6587</v>
      </c>
      <c r="D3086" t="s">
        <v>1150</v>
      </c>
      <c r="E3086">
        <v>39</v>
      </c>
      <c r="F3086" t="s">
        <v>34</v>
      </c>
      <c r="G3086" t="s">
        <v>25</v>
      </c>
      <c r="H3086" t="s">
        <v>55</v>
      </c>
      <c r="I3086" t="s">
        <v>62</v>
      </c>
      <c r="J3086" t="s">
        <v>63</v>
      </c>
      <c r="K3086">
        <v>1</v>
      </c>
      <c r="L3086">
        <v>1394.93</v>
      </c>
      <c r="M3086">
        <v>0.2</v>
      </c>
      <c r="N3086">
        <v>1128.26</v>
      </c>
      <c r="O3086">
        <v>431.19</v>
      </c>
      <c r="P3086">
        <v>99.26</v>
      </c>
      <c r="Q3086" t="s">
        <v>70</v>
      </c>
      <c r="R3086">
        <v>4</v>
      </c>
      <c r="S3086" t="b">
        <v>0</v>
      </c>
      <c r="T3086" t="s">
        <v>39</v>
      </c>
      <c r="U3086">
        <v>6</v>
      </c>
    </row>
    <row r="3087" spans="1:21" x14ac:dyDescent="0.25">
      <c r="A3087" t="s">
        <v>6588</v>
      </c>
      <c r="B3087" s="1">
        <v>45268</v>
      </c>
      <c r="C3087" t="s">
        <v>6589</v>
      </c>
      <c r="D3087" t="s">
        <v>471</v>
      </c>
      <c r="E3087">
        <v>32</v>
      </c>
      <c r="F3087" t="s">
        <v>68</v>
      </c>
      <c r="G3087" t="s">
        <v>74</v>
      </c>
      <c r="H3087" t="s">
        <v>75</v>
      </c>
      <c r="I3087" t="s">
        <v>127</v>
      </c>
      <c r="J3087" t="s">
        <v>196</v>
      </c>
      <c r="K3087">
        <v>1</v>
      </c>
      <c r="L3087">
        <v>74269.77</v>
      </c>
      <c r="M3087">
        <v>0.15</v>
      </c>
      <c r="N3087">
        <v>58489.45</v>
      </c>
      <c r="O3087">
        <v>8517.07</v>
      </c>
      <c r="P3087">
        <v>41.46</v>
      </c>
      <c r="Q3087" t="s">
        <v>57</v>
      </c>
      <c r="R3087">
        <v>5</v>
      </c>
      <c r="S3087" t="b">
        <v>0</v>
      </c>
      <c r="T3087" t="s">
        <v>58</v>
      </c>
      <c r="U3087">
        <v>1</v>
      </c>
    </row>
    <row r="3088" spans="1:21" x14ac:dyDescent="0.25">
      <c r="A3088" t="s">
        <v>6590</v>
      </c>
      <c r="B3088" s="1">
        <v>44007</v>
      </c>
      <c r="C3088" t="s">
        <v>6591</v>
      </c>
      <c r="D3088" t="s">
        <v>738</v>
      </c>
      <c r="E3088">
        <v>66</v>
      </c>
      <c r="F3088" t="s">
        <v>34</v>
      </c>
      <c r="G3088" t="s">
        <v>35</v>
      </c>
      <c r="H3088" t="s">
        <v>43</v>
      </c>
      <c r="I3088" t="s">
        <v>127</v>
      </c>
      <c r="J3088" t="s">
        <v>128</v>
      </c>
      <c r="K3088">
        <v>5</v>
      </c>
      <c r="L3088">
        <v>46345.56</v>
      </c>
      <c r="M3088">
        <v>0.32</v>
      </c>
      <c r="N3088">
        <v>181476.52</v>
      </c>
      <c r="O3088">
        <v>25644.37</v>
      </c>
      <c r="P3088">
        <v>77.91</v>
      </c>
      <c r="Q3088" t="s">
        <v>64</v>
      </c>
      <c r="R3088">
        <v>3</v>
      </c>
      <c r="S3088" t="b">
        <v>0</v>
      </c>
      <c r="T3088" t="s">
        <v>58</v>
      </c>
      <c r="U3088">
        <v>10</v>
      </c>
    </row>
    <row r="3089" spans="1:21" x14ac:dyDescent="0.25">
      <c r="A3089" t="s">
        <v>6592</v>
      </c>
      <c r="B3089" s="1">
        <v>45426</v>
      </c>
      <c r="C3089" t="s">
        <v>6593</v>
      </c>
      <c r="D3089" t="s">
        <v>1459</v>
      </c>
      <c r="E3089">
        <v>17</v>
      </c>
      <c r="F3089" t="s">
        <v>68</v>
      </c>
      <c r="G3089" t="s">
        <v>25</v>
      </c>
      <c r="H3089" t="s">
        <v>170</v>
      </c>
      <c r="I3089" t="s">
        <v>146</v>
      </c>
      <c r="J3089" t="s">
        <v>161</v>
      </c>
      <c r="L3089">
        <v>5318.8</v>
      </c>
      <c r="M3089">
        <v>0.18</v>
      </c>
      <c r="N3089">
        <v>6933.26</v>
      </c>
      <c r="O3089">
        <v>2061.4</v>
      </c>
      <c r="P3089">
        <v>62.11</v>
      </c>
      <c r="Q3089" t="s">
        <v>78</v>
      </c>
      <c r="R3089">
        <v>1</v>
      </c>
      <c r="S3089" t="b">
        <v>1</v>
      </c>
      <c r="T3089" t="s">
        <v>30</v>
      </c>
      <c r="U3089">
        <v>8</v>
      </c>
    </row>
    <row r="3090" spans="1:21" x14ac:dyDescent="0.25">
      <c r="A3090" t="s">
        <v>6594</v>
      </c>
      <c r="B3090" s="1">
        <v>43909</v>
      </c>
      <c r="C3090" t="s">
        <v>6595</v>
      </c>
      <c r="D3090" t="s">
        <v>1040</v>
      </c>
      <c r="E3090">
        <v>35</v>
      </c>
      <c r="F3090" t="s">
        <v>24</v>
      </c>
      <c r="G3090" t="s">
        <v>25</v>
      </c>
      <c r="H3090" t="s">
        <v>170</v>
      </c>
      <c r="I3090" t="s">
        <v>146</v>
      </c>
      <c r="J3090" t="s">
        <v>217</v>
      </c>
      <c r="K3090">
        <v>7</v>
      </c>
      <c r="L3090">
        <v>2367.09</v>
      </c>
      <c r="M3090">
        <v>0.04</v>
      </c>
      <c r="N3090">
        <v>16292.28</v>
      </c>
      <c r="O3090">
        <v>2663.65</v>
      </c>
      <c r="P3090">
        <v>42.41</v>
      </c>
      <c r="Q3090" t="s">
        <v>70</v>
      </c>
      <c r="R3090">
        <v>1</v>
      </c>
      <c r="S3090" t="b">
        <v>0</v>
      </c>
      <c r="T3090" t="s">
        <v>137</v>
      </c>
      <c r="U3090">
        <v>8</v>
      </c>
    </row>
    <row r="3091" spans="1:21" x14ac:dyDescent="0.25">
      <c r="A3091" t="s">
        <v>6596</v>
      </c>
      <c r="B3091" s="1">
        <v>44090</v>
      </c>
      <c r="C3091" t="s">
        <v>6597</v>
      </c>
      <c r="D3091" t="s">
        <v>1466</v>
      </c>
      <c r="E3091">
        <v>24</v>
      </c>
      <c r="F3091" t="s">
        <v>24</v>
      </c>
      <c r="G3091" t="s">
        <v>74</v>
      </c>
      <c r="H3091" t="s">
        <v>136</v>
      </c>
      <c r="I3091" t="s">
        <v>127</v>
      </c>
      <c r="J3091" t="s">
        <v>171</v>
      </c>
      <c r="K3091">
        <v>9</v>
      </c>
      <c r="L3091">
        <v>34058.9</v>
      </c>
      <c r="M3091">
        <v>0.13</v>
      </c>
      <c r="N3091">
        <v>239614.28</v>
      </c>
      <c r="O3091">
        <v>26529.360000000001</v>
      </c>
      <c r="P3091">
        <v>35.69</v>
      </c>
      <c r="Q3091" t="s">
        <v>29</v>
      </c>
      <c r="R3091">
        <v>5</v>
      </c>
      <c r="S3091" t="b">
        <v>0</v>
      </c>
      <c r="T3091" t="s">
        <v>58</v>
      </c>
      <c r="U3091">
        <v>5</v>
      </c>
    </row>
    <row r="3092" spans="1:21" x14ac:dyDescent="0.25">
      <c r="A3092" t="s">
        <v>6598</v>
      </c>
      <c r="B3092" s="1">
        <v>44342</v>
      </c>
      <c r="C3092" t="s">
        <v>6599</v>
      </c>
      <c r="D3092" t="s">
        <v>289</v>
      </c>
      <c r="E3092">
        <v>21</v>
      </c>
      <c r="F3092" t="s">
        <v>24</v>
      </c>
      <c r="G3092" t="s">
        <v>111</v>
      </c>
      <c r="H3092" t="s">
        <v>112</v>
      </c>
      <c r="I3092" t="s">
        <v>37</v>
      </c>
      <c r="J3092" t="s">
        <v>677</v>
      </c>
      <c r="K3092">
        <v>7</v>
      </c>
      <c r="L3092">
        <v>1281.8599999999999</v>
      </c>
      <c r="M3092">
        <v>0.39</v>
      </c>
      <c r="N3092">
        <v>8031.28</v>
      </c>
      <c r="O3092">
        <v>2955.5</v>
      </c>
      <c r="P3092">
        <v>39.19</v>
      </c>
      <c r="Q3092" t="s">
        <v>70</v>
      </c>
      <c r="R3092">
        <v>2</v>
      </c>
      <c r="S3092" t="b">
        <v>0</v>
      </c>
      <c r="T3092" t="s">
        <v>39</v>
      </c>
      <c r="U3092">
        <v>7</v>
      </c>
    </row>
    <row r="3093" spans="1:21" x14ac:dyDescent="0.25">
      <c r="A3093" t="s">
        <v>6600</v>
      </c>
      <c r="B3093" s="1">
        <v>44610</v>
      </c>
      <c r="C3093" t="s">
        <v>6601</v>
      </c>
      <c r="D3093" t="s">
        <v>157</v>
      </c>
      <c r="E3093">
        <v>24</v>
      </c>
      <c r="F3093" t="s">
        <v>68</v>
      </c>
      <c r="G3093" t="s">
        <v>35</v>
      </c>
      <c r="H3093" t="s">
        <v>43</v>
      </c>
      <c r="I3093" t="s">
        <v>62</v>
      </c>
      <c r="J3093" t="s">
        <v>266</v>
      </c>
      <c r="K3093">
        <v>5</v>
      </c>
      <c r="L3093">
        <v>433.78</v>
      </c>
      <c r="M3093">
        <v>0.16</v>
      </c>
      <c r="N3093">
        <v>1626.67</v>
      </c>
      <c r="O3093">
        <v>566.47</v>
      </c>
      <c r="P3093">
        <v>70.39</v>
      </c>
      <c r="Q3093" t="s">
        <v>64</v>
      </c>
      <c r="R3093">
        <v>5</v>
      </c>
      <c r="S3093" t="b">
        <v>0</v>
      </c>
      <c r="T3093" t="s">
        <v>39</v>
      </c>
      <c r="U3093">
        <v>9</v>
      </c>
    </row>
    <row r="3094" spans="1:21" x14ac:dyDescent="0.25">
      <c r="A3094" t="s">
        <v>6602</v>
      </c>
      <c r="B3094" s="1">
        <v>44206</v>
      </c>
      <c r="C3094" t="s">
        <v>6603</v>
      </c>
      <c r="D3094" t="s">
        <v>463</v>
      </c>
      <c r="E3094">
        <v>21</v>
      </c>
      <c r="F3094" t="s">
        <v>34</v>
      </c>
      <c r="G3094" t="s">
        <v>111</v>
      </c>
      <c r="H3094" t="s">
        <v>141</v>
      </c>
      <c r="I3094" t="s">
        <v>37</v>
      </c>
      <c r="J3094" t="s">
        <v>457</v>
      </c>
      <c r="K3094">
        <v>9</v>
      </c>
      <c r="L3094">
        <v>1170.24</v>
      </c>
      <c r="M3094">
        <v>0.31</v>
      </c>
      <c r="N3094">
        <v>5927.64</v>
      </c>
      <c r="O3094">
        <v>3035.58</v>
      </c>
      <c r="P3094">
        <v>41.85</v>
      </c>
      <c r="Q3094" t="s">
        <v>64</v>
      </c>
      <c r="R3094">
        <v>2</v>
      </c>
      <c r="S3094" t="b">
        <v>0</v>
      </c>
      <c r="T3094" t="s">
        <v>39</v>
      </c>
      <c r="U3094">
        <v>1</v>
      </c>
    </row>
    <row r="3095" spans="1:21" x14ac:dyDescent="0.25">
      <c r="A3095" t="s">
        <v>6604</v>
      </c>
      <c r="B3095" s="1">
        <v>45079</v>
      </c>
      <c r="C3095" t="s">
        <v>6605</v>
      </c>
      <c r="D3095" t="s">
        <v>289</v>
      </c>
      <c r="E3095">
        <v>68</v>
      </c>
      <c r="F3095" t="s">
        <v>68</v>
      </c>
      <c r="G3095" t="s">
        <v>25</v>
      </c>
      <c r="H3095" t="s">
        <v>170</v>
      </c>
      <c r="I3095" t="s">
        <v>76</v>
      </c>
      <c r="J3095" t="s">
        <v>207</v>
      </c>
      <c r="K3095">
        <v>4</v>
      </c>
      <c r="L3095">
        <v>824.79</v>
      </c>
      <c r="M3095">
        <v>0.09</v>
      </c>
      <c r="N3095">
        <v>4781.3500000000004</v>
      </c>
      <c r="O3095">
        <v>1402.58</v>
      </c>
      <c r="P3095">
        <v>62.47</v>
      </c>
      <c r="Q3095" t="s">
        <v>70</v>
      </c>
      <c r="R3095">
        <v>1</v>
      </c>
      <c r="S3095" t="b">
        <v>0</v>
      </c>
      <c r="T3095" t="s">
        <v>84</v>
      </c>
      <c r="U3095">
        <v>4</v>
      </c>
    </row>
    <row r="3096" spans="1:21" x14ac:dyDescent="0.25">
      <c r="A3096" t="s">
        <v>6606</v>
      </c>
      <c r="B3096" s="1">
        <v>45393</v>
      </c>
      <c r="C3096" t="s">
        <v>6607</v>
      </c>
      <c r="D3096" t="s">
        <v>589</v>
      </c>
      <c r="E3096">
        <v>41</v>
      </c>
      <c r="F3096" t="s">
        <v>437</v>
      </c>
      <c r="G3096" t="s">
        <v>35</v>
      </c>
      <c r="H3096" t="s">
        <v>36</v>
      </c>
      <c r="I3096" t="s">
        <v>146</v>
      </c>
      <c r="J3096" t="s">
        <v>178</v>
      </c>
      <c r="K3096">
        <v>8</v>
      </c>
      <c r="L3096">
        <v>13545.22</v>
      </c>
      <c r="M3096">
        <v>0.22</v>
      </c>
      <c r="N3096">
        <v>148811.09</v>
      </c>
      <c r="O3096">
        <v>34910.449999999997</v>
      </c>
      <c r="P3096">
        <v>49.35</v>
      </c>
      <c r="Q3096" t="s">
        <v>70</v>
      </c>
      <c r="R3096">
        <v>5</v>
      </c>
      <c r="S3096" t="b">
        <v>0</v>
      </c>
      <c r="T3096" t="s">
        <v>39</v>
      </c>
      <c r="U3096">
        <v>1</v>
      </c>
    </row>
    <row r="3097" spans="1:21" x14ac:dyDescent="0.25">
      <c r="A3097" t="s">
        <v>6608</v>
      </c>
      <c r="B3097" s="1">
        <v>43989</v>
      </c>
      <c r="C3097" t="s">
        <v>6609</v>
      </c>
      <c r="D3097" t="s">
        <v>2480</v>
      </c>
      <c r="E3097">
        <v>42</v>
      </c>
      <c r="F3097" t="s">
        <v>68</v>
      </c>
      <c r="G3097" t="s">
        <v>35</v>
      </c>
      <c r="H3097" t="s">
        <v>36</v>
      </c>
      <c r="I3097" t="s">
        <v>37</v>
      </c>
      <c r="J3097" t="s">
        <v>38</v>
      </c>
      <c r="K3097">
        <v>2</v>
      </c>
      <c r="L3097">
        <v>1372.94</v>
      </c>
      <c r="M3097">
        <v>0.24</v>
      </c>
      <c r="N3097">
        <v>2491.3200000000002</v>
      </c>
      <c r="O3097">
        <v>765.46</v>
      </c>
      <c r="P3097">
        <v>51.67</v>
      </c>
      <c r="Q3097" t="s">
        <v>57</v>
      </c>
      <c r="R3097">
        <v>2</v>
      </c>
      <c r="S3097" t="b">
        <v>0</v>
      </c>
      <c r="T3097" t="s">
        <v>39</v>
      </c>
      <c r="U3097">
        <v>8</v>
      </c>
    </row>
    <row r="3098" spans="1:21" x14ac:dyDescent="0.25">
      <c r="A3098" t="s">
        <v>1185</v>
      </c>
      <c r="B3098" s="1">
        <v>45184</v>
      </c>
      <c r="C3098" t="s">
        <v>1186</v>
      </c>
      <c r="D3098" t="s">
        <v>641</v>
      </c>
      <c r="E3098">
        <v>29</v>
      </c>
      <c r="F3098" t="s">
        <v>68</v>
      </c>
      <c r="G3098" t="s">
        <v>74</v>
      </c>
      <c r="H3098" t="s">
        <v>192</v>
      </c>
      <c r="I3098" t="s">
        <v>27</v>
      </c>
      <c r="J3098" t="s">
        <v>97</v>
      </c>
      <c r="K3098">
        <v>1</v>
      </c>
      <c r="L3098">
        <v>394.11</v>
      </c>
      <c r="M3098">
        <v>0.22</v>
      </c>
      <c r="N3098">
        <v>414.31</v>
      </c>
      <c r="O3098">
        <v>32.520000000000003</v>
      </c>
      <c r="P3098">
        <v>55.15</v>
      </c>
      <c r="Q3098" t="s">
        <v>78</v>
      </c>
      <c r="R3098">
        <v>3</v>
      </c>
      <c r="S3098" t="b">
        <v>0</v>
      </c>
      <c r="T3098" t="s">
        <v>39</v>
      </c>
      <c r="U3098">
        <v>2</v>
      </c>
    </row>
    <row r="3099" spans="1:21" x14ac:dyDescent="0.25">
      <c r="A3099" t="s">
        <v>6610</v>
      </c>
      <c r="B3099" s="1">
        <v>44846</v>
      </c>
      <c r="C3099" t="s">
        <v>1689</v>
      </c>
      <c r="D3099" t="s">
        <v>1459</v>
      </c>
      <c r="E3099">
        <v>27</v>
      </c>
      <c r="F3099" t="s">
        <v>68</v>
      </c>
      <c r="G3099" t="s">
        <v>74</v>
      </c>
      <c r="H3099" t="s">
        <v>101</v>
      </c>
      <c r="I3099" t="s">
        <v>146</v>
      </c>
      <c r="J3099" t="s">
        <v>487</v>
      </c>
      <c r="K3099">
        <v>9</v>
      </c>
      <c r="L3099">
        <v>13142.88</v>
      </c>
      <c r="M3099">
        <v>0.37</v>
      </c>
      <c r="N3099">
        <v>69394.080000000002</v>
      </c>
      <c r="O3099">
        <v>16164.46</v>
      </c>
      <c r="P3099">
        <v>32.880000000000003</v>
      </c>
      <c r="Q3099" t="s">
        <v>78</v>
      </c>
      <c r="R3099">
        <v>5</v>
      </c>
      <c r="S3099" t="b">
        <v>1</v>
      </c>
      <c r="T3099" t="s">
        <v>30</v>
      </c>
      <c r="U3099">
        <v>1</v>
      </c>
    </row>
    <row r="3100" spans="1:21" x14ac:dyDescent="0.25">
      <c r="A3100" t="s">
        <v>6611</v>
      </c>
      <c r="B3100" s="1">
        <v>45127</v>
      </c>
      <c r="C3100" t="s">
        <v>6612</v>
      </c>
      <c r="D3100" t="s">
        <v>131</v>
      </c>
      <c r="E3100">
        <v>27</v>
      </c>
      <c r="F3100" t="s">
        <v>68</v>
      </c>
      <c r="G3100" t="s">
        <v>111</v>
      </c>
      <c r="H3100" t="s">
        <v>330</v>
      </c>
      <c r="I3100" t="s">
        <v>127</v>
      </c>
      <c r="J3100" t="s">
        <v>171</v>
      </c>
      <c r="K3100">
        <v>8</v>
      </c>
      <c r="L3100">
        <v>77986.06</v>
      </c>
      <c r="N3100">
        <v>991905.81</v>
      </c>
      <c r="O3100">
        <v>116835.79</v>
      </c>
      <c r="P3100">
        <v>63.75</v>
      </c>
      <c r="Q3100" t="s">
        <v>78</v>
      </c>
      <c r="R3100">
        <v>4</v>
      </c>
      <c r="S3100" t="b">
        <v>0</v>
      </c>
      <c r="T3100" t="s">
        <v>58</v>
      </c>
      <c r="U3100">
        <v>2</v>
      </c>
    </row>
    <row r="3101" spans="1:21" x14ac:dyDescent="0.25">
      <c r="A3101" t="s">
        <v>6613</v>
      </c>
      <c r="B3101" s="1">
        <v>44068</v>
      </c>
      <c r="C3101" t="s">
        <v>6614</v>
      </c>
      <c r="D3101" t="s">
        <v>911</v>
      </c>
      <c r="F3101" t="s">
        <v>24</v>
      </c>
      <c r="G3101" t="s">
        <v>35</v>
      </c>
      <c r="H3101" t="s">
        <v>106</v>
      </c>
      <c r="I3101" t="s">
        <v>27</v>
      </c>
      <c r="J3101" t="s">
        <v>433</v>
      </c>
      <c r="K3101">
        <v>8</v>
      </c>
      <c r="L3101">
        <v>61.46</v>
      </c>
      <c r="M3101">
        <v>0.02</v>
      </c>
      <c r="N3101">
        <v>583.26</v>
      </c>
      <c r="O3101">
        <v>59.31</v>
      </c>
      <c r="P3101">
        <v>62.95</v>
      </c>
      <c r="Q3101" t="s">
        <v>51</v>
      </c>
      <c r="R3101">
        <v>4</v>
      </c>
      <c r="S3101" t="b">
        <v>0</v>
      </c>
      <c r="T3101" t="s">
        <v>39</v>
      </c>
      <c r="U3101">
        <v>3</v>
      </c>
    </row>
    <row r="3102" spans="1:21" x14ac:dyDescent="0.25">
      <c r="A3102" t="s">
        <v>6615</v>
      </c>
      <c r="B3102" s="1">
        <v>43891</v>
      </c>
      <c r="C3102" t="s">
        <v>6616</v>
      </c>
      <c r="D3102" t="s">
        <v>1401</v>
      </c>
      <c r="E3102">
        <v>15</v>
      </c>
      <c r="F3102" t="s">
        <v>24</v>
      </c>
      <c r="G3102" t="s">
        <v>25</v>
      </c>
      <c r="H3102" t="s">
        <v>69</v>
      </c>
      <c r="I3102" t="s">
        <v>37</v>
      </c>
      <c r="J3102" t="s">
        <v>182</v>
      </c>
      <c r="K3102">
        <v>6</v>
      </c>
      <c r="L3102">
        <v>1264.54</v>
      </c>
      <c r="M3102">
        <v>0.34</v>
      </c>
      <c r="N3102">
        <v>5200.08</v>
      </c>
      <c r="O3102">
        <v>2565.09</v>
      </c>
      <c r="P3102">
        <v>30.54</v>
      </c>
      <c r="Q3102" t="s">
        <v>78</v>
      </c>
      <c r="R3102">
        <v>2</v>
      </c>
      <c r="S3102" t="b">
        <v>0</v>
      </c>
      <c r="T3102" t="s">
        <v>39</v>
      </c>
      <c r="U3102">
        <v>5</v>
      </c>
    </row>
    <row r="3103" spans="1:21" x14ac:dyDescent="0.25">
      <c r="A3103" t="s">
        <v>6617</v>
      </c>
      <c r="B3103" s="1">
        <v>44119</v>
      </c>
      <c r="C3103" t="s">
        <v>6618</v>
      </c>
      <c r="D3103" t="s">
        <v>2134</v>
      </c>
      <c r="E3103">
        <v>55</v>
      </c>
      <c r="F3103" t="s">
        <v>24</v>
      </c>
      <c r="G3103" t="s">
        <v>74</v>
      </c>
      <c r="H3103" t="s">
        <v>192</v>
      </c>
      <c r="I3103" t="s">
        <v>37</v>
      </c>
      <c r="J3103" t="s">
        <v>677</v>
      </c>
      <c r="K3103">
        <v>4</v>
      </c>
      <c r="L3103">
        <v>2079.0700000000002</v>
      </c>
      <c r="M3103">
        <v>0.31</v>
      </c>
      <c r="N3103">
        <v>4372.2</v>
      </c>
      <c r="O3103">
        <v>2080.88</v>
      </c>
      <c r="P3103">
        <v>20.39</v>
      </c>
      <c r="Q3103" t="s">
        <v>78</v>
      </c>
      <c r="R3103">
        <v>4</v>
      </c>
      <c r="S3103" t="b">
        <v>1</v>
      </c>
      <c r="T3103" t="s">
        <v>30</v>
      </c>
      <c r="U3103">
        <v>3</v>
      </c>
    </row>
    <row r="3104" spans="1:21" x14ac:dyDescent="0.25">
      <c r="A3104" t="s">
        <v>6619</v>
      </c>
      <c r="B3104" s="1">
        <v>45038</v>
      </c>
      <c r="C3104" t="s">
        <v>6620</v>
      </c>
      <c r="D3104" t="s">
        <v>779</v>
      </c>
      <c r="E3104">
        <v>15</v>
      </c>
      <c r="F3104" t="s">
        <v>68</v>
      </c>
      <c r="G3104" t="s">
        <v>82</v>
      </c>
      <c r="H3104" t="s">
        <v>126</v>
      </c>
      <c r="I3104" t="s">
        <v>146</v>
      </c>
      <c r="J3104" t="s">
        <v>217</v>
      </c>
      <c r="K3104">
        <v>7</v>
      </c>
      <c r="L3104">
        <v>5879.31</v>
      </c>
      <c r="M3104">
        <v>0.05</v>
      </c>
      <c r="N3104">
        <v>56376.87</v>
      </c>
      <c r="O3104">
        <v>7011.74</v>
      </c>
      <c r="P3104">
        <v>84.67</v>
      </c>
      <c r="Q3104" t="s">
        <v>64</v>
      </c>
      <c r="R3104">
        <v>1</v>
      </c>
      <c r="S3104" t="b">
        <v>0</v>
      </c>
      <c r="T3104" t="s">
        <v>84</v>
      </c>
      <c r="U3104">
        <v>7</v>
      </c>
    </row>
    <row r="3105" spans="1:21" x14ac:dyDescent="0.25">
      <c r="A3105" t="s">
        <v>6621</v>
      </c>
      <c r="B3105" s="1">
        <v>44169</v>
      </c>
      <c r="C3105" t="s">
        <v>6622</v>
      </c>
      <c r="D3105" t="s">
        <v>641</v>
      </c>
      <c r="E3105">
        <v>32</v>
      </c>
      <c r="F3105" t="s">
        <v>24</v>
      </c>
      <c r="G3105" t="s">
        <v>74</v>
      </c>
      <c r="H3105" t="s">
        <v>75</v>
      </c>
      <c r="I3105" t="s">
        <v>27</v>
      </c>
      <c r="J3105" t="s">
        <v>403</v>
      </c>
      <c r="K3105">
        <v>4</v>
      </c>
      <c r="L3105">
        <v>388.57</v>
      </c>
      <c r="M3105">
        <v>0.01</v>
      </c>
      <c r="N3105">
        <v>1066.73</v>
      </c>
      <c r="O3105">
        <v>70.45</v>
      </c>
      <c r="P3105">
        <v>54.83</v>
      </c>
      <c r="Q3105" t="s">
        <v>51</v>
      </c>
      <c r="S3105" t="b">
        <v>1</v>
      </c>
      <c r="T3105" t="s">
        <v>30</v>
      </c>
      <c r="U3105">
        <v>5</v>
      </c>
    </row>
    <row r="3106" spans="1:21" x14ac:dyDescent="0.25">
      <c r="A3106" t="s">
        <v>6623</v>
      </c>
      <c r="B3106" s="1">
        <v>44714</v>
      </c>
      <c r="C3106" t="s">
        <v>6624</v>
      </c>
      <c r="D3106" t="s">
        <v>3277</v>
      </c>
      <c r="E3106">
        <v>27</v>
      </c>
      <c r="F3106" t="s">
        <v>24</v>
      </c>
      <c r="G3106" t="s">
        <v>25</v>
      </c>
      <c r="H3106" t="s">
        <v>55</v>
      </c>
      <c r="I3106" t="s">
        <v>146</v>
      </c>
      <c r="J3106" t="s">
        <v>178</v>
      </c>
      <c r="K3106">
        <v>2</v>
      </c>
      <c r="L3106">
        <v>1793.14</v>
      </c>
      <c r="M3106">
        <v>0.22</v>
      </c>
      <c r="N3106">
        <v>4474.84</v>
      </c>
      <c r="O3106">
        <v>1103.43</v>
      </c>
      <c r="P3106">
        <v>40.65</v>
      </c>
      <c r="Q3106" t="s">
        <v>64</v>
      </c>
      <c r="R3106">
        <v>2</v>
      </c>
      <c r="S3106" t="b">
        <v>1</v>
      </c>
      <c r="T3106" t="s">
        <v>30</v>
      </c>
      <c r="U3106">
        <v>9</v>
      </c>
    </row>
    <row r="3107" spans="1:21" x14ac:dyDescent="0.25">
      <c r="A3107" t="s">
        <v>6625</v>
      </c>
      <c r="B3107" t="s">
        <v>6626</v>
      </c>
      <c r="C3107" t="s">
        <v>6627</v>
      </c>
      <c r="D3107" t="s">
        <v>1030</v>
      </c>
      <c r="E3107">
        <v>20</v>
      </c>
      <c r="F3107" t="s">
        <v>24</v>
      </c>
      <c r="G3107" t="s">
        <v>111</v>
      </c>
      <c r="H3107" t="s">
        <v>141</v>
      </c>
      <c r="I3107" t="s">
        <v>62</v>
      </c>
      <c r="J3107" t="s">
        <v>575</v>
      </c>
      <c r="K3107">
        <v>6</v>
      </c>
      <c r="L3107">
        <v>363.03</v>
      </c>
      <c r="M3107">
        <v>0</v>
      </c>
      <c r="N3107">
        <v>1819.63</v>
      </c>
      <c r="O3107">
        <v>726.19</v>
      </c>
      <c r="P3107">
        <v>64.27</v>
      </c>
      <c r="Q3107" t="s">
        <v>78</v>
      </c>
      <c r="R3107">
        <v>5</v>
      </c>
      <c r="S3107" t="b">
        <v>0</v>
      </c>
      <c r="T3107" t="s">
        <v>39</v>
      </c>
      <c r="U3107">
        <v>7</v>
      </c>
    </row>
    <row r="3108" spans="1:21" x14ac:dyDescent="0.25">
      <c r="A3108" t="s">
        <v>6628</v>
      </c>
      <c r="B3108" s="1">
        <v>44123</v>
      </c>
      <c r="C3108" t="s">
        <v>6629</v>
      </c>
      <c r="D3108" t="s">
        <v>533</v>
      </c>
      <c r="E3108">
        <v>29</v>
      </c>
      <c r="F3108" t="s">
        <v>24</v>
      </c>
      <c r="G3108" t="s">
        <v>82</v>
      </c>
      <c r="H3108" t="s">
        <v>83</v>
      </c>
      <c r="I3108" t="s">
        <v>44</v>
      </c>
      <c r="J3108" t="s">
        <v>50</v>
      </c>
      <c r="K3108">
        <v>2</v>
      </c>
      <c r="L3108">
        <v>23933.02</v>
      </c>
      <c r="M3108">
        <v>0.38</v>
      </c>
      <c r="N3108">
        <v>26696.18</v>
      </c>
      <c r="O3108">
        <v>8116.01</v>
      </c>
      <c r="P3108">
        <v>88.18</v>
      </c>
      <c r="Q3108" t="s">
        <v>29</v>
      </c>
      <c r="S3108" t="b">
        <v>0</v>
      </c>
      <c r="T3108" t="s">
        <v>39</v>
      </c>
      <c r="U3108">
        <v>3</v>
      </c>
    </row>
    <row r="3109" spans="1:21" x14ac:dyDescent="0.25">
      <c r="A3109" t="s">
        <v>6630</v>
      </c>
      <c r="B3109" s="1">
        <v>45622</v>
      </c>
      <c r="C3109" t="s">
        <v>6631</v>
      </c>
      <c r="D3109" t="s">
        <v>539</v>
      </c>
      <c r="E3109">
        <v>43</v>
      </c>
      <c r="F3109" t="s">
        <v>437</v>
      </c>
      <c r="G3109" t="s">
        <v>74</v>
      </c>
      <c r="H3109" t="s">
        <v>192</v>
      </c>
      <c r="I3109" t="s">
        <v>37</v>
      </c>
      <c r="J3109" t="s">
        <v>677</v>
      </c>
      <c r="K3109">
        <v>9</v>
      </c>
      <c r="L3109">
        <v>328.65</v>
      </c>
      <c r="M3109">
        <v>0.3</v>
      </c>
      <c r="N3109">
        <v>1975.97</v>
      </c>
      <c r="O3109">
        <v>543.25</v>
      </c>
      <c r="P3109">
        <v>41.68</v>
      </c>
      <c r="Q3109" t="s">
        <v>70</v>
      </c>
      <c r="R3109">
        <v>4</v>
      </c>
      <c r="S3109" t="b">
        <v>0</v>
      </c>
      <c r="T3109" t="s">
        <v>197</v>
      </c>
      <c r="U3109">
        <v>9</v>
      </c>
    </row>
    <row r="3110" spans="1:21" x14ac:dyDescent="0.25">
      <c r="A3110" t="s">
        <v>6632</v>
      </c>
      <c r="B3110" s="1">
        <v>43917</v>
      </c>
      <c r="C3110" t="s">
        <v>6633</v>
      </c>
      <c r="D3110" t="s">
        <v>542</v>
      </c>
      <c r="E3110">
        <v>35</v>
      </c>
      <c r="F3110" t="s">
        <v>68</v>
      </c>
      <c r="G3110" t="s">
        <v>74</v>
      </c>
      <c r="H3110" t="s">
        <v>136</v>
      </c>
      <c r="I3110" t="s">
        <v>146</v>
      </c>
      <c r="J3110" t="s">
        <v>147</v>
      </c>
      <c r="K3110">
        <v>9</v>
      </c>
      <c r="L3110">
        <v>6747.04</v>
      </c>
      <c r="M3110">
        <v>7.0000000000000007E-2</v>
      </c>
      <c r="N3110">
        <v>53191.17</v>
      </c>
      <c r="O3110">
        <v>13938.07</v>
      </c>
      <c r="P3110">
        <v>74.53</v>
      </c>
      <c r="Q3110" t="s">
        <v>70</v>
      </c>
      <c r="R3110">
        <v>3</v>
      </c>
      <c r="S3110" t="b">
        <v>0</v>
      </c>
      <c r="T3110" t="s">
        <v>39</v>
      </c>
      <c r="U3110">
        <v>1</v>
      </c>
    </row>
    <row r="3111" spans="1:21" x14ac:dyDescent="0.25">
      <c r="A3111" t="s">
        <v>6634</v>
      </c>
      <c r="B3111" s="1">
        <v>44689</v>
      </c>
      <c r="C3111" t="s">
        <v>6635</v>
      </c>
      <c r="D3111" t="s">
        <v>787</v>
      </c>
      <c r="E3111">
        <v>31</v>
      </c>
      <c r="F3111" t="s">
        <v>393</v>
      </c>
      <c r="G3111" t="s">
        <v>82</v>
      </c>
      <c r="H3111" t="s">
        <v>126</v>
      </c>
      <c r="I3111" t="s">
        <v>37</v>
      </c>
      <c r="J3111" t="s">
        <v>38</v>
      </c>
      <c r="K3111">
        <v>4</v>
      </c>
      <c r="L3111">
        <v>1176.04</v>
      </c>
      <c r="M3111">
        <v>0.18</v>
      </c>
      <c r="N3111">
        <v>6347.47</v>
      </c>
      <c r="O3111">
        <v>2342.58</v>
      </c>
      <c r="P3111">
        <v>88.08</v>
      </c>
      <c r="Q3111" t="s">
        <v>57</v>
      </c>
      <c r="R3111">
        <v>4</v>
      </c>
      <c r="S3111" t="b">
        <v>0</v>
      </c>
      <c r="T3111" t="s">
        <v>39</v>
      </c>
      <c r="U3111">
        <v>6</v>
      </c>
    </row>
    <row r="3112" spans="1:21" x14ac:dyDescent="0.25">
      <c r="A3112" t="s">
        <v>6636</v>
      </c>
      <c r="B3112" s="1">
        <v>44255</v>
      </c>
      <c r="C3112" t="s">
        <v>6637</v>
      </c>
      <c r="D3112" t="s">
        <v>946</v>
      </c>
      <c r="E3112">
        <v>27</v>
      </c>
      <c r="F3112" t="s">
        <v>68</v>
      </c>
      <c r="G3112" t="s">
        <v>111</v>
      </c>
      <c r="H3112" t="s">
        <v>141</v>
      </c>
      <c r="I3112" t="s">
        <v>62</v>
      </c>
      <c r="J3112" t="s">
        <v>283</v>
      </c>
      <c r="K3112">
        <v>7</v>
      </c>
      <c r="L3112">
        <v>884.25</v>
      </c>
      <c r="M3112">
        <v>0.35</v>
      </c>
      <c r="N3112">
        <v>3604.7</v>
      </c>
      <c r="O3112">
        <v>1268.2</v>
      </c>
      <c r="P3112">
        <v>55.07</v>
      </c>
      <c r="Q3112" t="s">
        <v>51</v>
      </c>
      <c r="R3112">
        <v>5</v>
      </c>
      <c r="S3112" t="b">
        <v>0</v>
      </c>
      <c r="T3112" t="s">
        <v>39</v>
      </c>
      <c r="U3112">
        <v>7</v>
      </c>
    </row>
    <row r="3113" spans="1:21" x14ac:dyDescent="0.25">
      <c r="A3113" t="s">
        <v>6638</v>
      </c>
      <c r="B3113" s="1">
        <v>43903</v>
      </c>
      <c r="C3113" t="s">
        <v>6639</v>
      </c>
      <c r="D3113" t="s">
        <v>1668</v>
      </c>
      <c r="E3113">
        <v>27</v>
      </c>
      <c r="F3113" t="s">
        <v>68</v>
      </c>
      <c r="G3113" t="s">
        <v>35</v>
      </c>
      <c r="H3113" t="s">
        <v>43</v>
      </c>
      <c r="I3113" t="s">
        <v>76</v>
      </c>
      <c r="J3113" t="s">
        <v>122</v>
      </c>
      <c r="K3113">
        <v>4</v>
      </c>
      <c r="L3113">
        <v>2696.21</v>
      </c>
      <c r="M3113">
        <v>0.22</v>
      </c>
      <c r="N3113">
        <v>8113.08</v>
      </c>
      <c r="O3113">
        <v>2313.16</v>
      </c>
      <c r="P3113">
        <v>51.64</v>
      </c>
      <c r="Q3113" t="s">
        <v>78</v>
      </c>
      <c r="R3113">
        <v>1</v>
      </c>
      <c r="S3113" t="b">
        <v>0</v>
      </c>
      <c r="T3113" t="s">
        <v>39</v>
      </c>
      <c r="U3113">
        <v>3</v>
      </c>
    </row>
    <row r="3114" spans="1:21" x14ac:dyDescent="0.25">
      <c r="A3114" t="s">
        <v>6640</v>
      </c>
      <c r="B3114" s="1">
        <v>44072</v>
      </c>
      <c r="C3114" t="s">
        <v>6641</v>
      </c>
      <c r="D3114" t="s">
        <v>1341</v>
      </c>
      <c r="E3114">
        <v>28</v>
      </c>
      <c r="F3114" t="s">
        <v>68</v>
      </c>
      <c r="G3114" t="s">
        <v>74</v>
      </c>
      <c r="H3114" t="s">
        <v>101</v>
      </c>
      <c r="I3114" t="s">
        <v>62</v>
      </c>
      <c r="J3114" t="s">
        <v>107</v>
      </c>
      <c r="K3114">
        <v>7</v>
      </c>
      <c r="L3114">
        <v>370.56</v>
      </c>
      <c r="M3114">
        <v>0.08</v>
      </c>
      <c r="N3114">
        <v>2710.89</v>
      </c>
      <c r="O3114">
        <v>1018.66</v>
      </c>
      <c r="P3114">
        <v>29.93</v>
      </c>
      <c r="Q3114" t="s">
        <v>78</v>
      </c>
      <c r="S3114" t="b">
        <v>0</v>
      </c>
      <c r="T3114" t="s">
        <v>39</v>
      </c>
      <c r="U3114">
        <v>2</v>
      </c>
    </row>
    <row r="3115" spans="1:21" x14ac:dyDescent="0.25">
      <c r="A3115" t="s">
        <v>6642</v>
      </c>
      <c r="B3115" s="1">
        <v>44121</v>
      </c>
      <c r="C3115" t="s">
        <v>6643</v>
      </c>
      <c r="D3115" t="s">
        <v>1459</v>
      </c>
      <c r="E3115">
        <v>26</v>
      </c>
      <c r="F3115" t="s">
        <v>34</v>
      </c>
      <c r="G3115" t="s">
        <v>82</v>
      </c>
      <c r="H3115" t="s">
        <v>83</v>
      </c>
      <c r="I3115" t="s">
        <v>127</v>
      </c>
      <c r="J3115" t="s">
        <v>308</v>
      </c>
      <c r="K3115">
        <v>7</v>
      </c>
      <c r="L3115">
        <v>45799.76</v>
      </c>
      <c r="M3115">
        <v>0.33</v>
      </c>
      <c r="N3115">
        <v>189931.59</v>
      </c>
      <c r="O3115">
        <v>22577.35</v>
      </c>
      <c r="P3115">
        <v>42.79</v>
      </c>
      <c r="Q3115" t="s">
        <v>29</v>
      </c>
      <c r="R3115">
        <v>2</v>
      </c>
      <c r="S3115" t="b">
        <v>0</v>
      </c>
      <c r="T3115" t="s">
        <v>39</v>
      </c>
      <c r="U3115">
        <v>4</v>
      </c>
    </row>
    <row r="3116" spans="1:21" x14ac:dyDescent="0.25">
      <c r="A3116" t="s">
        <v>6644</v>
      </c>
      <c r="B3116" s="1">
        <v>45055</v>
      </c>
      <c r="C3116" t="s">
        <v>6645</v>
      </c>
      <c r="D3116" t="s">
        <v>770</v>
      </c>
      <c r="E3116">
        <v>43</v>
      </c>
      <c r="F3116" t="s">
        <v>24</v>
      </c>
      <c r="G3116" t="s">
        <v>25</v>
      </c>
      <c r="H3116" t="s">
        <v>69</v>
      </c>
      <c r="I3116" t="s">
        <v>44</v>
      </c>
      <c r="J3116" t="s">
        <v>93</v>
      </c>
      <c r="K3116">
        <v>4</v>
      </c>
      <c r="L3116">
        <v>30780.639999999999</v>
      </c>
      <c r="M3116">
        <v>0.36</v>
      </c>
      <c r="N3116">
        <v>99202.31</v>
      </c>
      <c r="O3116">
        <v>39133.54</v>
      </c>
      <c r="P3116">
        <v>66.36</v>
      </c>
      <c r="Q3116" t="s">
        <v>57</v>
      </c>
      <c r="S3116" t="b">
        <v>0</v>
      </c>
      <c r="T3116" t="s">
        <v>39</v>
      </c>
      <c r="U3116">
        <v>7</v>
      </c>
    </row>
    <row r="3117" spans="1:21" x14ac:dyDescent="0.25">
      <c r="A3117" t="s">
        <v>6646</v>
      </c>
      <c r="B3117" s="1">
        <v>44236</v>
      </c>
      <c r="C3117" t="s">
        <v>6647</v>
      </c>
      <c r="D3117" t="s">
        <v>1415</v>
      </c>
      <c r="E3117">
        <v>41</v>
      </c>
      <c r="F3117" t="s">
        <v>24</v>
      </c>
      <c r="G3117" t="s">
        <v>111</v>
      </c>
      <c r="H3117" t="s">
        <v>330</v>
      </c>
      <c r="I3117" t="s">
        <v>37</v>
      </c>
      <c r="J3117" t="s">
        <v>38</v>
      </c>
      <c r="K3117">
        <v>10</v>
      </c>
      <c r="L3117">
        <v>1423.41</v>
      </c>
      <c r="M3117">
        <v>0.05</v>
      </c>
      <c r="N3117">
        <v>11797.89</v>
      </c>
      <c r="O3117">
        <v>5781.35</v>
      </c>
      <c r="P3117">
        <v>78.680000000000007</v>
      </c>
      <c r="Q3117" t="s">
        <v>70</v>
      </c>
      <c r="R3117">
        <v>5</v>
      </c>
      <c r="S3117" t="b">
        <v>0</v>
      </c>
      <c r="T3117" t="s">
        <v>39</v>
      </c>
      <c r="U3117">
        <v>6</v>
      </c>
    </row>
    <row r="3118" spans="1:21" x14ac:dyDescent="0.25">
      <c r="A3118" t="s">
        <v>6648</v>
      </c>
      <c r="B3118" s="1">
        <v>44113</v>
      </c>
      <c r="C3118" t="s">
        <v>4387</v>
      </c>
      <c r="D3118" t="s">
        <v>848</v>
      </c>
      <c r="E3118">
        <v>31</v>
      </c>
      <c r="F3118" t="s">
        <v>68</v>
      </c>
      <c r="G3118" t="s">
        <v>35</v>
      </c>
      <c r="H3118" t="s">
        <v>36</v>
      </c>
      <c r="I3118" t="s">
        <v>127</v>
      </c>
      <c r="J3118" t="s">
        <v>308</v>
      </c>
      <c r="L3118">
        <v>32547.29</v>
      </c>
      <c r="M3118">
        <v>0.39</v>
      </c>
      <c r="N3118">
        <v>16855.55</v>
      </c>
      <c r="O3118">
        <v>1445.51</v>
      </c>
      <c r="P3118">
        <v>61.78</v>
      </c>
      <c r="Q3118" t="s">
        <v>78</v>
      </c>
      <c r="R3118">
        <v>3</v>
      </c>
      <c r="S3118" t="b">
        <v>0</v>
      </c>
      <c r="T3118" t="s">
        <v>39</v>
      </c>
      <c r="U3118">
        <v>10</v>
      </c>
    </row>
    <row r="3119" spans="1:21" x14ac:dyDescent="0.25">
      <c r="A3119" t="s">
        <v>6649</v>
      </c>
      <c r="B3119" s="1">
        <v>44701</v>
      </c>
      <c r="C3119" t="s">
        <v>6650</v>
      </c>
      <c r="D3119" t="s">
        <v>3176</v>
      </c>
      <c r="E3119">
        <v>38</v>
      </c>
      <c r="F3119" t="s">
        <v>88</v>
      </c>
      <c r="G3119" t="s">
        <v>74</v>
      </c>
      <c r="H3119" t="s">
        <v>192</v>
      </c>
      <c r="I3119" t="s">
        <v>62</v>
      </c>
      <c r="J3119" t="s">
        <v>151</v>
      </c>
      <c r="K3119">
        <v>5</v>
      </c>
      <c r="L3119">
        <v>951.75</v>
      </c>
      <c r="M3119">
        <v>0.02</v>
      </c>
      <c r="N3119">
        <v>5936.18</v>
      </c>
      <c r="O3119">
        <v>2402.75</v>
      </c>
      <c r="P3119">
        <v>54.03</v>
      </c>
      <c r="Q3119" t="s">
        <v>51</v>
      </c>
      <c r="R3119">
        <v>3</v>
      </c>
      <c r="S3119" t="b">
        <v>0</v>
      </c>
      <c r="T3119" t="s">
        <v>39</v>
      </c>
      <c r="U3119">
        <v>6</v>
      </c>
    </row>
    <row r="3120" spans="1:21" x14ac:dyDescent="0.25">
      <c r="A3120" t="s">
        <v>6651</v>
      </c>
      <c r="B3120" s="1">
        <v>45356</v>
      </c>
      <c r="C3120" t="s">
        <v>6652</v>
      </c>
      <c r="D3120" t="s">
        <v>779</v>
      </c>
      <c r="E3120">
        <v>52</v>
      </c>
      <c r="F3120" t="s">
        <v>68</v>
      </c>
      <c r="G3120" t="s">
        <v>74</v>
      </c>
      <c r="H3120" t="s">
        <v>75</v>
      </c>
      <c r="I3120" t="s">
        <v>27</v>
      </c>
      <c r="J3120" t="s">
        <v>453</v>
      </c>
      <c r="K3120">
        <v>10</v>
      </c>
      <c r="L3120">
        <v>414.16</v>
      </c>
      <c r="M3120">
        <v>0.03</v>
      </c>
      <c r="N3120">
        <v>4932.93</v>
      </c>
      <c r="O3120">
        <v>345.9</v>
      </c>
      <c r="P3120">
        <v>47.29</v>
      </c>
      <c r="Q3120" t="s">
        <v>64</v>
      </c>
      <c r="R3120">
        <v>5</v>
      </c>
      <c r="S3120" t="b">
        <v>1</v>
      </c>
      <c r="T3120" t="s">
        <v>30</v>
      </c>
      <c r="U3120">
        <v>8</v>
      </c>
    </row>
    <row r="3121" spans="1:21" x14ac:dyDescent="0.25">
      <c r="A3121" t="s">
        <v>6653</v>
      </c>
      <c r="B3121" s="1">
        <v>45652</v>
      </c>
      <c r="C3121" t="s">
        <v>6654</v>
      </c>
      <c r="D3121" t="s">
        <v>574</v>
      </c>
      <c r="E3121">
        <v>32</v>
      </c>
      <c r="F3121" t="s">
        <v>24</v>
      </c>
      <c r="G3121" t="s">
        <v>35</v>
      </c>
      <c r="H3121" t="s">
        <v>36</v>
      </c>
      <c r="I3121" t="s">
        <v>127</v>
      </c>
      <c r="J3121" t="s">
        <v>308</v>
      </c>
      <c r="K3121">
        <v>4</v>
      </c>
      <c r="L3121">
        <v>64608.94</v>
      </c>
      <c r="M3121">
        <v>0.17</v>
      </c>
      <c r="N3121">
        <v>191352.59</v>
      </c>
      <c r="O3121">
        <v>27372.68</v>
      </c>
      <c r="P3121">
        <v>79.41</v>
      </c>
      <c r="Q3121" t="s">
        <v>70</v>
      </c>
      <c r="R3121">
        <v>4</v>
      </c>
      <c r="S3121" t="b">
        <v>1</v>
      </c>
      <c r="T3121" t="s">
        <v>30</v>
      </c>
      <c r="U3121">
        <v>5</v>
      </c>
    </row>
    <row r="3122" spans="1:21" x14ac:dyDescent="0.25">
      <c r="A3122" t="s">
        <v>6655</v>
      </c>
      <c r="B3122" s="1">
        <v>44900</v>
      </c>
      <c r="C3122" t="s">
        <v>6656</v>
      </c>
      <c r="D3122" t="s">
        <v>584</v>
      </c>
      <c r="E3122">
        <v>26</v>
      </c>
      <c r="F3122" t="s">
        <v>466</v>
      </c>
      <c r="G3122" t="s">
        <v>25</v>
      </c>
      <c r="H3122" t="s">
        <v>170</v>
      </c>
      <c r="I3122" t="s">
        <v>76</v>
      </c>
      <c r="J3122" t="s">
        <v>89</v>
      </c>
      <c r="K3122">
        <v>8</v>
      </c>
      <c r="L3122">
        <v>2620.02</v>
      </c>
      <c r="M3122">
        <v>0.36</v>
      </c>
      <c r="N3122">
        <v>9964.39</v>
      </c>
      <c r="O3122">
        <v>3441.54</v>
      </c>
      <c r="P3122">
        <v>41.75</v>
      </c>
      <c r="Q3122" t="s">
        <v>70</v>
      </c>
      <c r="S3122" t="b">
        <v>1</v>
      </c>
      <c r="T3122" t="s">
        <v>30</v>
      </c>
      <c r="U3122">
        <v>1</v>
      </c>
    </row>
    <row r="3123" spans="1:21" x14ac:dyDescent="0.25">
      <c r="A3123" t="s">
        <v>6657</v>
      </c>
      <c r="B3123" s="1">
        <v>44024</v>
      </c>
      <c r="C3123" t="s">
        <v>6658</v>
      </c>
      <c r="D3123" t="s">
        <v>2772</v>
      </c>
      <c r="E3123">
        <v>22</v>
      </c>
      <c r="F3123" t="s">
        <v>24</v>
      </c>
      <c r="G3123" t="s">
        <v>74</v>
      </c>
      <c r="H3123" t="s">
        <v>136</v>
      </c>
      <c r="I3123" t="s">
        <v>146</v>
      </c>
      <c r="J3123" t="s">
        <v>178</v>
      </c>
      <c r="K3123">
        <v>6</v>
      </c>
      <c r="L3123">
        <v>6916.49</v>
      </c>
      <c r="M3123">
        <v>0.38</v>
      </c>
      <c r="N3123">
        <v>37343.86</v>
      </c>
      <c r="O3123">
        <v>8968.23</v>
      </c>
      <c r="P3123">
        <v>54.82</v>
      </c>
      <c r="Q3123" t="s">
        <v>70</v>
      </c>
      <c r="S3123" t="b">
        <v>0</v>
      </c>
      <c r="T3123" t="s">
        <v>39</v>
      </c>
      <c r="U3123">
        <v>8</v>
      </c>
    </row>
    <row r="3124" spans="1:21" x14ac:dyDescent="0.25">
      <c r="A3124" t="s">
        <v>6659</v>
      </c>
      <c r="B3124" s="1">
        <v>44328</v>
      </c>
      <c r="C3124" t="s">
        <v>6660</v>
      </c>
      <c r="D3124" t="s">
        <v>1116</v>
      </c>
      <c r="E3124">
        <v>46</v>
      </c>
      <c r="F3124" t="s">
        <v>24</v>
      </c>
      <c r="G3124" t="s">
        <v>25</v>
      </c>
      <c r="H3124" t="s">
        <v>26</v>
      </c>
      <c r="I3124" t="s">
        <v>146</v>
      </c>
      <c r="J3124" t="s">
        <v>487</v>
      </c>
      <c r="K3124">
        <v>5</v>
      </c>
      <c r="L3124">
        <v>1589.12</v>
      </c>
      <c r="M3124">
        <v>0.2</v>
      </c>
      <c r="N3124">
        <v>8606.2099999999991</v>
      </c>
      <c r="O3124">
        <v>1388.16</v>
      </c>
      <c r="P3124">
        <v>54.57</v>
      </c>
      <c r="Q3124" t="s">
        <v>51</v>
      </c>
      <c r="R3124">
        <v>3</v>
      </c>
      <c r="S3124" t="b">
        <v>0</v>
      </c>
      <c r="T3124" t="s">
        <v>39</v>
      </c>
      <c r="U3124">
        <v>4</v>
      </c>
    </row>
    <row r="3126" spans="1:21" x14ac:dyDescent="0.25">
      <c r="A3126" t="s">
        <v>6661</v>
      </c>
      <c r="B3126" s="1">
        <v>44861</v>
      </c>
      <c r="C3126" t="s">
        <v>6662</v>
      </c>
      <c r="D3126" t="s">
        <v>597</v>
      </c>
      <c r="E3126">
        <v>12</v>
      </c>
      <c r="F3126" t="s">
        <v>68</v>
      </c>
      <c r="G3126" t="s">
        <v>82</v>
      </c>
      <c r="H3126" t="s">
        <v>293</v>
      </c>
      <c r="I3126" t="s">
        <v>27</v>
      </c>
      <c r="J3126" t="s">
        <v>433</v>
      </c>
      <c r="K3126">
        <v>6</v>
      </c>
      <c r="L3126">
        <v>473.26</v>
      </c>
      <c r="M3126">
        <v>0.33</v>
      </c>
      <c r="N3126">
        <v>1858.4</v>
      </c>
      <c r="O3126">
        <v>169.63</v>
      </c>
      <c r="P3126">
        <v>83.38</v>
      </c>
      <c r="Q3126" t="s">
        <v>64</v>
      </c>
      <c r="R3126">
        <v>1</v>
      </c>
      <c r="S3126" t="b">
        <v>0</v>
      </c>
      <c r="T3126" t="s">
        <v>39</v>
      </c>
      <c r="U3126">
        <v>1</v>
      </c>
    </row>
    <row r="3127" spans="1:21" x14ac:dyDescent="0.25">
      <c r="A3127" t="s">
        <v>6663</v>
      </c>
      <c r="B3127" t="s">
        <v>6664</v>
      </c>
      <c r="C3127" t="s">
        <v>6665</v>
      </c>
      <c r="D3127" t="s">
        <v>807</v>
      </c>
      <c r="E3127">
        <v>6</v>
      </c>
      <c r="F3127" t="s">
        <v>68</v>
      </c>
      <c r="G3127" t="s">
        <v>111</v>
      </c>
      <c r="H3127" t="s">
        <v>121</v>
      </c>
      <c r="I3127" t="s">
        <v>44</v>
      </c>
      <c r="J3127" t="s">
        <v>50</v>
      </c>
      <c r="K3127">
        <v>0</v>
      </c>
      <c r="L3127">
        <v>16894.52</v>
      </c>
      <c r="M3127">
        <v>0.27</v>
      </c>
      <c r="N3127">
        <v>14763.33</v>
      </c>
      <c r="O3127">
        <v>5236.34</v>
      </c>
      <c r="P3127">
        <v>80.599999999999994</v>
      </c>
      <c r="Q3127" t="s">
        <v>64</v>
      </c>
      <c r="R3127">
        <v>5</v>
      </c>
      <c r="S3127" t="b">
        <v>0</v>
      </c>
      <c r="T3127" t="s">
        <v>84</v>
      </c>
      <c r="U3127">
        <v>10</v>
      </c>
    </row>
    <row r="3128" spans="1:21" x14ac:dyDescent="0.25">
      <c r="A3128" t="s">
        <v>6666</v>
      </c>
      <c r="B3128" s="1">
        <v>44990</v>
      </c>
      <c r="C3128" t="s">
        <v>6667</v>
      </c>
      <c r="D3128" t="s">
        <v>1212</v>
      </c>
      <c r="E3128">
        <v>46</v>
      </c>
      <c r="F3128" t="s">
        <v>68</v>
      </c>
      <c r="G3128" t="s">
        <v>35</v>
      </c>
      <c r="H3128" t="s">
        <v>106</v>
      </c>
      <c r="I3128" t="s">
        <v>146</v>
      </c>
      <c r="J3128" t="s">
        <v>487</v>
      </c>
      <c r="K3128">
        <v>8</v>
      </c>
      <c r="L3128">
        <v>7037.46</v>
      </c>
      <c r="M3128">
        <v>0.21</v>
      </c>
      <c r="N3128">
        <v>66204.63</v>
      </c>
      <c r="O3128">
        <v>8522.6299999999992</v>
      </c>
      <c r="P3128">
        <v>63.69</v>
      </c>
      <c r="Q3128" t="s">
        <v>78</v>
      </c>
      <c r="R3128">
        <v>4</v>
      </c>
      <c r="S3128" t="b">
        <v>0</v>
      </c>
      <c r="T3128" t="s">
        <v>39</v>
      </c>
      <c r="U3128">
        <v>2</v>
      </c>
    </row>
    <row r="3129" spans="1:21" x14ac:dyDescent="0.25">
      <c r="A3129" t="s">
        <v>6668</v>
      </c>
      <c r="B3129" s="1">
        <v>44093</v>
      </c>
      <c r="C3129" t="s">
        <v>6669</v>
      </c>
      <c r="D3129" t="s">
        <v>4186</v>
      </c>
      <c r="E3129">
        <v>40</v>
      </c>
      <c r="F3129" t="s">
        <v>34</v>
      </c>
      <c r="G3129" t="s">
        <v>82</v>
      </c>
      <c r="H3129" t="s">
        <v>83</v>
      </c>
      <c r="I3129" t="s">
        <v>146</v>
      </c>
      <c r="J3129" t="s">
        <v>487</v>
      </c>
      <c r="K3129">
        <v>9</v>
      </c>
      <c r="L3129">
        <v>3643.69</v>
      </c>
      <c r="M3129">
        <v>7.0000000000000007E-2</v>
      </c>
      <c r="N3129">
        <v>28799.52</v>
      </c>
      <c r="O3129">
        <v>3724.9</v>
      </c>
      <c r="P3129">
        <v>81.760000000000005</v>
      </c>
      <c r="Q3129" t="s">
        <v>70</v>
      </c>
      <c r="R3129">
        <v>4</v>
      </c>
      <c r="S3129" t="b">
        <v>0</v>
      </c>
      <c r="T3129" t="s">
        <v>39</v>
      </c>
      <c r="U3129">
        <v>8</v>
      </c>
    </row>
    <row r="3130" spans="1:21" x14ac:dyDescent="0.25">
      <c r="A3130" t="s">
        <v>6670</v>
      </c>
      <c r="B3130" s="1">
        <v>45028</v>
      </c>
      <c r="C3130" t="s">
        <v>6671</v>
      </c>
      <c r="D3130" t="s">
        <v>409</v>
      </c>
      <c r="E3130">
        <v>36</v>
      </c>
      <c r="F3130" t="s">
        <v>34</v>
      </c>
      <c r="G3130" t="s">
        <v>111</v>
      </c>
      <c r="H3130" t="s">
        <v>330</v>
      </c>
      <c r="I3130" t="s">
        <v>37</v>
      </c>
      <c r="J3130" t="s">
        <v>457</v>
      </c>
      <c r="K3130">
        <v>1</v>
      </c>
      <c r="L3130">
        <v>1927.8</v>
      </c>
      <c r="M3130">
        <v>0.25</v>
      </c>
      <c r="N3130">
        <v>2039.37</v>
      </c>
      <c r="O3130">
        <v>829.68</v>
      </c>
      <c r="P3130">
        <v>81.77</v>
      </c>
      <c r="Q3130" t="s">
        <v>29</v>
      </c>
      <c r="R3130">
        <v>2</v>
      </c>
      <c r="S3130" t="b">
        <v>0</v>
      </c>
      <c r="T3130" t="s">
        <v>39</v>
      </c>
      <c r="U3130">
        <v>8</v>
      </c>
    </row>
    <row r="3131" spans="1:21" x14ac:dyDescent="0.25">
      <c r="A3131" t="s">
        <v>6672</v>
      </c>
      <c r="B3131" s="1">
        <v>45391</v>
      </c>
      <c r="C3131" t="s">
        <v>6673</v>
      </c>
      <c r="D3131" t="s">
        <v>717</v>
      </c>
      <c r="E3131">
        <v>37</v>
      </c>
      <c r="F3131" t="s">
        <v>68</v>
      </c>
      <c r="G3131" t="s">
        <v>111</v>
      </c>
      <c r="H3131" t="s">
        <v>141</v>
      </c>
      <c r="I3131" t="s">
        <v>37</v>
      </c>
      <c r="J3131" t="s">
        <v>677</v>
      </c>
      <c r="K3131">
        <v>7</v>
      </c>
      <c r="L3131">
        <v>410.6</v>
      </c>
      <c r="M3131">
        <v>0.05</v>
      </c>
      <c r="N3131">
        <v>4158.82</v>
      </c>
      <c r="O3131">
        <v>1647.62</v>
      </c>
      <c r="P3131">
        <v>74.28</v>
      </c>
      <c r="Q3131" t="s">
        <v>70</v>
      </c>
      <c r="R3131">
        <v>3</v>
      </c>
      <c r="S3131" t="b">
        <v>0</v>
      </c>
      <c r="T3131" t="s">
        <v>39</v>
      </c>
      <c r="U3131">
        <v>7</v>
      </c>
    </row>
    <row r="3132" spans="1:21" x14ac:dyDescent="0.25">
      <c r="A3132" t="s">
        <v>6674</v>
      </c>
      <c r="B3132" s="2">
        <v>44408</v>
      </c>
      <c r="C3132" t="s">
        <v>6675</v>
      </c>
      <c r="D3132" t="s">
        <v>574</v>
      </c>
      <c r="E3132">
        <v>26</v>
      </c>
      <c r="F3132" t="s">
        <v>34</v>
      </c>
      <c r="G3132" t="s">
        <v>74</v>
      </c>
      <c r="H3132" t="s">
        <v>136</v>
      </c>
      <c r="I3132" t="s">
        <v>127</v>
      </c>
      <c r="J3132" t="s">
        <v>142</v>
      </c>
      <c r="K3132">
        <v>8</v>
      </c>
      <c r="L3132">
        <v>63773.73</v>
      </c>
      <c r="M3132">
        <v>0.38</v>
      </c>
      <c r="N3132">
        <v>408398.64</v>
      </c>
      <c r="O3132">
        <v>36997.480000000003</v>
      </c>
      <c r="P3132">
        <v>37.03</v>
      </c>
      <c r="Q3132" t="s">
        <v>70</v>
      </c>
      <c r="R3132">
        <v>4</v>
      </c>
      <c r="S3132" t="b">
        <v>0</v>
      </c>
      <c r="T3132" t="s">
        <v>39</v>
      </c>
      <c r="U3132">
        <v>3</v>
      </c>
    </row>
    <row r="3133" spans="1:21" x14ac:dyDescent="0.25">
      <c r="A3133" t="s">
        <v>6676</v>
      </c>
      <c r="B3133" s="1">
        <v>43990</v>
      </c>
      <c r="C3133" t="s">
        <v>1433</v>
      </c>
      <c r="D3133" t="s">
        <v>1459</v>
      </c>
      <c r="E3133">
        <v>26</v>
      </c>
      <c r="F3133" t="s">
        <v>24</v>
      </c>
      <c r="G3133" t="s">
        <v>111</v>
      </c>
      <c r="H3133" t="s">
        <v>112</v>
      </c>
      <c r="I3133" t="s">
        <v>127</v>
      </c>
      <c r="J3133" t="s">
        <v>128</v>
      </c>
      <c r="K3133">
        <v>3</v>
      </c>
      <c r="L3133">
        <v>74867.199999999997</v>
      </c>
      <c r="M3133">
        <v>0.22</v>
      </c>
      <c r="N3133">
        <v>239862.52</v>
      </c>
      <c r="O3133">
        <v>27646.01</v>
      </c>
      <c r="P3133">
        <v>39.1</v>
      </c>
      <c r="Q3133" t="s">
        <v>64</v>
      </c>
      <c r="R3133">
        <v>4</v>
      </c>
      <c r="S3133" t="b">
        <v>0</v>
      </c>
      <c r="T3133" t="s">
        <v>39</v>
      </c>
      <c r="U3133">
        <v>8</v>
      </c>
    </row>
    <row r="3134" spans="1:21" x14ac:dyDescent="0.25">
      <c r="A3134" t="s">
        <v>6677</v>
      </c>
      <c r="B3134" s="1">
        <v>44530</v>
      </c>
      <c r="C3134" t="s">
        <v>6678</v>
      </c>
      <c r="D3134" t="s">
        <v>782</v>
      </c>
      <c r="E3134">
        <v>25</v>
      </c>
      <c r="F3134" t="s">
        <v>34</v>
      </c>
      <c r="G3134" t="s">
        <v>74</v>
      </c>
      <c r="H3134" t="s">
        <v>75</v>
      </c>
      <c r="I3134" t="s">
        <v>127</v>
      </c>
      <c r="J3134" t="s">
        <v>128</v>
      </c>
      <c r="K3134">
        <v>2</v>
      </c>
      <c r="L3134">
        <v>62340.2</v>
      </c>
      <c r="M3134">
        <v>0.11</v>
      </c>
      <c r="N3134">
        <v>85395.8</v>
      </c>
      <c r="O3134">
        <v>8409.34</v>
      </c>
      <c r="P3134">
        <v>66.81</v>
      </c>
      <c r="Q3134" t="s">
        <v>78</v>
      </c>
      <c r="R3134">
        <v>4</v>
      </c>
      <c r="S3134" t="b">
        <v>0</v>
      </c>
      <c r="T3134" t="s">
        <v>39</v>
      </c>
      <c r="U3134">
        <v>6</v>
      </c>
    </row>
    <row r="3135" spans="1:21" x14ac:dyDescent="0.25">
      <c r="A3135" t="s">
        <v>6679</v>
      </c>
      <c r="B3135" s="1">
        <v>45635</v>
      </c>
      <c r="C3135" t="s">
        <v>902</v>
      </c>
      <c r="D3135" t="s">
        <v>167</v>
      </c>
      <c r="E3135">
        <v>18</v>
      </c>
      <c r="F3135" t="s">
        <v>24</v>
      </c>
      <c r="G3135" t="s">
        <v>82</v>
      </c>
      <c r="H3135" t="s">
        <v>244</v>
      </c>
      <c r="I3135" t="s">
        <v>62</v>
      </c>
      <c r="J3135" t="s">
        <v>107</v>
      </c>
      <c r="K3135">
        <v>2</v>
      </c>
      <c r="L3135">
        <v>1034.18</v>
      </c>
      <c r="M3135">
        <v>0.33</v>
      </c>
      <c r="N3135">
        <v>1184.8</v>
      </c>
      <c r="O3135">
        <v>369.59</v>
      </c>
      <c r="P3135">
        <v>65.48</v>
      </c>
      <c r="Q3135" t="s">
        <v>70</v>
      </c>
      <c r="R3135">
        <v>5</v>
      </c>
      <c r="S3135" t="b">
        <v>0</v>
      </c>
      <c r="T3135" t="s">
        <v>39</v>
      </c>
      <c r="U3135">
        <v>3</v>
      </c>
    </row>
    <row r="3136" spans="1:21" x14ac:dyDescent="0.25">
      <c r="A3136" t="s">
        <v>6680</v>
      </c>
      <c r="B3136" s="1">
        <v>44528</v>
      </c>
      <c r="C3136" t="s">
        <v>6681</v>
      </c>
      <c r="D3136" t="s">
        <v>795</v>
      </c>
      <c r="E3136">
        <v>23</v>
      </c>
      <c r="F3136" t="s">
        <v>68</v>
      </c>
      <c r="G3136" t="s">
        <v>74</v>
      </c>
      <c r="H3136" t="s">
        <v>136</v>
      </c>
      <c r="I3136" t="s">
        <v>44</v>
      </c>
      <c r="J3136" t="s">
        <v>221</v>
      </c>
      <c r="K3136">
        <v>10</v>
      </c>
      <c r="L3136">
        <v>20890.04</v>
      </c>
      <c r="M3136">
        <v>0.04</v>
      </c>
      <c r="N3136">
        <v>147207.49</v>
      </c>
      <c r="O3136">
        <v>44130.71</v>
      </c>
      <c r="P3136">
        <v>34.32</v>
      </c>
      <c r="Q3136" t="s">
        <v>51</v>
      </c>
      <c r="R3136">
        <v>2</v>
      </c>
      <c r="S3136" t="b">
        <v>1</v>
      </c>
      <c r="T3136" t="s">
        <v>30</v>
      </c>
      <c r="U3136">
        <v>5</v>
      </c>
    </row>
    <row r="3137" spans="1:21" x14ac:dyDescent="0.25">
      <c r="A3137" t="s">
        <v>6682</v>
      </c>
      <c r="B3137" s="1">
        <v>45547</v>
      </c>
      <c r="C3137" t="s">
        <v>6683</v>
      </c>
      <c r="D3137" t="s">
        <v>2178</v>
      </c>
      <c r="E3137">
        <v>27</v>
      </c>
      <c r="F3137" t="s">
        <v>68</v>
      </c>
      <c r="G3137" t="s">
        <v>74</v>
      </c>
      <c r="H3137" t="s">
        <v>192</v>
      </c>
      <c r="I3137" t="s">
        <v>44</v>
      </c>
      <c r="J3137" t="s">
        <v>93</v>
      </c>
      <c r="K3137">
        <v>8</v>
      </c>
      <c r="L3137">
        <v>12647.54</v>
      </c>
      <c r="M3137">
        <v>0.19</v>
      </c>
      <c r="N3137">
        <v>102341.78</v>
      </c>
      <c r="O3137">
        <v>35160.81</v>
      </c>
      <c r="P3137">
        <v>69.62</v>
      </c>
      <c r="Q3137" t="s">
        <v>29</v>
      </c>
      <c r="R3137">
        <v>5</v>
      </c>
      <c r="S3137" t="b">
        <v>0</v>
      </c>
      <c r="T3137" t="s">
        <v>197</v>
      </c>
      <c r="U3137">
        <v>6</v>
      </c>
    </row>
    <row r="3138" spans="1:21" x14ac:dyDescent="0.25">
      <c r="A3138" t="s">
        <v>6684</v>
      </c>
      <c r="B3138" s="1">
        <v>44609</v>
      </c>
      <c r="C3138" t="s">
        <v>6685</v>
      </c>
      <c r="D3138" t="s">
        <v>1505</v>
      </c>
      <c r="E3138">
        <v>46</v>
      </c>
      <c r="F3138" t="s">
        <v>68</v>
      </c>
      <c r="G3138" t="s">
        <v>82</v>
      </c>
      <c r="H3138" t="s">
        <v>126</v>
      </c>
      <c r="I3138" t="s">
        <v>44</v>
      </c>
      <c r="J3138" t="s">
        <v>221</v>
      </c>
      <c r="K3138">
        <v>6</v>
      </c>
      <c r="L3138">
        <v>33082.65</v>
      </c>
      <c r="M3138">
        <v>0.31</v>
      </c>
      <c r="N3138">
        <v>130650.07</v>
      </c>
      <c r="O3138">
        <v>42902.13</v>
      </c>
      <c r="P3138">
        <v>79.09</v>
      </c>
      <c r="Q3138" t="s">
        <v>57</v>
      </c>
      <c r="R3138">
        <v>4</v>
      </c>
      <c r="S3138" t="b">
        <v>0</v>
      </c>
      <c r="T3138" t="s">
        <v>39</v>
      </c>
      <c r="U3138">
        <v>8</v>
      </c>
    </row>
    <row r="3139" spans="1:21" x14ac:dyDescent="0.25">
      <c r="A3139" t="s">
        <v>6686</v>
      </c>
      <c r="B3139" s="1">
        <v>44405</v>
      </c>
      <c r="C3139" t="s">
        <v>6687</v>
      </c>
      <c r="D3139" t="s">
        <v>2274</v>
      </c>
      <c r="E3139">
        <v>20</v>
      </c>
      <c r="F3139" t="s">
        <v>34</v>
      </c>
      <c r="G3139" t="s">
        <v>82</v>
      </c>
      <c r="H3139" t="s">
        <v>126</v>
      </c>
      <c r="I3139" t="s">
        <v>37</v>
      </c>
      <c r="J3139" t="s">
        <v>102</v>
      </c>
      <c r="K3139">
        <v>2</v>
      </c>
      <c r="L3139">
        <v>1205.6199999999999</v>
      </c>
      <c r="M3139">
        <v>0.03</v>
      </c>
      <c r="N3139">
        <v>3688.61</v>
      </c>
      <c r="O3139">
        <v>769.98</v>
      </c>
      <c r="P3139">
        <v>93.43</v>
      </c>
      <c r="Q3139" t="s">
        <v>70</v>
      </c>
      <c r="R3139">
        <v>3</v>
      </c>
      <c r="S3139" t="b">
        <v>0</v>
      </c>
      <c r="T3139" t="s">
        <v>39</v>
      </c>
      <c r="U3139">
        <v>1</v>
      </c>
    </row>
    <row r="3140" spans="1:21" x14ac:dyDescent="0.25">
      <c r="A3140" t="s">
        <v>6688</v>
      </c>
      <c r="B3140" s="1">
        <v>44353</v>
      </c>
      <c r="C3140" t="s">
        <v>6689</v>
      </c>
      <c r="D3140" t="s">
        <v>1174</v>
      </c>
      <c r="E3140">
        <v>40</v>
      </c>
      <c r="F3140" t="s">
        <v>24</v>
      </c>
      <c r="G3140" t="s">
        <v>25</v>
      </c>
      <c r="H3140" t="s">
        <v>26</v>
      </c>
      <c r="I3140" t="s">
        <v>146</v>
      </c>
      <c r="J3140" t="s">
        <v>487</v>
      </c>
      <c r="K3140">
        <v>4</v>
      </c>
      <c r="L3140">
        <v>3455.68</v>
      </c>
      <c r="M3140">
        <v>0.21</v>
      </c>
      <c r="N3140">
        <v>15734.44</v>
      </c>
      <c r="O3140">
        <v>3511.52</v>
      </c>
      <c r="P3140">
        <v>64.63</v>
      </c>
      <c r="Q3140" t="s">
        <v>70</v>
      </c>
      <c r="R3140">
        <v>2</v>
      </c>
      <c r="S3140" t="b">
        <v>1</v>
      </c>
      <c r="T3140" t="s">
        <v>30</v>
      </c>
      <c r="U3140">
        <v>3</v>
      </c>
    </row>
    <row r="3141" spans="1:21" x14ac:dyDescent="0.25">
      <c r="A3141" t="s">
        <v>6690</v>
      </c>
      <c r="B3141" s="1">
        <v>45558</v>
      </c>
      <c r="C3141" t="s">
        <v>6691</v>
      </c>
      <c r="D3141" t="s">
        <v>1341</v>
      </c>
      <c r="E3141">
        <v>32</v>
      </c>
      <c r="F3141" t="s">
        <v>34</v>
      </c>
      <c r="G3141" t="s">
        <v>35</v>
      </c>
      <c r="H3141" t="s">
        <v>43</v>
      </c>
      <c r="I3141" t="s">
        <v>37</v>
      </c>
      <c r="J3141" t="s">
        <v>677</v>
      </c>
      <c r="K3141">
        <v>7</v>
      </c>
      <c r="L3141">
        <v>1954.05</v>
      </c>
      <c r="M3141">
        <v>0.2</v>
      </c>
      <c r="N3141">
        <v>15069.06</v>
      </c>
      <c r="O3141">
        <v>8691.86</v>
      </c>
      <c r="P3141">
        <v>65.77</v>
      </c>
      <c r="Q3141" t="s">
        <v>64</v>
      </c>
      <c r="R3141">
        <v>4</v>
      </c>
      <c r="S3141" t="b">
        <v>1</v>
      </c>
      <c r="T3141" t="s">
        <v>30</v>
      </c>
      <c r="U3141">
        <v>6</v>
      </c>
    </row>
    <row r="3142" spans="1:21" x14ac:dyDescent="0.25">
      <c r="A3142" t="s">
        <v>6692</v>
      </c>
      <c r="B3142" s="1">
        <v>43959</v>
      </c>
      <c r="C3142" t="s">
        <v>6693</v>
      </c>
      <c r="D3142" t="s">
        <v>213</v>
      </c>
      <c r="E3142">
        <v>18</v>
      </c>
      <c r="F3142" t="s">
        <v>34</v>
      </c>
      <c r="G3142" t="s">
        <v>82</v>
      </c>
      <c r="H3142" t="s">
        <v>244</v>
      </c>
      <c r="I3142" t="s">
        <v>62</v>
      </c>
      <c r="J3142" t="s">
        <v>63</v>
      </c>
      <c r="K3142">
        <v>9</v>
      </c>
      <c r="L3142">
        <v>290.75</v>
      </c>
      <c r="M3142">
        <v>0.28000000000000003</v>
      </c>
      <c r="N3142">
        <v>2143.4</v>
      </c>
      <c r="O3142">
        <v>1071.82</v>
      </c>
      <c r="P3142">
        <v>60.62</v>
      </c>
      <c r="Q3142" t="s">
        <v>51</v>
      </c>
      <c r="R3142">
        <v>3</v>
      </c>
      <c r="S3142" t="b">
        <v>1</v>
      </c>
      <c r="T3142" t="s">
        <v>30</v>
      </c>
      <c r="U3142">
        <v>7</v>
      </c>
    </row>
    <row r="3143" spans="1:21" x14ac:dyDescent="0.25">
      <c r="A3143" t="s">
        <v>6694</v>
      </c>
      <c r="B3143" s="1">
        <v>44923</v>
      </c>
      <c r="C3143" t="s">
        <v>6695</v>
      </c>
      <c r="D3143" t="s">
        <v>722</v>
      </c>
      <c r="E3143">
        <v>29</v>
      </c>
      <c r="F3143" t="s">
        <v>34</v>
      </c>
      <c r="G3143" t="s">
        <v>25</v>
      </c>
      <c r="H3143" t="s">
        <v>55</v>
      </c>
      <c r="I3143" t="s">
        <v>37</v>
      </c>
      <c r="J3143" t="s">
        <v>182</v>
      </c>
      <c r="K3143">
        <v>3</v>
      </c>
      <c r="L3143">
        <v>923.8</v>
      </c>
      <c r="M3143">
        <v>0.21</v>
      </c>
      <c r="N3143">
        <v>1516.74</v>
      </c>
      <c r="O3143">
        <v>651.79</v>
      </c>
      <c r="P3143">
        <v>46.67</v>
      </c>
      <c r="Q3143" t="s">
        <v>29</v>
      </c>
      <c r="R3143">
        <v>5</v>
      </c>
      <c r="S3143" t="b">
        <v>0</v>
      </c>
      <c r="T3143" t="s">
        <v>39</v>
      </c>
      <c r="U3143">
        <v>2</v>
      </c>
    </row>
    <row r="3144" spans="1:21" x14ac:dyDescent="0.25">
      <c r="A3144" t="s">
        <v>6696</v>
      </c>
      <c r="B3144" s="1">
        <v>45221</v>
      </c>
      <c r="C3144" t="s">
        <v>6697</v>
      </c>
      <c r="D3144" t="s">
        <v>329</v>
      </c>
      <c r="E3144">
        <v>-5</v>
      </c>
      <c r="F3144" t="s">
        <v>34</v>
      </c>
      <c r="G3144" t="s">
        <v>74</v>
      </c>
      <c r="H3144" t="s">
        <v>192</v>
      </c>
      <c r="I3144" t="s">
        <v>146</v>
      </c>
      <c r="J3144" t="s">
        <v>217</v>
      </c>
      <c r="K3144">
        <v>5</v>
      </c>
      <c r="L3144">
        <v>11387.44</v>
      </c>
      <c r="M3144">
        <v>0.31</v>
      </c>
      <c r="N3144">
        <v>45950.26</v>
      </c>
      <c r="O3144">
        <v>9024.25</v>
      </c>
      <c r="P3144">
        <v>51.52</v>
      </c>
      <c r="Q3144" t="s">
        <v>78</v>
      </c>
      <c r="R3144">
        <v>3</v>
      </c>
      <c r="S3144" t="b">
        <v>0</v>
      </c>
      <c r="T3144" t="s">
        <v>39</v>
      </c>
      <c r="U3144">
        <v>3</v>
      </c>
    </row>
    <row r="3145" spans="1:21" x14ac:dyDescent="0.25">
      <c r="A3145" t="s">
        <v>6698</v>
      </c>
      <c r="B3145" s="1">
        <v>44983</v>
      </c>
      <c r="C3145" t="s">
        <v>6699</v>
      </c>
      <c r="D3145" t="s">
        <v>864</v>
      </c>
      <c r="E3145">
        <v>16</v>
      </c>
      <c r="F3145" t="s">
        <v>34</v>
      </c>
      <c r="G3145" t="s">
        <v>82</v>
      </c>
      <c r="H3145" t="s">
        <v>293</v>
      </c>
      <c r="I3145" t="s">
        <v>44</v>
      </c>
      <c r="J3145" t="s">
        <v>221</v>
      </c>
      <c r="K3145">
        <v>3</v>
      </c>
      <c r="L3145">
        <v>2447.2199999999998</v>
      </c>
      <c r="M3145">
        <v>0.39</v>
      </c>
      <c r="N3145">
        <v>4781.3599999999997</v>
      </c>
      <c r="O3145">
        <v>589.21</v>
      </c>
      <c r="P3145">
        <v>62.13</v>
      </c>
      <c r="Q3145" t="s">
        <v>64</v>
      </c>
      <c r="R3145">
        <v>2</v>
      </c>
      <c r="S3145" t="b">
        <v>1</v>
      </c>
      <c r="T3145" t="s">
        <v>30</v>
      </c>
      <c r="U3145">
        <v>1</v>
      </c>
    </row>
    <row r="3146" spans="1:21" x14ac:dyDescent="0.25">
      <c r="A3146" t="s">
        <v>6700</v>
      </c>
      <c r="B3146" s="1">
        <v>44796</v>
      </c>
      <c r="C3146" t="s">
        <v>6701</v>
      </c>
      <c r="D3146" t="s">
        <v>1398</v>
      </c>
      <c r="E3146">
        <v>24</v>
      </c>
      <c r="F3146" t="s">
        <v>34</v>
      </c>
      <c r="G3146" t="s">
        <v>25</v>
      </c>
      <c r="H3146" t="s">
        <v>170</v>
      </c>
      <c r="I3146" t="s">
        <v>62</v>
      </c>
      <c r="J3146" t="s">
        <v>63</v>
      </c>
      <c r="K3146">
        <v>6</v>
      </c>
      <c r="L3146">
        <v>1482.8</v>
      </c>
      <c r="M3146">
        <v>0.37</v>
      </c>
      <c r="N3146">
        <v>7222.87</v>
      </c>
      <c r="O3146">
        <v>1783.07</v>
      </c>
      <c r="P3146">
        <v>73.5</v>
      </c>
      <c r="Q3146" t="s">
        <v>70</v>
      </c>
      <c r="R3146">
        <v>2</v>
      </c>
      <c r="S3146" t="b">
        <v>0</v>
      </c>
      <c r="T3146" t="s">
        <v>39</v>
      </c>
      <c r="U3146">
        <v>7</v>
      </c>
    </row>
    <row r="3147" spans="1:21" x14ac:dyDescent="0.25">
      <c r="A3147" t="s">
        <v>6702</v>
      </c>
      <c r="B3147" s="1">
        <v>44927</v>
      </c>
      <c r="C3147" t="s">
        <v>6703</v>
      </c>
      <c r="D3147" t="s">
        <v>1330</v>
      </c>
      <c r="E3147">
        <v>27</v>
      </c>
      <c r="F3147" t="s">
        <v>34</v>
      </c>
      <c r="G3147" t="s">
        <v>111</v>
      </c>
      <c r="H3147" t="s">
        <v>330</v>
      </c>
      <c r="I3147" t="s">
        <v>37</v>
      </c>
      <c r="J3147" t="s">
        <v>677</v>
      </c>
      <c r="K3147">
        <v>3</v>
      </c>
      <c r="L3147">
        <v>2229.56</v>
      </c>
      <c r="M3147">
        <v>0.04</v>
      </c>
      <c r="N3147">
        <v>6482.2</v>
      </c>
      <c r="O3147">
        <v>3230.67</v>
      </c>
      <c r="P3147">
        <v>58.93</v>
      </c>
      <c r="Q3147" t="s">
        <v>70</v>
      </c>
      <c r="R3147">
        <v>4</v>
      </c>
      <c r="S3147" t="b">
        <v>0</v>
      </c>
      <c r="T3147" t="s">
        <v>137</v>
      </c>
      <c r="U3147">
        <v>3</v>
      </c>
    </row>
    <row r="3148" spans="1:21" x14ac:dyDescent="0.25">
      <c r="A3148" t="s">
        <v>6704</v>
      </c>
      <c r="B3148" s="1">
        <v>45029</v>
      </c>
      <c r="C3148" t="s">
        <v>6705</v>
      </c>
      <c r="D3148" t="s">
        <v>1323</v>
      </c>
      <c r="E3148">
        <v>18</v>
      </c>
      <c r="F3148" t="s">
        <v>68</v>
      </c>
      <c r="G3148" t="s">
        <v>25</v>
      </c>
      <c r="H3148" t="s">
        <v>69</v>
      </c>
      <c r="I3148" t="s">
        <v>37</v>
      </c>
      <c r="J3148" t="s">
        <v>38</v>
      </c>
      <c r="K3148">
        <v>9</v>
      </c>
      <c r="L3148">
        <v>933.94</v>
      </c>
      <c r="M3148">
        <v>0.02</v>
      </c>
      <c r="N3148">
        <v>12188.95</v>
      </c>
      <c r="O3148">
        <v>5789.44</v>
      </c>
      <c r="P3148">
        <v>38.04</v>
      </c>
      <c r="Q3148" t="s">
        <v>51</v>
      </c>
      <c r="R3148">
        <v>5</v>
      </c>
      <c r="S3148" t="b">
        <v>0</v>
      </c>
      <c r="T3148" t="s">
        <v>137</v>
      </c>
      <c r="U3148">
        <v>5</v>
      </c>
    </row>
    <row r="3149" spans="1:21" x14ac:dyDescent="0.25">
      <c r="A3149" t="s">
        <v>6706</v>
      </c>
      <c r="B3149" s="1">
        <v>44236</v>
      </c>
      <c r="C3149" t="s">
        <v>6707</v>
      </c>
      <c r="D3149" t="s">
        <v>581</v>
      </c>
      <c r="E3149">
        <v>40</v>
      </c>
      <c r="F3149" t="s">
        <v>24</v>
      </c>
      <c r="G3149" t="s">
        <v>74</v>
      </c>
      <c r="H3149" t="s">
        <v>101</v>
      </c>
      <c r="I3149" t="s">
        <v>127</v>
      </c>
      <c r="J3149" t="s">
        <v>308</v>
      </c>
      <c r="K3149">
        <v>4</v>
      </c>
      <c r="L3149">
        <v>27046.33</v>
      </c>
      <c r="M3149">
        <v>0.17</v>
      </c>
      <c r="N3149">
        <v>79234.600000000006</v>
      </c>
      <c r="O3149">
        <v>9558.56</v>
      </c>
      <c r="P3149">
        <v>39.92</v>
      </c>
      <c r="Q3149" t="s">
        <v>70</v>
      </c>
      <c r="R3149">
        <v>3</v>
      </c>
      <c r="S3149" t="b">
        <v>0</v>
      </c>
      <c r="T3149" t="s">
        <v>39</v>
      </c>
      <c r="U3149">
        <v>6</v>
      </c>
    </row>
    <row r="3150" spans="1:21" x14ac:dyDescent="0.25">
      <c r="A3150" t="s">
        <v>6708</v>
      </c>
      <c r="B3150" s="1">
        <v>43973</v>
      </c>
      <c r="C3150" t="s">
        <v>6709</v>
      </c>
      <c r="D3150" t="s">
        <v>1335</v>
      </c>
      <c r="E3150">
        <v>42</v>
      </c>
      <c r="F3150" t="s">
        <v>34</v>
      </c>
      <c r="G3150" t="s">
        <v>82</v>
      </c>
      <c r="H3150" t="s">
        <v>244</v>
      </c>
      <c r="I3150" t="s">
        <v>127</v>
      </c>
      <c r="J3150" t="s">
        <v>142</v>
      </c>
      <c r="K3150">
        <v>10</v>
      </c>
      <c r="L3150">
        <v>62652.160000000003</v>
      </c>
      <c r="M3150">
        <v>0.09</v>
      </c>
      <c r="N3150">
        <v>746724.9</v>
      </c>
      <c r="O3150">
        <v>76429.84</v>
      </c>
      <c r="P3150">
        <v>92.64</v>
      </c>
      <c r="Q3150" t="s">
        <v>57</v>
      </c>
      <c r="R3150">
        <v>3</v>
      </c>
      <c r="S3150" t="b">
        <v>0</v>
      </c>
      <c r="T3150" t="s">
        <v>39</v>
      </c>
      <c r="U3150">
        <v>5</v>
      </c>
    </row>
    <row r="3151" spans="1:21" x14ac:dyDescent="0.25">
      <c r="A3151" t="s">
        <v>6710</v>
      </c>
      <c r="B3151" s="2">
        <v>44788</v>
      </c>
      <c r="C3151" t="s">
        <v>6711</v>
      </c>
      <c r="D3151" t="s">
        <v>1797</v>
      </c>
      <c r="E3151">
        <v>10</v>
      </c>
      <c r="F3151" t="s">
        <v>24</v>
      </c>
      <c r="G3151" t="s">
        <v>74</v>
      </c>
      <c r="H3151" t="s">
        <v>136</v>
      </c>
      <c r="I3151" t="s">
        <v>37</v>
      </c>
      <c r="J3151" t="s">
        <v>231</v>
      </c>
      <c r="K3151">
        <v>1</v>
      </c>
      <c r="L3151">
        <v>1986.59</v>
      </c>
      <c r="M3151">
        <v>0.05</v>
      </c>
      <c r="N3151">
        <v>2507.4499999999998</v>
      </c>
      <c r="O3151">
        <v>1149.6600000000001</v>
      </c>
      <c r="P3151">
        <v>66.3</v>
      </c>
      <c r="Q3151" t="s">
        <v>78</v>
      </c>
      <c r="R3151">
        <v>2</v>
      </c>
      <c r="S3151" t="b">
        <v>1</v>
      </c>
      <c r="T3151" t="s">
        <v>30</v>
      </c>
    </row>
    <row r="3152" spans="1:21" x14ac:dyDescent="0.25">
      <c r="A3152" t="s">
        <v>6712</v>
      </c>
      <c r="B3152" s="1">
        <v>44559</v>
      </c>
      <c r="C3152" t="s">
        <v>6713</v>
      </c>
      <c r="D3152" t="s">
        <v>1696</v>
      </c>
      <c r="E3152">
        <v>35</v>
      </c>
      <c r="F3152" t="s">
        <v>68</v>
      </c>
      <c r="G3152" t="s">
        <v>82</v>
      </c>
      <c r="H3152" t="s">
        <v>126</v>
      </c>
      <c r="I3152" t="s">
        <v>37</v>
      </c>
      <c r="J3152" t="s">
        <v>182</v>
      </c>
      <c r="K3152">
        <v>1</v>
      </c>
      <c r="L3152">
        <v>987.49</v>
      </c>
      <c r="M3152">
        <v>0.03</v>
      </c>
      <c r="N3152">
        <v>649.66999999999996</v>
      </c>
      <c r="O3152">
        <v>370.21</v>
      </c>
      <c r="P3152">
        <v>98.55</v>
      </c>
      <c r="Q3152" t="s">
        <v>29</v>
      </c>
      <c r="S3152" t="b">
        <v>1</v>
      </c>
      <c r="T3152" t="s">
        <v>30</v>
      </c>
      <c r="U3152">
        <v>9</v>
      </c>
    </row>
    <row r="3153" spans="1:21" x14ac:dyDescent="0.25">
      <c r="A3153" t="s">
        <v>6714</v>
      </c>
      <c r="B3153" s="1">
        <v>44077</v>
      </c>
      <c r="C3153" t="s">
        <v>6715</v>
      </c>
      <c r="D3153" t="s">
        <v>2154</v>
      </c>
      <c r="E3153">
        <v>14</v>
      </c>
      <c r="F3153" t="s">
        <v>24</v>
      </c>
      <c r="G3153" t="s">
        <v>111</v>
      </c>
      <c r="H3153" t="s">
        <v>330</v>
      </c>
      <c r="I3153" t="s">
        <v>127</v>
      </c>
      <c r="J3153" t="s">
        <v>171</v>
      </c>
      <c r="K3153">
        <v>5</v>
      </c>
      <c r="L3153">
        <v>53217.69</v>
      </c>
      <c r="M3153">
        <v>0.03</v>
      </c>
      <c r="N3153">
        <v>273662.44</v>
      </c>
      <c r="O3153">
        <v>33314.99</v>
      </c>
      <c r="P3153">
        <v>79.959999999999994</v>
      </c>
      <c r="Q3153" t="s">
        <v>29</v>
      </c>
      <c r="S3153" t="b">
        <v>0</v>
      </c>
      <c r="T3153" t="s">
        <v>39</v>
      </c>
      <c r="U3153">
        <v>2</v>
      </c>
    </row>
    <row r="3154" spans="1:21" x14ac:dyDescent="0.25">
      <c r="A3154" t="s">
        <v>6716</v>
      </c>
      <c r="B3154" s="1">
        <v>45354</v>
      </c>
      <c r="C3154" t="s">
        <v>6717</v>
      </c>
      <c r="D3154" t="s">
        <v>2524</v>
      </c>
      <c r="E3154">
        <v>37</v>
      </c>
      <c r="F3154" t="s">
        <v>68</v>
      </c>
      <c r="G3154" t="s">
        <v>82</v>
      </c>
      <c r="H3154" t="s">
        <v>83</v>
      </c>
      <c r="I3154" t="s">
        <v>44</v>
      </c>
      <c r="J3154" t="s">
        <v>117</v>
      </c>
      <c r="K3154">
        <v>5</v>
      </c>
      <c r="L3154">
        <v>26731.96</v>
      </c>
      <c r="N3154">
        <v>170289.13</v>
      </c>
      <c r="O3154">
        <v>47525.8</v>
      </c>
      <c r="P3154">
        <v>75.97</v>
      </c>
      <c r="Q3154" t="s">
        <v>70</v>
      </c>
      <c r="R3154">
        <v>3</v>
      </c>
      <c r="S3154" t="b">
        <v>0</v>
      </c>
      <c r="T3154" t="s">
        <v>39</v>
      </c>
      <c r="U3154">
        <v>8</v>
      </c>
    </row>
    <row r="3155" spans="1:21" x14ac:dyDescent="0.25">
      <c r="A3155" t="s">
        <v>6718</v>
      </c>
      <c r="B3155" s="1">
        <v>45504</v>
      </c>
      <c r="C3155" t="s">
        <v>6719</v>
      </c>
      <c r="D3155" t="s">
        <v>1923</v>
      </c>
      <c r="E3155">
        <v>45</v>
      </c>
      <c r="F3155" t="s">
        <v>34</v>
      </c>
      <c r="G3155" t="s">
        <v>25</v>
      </c>
      <c r="H3155" t="s">
        <v>26</v>
      </c>
      <c r="I3155" t="s">
        <v>76</v>
      </c>
      <c r="J3155" t="s">
        <v>132</v>
      </c>
      <c r="K3155">
        <v>6</v>
      </c>
      <c r="L3155">
        <v>1428.03</v>
      </c>
      <c r="M3155">
        <v>0.39</v>
      </c>
      <c r="N3155">
        <v>8541.8700000000008</v>
      </c>
      <c r="O3155">
        <v>3565.98</v>
      </c>
      <c r="P3155">
        <v>50.49</v>
      </c>
      <c r="Q3155" t="s">
        <v>64</v>
      </c>
      <c r="R3155">
        <v>2</v>
      </c>
      <c r="S3155" t="b">
        <v>0</v>
      </c>
      <c r="T3155" t="s">
        <v>84</v>
      </c>
      <c r="U3155">
        <v>9</v>
      </c>
    </row>
    <row r="3156" spans="1:21" x14ac:dyDescent="0.25">
      <c r="A3156" t="s">
        <v>6720</v>
      </c>
      <c r="B3156" s="1">
        <v>45074</v>
      </c>
      <c r="C3156" t="s">
        <v>6721</v>
      </c>
      <c r="D3156" t="s">
        <v>635</v>
      </c>
      <c r="E3156">
        <v>20</v>
      </c>
      <c r="F3156" t="s">
        <v>34</v>
      </c>
      <c r="G3156" t="s">
        <v>74</v>
      </c>
      <c r="H3156" t="s">
        <v>75</v>
      </c>
      <c r="I3156" t="s">
        <v>76</v>
      </c>
      <c r="J3156" t="s">
        <v>132</v>
      </c>
      <c r="K3156">
        <v>3</v>
      </c>
      <c r="L3156">
        <v>484.17</v>
      </c>
      <c r="M3156">
        <v>0.23</v>
      </c>
      <c r="N3156">
        <v>1691.99</v>
      </c>
      <c r="O3156">
        <v>426.78</v>
      </c>
      <c r="P3156">
        <v>63.91</v>
      </c>
      <c r="Q3156" t="s">
        <v>78</v>
      </c>
      <c r="R3156">
        <v>4</v>
      </c>
      <c r="S3156" t="b">
        <v>0</v>
      </c>
      <c r="T3156" t="s">
        <v>39</v>
      </c>
      <c r="U3156">
        <v>9</v>
      </c>
    </row>
    <row r="3157" spans="1:21" x14ac:dyDescent="0.25">
      <c r="A3157" t="s">
        <v>6722</v>
      </c>
      <c r="B3157" s="2">
        <v>44907</v>
      </c>
      <c r="C3157" t="s">
        <v>4294</v>
      </c>
      <c r="D3157" t="s">
        <v>1588</v>
      </c>
      <c r="E3157">
        <v>7</v>
      </c>
      <c r="F3157" t="s">
        <v>34</v>
      </c>
      <c r="G3157" t="s">
        <v>74</v>
      </c>
      <c r="H3157" t="s">
        <v>136</v>
      </c>
      <c r="I3157" t="s">
        <v>146</v>
      </c>
      <c r="J3157" t="s">
        <v>161</v>
      </c>
      <c r="K3157">
        <v>6</v>
      </c>
      <c r="L3157">
        <v>14056.09</v>
      </c>
      <c r="M3157">
        <v>0.09</v>
      </c>
      <c r="N3157">
        <v>61982.41</v>
      </c>
      <c r="O3157">
        <v>14331.53</v>
      </c>
      <c r="P3157">
        <v>49.31</v>
      </c>
      <c r="Q3157" t="s">
        <v>78</v>
      </c>
      <c r="R3157">
        <v>1</v>
      </c>
      <c r="S3157" t="b">
        <v>0</v>
      </c>
      <c r="T3157" t="s">
        <v>39</v>
      </c>
      <c r="U3157">
        <v>7</v>
      </c>
    </row>
    <row r="3158" spans="1:21" x14ac:dyDescent="0.25">
      <c r="A3158" t="s">
        <v>6723</v>
      </c>
      <c r="B3158" s="1">
        <v>44651</v>
      </c>
      <c r="C3158" t="s">
        <v>6724</v>
      </c>
      <c r="D3158" t="s">
        <v>490</v>
      </c>
      <c r="E3158">
        <v>61</v>
      </c>
      <c r="F3158" t="s">
        <v>24</v>
      </c>
      <c r="G3158" t="s">
        <v>25</v>
      </c>
      <c r="H3158" t="s">
        <v>69</v>
      </c>
      <c r="I3158" t="s">
        <v>76</v>
      </c>
      <c r="J3158" t="s">
        <v>89</v>
      </c>
      <c r="K3158">
        <v>6</v>
      </c>
      <c r="L3158">
        <v>2927.23</v>
      </c>
      <c r="M3158">
        <v>0.17</v>
      </c>
      <c r="N3158">
        <v>15014.03</v>
      </c>
      <c r="O3158">
        <v>6682.89</v>
      </c>
      <c r="P3158">
        <v>76.05</v>
      </c>
      <c r="Q3158" t="s">
        <v>70</v>
      </c>
      <c r="R3158">
        <v>1</v>
      </c>
      <c r="S3158" t="b">
        <v>1</v>
      </c>
      <c r="T3158" t="s">
        <v>30</v>
      </c>
      <c r="U3158">
        <v>2</v>
      </c>
    </row>
    <row r="3159" spans="1:21" x14ac:dyDescent="0.25">
      <c r="A3159" t="s">
        <v>6725</v>
      </c>
      <c r="B3159" s="1">
        <v>45376</v>
      </c>
      <c r="C3159" t="s">
        <v>6726</v>
      </c>
      <c r="D3159" t="s">
        <v>1359</v>
      </c>
      <c r="E3159">
        <v>49</v>
      </c>
      <c r="F3159" t="s">
        <v>68</v>
      </c>
      <c r="G3159" t="s">
        <v>35</v>
      </c>
      <c r="H3159" t="s">
        <v>49</v>
      </c>
      <c r="I3159" t="s">
        <v>62</v>
      </c>
      <c r="J3159" t="s">
        <v>107</v>
      </c>
      <c r="K3159">
        <v>1</v>
      </c>
      <c r="L3159">
        <v>1034.06</v>
      </c>
      <c r="M3159">
        <v>0.1</v>
      </c>
      <c r="N3159">
        <v>1187.77</v>
      </c>
      <c r="O3159">
        <v>456.36</v>
      </c>
      <c r="P3159">
        <v>69.430000000000007</v>
      </c>
      <c r="Q3159" t="s">
        <v>57</v>
      </c>
      <c r="R3159">
        <v>1</v>
      </c>
      <c r="S3159" t="b">
        <v>0</v>
      </c>
      <c r="T3159" t="s">
        <v>39</v>
      </c>
      <c r="U3159">
        <v>6</v>
      </c>
    </row>
    <row r="3160" spans="1:21" x14ac:dyDescent="0.25">
      <c r="A3160" t="s">
        <v>6727</v>
      </c>
      <c r="B3160" s="1">
        <v>45316</v>
      </c>
      <c r="C3160" t="s">
        <v>6728</v>
      </c>
      <c r="D3160" t="s">
        <v>900</v>
      </c>
      <c r="E3160">
        <v>20</v>
      </c>
      <c r="F3160" t="s">
        <v>68</v>
      </c>
      <c r="G3160" t="s">
        <v>82</v>
      </c>
      <c r="H3160" t="s">
        <v>126</v>
      </c>
      <c r="I3160" t="s">
        <v>37</v>
      </c>
      <c r="J3160" t="s">
        <v>182</v>
      </c>
      <c r="K3160">
        <v>3</v>
      </c>
      <c r="L3160">
        <v>1606.29</v>
      </c>
      <c r="M3160">
        <v>0.23</v>
      </c>
      <c r="N3160">
        <v>3638.62</v>
      </c>
      <c r="O3160">
        <v>1014.15</v>
      </c>
      <c r="P3160">
        <v>92.92</v>
      </c>
      <c r="Q3160" t="s">
        <v>64</v>
      </c>
      <c r="S3160" t="b">
        <v>0</v>
      </c>
      <c r="T3160" t="s">
        <v>39</v>
      </c>
      <c r="U3160">
        <v>10</v>
      </c>
    </row>
    <row r="3161" spans="1:21" x14ac:dyDescent="0.25">
      <c r="A3161" t="s">
        <v>6729</v>
      </c>
      <c r="B3161" s="1">
        <v>44566</v>
      </c>
      <c r="C3161" t="s">
        <v>6730</v>
      </c>
      <c r="D3161" t="s">
        <v>2716</v>
      </c>
      <c r="E3161">
        <v>28</v>
      </c>
      <c r="F3161" t="s">
        <v>68</v>
      </c>
      <c r="G3161" t="s">
        <v>35</v>
      </c>
      <c r="H3161" t="s">
        <v>43</v>
      </c>
      <c r="I3161" t="s">
        <v>37</v>
      </c>
      <c r="J3161" t="s">
        <v>231</v>
      </c>
      <c r="K3161">
        <v>5</v>
      </c>
      <c r="L3161">
        <v>305.51</v>
      </c>
      <c r="M3161">
        <v>0.04</v>
      </c>
      <c r="N3161">
        <v>1323.32</v>
      </c>
      <c r="O3161">
        <v>396.56</v>
      </c>
      <c r="P3161">
        <v>77.17</v>
      </c>
      <c r="Q3161" t="s">
        <v>78</v>
      </c>
      <c r="R3161">
        <v>1</v>
      </c>
      <c r="S3161" t="b">
        <v>0</v>
      </c>
      <c r="T3161" t="s">
        <v>39</v>
      </c>
      <c r="U3161">
        <v>4</v>
      </c>
    </row>
    <row r="3162" spans="1:21" x14ac:dyDescent="0.25">
      <c r="A3162" t="s">
        <v>6731</v>
      </c>
      <c r="B3162" s="1">
        <v>43957</v>
      </c>
      <c r="C3162" t="s">
        <v>6732</v>
      </c>
      <c r="D3162" t="s">
        <v>54</v>
      </c>
      <c r="E3162">
        <v>37</v>
      </c>
      <c r="F3162" t="s">
        <v>68</v>
      </c>
      <c r="G3162" t="s">
        <v>25</v>
      </c>
      <c r="H3162" t="s">
        <v>69</v>
      </c>
      <c r="I3162" t="s">
        <v>27</v>
      </c>
      <c r="J3162" t="s">
        <v>453</v>
      </c>
      <c r="K3162">
        <v>2</v>
      </c>
      <c r="L3162">
        <v>54.6</v>
      </c>
      <c r="M3162">
        <v>0.34</v>
      </c>
      <c r="N3162">
        <v>80.84</v>
      </c>
      <c r="O3162">
        <v>6.89</v>
      </c>
      <c r="P3162">
        <v>42.28</v>
      </c>
      <c r="Q3162" t="s">
        <v>64</v>
      </c>
      <c r="R3162">
        <v>4</v>
      </c>
      <c r="S3162" t="b">
        <v>0</v>
      </c>
      <c r="T3162" t="s">
        <v>39</v>
      </c>
      <c r="U3162">
        <v>3</v>
      </c>
    </row>
    <row r="3163" spans="1:21" x14ac:dyDescent="0.25">
      <c r="A3163" t="s">
        <v>6733</v>
      </c>
      <c r="B3163" s="1">
        <v>43832</v>
      </c>
      <c r="C3163" t="s">
        <v>6734</v>
      </c>
      <c r="D3163" t="s">
        <v>105</v>
      </c>
      <c r="E3163">
        <v>50</v>
      </c>
      <c r="F3163" t="s">
        <v>377</v>
      </c>
      <c r="G3163" t="s">
        <v>74</v>
      </c>
      <c r="H3163" t="s">
        <v>192</v>
      </c>
      <c r="I3163" t="s">
        <v>27</v>
      </c>
      <c r="J3163" t="s">
        <v>97</v>
      </c>
      <c r="K3163">
        <v>7</v>
      </c>
      <c r="L3163">
        <v>238.66</v>
      </c>
      <c r="M3163">
        <v>0.05</v>
      </c>
      <c r="N3163">
        <v>1361.86</v>
      </c>
      <c r="O3163">
        <v>110.98</v>
      </c>
      <c r="P3163">
        <v>46.42</v>
      </c>
      <c r="Q3163" t="s">
        <v>29</v>
      </c>
      <c r="R3163">
        <v>4</v>
      </c>
      <c r="S3163" t="b">
        <v>0</v>
      </c>
      <c r="T3163" t="s">
        <v>39</v>
      </c>
      <c r="U3163">
        <v>2</v>
      </c>
    </row>
    <row r="3164" spans="1:21" x14ac:dyDescent="0.25">
      <c r="A3164" t="s">
        <v>6735</v>
      </c>
      <c r="B3164" s="1">
        <v>44857</v>
      </c>
      <c r="C3164" t="s">
        <v>6736</v>
      </c>
      <c r="D3164" t="s">
        <v>1966</v>
      </c>
      <c r="E3164">
        <v>50</v>
      </c>
      <c r="F3164" t="s">
        <v>68</v>
      </c>
      <c r="G3164" t="s">
        <v>74</v>
      </c>
      <c r="H3164" t="s">
        <v>75</v>
      </c>
      <c r="I3164" t="s">
        <v>44</v>
      </c>
      <c r="J3164" t="s">
        <v>50</v>
      </c>
      <c r="K3164">
        <v>8</v>
      </c>
      <c r="L3164">
        <v>22347.78</v>
      </c>
      <c r="M3164">
        <v>0.28999999999999998</v>
      </c>
      <c r="N3164">
        <v>121514.57</v>
      </c>
      <c r="O3164">
        <v>47789.83</v>
      </c>
      <c r="P3164">
        <v>10.59</v>
      </c>
      <c r="Q3164" t="s">
        <v>29</v>
      </c>
      <c r="R3164">
        <v>1</v>
      </c>
      <c r="S3164" t="b">
        <v>0</v>
      </c>
      <c r="T3164" t="s">
        <v>39</v>
      </c>
      <c r="U3164">
        <v>4</v>
      </c>
    </row>
    <row r="3165" spans="1:21" x14ac:dyDescent="0.25">
      <c r="A3165" t="s">
        <v>6737</v>
      </c>
      <c r="B3165" s="1">
        <v>44484</v>
      </c>
      <c r="C3165" t="s">
        <v>6738</v>
      </c>
      <c r="D3165" t="s">
        <v>476</v>
      </c>
      <c r="E3165">
        <v>38</v>
      </c>
      <c r="F3165" t="s">
        <v>24</v>
      </c>
      <c r="G3165" t="s">
        <v>35</v>
      </c>
      <c r="H3165" t="s">
        <v>43</v>
      </c>
      <c r="I3165" t="s">
        <v>37</v>
      </c>
      <c r="J3165" t="s">
        <v>102</v>
      </c>
      <c r="K3165">
        <v>8</v>
      </c>
      <c r="L3165">
        <v>1489.85</v>
      </c>
      <c r="M3165">
        <v>0.09</v>
      </c>
      <c r="N3165">
        <v>10449.86</v>
      </c>
      <c r="O3165">
        <v>3809.88</v>
      </c>
      <c r="P3165">
        <v>86.42</v>
      </c>
      <c r="Q3165" t="s">
        <v>70</v>
      </c>
      <c r="R3165">
        <v>2</v>
      </c>
      <c r="S3165" t="b">
        <v>0</v>
      </c>
      <c r="T3165" t="s">
        <v>84</v>
      </c>
      <c r="U3165">
        <v>6</v>
      </c>
    </row>
    <row r="3166" spans="1:21" x14ac:dyDescent="0.25">
      <c r="A3166" t="s">
        <v>6739</v>
      </c>
      <c r="B3166" s="1">
        <v>44983</v>
      </c>
      <c r="C3166" t="s">
        <v>6740</v>
      </c>
      <c r="D3166" t="s">
        <v>1011</v>
      </c>
      <c r="E3166">
        <v>38</v>
      </c>
      <c r="F3166" t="s">
        <v>68</v>
      </c>
      <c r="G3166" t="s">
        <v>74</v>
      </c>
      <c r="H3166" t="s">
        <v>136</v>
      </c>
      <c r="I3166" t="s">
        <v>44</v>
      </c>
      <c r="J3166" t="s">
        <v>117</v>
      </c>
      <c r="K3166">
        <v>1</v>
      </c>
      <c r="L3166">
        <v>23555.64</v>
      </c>
      <c r="M3166">
        <v>0.09</v>
      </c>
      <c r="N3166">
        <v>22617.77</v>
      </c>
      <c r="O3166">
        <v>5562.38</v>
      </c>
      <c r="P3166">
        <v>65.5</v>
      </c>
      <c r="Q3166" t="s">
        <v>78</v>
      </c>
      <c r="R3166">
        <v>1</v>
      </c>
      <c r="S3166" t="b">
        <v>0</v>
      </c>
      <c r="T3166" t="s">
        <v>39</v>
      </c>
      <c r="U3166">
        <v>10</v>
      </c>
    </row>
    <row r="3167" spans="1:21" x14ac:dyDescent="0.25">
      <c r="A3167" t="s">
        <v>6741</v>
      </c>
      <c r="B3167" t="s">
        <v>6742</v>
      </c>
      <c r="C3167" t="s">
        <v>6743</v>
      </c>
      <c r="D3167" t="s">
        <v>1356</v>
      </c>
      <c r="E3167">
        <v>38</v>
      </c>
      <c r="F3167" t="s">
        <v>24</v>
      </c>
      <c r="G3167" t="s">
        <v>74</v>
      </c>
      <c r="H3167" t="s">
        <v>101</v>
      </c>
      <c r="I3167" t="s">
        <v>27</v>
      </c>
      <c r="J3167" t="s">
        <v>433</v>
      </c>
      <c r="K3167">
        <v>4</v>
      </c>
      <c r="L3167">
        <v>328.95</v>
      </c>
      <c r="M3167">
        <v>0.08</v>
      </c>
      <c r="N3167">
        <v>1116.81</v>
      </c>
      <c r="O3167">
        <v>67.2</v>
      </c>
      <c r="P3167">
        <v>60.46</v>
      </c>
      <c r="Q3167" t="s">
        <v>78</v>
      </c>
      <c r="R3167">
        <v>5</v>
      </c>
      <c r="S3167" t="b">
        <v>0</v>
      </c>
      <c r="T3167" t="s">
        <v>3129</v>
      </c>
      <c r="U3167">
        <v>3</v>
      </c>
    </row>
    <row r="3168" spans="1:21" x14ac:dyDescent="0.25">
      <c r="A3168" t="s">
        <v>6744</v>
      </c>
      <c r="B3168" s="1">
        <v>44721</v>
      </c>
      <c r="C3168" t="s">
        <v>6745</v>
      </c>
      <c r="D3168" t="s">
        <v>2303</v>
      </c>
      <c r="E3168">
        <v>32</v>
      </c>
      <c r="F3168" t="s">
        <v>24</v>
      </c>
      <c r="G3168" t="s">
        <v>74</v>
      </c>
      <c r="H3168" t="s">
        <v>192</v>
      </c>
      <c r="I3168" t="s">
        <v>37</v>
      </c>
      <c r="J3168" t="s">
        <v>677</v>
      </c>
      <c r="K3168">
        <v>8</v>
      </c>
      <c r="L3168">
        <v>1772.53</v>
      </c>
      <c r="M3168">
        <v>0.28000000000000003</v>
      </c>
      <c r="N3168">
        <v>15579.91</v>
      </c>
      <c r="O3168">
        <v>4615.51</v>
      </c>
      <c r="P3168">
        <v>68.180000000000007</v>
      </c>
      <c r="Q3168" t="s">
        <v>51</v>
      </c>
      <c r="R3168">
        <v>1</v>
      </c>
      <c r="S3168" t="b">
        <v>1</v>
      </c>
      <c r="T3168" t="s">
        <v>30</v>
      </c>
      <c r="U3168">
        <v>3</v>
      </c>
    </row>
    <row r="3169" spans="1:21" x14ac:dyDescent="0.25">
      <c r="A3169" t="s">
        <v>6746</v>
      </c>
      <c r="B3169" s="1">
        <v>44459</v>
      </c>
      <c r="C3169" t="s">
        <v>6747</v>
      </c>
      <c r="D3169" t="s">
        <v>2480</v>
      </c>
      <c r="E3169">
        <v>46</v>
      </c>
      <c r="F3169" t="s">
        <v>34</v>
      </c>
      <c r="G3169" t="s">
        <v>25</v>
      </c>
      <c r="H3169" t="s">
        <v>170</v>
      </c>
      <c r="I3169" t="s">
        <v>127</v>
      </c>
      <c r="J3169" t="s">
        <v>521</v>
      </c>
      <c r="K3169">
        <v>7</v>
      </c>
      <c r="L3169">
        <v>38846.9</v>
      </c>
      <c r="M3169">
        <v>0.21</v>
      </c>
      <c r="N3169">
        <v>255205.65</v>
      </c>
      <c r="O3169">
        <v>39365.879999999997</v>
      </c>
      <c r="P3169">
        <v>50.81</v>
      </c>
      <c r="Q3169" t="s">
        <v>57</v>
      </c>
      <c r="R3169">
        <v>4</v>
      </c>
      <c r="S3169" t="b">
        <v>0</v>
      </c>
      <c r="T3169" t="s">
        <v>39</v>
      </c>
      <c r="U3169">
        <v>10</v>
      </c>
    </row>
    <row r="3170" spans="1:21" x14ac:dyDescent="0.25">
      <c r="A3170" t="s">
        <v>6748</v>
      </c>
      <c r="B3170" s="1">
        <v>44137</v>
      </c>
      <c r="C3170" t="s">
        <v>6749</v>
      </c>
      <c r="D3170" t="s">
        <v>210</v>
      </c>
      <c r="E3170">
        <v>35</v>
      </c>
      <c r="F3170" t="s">
        <v>24</v>
      </c>
      <c r="G3170" t="s">
        <v>82</v>
      </c>
      <c r="H3170" t="s">
        <v>293</v>
      </c>
      <c r="I3170" t="s">
        <v>127</v>
      </c>
      <c r="J3170" t="s">
        <v>196</v>
      </c>
      <c r="K3170">
        <v>2</v>
      </c>
      <c r="L3170">
        <v>41850.01</v>
      </c>
      <c r="M3170">
        <v>7.0000000000000007E-2</v>
      </c>
      <c r="N3170">
        <v>64764.78</v>
      </c>
      <c r="O3170">
        <v>8565.9</v>
      </c>
      <c r="P3170">
        <v>59.88</v>
      </c>
      <c r="Q3170" t="s">
        <v>78</v>
      </c>
      <c r="R3170">
        <v>1</v>
      </c>
      <c r="S3170" t="b">
        <v>0</v>
      </c>
      <c r="T3170" t="s">
        <v>705</v>
      </c>
      <c r="U3170">
        <v>8</v>
      </c>
    </row>
    <row r="3171" spans="1:21" x14ac:dyDescent="0.25">
      <c r="A3171" t="s">
        <v>6750</v>
      </c>
      <c r="B3171" s="1">
        <v>45352</v>
      </c>
      <c r="C3171" t="s">
        <v>6751</v>
      </c>
      <c r="D3171" t="s">
        <v>145</v>
      </c>
      <c r="E3171">
        <v>24</v>
      </c>
      <c r="F3171" t="s">
        <v>34</v>
      </c>
      <c r="G3171" t="s">
        <v>25</v>
      </c>
      <c r="H3171" t="s">
        <v>26</v>
      </c>
      <c r="I3171" t="s">
        <v>44</v>
      </c>
      <c r="J3171" t="s">
        <v>186</v>
      </c>
      <c r="K3171">
        <v>5</v>
      </c>
      <c r="L3171">
        <v>25732.89</v>
      </c>
      <c r="M3171">
        <v>0.37</v>
      </c>
      <c r="N3171">
        <v>110264.78</v>
      </c>
      <c r="O3171">
        <v>26314.49</v>
      </c>
      <c r="P3171">
        <v>67.41</v>
      </c>
      <c r="Q3171" t="s">
        <v>64</v>
      </c>
      <c r="R3171">
        <v>2</v>
      </c>
      <c r="S3171" t="b">
        <v>0</v>
      </c>
      <c r="T3171" t="s">
        <v>39</v>
      </c>
      <c r="U3171">
        <v>2</v>
      </c>
    </row>
    <row r="3172" spans="1:21" x14ac:dyDescent="0.25">
      <c r="A3172" t="s">
        <v>6752</v>
      </c>
      <c r="B3172" s="1">
        <v>44774</v>
      </c>
      <c r="C3172" t="s">
        <v>6753</v>
      </c>
      <c r="D3172" t="s">
        <v>746</v>
      </c>
      <c r="E3172">
        <v>48</v>
      </c>
      <c r="F3172" t="s">
        <v>68</v>
      </c>
      <c r="G3172" t="s">
        <v>25</v>
      </c>
      <c r="H3172" t="s">
        <v>69</v>
      </c>
      <c r="I3172" t="s">
        <v>62</v>
      </c>
      <c r="J3172" t="s">
        <v>107</v>
      </c>
      <c r="K3172">
        <v>4</v>
      </c>
      <c r="L3172">
        <v>1045.8399999999999</v>
      </c>
      <c r="M3172">
        <v>0.39</v>
      </c>
      <c r="N3172">
        <v>3553.63</v>
      </c>
      <c r="O3172">
        <v>1247.53</v>
      </c>
      <c r="P3172">
        <v>43.68</v>
      </c>
      <c r="Q3172" t="s">
        <v>29</v>
      </c>
      <c r="R3172">
        <v>5</v>
      </c>
      <c r="S3172" t="b">
        <v>0</v>
      </c>
      <c r="T3172" t="s">
        <v>137</v>
      </c>
    </row>
    <row r="3173" spans="1:21" x14ac:dyDescent="0.25">
      <c r="A3173" t="s">
        <v>6754</v>
      </c>
      <c r="B3173" s="1">
        <v>44414</v>
      </c>
      <c r="C3173" t="s">
        <v>6755</v>
      </c>
      <c r="D3173" t="s">
        <v>795</v>
      </c>
      <c r="E3173">
        <v>30</v>
      </c>
      <c r="F3173" t="s">
        <v>24</v>
      </c>
      <c r="G3173" t="s">
        <v>111</v>
      </c>
      <c r="H3173" t="s">
        <v>121</v>
      </c>
      <c r="I3173" t="s">
        <v>27</v>
      </c>
      <c r="J3173" t="s">
        <v>403</v>
      </c>
      <c r="K3173">
        <v>8</v>
      </c>
      <c r="L3173">
        <v>278.20999999999998</v>
      </c>
      <c r="M3173">
        <v>0.22</v>
      </c>
      <c r="N3173">
        <v>2079.67</v>
      </c>
      <c r="O3173">
        <v>188.15</v>
      </c>
      <c r="P3173">
        <v>61.34</v>
      </c>
      <c r="Q3173" t="s">
        <v>70</v>
      </c>
      <c r="R3173">
        <v>2</v>
      </c>
      <c r="S3173" t="b">
        <v>0</v>
      </c>
      <c r="T3173" t="s">
        <v>197</v>
      </c>
      <c r="U3173">
        <v>5</v>
      </c>
    </row>
    <row r="3174" spans="1:21" x14ac:dyDescent="0.25">
      <c r="A3174" t="s">
        <v>6756</v>
      </c>
      <c r="B3174" s="1">
        <v>45268</v>
      </c>
      <c r="C3174" t="s">
        <v>6757</v>
      </c>
      <c r="D3174" t="s">
        <v>2345</v>
      </c>
      <c r="E3174">
        <v>44</v>
      </c>
      <c r="F3174" t="s">
        <v>24</v>
      </c>
      <c r="G3174" t="s">
        <v>82</v>
      </c>
      <c r="H3174" t="s">
        <v>126</v>
      </c>
      <c r="I3174" t="s">
        <v>27</v>
      </c>
      <c r="J3174" t="s">
        <v>453</v>
      </c>
      <c r="K3174">
        <v>7</v>
      </c>
      <c r="L3174">
        <v>327.26</v>
      </c>
      <c r="M3174">
        <v>0.09</v>
      </c>
      <c r="N3174">
        <v>1655.16</v>
      </c>
      <c r="O3174">
        <v>157.97</v>
      </c>
      <c r="P3174">
        <v>83.19</v>
      </c>
      <c r="Q3174" t="s">
        <v>57</v>
      </c>
      <c r="R3174">
        <v>1</v>
      </c>
      <c r="S3174" t="b">
        <v>0</v>
      </c>
      <c r="T3174" t="s">
        <v>39</v>
      </c>
      <c r="U3174">
        <v>2</v>
      </c>
    </row>
    <row r="3175" spans="1:21" x14ac:dyDescent="0.25">
      <c r="A3175" t="s">
        <v>6758</v>
      </c>
      <c r="B3175" s="1">
        <v>44454</v>
      </c>
      <c r="C3175" t="s">
        <v>6759</v>
      </c>
      <c r="D3175" t="s">
        <v>361</v>
      </c>
      <c r="E3175">
        <v>25</v>
      </c>
      <c r="F3175" t="s">
        <v>34</v>
      </c>
      <c r="G3175" t="s">
        <v>74</v>
      </c>
      <c r="H3175" t="s">
        <v>136</v>
      </c>
      <c r="I3175" t="s">
        <v>44</v>
      </c>
      <c r="J3175" t="s">
        <v>186</v>
      </c>
      <c r="K3175">
        <v>4</v>
      </c>
      <c r="L3175">
        <v>23015.5</v>
      </c>
      <c r="M3175">
        <v>0.13</v>
      </c>
      <c r="N3175">
        <v>103290.99</v>
      </c>
      <c r="O3175">
        <v>34267.22</v>
      </c>
      <c r="P3175">
        <v>28.42</v>
      </c>
      <c r="Q3175" t="s">
        <v>78</v>
      </c>
      <c r="R3175">
        <v>1</v>
      </c>
      <c r="S3175" t="b">
        <v>1</v>
      </c>
      <c r="T3175" t="s">
        <v>30</v>
      </c>
      <c r="U3175">
        <v>10</v>
      </c>
    </row>
    <row r="3176" spans="1:21" x14ac:dyDescent="0.25">
      <c r="A3176" t="s">
        <v>6760</v>
      </c>
      <c r="B3176" s="1">
        <v>44691</v>
      </c>
      <c r="C3176" t="s">
        <v>6761</v>
      </c>
      <c r="D3176" t="s">
        <v>622</v>
      </c>
      <c r="E3176">
        <v>22</v>
      </c>
      <c r="F3176" t="s">
        <v>68</v>
      </c>
      <c r="G3176" t="s">
        <v>35</v>
      </c>
      <c r="H3176" t="s">
        <v>43</v>
      </c>
      <c r="I3176" t="s">
        <v>44</v>
      </c>
      <c r="J3176" t="s">
        <v>93</v>
      </c>
      <c r="K3176">
        <v>4</v>
      </c>
      <c r="L3176">
        <v>18771.18</v>
      </c>
      <c r="M3176">
        <v>0.12</v>
      </c>
      <c r="N3176">
        <v>90435.12</v>
      </c>
      <c r="O3176">
        <v>21095.21</v>
      </c>
      <c r="P3176">
        <v>68.930000000000007</v>
      </c>
      <c r="Q3176" t="s">
        <v>57</v>
      </c>
      <c r="R3176">
        <v>5</v>
      </c>
      <c r="S3176" t="b">
        <v>0</v>
      </c>
      <c r="T3176" t="s">
        <v>39</v>
      </c>
      <c r="U3176">
        <v>1</v>
      </c>
    </row>
    <row r="3177" spans="1:21" x14ac:dyDescent="0.25">
      <c r="A3177" t="s">
        <v>6762</v>
      </c>
      <c r="B3177" s="1">
        <v>44439</v>
      </c>
      <c r="C3177" t="s">
        <v>6763</v>
      </c>
      <c r="D3177" t="s">
        <v>722</v>
      </c>
      <c r="E3177">
        <v>41</v>
      </c>
      <c r="F3177" t="s">
        <v>68</v>
      </c>
      <c r="G3177" t="s">
        <v>74</v>
      </c>
      <c r="H3177" t="s">
        <v>75</v>
      </c>
      <c r="I3177" t="s">
        <v>62</v>
      </c>
      <c r="J3177" t="s">
        <v>266</v>
      </c>
      <c r="K3177">
        <v>2</v>
      </c>
      <c r="L3177">
        <v>1075.45</v>
      </c>
      <c r="M3177">
        <v>0.13</v>
      </c>
      <c r="N3177">
        <v>2282.66</v>
      </c>
      <c r="O3177">
        <v>949.67</v>
      </c>
      <c r="P3177">
        <v>47.1</v>
      </c>
      <c r="Q3177" t="s">
        <v>78</v>
      </c>
      <c r="R3177">
        <v>2</v>
      </c>
      <c r="S3177" t="b">
        <v>0</v>
      </c>
      <c r="T3177" t="s">
        <v>39</v>
      </c>
      <c r="U3177">
        <v>6</v>
      </c>
    </row>
    <row r="3178" spans="1:21" x14ac:dyDescent="0.25">
      <c r="A3178" t="s">
        <v>6764</v>
      </c>
      <c r="B3178" s="1">
        <v>45466</v>
      </c>
      <c r="C3178" t="s">
        <v>6765</v>
      </c>
      <c r="D3178" t="s">
        <v>517</v>
      </c>
      <c r="E3178">
        <v>41</v>
      </c>
      <c r="F3178" t="s">
        <v>68</v>
      </c>
      <c r="G3178" t="s">
        <v>111</v>
      </c>
      <c r="H3178" t="s">
        <v>330</v>
      </c>
      <c r="I3178" t="s">
        <v>62</v>
      </c>
      <c r="J3178" t="s">
        <v>283</v>
      </c>
      <c r="K3178">
        <v>10</v>
      </c>
      <c r="L3178">
        <v>1271.1099999999999</v>
      </c>
      <c r="M3178">
        <v>0.24</v>
      </c>
      <c r="N3178">
        <v>14356.97</v>
      </c>
      <c r="O3178">
        <v>5996.1</v>
      </c>
      <c r="P3178">
        <v>47.57</v>
      </c>
      <c r="Q3178" t="s">
        <v>57</v>
      </c>
      <c r="R3178">
        <v>5</v>
      </c>
      <c r="S3178" t="b">
        <v>0</v>
      </c>
      <c r="T3178" t="s">
        <v>39</v>
      </c>
      <c r="U3178">
        <v>1</v>
      </c>
    </row>
    <row r="3179" spans="1:21" x14ac:dyDescent="0.25">
      <c r="A3179" t="s">
        <v>6766</v>
      </c>
      <c r="B3179" s="1">
        <v>44216</v>
      </c>
      <c r="C3179" t="s">
        <v>6767</v>
      </c>
      <c r="D3179" t="s">
        <v>878</v>
      </c>
      <c r="E3179">
        <v>20</v>
      </c>
      <c r="F3179" t="s">
        <v>68</v>
      </c>
      <c r="G3179" t="s">
        <v>35</v>
      </c>
      <c r="H3179" t="s">
        <v>43</v>
      </c>
      <c r="I3179" t="s">
        <v>44</v>
      </c>
      <c r="J3179" t="s">
        <v>186</v>
      </c>
      <c r="K3179">
        <v>10</v>
      </c>
      <c r="L3179">
        <v>7217.24</v>
      </c>
      <c r="M3179">
        <v>0.34</v>
      </c>
      <c r="N3179">
        <v>38701.839999999997</v>
      </c>
      <c r="O3179">
        <v>9777.4500000000007</v>
      </c>
      <c r="P3179">
        <v>78.16</v>
      </c>
      <c r="Q3179" t="s">
        <v>57</v>
      </c>
      <c r="R3179">
        <v>1</v>
      </c>
      <c r="S3179" t="b">
        <v>1</v>
      </c>
      <c r="T3179" t="s">
        <v>30</v>
      </c>
      <c r="U3179">
        <v>2</v>
      </c>
    </row>
    <row r="3180" spans="1:21" x14ac:dyDescent="0.25">
      <c r="A3180" t="s">
        <v>6768</v>
      </c>
      <c r="B3180" s="1">
        <v>44701</v>
      </c>
      <c r="C3180" t="s">
        <v>6769</v>
      </c>
      <c r="D3180" t="s">
        <v>386</v>
      </c>
      <c r="E3180">
        <v>17</v>
      </c>
      <c r="F3180" t="s">
        <v>24</v>
      </c>
      <c r="G3180" t="s">
        <v>35</v>
      </c>
      <c r="H3180" t="s">
        <v>43</v>
      </c>
      <c r="I3180" t="s">
        <v>127</v>
      </c>
      <c r="J3180" t="s">
        <v>128</v>
      </c>
      <c r="K3180">
        <v>10</v>
      </c>
      <c r="L3180">
        <v>8235.1</v>
      </c>
      <c r="N3180">
        <v>102107.36</v>
      </c>
      <c r="O3180">
        <v>11235.34</v>
      </c>
      <c r="P3180">
        <v>33.15</v>
      </c>
      <c r="Q3180" t="s">
        <v>29</v>
      </c>
      <c r="R3180">
        <v>5</v>
      </c>
      <c r="S3180" t="b">
        <v>0</v>
      </c>
      <c r="T3180" t="s">
        <v>39</v>
      </c>
      <c r="U3180">
        <v>4</v>
      </c>
    </row>
    <row r="3181" spans="1:21" x14ac:dyDescent="0.25">
      <c r="A3181" t="s">
        <v>6770</v>
      </c>
      <c r="B3181" s="1">
        <v>43857</v>
      </c>
      <c r="C3181" t="s">
        <v>6771</v>
      </c>
      <c r="D3181" t="s">
        <v>1092</v>
      </c>
      <c r="E3181">
        <v>24</v>
      </c>
      <c r="F3181" t="s">
        <v>68</v>
      </c>
      <c r="G3181" t="s">
        <v>35</v>
      </c>
      <c r="H3181" t="s">
        <v>106</v>
      </c>
      <c r="I3181" t="s">
        <v>62</v>
      </c>
      <c r="J3181" t="s">
        <v>575</v>
      </c>
      <c r="K3181">
        <v>8</v>
      </c>
      <c r="L3181">
        <v>493.36</v>
      </c>
      <c r="M3181">
        <v>0.34</v>
      </c>
      <c r="N3181">
        <v>1942.7</v>
      </c>
      <c r="O3181">
        <v>742.64</v>
      </c>
      <c r="P3181">
        <v>52.85</v>
      </c>
      <c r="Q3181" t="s">
        <v>70</v>
      </c>
      <c r="R3181">
        <v>4</v>
      </c>
      <c r="S3181" t="b">
        <v>0</v>
      </c>
      <c r="T3181" t="s">
        <v>39</v>
      </c>
      <c r="U3181">
        <v>6</v>
      </c>
    </row>
    <row r="3182" spans="1:21" x14ac:dyDescent="0.25">
      <c r="A3182" t="s">
        <v>6772</v>
      </c>
      <c r="B3182" s="1">
        <v>44037</v>
      </c>
      <c r="C3182" t="s">
        <v>6773</v>
      </c>
      <c r="D3182" t="s">
        <v>1252</v>
      </c>
      <c r="E3182">
        <v>23</v>
      </c>
      <c r="F3182" t="s">
        <v>34</v>
      </c>
      <c r="G3182" t="s">
        <v>74</v>
      </c>
      <c r="H3182" t="s">
        <v>192</v>
      </c>
      <c r="I3182" t="s">
        <v>27</v>
      </c>
      <c r="J3182" t="s">
        <v>28</v>
      </c>
      <c r="K3182">
        <v>8</v>
      </c>
      <c r="L3182">
        <v>445.99</v>
      </c>
      <c r="M3182">
        <v>0.24</v>
      </c>
      <c r="N3182">
        <v>3881.14</v>
      </c>
      <c r="O3182">
        <v>281.89999999999998</v>
      </c>
      <c r="P3182">
        <v>72.48</v>
      </c>
      <c r="Q3182" t="s">
        <v>29</v>
      </c>
      <c r="R3182">
        <v>2</v>
      </c>
      <c r="S3182" t="b">
        <v>0</v>
      </c>
      <c r="T3182" t="s">
        <v>39</v>
      </c>
      <c r="U3182">
        <v>9</v>
      </c>
    </row>
    <row r="3183" spans="1:21" x14ac:dyDescent="0.25">
      <c r="A3183" t="s">
        <v>6774</v>
      </c>
      <c r="B3183" s="2">
        <v>44574</v>
      </c>
      <c r="C3183" t="s">
        <v>6775</v>
      </c>
      <c r="D3183" t="s">
        <v>810</v>
      </c>
      <c r="E3183">
        <v>37</v>
      </c>
      <c r="F3183" t="s">
        <v>68</v>
      </c>
      <c r="G3183" t="s">
        <v>35</v>
      </c>
      <c r="H3183" t="s">
        <v>49</v>
      </c>
      <c r="I3183" t="s">
        <v>44</v>
      </c>
      <c r="J3183" t="s">
        <v>221</v>
      </c>
      <c r="K3183">
        <v>10</v>
      </c>
      <c r="L3183">
        <v>17068.89</v>
      </c>
      <c r="M3183">
        <v>0.16</v>
      </c>
      <c r="N3183">
        <v>124615.43</v>
      </c>
      <c r="O3183">
        <v>41346.800000000003</v>
      </c>
      <c r="P3183">
        <v>81.760000000000005</v>
      </c>
      <c r="Q3183" t="s">
        <v>64</v>
      </c>
      <c r="R3183">
        <v>5</v>
      </c>
      <c r="S3183" t="b">
        <v>0</v>
      </c>
      <c r="T3183" t="s">
        <v>137</v>
      </c>
    </row>
    <row r="3184" spans="1:21" x14ac:dyDescent="0.25">
      <c r="A3184" t="s">
        <v>6776</v>
      </c>
      <c r="B3184" s="1">
        <v>43849</v>
      </c>
      <c r="C3184" t="s">
        <v>6777</v>
      </c>
      <c r="D3184" t="s">
        <v>307</v>
      </c>
      <c r="E3184">
        <v>33</v>
      </c>
      <c r="F3184" t="s">
        <v>68</v>
      </c>
      <c r="G3184" t="s">
        <v>111</v>
      </c>
      <c r="H3184" t="s">
        <v>330</v>
      </c>
      <c r="I3184" t="s">
        <v>146</v>
      </c>
      <c r="J3184" t="s">
        <v>147</v>
      </c>
      <c r="K3184">
        <v>3</v>
      </c>
      <c r="L3184">
        <v>2208.38</v>
      </c>
      <c r="M3184">
        <v>0.02</v>
      </c>
      <c r="N3184">
        <v>5472.63</v>
      </c>
      <c r="O3184">
        <v>1191.19</v>
      </c>
      <c r="P3184">
        <v>87.33</v>
      </c>
      <c r="Q3184" t="s">
        <v>57</v>
      </c>
      <c r="R3184">
        <v>2</v>
      </c>
      <c r="S3184" t="b">
        <v>0</v>
      </c>
      <c r="T3184" t="s">
        <v>39</v>
      </c>
      <c r="U3184">
        <v>5</v>
      </c>
    </row>
    <row r="3185" spans="1:21" x14ac:dyDescent="0.25">
      <c r="A3185" t="s">
        <v>6778</v>
      </c>
      <c r="B3185" s="1">
        <v>44352</v>
      </c>
      <c r="C3185" t="s">
        <v>6779</v>
      </c>
      <c r="D3185" t="s">
        <v>164</v>
      </c>
      <c r="E3185">
        <v>26</v>
      </c>
      <c r="F3185" t="s">
        <v>24</v>
      </c>
      <c r="G3185" t="s">
        <v>82</v>
      </c>
      <c r="H3185" t="s">
        <v>126</v>
      </c>
      <c r="I3185" t="s">
        <v>37</v>
      </c>
      <c r="J3185" t="s">
        <v>231</v>
      </c>
      <c r="K3185">
        <v>5</v>
      </c>
      <c r="L3185">
        <v>1895.73</v>
      </c>
      <c r="M3185">
        <v>0.16</v>
      </c>
      <c r="N3185">
        <v>9954.8700000000008</v>
      </c>
      <c r="O3185">
        <v>5748.45</v>
      </c>
      <c r="P3185">
        <v>53.1</v>
      </c>
      <c r="Q3185" t="s">
        <v>70</v>
      </c>
      <c r="R3185">
        <v>1</v>
      </c>
      <c r="S3185" t="b">
        <v>0</v>
      </c>
      <c r="T3185" t="s">
        <v>39</v>
      </c>
      <c r="U3185">
        <v>10</v>
      </c>
    </row>
    <row r="3186" spans="1:21" x14ac:dyDescent="0.25">
      <c r="A3186" t="s">
        <v>6780</v>
      </c>
      <c r="B3186" s="1">
        <v>44003</v>
      </c>
      <c r="C3186" t="s">
        <v>6781</v>
      </c>
      <c r="D3186" t="s">
        <v>1292</v>
      </c>
      <c r="E3186">
        <v>26</v>
      </c>
      <c r="F3186" t="s">
        <v>68</v>
      </c>
      <c r="G3186" t="s">
        <v>74</v>
      </c>
      <c r="H3186" t="s">
        <v>192</v>
      </c>
      <c r="I3186" t="s">
        <v>37</v>
      </c>
      <c r="J3186" t="s">
        <v>457</v>
      </c>
      <c r="K3186">
        <v>9</v>
      </c>
      <c r="L3186">
        <v>137.31</v>
      </c>
      <c r="M3186">
        <v>0.24</v>
      </c>
      <c r="N3186">
        <v>1114.76</v>
      </c>
      <c r="O3186">
        <v>516.91999999999996</v>
      </c>
      <c r="P3186">
        <v>64.95</v>
      </c>
      <c r="Q3186" t="s">
        <v>51</v>
      </c>
      <c r="R3186">
        <v>1</v>
      </c>
      <c r="S3186" t="b">
        <v>0</v>
      </c>
      <c r="T3186" t="s">
        <v>39</v>
      </c>
      <c r="U3186">
        <v>1</v>
      </c>
    </row>
    <row r="3187" spans="1:21" x14ac:dyDescent="0.25">
      <c r="A3187" t="s">
        <v>6782</v>
      </c>
      <c r="B3187" s="1">
        <v>45078</v>
      </c>
      <c r="C3187" t="s">
        <v>6783</v>
      </c>
      <c r="D3187" t="s">
        <v>1092</v>
      </c>
      <c r="E3187">
        <v>17</v>
      </c>
      <c r="F3187" t="s">
        <v>34</v>
      </c>
      <c r="G3187" t="s">
        <v>74</v>
      </c>
      <c r="H3187" t="s">
        <v>75</v>
      </c>
      <c r="I3187" t="s">
        <v>146</v>
      </c>
      <c r="J3187" t="s">
        <v>217</v>
      </c>
      <c r="K3187">
        <v>10</v>
      </c>
      <c r="L3187">
        <v>9450.1299999999992</v>
      </c>
      <c r="M3187">
        <v>0.12</v>
      </c>
      <c r="N3187">
        <v>148205.85</v>
      </c>
      <c r="O3187">
        <v>22767.200000000001</v>
      </c>
      <c r="P3187">
        <v>65.88</v>
      </c>
      <c r="Q3187" t="s">
        <v>51</v>
      </c>
      <c r="R3187">
        <v>1</v>
      </c>
      <c r="S3187" t="b">
        <v>1</v>
      </c>
      <c r="T3187" t="s">
        <v>30</v>
      </c>
      <c r="U3187">
        <v>6</v>
      </c>
    </row>
    <row r="3188" spans="1:21" x14ac:dyDescent="0.25">
      <c r="A3188" t="s">
        <v>6784</v>
      </c>
      <c r="B3188" s="1">
        <v>45179</v>
      </c>
      <c r="C3188" t="s">
        <v>6785</v>
      </c>
      <c r="D3188" t="s">
        <v>3063</v>
      </c>
      <c r="E3188">
        <v>40</v>
      </c>
      <c r="F3188" t="s">
        <v>34</v>
      </c>
      <c r="G3188" t="s">
        <v>74</v>
      </c>
      <c r="H3188" t="s">
        <v>136</v>
      </c>
      <c r="I3188" t="s">
        <v>44</v>
      </c>
      <c r="J3188" t="s">
        <v>221</v>
      </c>
      <c r="K3188">
        <v>10</v>
      </c>
      <c r="L3188">
        <v>25522.49</v>
      </c>
      <c r="N3188">
        <v>360814.67</v>
      </c>
      <c r="O3188">
        <v>112620.79</v>
      </c>
      <c r="P3188">
        <v>24.03</v>
      </c>
      <c r="Q3188" t="s">
        <v>64</v>
      </c>
      <c r="R3188">
        <v>1</v>
      </c>
      <c r="S3188" t="b">
        <v>0</v>
      </c>
      <c r="T3188" t="s">
        <v>39</v>
      </c>
      <c r="U3188">
        <v>10</v>
      </c>
    </row>
    <row r="3189" spans="1:21" x14ac:dyDescent="0.25">
      <c r="A3189" t="s">
        <v>6786</v>
      </c>
      <c r="B3189" s="1">
        <v>44574</v>
      </c>
      <c r="C3189" t="s">
        <v>6787</v>
      </c>
      <c r="D3189" t="s">
        <v>1605</v>
      </c>
      <c r="E3189">
        <v>42</v>
      </c>
      <c r="F3189" t="s">
        <v>68</v>
      </c>
      <c r="G3189" t="s">
        <v>35</v>
      </c>
      <c r="H3189" t="s">
        <v>49</v>
      </c>
      <c r="I3189" t="s">
        <v>62</v>
      </c>
      <c r="J3189" t="s">
        <v>63</v>
      </c>
      <c r="K3189">
        <v>2</v>
      </c>
      <c r="L3189">
        <v>1184.8499999999999</v>
      </c>
      <c r="M3189">
        <v>0</v>
      </c>
      <c r="N3189">
        <v>1851.96</v>
      </c>
      <c r="O3189">
        <v>844.3</v>
      </c>
      <c r="P3189">
        <v>79.06</v>
      </c>
      <c r="Q3189" t="s">
        <v>57</v>
      </c>
      <c r="S3189" t="b">
        <v>0</v>
      </c>
      <c r="T3189" t="s">
        <v>39</v>
      </c>
      <c r="U3189">
        <v>5</v>
      </c>
    </row>
    <row r="3190" spans="1:21" x14ac:dyDescent="0.25">
      <c r="A3190" t="s">
        <v>6788</v>
      </c>
      <c r="B3190" s="1">
        <v>45102</v>
      </c>
      <c r="C3190" t="s">
        <v>6789</v>
      </c>
      <c r="D3190" t="s">
        <v>409</v>
      </c>
      <c r="E3190">
        <v>17</v>
      </c>
      <c r="F3190" t="s">
        <v>24</v>
      </c>
      <c r="G3190" t="s">
        <v>74</v>
      </c>
      <c r="H3190" t="s">
        <v>75</v>
      </c>
      <c r="I3190" t="s">
        <v>44</v>
      </c>
      <c r="J3190" t="s">
        <v>93</v>
      </c>
      <c r="K3190">
        <v>8</v>
      </c>
      <c r="L3190">
        <v>11770.39</v>
      </c>
      <c r="M3190">
        <v>0.15</v>
      </c>
      <c r="N3190">
        <v>137222.95000000001</v>
      </c>
      <c r="O3190">
        <v>30354.400000000001</v>
      </c>
      <c r="P3190">
        <v>52.08</v>
      </c>
      <c r="Q3190" t="s">
        <v>57</v>
      </c>
      <c r="S3190" t="b">
        <v>0</v>
      </c>
      <c r="T3190" t="s">
        <v>137</v>
      </c>
      <c r="U3190">
        <v>10</v>
      </c>
    </row>
    <row r="3191" spans="1:21" x14ac:dyDescent="0.25">
      <c r="A3191" t="s">
        <v>6790</v>
      </c>
      <c r="B3191" s="1">
        <v>44188</v>
      </c>
      <c r="C3191" t="s">
        <v>6791</v>
      </c>
      <c r="D3191" t="s">
        <v>1295</v>
      </c>
      <c r="E3191">
        <v>35</v>
      </c>
      <c r="F3191" t="s">
        <v>24</v>
      </c>
      <c r="G3191" t="s">
        <v>111</v>
      </c>
      <c r="H3191" t="s">
        <v>141</v>
      </c>
      <c r="I3191" t="s">
        <v>27</v>
      </c>
      <c r="J3191" t="s">
        <v>433</v>
      </c>
      <c r="K3191">
        <v>9</v>
      </c>
      <c r="L3191">
        <v>203.63</v>
      </c>
      <c r="M3191">
        <v>0.28999999999999998</v>
      </c>
      <c r="N3191">
        <v>829.37</v>
      </c>
      <c r="O3191">
        <v>75.45</v>
      </c>
      <c r="P3191">
        <v>84.23</v>
      </c>
      <c r="Q3191" t="s">
        <v>57</v>
      </c>
      <c r="R3191">
        <v>4</v>
      </c>
      <c r="S3191" t="b">
        <v>0</v>
      </c>
      <c r="T3191" t="s">
        <v>39</v>
      </c>
      <c r="U3191">
        <v>1</v>
      </c>
    </row>
    <row r="3192" spans="1:21" x14ac:dyDescent="0.25">
      <c r="A3192" t="s">
        <v>6792</v>
      </c>
      <c r="B3192" s="1">
        <v>44530</v>
      </c>
      <c r="C3192" t="s">
        <v>6793</v>
      </c>
      <c r="D3192" t="s">
        <v>181</v>
      </c>
      <c r="E3192">
        <v>64</v>
      </c>
      <c r="F3192" t="s">
        <v>34</v>
      </c>
      <c r="G3192" t="s">
        <v>74</v>
      </c>
      <c r="H3192" t="s">
        <v>192</v>
      </c>
      <c r="I3192" t="s">
        <v>62</v>
      </c>
      <c r="J3192" t="s">
        <v>283</v>
      </c>
      <c r="K3192">
        <v>5</v>
      </c>
      <c r="L3192">
        <v>625.59</v>
      </c>
      <c r="M3192">
        <v>0.02</v>
      </c>
      <c r="N3192">
        <v>2682.13</v>
      </c>
      <c r="O3192">
        <v>910.71</v>
      </c>
      <c r="P3192">
        <v>43.73</v>
      </c>
      <c r="Q3192" t="s">
        <v>78</v>
      </c>
      <c r="R3192">
        <v>5</v>
      </c>
      <c r="S3192" t="b">
        <v>0</v>
      </c>
      <c r="T3192" t="s">
        <v>39</v>
      </c>
      <c r="U3192">
        <v>7</v>
      </c>
    </row>
    <row r="3193" spans="1:21" x14ac:dyDescent="0.25">
      <c r="A3193" t="s">
        <v>6794</v>
      </c>
      <c r="B3193" s="1">
        <v>45159</v>
      </c>
      <c r="C3193" t="s">
        <v>6795</v>
      </c>
      <c r="D3193" t="s">
        <v>1548</v>
      </c>
      <c r="E3193">
        <v>54</v>
      </c>
      <c r="F3193" t="s">
        <v>34</v>
      </c>
      <c r="G3193" t="s">
        <v>74</v>
      </c>
      <c r="H3193" t="s">
        <v>136</v>
      </c>
      <c r="I3193" t="s">
        <v>76</v>
      </c>
      <c r="J3193" t="s">
        <v>122</v>
      </c>
      <c r="K3193">
        <v>5</v>
      </c>
      <c r="L3193">
        <v>3920.37</v>
      </c>
      <c r="M3193">
        <v>0.09</v>
      </c>
      <c r="N3193">
        <v>25064.55</v>
      </c>
      <c r="O3193">
        <v>10054.85</v>
      </c>
      <c r="P3193">
        <v>17.84</v>
      </c>
      <c r="Q3193" t="s">
        <v>29</v>
      </c>
      <c r="S3193" t="b">
        <v>0</v>
      </c>
      <c r="T3193" t="s">
        <v>39</v>
      </c>
      <c r="U3193">
        <v>6</v>
      </c>
    </row>
    <row r="3194" spans="1:21" x14ac:dyDescent="0.25">
      <c r="A3194" t="s">
        <v>6796</v>
      </c>
      <c r="B3194" s="1">
        <v>44148</v>
      </c>
      <c r="C3194" t="s">
        <v>6797</v>
      </c>
      <c r="D3194" t="s">
        <v>3176</v>
      </c>
      <c r="E3194">
        <v>33</v>
      </c>
      <c r="F3194" t="s">
        <v>34</v>
      </c>
      <c r="G3194" t="s">
        <v>35</v>
      </c>
      <c r="H3194" t="s">
        <v>36</v>
      </c>
      <c r="I3194" t="s">
        <v>27</v>
      </c>
      <c r="J3194" t="s">
        <v>403</v>
      </c>
      <c r="K3194">
        <v>7</v>
      </c>
      <c r="L3194">
        <v>359.06</v>
      </c>
      <c r="M3194">
        <v>0.02</v>
      </c>
      <c r="N3194">
        <v>1926.06</v>
      </c>
      <c r="O3194">
        <v>153.38</v>
      </c>
      <c r="P3194">
        <v>77.28</v>
      </c>
      <c r="Q3194" t="s">
        <v>64</v>
      </c>
      <c r="R3194">
        <v>2</v>
      </c>
      <c r="S3194" t="b">
        <v>0</v>
      </c>
      <c r="T3194" t="s">
        <v>39</v>
      </c>
      <c r="U3194">
        <v>8</v>
      </c>
    </row>
    <row r="3195" spans="1:21" x14ac:dyDescent="0.25">
      <c r="A3195" t="s">
        <v>6798</v>
      </c>
      <c r="B3195" s="1">
        <v>44018</v>
      </c>
      <c r="C3195" t="s">
        <v>6799</v>
      </c>
      <c r="D3195" t="s">
        <v>2231</v>
      </c>
      <c r="E3195">
        <v>43</v>
      </c>
      <c r="F3195" t="s">
        <v>34</v>
      </c>
      <c r="G3195" t="s">
        <v>25</v>
      </c>
      <c r="H3195" t="s">
        <v>26</v>
      </c>
      <c r="I3195" t="s">
        <v>146</v>
      </c>
      <c r="J3195" t="s">
        <v>161</v>
      </c>
      <c r="K3195">
        <v>3</v>
      </c>
      <c r="L3195">
        <v>11793.71</v>
      </c>
      <c r="M3195">
        <v>0.32</v>
      </c>
      <c r="N3195">
        <v>29262.31</v>
      </c>
      <c r="O3195">
        <v>6296.56</v>
      </c>
      <c r="P3195">
        <v>63.2</v>
      </c>
      <c r="Q3195" t="s">
        <v>70</v>
      </c>
      <c r="R3195">
        <v>4</v>
      </c>
      <c r="S3195" t="b">
        <v>0</v>
      </c>
      <c r="T3195" t="s">
        <v>39</v>
      </c>
      <c r="U3195">
        <v>9</v>
      </c>
    </row>
    <row r="3196" spans="1:21" x14ac:dyDescent="0.25">
      <c r="A3196" t="s">
        <v>6800</v>
      </c>
      <c r="B3196" s="1">
        <v>44357</v>
      </c>
      <c r="C3196" t="s">
        <v>6801</v>
      </c>
      <c r="D3196" t="s">
        <v>3272</v>
      </c>
      <c r="E3196">
        <v>32</v>
      </c>
      <c r="F3196" t="s">
        <v>24</v>
      </c>
      <c r="G3196" t="s">
        <v>25</v>
      </c>
      <c r="H3196" t="s">
        <v>26</v>
      </c>
      <c r="I3196" t="s">
        <v>76</v>
      </c>
      <c r="J3196" t="s">
        <v>77</v>
      </c>
      <c r="K3196">
        <v>7</v>
      </c>
      <c r="L3196">
        <v>2184.88</v>
      </c>
      <c r="M3196">
        <v>0.16</v>
      </c>
      <c r="N3196">
        <v>20358.669999999998</v>
      </c>
      <c r="O3196">
        <v>4252.26</v>
      </c>
      <c r="P3196">
        <v>49.09</v>
      </c>
      <c r="Q3196" t="s">
        <v>51</v>
      </c>
      <c r="R3196">
        <v>4</v>
      </c>
      <c r="S3196" t="b">
        <v>0</v>
      </c>
      <c r="T3196" t="s">
        <v>39</v>
      </c>
      <c r="U3196">
        <v>5</v>
      </c>
    </row>
    <row r="3197" spans="1:21" x14ac:dyDescent="0.25">
      <c r="A3197" t="s">
        <v>6802</v>
      </c>
      <c r="B3197" s="1">
        <v>44249</v>
      </c>
      <c r="C3197" t="s">
        <v>6803</v>
      </c>
      <c r="D3197" t="s">
        <v>539</v>
      </c>
      <c r="E3197">
        <v>40</v>
      </c>
      <c r="F3197" t="s">
        <v>393</v>
      </c>
      <c r="G3197" t="s">
        <v>82</v>
      </c>
      <c r="H3197" t="s">
        <v>244</v>
      </c>
      <c r="I3197" t="s">
        <v>127</v>
      </c>
      <c r="J3197" t="s">
        <v>171</v>
      </c>
      <c r="K3197">
        <v>9</v>
      </c>
      <c r="L3197">
        <v>27718.27</v>
      </c>
      <c r="N3197">
        <v>228875.11</v>
      </c>
      <c r="O3197">
        <v>36385.339999999997</v>
      </c>
      <c r="P3197">
        <v>75.400000000000006</v>
      </c>
      <c r="Q3197" t="s">
        <v>64</v>
      </c>
      <c r="R3197">
        <v>1</v>
      </c>
      <c r="S3197" t="b">
        <v>0</v>
      </c>
      <c r="T3197" t="s">
        <v>39</v>
      </c>
      <c r="U3197">
        <v>3</v>
      </c>
    </row>
    <row r="3198" spans="1:21" x14ac:dyDescent="0.25">
      <c r="A3198" t="s">
        <v>6804</v>
      </c>
      <c r="B3198" s="1">
        <v>45518</v>
      </c>
      <c r="C3198" t="s">
        <v>6805</v>
      </c>
      <c r="D3198" t="s">
        <v>1508</v>
      </c>
      <c r="E3198">
        <v>34</v>
      </c>
      <c r="F3198" t="s">
        <v>24</v>
      </c>
      <c r="G3198" t="s">
        <v>25</v>
      </c>
      <c r="H3198" t="s">
        <v>170</v>
      </c>
      <c r="I3198" t="s">
        <v>37</v>
      </c>
      <c r="J3198" t="s">
        <v>38</v>
      </c>
      <c r="K3198">
        <v>3</v>
      </c>
      <c r="L3198">
        <v>720.8</v>
      </c>
      <c r="M3198">
        <v>0.24</v>
      </c>
      <c r="N3198">
        <v>2212.27</v>
      </c>
      <c r="O3198">
        <v>892.22</v>
      </c>
      <c r="P3198">
        <v>47.4</v>
      </c>
      <c r="Q3198" t="s">
        <v>64</v>
      </c>
      <c r="R3198">
        <v>1</v>
      </c>
      <c r="S3198" t="b">
        <v>0</v>
      </c>
      <c r="T3198" t="s">
        <v>39</v>
      </c>
      <c r="U3198">
        <v>2</v>
      </c>
    </row>
    <row r="3199" spans="1:21" x14ac:dyDescent="0.25">
      <c r="A3199" t="s">
        <v>6806</v>
      </c>
      <c r="B3199" s="1">
        <v>44588</v>
      </c>
      <c r="C3199" t="s">
        <v>6807</v>
      </c>
      <c r="D3199" t="s">
        <v>392</v>
      </c>
      <c r="E3199">
        <v>19</v>
      </c>
      <c r="F3199" t="s">
        <v>68</v>
      </c>
      <c r="G3199" t="s">
        <v>111</v>
      </c>
      <c r="H3199" t="s">
        <v>112</v>
      </c>
      <c r="I3199" t="s">
        <v>127</v>
      </c>
      <c r="J3199" t="s">
        <v>308</v>
      </c>
      <c r="K3199">
        <v>6</v>
      </c>
      <c r="L3199">
        <v>20306.849999999999</v>
      </c>
      <c r="M3199">
        <v>0.36</v>
      </c>
      <c r="N3199">
        <v>67574.41</v>
      </c>
      <c r="O3199">
        <v>6252.6</v>
      </c>
      <c r="P3199">
        <v>80.91</v>
      </c>
      <c r="Q3199" t="s">
        <v>64</v>
      </c>
      <c r="R3199">
        <v>5</v>
      </c>
      <c r="S3199" t="b">
        <v>0</v>
      </c>
      <c r="T3199" t="s">
        <v>39</v>
      </c>
      <c r="U3199">
        <v>6</v>
      </c>
    </row>
    <row r="3200" spans="1:21" x14ac:dyDescent="0.25">
      <c r="A3200" t="s">
        <v>6808</v>
      </c>
      <c r="B3200" s="1">
        <v>44205</v>
      </c>
      <c r="C3200" t="s">
        <v>519</v>
      </c>
      <c r="D3200" t="s">
        <v>506</v>
      </c>
      <c r="E3200">
        <v>42</v>
      </c>
      <c r="F3200" t="s">
        <v>68</v>
      </c>
      <c r="G3200" t="s">
        <v>74</v>
      </c>
      <c r="H3200" t="s">
        <v>136</v>
      </c>
      <c r="I3200" t="s">
        <v>127</v>
      </c>
      <c r="J3200" t="s">
        <v>521</v>
      </c>
      <c r="K3200">
        <v>10</v>
      </c>
      <c r="L3200">
        <v>55337.120000000003</v>
      </c>
      <c r="M3200">
        <v>0.24</v>
      </c>
      <c r="N3200">
        <v>299036.46000000002</v>
      </c>
      <c r="O3200">
        <v>36301.089999999997</v>
      </c>
      <c r="P3200">
        <v>63.2</v>
      </c>
      <c r="Q3200" t="s">
        <v>78</v>
      </c>
      <c r="R3200">
        <v>2</v>
      </c>
      <c r="S3200" t="b">
        <v>1</v>
      </c>
      <c r="T3200" t="s">
        <v>30</v>
      </c>
      <c r="U3200">
        <v>10</v>
      </c>
    </row>
    <row r="3201" spans="1:21" x14ac:dyDescent="0.25">
      <c r="A3201" t="s">
        <v>6809</v>
      </c>
      <c r="B3201" s="1">
        <v>44061</v>
      </c>
      <c r="C3201" t="s">
        <v>6810</v>
      </c>
      <c r="D3201" t="s">
        <v>361</v>
      </c>
      <c r="E3201">
        <v>22</v>
      </c>
      <c r="F3201" t="s">
        <v>34</v>
      </c>
      <c r="G3201" t="s">
        <v>82</v>
      </c>
      <c r="H3201" t="s">
        <v>83</v>
      </c>
      <c r="I3201" t="s">
        <v>62</v>
      </c>
      <c r="J3201" t="s">
        <v>63</v>
      </c>
      <c r="K3201">
        <v>10</v>
      </c>
      <c r="L3201">
        <v>1445</v>
      </c>
      <c r="M3201">
        <v>0.31</v>
      </c>
      <c r="N3201">
        <v>12763.71</v>
      </c>
      <c r="O3201">
        <v>3313.53</v>
      </c>
      <c r="P3201">
        <v>74.73</v>
      </c>
      <c r="Q3201" t="s">
        <v>57</v>
      </c>
      <c r="R3201">
        <v>4</v>
      </c>
      <c r="S3201" t="b">
        <v>0</v>
      </c>
      <c r="T3201" t="s">
        <v>39</v>
      </c>
      <c r="U3201">
        <v>3</v>
      </c>
    </row>
    <row r="3202" spans="1:21" x14ac:dyDescent="0.25">
      <c r="A3202" t="s">
        <v>6811</v>
      </c>
      <c r="B3202" s="1">
        <v>45487</v>
      </c>
      <c r="C3202" t="s">
        <v>6812</v>
      </c>
      <c r="D3202" t="s">
        <v>3546</v>
      </c>
      <c r="E3202">
        <v>40</v>
      </c>
      <c r="F3202" t="s">
        <v>34</v>
      </c>
      <c r="G3202" t="s">
        <v>35</v>
      </c>
      <c r="H3202" t="s">
        <v>36</v>
      </c>
      <c r="I3202" t="s">
        <v>62</v>
      </c>
      <c r="J3202" t="s">
        <v>151</v>
      </c>
      <c r="K3202">
        <v>8</v>
      </c>
      <c r="L3202">
        <v>526.69000000000005</v>
      </c>
      <c r="M3202">
        <v>0.25</v>
      </c>
      <c r="N3202">
        <v>5310.11</v>
      </c>
      <c r="O3202">
        <v>1871.66</v>
      </c>
      <c r="P3202">
        <v>54.87</v>
      </c>
      <c r="Q3202" t="s">
        <v>51</v>
      </c>
      <c r="R3202">
        <v>3</v>
      </c>
      <c r="S3202" t="b">
        <v>1</v>
      </c>
      <c r="T3202" t="s">
        <v>30</v>
      </c>
      <c r="U3202">
        <v>7</v>
      </c>
    </row>
    <row r="3203" spans="1:21" x14ac:dyDescent="0.25">
      <c r="A3203" t="s">
        <v>6813</v>
      </c>
      <c r="B3203" s="1">
        <v>44759</v>
      </c>
      <c r="C3203" t="s">
        <v>6814</v>
      </c>
      <c r="D3203" t="s">
        <v>3176</v>
      </c>
      <c r="E3203">
        <v>42</v>
      </c>
      <c r="F3203" t="s">
        <v>34</v>
      </c>
      <c r="G3203" t="s">
        <v>82</v>
      </c>
      <c r="H3203" t="s">
        <v>126</v>
      </c>
      <c r="I3203" t="s">
        <v>76</v>
      </c>
      <c r="J3203" t="s">
        <v>113</v>
      </c>
      <c r="K3203">
        <v>7</v>
      </c>
      <c r="L3203">
        <v>2784.47</v>
      </c>
      <c r="M3203">
        <v>0.09</v>
      </c>
      <c r="N3203">
        <v>25867.22</v>
      </c>
      <c r="O3203">
        <v>7897.77</v>
      </c>
      <c r="P3203">
        <v>98.75</v>
      </c>
      <c r="Q3203" t="s">
        <v>70</v>
      </c>
      <c r="R3203">
        <v>3</v>
      </c>
      <c r="S3203" t="b">
        <v>1</v>
      </c>
      <c r="T3203" t="s">
        <v>30</v>
      </c>
      <c r="U3203">
        <v>8</v>
      </c>
    </row>
    <row r="3204" spans="1:21" x14ac:dyDescent="0.25">
      <c r="A3204" t="s">
        <v>6815</v>
      </c>
      <c r="B3204" s="1">
        <v>45254</v>
      </c>
      <c r="C3204" t="s">
        <v>6816</v>
      </c>
      <c r="D3204" t="s">
        <v>1338</v>
      </c>
      <c r="E3204">
        <v>35</v>
      </c>
      <c r="F3204" t="s">
        <v>24</v>
      </c>
      <c r="G3204" t="s">
        <v>74</v>
      </c>
      <c r="H3204" t="s">
        <v>101</v>
      </c>
      <c r="I3204" t="s">
        <v>127</v>
      </c>
      <c r="J3204" t="s">
        <v>171</v>
      </c>
      <c r="K3204">
        <v>4</v>
      </c>
      <c r="L3204">
        <v>61816.92</v>
      </c>
      <c r="M3204">
        <v>0</v>
      </c>
      <c r="N3204">
        <v>227231.35</v>
      </c>
      <c r="O3204">
        <v>30169.32</v>
      </c>
      <c r="P3204">
        <v>42.89</v>
      </c>
      <c r="Q3204" t="s">
        <v>51</v>
      </c>
      <c r="R3204">
        <v>1</v>
      </c>
      <c r="S3204" t="b">
        <v>0</v>
      </c>
      <c r="T3204" t="s">
        <v>39</v>
      </c>
      <c r="U3204">
        <v>10</v>
      </c>
    </row>
    <row r="3205" spans="1:21" x14ac:dyDescent="0.25">
      <c r="A3205" t="s">
        <v>6817</v>
      </c>
      <c r="B3205" s="1">
        <v>45402</v>
      </c>
      <c r="C3205" t="s">
        <v>6818</v>
      </c>
      <c r="D3205" t="s">
        <v>3546</v>
      </c>
      <c r="E3205">
        <v>39</v>
      </c>
      <c r="F3205" t="s">
        <v>34</v>
      </c>
      <c r="G3205" t="s">
        <v>25</v>
      </c>
      <c r="H3205" t="s">
        <v>26</v>
      </c>
      <c r="I3205" t="s">
        <v>37</v>
      </c>
      <c r="J3205" t="s">
        <v>457</v>
      </c>
      <c r="K3205">
        <v>8</v>
      </c>
      <c r="L3205">
        <v>722.26</v>
      </c>
      <c r="M3205">
        <v>0.33</v>
      </c>
      <c r="N3205">
        <v>6687.01</v>
      </c>
      <c r="O3205">
        <v>4477.03</v>
      </c>
      <c r="P3205">
        <v>42.31</v>
      </c>
      <c r="Q3205" t="s">
        <v>57</v>
      </c>
      <c r="R3205">
        <v>3</v>
      </c>
      <c r="S3205" t="b">
        <v>1</v>
      </c>
      <c r="T3205" t="s">
        <v>30</v>
      </c>
      <c r="U3205">
        <v>1</v>
      </c>
    </row>
    <row r="3206" spans="1:21" x14ac:dyDescent="0.25">
      <c r="A3206" t="s">
        <v>6819</v>
      </c>
      <c r="B3206" s="1">
        <v>45017</v>
      </c>
      <c r="C3206" t="s">
        <v>6820</v>
      </c>
      <c r="D3206" t="s">
        <v>903</v>
      </c>
      <c r="E3206">
        <v>28</v>
      </c>
      <c r="F3206" t="s">
        <v>24</v>
      </c>
      <c r="G3206" t="s">
        <v>82</v>
      </c>
      <c r="H3206" t="s">
        <v>244</v>
      </c>
      <c r="I3206" t="s">
        <v>76</v>
      </c>
      <c r="J3206" t="s">
        <v>132</v>
      </c>
      <c r="K3206">
        <v>1</v>
      </c>
      <c r="L3206">
        <v>3896.79</v>
      </c>
      <c r="M3206">
        <v>0.36</v>
      </c>
      <c r="N3206">
        <v>3471.12</v>
      </c>
      <c r="O3206">
        <v>1531.25</v>
      </c>
      <c r="P3206">
        <v>72.56</v>
      </c>
      <c r="Q3206" t="s">
        <v>64</v>
      </c>
      <c r="R3206">
        <v>5</v>
      </c>
      <c r="S3206" t="b">
        <v>0</v>
      </c>
      <c r="T3206" t="s">
        <v>39</v>
      </c>
      <c r="U3206">
        <v>5</v>
      </c>
    </row>
    <row r="3207" spans="1:21" x14ac:dyDescent="0.25">
      <c r="A3207" t="s">
        <v>6821</v>
      </c>
      <c r="B3207" t="s">
        <v>6822</v>
      </c>
      <c r="C3207" t="s">
        <v>6823</v>
      </c>
      <c r="D3207" t="s">
        <v>259</v>
      </c>
      <c r="E3207">
        <v>38</v>
      </c>
      <c r="F3207" t="s">
        <v>68</v>
      </c>
      <c r="G3207" t="s">
        <v>111</v>
      </c>
      <c r="H3207" t="s">
        <v>121</v>
      </c>
      <c r="I3207" t="s">
        <v>62</v>
      </c>
      <c r="J3207" t="s">
        <v>266</v>
      </c>
      <c r="K3207">
        <v>2</v>
      </c>
      <c r="L3207">
        <v>785.43</v>
      </c>
      <c r="M3207">
        <v>0.27</v>
      </c>
      <c r="N3207">
        <v>1362.3</v>
      </c>
      <c r="O3207">
        <v>594.5</v>
      </c>
      <c r="P3207">
        <v>65.58</v>
      </c>
      <c r="Q3207" t="s">
        <v>29</v>
      </c>
      <c r="S3207" t="b">
        <v>0</v>
      </c>
      <c r="T3207" t="s">
        <v>39</v>
      </c>
      <c r="U3207">
        <v>3</v>
      </c>
    </row>
    <row r="3208" spans="1:21" x14ac:dyDescent="0.25">
      <c r="A3208" t="s">
        <v>6824</v>
      </c>
      <c r="B3208" s="1">
        <v>45156</v>
      </c>
      <c r="C3208" t="s">
        <v>6825</v>
      </c>
      <c r="D3208" t="s">
        <v>609</v>
      </c>
      <c r="F3208" t="s">
        <v>34</v>
      </c>
      <c r="G3208" t="s">
        <v>25</v>
      </c>
      <c r="H3208" t="s">
        <v>55</v>
      </c>
      <c r="I3208" t="s">
        <v>146</v>
      </c>
      <c r="J3208" t="s">
        <v>487</v>
      </c>
      <c r="K3208">
        <v>4</v>
      </c>
      <c r="L3208">
        <v>6531.91</v>
      </c>
      <c r="M3208">
        <v>0.18</v>
      </c>
      <c r="N3208">
        <v>33411.39</v>
      </c>
      <c r="O3208">
        <v>7449.38</v>
      </c>
      <c r="P3208">
        <v>78.260000000000005</v>
      </c>
      <c r="Q3208" t="s">
        <v>57</v>
      </c>
      <c r="R3208">
        <v>1</v>
      </c>
      <c r="S3208" t="b">
        <v>0</v>
      </c>
      <c r="T3208" t="s">
        <v>39</v>
      </c>
      <c r="U3208">
        <v>8</v>
      </c>
    </row>
    <row r="3209" spans="1:21" x14ac:dyDescent="0.25">
      <c r="A3209" t="s">
        <v>6826</v>
      </c>
      <c r="B3209" s="1">
        <v>44926</v>
      </c>
      <c r="C3209" t="s">
        <v>6827</v>
      </c>
      <c r="D3209" t="s">
        <v>1914</v>
      </c>
      <c r="E3209">
        <v>26</v>
      </c>
      <c r="F3209" t="s">
        <v>68</v>
      </c>
      <c r="G3209" t="s">
        <v>35</v>
      </c>
      <c r="H3209" t="s">
        <v>106</v>
      </c>
      <c r="I3209" t="s">
        <v>62</v>
      </c>
      <c r="J3209" t="s">
        <v>266</v>
      </c>
      <c r="K3209">
        <v>6</v>
      </c>
      <c r="L3209">
        <v>1055.08</v>
      </c>
      <c r="M3209">
        <v>0.36</v>
      </c>
      <c r="N3209">
        <v>2966.43</v>
      </c>
      <c r="O3209">
        <v>1190.94</v>
      </c>
      <c r="P3209">
        <v>62.47</v>
      </c>
      <c r="Q3209" t="s">
        <v>29</v>
      </c>
      <c r="R3209">
        <v>3</v>
      </c>
      <c r="S3209" t="b">
        <v>0</v>
      </c>
      <c r="T3209" t="s">
        <v>39</v>
      </c>
      <c r="U3209">
        <v>4</v>
      </c>
    </row>
    <row r="3210" spans="1:21" x14ac:dyDescent="0.25">
      <c r="A3210" t="s">
        <v>6828</v>
      </c>
      <c r="B3210" s="1">
        <v>44544</v>
      </c>
      <c r="C3210" t="s">
        <v>6829</v>
      </c>
      <c r="D3210" t="s">
        <v>383</v>
      </c>
      <c r="E3210">
        <v>48</v>
      </c>
      <c r="F3210" t="s">
        <v>24</v>
      </c>
      <c r="G3210" t="s">
        <v>74</v>
      </c>
      <c r="H3210" t="s">
        <v>136</v>
      </c>
      <c r="I3210" t="s">
        <v>127</v>
      </c>
      <c r="J3210" t="s">
        <v>196</v>
      </c>
      <c r="K3210">
        <v>7</v>
      </c>
      <c r="L3210">
        <v>52086.42</v>
      </c>
      <c r="M3210">
        <v>0</v>
      </c>
      <c r="N3210">
        <v>273692</v>
      </c>
      <c r="O3210">
        <v>39729.58</v>
      </c>
      <c r="P3210">
        <v>59.26</v>
      </c>
      <c r="Q3210" t="s">
        <v>29</v>
      </c>
      <c r="R3210">
        <v>5</v>
      </c>
      <c r="S3210" t="b">
        <v>1</v>
      </c>
      <c r="T3210" t="s">
        <v>30</v>
      </c>
      <c r="U3210">
        <v>3</v>
      </c>
    </row>
    <row r="3211" spans="1:21" x14ac:dyDescent="0.25">
      <c r="A3211" t="s">
        <v>6830</v>
      </c>
      <c r="B3211" s="1">
        <v>44327</v>
      </c>
      <c r="C3211" t="s">
        <v>6831</v>
      </c>
      <c r="D3211" t="s">
        <v>324</v>
      </c>
      <c r="E3211">
        <v>23</v>
      </c>
      <c r="F3211" t="s">
        <v>68</v>
      </c>
      <c r="G3211" t="s">
        <v>82</v>
      </c>
      <c r="H3211" t="s">
        <v>244</v>
      </c>
      <c r="I3211" t="s">
        <v>27</v>
      </c>
      <c r="J3211" t="s">
        <v>97</v>
      </c>
      <c r="K3211">
        <v>5</v>
      </c>
      <c r="L3211">
        <v>176.3</v>
      </c>
      <c r="M3211">
        <v>0.32</v>
      </c>
      <c r="N3211">
        <v>725.63</v>
      </c>
      <c r="O3211">
        <v>60.81</v>
      </c>
      <c r="P3211">
        <v>108.31</v>
      </c>
      <c r="Q3211" t="s">
        <v>51</v>
      </c>
      <c r="R3211">
        <v>2</v>
      </c>
      <c r="S3211" t="b">
        <v>0</v>
      </c>
      <c r="T3211" t="s">
        <v>137</v>
      </c>
      <c r="U3211">
        <v>3</v>
      </c>
    </row>
    <row r="3212" spans="1:21" x14ac:dyDescent="0.25">
      <c r="A3212" t="s">
        <v>6832</v>
      </c>
      <c r="B3212" s="1">
        <v>44749</v>
      </c>
      <c r="C3212" t="s">
        <v>6833</v>
      </c>
      <c r="D3212" t="s">
        <v>946</v>
      </c>
      <c r="E3212">
        <v>42</v>
      </c>
      <c r="F3212" t="s">
        <v>34</v>
      </c>
      <c r="G3212" t="s">
        <v>35</v>
      </c>
      <c r="H3212" t="s">
        <v>43</v>
      </c>
      <c r="I3212" t="s">
        <v>44</v>
      </c>
      <c r="J3212" t="s">
        <v>50</v>
      </c>
      <c r="K3212">
        <v>6</v>
      </c>
      <c r="L3212">
        <v>4221.96</v>
      </c>
      <c r="M3212">
        <v>0.25</v>
      </c>
      <c r="N3212">
        <v>27887.17</v>
      </c>
      <c r="O3212">
        <v>11561.41</v>
      </c>
      <c r="P3212">
        <v>56.54</v>
      </c>
      <c r="Q3212" t="s">
        <v>57</v>
      </c>
      <c r="R3212">
        <v>2</v>
      </c>
      <c r="S3212" t="b">
        <v>0</v>
      </c>
      <c r="T3212" t="s">
        <v>39</v>
      </c>
      <c r="U3212">
        <v>5</v>
      </c>
    </row>
    <row r="3213" spans="1:21" x14ac:dyDescent="0.25">
      <c r="A3213" t="s">
        <v>6834</v>
      </c>
      <c r="B3213" s="1">
        <v>44871</v>
      </c>
      <c r="C3213" t="s">
        <v>6835</v>
      </c>
      <c r="D3213" t="s">
        <v>1848</v>
      </c>
      <c r="E3213">
        <v>66</v>
      </c>
      <c r="F3213" t="s">
        <v>34</v>
      </c>
      <c r="G3213" t="s">
        <v>35</v>
      </c>
      <c r="H3213" t="s">
        <v>43</v>
      </c>
      <c r="I3213" t="s">
        <v>127</v>
      </c>
      <c r="J3213" t="s">
        <v>128</v>
      </c>
      <c r="K3213">
        <v>4</v>
      </c>
      <c r="L3213">
        <v>23321.4</v>
      </c>
      <c r="M3213">
        <v>0.36</v>
      </c>
      <c r="N3213">
        <v>50337.85</v>
      </c>
      <c r="O3213">
        <v>8865.89</v>
      </c>
      <c r="P3213">
        <v>72.319999999999993</v>
      </c>
      <c r="Q3213" t="s">
        <v>29</v>
      </c>
      <c r="R3213">
        <v>1</v>
      </c>
      <c r="S3213" t="b">
        <v>1</v>
      </c>
      <c r="T3213" t="s">
        <v>30</v>
      </c>
      <c r="U3213">
        <v>7</v>
      </c>
    </row>
    <row r="3214" spans="1:21" x14ac:dyDescent="0.25">
      <c r="A3214" t="s">
        <v>3438</v>
      </c>
      <c r="B3214" s="1">
        <v>45317</v>
      </c>
      <c r="C3214" t="s">
        <v>3439</v>
      </c>
      <c r="D3214" t="s">
        <v>1554</v>
      </c>
      <c r="E3214">
        <v>36</v>
      </c>
      <c r="F3214" t="s">
        <v>68</v>
      </c>
      <c r="G3214" t="s">
        <v>35</v>
      </c>
      <c r="H3214" t="s">
        <v>49</v>
      </c>
      <c r="I3214" t="s">
        <v>37</v>
      </c>
      <c r="J3214" t="s">
        <v>38</v>
      </c>
      <c r="K3214">
        <v>10</v>
      </c>
      <c r="L3214">
        <v>1843.94</v>
      </c>
      <c r="M3214">
        <v>0.31</v>
      </c>
      <c r="N3214">
        <v>13547.2</v>
      </c>
      <c r="O3214">
        <v>6188.12</v>
      </c>
      <c r="P3214">
        <v>63.02</v>
      </c>
      <c r="Q3214" t="s">
        <v>51</v>
      </c>
      <c r="R3214">
        <v>3</v>
      </c>
      <c r="S3214" t="b">
        <v>0</v>
      </c>
      <c r="T3214" t="s">
        <v>39</v>
      </c>
      <c r="U3214">
        <v>10</v>
      </c>
    </row>
    <row r="3215" spans="1:21" x14ac:dyDescent="0.25">
      <c r="A3215" t="s">
        <v>6836</v>
      </c>
      <c r="B3215" s="1">
        <v>44491</v>
      </c>
      <c r="C3215" t="s">
        <v>6837</v>
      </c>
      <c r="D3215" t="s">
        <v>499</v>
      </c>
      <c r="E3215">
        <v>30</v>
      </c>
      <c r="F3215" t="s">
        <v>24</v>
      </c>
      <c r="G3215" t="s">
        <v>35</v>
      </c>
      <c r="H3215" t="s">
        <v>49</v>
      </c>
      <c r="I3215" t="s">
        <v>62</v>
      </c>
      <c r="J3215" t="s">
        <v>63</v>
      </c>
      <c r="K3215">
        <v>9</v>
      </c>
      <c r="L3215">
        <v>601.66</v>
      </c>
      <c r="M3215">
        <v>0.04</v>
      </c>
      <c r="N3215">
        <v>5277.72</v>
      </c>
      <c r="O3215">
        <v>1862.14</v>
      </c>
      <c r="P3215">
        <v>59.96</v>
      </c>
      <c r="Q3215" t="s">
        <v>29</v>
      </c>
      <c r="R3215">
        <v>2</v>
      </c>
      <c r="S3215" t="b">
        <v>1</v>
      </c>
      <c r="T3215" t="s">
        <v>30</v>
      </c>
      <c r="U3215">
        <v>1</v>
      </c>
    </row>
    <row r="3216" spans="1:21" x14ac:dyDescent="0.25">
      <c r="A3216" t="s">
        <v>6838</v>
      </c>
      <c r="B3216" s="1">
        <v>44594</v>
      </c>
      <c r="C3216" t="s">
        <v>6839</v>
      </c>
      <c r="D3216" t="s">
        <v>383</v>
      </c>
      <c r="E3216">
        <v>35</v>
      </c>
      <c r="F3216" t="s">
        <v>24</v>
      </c>
      <c r="G3216" t="s">
        <v>74</v>
      </c>
      <c r="H3216" t="s">
        <v>75</v>
      </c>
      <c r="I3216" t="s">
        <v>62</v>
      </c>
      <c r="J3216" t="s">
        <v>266</v>
      </c>
      <c r="K3216">
        <v>0</v>
      </c>
      <c r="L3216">
        <v>1351.01</v>
      </c>
      <c r="M3216">
        <v>0.14000000000000001</v>
      </c>
      <c r="N3216">
        <v>1116.21</v>
      </c>
      <c r="O3216">
        <v>341.54</v>
      </c>
      <c r="P3216">
        <v>36.21</v>
      </c>
      <c r="Q3216" t="s">
        <v>78</v>
      </c>
      <c r="R3216">
        <v>1</v>
      </c>
      <c r="S3216" t="b">
        <v>1</v>
      </c>
      <c r="T3216" t="s">
        <v>30</v>
      </c>
      <c r="U3216">
        <v>2</v>
      </c>
    </row>
    <row r="3217" spans="1:21" x14ac:dyDescent="0.25">
      <c r="A3217" t="s">
        <v>6840</v>
      </c>
      <c r="B3217" s="1">
        <v>44454</v>
      </c>
      <c r="C3217" t="s">
        <v>6841</v>
      </c>
      <c r="D3217" t="s">
        <v>932</v>
      </c>
      <c r="E3217">
        <v>48</v>
      </c>
      <c r="F3217" t="s">
        <v>68</v>
      </c>
      <c r="G3217" t="s">
        <v>111</v>
      </c>
      <c r="H3217" t="s">
        <v>121</v>
      </c>
      <c r="I3217" t="s">
        <v>27</v>
      </c>
      <c r="J3217" t="s">
        <v>56</v>
      </c>
      <c r="K3217">
        <v>8</v>
      </c>
      <c r="L3217">
        <v>378.17</v>
      </c>
      <c r="M3217">
        <v>0.2</v>
      </c>
      <c r="N3217">
        <v>2714.36</v>
      </c>
      <c r="O3217">
        <v>171.58</v>
      </c>
      <c r="P3217">
        <v>53.04</v>
      </c>
      <c r="Q3217" t="s">
        <v>29</v>
      </c>
      <c r="R3217">
        <v>2</v>
      </c>
      <c r="S3217" t="b">
        <v>0</v>
      </c>
      <c r="T3217" t="s">
        <v>39</v>
      </c>
      <c r="U3217">
        <v>7</v>
      </c>
    </row>
    <row r="3218" spans="1:21" x14ac:dyDescent="0.25">
      <c r="A3218" t="s">
        <v>6842</v>
      </c>
      <c r="B3218" s="1">
        <v>45245</v>
      </c>
      <c r="C3218" t="s">
        <v>6843</v>
      </c>
      <c r="D3218" t="s">
        <v>247</v>
      </c>
      <c r="E3218">
        <v>35</v>
      </c>
      <c r="F3218" t="s">
        <v>24</v>
      </c>
      <c r="G3218" t="s">
        <v>35</v>
      </c>
      <c r="H3218" t="s">
        <v>36</v>
      </c>
      <c r="I3218" t="s">
        <v>146</v>
      </c>
      <c r="J3218" t="s">
        <v>178</v>
      </c>
      <c r="K3218">
        <v>10</v>
      </c>
      <c r="L3218">
        <v>4317.8100000000004</v>
      </c>
      <c r="M3218">
        <v>0.2</v>
      </c>
      <c r="N3218">
        <v>32059.7</v>
      </c>
      <c r="O3218">
        <v>7938.01</v>
      </c>
      <c r="P3218">
        <v>65.95</v>
      </c>
      <c r="Q3218" t="s">
        <v>64</v>
      </c>
      <c r="R3218">
        <v>3</v>
      </c>
      <c r="S3218" t="b">
        <v>0</v>
      </c>
      <c r="T3218" t="s">
        <v>137</v>
      </c>
      <c r="U3218">
        <v>3</v>
      </c>
    </row>
    <row r="3219" spans="1:21" x14ac:dyDescent="0.25">
      <c r="A3219" t="s">
        <v>6844</v>
      </c>
      <c r="B3219" s="1">
        <v>44282</v>
      </c>
      <c r="C3219" t="s">
        <v>6845</v>
      </c>
      <c r="D3219" t="s">
        <v>1410</v>
      </c>
      <c r="E3219">
        <v>34</v>
      </c>
      <c r="F3219" t="s">
        <v>34</v>
      </c>
      <c r="G3219" t="s">
        <v>35</v>
      </c>
      <c r="H3219" t="s">
        <v>49</v>
      </c>
      <c r="I3219" t="s">
        <v>146</v>
      </c>
      <c r="J3219" t="s">
        <v>487</v>
      </c>
      <c r="K3219">
        <v>6</v>
      </c>
      <c r="L3219">
        <v>4757.97</v>
      </c>
      <c r="M3219">
        <v>0.39</v>
      </c>
      <c r="N3219">
        <v>16398.86</v>
      </c>
      <c r="O3219">
        <v>4630.17</v>
      </c>
      <c r="P3219">
        <v>69.73</v>
      </c>
      <c r="Q3219" t="s">
        <v>64</v>
      </c>
      <c r="R3219">
        <v>1</v>
      </c>
      <c r="S3219" t="b">
        <v>0</v>
      </c>
      <c r="T3219" t="s">
        <v>39</v>
      </c>
      <c r="U3219">
        <v>6</v>
      </c>
    </row>
    <row r="3220" spans="1:21" x14ac:dyDescent="0.25">
      <c r="A3220" t="s">
        <v>6846</v>
      </c>
      <c r="B3220" s="1">
        <v>44334</v>
      </c>
      <c r="C3220" t="s">
        <v>6847</v>
      </c>
      <c r="D3220" t="s">
        <v>1398</v>
      </c>
      <c r="E3220">
        <v>59</v>
      </c>
      <c r="F3220" t="s">
        <v>24</v>
      </c>
      <c r="G3220" t="s">
        <v>111</v>
      </c>
      <c r="H3220" t="s">
        <v>330</v>
      </c>
      <c r="I3220" t="s">
        <v>27</v>
      </c>
      <c r="J3220" t="s">
        <v>403</v>
      </c>
      <c r="K3220">
        <v>4</v>
      </c>
      <c r="L3220">
        <v>346.05</v>
      </c>
      <c r="M3220">
        <v>0.01</v>
      </c>
      <c r="N3220">
        <v>1943.15</v>
      </c>
      <c r="O3220">
        <v>156.61000000000001</v>
      </c>
      <c r="P3220">
        <v>48.59</v>
      </c>
      <c r="Q3220" t="s">
        <v>78</v>
      </c>
      <c r="R3220">
        <v>4</v>
      </c>
      <c r="S3220" t="b">
        <v>0</v>
      </c>
      <c r="T3220" t="s">
        <v>39</v>
      </c>
      <c r="U3220">
        <v>10</v>
      </c>
    </row>
    <row r="3221" spans="1:21" x14ac:dyDescent="0.25">
      <c r="A3221" t="s">
        <v>6848</v>
      </c>
      <c r="B3221" s="1">
        <v>44747</v>
      </c>
      <c r="C3221" t="s">
        <v>6849</v>
      </c>
      <c r="D3221" t="s">
        <v>1065</v>
      </c>
      <c r="E3221">
        <v>32</v>
      </c>
      <c r="F3221" t="s">
        <v>24</v>
      </c>
      <c r="G3221" t="s">
        <v>74</v>
      </c>
      <c r="H3221" t="s">
        <v>75</v>
      </c>
      <c r="I3221" t="s">
        <v>62</v>
      </c>
      <c r="J3221" t="s">
        <v>151</v>
      </c>
      <c r="K3221">
        <v>4</v>
      </c>
      <c r="L3221">
        <v>407.5</v>
      </c>
      <c r="M3221">
        <v>0.21</v>
      </c>
      <c r="N3221">
        <v>1683.33</v>
      </c>
      <c r="O3221">
        <v>655.53</v>
      </c>
      <c r="P3221">
        <v>64</v>
      </c>
      <c r="Q3221" t="s">
        <v>57</v>
      </c>
      <c r="R3221">
        <v>2</v>
      </c>
      <c r="S3221" t="b">
        <v>0</v>
      </c>
      <c r="T3221" t="s">
        <v>39</v>
      </c>
      <c r="U3221">
        <v>8</v>
      </c>
    </row>
    <row r="3222" spans="1:21" x14ac:dyDescent="0.25">
      <c r="A3222" t="s">
        <v>6850</v>
      </c>
      <c r="B3222" s="1">
        <v>45408</v>
      </c>
      <c r="C3222" t="s">
        <v>6851</v>
      </c>
      <c r="D3222" t="s">
        <v>105</v>
      </c>
      <c r="E3222">
        <v>15</v>
      </c>
      <c r="F3222" t="s">
        <v>34</v>
      </c>
      <c r="G3222" t="s">
        <v>74</v>
      </c>
      <c r="H3222" t="s">
        <v>192</v>
      </c>
      <c r="I3222" t="s">
        <v>37</v>
      </c>
      <c r="J3222" t="s">
        <v>231</v>
      </c>
      <c r="K3222">
        <v>6</v>
      </c>
      <c r="L3222">
        <v>2053.5300000000002</v>
      </c>
      <c r="M3222">
        <v>0.02</v>
      </c>
      <c r="N3222">
        <v>18060.12</v>
      </c>
      <c r="O3222">
        <v>7506.82</v>
      </c>
      <c r="P3222">
        <v>54.84</v>
      </c>
      <c r="Q3222" t="s">
        <v>29</v>
      </c>
      <c r="R3222">
        <v>4</v>
      </c>
      <c r="S3222" t="b">
        <v>1</v>
      </c>
      <c r="T3222" t="s">
        <v>30</v>
      </c>
      <c r="U3222">
        <v>9</v>
      </c>
    </row>
    <row r="3223" spans="1:21" x14ac:dyDescent="0.25">
      <c r="A3223" t="s">
        <v>6852</v>
      </c>
      <c r="B3223" s="1">
        <v>45396</v>
      </c>
      <c r="C3223" t="s">
        <v>6853</v>
      </c>
      <c r="D3223" t="s">
        <v>3028</v>
      </c>
      <c r="E3223">
        <v>23</v>
      </c>
      <c r="F3223" t="s">
        <v>24</v>
      </c>
      <c r="G3223" t="s">
        <v>25</v>
      </c>
      <c r="H3223" t="s">
        <v>170</v>
      </c>
      <c r="I3223" t="s">
        <v>44</v>
      </c>
      <c r="J3223" t="s">
        <v>186</v>
      </c>
      <c r="K3223">
        <v>2</v>
      </c>
      <c r="L3223">
        <v>30615.34</v>
      </c>
      <c r="N3223">
        <v>88750.98</v>
      </c>
      <c r="O3223">
        <v>26460.69</v>
      </c>
      <c r="P3223">
        <v>57.35</v>
      </c>
      <c r="Q3223" t="s">
        <v>57</v>
      </c>
      <c r="R3223">
        <v>2</v>
      </c>
      <c r="S3223" t="b">
        <v>0</v>
      </c>
      <c r="T3223" t="s">
        <v>39</v>
      </c>
      <c r="U3223">
        <v>2</v>
      </c>
    </row>
    <row r="3224" spans="1:21" x14ac:dyDescent="0.25">
      <c r="A3224" t="s">
        <v>6854</v>
      </c>
      <c r="B3224" s="1">
        <v>45423</v>
      </c>
      <c r="C3224" t="s">
        <v>6855</v>
      </c>
      <c r="D3224" t="s">
        <v>440</v>
      </c>
      <c r="E3224">
        <v>22</v>
      </c>
      <c r="F3224" t="s">
        <v>24</v>
      </c>
      <c r="G3224" t="s">
        <v>111</v>
      </c>
      <c r="H3224" t="s">
        <v>141</v>
      </c>
      <c r="I3224" t="s">
        <v>62</v>
      </c>
      <c r="J3224" t="s">
        <v>266</v>
      </c>
      <c r="L3224">
        <v>480.68</v>
      </c>
      <c r="M3224">
        <v>0.37</v>
      </c>
      <c r="N3224">
        <v>448.54</v>
      </c>
      <c r="O3224">
        <v>185.46</v>
      </c>
      <c r="P3224">
        <v>65.84</v>
      </c>
      <c r="Q3224" t="s">
        <v>57</v>
      </c>
      <c r="R3224">
        <v>1</v>
      </c>
      <c r="S3224" t="b">
        <v>0</v>
      </c>
      <c r="T3224" t="s">
        <v>39</v>
      </c>
      <c r="U3224">
        <v>7</v>
      </c>
    </row>
    <row r="3225" spans="1:21" x14ac:dyDescent="0.25">
      <c r="A3225" t="s">
        <v>6856</v>
      </c>
      <c r="B3225" s="1">
        <v>44497</v>
      </c>
      <c r="C3225" t="s">
        <v>6857</v>
      </c>
      <c r="D3225" t="s">
        <v>1338</v>
      </c>
      <c r="E3225">
        <v>49</v>
      </c>
      <c r="F3225" t="s">
        <v>24</v>
      </c>
      <c r="G3225" t="s">
        <v>74</v>
      </c>
      <c r="H3225" t="s">
        <v>75</v>
      </c>
      <c r="I3225" t="s">
        <v>37</v>
      </c>
      <c r="J3225" t="s">
        <v>231</v>
      </c>
      <c r="K3225">
        <v>1</v>
      </c>
      <c r="L3225">
        <v>2097.9</v>
      </c>
      <c r="M3225">
        <v>0.1</v>
      </c>
      <c r="N3225">
        <v>1753.48</v>
      </c>
      <c r="O3225">
        <v>591.99</v>
      </c>
      <c r="P3225">
        <v>41.06</v>
      </c>
      <c r="Q3225" t="s">
        <v>51</v>
      </c>
      <c r="R3225">
        <v>5</v>
      </c>
      <c r="S3225" t="b">
        <v>0</v>
      </c>
      <c r="T3225" t="s">
        <v>197</v>
      </c>
      <c r="U3225">
        <v>4</v>
      </c>
    </row>
    <row r="3226" spans="1:21" x14ac:dyDescent="0.25">
      <c r="A3226" t="s">
        <v>6858</v>
      </c>
      <c r="B3226" s="1">
        <v>45405</v>
      </c>
      <c r="C3226" t="s">
        <v>6859</v>
      </c>
      <c r="D3226" t="s">
        <v>1072</v>
      </c>
      <c r="E3226">
        <v>48</v>
      </c>
      <c r="F3226" t="s">
        <v>68</v>
      </c>
      <c r="G3226" t="s">
        <v>25</v>
      </c>
      <c r="H3226" t="s">
        <v>55</v>
      </c>
      <c r="I3226" t="s">
        <v>44</v>
      </c>
      <c r="J3226" t="s">
        <v>221</v>
      </c>
      <c r="K3226">
        <v>10</v>
      </c>
      <c r="L3226">
        <v>11308.29</v>
      </c>
      <c r="M3226">
        <v>0.28000000000000003</v>
      </c>
      <c r="N3226">
        <v>115595.29</v>
      </c>
      <c r="O3226">
        <v>35774.65</v>
      </c>
      <c r="P3226">
        <v>57.9</v>
      </c>
      <c r="Q3226" t="s">
        <v>78</v>
      </c>
      <c r="R3226">
        <v>4</v>
      </c>
      <c r="S3226" t="b">
        <v>0</v>
      </c>
      <c r="T3226" t="s">
        <v>39</v>
      </c>
    </row>
    <row r="3227" spans="1:21" x14ac:dyDescent="0.25">
      <c r="A3227" t="s">
        <v>6860</v>
      </c>
      <c r="B3227" s="1">
        <v>45404</v>
      </c>
      <c r="C3227" t="s">
        <v>1480</v>
      </c>
      <c r="D3227" t="s">
        <v>1022</v>
      </c>
      <c r="E3227">
        <v>34</v>
      </c>
      <c r="F3227" t="s">
        <v>24</v>
      </c>
      <c r="G3227" t="s">
        <v>25</v>
      </c>
      <c r="H3227" t="s">
        <v>26</v>
      </c>
      <c r="I3227" t="s">
        <v>62</v>
      </c>
      <c r="J3227" t="s">
        <v>266</v>
      </c>
      <c r="K3227">
        <v>2</v>
      </c>
      <c r="L3227">
        <v>1290.19</v>
      </c>
      <c r="M3227">
        <v>0.11</v>
      </c>
      <c r="N3227">
        <v>3480.18</v>
      </c>
      <c r="O3227">
        <v>1141.8800000000001</v>
      </c>
      <c r="P3227">
        <v>63.68</v>
      </c>
      <c r="Q3227" t="s">
        <v>29</v>
      </c>
      <c r="R3227">
        <v>1</v>
      </c>
      <c r="S3227" t="b">
        <v>0</v>
      </c>
      <c r="T3227" t="s">
        <v>39</v>
      </c>
      <c r="U3227">
        <v>6</v>
      </c>
    </row>
    <row r="3228" spans="1:21" x14ac:dyDescent="0.25">
      <c r="A3228" t="s">
        <v>6861</v>
      </c>
      <c r="B3228" s="1">
        <v>43915</v>
      </c>
      <c r="C3228" t="s">
        <v>6862</v>
      </c>
      <c r="D3228" t="s">
        <v>1224</v>
      </c>
      <c r="E3228">
        <v>41</v>
      </c>
      <c r="F3228" t="s">
        <v>68</v>
      </c>
      <c r="G3228" t="s">
        <v>74</v>
      </c>
      <c r="H3228" t="s">
        <v>136</v>
      </c>
      <c r="I3228" t="s">
        <v>27</v>
      </c>
      <c r="J3228" t="s">
        <v>433</v>
      </c>
      <c r="K3228">
        <v>1</v>
      </c>
      <c r="L3228">
        <v>342.62</v>
      </c>
      <c r="M3228">
        <v>0.31</v>
      </c>
      <c r="N3228">
        <v>248.22</v>
      </c>
      <c r="O3228">
        <v>14.18</v>
      </c>
      <c r="P3228">
        <v>59.96</v>
      </c>
      <c r="Q3228" t="s">
        <v>51</v>
      </c>
      <c r="S3228" t="b">
        <v>0</v>
      </c>
      <c r="T3228" t="s">
        <v>39</v>
      </c>
      <c r="U3228">
        <v>6</v>
      </c>
    </row>
    <row r="3229" spans="1:21" x14ac:dyDescent="0.25">
      <c r="A3229" t="s">
        <v>6863</v>
      </c>
      <c r="B3229" s="2">
        <v>45230</v>
      </c>
      <c r="C3229" t="s">
        <v>6864</v>
      </c>
      <c r="D3229" t="s">
        <v>557</v>
      </c>
      <c r="E3229">
        <v>8</v>
      </c>
      <c r="F3229" t="s">
        <v>68</v>
      </c>
      <c r="G3229" t="s">
        <v>35</v>
      </c>
      <c r="H3229" t="s">
        <v>36</v>
      </c>
      <c r="I3229" t="s">
        <v>44</v>
      </c>
      <c r="J3229" t="s">
        <v>93</v>
      </c>
      <c r="K3229">
        <v>10</v>
      </c>
      <c r="L3229">
        <v>28237.47</v>
      </c>
      <c r="M3229">
        <v>0.28999999999999998</v>
      </c>
      <c r="N3229">
        <v>201146.39</v>
      </c>
      <c r="O3229">
        <v>39521.26</v>
      </c>
      <c r="P3229">
        <v>54.08</v>
      </c>
      <c r="Q3229" t="s">
        <v>64</v>
      </c>
      <c r="R3229">
        <v>5</v>
      </c>
      <c r="S3229" t="b">
        <v>0</v>
      </c>
      <c r="T3229" t="s">
        <v>39</v>
      </c>
      <c r="U3229">
        <v>2</v>
      </c>
    </row>
    <row r="3230" spans="1:21" x14ac:dyDescent="0.25">
      <c r="A3230" t="s">
        <v>6865</v>
      </c>
      <c r="B3230" s="1">
        <v>43957</v>
      </c>
      <c r="C3230" t="s">
        <v>6866</v>
      </c>
      <c r="D3230" t="s">
        <v>617</v>
      </c>
      <c r="E3230">
        <v>46</v>
      </c>
      <c r="F3230" t="s">
        <v>34</v>
      </c>
      <c r="G3230" t="s">
        <v>82</v>
      </c>
      <c r="H3230" t="s">
        <v>244</v>
      </c>
      <c r="I3230" t="s">
        <v>37</v>
      </c>
      <c r="J3230" t="s">
        <v>457</v>
      </c>
      <c r="K3230">
        <v>4</v>
      </c>
      <c r="L3230">
        <v>1004.49</v>
      </c>
      <c r="M3230">
        <v>0.28999999999999998</v>
      </c>
      <c r="N3230">
        <v>3619.29</v>
      </c>
      <c r="O3230">
        <v>2033.39</v>
      </c>
      <c r="P3230">
        <v>97.74</v>
      </c>
      <c r="Q3230" t="s">
        <v>29</v>
      </c>
      <c r="S3230" t="b">
        <v>1</v>
      </c>
      <c r="T3230" t="s">
        <v>30</v>
      </c>
      <c r="U3230">
        <v>8</v>
      </c>
    </row>
    <row r="3231" spans="1:21" x14ac:dyDescent="0.25">
      <c r="A3231" t="s">
        <v>6867</v>
      </c>
      <c r="B3231" s="1">
        <v>45469</v>
      </c>
      <c r="C3231" t="s">
        <v>6868</v>
      </c>
      <c r="D3231" t="s">
        <v>884</v>
      </c>
      <c r="E3231">
        <v>49</v>
      </c>
      <c r="F3231" t="s">
        <v>34</v>
      </c>
      <c r="G3231" t="s">
        <v>25</v>
      </c>
      <c r="H3231" t="s">
        <v>55</v>
      </c>
      <c r="I3231" t="s">
        <v>146</v>
      </c>
      <c r="J3231" t="s">
        <v>178</v>
      </c>
      <c r="K3231">
        <v>3</v>
      </c>
      <c r="L3231">
        <v>10144.06</v>
      </c>
      <c r="M3231">
        <v>0.02</v>
      </c>
      <c r="N3231">
        <v>54236.12</v>
      </c>
      <c r="O3231">
        <v>10158.299999999999</v>
      </c>
      <c r="P3231">
        <v>72.680000000000007</v>
      </c>
      <c r="Q3231" t="s">
        <v>29</v>
      </c>
      <c r="R3231">
        <v>1</v>
      </c>
      <c r="S3231" t="b">
        <v>1</v>
      </c>
      <c r="T3231" t="s">
        <v>30</v>
      </c>
      <c r="U3231">
        <v>1</v>
      </c>
    </row>
    <row r="3232" spans="1:21" x14ac:dyDescent="0.25">
      <c r="A3232" t="s">
        <v>6869</v>
      </c>
      <c r="B3232" s="1">
        <v>43979</v>
      </c>
      <c r="C3232" t="s">
        <v>6870</v>
      </c>
      <c r="D3232" t="s">
        <v>262</v>
      </c>
      <c r="E3232">
        <v>40</v>
      </c>
      <c r="F3232" t="s">
        <v>336</v>
      </c>
      <c r="G3232" t="s">
        <v>35</v>
      </c>
      <c r="H3232" t="s">
        <v>106</v>
      </c>
      <c r="I3232" t="s">
        <v>27</v>
      </c>
      <c r="J3232" t="s">
        <v>28</v>
      </c>
      <c r="K3232">
        <v>5</v>
      </c>
      <c r="L3232">
        <v>447.63</v>
      </c>
      <c r="M3232">
        <v>0.3</v>
      </c>
      <c r="N3232">
        <v>1817.68</v>
      </c>
      <c r="O3232">
        <v>140.38</v>
      </c>
      <c r="P3232">
        <v>65.87</v>
      </c>
      <c r="Q3232" t="s">
        <v>64</v>
      </c>
      <c r="R3232">
        <v>1</v>
      </c>
      <c r="S3232" t="b">
        <v>0</v>
      </c>
      <c r="T3232" t="s">
        <v>84</v>
      </c>
      <c r="U3232">
        <v>10</v>
      </c>
    </row>
    <row r="3233" spans="1:21" x14ac:dyDescent="0.25">
      <c r="A3233" t="s">
        <v>6871</v>
      </c>
      <c r="B3233" s="1">
        <v>43832</v>
      </c>
      <c r="C3233" t="s">
        <v>6872</v>
      </c>
      <c r="D3233" t="s">
        <v>262</v>
      </c>
      <c r="E3233">
        <v>45</v>
      </c>
      <c r="F3233" t="s">
        <v>34</v>
      </c>
      <c r="G3233" t="s">
        <v>82</v>
      </c>
      <c r="H3233" t="s">
        <v>83</v>
      </c>
      <c r="I3233" t="s">
        <v>62</v>
      </c>
      <c r="J3233" t="s">
        <v>107</v>
      </c>
      <c r="K3233">
        <v>2</v>
      </c>
      <c r="L3233">
        <v>435.28</v>
      </c>
      <c r="M3233">
        <v>0.32</v>
      </c>
      <c r="N3233">
        <v>400.93</v>
      </c>
      <c r="O3233">
        <v>152.9</v>
      </c>
      <c r="P3233">
        <v>54.81</v>
      </c>
      <c r="Q3233" t="s">
        <v>64</v>
      </c>
      <c r="R3233">
        <v>2</v>
      </c>
      <c r="S3233" t="b">
        <v>0</v>
      </c>
      <c r="T3233" t="s">
        <v>84</v>
      </c>
      <c r="U3233">
        <v>9</v>
      </c>
    </row>
    <row r="3234" spans="1:21" x14ac:dyDescent="0.25">
      <c r="A3234" t="s">
        <v>6873</v>
      </c>
      <c r="B3234" s="1">
        <v>44176</v>
      </c>
      <c r="C3234" t="s">
        <v>6874</v>
      </c>
      <c r="D3234" t="s">
        <v>807</v>
      </c>
      <c r="E3234">
        <v>32</v>
      </c>
      <c r="F3234" t="s">
        <v>68</v>
      </c>
      <c r="G3234" t="s">
        <v>74</v>
      </c>
      <c r="H3234" t="s">
        <v>136</v>
      </c>
      <c r="I3234" t="s">
        <v>44</v>
      </c>
      <c r="J3234" t="s">
        <v>186</v>
      </c>
      <c r="K3234">
        <v>6</v>
      </c>
      <c r="L3234">
        <v>18877.52</v>
      </c>
      <c r="M3234">
        <v>0.28999999999999998</v>
      </c>
      <c r="N3234">
        <v>62077.82</v>
      </c>
      <c r="O3234">
        <v>21779.26</v>
      </c>
      <c r="P3234">
        <v>27.92</v>
      </c>
      <c r="Q3234" t="s">
        <v>29</v>
      </c>
      <c r="R3234">
        <v>5</v>
      </c>
      <c r="S3234" t="b">
        <v>0</v>
      </c>
      <c r="T3234" t="s">
        <v>39</v>
      </c>
      <c r="U3234">
        <v>6</v>
      </c>
    </row>
    <row r="3235" spans="1:21" x14ac:dyDescent="0.25">
      <c r="A3235" t="s">
        <v>6875</v>
      </c>
      <c r="B3235" s="1">
        <v>44740</v>
      </c>
      <c r="C3235" t="s">
        <v>6876</v>
      </c>
      <c r="D3235" t="s">
        <v>67</v>
      </c>
      <c r="E3235">
        <v>27</v>
      </c>
      <c r="F3235" t="s">
        <v>68</v>
      </c>
      <c r="G3235" t="s">
        <v>25</v>
      </c>
      <c r="H3235" t="s">
        <v>26</v>
      </c>
      <c r="I3235" t="s">
        <v>27</v>
      </c>
      <c r="J3235" t="s">
        <v>403</v>
      </c>
      <c r="K3235">
        <v>1</v>
      </c>
      <c r="L3235">
        <v>197.09</v>
      </c>
      <c r="M3235">
        <v>0.32</v>
      </c>
      <c r="N3235">
        <v>204.25</v>
      </c>
      <c r="O3235">
        <v>20.87</v>
      </c>
      <c r="P3235">
        <v>46.31</v>
      </c>
      <c r="Q3235" t="s">
        <v>29</v>
      </c>
      <c r="R3235">
        <v>1</v>
      </c>
      <c r="S3235" t="b">
        <v>0</v>
      </c>
      <c r="T3235" t="s">
        <v>137</v>
      </c>
      <c r="U3235">
        <v>5</v>
      </c>
    </row>
    <row r="3236" spans="1:21" x14ac:dyDescent="0.25">
      <c r="A3236" t="s">
        <v>6877</v>
      </c>
      <c r="B3236" s="1">
        <v>45497</v>
      </c>
      <c r="C3236" t="s">
        <v>6878</v>
      </c>
      <c r="D3236" t="s">
        <v>135</v>
      </c>
      <c r="E3236">
        <v>31</v>
      </c>
      <c r="F3236" t="s">
        <v>24</v>
      </c>
      <c r="G3236" t="s">
        <v>82</v>
      </c>
      <c r="H3236" t="s">
        <v>293</v>
      </c>
      <c r="I3236" t="s">
        <v>27</v>
      </c>
      <c r="J3236" t="s">
        <v>28</v>
      </c>
      <c r="K3236">
        <v>5</v>
      </c>
      <c r="L3236">
        <v>335.32</v>
      </c>
      <c r="M3236">
        <v>0.33</v>
      </c>
      <c r="N3236">
        <v>1937.67</v>
      </c>
      <c r="O3236">
        <v>171.12</v>
      </c>
      <c r="P3236">
        <v>88.98</v>
      </c>
      <c r="Q3236" t="s">
        <v>64</v>
      </c>
      <c r="R3236">
        <v>1</v>
      </c>
      <c r="S3236" t="b">
        <v>1</v>
      </c>
      <c r="T3236" t="s">
        <v>30</v>
      </c>
      <c r="U3236">
        <v>2</v>
      </c>
    </row>
    <row r="3237" spans="1:21" x14ac:dyDescent="0.25">
      <c r="A3237" t="s">
        <v>6879</v>
      </c>
      <c r="B3237" s="1">
        <v>44815</v>
      </c>
      <c r="C3237" t="s">
        <v>6880</v>
      </c>
      <c r="D3237" t="s">
        <v>342</v>
      </c>
      <c r="F3237" t="s">
        <v>34</v>
      </c>
      <c r="G3237" t="s">
        <v>74</v>
      </c>
      <c r="H3237" t="s">
        <v>192</v>
      </c>
      <c r="I3237" t="s">
        <v>44</v>
      </c>
      <c r="J3237" t="s">
        <v>186</v>
      </c>
      <c r="K3237">
        <v>2</v>
      </c>
      <c r="L3237">
        <v>11078.6</v>
      </c>
      <c r="M3237">
        <v>0.06</v>
      </c>
      <c r="N3237">
        <v>26632.36</v>
      </c>
      <c r="O3237">
        <v>7028.83</v>
      </c>
      <c r="P3237">
        <v>45.78</v>
      </c>
      <c r="Q3237" t="s">
        <v>78</v>
      </c>
      <c r="R3237">
        <v>2</v>
      </c>
      <c r="S3237" t="b">
        <v>0</v>
      </c>
      <c r="T3237" t="s">
        <v>39</v>
      </c>
      <c r="U3237">
        <v>10</v>
      </c>
    </row>
    <row r="3238" spans="1:21" x14ac:dyDescent="0.25">
      <c r="A3238" t="s">
        <v>6881</v>
      </c>
      <c r="B3238" s="1">
        <v>44777</v>
      </c>
      <c r="C3238" t="s">
        <v>6882</v>
      </c>
      <c r="D3238" t="s">
        <v>463</v>
      </c>
      <c r="E3238">
        <v>39</v>
      </c>
      <c r="F3238" t="s">
        <v>34</v>
      </c>
      <c r="G3238" t="s">
        <v>111</v>
      </c>
      <c r="H3238" t="s">
        <v>330</v>
      </c>
      <c r="I3238" t="s">
        <v>27</v>
      </c>
      <c r="J3238" t="s">
        <v>433</v>
      </c>
      <c r="K3238">
        <v>2</v>
      </c>
      <c r="L3238">
        <v>287.45999999999998</v>
      </c>
      <c r="M3238">
        <v>0.12</v>
      </c>
      <c r="N3238">
        <v>696.47</v>
      </c>
      <c r="O3238">
        <v>45.33</v>
      </c>
      <c r="P3238">
        <v>63.51</v>
      </c>
      <c r="Q3238" t="s">
        <v>78</v>
      </c>
      <c r="R3238">
        <v>2</v>
      </c>
      <c r="S3238" t="b">
        <v>0</v>
      </c>
      <c r="T3238" t="s">
        <v>84</v>
      </c>
      <c r="U3238">
        <v>4</v>
      </c>
    </row>
    <row r="3239" spans="1:21" x14ac:dyDescent="0.25">
      <c r="A3239" t="s">
        <v>6883</v>
      </c>
      <c r="B3239" s="1">
        <v>44486</v>
      </c>
      <c r="C3239" t="s">
        <v>6884</v>
      </c>
      <c r="D3239" t="s">
        <v>345</v>
      </c>
      <c r="E3239">
        <v>49</v>
      </c>
      <c r="F3239" t="s">
        <v>24</v>
      </c>
      <c r="G3239" t="s">
        <v>25</v>
      </c>
      <c r="H3239" t="s">
        <v>26</v>
      </c>
      <c r="I3239" t="s">
        <v>146</v>
      </c>
      <c r="J3239" t="s">
        <v>217</v>
      </c>
      <c r="K3239">
        <v>4</v>
      </c>
      <c r="L3239">
        <v>11988.33</v>
      </c>
      <c r="M3239">
        <v>0.37</v>
      </c>
      <c r="N3239">
        <v>30419.46</v>
      </c>
      <c r="O3239">
        <v>3508.41</v>
      </c>
      <c r="P3239">
        <v>63.72</v>
      </c>
      <c r="Q3239" t="s">
        <v>78</v>
      </c>
      <c r="R3239">
        <v>2</v>
      </c>
      <c r="S3239" t="b">
        <v>0</v>
      </c>
      <c r="T3239" t="s">
        <v>39</v>
      </c>
      <c r="U3239">
        <v>5</v>
      </c>
    </row>
    <row r="3240" spans="1:21" x14ac:dyDescent="0.25">
      <c r="A3240" t="s">
        <v>6885</v>
      </c>
      <c r="B3240" s="1">
        <v>44327</v>
      </c>
      <c r="C3240" t="s">
        <v>6886</v>
      </c>
      <c r="D3240" t="s">
        <v>959</v>
      </c>
      <c r="E3240">
        <v>48</v>
      </c>
      <c r="F3240" t="s">
        <v>68</v>
      </c>
      <c r="G3240" t="s">
        <v>35</v>
      </c>
      <c r="H3240" t="s">
        <v>43</v>
      </c>
      <c r="I3240" t="s">
        <v>44</v>
      </c>
      <c r="J3240" t="s">
        <v>117</v>
      </c>
      <c r="K3240">
        <v>7</v>
      </c>
      <c r="L3240">
        <v>30335.68</v>
      </c>
      <c r="M3240">
        <v>0.23</v>
      </c>
      <c r="N3240">
        <v>202427.42</v>
      </c>
      <c r="O3240">
        <v>47519.09</v>
      </c>
      <c r="P3240">
        <v>63.26</v>
      </c>
      <c r="Q3240" t="s">
        <v>64</v>
      </c>
      <c r="R3240">
        <v>5</v>
      </c>
      <c r="S3240" t="b">
        <v>0</v>
      </c>
      <c r="T3240" t="s">
        <v>58</v>
      </c>
      <c r="U3240">
        <v>6</v>
      </c>
    </row>
    <row r="3241" spans="1:21" x14ac:dyDescent="0.25">
      <c r="A3241" t="s">
        <v>6887</v>
      </c>
      <c r="B3241" s="1">
        <v>43851</v>
      </c>
      <c r="C3241" t="s">
        <v>6888</v>
      </c>
      <c r="D3241" t="s">
        <v>1877</v>
      </c>
      <c r="E3241">
        <v>37</v>
      </c>
      <c r="F3241" t="s">
        <v>24</v>
      </c>
      <c r="G3241" t="s">
        <v>82</v>
      </c>
      <c r="H3241" t="s">
        <v>126</v>
      </c>
      <c r="I3241" t="s">
        <v>27</v>
      </c>
      <c r="J3241" t="s">
        <v>453</v>
      </c>
      <c r="K3241">
        <v>2</v>
      </c>
      <c r="L3241">
        <v>61.44</v>
      </c>
      <c r="M3241">
        <v>0.12</v>
      </c>
      <c r="N3241">
        <v>83.9</v>
      </c>
      <c r="O3241">
        <v>6.89</v>
      </c>
      <c r="P3241">
        <v>72.83</v>
      </c>
      <c r="Q3241" t="s">
        <v>78</v>
      </c>
      <c r="R3241">
        <v>2</v>
      </c>
      <c r="S3241" t="b">
        <v>0</v>
      </c>
      <c r="T3241" t="s">
        <v>39</v>
      </c>
      <c r="U3241">
        <v>1</v>
      </c>
    </row>
    <row r="3242" spans="1:21" x14ac:dyDescent="0.25">
      <c r="A3242" t="s">
        <v>6889</v>
      </c>
      <c r="B3242" s="1">
        <v>45586</v>
      </c>
      <c r="C3242" t="s">
        <v>6890</v>
      </c>
      <c r="D3242" t="s">
        <v>527</v>
      </c>
      <c r="E3242">
        <v>46</v>
      </c>
      <c r="F3242" t="s">
        <v>68</v>
      </c>
      <c r="G3242" t="s">
        <v>111</v>
      </c>
      <c r="H3242" t="s">
        <v>112</v>
      </c>
      <c r="I3242" t="s">
        <v>37</v>
      </c>
      <c r="J3242" t="s">
        <v>38</v>
      </c>
      <c r="K3242">
        <v>1</v>
      </c>
      <c r="L3242">
        <v>882.32</v>
      </c>
      <c r="M3242">
        <v>0.25</v>
      </c>
      <c r="N3242">
        <v>860.81</v>
      </c>
      <c r="O3242">
        <v>531.17999999999995</v>
      </c>
      <c r="P3242">
        <v>92.13</v>
      </c>
      <c r="Q3242" t="s">
        <v>57</v>
      </c>
      <c r="R3242">
        <v>5</v>
      </c>
      <c r="S3242" t="b">
        <v>0</v>
      </c>
      <c r="T3242" t="s">
        <v>84</v>
      </c>
      <c r="U3242">
        <v>4</v>
      </c>
    </row>
    <row r="3243" spans="1:21" x14ac:dyDescent="0.25">
      <c r="A3243" t="s">
        <v>6891</v>
      </c>
      <c r="B3243" s="1">
        <v>45286</v>
      </c>
      <c r="C3243" t="s">
        <v>6335</v>
      </c>
      <c r="D3243" t="s">
        <v>1748</v>
      </c>
      <c r="E3243">
        <v>31</v>
      </c>
      <c r="F3243" t="s">
        <v>68</v>
      </c>
      <c r="G3243" t="s">
        <v>74</v>
      </c>
      <c r="H3243" t="s">
        <v>75</v>
      </c>
      <c r="I3243" t="s">
        <v>76</v>
      </c>
      <c r="J3243" t="s">
        <v>207</v>
      </c>
      <c r="K3243">
        <v>8</v>
      </c>
      <c r="L3243">
        <v>3109.43</v>
      </c>
      <c r="M3243">
        <v>0.34</v>
      </c>
      <c r="N3243">
        <v>13768.79</v>
      </c>
      <c r="O3243">
        <v>4682.29</v>
      </c>
      <c r="P3243">
        <v>78.430000000000007</v>
      </c>
      <c r="Q3243" t="s">
        <v>78</v>
      </c>
      <c r="R3243">
        <v>2</v>
      </c>
      <c r="S3243" t="b">
        <v>0</v>
      </c>
      <c r="T3243" t="s">
        <v>39</v>
      </c>
      <c r="U3243">
        <v>1</v>
      </c>
    </row>
    <row r="3244" spans="1:21" x14ac:dyDescent="0.25">
      <c r="A3244" t="s">
        <v>6892</v>
      </c>
      <c r="B3244" s="2">
        <v>45027</v>
      </c>
      <c r="C3244" t="s">
        <v>6893</v>
      </c>
      <c r="D3244" t="s">
        <v>1338</v>
      </c>
      <c r="E3244">
        <v>36</v>
      </c>
      <c r="F3244" t="s">
        <v>24</v>
      </c>
      <c r="G3244" t="s">
        <v>25</v>
      </c>
      <c r="H3244" t="s">
        <v>55</v>
      </c>
      <c r="I3244" t="s">
        <v>37</v>
      </c>
      <c r="J3244" t="s">
        <v>38</v>
      </c>
      <c r="K3244">
        <v>9</v>
      </c>
      <c r="L3244">
        <v>1168.75</v>
      </c>
      <c r="M3244">
        <v>0.22</v>
      </c>
      <c r="N3244">
        <v>10719.06</v>
      </c>
      <c r="O3244">
        <v>3312.86</v>
      </c>
      <c r="P3244">
        <v>24.91</v>
      </c>
      <c r="Q3244" t="s">
        <v>70</v>
      </c>
      <c r="R3244">
        <v>1</v>
      </c>
      <c r="S3244" t="b">
        <v>0</v>
      </c>
      <c r="T3244" t="s">
        <v>39</v>
      </c>
      <c r="U3244">
        <v>6</v>
      </c>
    </row>
    <row r="3245" spans="1:21" x14ac:dyDescent="0.25">
      <c r="A3245" t="s">
        <v>6894</v>
      </c>
      <c r="B3245" s="1">
        <v>44690</v>
      </c>
      <c r="C3245" t="s">
        <v>6895</v>
      </c>
      <c r="D3245" t="s">
        <v>560</v>
      </c>
      <c r="E3245">
        <v>43</v>
      </c>
      <c r="F3245" t="s">
        <v>24</v>
      </c>
      <c r="G3245" t="s">
        <v>35</v>
      </c>
      <c r="H3245" t="s">
        <v>106</v>
      </c>
      <c r="I3245" t="s">
        <v>27</v>
      </c>
      <c r="J3245" t="s">
        <v>403</v>
      </c>
      <c r="K3245">
        <v>10</v>
      </c>
      <c r="L3245">
        <v>378.93</v>
      </c>
      <c r="M3245">
        <v>0.36</v>
      </c>
      <c r="N3245">
        <v>3399.01</v>
      </c>
      <c r="O3245">
        <v>209.1</v>
      </c>
      <c r="P3245">
        <v>60.05</v>
      </c>
      <c r="Q3245" t="s">
        <v>70</v>
      </c>
      <c r="R3245">
        <v>1</v>
      </c>
      <c r="S3245" t="b">
        <v>0</v>
      </c>
      <c r="T3245" t="s">
        <v>39</v>
      </c>
      <c r="U3245">
        <v>1</v>
      </c>
    </row>
    <row r="3246" spans="1:21" x14ac:dyDescent="0.25">
      <c r="A3246" t="s">
        <v>6896</v>
      </c>
      <c r="B3246" s="1">
        <v>45451</v>
      </c>
      <c r="C3246" t="s">
        <v>6897</v>
      </c>
      <c r="D3246" t="s">
        <v>471</v>
      </c>
      <c r="E3246">
        <v>43</v>
      </c>
      <c r="F3246" t="s">
        <v>34</v>
      </c>
      <c r="G3246" t="s">
        <v>25</v>
      </c>
      <c r="H3246" t="s">
        <v>26</v>
      </c>
      <c r="I3246" t="s">
        <v>76</v>
      </c>
      <c r="J3246" t="s">
        <v>122</v>
      </c>
      <c r="K3246">
        <v>3</v>
      </c>
      <c r="L3246">
        <v>1773.46</v>
      </c>
      <c r="M3246">
        <v>0.35</v>
      </c>
      <c r="N3246">
        <v>5117.18</v>
      </c>
      <c r="O3246">
        <v>1728.27</v>
      </c>
      <c r="P3246">
        <v>68.900000000000006</v>
      </c>
      <c r="Q3246" t="s">
        <v>78</v>
      </c>
      <c r="R3246">
        <v>4</v>
      </c>
      <c r="S3246" t="b">
        <v>0</v>
      </c>
      <c r="T3246" t="s">
        <v>84</v>
      </c>
      <c r="U3246">
        <v>3</v>
      </c>
    </row>
    <row r="3247" spans="1:21" x14ac:dyDescent="0.25">
      <c r="A3247" t="s">
        <v>6898</v>
      </c>
      <c r="B3247" s="1">
        <v>44306</v>
      </c>
      <c r="C3247" t="s">
        <v>6899</v>
      </c>
      <c r="D3247" t="s">
        <v>1771</v>
      </c>
      <c r="E3247">
        <v>20</v>
      </c>
      <c r="F3247" t="s">
        <v>466</v>
      </c>
      <c r="G3247" t="s">
        <v>74</v>
      </c>
      <c r="H3247" t="s">
        <v>136</v>
      </c>
      <c r="I3247" t="s">
        <v>127</v>
      </c>
      <c r="J3247" t="s">
        <v>196</v>
      </c>
      <c r="K3247">
        <v>8</v>
      </c>
      <c r="L3247">
        <v>37212.54</v>
      </c>
      <c r="M3247">
        <v>0.08</v>
      </c>
      <c r="N3247">
        <v>289349.90999999997</v>
      </c>
      <c r="O3247">
        <v>22436.74</v>
      </c>
      <c r="P3247">
        <v>59.69</v>
      </c>
      <c r="Q3247" t="s">
        <v>51</v>
      </c>
      <c r="R3247">
        <v>1</v>
      </c>
      <c r="S3247" t="b">
        <v>0</v>
      </c>
      <c r="T3247" t="s">
        <v>39</v>
      </c>
      <c r="U3247">
        <v>9</v>
      </c>
    </row>
    <row r="3248" spans="1:21" x14ac:dyDescent="0.25">
      <c r="A3248" t="s">
        <v>6900</v>
      </c>
      <c r="B3248" s="1">
        <v>45309</v>
      </c>
      <c r="C3248" t="s">
        <v>6901</v>
      </c>
      <c r="D3248" t="s">
        <v>702</v>
      </c>
      <c r="E3248">
        <v>29</v>
      </c>
      <c r="F3248" t="s">
        <v>24</v>
      </c>
      <c r="G3248" t="s">
        <v>82</v>
      </c>
      <c r="H3248" t="s">
        <v>83</v>
      </c>
      <c r="I3248" t="s">
        <v>27</v>
      </c>
      <c r="J3248" t="s">
        <v>453</v>
      </c>
      <c r="K3248">
        <v>3</v>
      </c>
      <c r="L3248">
        <v>472.46</v>
      </c>
      <c r="M3248">
        <v>0.38</v>
      </c>
      <c r="N3248">
        <v>844.99</v>
      </c>
      <c r="O3248">
        <v>75.78</v>
      </c>
      <c r="P3248">
        <v>90.06</v>
      </c>
      <c r="Q3248" t="s">
        <v>70</v>
      </c>
      <c r="R3248">
        <v>2</v>
      </c>
      <c r="S3248" t="b">
        <v>0</v>
      </c>
      <c r="T3248" t="s">
        <v>84</v>
      </c>
      <c r="U3248">
        <v>9</v>
      </c>
    </row>
    <row r="3249" spans="1:21" x14ac:dyDescent="0.25">
      <c r="A3249" t="s">
        <v>6902</v>
      </c>
      <c r="B3249" s="1">
        <v>44820</v>
      </c>
      <c r="C3249" t="s">
        <v>6903</v>
      </c>
      <c r="D3249" t="s">
        <v>286</v>
      </c>
      <c r="E3249">
        <v>52</v>
      </c>
      <c r="F3249" t="s">
        <v>68</v>
      </c>
      <c r="G3249" t="s">
        <v>35</v>
      </c>
      <c r="H3249" t="s">
        <v>36</v>
      </c>
      <c r="I3249" t="s">
        <v>127</v>
      </c>
      <c r="J3249" t="s">
        <v>171</v>
      </c>
      <c r="K3249">
        <v>6</v>
      </c>
      <c r="L3249">
        <v>13712.65</v>
      </c>
      <c r="M3249">
        <v>0.21</v>
      </c>
      <c r="N3249">
        <v>88050.54</v>
      </c>
      <c r="O3249">
        <v>10911.94</v>
      </c>
      <c r="P3249">
        <v>44.8</v>
      </c>
      <c r="Q3249" t="s">
        <v>29</v>
      </c>
      <c r="R3249">
        <v>2</v>
      </c>
      <c r="S3249" t="b">
        <v>0</v>
      </c>
      <c r="T3249" t="s">
        <v>39</v>
      </c>
      <c r="U3249">
        <v>5</v>
      </c>
    </row>
    <row r="3250" spans="1:21" x14ac:dyDescent="0.25">
      <c r="A3250" t="s">
        <v>6904</v>
      </c>
      <c r="B3250" s="1">
        <v>44981</v>
      </c>
      <c r="C3250" t="s">
        <v>6905</v>
      </c>
      <c r="D3250" t="s">
        <v>1022</v>
      </c>
      <c r="E3250">
        <v>34</v>
      </c>
      <c r="F3250" t="s">
        <v>34</v>
      </c>
      <c r="G3250" t="s">
        <v>25</v>
      </c>
      <c r="H3250" t="s">
        <v>55</v>
      </c>
      <c r="I3250" t="s">
        <v>62</v>
      </c>
      <c r="J3250" t="s">
        <v>266</v>
      </c>
      <c r="K3250">
        <v>10</v>
      </c>
      <c r="L3250">
        <v>890.58</v>
      </c>
      <c r="M3250">
        <v>0.05</v>
      </c>
      <c r="N3250">
        <v>9308.3700000000008</v>
      </c>
      <c r="O3250">
        <v>3442.31</v>
      </c>
      <c r="P3250">
        <v>77.84</v>
      </c>
      <c r="Q3250" t="s">
        <v>78</v>
      </c>
      <c r="R3250">
        <v>1</v>
      </c>
      <c r="S3250" t="b">
        <v>0</v>
      </c>
      <c r="T3250" t="s">
        <v>39</v>
      </c>
      <c r="U3250">
        <v>4</v>
      </c>
    </row>
    <row r="3251" spans="1:21" x14ac:dyDescent="0.25">
      <c r="A3251" t="s">
        <v>6906</v>
      </c>
      <c r="B3251" s="1">
        <v>44939</v>
      </c>
      <c r="C3251" t="s">
        <v>6907</v>
      </c>
      <c r="D3251" t="s">
        <v>906</v>
      </c>
      <c r="E3251">
        <v>13</v>
      </c>
      <c r="F3251" t="s">
        <v>24</v>
      </c>
      <c r="G3251" t="s">
        <v>111</v>
      </c>
      <c r="H3251" t="s">
        <v>141</v>
      </c>
      <c r="I3251" t="s">
        <v>27</v>
      </c>
      <c r="J3251" t="s">
        <v>56</v>
      </c>
      <c r="K3251">
        <v>6</v>
      </c>
      <c r="L3251">
        <v>429.91</v>
      </c>
      <c r="M3251">
        <v>0.36</v>
      </c>
      <c r="N3251">
        <v>1429.71</v>
      </c>
      <c r="O3251">
        <v>163.29</v>
      </c>
      <c r="P3251">
        <v>71.98</v>
      </c>
      <c r="Q3251" t="s">
        <v>64</v>
      </c>
      <c r="R3251">
        <v>3</v>
      </c>
      <c r="S3251" t="b">
        <v>0</v>
      </c>
      <c r="T3251" t="s">
        <v>39</v>
      </c>
      <c r="U3251">
        <v>3</v>
      </c>
    </row>
    <row r="3252" spans="1:21" x14ac:dyDescent="0.25">
      <c r="A3252" t="s">
        <v>6908</v>
      </c>
      <c r="B3252" s="1">
        <v>44900</v>
      </c>
      <c r="C3252" t="s">
        <v>6909</v>
      </c>
      <c r="D3252" t="s">
        <v>174</v>
      </c>
      <c r="E3252">
        <v>28</v>
      </c>
      <c r="F3252" t="s">
        <v>34</v>
      </c>
      <c r="G3252" t="s">
        <v>111</v>
      </c>
      <c r="H3252" t="s">
        <v>112</v>
      </c>
      <c r="I3252" t="s">
        <v>44</v>
      </c>
      <c r="J3252" t="s">
        <v>50</v>
      </c>
      <c r="K3252">
        <v>1</v>
      </c>
      <c r="L3252">
        <v>21880.63</v>
      </c>
      <c r="M3252">
        <v>0.13</v>
      </c>
      <c r="N3252">
        <v>15482.78</v>
      </c>
      <c r="O3252">
        <v>4167.88</v>
      </c>
      <c r="P3252">
        <v>65.81</v>
      </c>
      <c r="Q3252" t="s">
        <v>29</v>
      </c>
      <c r="R3252">
        <v>5</v>
      </c>
      <c r="S3252" t="b">
        <v>0</v>
      </c>
      <c r="T3252" t="s">
        <v>39</v>
      </c>
      <c r="U3252">
        <v>7</v>
      </c>
    </row>
    <row r="3253" spans="1:21" x14ac:dyDescent="0.25">
      <c r="A3253" t="s">
        <v>6910</v>
      </c>
      <c r="B3253" s="1">
        <v>45180</v>
      </c>
      <c r="C3253" t="s">
        <v>6911</v>
      </c>
      <c r="D3253" t="s">
        <v>1971</v>
      </c>
      <c r="E3253">
        <v>49</v>
      </c>
      <c r="F3253" t="s">
        <v>24</v>
      </c>
      <c r="G3253" t="s">
        <v>25</v>
      </c>
      <c r="H3253" t="s">
        <v>26</v>
      </c>
      <c r="I3253" t="s">
        <v>146</v>
      </c>
      <c r="J3253" t="s">
        <v>487</v>
      </c>
      <c r="K3253">
        <v>8</v>
      </c>
      <c r="L3253">
        <v>7594.18</v>
      </c>
      <c r="M3253">
        <v>0.06</v>
      </c>
      <c r="N3253">
        <v>73152.899999999994</v>
      </c>
      <c r="O3253">
        <v>14737.07</v>
      </c>
      <c r="P3253">
        <v>75.23</v>
      </c>
      <c r="Q3253" t="s">
        <v>57</v>
      </c>
      <c r="R3253">
        <v>3</v>
      </c>
      <c r="S3253" t="b">
        <v>0</v>
      </c>
      <c r="T3253" t="s">
        <v>39</v>
      </c>
      <c r="U3253">
        <v>10</v>
      </c>
    </row>
    <row r="3254" spans="1:21" x14ac:dyDescent="0.25">
      <c r="A3254" t="s">
        <v>6912</v>
      </c>
      <c r="B3254" s="1">
        <v>44935</v>
      </c>
      <c r="C3254" t="s">
        <v>6913</v>
      </c>
      <c r="D3254" t="s">
        <v>749</v>
      </c>
      <c r="E3254">
        <v>24</v>
      </c>
      <c r="F3254" t="s">
        <v>24</v>
      </c>
      <c r="G3254" t="s">
        <v>111</v>
      </c>
      <c r="H3254" t="s">
        <v>141</v>
      </c>
      <c r="I3254" t="s">
        <v>62</v>
      </c>
      <c r="J3254" t="s">
        <v>283</v>
      </c>
      <c r="K3254">
        <v>2</v>
      </c>
      <c r="L3254">
        <v>1431.03</v>
      </c>
      <c r="M3254">
        <v>0.24</v>
      </c>
      <c r="N3254">
        <v>1789.46</v>
      </c>
      <c r="O3254">
        <v>945.9</v>
      </c>
      <c r="P3254">
        <v>64.39</v>
      </c>
      <c r="Q3254" t="s">
        <v>29</v>
      </c>
      <c r="R3254">
        <v>2</v>
      </c>
      <c r="S3254" t="b">
        <v>0</v>
      </c>
      <c r="T3254" t="s">
        <v>58</v>
      </c>
      <c r="U3254">
        <v>1</v>
      </c>
    </row>
    <row r="3255" spans="1:21" x14ac:dyDescent="0.25">
      <c r="A3255" t="s">
        <v>6914</v>
      </c>
      <c r="B3255" s="1">
        <v>45074</v>
      </c>
      <c r="C3255" t="s">
        <v>6915</v>
      </c>
      <c r="D3255" t="s">
        <v>1238</v>
      </c>
      <c r="E3255">
        <v>27</v>
      </c>
      <c r="F3255" t="s">
        <v>24</v>
      </c>
      <c r="G3255" t="s">
        <v>25</v>
      </c>
      <c r="H3255" t="s">
        <v>69</v>
      </c>
      <c r="I3255" t="s">
        <v>127</v>
      </c>
      <c r="J3255" t="s">
        <v>521</v>
      </c>
      <c r="K3255">
        <v>2</v>
      </c>
      <c r="L3255">
        <v>16666.39</v>
      </c>
      <c r="M3255">
        <v>0.04</v>
      </c>
      <c r="N3255">
        <v>45521.34</v>
      </c>
      <c r="O3255">
        <v>6476.79</v>
      </c>
      <c r="P3255">
        <v>54.21</v>
      </c>
      <c r="Q3255" t="s">
        <v>78</v>
      </c>
      <c r="R3255">
        <v>1</v>
      </c>
      <c r="S3255" t="b">
        <v>0</v>
      </c>
      <c r="T3255" t="s">
        <v>39</v>
      </c>
      <c r="U3255">
        <v>8</v>
      </c>
    </row>
    <row r="3256" spans="1:21" x14ac:dyDescent="0.25">
      <c r="A3256" t="s">
        <v>6916</v>
      </c>
      <c r="B3256" s="1">
        <v>45440</v>
      </c>
      <c r="C3256" t="s">
        <v>6917</v>
      </c>
      <c r="D3256" t="s">
        <v>3054</v>
      </c>
      <c r="E3256">
        <v>6</v>
      </c>
      <c r="F3256" t="s">
        <v>68</v>
      </c>
      <c r="G3256" t="s">
        <v>25</v>
      </c>
      <c r="H3256" t="s">
        <v>26</v>
      </c>
      <c r="I3256" t="s">
        <v>37</v>
      </c>
      <c r="J3256" t="s">
        <v>677</v>
      </c>
      <c r="K3256">
        <v>4</v>
      </c>
      <c r="L3256">
        <v>1243.93</v>
      </c>
      <c r="M3256">
        <v>0.34</v>
      </c>
      <c r="N3256">
        <v>5427.21</v>
      </c>
      <c r="O3256">
        <v>1521.9</v>
      </c>
      <c r="P3256">
        <v>44.57</v>
      </c>
      <c r="Q3256" t="s">
        <v>29</v>
      </c>
      <c r="R3256">
        <v>1</v>
      </c>
      <c r="S3256" t="b">
        <v>0</v>
      </c>
      <c r="T3256" t="s">
        <v>197</v>
      </c>
      <c r="U3256">
        <v>6</v>
      </c>
    </row>
    <row r="3257" spans="1:21" x14ac:dyDescent="0.25">
      <c r="A3257" t="s">
        <v>6918</v>
      </c>
      <c r="B3257" s="1">
        <v>44566</v>
      </c>
      <c r="C3257" t="s">
        <v>6919</v>
      </c>
      <c r="D3257" t="s">
        <v>630</v>
      </c>
      <c r="E3257">
        <v>32</v>
      </c>
      <c r="F3257" t="s">
        <v>466</v>
      </c>
      <c r="G3257" t="s">
        <v>74</v>
      </c>
      <c r="H3257" t="s">
        <v>75</v>
      </c>
      <c r="I3257" t="s">
        <v>76</v>
      </c>
      <c r="J3257" t="s">
        <v>77</v>
      </c>
      <c r="K3257">
        <v>7</v>
      </c>
      <c r="L3257">
        <v>3381.19</v>
      </c>
      <c r="M3257">
        <v>0.39</v>
      </c>
      <c r="N3257">
        <v>11933.01</v>
      </c>
      <c r="O3257">
        <v>3903.15</v>
      </c>
      <c r="P3257">
        <v>52.43</v>
      </c>
      <c r="Q3257" t="s">
        <v>51</v>
      </c>
      <c r="R3257">
        <v>3</v>
      </c>
      <c r="S3257" t="b">
        <v>1</v>
      </c>
      <c r="T3257" t="s">
        <v>30</v>
      </c>
      <c r="U3257">
        <v>4</v>
      </c>
    </row>
    <row r="3258" spans="1:21" x14ac:dyDescent="0.25">
      <c r="A3258" t="s">
        <v>6920</v>
      </c>
      <c r="B3258" s="1">
        <v>44229</v>
      </c>
      <c r="C3258" t="s">
        <v>6921</v>
      </c>
      <c r="D3258" t="s">
        <v>67</v>
      </c>
      <c r="E3258">
        <v>41</v>
      </c>
      <c r="F3258" t="s">
        <v>68</v>
      </c>
      <c r="G3258" t="s">
        <v>74</v>
      </c>
      <c r="H3258" t="s">
        <v>75</v>
      </c>
      <c r="I3258" t="s">
        <v>44</v>
      </c>
      <c r="J3258" t="s">
        <v>50</v>
      </c>
      <c r="K3258">
        <v>10</v>
      </c>
      <c r="L3258">
        <v>21056.57</v>
      </c>
      <c r="M3258">
        <v>0.24</v>
      </c>
      <c r="N3258">
        <v>131205.97</v>
      </c>
      <c r="O3258">
        <v>31712.53</v>
      </c>
      <c r="P3258">
        <v>53.62</v>
      </c>
      <c r="Q3258" t="s">
        <v>70</v>
      </c>
      <c r="R3258">
        <v>2</v>
      </c>
      <c r="S3258" t="b">
        <v>1</v>
      </c>
      <c r="T3258" t="s">
        <v>30</v>
      </c>
      <c r="U3258">
        <v>10</v>
      </c>
    </row>
    <row r="3259" spans="1:21" x14ac:dyDescent="0.25">
      <c r="A3259" t="s">
        <v>6922</v>
      </c>
      <c r="B3259" s="1">
        <v>44621</v>
      </c>
      <c r="C3259" t="s">
        <v>6923</v>
      </c>
      <c r="D3259" t="s">
        <v>4813</v>
      </c>
      <c r="E3259">
        <v>16</v>
      </c>
      <c r="F3259" t="s">
        <v>466</v>
      </c>
      <c r="G3259" t="s">
        <v>74</v>
      </c>
      <c r="H3259" t="s">
        <v>192</v>
      </c>
      <c r="I3259" t="s">
        <v>146</v>
      </c>
      <c r="J3259" t="s">
        <v>147</v>
      </c>
      <c r="K3259">
        <v>2</v>
      </c>
      <c r="L3259">
        <v>13902.39</v>
      </c>
      <c r="M3259">
        <v>0.37</v>
      </c>
      <c r="N3259">
        <v>20309.900000000001</v>
      </c>
      <c r="O3259">
        <v>5540.98</v>
      </c>
      <c r="P3259">
        <v>37.83</v>
      </c>
      <c r="Q3259" t="s">
        <v>57</v>
      </c>
      <c r="R3259">
        <v>3</v>
      </c>
      <c r="S3259" t="b">
        <v>0</v>
      </c>
      <c r="T3259" t="s">
        <v>197</v>
      </c>
      <c r="U3259">
        <v>7</v>
      </c>
    </row>
    <row r="3260" spans="1:21" x14ac:dyDescent="0.25">
      <c r="A3260" t="s">
        <v>6924</v>
      </c>
      <c r="B3260" s="1">
        <v>44551</v>
      </c>
      <c r="C3260" t="s">
        <v>6925</v>
      </c>
      <c r="D3260" t="s">
        <v>409</v>
      </c>
      <c r="E3260">
        <v>51</v>
      </c>
      <c r="F3260" t="s">
        <v>24</v>
      </c>
      <c r="G3260" t="s">
        <v>35</v>
      </c>
      <c r="H3260" t="s">
        <v>49</v>
      </c>
      <c r="I3260" t="s">
        <v>62</v>
      </c>
      <c r="J3260" t="s">
        <v>283</v>
      </c>
      <c r="K3260">
        <v>10</v>
      </c>
      <c r="L3260">
        <v>1181.99</v>
      </c>
      <c r="M3260">
        <v>0.01</v>
      </c>
      <c r="N3260">
        <v>8278.99</v>
      </c>
      <c r="O3260">
        <v>3933.86</v>
      </c>
      <c r="P3260">
        <v>52.54</v>
      </c>
      <c r="Q3260" t="s">
        <v>29</v>
      </c>
      <c r="R3260">
        <v>5</v>
      </c>
      <c r="S3260" t="b">
        <v>1</v>
      </c>
      <c r="T3260" t="s">
        <v>30</v>
      </c>
      <c r="U3260">
        <v>10</v>
      </c>
    </row>
    <row r="3261" spans="1:21" x14ac:dyDescent="0.25">
      <c r="A3261" t="s">
        <v>6926</v>
      </c>
      <c r="B3261" s="2">
        <v>45371</v>
      </c>
      <c r="C3261" t="s">
        <v>6927</v>
      </c>
      <c r="D3261" t="s">
        <v>2147</v>
      </c>
      <c r="E3261">
        <v>41</v>
      </c>
      <c r="F3261" t="s">
        <v>68</v>
      </c>
      <c r="G3261" t="s">
        <v>111</v>
      </c>
      <c r="H3261" t="s">
        <v>330</v>
      </c>
      <c r="I3261" t="s">
        <v>27</v>
      </c>
      <c r="J3261" t="s">
        <v>56</v>
      </c>
      <c r="K3261">
        <v>7</v>
      </c>
      <c r="L3261">
        <v>439.78</v>
      </c>
      <c r="M3261">
        <v>0.11</v>
      </c>
      <c r="N3261">
        <v>3962.93</v>
      </c>
      <c r="O3261">
        <v>320.83</v>
      </c>
      <c r="P3261">
        <v>64</v>
      </c>
      <c r="Q3261" t="s">
        <v>78</v>
      </c>
      <c r="R3261">
        <v>1</v>
      </c>
      <c r="S3261" t="b">
        <v>0</v>
      </c>
      <c r="T3261" t="s">
        <v>58</v>
      </c>
      <c r="U3261">
        <v>9</v>
      </c>
    </row>
    <row r="3262" spans="1:21" x14ac:dyDescent="0.25">
      <c r="A3262" t="s">
        <v>6928</v>
      </c>
      <c r="B3262" s="1">
        <v>44718</v>
      </c>
      <c r="C3262" t="s">
        <v>6929</v>
      </c>
      <c r="D3262" t="s">
        <v>594</v>
      </c>
      <c r="E3262">
        <v>35</v>
      </c>
      <c r="F3262" t="s">
        <v>34</v>
      </c>
      <c r="G3262" t="s">
        <v>74</v>
      </c>
      <c r="H3262" t="s">
        <v>75</v>
      </c>
      <c r="I3262" t="s">
        <v>37</v>
      </c>
      <c r="J3262" t="s">
        <v>182</v>
      </c>
      <c r="K3262">
        <v>3</v>
      </c>
      <c r="L3262">
        <v>151.66</v>
      </c>
      <c r="M3262">
        <v>0.28000000000000003</v>
      </c>
      <c r="N3262">
        <v>490.46</v>
      </c>
      <c r="O3262">
        <v>194.08</v>
      </c>
      <c r="P3262">
        <v>50.29</v>
      </c>
      <c r="Q3262" t="s">
        <v>78</v>
      </c>
      <c r="R3262">
        <v>3</v>
      </c>
      <c r="S3262" t="b">
        <v>0</v>
      </c>
      <c r="T3262" t="s">
        <v>39</v>
      </c>
      <c r="U3262">
        <v>1</v>
      </c>
    </row>
    <row r="3263" spans="1:21" x14ac:dyDescent="0.25">
      <c r="A3263" t="s">
        <v>6930</v>
      </c>
      <c r="B3263" s="1">
        <v>45072</v>
      </c>
      <c r="C3263" t="s">
        <v>6931</v>
      </c>
      <c r="D3263" t="s">
        <v>4813</v>
      </c>
      <c r="E3263">
        <v>47</v>
      </c>
      <c r="F3263" t="s">
        <v>24</v>
      </c>
      <c r="G3263" t="s">
        <v>111</v>
      </c>
      <c r="H3263" t="s">
        <v>330</v>
      </c>
      <c r="I3263" t="s">
        <v>62</v>
      </c>
      <c r="J3263" t="s">
        <v>151</v>
      </c>
      <c r="K3263">
        <v>1</v>
      </c>
      <c r="L3263">
        <v>616.77</v>
      </c>
      <c r="M3263">
        <v>0.26</v>
      </c>
      <c r="N3263">
        <v>805.88</v>
      </c>
      <c r="O3263">
        <v>253.49</v>
      </c>
      <c r="P3263">
        <v>67.819999999999993</v>
      </c>
      <c r="Q3263" t="s">
        <v>57</v>
      </c>
      <c r="S3263" t="b">
        <v>1</v>
      </c>
      <c r="T3263" t="s">
        <v>30</v>
      </c>
      <c r="U3263">
        <v>5</v>
      </c>
    </row>
    <row r="3264" spans="1:21" x14ac:dyDescent="0.25">
      <c r="A3264" t="s">
        <v>6932</v>
      </c>
      <c r="B3264" s="2">
        <v>43991</v>
      </c>
      <c r="C3264" t="s">
        <v>6933</v>
      </c>
      <c r="D3264" t="s">
        <v>174</v>
      </c>
      <c r="E3264">
        <v>43</v>
      </c>
      <c r="F3264" t="s">
        <v>68</v>
      </c>
      <c r="G3264" t="s">
        <v>35</v>
      </c>
      <c r="H3264" t="s">
        <v>36</v>
      </c>
      <c r="I3264" t="s">
        <v>146</v>
      </c>
      <c r="J3264" t="s">
        <v>147</v>
      </c>
      <c r="K3264">
        <v>10</v>
      </c>
      <c r="L3264">
        <v>7388.77</v>
      </c>
      <c r="M3264">
        <v>0.35</v>
      </c>
      <c r="N3264">
        <v>67368.649999999994</v>
      </c>
      <c r="O3264">
        <v>7907.83</v>
      </c>
      <c r="P3264">
        <v>79.13</v>
      </c>
      <c r="Q3264" t="s">
        <v>70</v>
      </c>
      <c r="R3264">
        <v>2</v>
      </c>
      <c r="S3264" t="b">
        <v>1</v>
      </c>
      <c r="T3264" t="s">
        <v>30</v>
      </c>
      <c r="U3264">
        <v>2</v>
      </c>
    </row>
    <row r="3265" spans="1:21" x14ac:dyDescent="0.25">
      <c r="A3265" t="s">
        <v>6934</v>
      </c>
      <c r="B3265" s="2">
        <v>44539</v>
      </c>
      <c r="C3265" t="s">
        <v>6935</v>
      </c>
      <c r="D3265" t="s">
        <v>2070</v>
      </c>
      <c r="F3265" t="s">
        <v>24</v>
      </c>
      <c r="G3265" t="s">
        <v>74</v>
      </c>
      <c r="H3265" t="s">
        <v>101</v>
      </c>
      <c r="I3265" t="s">
        <v>44</v>
      </c>
      <c r="J3265" t="s">
        <v>50</v>
      </c>
      <c r="K3265">
        <v>2</v>
      </c>
      <c r="L3265">
        <v>33979.17</v>
      </c>
      <c r="M3265">
        <v>0.09</v>
      </c>
      <c r="N3265">
        <v>49388.95</v>
      </c>
      <c r="O3265">
        <v>18574.16</v>
      </c>
      <c r="P3265">
        <v>35.89</v>
      </c>
      <c r="Q3265" t="s">
        <v>70</v>
      </c>
      <c r="R3265">
        <v>4</v>
      </c>
      <c r="S3265" t="b">
        <v>1</v>
      </c>
      <c r="T3265" t="s">
        <v>30</v>
      </c>
      <c r="U3265">
        <v>4</v>
      </c>
    </row>
    <row r="3266" spans="1:21" x14ac:dyDescent="0.25">
      <c r="A3266" t="s">
        <v>2145</v>
      </c>
      <c r="B3266" s="1">
        <v>44811</v>
      </c>
      <c r="C3266" t="s">
        <v>2146</v>
      </c>
      <c r="D3266" t="s">
        <v>2147</v>
      </c>
      <c r="F3266" t="s">
        <v>24</v>
      </c>
      <c r="G3266" t="s">
        <v>111</v>
      </c>
      <c r="H3266" t="s">
        <v>112</v>
      </c>
      <c r="I3266" t="s">
        <v>127</v>
      </c>
      <c r="J3266" t="s">
        <v>171</v>
      </c>
      <c r="K3266">
        <v>4</v>
      </c>
      <c r="L3266">
        <v>45635.8</v>
      </c>
      <c r="M3266">
        <v>0.04</v>
      </c>
      <c r="N3266">
        <v>195002.92</v>
      </c>
      <c r="O3266">
        <v>30972.52</v>
      </c>
      <c r="P3266">
        <v>69.48</v>
      </c>
      <c r="Q3266" t="s">
        <v>57</v>
      </c>
      <c r="R3266">
        <v>4</v>
      </c>
      <c r="S3266" t="b">
        <v>0</v>
      </c>
      <c r="T3266" t="s">
        <v>197</v>
      </c>
      <c r="U3266">
        <v>1</v>
      </c>
    </row>
    <row r="3267" spans="1:21" x14ac:dyDescent="0.25">
      <c r="A3267" t="s">
        <v>6936</v>
      </c>
      <c r="B3267" s="1">
        <v>44628</v>
      </c>
      <c r="C3267" t="s">
        <v>6937</v>
      </c>
      <c r="D3267" t="s">
        <v>911</v>
      </c>
      <c r="E3267">
        <v>35</v>
      </c>
      <c r="F3267" t="s">
        <v>24</v>
      </c>
      <c r="G3267" t="s">
        <v>82</v>
      </c>
      <c r="H3267" t="s">
        <v>293</v>
      </c>
      <c r="I3267" t="s">
        <v>37</v>
      </c>
      <c r="J3267" t="s">
        <v>182</v>
      </c>
      <c r="K3267">
        <v>1</v>
      </c>
      <c r="L3267">
        <v>2317.4899999999998</v>
      </c>
      <c r="M3267">
        <v>0.12</v>
      </c>
      <c r="N3267">
        <v>2469.09</v>
      </c>
      <c r="O3267">
        <v>1307.3699999999999</v>
      </c>
      <c r="P3267">
        <v>92.14</v>
      </c>
      <c r="Q3267" t="s">
        <v>70</v>
      </c>
      <c r="R3267">
        <v>4</v>
      </c>
      <c r="S3267" t="b">
        <v>0</v>
      </c>
      <c r="T3267" t="s">
        <v>39</v>
      </c>
      <c r="U3267">
        <v>4</v>
      </c>
    </row>
    <row r="3268" spans="1:21" x14ac:dyDescent="0.25">
      <c r="A3268" t="s">
        <v>6938</v>
      </c>
      <c r="B3268" s="1">
        <v>45584</v>
      </c>
      <c r="C3268" t="s">
        <v>6939</v>
      </c>
      <c r="D3268" t="s">
        <v>224</v>
      </c>
      <c r="E3268">
        <v>24</v>
      </c>
      <c r="F3268" t="s">
        <v>68</v>
      </c>
      <c r="G3268" t="s">
        <v>25</v>
      </c>
      <c r="H3268" t="s">
        <v>26</v>
      </c>
      <c r="I3268" t="s">
        <v>37</v>
      </c>
      <c r="J3268" t="s">
        <v>231</v>
      </c>
      <c r="K3268">
        <v>1</v>
      </c>
      <c r="L3268">
        <v>1189.68</v>
      </c>
      <c r="M3268">
        <v>0.38</v>
      </c>
      <c r="N3268">
        <v>883.05</v>
      </c>
      <c r="O3268">
        <v>476.12</v>
      </c>
      <c r="P3268">
        <v>61.72</v>
      </c>
      <c r="Q3268" t="s">
        <v>78</v>
      </c>
      <c r="R3268">
        <v>3</v>
      </c>
      <c r="S3268" t="b">
        <v>0</v>
      </c>
      <c r="T3268" t="s">
        <v>39</v>
      </c>
      <c r="U3268">
        <v>7</v>
      </c>
    </row>
    <row r="3269" spans="1:21" x14ac:dyDescent="0.25">
      <c r="A3269" t="s">
        <v>6940</v>
      </c>
      <c r="B3269" s="1">
        <v>44432</v>
      </c>
      <c r="C3269" t="s">
        <v>6941</v>
      </c>
      <c r="D3269" t="s">
        <v>717</v>
      </c>
      <c r="E3269">
        <v>42</v>
      </c>
      <c r="F3269" t="s">
        <v>34</v>
      </c>
      <c r="G3269" t="s">
        <v>82</v>
      </c>
      <c r="H3269" t="s">
        <v>126</v>
      </c>
      <c r="I3269" t="s">
        <v>37</v>
      </c>
      <c r="J3269" t="s">
        <v>677</v>
      </c>
      <c r="K3269">
        <v>6</v>
      </c>
      <c r="L3269">
        <v>1830.42</v>
      </c>
      <c r="M3269">
        <v>0.38</v>
      </c>
      <c r="N3269">
        <v>8090.67</v>
      </c>
      <c r="O3269">
        <v>3889.27</v>
      </c>
      <c r="P3269">
        <v>89.06</v>
      </c>
      <c r="Q3269" t="s">
        <v>51</v>
      </c>
      <c r="R3269">
        <v>5</v>
      </c>
      <c r="S3269" t="b">
        <v>0</v>
      </c>
      <c r="T3269" t="s">
        <v>58</v>
      </c>
      <c r="U3269">
        <v>7</v>
      </c>
    </row>
    <row r="3270" spans="1:21" x14ac:dyDescent="0.25">
      <c r="A3270" t="s">
        <v>6942</v>
      </c>
      <c r="B3270" s="1">
        <v>44726</v>
      </c>
      <c r="C3270" t="s">
        <v>6943</v>
      </c>
      <c r="D3270" t="s">
        <v>512</v>
      </c>
      <c r="E3270">
        <v>31</v>
      </c>
      <c r="F3270" t="s">
        <v>68</v>
      </c>
      <c r="G3270" t="s">
        <v>74</v>
      </c>
      <c r="H3270" t="s">
        <v>192</v>
      </c>
      <c r="I3270" t="s">
        <v>146</v>
      </c>
      <c r="J3270" t="s">
        <v>147</v>
      </c>
      <c r="K3270">
        <v>1</v>
      </c>
      <c r="L3270">
        <v>9438.7900000000009</v>
      </c>
      <c r="M3270">
        <v>0.06</v>
      </c>
      <c r="N3270">
        <v>12679.99</v>
      </c>
      <c r="O3270">
        <v>2911.92</v>
      </c>
      <c r="P3270">
        <v>48.64</v>
      </c>
      <c r="Q3270" t="s">
        <v>57</v>
      </c>
      <c r="R3270">
        <v>3</v>
      </c>
      <c r="S3270" t="b">
        <v>0</v>
      </c>
      <c r="T3270" t="s">
        <v>39</v>
      </c>
      <c r="U3270">
        <v>8</v>
      </c>
    </row>
    <row r="3271" spans="1:21" x14ac:dyDescent="0.25">
      <c r="A3271" t="s">
        <v>6944</v>
      </c>
      <c r="B3271" s="1">
        <v>44573</v>
      </c>
      <c r="C3271" t="s">
        <v>6945</v>
      </c>
      <c r="D3271" t="s">
        <v>1219</v>
      </c>
      <c r="E3271">
        <v>47</v>
      </c>
      <c r="F3271" t="s">
        <v>34</v>
      </c>
      <c r="G3271" t="s">
        <v>74</v>
      </c>
      <c r="H3271" t="s">
        <v>136</v>
      </c>
      <c r="I3271" t="s">
        <v>37</v>
      </c>
      <c r="J3271" t="s">
        <v>231</v>
      </c>
      <c r="K3271">
        <v>7</v>
      </c>
      <c r="L3271">
        <v>183.5</v>
      </c>
      <c r="M3271">
        <v>0.06</v>
      </c>
      <c r="N3271">
        <v>941.96</v>
      </c>
      <c r="O3271">
        <v>329.15</v>
      </c>
      <c r="P3271">
        <v>81.3</v>
      </c>
      <c r="Q3271" t="s">
        <v>64</v>
      </c>
      <c r="R3271">
        <v>5</v>
      </c>
      <c r="S3271" t="b">
        <v>0</v>
      </c>
      <c r="T3271" t="s">
        <v>39</v>
      </c>
      <c r="U3271">
        <v>7</v>
      </c>
    </row>
    <row r="3272" spans="1:21" x14ac:dyDescent="0.25">
      <c r="A3272" t="s">
        <v>6946</v>
      </c>
      <c r="B3272" s="1">
        <v>45581</v>
      </c>
      <c r="C3272" t="s">
        <v>6947</v>
      </c>
      <c r="D3272" t="s">
        <v>795</v>
      </c>
      <c r="E3272">
        <v>34</v>
      </c>
      <c r="F3272" t="s">
        <v>34</v>
      </c>
      <c r="G3272" t="s">
        <v>35</v>
      </c>
      <c r="H3272" t="s">
        <v>36</v>
      </c>
      <c r="I3272" t="s">
        <v>37</v>
      </c>
      <c r="J3272" t="s">
        <v>182</v>
      </c>
      <c r="K3272">
        <v>8</v>
      </c>
      <c r="L3272">
        <v>1325.92</v>
      </c>
      <c r="M3272">
        <v>0.36</v>
      </c>
      <c r="N3272">
        <v>7101.14</v>
      </c>
      <c r="O3272">
        <v>3668.15</v>
      </c>
      <c r="P3272">
        <v>75.44</v>
      </c>
      <c r="Q3272" t="s">
        <v>70</v>
      </c>
      <c r="R3272">
        <v>2</v>
      </c>
      <c r="S3272" t="b">
        <v>0</v>
      </c>
      <c r="T3272" t="s">
        <v>39</v>
      </c>
      <c r="U3272">
        <v>10</v>
      </c>
    </row>
    <row r="3273" spans="1:21" x14ac:dyDescent="0.25">
      <c r="A3273" t="s">
        <v>6948</v>
      </c>
      <c r="B3273" s="1">
        <v>45297</v>
      </c>
      <c r="C3273" t="s">
        <v>6949</v>
      </c>
      <c r="D3273" t="s">
        <v>1797</v>
      </c>
      <c r="E3273">
        <v>12</v>
      </c>
      <c r="F3273" t="s">
        <v>34</v>
      </c>
      <c r="G3273" t="s">
        <v>25</v>
      </c>
      <c r="H3273" t="s">
        <v>170</v>
      </c>
      <c r="I3273" t="s">
        <v>44</v>
      </c>
      <c r="J3273" t="s">
        <v>45</v>
      </c>
      <c r="K3273">
        <v>1</v>
      </c>
      <c r="L3273">
        <v>17054.150000000001</v>
      </c>
      <c r="M3273">
        <v>0.05</v>
      </c>
      <c r="N3273">
        <v>19278.169999999998</v>
      </c>
      <c r="O3273">
        <v>5809.8</v>
      </c>
      <c r="P3273">
        <v>62.17</v>
      </c>
      <c r="Q3273" t="s">
        <v>64</v>
      </c>
      <c r="R3273">
        <v>3</v>
      </c>
      <c r="S3273" t="b">
        <v>0</v>
      </c>
      <c r="T3273" t="s">
        <v>197</v>
      </c>
      <c r="U3273">
        <v>2</v>
      </c>
    </row>
    <row r="3274" spans="1:21" x14ac:dyDescent="0.25">
      <c r="A3274" t="s">
        <v>6950</v>
      </c>
      <c r="B3274" s="1">
        <v>43854</v>
      </c>
      <c r="C3274" t="s">
        <v>6951</v>
      </c>
      <c r="D3274" t="s">
        <v>243</v>
      </c>
      <c r="E3274">
        <v>38</v>
      </c>
      <c r="F3274" t="s">
        <v>34</v>
      </c>
      <c r="G3274" t="s">
        <v>25</v>
      </c>
      <c r="H3274" t="s">
        <v>69</v>
      </c>
      <c r="I3274" t="s">
        <v>146</v>
      </c>
      <c r="J3274" t="s">
        <v>217</v>
      </c>
      <c r="K3274">
        <v>7</v>
      </c>
      <c r="L3274">
        <v>11809.1</v>
      </c>
      <c r="M3274">
        <v>0.37</v>
      </c>
      <c r="N3274">
        <v>39451.25</v>
      </c>
      <c r="O3274">
        <v>8489.59</v>
      </c>
      <c r="P3274">
        <v>52.58</v>
      </c>
      <c r="Q3274" t="s">
        <v>78</v>
      </c>
      <c r="R3274">
        <v>1</v>
      </c>
      <c r="S3274" t="b">
        <v>1</v>
      </c>
      <c r="T3274" t="s">
        <v>30</v>
      </c>
      <c r="U3274">
        <v>5</v>
      </c>
    </row>
    <row r="3275" spans="1:21" x14ac:dyDescent="0.25">
      <c r="A3275" t="s">
        <v>6952</v>
      </c>
      <c r="B3275" s="1">
        <v>44377</v>
      </c>
      <c r="C3275" t="s">
        <v>6953</v>
      </c>
      <c r="D3275" t="s">
        <v>1539</v>
      </c>
      <c r="E3275">
        <v>55</v>
      </c>
      <c r="F3275" t="s">
        <v>68</v>
      </c>
      <c r="G3275" t="s">
        <v>35</v>
      </c>
      <c r="H3275" t="s">
        <v>36</v>
      </c>
      <c r="I3275" t="s">
        <v>27</v>
      </c>
      <c r="J3275" t="s">
        <v>97</v>
      </c>
      <c r="K3275">
        <v>1</v>
      </c>
      <c r="L3275">
        <v>92.07</v>
      </c>
      <c r="M3275">
        <v>0.24</v>
      </c>
      <c r="N3275">
        <v>92.74</v>
      </c>
      <c r="O3275">
        <v>5.66</v>
      </c>
      <c r="P3275">
        <v>66.61</v>
      </c>
      <c r="Q3275" t="s">
        <v>78</v>
      </c>
      <c r="R3275">
        <v>4</v>
      </c>
      <c r="S3275" t="b">
        <v>1</v>
      </c>
      <c r="T3275" t="s">
        <v>30</v>
      </c>
      <c r="U3275">
        <v>4</v>
      </c>
    </row>
    <row r="3276" spans="1:21" x14ac:dyDescent="0.25">
      <c r="A3276" t="s">
        <v>6954</v>
      </c>
      <c r="B3276" s="1">
        <v>45579</v>
      </c>
      <c r="C3276" t="s">
        <v>6955</v>
      </c>
      <c r="D3276" t="s">
        <v>2231</v>
      </c>
      <c r="E3276">
        <v>72</v>
      </c>
      <c r="F3276" t="s">
        <v>34</v>
      </c>
      <c r="G3276" t="s">
        <v>25</v>
      </c>
      <c r="H3276" t="s">
        <v>170</v>
      </c>
      <c r="I3276" t="s">
        <v>62</v>
      </c>
      <c r="J3276" t="s">
        <v>575</v>
      </c>
      <c r="K3276">
        <v>8</v>
      </c>
      <c r="L3276">
        <v>953.45</v>
      </c>
      <c r="M3276">
        <v>0.12</v>
      </c>
      <c r="N3276">
        <v>6937.28</v>
      </c>
      <c r="O3276">
        <v>3146.46</v>
      </c>
      <c r="P3276">
        <v>74.989999999999995</v>
      </c>
      <c r="Q3276" t="s">
        <v>51</v>
      </c>
      <c r="R3276">
        <v>1</v>
      </c>
      <c r="S3276" t="b">
        <v>0</v>
      </c>
      <c r="T3276" t="s">
        <v>39</v>
      </c>
      <c r="U3276">
        <v>9</v>
      </c>
    </row>
    <row r="3277" spans="1:21" x14ac:dyDescent="0.25">
      <c r="A3277" t="s">
        <v>6956</v>
      </c>
      <c r="B3277" s="1">
        <v>45202</v>
      </c>
      <c r="C3277" t="s">
        <v>6957</v>
      </c>
      <c r="D3277" t="s">
        <v>545</v>
      </c>
      <c r="E3277">
        <v>39</v>
      </c>
      <c r="F3277" t="s">
        <v>68</v>
      </c>
      <c r="G3277" t="s">
        <v>82</v>
      </c>
      <c r="H3277" t="s">
        <v>83</v>
      </c>
      <c r="I3277" t="s">
        <v>44</v>
      </c>
      <c r="J3277" t="s">
        <v>117</v>
      </c>
      <c r="K3277">
        <v>3</v>
      </c>
      <c r="L3277">
        <v>22116.52</v>
      </c>
      <c r="M3277">
        <v>0.14000000000000001</v>
      </c>
      <c r="N3277">
        <v>56634.239999999998</v>
      </c>
      <c r="O3277">
        <v>15322.58</v>
      </c>
      <c r="P3277">
        <v>80.03</v>
      </c>
      <c r="Q3277" t="s">
        <v>51</v>
      </c>
      <c r="R3277">
        <v>2</v>
      </c>
      <c r="S3277" t="b">
        <v>1</v>
      </c>
      <c r="T3277" t="s">
        <v>30</v>
      </c>
      <c r="U3277">
        <v>6</v>
      </c>
    </row>
    <row r="3278" spans="1:21" x14ac:dyDescent="0.25">
      <c r="A3278" t="s">
        <v>6958</v>
      </c>
      <c r="B3278" s="1">
        <v>44859</v>
      </c>
      <c r="C3278" t="s">
        <v>6959</v>
      </c>
      <c r="D3278" t="s">
        <v>512</v>
      </c>
      <c r="E3278">
        <v>37</v>
      </c>
      <c r="F3278" t="s">
        <v>68</v>
      </c>
      <c r="G3278" t="s">
        <v>82</v>
      </c>
      <c r="H3278" t="s">
        <v>293</v>
      </c>
      <c r="I3278" t="s">
        <v>62</v>
      </c>
      <c r="J3278" t="s">
        <v>575</v>
      </c>
      <c r="K3278">
        <v>3</v>
      </c>
      <c r="L3278">
        <v>641.95000000000005</v>
      </c>
      <c r="M3278">
        <v>0.28999999999999998</v>
      </c>
      <c r="N3278">
        <v>1563.94</v>
      </c>
      <c r="O3278">
        <v>516.36</v>
      </c>
      <c r="P3278">
        <v>78.510000000000005</v>
      </c>
      <c r="Q3278" t="s">
        <v>78</v>
      </c>
      <c r="R3278">
        <v>1</v>
      </c>
      <c r="S3278" t="b">
        <v>0</v>
      </c>
      <c r="T3278" t="s">
        <v>39</v>
      </c>
      <c r="U3278">
        <v>8</v>
      </c>
    </row>
    <row r="3279" spans="1:21" x14ac:dyDescent="0.25">
      <c r="A3279" t="s">
        <v>6960</v>
      </c>
      <c r="B3279" s="1">
        <v>44217</v>
      </c>
      <c r="C3279" t="s">
        <v>6961</v>
      </c>
      <c r="D3279" t="s">
        <v>1304</v>
      </c>
      <c r="E3279">
        <v>42</v>
      </c>
      <c r="F3279" t="s">
        <v>68</v>
      </c>
      <c r="G3279" t="s">
        <v>25</v>
      </c>
      <c r="H3279" t="s">
        <v>55</v>
      </c>
      <c r="I3279" t="s">
        <v>127</v>
      </c>
      <c r="J3279" t="s">
        <v>196</v>
      </c>
      <c r="K3279">
        <v>7</v>
      </c>
      <c r="L3279">
        <v>73688.740000000005</v>
      </c>
      <c r="M3279">
        <v>0.36</v>
      </c>
      <c r="N3279">
        <v>260206.81</v>
      </c>
      <c r="O3279">
        <v>15758.03</v>
      </c>
      <c r="P3279">
        <v>63.44</v>
      </c>
      <c r="Q3279" t="s">
        <v>57</v>
      </c>
      <c r="S3279" t="b">
        <v>0</v>
      </c>
      <c r="T3279" t="s">
        <v>39</v>
      </c>
      <c r="U3279">
        <v>7</v>
      </c>
    </row>
    <row r="3280" spans="1:21" x14ac:dyDescent="0.25">
      <c r="A3280" t="s">
        <v>6962</v>
      </c>
      <c r="B3280" s="1">
        <v>44880</v>
      </c>
      <c r="C3280" t="s">
        <v>6963</v>
      </c>
      <c r="D3280" t="s">
        <v>787</v>
      </c>
      <c r="E3280">
        <v>14</v>
      </c>
      <c r="F3280" t="s">
        <v>24</v>
      </c>
      <c r="G3280" t="s">
        <v>111</v>
      </c>
      <c r="H3280" t="s">
        <v>112</v>
      </c>
      <c r="I3280" t="s">
        <v>27</v>
      </c>
      <c r="J3280" t="s">
        <v>403</v>
      </c>
      <c r="K3280">
        <v>10</v>
      </c>
      <c r="L3280">
        <v>90.88</v>
      </c>
      <c r="M3280">
        <v>0.15</v>
      </c>
      <c r="N3280">
        <v>727.71</v>
      </c>
      <c r="O3280">
        <v>64.16</v>
      </c>
      <c r="P3280">
        <v>43</v>
      </c>
      <c r="Q3280" t="s">
        <v>57</v>
      </c>
      <c r="R3280">
        <v>2</v>
      </c>
      <c r="S3280" t="b">
        <v>0</v>
      </c>
      <c r="T3280" t="s">
        <v>39</v>
      </c>
      <c r="U3280">
        <v>3</v>
      </c>
    </row>
    <row r="3281" spans="1:21" x14ac:dyDescent="0.25">
      <c r="A3281" t="s">
        <v>6964</v>
      </c>
      <c r="B3281" s="1">
        <v>45546</v>
      </c>
      <c r="C3281" t="s">
        <v>6965</v>
      </c>
      <c r="D3281" t="s">
        <v>527</v>
      </c>
      <c r="E3281">
        <v>30</v>
      </c>
      <c r="F3281" t="s">
        <v>24</v>
      </c>
      <c r="G3281" t="s">
        <v>35</v>
      </c>
      <c r="H3281" t="s">
        <v>49</v>
      </c>
      <c r="I3281" t="s">
        <v>76</v>
      </c>
      <c r="J3281" t="s">
        <v>77</v>
      </c>
      <c r="K3281">
        <v>5</v>
      </c>
      <c r="L3281">
        <v>1833.43</v>
      </c>
      <c r="M3281">
        <v>0.25</v>
      </c>
      <c r="N3281">
        <v>9194.56</v>
      </c>
      <c r="O3281">
        <v>2732.97</v>
      </c>
      <c r="P3281">
        <v>67.540000000000006</v>
      </c>
      <c r="Q3281" t="s">
        <v>51</v>
      </c>
      <c r="R3281">
        <v>2</v>
      </c>
      <c r="S3281" t="b">
        <v>1</v>
      </c>
      <c r="T3281" t="s">
        <v>30</v>
      </c>
      <c r="U3281">
        <v>2</v>
      </c>
    </row>
    <row r="3282" spans="1:21" x14ac:dyDescent="0.25">
      <c r="A3282" t="s">
        <v>6966</v>
      </c>
      <c r="B3282" t="s">
        <v>6967</v>
      </c>
      <c r="C3282" t="s">
        <v>6968</v>
      </c>
      <c r="D3282" t="s">
        <v>749</v>
      </c>
      <c r="E3282">
        <v>49</v>
      </c>
      <c r="F3282" t="s">
        <v>34</v>
      </c>
      <c r="G3282" t="s">
        <v>74</v>
      </c>
      <c r="H3282" t="s">
        <v>101</v>
      </c>
      <c r="I3282" t="s">
        <v>44</v>
      </c>
      <c r="J3282" t="s">
        <v>93</v>
      </c>
      <c r="K3282">
        <v>4</v>
      </c>
      <c r="L3282">
        <v>33460.25</v>
      </c>
      <c r="M3282">
        <v>0.13</v>
      </c>
      <c r="N3282">
        <v>195087.5</v>
      </c>
      <c r="O3282">
        <v>63064.44</v>
      </c>
      <c r="P3282">
        <v>40.01</v>
      </c>
      <c r="Q3282" t="s">
        <v>78</v>
      </c>
      <c r="R3282">
        <v>5</v>
      </c>
      <c r="S3282" t="b">
        <v>0</v>
      </c>
      <c r="T3282" t="s">
        <v>39</v>
      </c>
      <c r="U3282">
        <v>5</v>
      </c>
    </row>
    <row r="3283" spans="1:21" x14ac:dyDescent="0.25">
      <c r="A3283" t="s">
        <v>6969</v>
      </c>
      <c r="B3283" s="1">
        <v>44499</v>
      </c>
      <c r="C3283" t="s">
        <v>6970</v>
      </c>
      <c r="D3283" t="s">
        <v>517</v>
      </c>
      <c r="E3283">
        <v>30</v>
      </c>
      <c r="F3283" t="s">
        <v>24</v>
      </c>
      <c r="G3283" t="s">
        <v>25</v>
      </c>
      <c r="H3283" t="s">
        <v>69</v>
      </c>
      <c r="I3283" t="s">
        <v>146</v>
      </c>
      <c r="J3283" t="s">
        <v>147</v>
      </c>
      <c r="K3283">
        <v>1</v>
      </c>
      <c r="L3283">
        <v>9205.69</v>
      </c>
      <c r="M3283">
        <v>0.13</v>
      </c>
      <c r="N3283">
        <v>7849.73</v>
      </c>
      <c r="O3283">
        <v>1902.62</v>
      </c>
      <c r="P3283">
        <v>71.069999999999993</v>
      </c>
      <c r="Q3283" t="s">
        <v>29</v>
      </c>
      <c r="R3283">
        <v>1</v>
      </c>
      <c r="S3283" t="b">
        <v>0</v>
      </c>
      <c r="T3283" t="s">
        <v>39</v>
      </c>
      <c r="U3283">
        <v>5</v>
      </c>
    </row>
    <row r="3284" spans="1:21" x14ac:dyDescent="0.25">
      <c r="A3284" t="s">
        <v>6971</v>
      </c>
      <c r="B3284" s="1">
        <v>44141</v>
      </c>
      <c r="C3284" t="s">
        <v>6972</v>
      </c>
      <c r="D3284" t="s">
        <v>946</v>
      </c>
      <c r="E3284">
        <v>21</v>
      </c>
      <c r="F3284" t="s">
        <v>34</v>
      </c>
      <c r="G3284" t="s">
        <v>25</v>
      </c>
      <c r="H3284" t="s">
        <v>55</v>
      </c>
      <c r="I3284" t="s">
        <v>27</v>
      </c>
      <c r="J3284" t="s">
        <v>403</v>
      </c>
      <c r="K3284">
        <v>8</v>
      </c>
      <c r="L3284">
        <v>483.25</v>
      </c>
      <c r="M3284">
        <v>0.06</v>
      </c>
      <c r="N3284">
        <v>2795.81</v>
      </c>
      <c r="O3284">
        <v>207.65</v>
      </c>
      <c r="P3284">
        <v>28.67</v>
      </c>
      <c r="Q3284" t="s">
        <v>78</v>
      </c>
      <c r="R3284">
        <v>3</v>
      </c>
      <c r="S3284" t="b">
        <v>0</v>
      </c>
      <c r="T3284" t="s">
        <v>39</v>
      </c>
      <c r="U3284">
        <v>2</v>
      </c>
    </row>
    <row r="3285" spans="1:21" x14ac:dyDescent="0.25">
      <c r="A3285" t="s">
        <v>6973</v>
      </c>
      <c r="B3285" s="1">
        <v>44076</v>
      </c>
      <c r="C3285" t="s">
        <v>6974</v>
      </c>
      <c r="D3285" t="s">
        <v>906</v>
      </c>
      <c r="E3285">
        <v>15</v>
      </c>
      <c r="F3285" t="s">
        <v>24</v>
      </c>
      <c r="G3285" t="s">
        <v>74</v>
      </c>
      <c r="H3285" t="s">
        <v>101</v>
      </c>
      <c r="I3285" t="s">
        <v>27</v>
      </c>
      <c r="J3285" t="s">
        <v>97</v>
      </c>
      <c r="K3285">
        <v>3</v>
      </c>
      <c r="L3285">
        <v>101.86</v>
      </c>
      <c r="M3285">
        <v>0.13</v>
      </c>
      <c r="N3285">
        <v>278.89999999999998</v>
      </c>
      <c r="O3285">
        <v>25.03</v>
      </c>
      <c r="P3285">
        <v>47.2</v>
      </c>
      <c r="Q3285" t="s">
        <v>57</v>
      </c>
      <c r="R3285">
        <v>5</v>
      </c>
      <c r="S3285" t="b">
        <v>0</v>
      </c>
      <c r="T3285" t="s">
        <v>39</v>
      </c>
      <c r="U3285">
        <v>7</v>
      </c>
    </row>
    <row r="3286" spans="1:21" x14ac:dyDescent="0.25">
      <c r="A3286" t="s">
        <v>6975</v>
      </c>
      <c r="B3286" s="1">
        <v>43885</v>
      </c>
      <c r="C3286" t="s">
        <v>6976</v>
      </c>
      <c r="D3286" t="s">
        <v>200</v>
      </c>
      <c r="E3286">
        <v>43</v>
      </c>
      <c r="F3286" t="s">
        <v>68</v>
      </c>
      <c r="G3286" t="s">
        <v>111</v>
      </c>
      <c r="H3286" t="s">
        <v>141</v>
      </c>
      <c r="I3286" t="s">
        <v>62</v>
      </c>
      <c r="J3286" t="s">
        <v>151</v>
      </c>
      <c r="L3286">
        <v>1179.07</v>
      </c>
      <c r="M3286">
        <v>0.24</v>
      </c>
      <c r="N3286">
        <v>807.42</v>
      </c>
      <c r="O3286">
        <v>455.49</v>
      </c>
      <c r="P3286">
        <v>77.92</v>
      </c>
      <c r="Q3286" t="s">
        <v>64</v>
      </c>
      <c r="R3286">
        <v>1</v>
      </c>
      <c r="S3286" t="b">
        <v>0</v>
      </c>
      <c r="T3286" t="s">
        <v>84</v>
      </c>
      <c r="U3286">
        <v>3</v>
      </c>
    </row>
    <row r="3287" spans="1:21" x14ac:dyDescent="0.25">
      <c r="A3287" t="s">
        <v>6977</v>
      </c>
      <c r="B3287" s="1">
        <v>44491</v>
      </c>
      <c r="C3287" t="s">
        <v>6978</v>
      </c>
      <c r="D3287" t="s">
        <v>1877</v>
      </c>
      <c r="E3287">
        <v>25</v>
      </c>
      <c r="F3287" t="s">
        <v>24</v>
      </c>
      <c r="G3287" t="s">
        <v>35</v>
      </c>
      <c r="H3287" t="s">
        <v>36</v>
      </c>
      <c r="I3287" t="s">
        <v>146</v>
      </c>
      <c r="J3287" t="s">
        <v>487</v>
      </c>
      <c r="K3287">
        <v>4</v>
      </c>
      <c r="L3287">
        <v>9927.75</v>
      </c>
      <c r="M3287">
        <v>0.01</v>
      </c>
      <c r="N3287">
        <v>30133.8</v>
      </c>
      <c r="O3287">
        <v>8083.5</v>
      </c>
      <c r="P3287">
        <v>86.33</v>
      </c>
      <c r="Q3287" t="s">
        <v>64</v>
      </c>
      <c r="R3287">
        <v>1</v>
      </c>
      <c r="S3287" t="b">
        <v>0</v>
      </c>
      <c r="T3287" t="s">
        <v>39</v>
      </c>
      <c r="U3287">
        <v>5</v>
      </c>
    </row>
    <row r="3288" spans="1:21" x14ac:dyDescent="0.25">
      <c r="A3288" t="s">
        <v>6979</v>
      </c>
      <c r="B3288" s="1">
        <v>44871</v>
      </c>
      <c r="C3288" t="s">
        <v>6980</v>
      </c>
      <c r="D3288" t="s">
        <v>415</v>
      </c>
      <c r="E3288">
        <v>14</v>
      </c>
      <c r="F3288" t="s">
        <v>24</v>
      </c>
      <c r="G3288" t="s">
        <v>111</v>
      </c>
      <c r="H3288" t="s">
        <v>330</v>
      </c>
      <c r="I3288" t="s">
        <v>62</v>
      </c>
      <c r="J3288" t="s">
        <v>151</v>
      </c>
      <c r="K3288">
        <v>6</v>
      </c>
      <c r="L3288">
        <v>1290.45</v>
      </c>
      <c r="M3288">
        <v>0.14000000000000001</v>
      </c>
      <c r="N3288">
        <v>6054.97</v>
      </c>
      <c r="O3288">
        <v>2015.44</v>
      </c>
      <c r="P3288">
        <v>72.180000000000007</v>
      </c>
      <c r="Q3288" t="s">
        <v>29</v>
      </c>
      <c r="S3288" t="b">
        <v>0</v>
      </c>
      <c r="T3288" t="s">
        <v>39</v>
      </c>
      <c r="U3288">
        <v>7</v>
      </c>
    </row>
    <row r="3289" spans="1:21" x14ac:dyDescent="0.25">
      <c r="A3289" t="s">
        <v>6981</v>
      </c>
      <c r="B3289" s="1">
        <v>44044</v>
      </c>
      <c r="C3289" t="s">
        <v>6982</v>
      </c>
      <c r="D3289" t="s">
        <v>545</v>
      </c>
      <c r="E3289">
        <v>47</v>
      </c>
      <c r="F3289" t="s">
        <v>68</v>
      </c>
      <c r="G3289" t="s">
        <v>111</v>
      </c>
      <c r="H3289" t="s">
        <v>330</v>
      </c>
      <c r="I3289" t="s">
        <v>62</v>
      </c>
      <c r="J3289" t="s">
        <v>266</v>
      </c>
      <c r="K3289">
        <v>1</v>
      </c>
      <c r="L3289">
        <v>658.73</v>
      </c>
      <c r="M3289">
        <v>0.32</v>
      </c>
      <c r="N3289">
        <v>486.04</v>
      </c>
      <c r="O3289">
        <v>224.09</v>
      </c>
      <c r="P3289">
        <v>56.27</v>
      </c>
      <c r="Q3289" t="s">
        <v>57</v>
      </c>
      <c r="R3289">
        <v>1</v>
      </c>
      <c r="S3289" t="b">
        <v>0</v>
      </c>
      <c r="T3289" t="s">
        <v>84</v>
      </c>
      <c r="U3289">
        <v>10</v>
      </c>
    </row>
    <row r="3290" spans="1:21" x14ac:dyDescent="0.25">
      <c r="A3290" t="s">
        <v>6983</v>
      </c>
      <c r="B3290" s="1">
        <v>45247</v>
      </c>
      <c r="C3290" t="s">
        <v>6984</v>
      </c>
      <c r="D3290" t="s">
        <v>2384</v>
      </c>
      <c r="E3290">
        <v>35</v>
      </c>
      <c r="F3290" t="s">
        <v>377</v>
      </c>
      <c r="G3290" t="s">
        <v>111</v>
      </c>
      <c r="H3290" t="s">
        <v>330</v>
      </c>
      <c r="I3290" t="s">
        <v>37</v>
      </c>
      <c r="J3290" t="s">
        <v>182</v>
      </c>
      <c r="K3290">
        <v>5</v>
      </c>
      <c r="L3290">
        <v>2164.5</v>
      </c>
      <c r="M3290">
        <v>0.36</v>
      </c>
      <c r="N3290">
        <v>6849.69</v>
      </c>
      <c r="O3290">
        <v>3108.13</v>
      </c>
      <c r="P3290">
        <v>89.26</v>
      </c>
      <c r="Q3290" t="s">
        <v>51</v>
      </c>
      <c r="R3290">
        <v>1</v>
      </c>
      <c r="S3290" t="b">
        <v>0</v>
      </c>
      <c r="T3290" t="s">
        <v>39</v>
      </c>
      <c r="U3290">
        <v>5</v>
      </c>
    </row>
    <row r="3291" spans="1:21" x14ac:dyDescent="0.25">
      <c r="A3291" t="s">
        <v>6985</v>
      </c>
      <c r="B3291" s="1">
        <v>43934</v>
      </c>
      <c r="C3291" t="s">
        <v>6986</v>
      </c>
      <c r="D3291" t="s">
        <v>995</v>
      </c>
      <c r="E3291">
        <v>35</v>
      </c>
      <c r="F3291" t="s">
        <v>24</v>
      </c>
      <c r="G3291" t="s">
        <v>74</v>
      </c>
      <c r="H3291" t="s">
        <v>75</v>
      </c>
      <c r="I3291" t="s">
        <v>62</v>
      </c>
      <c r="J3291" t="s">
        <v>63</v>
      </c>
      <c r="K3291">
        <v>5</v>
      </c>
      <c r="L3291">
        <v>966.73</v>
      </c>
      <c r="M3291">
        <v>0.32</v>
      </c>
      <c r="N3291">
        <v>4041.53</v>
      </c>
      <c r="O3291">
        <v>1436.4</v>
      </c>
      <c r="P3291">
        <v>27.61</v>
      </c>
      <c r="Q3291" t="s">
        <v>51</v>
      </c>
      <c r="R3291">
        <v>5</v>
      </c>
      <c r="S3291" t="b">
        <v>0</v>
      </c>
      <c r="T3291" t="s">
        <v>137</v>
      </c>
      <c r="U3291">
        <v>4</v>
      </c>
    </row>
    <row r="3292" spans="1:21" x14ac:dyDescent="0.25">
      <c r="A3292" t="s">
        <v>6987</v>
      </c>
      <c r="B3292" s="1">
        <v>44798</v>
      </c>
      <c r="C3292" t="s">
        <v>6988</v>
      </c>
      <c r="D3292" t="s">
        <v>581</v>
      </c>
      <c r="E3292">
        <v>42</v>
      </c>
      <c r="F3292" t="s">
        <v>68</v>
      </c>
      <c r="G3292" t="s">
        <v>111</v>
      </c>
      <c r="H3292" t="s">
        <v>112</v>
      </c>
      <c r="I3292" t="s">
        <v>146</v>
      </c>
      <c r="J3292" t="s">
        <v>487</v>
      </c>
      <c r="K3292">
        <v>3</v>
      </c>
      <c r="L3292">
        <v>11700.18</v>
      </c>
      <c r="M3292">
        <v>0.34</v>
      </c>
      <c r="N3292">
        <v>31335.42</v>
      </c>
      <c r="O3292">
        <v>7211.28</v>
      </c>
      <c r="P3292">
        <v>61.57</v>
      </c>
      <c r="Q3292" t="s">
        <v>64</v>
      </c>
      <c r="R3292">
        <v>2</v>
      </c>
      <c r="S3292" t="b">
        <v>0</v>
      </c>
      <c r="T3292" t="s">
        <v>39</v>
      </c>
      <c r="U3292">
        <v>4</v>
      </c>
    </row>
    <row r="3293" spans="1:21" x14ac:dyDescent="0.25">
      <c r="A3293" t="s">
        <v>6989</v>
      </c>
      <c r="B3293" s="1">
        <v>44632</v>
      </c>
      <c r="C3293" t="s">
        <v>6990</v>
      </c>
      <c r="D3293" t="s">
        <v>2500</v>
      </c>
      <c r="E3293">
        <v>37</v>
      </c>
      <c r="F3293" t="s">
        <v>24</v>
      </c>
      <c r="G3293" t="s">
        <v>111</v>
      </c>
      <c r="H3293" t="s">
        <v>330</v>
      </c>
      <c r="I3293" t="s">
        <v>76</v>
      </c>
      <c r="J3293" t="s">
        <v>77</v>
      </c>
      <c r="K3293">
        <v>2</v>
      </c>
      <c r="L3293">
        <v>3062.06</v>
      </c>
      <c r="M3293">
        <v>0</v>
      </c>
      <c r="N3293">
        <v>6405.51</v>
      </c>
      <c r="O3293">
        <v>1929.46</v>
      </c>
      <c r="P3293">
        <v>60.97</v>
      </c>
      <c r="Q3293" t="s">
        <v>70</v>
      </c>
      <c r="R3293">
        <v>4</v>
      </c>
      <c r="S3293" t="b">
        <v>0</v>
      </c>
      <c r="T3293" t="s">
        <v>39</v>
      </c>
      <c r="U3293">
        <v>6</v>
      </c>
    </row>
    <row r="3294" spans="1:21" x14ac:dyDescent="0.25">
      <c r="A3294" t="s">
        <v>6991</v>
      </c>
      <c r="B3294" s="1">
        <v>45064</v>
      </c>
      <c r="C3294" t="s">
        <v>6992</v>
      </c>
      <c r="D3294" t="s">
        <v>533</v>
      </c>
      <c r="E3294">
        <v>46</v>
      </c>
      <c r="F3294" t="s">
        <v>34</v>
      </c>
      <c r="G3294" t="s">
        <v>74</v>
      </c>
      <c r="H3294" t="s">
        <v>101</v>
      </c>
      <c r="I3294" t="s">
        <v>62</v>
      </c>
      <c r="J3294" t="s">
        <v>575</v>
      </c>
      <c r="K3294">
        <v>2</v>
      </c>
      <c r="L3294">
        <v>922.52</v>
      </c>
      <c r="M3294">
        <v>0.02</v>
      </c>
      <c r="N3294">
        <v>2948.11</v>
      </c>
      <c r="O3294">
        <v>1106.75</v>
      </c>
      <c r="P3294">
        <v>61.06</v>
      </c>
      <c r="Q3294" t="s">
        <v>29</v>
      </c>
      <c r="R3294">
        <v>3</v>
      </c>
      <c r="S3294" t="b">
        <v>0</v>
      </c>
      <c r="T3294" t="s">
        <v>39</v>
      </c>
      <c r="U3294">
        <v>9</v>
      </c>
    </row>
    <row r="3295" spans="1:21" x14ac:dyDescent="0.25">
      <c r="A3295" t="s">
        <v>6993</v>
      </c>
      <c r="B3295" s="2">
        <v>44715</v>
      </c>
      <c r="C3295" t="s">
        <v>6994</v>
      </c>
      <c r="D3295" t="s">
        <v>269</v>
      </c>
      <c r="E3295">
        <v>46</v>
      </c>
      <c r="F3295" t="s">
        <v>68</v>
      </c>
      <c r="G3295" t="s">
        <v>111</v>
      </c>
      <c r="H3295" t="s">
        <v>121</v>
      </c>
      <c r="I3295" t="s">
        <v>37</v>
      </c>
      <c r="J3295" t="s">
        <v>38</v>
      </c>
      <c r="K3295">
        <v>10</v>
      </c>
      <c r="L3295">
        <v>1635.87</v>
      </c>
      <c r="M3295">
        <v>0.21</v>
      </c>
      <c r="N3295">
        <v>18889.25</v>
      </c>
      <c r="O3295">
        <v>9364.27</v>
      </c>
      <c r="P3295">
        <v>65.41</v>
      </c>
      <c r="Q3295" t="s">
        <v>64</v>
      </c>
      <c r="R3295">
        <v>4</v>
      </c>
      <c r="S3295" t="b">
        <v>0</v>
      </c>
      <c r="T3295" t="s">
        <v>39</v>
      </c>
      <c r="U3295">
        <v>4</v>
      </c>
    </row>
    <row r="3296" spans="1:21" x14ac:dyDescent="0.25">
      <c r="A3296" t="s">
        <v>6995</v>
      </c>
      <c r="B3296" s="1">
        <v>45254</v>
      </c>
      <c r="C3296" t="s">
        <v>6996</v>
      </c>
      <c r="D3296" t="s">
        <v>614</v>
      </c>
      <c r="E3296">
        <v>40</v>
      </c>
      <c r="F3296" t="s">
        <v>34</v>
      </c>
      <c r="G3296" t="s">
        <v>82</v>
      </c>
      <c r="H3296" t="s">
        <v>126</v>
      </c>
      <c r="I3296" t="s">
        <v>37</v>
      </c>
      <c r="J3296" t="s">
        <v>231</v>
      </c>
      <c r="K3296">
        <v>7</v>
      </c>
      <c r="L3296">
        <v>586.63</v>
      </c>
      <c r="M3296">
        <v>0.04</v>
      </c>
      <c r="N3296">
        <v>3416.93</v>
      </c>
      <c r="O3296">
        <v>1208.1300000000001</v>
      </c>
      <c r="P3296">
        <v>90.59</v>
      </c>
      <c r="Q3296" t="s">
        <v>57</v>
      </c>
      <c r="R3296">
        <v>2</v>
      </c>
      <c r="S3296" t="b">
        <v>0</v>
      </c>
      <c r="T3296" t="s">
        <v>58</v>
      </c>
      <c r="U3296">
        <v>8</v>
      </c>
    </row>
    <row r="3297" spans="1:21" x14ac:dyDescent="0.25">
      <c r="A3297" t="s">
        <v>6997</v>
      </c>
      <c r="B3297" s="1">
        <v>45452</v>
      </c>
      <c r="C3297" t="s">
        <v>6998</v>
      </c>
      <c r="D3297" t="s">
        <v>259</v>
      </c>
      <c r="E3297">
        <v>37</v>
      </c>
      <c r="F3297" t="s">
        <v>34</v>
      </c>
      <c r="G3297" t="s">
        <v>111</v>
      </c>
      <c r="H3297" t="s">
        <v>330</v>
      </c>
      <c r="I3297" t="s">
        <v>146</v>
      </c>
      <c r="J3297" t="s">
        <v>161</v>
      </c>
      <c r="K3297">
        <v>4</v>
      </c>
      <c r="L3297">
        <v>969.54</v>
      </c>
      <c r="M3297">
        <v>0.1</v>
      </c>
      <c r="N3297">
        <v>6002.74</v>
      </c>
      <c r="O3297">
        <v>476.57</v>
      </c>
      <c r="P3297">
        <v>59.53</v>
      </c>
      <c r="Q3297" t="s">
        <v>57</v>
      </c>
      <c r="R3297">
        <v>4</v>
      </c>
      <c r="S3297" t="b">
        <v>0</v>
      </c>
      <c r="T3297" t="s">
        <v>39</v>
      </c>
      <c r="U3297">
        <v>5</v>
      </c>
    </row>
    <row r="3298" spans="1:21" x14ac:dyDescent="0.25">
      <c r="A3298" t="s">
        <v>6999</v>
      </c>
      <c r="B3298" s="1">
        <v>44866</v>
      </c>
      <c r="C3298" t="s">
        <v>7000</v>
      </c>
      <c r="D3298" t="s">
        <v>671</v>
      </c>
      <c r="E3298">
        <v>34</v>
      </c>
      <c r="F3298" t="s">
        <v>24</v>
      </c>
      <c r="G3298" t="s">
        <v>35</v>
      </c>
      <c r="H3298" t="s">
        <v>36</v>
      </c>
      <c r="I3298" t="s">
        <v>127</v>
      </c>
      <c r="J3298" t="s">
        <v>521</v>
      </c>
      <c r="K3298">
        <v>5</v>
      </c>
      <c r="L3298">
        <v>17051.009999999998</v>
      </c>
      <c r="M3298">
        <v>0.02</v>
      </c>
      <c r="N3298">
        <v>72489.63</v>
      </c>
      <c r="O3298">
        <v>12014.35</v>
      </c>
      <c r="P3298">
        <v>60.41</v>
      </c>
      <c r="Q3298" t="s">
        <v>29</v>
      </c>
      <c r="R3298">
        <v>4</v>
      </c>
      <c r="S3298" t="b">
        <v>0</v>
      </c>
      <c r="T3298" t="s">
        <v>39</v>
      </c>
      <c r="U3298">
        <v>3</v>
      </c>
    </row>
    <row r="3299" spans="1:21" x14ac:dyDescent="0.25">
      <c r="A3299" t="s">
        <v>7001</v>
      </c>
      <c r="B3299" s="1">
        <v>45402</v>
      </c>
      <c r="C3299" t="s">
        <v>7002</v>
      </c>
      <c r="D3299" t="s">
        <v>820</v>
      </c>
      <c r="E3299">
        <v>31</v>
      </c>
      <c r="F3299" t="s">
        <v>68</v>
      </c>
      <c r="G3299" t="s">
        <v>35</v>
      </c>
      <c r="H3299" t="s">
        <v>106</v>
      </c>
      <c r="I3299" t="s">
        <v>37</v>
      </c>
      <c r="J3299" t="s">
        <v>457</v>
      </c>
      <c r="K3299">
        <v>8</v>
      </c>
      <c r="L3299">
        <v>1737.06</v>
      </c>
      <c r="M3299">
        <v>0.05</v>
      </c>
      <c r="N3299">
        <v>21586.69</v>
      </c>
      <c r="O3299">
        <v>9320.24</v>
      </c>
      <c r="P3299">
        <v>48.1</v>
      </c>
      <c r="Q3299" t="s">
        <v>51</v>
      </c>
      <c r="R3299">
        <v>4</v>
      </c>
      <c r="S3299" t="b">
        <v>0</v>
      </c>
      <c r="T3299" t="s">
        <v>39</v>
      </c>
      <c r="U3299">
        <v>9</v>
      </c>
    </row>
    <row r="3300" spans="1:21" x14ac:dyDescent="0.25">
      <c r="A3300" t="s">
        <v>7003</v>
      </c>
      <c r="B3300" s="1">
        <v>44884</v>
      </c>
      <c r="C3300" t="s">
        <v>7004</v>
      </c>
      <c r="D3300" t="s">
        <v>1568</v>
      </c>
      <c r="E3300">
        <v>40</v>
      </c>
      <c r="F3300" t="s">
        <v>68</v>
      </c>
      <c r="G3300" t="s">
        <v>74</v>
      </c>
      <c r="H3300" t="s">
        <v>136</v>
      </c>
      <c r="I3300" t="s">
        <v>146</v>
      </c>
      <c r="J3300" t="s">
        <v>276</v>
      </c>
      <c r="K3300">
        <v>9</v>
      </c>
      <c r="L3300">
        <v>10073.67</v>
      </c>
      <c r="M3300">
        <v>0.2</v>
      </c>
      <c r="N3300">
        <v>59652.6</v>
      </c>
      <c r="O3300">
        <v>18108.91</v>
      </c>
      <c r="P3300">
        <v>53.9</v>
      </c>
      <c r="Q3300" t="s">
        <v>51</v>
      </c>
      <c r="R3300">
        <v>4</v>
      </c>
      <c r="S3300" t="b">
        <v>0</v>
      </c>
      <c r="T3300" t="s">
        <v>84</v>
      </c>
      <c r="U3300">
        <v>2</v>
      </c>
    </row>
    <row r="3301" spans="1:21" x14ac:dyDescent="0.25">
      <c r="A3301" t="s">
        <v>7005</v>
      </c>
      <c r="B3301" s="1">
        <v>45022</v>
      </c>
      <c r="C3301" t="s">
        <v>7006</v>
      </c>
      <c r="D3301" t="s">
        <v>600</v>
      </c>
      <c r="E3301">
        <v>39</v>
      </c>
      <c r="F3301" t="s">
        <v>24</v>
      </c>
      <c r="G3301" t="s">
        <v>74</v>
      </c>
      <c r="H3301" t="s">
        <v>192</v>
      </c>
      <c r="I3301" t="s">
        <v>44</v>
      </c>
      <c r="J3301" t="s">
        <v>221</v>
      </c>
      <c r="K3301">
        <v>4</v>
      </c>
      <c r="L3301">
        <v>20972.36</v>
      </c>
      <c r="M3301">
        <v>0.23</v>
      </c>
      <c r="N3301">
        <v>101498.2</v>
      </c>
      <c r="O3301">
        <v>40455.26</v>
      </c>
      <c r="P3301">
        <v>43.34</v>
      </c>
      <c r="Q3301" t="s">
        <v>78</v>
      </c>
      <c r="R3301">
        <v>1</v>
      </c>
      <c r="S3301" t="b">
        <v>0</v>
      </c>
      <c r="T3301" t="s">
        <v>39</v>
      </c>
      <c r="U3301">
        <v>4</v>
      </c>
    </row>
    <row r="3302" spans="1:21" x14ac:dyDescent="0.25">
      <c r="A3302" t="s">
        <v>7007</v>
      </c>
      <c r="B3302" s="1">
        <v>44339</v>
      </c>
      <c r="C3302" t="s">
        <v>7008</v>
      </c>
      <c r="D3302" t="s">
        <v>1209</v>
      </c>
      <c r="E3302">
        <v>41</v>
      </c>
      <c r="F3302" t="s">
        <v>530</v>
      </c>
      <c r="G3302" t="s">
        <v>25</v>
      </c>
      <c r="H3302" t="s">
        <v>69</v>
      </c>
      <c r="I3302" t="s">
        <v>146</v>
      </c>
      <c r="J3302" t="s">
        <v>161</v>
      </c>
      <c r="K3302">
        <v>8</v>
      </c>
      <c r="L3302">
        <v>1689.13</v>
      </c>
      <c r="M3302">
        <v>0.12</v>
      </c>
      <c r="N3302">
        <v>17306.12</v>
      </c>
      <c r="O3302">
        <v>3872.78</v>
      </c>
      <c r="P3302">
        <v>78.959999999999994</v>
      </c>
      <c r="Q3302" t="s">
        <v>57</v>
      </c>
      <c r="R3302">
        <v>3</v>
      </c>
      <c r="S3302" t="b">
        <v>0</v>
      </c>
      <c r="T3302" t="s">
        <v>137</v>
      </c>
      <c r="U3302">
        <v>2</v>
      </c>
    </row>
    <row r="3303" spans="1:21" x14ac:dyDescent="0.25">
      <c r="A3303" t="s">
        <v>7009</v>
      </c>
      <c r="B3303" s="2">
        <v>44973</v>
      </c>
      <c r="C3303" t="s">
        <v>6455</v>
      </c>
      <c r="D3303" t="s">
        <v>1508</v>
      </c>
      <c r="E3303">
        <v>37</v>
      </c>
      <c r="F3303" t="s">
        <v>34</v>
      </c>
      <c r="G3303" t="s">
        <v>111</v>
      </c>
      <c r="H3303" t="s">
        <v>112</v>
      </c>
      <c r="I3303" t="s">
        <v>44</v>
      </c>
      <c r="J3303" t="s">
        <v>186</v>
      </c>
      <c r="K3303">
        <v>5</v>
      </c>
      <c r="L3303">
        <v>26873.8</v>
      </c>
      <c r="M3303">
        <v>0.3</v>
      </c>
      <c r="N3303">
        <v>107825.45</v>
      </c>
      <c r="O3303">
        <v>33382.410000000003</v>
      </c>
      <c r="P3303">
        <v>80.540000000000006</v>
      </c>
      <c r="Q3303" t="s">
        <v>57</v>
      </c>
      <c r="R3303">
        <v>2</v>
      </c>
      <c r="S3303" t="b">
        <v>0</v>
      </c>
      <c r="T3303" t="s">
        <v>84</v>
      </c>
      <c r="U3303">
        <v>9</v>
      </c>
    </row>
    <row r="3304" spans="1:21" x14ac:dyDescent="0.25">
      <c r="A3304" t="s">
        <v>7010</v>
      </c>
      <c r="B3304" s="1">
        <v>45479</v>
      </c>
      <c r="C3304" t="s">
        <v>7011</v>
      </c>
      <c r="D3304" t="s">
        <v>3697</v>
      </c>
      <c r="E3304">
        <v>26</v>
      </c>
      <c r="F3304" t="s">
        <v>68</v>
      </c>
      <c r="G3304" t="s">
        <v>25</v>
      </c>
      <c r="H3304" t="s">
        <v>69</v>
      </c>
      <c r="I3304" t="s">
        <v>127</v>
      </c>
      <c r="J3304" t="s">
        <v>521</v>
      </c>
      <c r="K3304">
        <v>8</v>
      </c>
      <c r="L3304">
        <v>70977.789999999994</v>
      </c>
      <c r="N3304">
        <v>912510.56</v>
      </c>
      <c r="O3304">
        <v>120414.48</v>
      </c>
      <c r="P3304">
        <v>61.68</v>
      </c>
      <c r="Q3304" t="s">
        <v>64</v>
      </c>
      <c r="S3304" t="b">
        <v>0</v>
      </c>
      <c r="T3304" t="s">
        <v>39</v>
      </c>
      <c r="U3304">
        <v>1</v>
      </c>
    </row>
    <row r="3305" spans="1:21" x14ac:dyDescent="0.25">
      <c r="A3305" t="s">
        <v>7012</v>
      </c>
      <c r="B3305" s="1">
        <v>44258</v>
      </c>
      <c r="C3305" t="s">
        <v>7013</v>
      </c>
      <c r="D3305" t="s">
        <v>1611</v>
      </c>
      <c r="E3305">
        <v>14</v>
      </c>
      <c r="F3305" t="s">
        <v>24</v>
      </c>
      <c r="G3305" t="s">
        <v>35</v>
      </c>
      <c r="H3305" t="s">
        <v>43</v>
      </c>
      <c r="I3305" t="s">
        <v>146</v>
      </c>
      <c r="J3305" t="s">
        <v>487</v>
      </c>
      <c r="K3305">
        <v>4</v>
      </c>
      <c r="L3305">
        <v>7733.68</v>
      </c>
      <c r="M3305">
        <v>0.34</v>
      </c>
      <c r="N3305">
        <v>22832.43</v>
      </c>
      <c r="O3305">
        <v>3661.66</v>
      </c>
      <c r="P3305">
        <v>56.01</v>
      </c>
      <c r="Q3305" t="s">
        <v>70</v>
      </c>
      <c r="R3305">
        <v>2</v>
      </c>
      <c r="S3305" t="b">
        <v>0</v>
      </c>
      <c r="T3305" t="s">
        <v>39</v>
      </c>
      <c r="U3305">
        <v>6</v>
      </c>
    </row>
    <row r="3306" spans="1:21" x14ac:dyDescent="0.25">
      <c r="A3306" t="s">
        <v>7014</v>
      </c>
      <c r="B3306" s="1">
        <v>44442</v>
      </c>
      <c r="C3306" t="s">
        <v>7015</v>
      </c>
      <c r="D3306" t="s">
        <v>1563</v>
      </c>
      <c r="E3306">
        <v>21</v>
      </c>
      <c r="F3306" t="s">
        <v>24</v>
      </c>
      <c r="G3306" t="s">
        <v>35</v>
      </c>
      <c r="H3306" t="s">
        <v>36</v>
      </c>
      <c r="I3306" t="s">
        <v>62</v>
      </c>
      <c r="J3306" t="s">
        <v>266</v>
      </c>
      <c r="K3306">
        <v>7</v>
      </c>
      <c r="L3306">
        <v>712.53</v>
      </c>
      <c r="M3306">
        <v>7.0000000000000007E-2</v>
      </c>
      <c r="N3306">
        <v>5107.75</v>
      </c>
      <c r="O3306">
        <v>1803.51</v>
      </c>
      <c r="P3306">
        <v>57.42</v>
      </c>
      <c r="Q3306" t="s">
        <v>70</v>
      </c>
      <c r="R3306">
        <v>1</v>
      </c>
      <c r="S3306" t="b">
        <v>1</v>
      </c>
      <c r="T3306" t="s">
        <v>30</v>
      </c>
      <c r="U3306">
        <v>10</v>
      </c>
    </row>
    <row r="3307" spans="1:21" x14ac:dyDescent="0.25">
      <c r="A3307" t="s">
        <v>7016</v>
      </c>
      <c r="B3307" s="1">
        <v>44801</v>
      </c>
      <c r="C3307" t="s">
        <v>7017</v>
      </c>
      <c r="D3307" t="s">
        <v>355</v>
      </c>
      <c r="E3307">
        <v>25</v>
      </c>
      <c r="F3307" t="s">
        <v>68</v>
      </c>
      <c r="G3307" t="s">
        <v>35</v>
      </c>
      <c r="H3307" t="s">
        <v>49</v>
      </c>
      <c r="I3307" t="s">
        <v>146</v>
      </c>
      <c r="J3307" t="s">
        <v>276</v>
      </c>
      <c r="K3307">
        <v>7</v>
      </c>
      <c r="L3307">
        <v>8703.41</v>
      </c>
      <c r="M3307">
        <v>0.09</v>
      </c>
      <c r="N3307">
        <v>68163.649999999994</v>
      </c>
      <c r="O3307">
        <v>14340.35</v>
      </c>
      <c r="P3307">
        <v>62</v>
      </c>
      <c r="Q3307" t="s">
        <v>29</v>
      </c>
      <c r="R3307">
        <v>2</v>
      </c>
      <c r="S3307" t="b">
        <v>0</v>
      </c>
      <c r="T3307" t="s">
        <v>39</v>
      </c>
      <c r="U3307">
        <v>1</v>
      </c>
    </row>
    <row r="3308" spans="1:21" x14ac:dyDescent="0.25">
      <c r="A3308" t="s">
        <v>7018</v>
      </c>
      <c r="B3308" s="1">
        <v>44557</v>
      </c>
      <c r="C3308" t="s">
        <v>7019</v>
      </c>
      <c r="D3308" t="s">
        <v>247</v>
      </c>
      <c r="E3308">
        <v>49</v>
      </c>
      <c r="F3308" t="s">
        <v>34</v>
      </c>
      <c r="G3308" t="s">
        <v>74</v>
      </c>
      <c r="H3308" t="s">
        <v>192</v>
      </c>
      <c r="I3308" t="s">
        <v>44</v>
      </c>
      <c r="J3308" t="s">
        <v>186</v>
      </c>
      <c r="K3308">
        <v>4</v>
      </c>
      <c r="L3308">
        <v>7533.42</v>
      </c>
      <c r="M3308">
        <v>0.13</v>
      </c>
      <c r="N3308">
        <v>23033.05</v>
      </c>
      <c r="O3308">
        <v>7287.96</v>
      </c>
      <c r="P3308">
        <v>68.3</v>
      </c>
      <c r="Q3308" t="s">
        <v>70</v>
      </c>
      <c r="R3308">
        <v>5</v>
      </c>
      <c r="S3308" t="b">
        <v>0</v>
      </c>
      <c r="T3308" t="s">
        <v>39</v>
      </c>
      <c r="U3308">
        <v>6</v>
      </c>
    </row>
    <row r="3309" spans="1:21" x14ac:dyDescent="0.25">
      <c r="A3309" t="s">
        <v>7020</v>
      </c>
      <c r="B3309" s="1">
        <v>45434</v>
      </c>
      <c r="C3309" t="s">
        <v>7021</v>
      </c>
      <c r="D3309" t="s">
        <v>2134</v>
      </c>
      <c r="E3309">
        <v>31</v>
      </c>
      <c r="F3309" t="s">
        <v>68</v>
      </c>
      <c r="G3309" t="s">
        <v>111</v>
      </c>
      <c r="H3309" t="s">
        <v>330</v>
      </c>
      <c r="I3309" t="s">
        <v>44</v>
      </c>
      <c r="J3309" t="s">
        <v>117</v>
      </c>
      <c r="K3309">
        <v>7</v>
      </c>
      <c r="L3309">
        <v>13446.15</v>
      </c>
      <c r="M3309">
        <v>0.03</v>
      </c>
      <c r="N3309">
        <v>147194.67000000001</v>
      </c>
      <c r="O3309">
        <v>34353.53</v>
      </c>
      <c r="P3309">
        <v>72.19</v>
      </c>
      <c r="Q3309" t="s">
        <v>29</v>
      </c>
      <c r="S3309" t="b">
        <v>0</v>
      </c>
      <c r="T3309" t="s">
        <v>39</v>
      </c>
      <c r="U3309">
        <v>8</v>
      </c>
    </row>
    <row r="3310" spans="1:21" x14ac:dyDescent="0.25">
      <c r="A3310" t="s">
        <v>7022</v>
      </c>
      <c r="B3310" s="1">
        <v>44908</v>
      </c>
      <c r="C3310" t="s">
        <v>7023</v>
      </c>
      <c r="D3310" t="s">
        <v>1401</v>
      </c>
      <c r="E3310">
        <v>20</v>
      </c>
      <c r="F3310" t="s">
        <v>24</v>
      </c>
      <c r="G3310" t="s">
        <v>25</v>
      </c>
      <c r="H3310" t="s">
        <v>26</v>
      </c>
      <c r="I3310" t="s">
        <v>76</v>
      </c>
      <c r="J3310" t="s">
        <v>77</v>
      </c>
      <c r="K3310">
        <v>4</v>
      </c>
      <c r="L3310">
        <v>630.74</v>
      </c>
      <c r="M3310">
        <v>0.04</v>
      </c>
      <c r="N3310">
        <v>1712.76</v>
      </c>
      <c r="O3310">
        <v>616.52</v>
      </c>
      <c r="P3310">
        <v>29.52</v>
      </c>
      <c r="Q3310" t="s">
        <v>29</v>
      </c>
      <c r="R3310">
        <v>2</v>
      </c>
      <c r="S3310" t="b">
        <v>0</v>
      </c>
      <c r="T3310" t="s">
        <v>39</v>
      </c>
      <c r="U3310">
        <v>9</v>
      </c>
    </row>
    <row r="3311" spans="1:21" x14ac:dyDescent="0.25">
      <c r="A3311" t="s">
        <v>7024</v>
      </c>
      <c r="B3311" s="1">
        <v>44208</v>
      </c>
      <c r="C3311" t="s">
        <v>7025</v>
      </c>
      <c r="D3311" t="s">
        <v>415</v>
      </c>
      <c r="E3311">
        <v>48</v>
      </c>
      <c r="F3311" t="s">
        <v>34</v>
      </c>
      <c r="G3311" t="s">
        <v>35</v>
      </c>
      <c r="H3311" t="s">
        <v>106</v>
      </c>
      <c r="I3311" t="s">
        <v>37</v>
      </c>
      <c r="J3311" t="s">
        <v>38</v>
      </c>
      <c r="K3311">
        <v>1</v>
      </c>
      <c r="L3311">
        <v>1901.42</v>
      </c>
      <c r="M3311">
        <v>0.3</v>
      </c>
      <c r="N3311">
        <v>1024</v>
      </c>
      <c r="O3311">
        <v>482.79</v>
      </c>
      <c r="P3311">
        <v>37.700000000000003</v>
      </c>
      <c r="Q3311" t="s">
        <v>51</v>
      </c>
      <c r="R3311">
        <v>5</v>
      </c>
      <c r="S3311" t="b">
        <v>0</v>
      </c>
      <c r="T3311" t="s">
        <v>39</v>
      </c>
      <c r="U3311">
        <v>7</v>
      </c>
    </row>
    <row r="3312" spans="1:21" x14ac:dyDescent="0.25">
      <c r="A3312" t="s">
        <v>7026</v>
      </c>
      <c r="B3312" s="1">
        <v>44078</v>
      </c>
      <c r="C3312" t="s">
        <v>7027</v>
      </c>
      <c r="D3312" t="s">
        <v>1687</v>
      </c>
      <c r="F3312" t="s">
        <v>34</v>
      </c>
      <c r="G3312" t="s">
        <v>82</v>
      </c>
      <c r="H3312" t="s">
        <v>244</v>
      </c>
      <c r="I3312" t="s">
        <v>62</v>
      </c>
      <c r="J3312" t="s">
        <v>63</v>
      </c>
      <c r="K3312">
        <v>6</v>
      </c>
      <c r="L3312">
        <v>821.78</v>
      </c>
      <c r="M3312">
        <v>0.16</v>
      </c>
      <c r="N3312">
        <v>3457.92</v>
      </c>
      <c r="O3312">
        <v>2079.9299999999998</v>
      </c>
      <c r="P3312">
        <v>89.15</v>
      </c>
      <c r="Q3312" t="s">
        <v>70</v>
      </c>
      <c r="R3312">
        <v>4</v>
      </c>
      <c r="S3312" t="b">
        <v>0</v>
      </c>
      <c r="T3312" t="s">
        <v>84</v>
      </c>
      <c r="U3312">
        <v>7</v>
      </c>
    </row>
    <row r="3313" spans="1:21" x14ac:dyDescent="0.25">
      <c r="A3313" t="s">
        <v>7028</v>
      </c>
      <c r="B3313" s="1">
        <v>44409</v>
      </c>
      <c r="C3313" t="s">
        <v>7029</v>
      </c>
      <c r="D3313" t="s">
        <v>145</v>
      </c>
      <c r="E3313">
        <v>8</v>
      </c>
      <c r="F3313" t="s">
        <v>34</v>
      </c>
      <c r="G3313" t="s">
        <v>74</v>
      </c>
      <c r="H3313" t="s">
        <v>101</v>
      </c>
      <c r="I3313" t="s">
        <v>37</v>
      </c>
      <c r="J3313" t="s">
        <v>182</v>
      </c>
      <c r="K3313">
        <v>10</v>
      </c>
      <c r="L3313">
        <v>1896.08</v>
      </c>
      <c r="M3313">
        <v>0.01</v>
      </c>
      <c r="N3313">
        <v>22009.55</v>
      </c>
      <c r="O3313">
        <v>8645.2000000000007</v>
      </c>
      <c r="P3313">
        <v>60.54</v>
      </c>
      <c r="Q3313" t="s">
        <v>57</v>
      </c>
      <c r="R3313">
        <v>2</v>
      </c>
      <c r="S3313" t="b">
        <v>0</v>
      </c>
      <c r="T3313" t="s">
        <v>39</v>
      </c>
      <c r="U3313">
        <v>10</v>
      </c>
    </row>
    <row r="3314" spans="1:21" x14ac:dyDescent="0.25">
      <c r="A3314" t="s">
        <v>7030</v>
      </c>
      <c r="B3314" s="1">
        <v>43991</v>
      </c>
      <c r="C3314" t="s">
        <v>886</v>
      </c>
      <c r="D3314" t="s">
        <v>622</v>
      </c>
      <c r="E3314">
        <v>40</v>
      </c>
      <c r="F3314" t="s">
        <v>24</v>
      </c>
      <c r="G3314" t="s">
        <v>111</v>
      </c>
      <c r="H3314" t="s">
        <v>112</v>
      </c>
      <c r="I3314" t="s">
        <v>44</v>
      </c>
      <c r="J3314" t="s">
        <v>50</v>
      </c>
      <c r="K3314">
        <v>3</v>
      </c>
      <c r="L3314">
        <v>32005.1</v>
      </c>
      <c r="M3314">
        <v>0.14000000000000001</v>
      </c>
      <c r="N3314">
        <v>111222.15</v>
      </c>
      <c r="O3314">
        <v>40250.51</v>
      </c>
      <c r="P3314">
        <v>26.04</v>
      </c>
      <c r="Q3314" t="s">
        <v>57</v>
      </c>
      <c r="R3314">
        <v>5</v>
      </c>
      <c r="S3314" t="b">
        <v>0</v>
      </c>
      <c r="T3314" t="s">
        <v>39</v>
      </c>
      <c r="U3314">
        <v>1</v>
      </c>
    </row>
    <row r="3315" spans="1:21" x14ac:dyDescent="0.25">
      <c r="A3315" t="s">
        <v>7031</v>
      </c>
      <c r="B3315" s="1">
        <v>45609</v>
      </c>
      <c r="C3315" t="s">
        <v>7032</v>
      </c>
      <c r="D3315" t="s">
        <v>3039</v>
      </c>
      <c r="E3315">
        <v>25</v>
      </c>
      <c r="F3315" t="s">
        <v>24</v>
      </c>
      <c r="G3315" t="s">
        <v>82</v>
      </c>
      <c r="H3315" t="s">
        <v>293</v>
      </c>
      <c r="I3315" t="s">
        <v>37</v>
      </c>
      <c r="J3315" t="s">
        <v>182</v>
      </c>
      <c r="L3315">
        <v>2272.1</v>
      </c>
      <c r="M3315">
        <v>0.15</v>
      </c>
      <c r="N3315">
        <v>1972.43</v>
      </c>
      <c r="O3315">
        <v>936.13</v>
      </c>
      <c r="P3315">
        <v>54.4</v>
      </c>
      <c r="Q3315" t="s">
        <v>64</v>
      </c>
      <c r="R3315">
        <v>2</v>
      </c>
      <c r="S3315" t="b">
        <v>0</v>
      </c>
      <c r="T3315" t="s">
        <v>39</v>
      </c>
    </row>
    <row r="3316" spans="1:21" x14ac:dyDescent="0.25">
      <c r="A3316" t="s">
        <v>7033</v>
      </c>
      <c r="B3316" s="1">
        <v>45630</v>
      </c>
      <c r="C3316" t="s">
        <v>7034</v>
      </c>
      <c r="D3316" t="s">
        <v>275</v>
      </c>
      <c r="E3316">
        <v>19</v>
      </c>
      <c r="F3316" t="s">
        <v>24</v>
      </c>
      <c r="G3316" t="s">
        <v>74</v>
      </c>
      <c r="H3316" t="s">
        <v>101</v>
      </c>
      <c r="I3316" t="s">
        <v>37</v>
      </c>
      <c r="J3316" t="s">
        <v>231</v>
      </c>
      <c r="K3316">
        <v>9</v>
      </c>
      <c r="L3316">
        <v>1593.35</v>
      </c>
      <c r="M3316">
        <v>0.06</v>
      </c>
      <c r="N3316">
        <v>10203.459999999999</v>
      </c>
      <c r="O3316">
        <v>4094.58</v>
      </c>
      <c r="P3316">
        <v>42.17</v>
      </c>
      <c r="Q3316" t="s">
        <v>70</v>
      </c>
      <c r="R3316">
        <v>3</v>
      </c>
      <c r="S3316" t="b">
        <v>0</v>
      </c>
      <c r="T3316" t="s">
        <v>39</v>
      </c>
      <c r="U3316">
        <v>2</v>
      </c>
    </row>
    <row r="3317" spans="1:21" x14ac:dyDescent="0.25">
      <c r="A3317" t="s">
        <v>7035</v>
      </c>
      <c r="B3317" t="s">
        <v>7036</v>
      </c>
      <c r="C3317" t="s">
        <v>7037</v>
      </c>
      <c r="D3317" t="s">
        <v>4570</v>
      </c>
      <c r="E3317">
        <v>39</v>
      </c>
      <c r="F3317" t="s">
        <v>68</v>
      </c>
      <c r="G3317" t="s">
        <v>25</v>
      </c>
      <c r="H3317" t="s">
        <v>69</v>
      </c>
      <c r="I3317" t="s">
        <v>37</v>
      </c>
      <c r="J3317" t="s">
        <v>38</v>
      </c>
      <c r="K3317">
        <v>1</v>
      </c>
      <c r="L3317">
        <v>2345.65</v>
      </c>
      <c r="M3317">
        <v>7.0000000000000007E-2</v>
      </c>
      <c r="N3317">
        <v>3844.13</v>
      </c>
      <c r="O3317">
        <v>2141.87</v>
      </c>
      <c r="P3317">
        <v>54.42</v>
      </c>
      <c r="Q3317" t="s">
        <v>57</v>
      </c>
      <c r="R3317">
        <v>2</v>
      </c>
      <c r="S3317" t="b">
        <v>1</v>
      </c>
      <c r="T3317" t="s">
        <v>30</v>
      </c>
      <c r="U3317">
        <v>3</v>
      </c>
    </row>
    <row r="3318" spans="1:21" x14ac:dyDescent="0.25">
      <c r="A3318" t="s">
        <v>7038</v>
      </c>
      <c r="B3318" s="1">
        <v>45326</v>
      </c>
      <c r="C3318" t="s">
        <v>7039</v>
      </c>
      <c r="D3318" t="s">
        <v>289</v>
      </c>
      <c r="E3318">
        <v>40</v>
      </c>
      <c r="F3318" t="s">
        <v>68</v>
      </c>
      <c r="G3318" t="s">
        <v>25</v>
      </c>
      <c r="H3318" t="s">
        <v>26</v>
      </c>
      <c r="I3318" t="s">
        <v>44</v>
      </c>
      <c r="J3318" t="s">
        <v>221</v>
      </c>
      <c r="K3318">
        <v>1</v>
      </c>
      <c r="L3318">
        <v>12690.08</v>
      </c>
      <c r="M3318">
        <v>0.16</v>
      </c>
      <c r="N3318">
        <v>13573.95</v>
      </c>
      <c r="O3318">
        <v>3348.35</v>
      </c>
      <c r="P3318">
        <v>78.84</v>
      </c>
      <c r="Q3318" t="s">
        <v>57</v>
      </c>
      <c r="R3318">
        <v>4</v>
      </c>
      <c r="S3318" t="b">
        <v>0</v>
      </c>
      <c r="T3318" t="s">
        <v>39</v>
      </c>
      <c r="U3318">
        <v>2</v>
      </c>
    </row>
    <row r="3319" spans="1:21" x14ac:dyDescent="0.25">
      <c r="A3319" t="s">
        <v>7040</v>
      </c>
      <c r="B3319" s="1">
        <v>43862</v>
      </c>
      <c r="C3319" t="s">
        <v>7041</v>
      </c>
      <c r="D3319" t="s">
        <v>1680</v>
      </c>
      <c r="E3319">
        <v>45</v>
      </c>
      <c r="F3319" t="s">
        <v>24</v>
      </c>
      <c r="G3319" t="s">
        <v>25</v>
      </c>
      <c r="H3319" t="s">
        <v>55</v>
      </c>
      <c r="I3319" t="s">
        <v>76</v>
      </c>
      <c r="J3319" t="s">
        <v>207</v>
      </c>
      <c r="K3319">
        <v>8</v>
      </c>
      <c r="L3319">
        <v>1746.58</v>
      </c>
      <c r="M3319">
        <v>0.14000000000000001</v>
      </c>
      <c r="N3319">
        <v>9981.19</v>
      </c>
      <c r="O3319">
        <v>3692.11</v>
      </c>
      <c r="P3319">
        <v>25.32</v>
      </c>
      <c r="Q3319" t="s">
        <v>29</v>
      </c>
      <c r="R3319">
        <v>3</v>
      </c>
      <c r="S3319" t="b">
        <v>0</v>
      </c>
      <c r="T3319" t="s">
        <v>137</v>
      </c>
      <c r="U3319">
        <v>3</v>
      </c>
    </row>
    <row r="3320" spans="1:21" x14ac:dyDescent="0.25">
      <c r="A3320" t="s">
        <v>7042</v>
      </c>
      <c r="B3320" s="1">
        <v>45239</v>
      </c>
      <c r="C3320" t="s">
        <v>7043</v>
      </c>
      <c r="D3320" t="s">
        <v>1116</v>
      </c>
      <c r="E3320">
        <v>18</v>
      </c>
      <c r="F3320" t="s">
        <v>34</v>
      </c>
      <c r="G3320" t="s">
        <v>25</v>
      </c>
      <c r="H3320" t="s">
        <v>69</v>
      </c>
      <c r="I3320" t="s">
        <v>146</v>
      </c>
      <c r="J3320" t="s">
        <v>276</v>
      </c>
      <c r="K3320">
        <v>4</v>
      </c>
      <c r="L3320">
        <v>7196.49</v>
      </c>
      <c r="M3320">
        <v>0.2</v>
      </c>
      <c r="N3320">
        <v>23291.68</v>
      </c>
      <c r="O3320">
        <v>4701.83</v>
      </c>
      <c r="P3320">
        <v>62.08</v>
      </c>
      <c r="Q3320" t="s">
        <v>57</v>
      </c>
      <c r="R3320">
        <v>1</v>
      </c>
      <c r="S3320" t="b">
        <v>1</v>
      </c>
      <c r="T3320" t="s">
        <v>30</v>
      </c>
      <c r="U3320">
        <v>10</v>
      </c>
    </row>
    <row r="3321" spans="1:21" x14ac:dyDescent="0.25">
      <c r="A3321" t="s">
        <v>7044</v>
      </c>
      <c r="B3321" s="1">
        <v>44322</v>
      </c>
      <c r="C3321" t="s">
        <v>7045</v>
      </c>
      <c r="D3321" t="s">
        <v>1284</v>
      </c>
      <c r="E3321">
        <v>27</v>
      </c>
      <c r="F3321" t="s">
        <v>24</v>
      </c>
      <c r="G3321" t="s">
        <v>35</v>
      </c>
      <c r="H3321" t="s">
        <v>49</v>
      </c>
      <c r="I3321" t="s">
        <v>146</v>
      </c>
      <c r="J3321" t="s">
        <v>487</v>
      </c>
      <c r="K3321">
        <v>9</v>
      </c>
      <c r="L3321">
        <v>748.26</v>
      </c>
      <c r="N3321">
        <v>10901.11</v>
      </c>
      <c r="O3321">
        <v>3339.14</v>
      </c>
      <c r="P3321">
        <v>48.2</v>
      </c>
      <c r="Q3321" t="s">
        <v>64</v>
      </c>
      <c r="R3321">
        <v>3</v>
      </c>
      <c r="S3321" t="b">
        <v>0</v>
      </c>
      <c r="T3321" t="s">
        <v>137</v>
      </c>
      <c r="U3321">
        <v>3</v>
      </c>
    </row>
    <row r="3322" spans="1:21" x14ac:dyDescent="0.25">
      <c r="A3322" t="s">
        <v>7046</v>
      </c>
      <c r="B3322" s="1">
        <v>44024</v>
      </c>
      <c r="C3322" t="s">
        <v>7047</v>
      </c>
      <c r="D3322" t="s">
        <v>1320</v>
      </c>
      <c r="E3322">
        <v>26</v>
      </c>
      <c r="F3322" t="s">
        <v>68</v>
      </c>
      <c r="G3322" t="s">
        <v>25</v>
      </c>
      <c r="H3322" t="s">
        <v>55</v>
      </c>
      <c r="I3322" t="s">
        <v>27</v>
      </c>
      <c r="J3322" t="s">
        <v>433</v>
      </c>
      <c r="K3322">
        <v>9</v>
      </c>
      <c r="L3322">
        <v>367.82</v>
      </c>
      <c r="M3322">
        <v>0.37</v>
      </c>
      <c r="N3322">
        <v>2214.56</v>
      </c>
      <c r="O3322">
        <v>189.16</v>
      </c>
      <c r="P3322">
        <v>74.739999999999995</v>
      </c>
      <c r="Q3322" t="s">
        <v>29</v>
      </c>
      <c r="R3322">
        <v>3</v>
      </c>
      <c r="S3322" t="b">
        <v>0</v>
      </c>
      <c r="T3322" t="s">
        <v>39</v>
      </c>
      <c r="U3322">
        <v>9</v>
      </c>
    </row>
    <row r="3323" spans="1:21" x14ac:dyDescent="0.25">
      <c r="A3323" t="s">
        <v>7048</v>
      </c>
      <c r="B3323" s="1">
        <v>44961</v>
      </c>
      <c r="C3323" t="s">
        <v>7049</v>
      </c>
      <c r="D3323" t="s">
        <v>1295</v>
      </c>
      <c r="E3323">
        <v>48</v>
      </c>
      <c r="F3323" t="s">
        <v>24</v>
      </c>
      <c r="G3323" t="s">
        <v>82</v>
      </c>
      <c r="H3323" t="s">
        <v>126</v>
      </c>
      <c r="I3323" t="s">
        <v>127</v>
      </c>
      <c r="J3323" t="s">
        <v>308</v>
      </c>
      <c r="K3323">
        <v>6</v>
      </c>
      <c r="L3323">
        <v>27584.29</v>
      </c>
      <c r="M3323">
        <v>0.04</v>
      </c>
      <c r="N3323">
        <v>154093.5</v>
      </c>
      <c r="O3323">
        <v>18519.240000000002</v>
      </c>
      <c r="P3323">
        <v>82.16</v>
      </c>
      <c r="Q3323" t="s">
        <v>64</v>
      </c>
      <c r="S3323" t="b">
        <v>1</v>
      </c>
      <c r="T3323" t="s">
        <v>30</v>
      </c>
      <c r="U3323">
        <v>1</v>
      </c>
    </row>
    <row r="3324" spans="1:21" x14ac:dyDescent="0.25">
      <c r="A3324" t="s">
        <v>7050</v>
      </c>
      <c r="B3324" s="1">
        <v>45385</v>
      </c>
      <c r="C3324" t="s">
        <v>7051</v>
      </c>
      <c r="D3324" t="s">
        <v>1999</v>
      </c>
      <c r="E3324">
        <v>57</v>
      </c>
      <c r="F3324" t="s">
        <v>34</v>
      </c>
      <c r="G3324" t="s">
        <v>111</v>
      </c>
      <c r="H3324" t="s">
        <v>141</v>
      </c>
      <c r="I3324" t="s">
        <v>76</v>
      </c>
      <c r="J3324" t="s">
        <v>122</v>
      </c>
      <c r="K3324">
        <v>5</v>
      </c>
      <c r="L3324">
        <v>1559.69</v>
      </c>
      <c r="N3324">
        <v>10091.36</v>
      </c>
      <c r="O3324">
        <v>3080.02</v>
      </c>
      <c r="P3324">
        <v>61.62</v>
      </c>
      <c r="Q3324" t="s">
        <v>78</v>
      </c>
      <c r="R3324">
        <v>3</v>
      </c>
      <c r="S3324" t="b">
        <v>0</v>
      </c>
      <c r="T3324" t="s">
        <v>39</v>
      </c>
      <c r="U3324">
        <v>3</v>
      </c>
    </row>
    <row r="3325" spans="1:21" x14ac:dyDescent="0.25">
      <c r="A3325" t="s">
        <v>7052</v>
      </c>
      <c r="B3325" s="1">
        <v>45074</v>
      </c>
      <c r="C3325" t="s">
        <v>7053</v>
      </c>
      <c r="D3325" t="s">
        <v>597</v>
      </c>
      <c r="E3325">
        <v>32</v>
      </c>
      <c r="F3325" t="s">
        <v>530</v>
      </c>
      <c r="G3325" t="s">
        <v>25</v>
      </c>
      <c r="H3325" t="s">
        <v>69</v>
      </c>
      <c r="I3325" t="s">
        <v>146</v>
      </c>
      <c r="J3325" t="s">
        <v>147</v>
      </c>
      <c r="L3325">
        <v>2734.25</v>
      </c>
      <c r="M3325">
        <v>0.28000000000000003</v>
      </c>
      <c r="N3325">
        <v>2776.37</v>
      </c>
      <c r="O3325">
        <v>628.32000000000005</v>
      </c>
      <c r="P3325">
        <v>40.14</v>
      </c>
      <c r="Q3325" t="s">
        <v>70</v>
      </c>
      <c r="R3325">
        <v>2</v>
      </c>
      <c r="S3325" t="b">
        <v>0</v>
      </c>
      <c r="T3325" t="s">
        <v>39</v>
      </c>
      <c r="U3325">
        <v>5</v>
      </c>
    </row>
    <row r="3326" spans="1:21" x14ac:dyDescent="0.25">
      <c r="A3326" t="s">
        <v>7054</v>
      </c>
      <c r="B3326" s="1">
        <v>45194</v>
      </c>
      <c r="C3326" t="s">
        <v>7055</v>
      </c>
      <c r="D3326" t="s">
        <v>2811</v>
      </c>
      <c r="E3326">
        <v>49</v>
      </c>
      <c r="F3326" t="s">
        <v>68</v>
      </c>
      <c r="G3326" t="s">
        <v>74</v>
      </c>
      <c r="H3326" t="s">
        <v>192</v>
      </c>
      <c r="I3326" t="s">
        <v>146</v>
      </c>
      <c r="J3326" t="s">
        <v>161</v>
      </c>
      <c r="K3326">
        <v>1</v>
      </c>
      <c r="L3326">
        <v>6693.3</v>
      </c>
      <c r="M3326">
        <v>0.11</v>
      </c>
      <c r="N3326">
        <v>7001.71</v>
      </c>
      <c r="O3326">
        <v>1485.2</v>
      </c>
      <c r="P3326">
        <v>49.16</v>
      </c>
      <c r="Q3326" t="s">
        <v>70</v>
      </c>
      <c r="R3326">
        <v>1</v>
      </c>
      <c r="S3326" t="b">
        <v>0</v>
      </c>
      <c r="T3326" t="s">
        <v>84</v>
      </c>
      <c r="U3326">
        <v>7</v>
      </c>
    </row>
    <row r="3327" spans="1:21" x14ac:dyDescent="0.25">
      <c r="A3327" t="s">
        <v>6014</v>
      </c>
      <c r="B3327" s="1">
        <v>45513</v>
      </c>
      <c r="C3327" t="s">
        <v>6015</v>
      </c>
      <c r="D3327" t="s">
        <v>105</v>
      </c>
      <c r="E3327">
        <v>36</v>
      </c>
      <c r="F3327" t="s">
        <v>24</v>
      </c>
      <c r="G3327" t="s">
        <v>25</v>
      </c>
      <c r="H3327" t="s">
        <v>170</v>
      </c>
      <c r="I3327" t="s">
        <v>27</v>
      </c>
      <c r="J3327" t="s">
        <v>453</v>
      </c>
      <c r="K3327">
        <v>2</v>
      </c>
      <c r="L3327">
        <v>66.77</v>
      </c>
      <c r="M3327">
        <v>0.01</v>
      </c>
      <c r="N3327">
        <v>216.47</v>
      </c>
      <c r="O3327">
        <v>11.57</v>
      </c>
      <c r="P3327">
        <v>50.95</v>
      </c>
      <c r="Q3327" t="s">
        <v>64</v>
      </c>
      <c r="R3327">
        <v>3</v>
      </c>
      <c r="S3327" t="b">
        <v>0</v>
      </c>
      <c r="T3327" t="s">
        <v>39</v>
      </c>
      <c r="U3327">
        <v>8</v>
      </c>
    </row>
    <row r="3328" spans="1:21" x14ac:dyDescent="0.25">
      <c r="A3328" t="s">
        <v>7056</v>
      </c>
      <c r="B3328" s="1">
        <v>45347</v>
      </c>
      <c r="C3328" t="s">
        <v>7057</v>
      </c>
      <c r="D3328" t="s">
        <v>881</v>
      </c>
      <c r="E3328">
        <v>30</v>
      </c>
      <c r="F3328" t="s">
        <v>68</v>
      </c>
      <c r="G3328" t="s">
        <v>25</v>
      </c>
      <c r="H3328" t="s">
        <v>170</v>
      </c>
      <c r="I3328" t="s">
        <v>127</v>
      </c>
      <c r="J3328" t="s">
        <v>521</v>
      </c>
      <c r="K3328">
        <v>1</v>
      </c>
      <c r="L3328">
        <v>7202.38</v>
      </c>
      <c r="M3328">
        <v>0.21</v>
      </c>
      <c r="N3328">
        <v>6816.92</v>
      </c>
      <c r="O3328">
        <v>552.15</v>
      </c>
      <c r="P3328">
        <v>67.34</v>
      </c>
      <c r="Q3328" t="s">
        <v>57</v>
      </c>
      <c r="R3328">
        <v>2</v>
      </c>
      <c r="S3328" t="b">
        <v>1</v>
      </c>
      <c r="T3328" t="s">
        <v>30</v>
      </c>
      <c r="U3328">
        <v>4</v>
      </c>
    </row>
    <row r="3329" spans="1:21" x14ac:dyDescent="0.25">
      <c r="A3329" t="s">
        <v>7058</v>
      </c>
      <c r="B3329" s="1">
        <v>44331</v>
      </c>
      <c r="C3329" t="s">
        <v>7059</v>
      </c>
      <c r="D3329" t="s">
        <v>167</v>
      </c>
      <c r="E3329">
        <v>19</v>
      </c>
      <c r="F3329" t="s">
        <v>24</v>
      </c>
      <c r="G3329" t="s">
        <v>111</v>
      </c>
      <c r="H3329" t="s">
        <v>112</v>
      </c>
      <c r="I3329" t="s">
        <v>44</v>
      </c>
      <c r="J3329" t="s">
        <v>45</v>
      </c>
      <c r="K3329">
        <v>1</v>
      </c>
      <c r="L3329">
        <v>12504.29</v>
      </c>
      <c r="M3329">
        <v>0.15</v>
      </c>
      <c r="N3329">
        <v>14133.18</v>
      </c>
      <c r="O3329">
        <v>5257.39</v>
      </c>
      <c r="P3329">
        <v>87.69</v>
      </c>
      <c r="Q3329" t="s">
        <v>51</v>
      </c>
      <c r="R3329">
        <v>4</v>
      </c>
      <c r="S3329" t="b">
        <v>0</v>
      </c>
      <c r="T3329" t="s">
        <v>39</v>
      </c>
      <c r="U3329">
        <v>8</v>
      </c>
    </row>
    <row r="3330" spans="1:21" x14ac:dyDescent="0.25">
      <c r="A3330" t="s">
        <v>7060</v>
      </c>
      <c r="B3330" s="1">
        <v>44532</v>
      </c>
      <c r="C3330" t="s">
        <v>7061</v>
      </c>
      <c r="D3330" t="s">
        <v>1548</v>
      </c>
      <c r="E3330">
        <v>30</v>
      </c>
      <c r="F3330" t="s">
        <v>34</v>
      </c>
      <c r="G3330" t="s">
        <v>111</v>
      </c>
      <c r="H3330" t="s">
        <v>112</v>
      </c>
      <c r="I3330" t="s">
        <v>27</v>
      </c>
      <c r="J3330" t="s">
        <v>433</v>
      </c>
      <c r="K3330">
        <v>2</v>
      </c>
      <c r="L3330">
        <v>117.65</v>
      </c>
      <c r="N3330">
        <v>182.73</v>
      </c>
      <c r="O3330">
        <v>14.01</v>
      </c>
      <c r="P3330">
        <v>71.510000000000005</v>
      </c>
      <c r="Q3330" t="s">
        <v>57</v>
      </c>
      <c r="R3330">
        <v>4</v>
      </c>
      <c r="S3330" t="b">
        <v>0</v>
      </c>
      <c r="T3330" t="s">
        <v>39</v>
      </c>
      <c r="U3330">
        <v>4</v>
      </c>
    </row>
    <row r="3331" spans="1:21" x14ac:dyDescent="0.25">
      <c r="A3331" t="s">
        <v>7062</v>
      </c>
      <c r="B3331" s="1">
        <v>44647</v>
      </c>
      <c r="C3331" t="s">
        <v>7063</v>
      </c>
      <c r="D3331" t="s">
        <v>314</v>
      </c>
      <c r="E3331">
        <v>27</v>
      </c>
      <c r="F3331" t="s">
        <v>393</v>
      </c>
      <c r="G3331" t="s">
        <v>82</v>
      </c>
      <c r="H3331" t="s">
        <v>126</v>
      </c>
      <c r="I3331" t="s">
        <v>127</v>
      </c>
      <c r="J3331" t="s">
        <v>521</v>
      </c>
      <c r="K3331">
        <v>7</v>
      </c>
      <c r="L3331">
        <v>49930.01</v>
      </c>
      <c r="M3331">
        <v>0.18</v>
      </c>
      <c r="N3331">
        <v>305814.52</v>
      </c>
      <c r="O3331">
        <v>52733.26</v>
      </c>
      <c r="P3331">
        <v>87.99</v>
      </c>
      <c r="Q3331" t="s">
        <v>70</v>
      </c>
      <c r="R3331">
        <v>2</v>
      </c>
      <c r="S3331" t="b">
        <v>1</v>
      </c>
      <c r="T3331" t="s">
        <v>30</v>
      </c>
      <c r="U3331">
        <v>1</v>
      </c>
    </row>
    <row r="3332" spans="1:21" x14ac:dyDescent="0.25">
      <c r="A3332" t="s">
        <v>7064</v>
      </c>
      <c r="B3332" s="1">
        <v>44460</v>
      </c>
      <c r="C3332" t="s">
        <v>7065</v>
      </c>
      <c r="D3332" t="s">
        <v>48</v>
      </c>
      <c r="E3332">
        <v>56</v>
      </c>
      <c r="F3332" t="s">
        <v>34</v>
      </c>
      <c r="G3332" t="s">
        <v>111</v>
      </c>
      <c r="H3332" t="s">
        <v>112</v>
      </c>
      <c r="I3332" t="s">
        <v>127</v>
      </c>
      <c r="J3332" t="s">
        <v>128</v>
      </c>
      <c r="K3332">
        <v>8</v>
      </c>
      <c r="L3332">
        <v>75033.34</v>
      </c>
      <c r="M3332">
        <v>0.28000000000000003</v>
      </c>
      <c r="N3332">
        <v>506816.82</v>
      </c>
      <c r="O3332">
        <v>73937.62</v>
      </c>
      <c r="P3332">
        <v>61.37</v>
      </c>
      <c r="Q3332" t="s">
        <v>70</v>
      </c>
      <c r="R3332">
        <v>4</v>
      </c>
      <c r="S3332" t="b">
        <v>0</v>
      </c>
      <c r="T3332" t="s">
        <v>39</v>
      </c>
      <c r="U3332">
        <v>7</v>
      </c>
    </row>
    <row r="3333" spans="1:21" x14ac:dyDescent="0.25">
      <c r="A3333" t="s">
        <v>7066</v>
      </c>
      <c r="B3333" s="1">
        <v>44395</v>
      </c>
      <c r="C3333" t="s">
        <v>7067</v>
      </c>
      <c r="D3333" t="s">
        <v>989</v>
      </c>
      <c r="E3333">
        <v>28</v>
      </c>
      <c r="F3333" t="s">
        <v>24</v>
      </c>
      <c r="G3333" t="s">
        <v>82</v>
      </c>
      <c r="H3333" t="s">
        <v>244</v>
      </c>
      <c r="I3333" t="s">
        <v>44</v>
      </c>
      <c r="J3333" t="s">
        <v>186</v>
      </c>
      <c r="K3333">
        <v>2</v>
      </c>
      <c r="L3333">
        <v>27494.42</v>
      </c>
      <c r="M3333">
        <v>0.09</v>
      </c>
      <c r="N3333">
        <v>66782.429999999993</v>
      </c>
      <c r="O3333">
        <v>17991.259999999998</v>
      </c>
      <c r="P3333">
        <v>56.35</v>
      </c>
      <c r="Q3333" t="s">
        <v>70</v>
      </c>
      <c r="R3333">
        <v>3</v>
      </c>
      <c r="S3333" t="b">
        <v>0</v>
      </c>
      <c r="T3333" t="s">
        <v>39</v>
      </c>
      <c r="U3333">
        <v>6</v>
      </c>
    </row>
    <row r="3334" spans="1:21" x14ac:dyDescent="0.25">
      <c r="A3334" t="s">
        <v>7068</v>
      </c>
      <c r="B3334" s="1">
        <v>43923</v>
      </c>
      <c r="C3334" t="s">
        <v>7069</v>
      </c>
      <c r="D3334" t="s">
        <v>617</v>
      </c>
      <c r="E3334">
        <v>47</v>
      </c>
      <c r="F3334" t="s">
        <v>34</v>
      </c>
      <c r="G3334" t="s">
        <v>111</v>
      </c>
      <c r="H3334" t="s">
        <v>121</v>
      </c>
      <c r="I3334" t="s">
        <v>62</v>
      </c>
      <c r="J3334" t="s">
        <v>151</v>
      </c>
      <c r="K3334">
        <v>6</v>
      </c>
      <c r="L3334">
        <v>1246.19</v>
      </c>
      <c r="M3334">
        <v>0.06</v>
      </c>
      <c r="N3334">
        <v>7951.41</v>
      </c>
      <c r="O3334">
        <v>4298.8900000000003</v>
      </c>
      <c r="P3334">
        <v>74.09</v>
      </c>
      <c r="Q3334" t="s">
        <v>51</v>
      </c>
      <c r="S3334" t="b">
        <v>0</v>
      </c>
      <c r="T3334" t="s">
        <v>39</v>
      </c>
      <c r="U3334">
        <v>7</v>
      </c>
    </row>
    <row r="3335" spans="1:21" x14ac:dyDescent="0.25">
      <c r="A3335" t="s">
        <v>7070</v>
      </c>
      <c r="B3335" s="1">
        <v>44518</v>
      </c>
      <c r="C3335" t="s">
        <v>7071</v>
      </c>
      <c r="D3335" t="s">
        <v>1224</v>
      </c>
      <c r="E3335">
        <v>30</v>
      </c>
      <c r="F3335" t="s">
        <v>34</v>
      </c>
      <c r="G3335" t="s">
        <v>25</v>
      </c>
      <c r="H3335" t="s">
        <v>170</v>
      </c>
      <c r="I3335" t="s">
        <v>76</v>
      </c>
      <c r="J3335" t="s">
        <v>77</v>
      </c>
      <c r="K3335">
        <v>7</v>
      </c>
      <c r="L3335">
        <v>1494.18</v>
      </c>
      <c r="M3335">
        <v>0.13</v>
      </c>
      <c r="N3335">
        <v>7729.55</v>
      </c>
      <c r="O3335">
        <v>3630.71</v>
      </c>
      <c r="P3335">
        <v>80.11</v>
      </c>
      <c r="Q3335" t="s">
        <v>70</v>
      </c>
      <c r="R3335">
        <v>3</v>
      </c>
      <c r="S3335" t="b">
        <v>0</v>
      </c>
      <c r="T3335" t="s">
        <v>39</v>
      </c>
      <c r="U3335">
        <v>10</v>
      </c>
    </row>
    <row r="3336" spans="1:21" x14ac:dyDescent="0.25">
      <c r="A3336" t="s">
        <v>7072</v>
      </c>
      <c r="B3336" s="1">
        <v>44554</v>
      </c>
      <c r="C3336" t="s">
        <v>7073</v>
      </c>
      <c r="D3336" t="s">
        <v>2948</v>
      </c>
      <c r="E3336">
        <v>22</v>
      </c>
      <c r="F3336" t="s">
        <v>503</v>
      </c>
      <c r="G3336" t="s">
        <v>111</v>
      </c>
      <c r="H3336" t="s">
        <v>141</v>
      </c>
      <c r="I3336" t="s">
        <v>76</v>
      </c>
      <c r="J3336" t="s">
        <v>89</v>
      </c>
      <c r="K3336">
        <v>4</v>
      </c>
      <c r="L3336">
        <v>1566.74</v>
      </c>
      <c r="M3336">
        <v>7.0000000000000007E-2</v>
      </c>
      <c r="N3336">
        <v>3925.14</v>
      </c>
      <c r="O3336">
        <v>1682.6</v>
      </c>
      <c r="P3336">
        <v>77.040000000000006</v>
      </c>
      <c r="Q3336" t="s">
        <v>29</v>
      </c>
      <c r="R3336">
        <v>4</v>
      </c>
      <c r="S3336" t="b">
        <v>0</v>
      </c>
      <c r="T3336" t="s">
        <v>137</v>
      </c>
      <c r="U3336">
        <v>9</v>
      </c>
    </row>
    <row r="3337" spans="1:21" x14ac:dyDescent="0.25">
      <c r="A3337" t="s">
        <v>7074</v>
      </c>
      <c r="B3337" s="1">
        <v>43896</v>
      </c>
      <c r="C3337" t="s">
        <v>7075</v>
      </c>
      <c r="D3337" t="s">
        <v>383</v>
      </c>
      <c r="E3337">
        <v>32</v>
      </c>
      <c r="F3337" t="s">
        <v>34</v>
      </c>
      <c r="G3337" t="s">
        <v>25</v>
      </c>
      <c r="H3337" t="s">
        <v>170</v>
      </c>
      <c r="I3337" t="s">
        <v>76</v>
      </c>
      <c r="J3337" t="s">
        <v>113</v>
      </c>
      <c r="K3337">
        <v>7</v>
      </c>
      <c r="L3337">
        <v>634.01</v>
      </c>
      <c r="M3337">
        <v>0.35</v>
      </c>
      <c r="N3337">
        <v>2632.38</v>
      </c>
      <c r="O3337">
        <v>1034.24</v>
      </c>
      <c r="P3337">
        <v>76.53</v>
      </c>
      <c r="Q3337" t="s">
        <v>78</v>
      </c>
      <c r="R3337">
        <v>4</v>
      </c>
      <c r="S3337" t="b">
        <v>0</v>
      </c>
      <c r="T3337" t="s">
        <v>39</v>
      </c>
      <c r="U3337">
        <v>9</v>
      </c>
    </row>
    <row r="3338" spans="1:21" x14ac:dyDescent="0.25">
      <c r="A3338" t="s">
        <v>7076</v>
      </c>
      <c r="B3338" s="1">
        <v>43885</v>
      </c>
      <c r="C3338" t="s">
        <v>3937</v>
      </c>
      <c r="D3338" t="s">
        <v>1401</v>
      </c>
      <c r="E3338">
        <v>49</v>
      </c>
      <c r="F3338" t="s">
        <v>68</v>
      </c>
      <c r="G3338" t="s">
        <v>25</v>
      </c>
      <c r="H3338" t="s">
        <v>69</v>
      </c>
      <c r="I3338" t="s">
        <v>37</v>
      </c>
      <c r="J3338" t="s">
        <v>677</v>
      </c>
      <c r="K3338">
        <v>3</v>
      </c>
      <c r="L3338">
        <v>2127.17</v>
      </c>
      <c r="M3338">
        <v>0.32</v>
      </c>
      <c r="N3338">
        <v>3803.64</v>
      </c>
      <c r="O3338">
        <v>1419.85</v>
      </c>
      <c r="P3338">
        <v>67.56</v>
      </c>
      <c r="Q3338" t="s">
        <v>78</v>
      </c>
      <c r="R3338">
        <v>1</v>
      </c>
      <c r="S3338" t="b">
        <v>0</v>
      </c>
      <c r="T3338" t="s">
        <v>39</v>
      </c>
      <c r="U3338">
        <v>1</v>
      </c>
    </row>
    <row r="3339" spans="1:21" x14ac:dyDescent="0.25">
      <c r="A3339" t="s">
        <v>7077</v>
      </c>
      <c r="B3339" s="1">
        <v>43913</v>
      </c>
      <c r="C3339" t="s">
        <v>7078</v>
      </c>
      <c r="D3339" t="s">
        <v>979</v>
      </c>
      <c r="E3339">
        <v>44</v>
      </c>
      <c r="F3339" t="s">
        <v>24</v>
      </c>
      <c r="G3339" t="s">
        <v>82</v>
      </c>
      <c r="H3339" t="s">
        <v>126</v>
      </c>
      <c r="I3339" t="s">
        <v>27</v>
      </c>
      <c r="J3339" t="s">
        <v>28</v>
      </c>
      <c r="K3339">
        <v>3</v>
      </c>
      <c r="L3339">
        <v>315.98</v>
      </c>
      <c r="M3339">
        <v>0.2</v>
      </c>
      <c r="N3339">
        <v>801.2</v>
      </c>
      <c r="O3339">
        <v>62.11</v>
      </c>
      <c r="P3339">
        <v>104.89</v>
      </c>
      <c r="Q3339" t="s">
        <v>70</v>
      </c>
      <c r="R3339">
        <v>4</v>
      </c>
      <c r="S3339" t="b">
        <v>0</v>
      </c>
      <c r="T3339" t="s">
        <v>39</v>
      </c>
      <c r="U3339">
        <v>3</v>
      </c>
    </row>
    <row r="3340" spans="1:21" x14ac:dyDescent="0.25">
      <c r="A3340" t="s">
        <v>7079</v>
      </c>
      <c r="B3340" s="1">
        <v>44874</v>
      </c>
      <c r="C3340" t="s">
        <v>7080</v>
      </c>
      <c r="D3340" t="s">
        <v>432</v>
      </c>
      <c r="E3340">
        <v>41</v>
      </c>
      <c r="F3340" t="s">
        <v>68</v>
      </c>
      <c r="G3340" t="s">
        <v>35</v>
      </c>
      <c r="H3340" t="s">
        <v>36</v>
      </c>
      <c r="I3340" t="s">
        <v>146</v>
      </c>
      <c r="J3340" t="s">
        <v>147</v>
      </c>
      <c r="K3340">
        <v>10</v>
      </c>
      <c r="L3340">
        <v>5187.53</v>
      </c>
      <c r="M3340">
        <v>0.13</v>
      </c>
      <c r="N3340">
        <v>41193.61</v>
      </c>
      <c r="O3340">
        <v>8791.81</v>
      </c>
      <c r="P3340">
        <v>49.73</v>
      </c>
      <c r="Q3340" t="s">
        <v>78</v>
      </c>
      <c r="R3340">
        <v>3</v>
      </c>
      <c r="S3340" t="b">
        <v>0</v>
      </c>
      <c r="T3340" t="s">
        <v>39</v>
      </c>
      <c r="U3340">
        <v>2</v>
      </c>
    </row>
    <row r="3341" spans="1:21" x14ac:dyDescent="0.25">
      <c r="A3341" t="s">
        <v>7081</v>
      </c>
      <c r="B3341" s="1">
        <v>44916</v>
      </c>
      <c r="C3341" t="s">
        <v>7082</v>
      </c>
      <c r="D3341" t="s">
        <v>100</v>
      </c>
      <c r="E3341">
        <v>38</v>
      </c>
      <c r="F3341" t="s">
        <v>68</v>
      </c>
      <c r="G3341" t="s">
        <v>111</v>
      </c>
      <c r="H3341" t="s">
        <v>330</v>
      </c>
      <c r="I3341" t="s">
        <v>127</v>
      </c>
      <c r="J3341" t="s">
        <v>142</v>
      </c>
      <c r="K3341">
        <v>10</v>
      </c>
      <c r="L3341">
        <v>22540.09</v>
      </c>
      <c r="M3341">
        <v>0.08</v>
      </c>
      <c r="N3341">
        <v>196931.1</v>
      </c>
      <c r="O3341">
        <v>22056.79</v>
      </c>
      <c r="P3341">
        <v>77.63</v>
      </c>
      <c r="Q3341" t="s">
        <v>64</v>
      </c>
      <c r="R3341">
        <v>4</v>
      </c>
      <c r="S3341" t="b">
        <v>0</v>
      </c>
      <c r="T3341" t="s">
        <v>39</v>
      </c>
      <c r="U3341">
        <v>6</v>
      </c>
    </row>
    <row r="3342" spans="1:21" x14ac:dyDescent="0.25">
      <c r="A3342" t="s">
        <v>7083</v>
      </c>
      <c r="B3342" s="1">
        <v>44840</v>
      </c>
      <c r="C3342" t="s">
        <v>7084</v>
      </c>
      <c r="D3342" t="s">
        <v>81</v>
      </c>
      <c r="E3342">
        <v>27</v>
      </c>
      <c r="F3342" t="s">
        <v>68</v>
      </c>
      <c r="G3342" t="s">
        <v>111</v>
      </c>
      <c r="H3342" t="s">
        <v>330</v>
      </c>
      <c r="I3342" t="s">
        <v>44</v>
      </c>
      <c r="J3342" t="s">
        <v>186</v>
      </c>
      <c r="K3342">
        <v>9</v>
      </c>
      <c r="L3342">
        <v>22455.86</v>
      </c>
      <c r="M3342">
        <v>0.23</v>
      </c>
      <c r="N3342">
        <v>158725.76000000001</v>
      </c>
      <c r="O3342">
        <v>35481.879999999997</v>
      </c>
      <c r="P3342">
        <v>64.83</v>
      </c>
      <c r="Q3342" t="s">
        <v>70</v>
      </c>
      <c r="R3342">
        <v>4</v>
      </c>
      <c r="S3342" t="b">
        <v>0</v>
      </c>
      <c r="T3342" t="s">
        <v>39</v>
      </c>
      <c r="U3342">
        <v>4</v>
      </c>
    </row>
    <row r="3343" spans="1:21" x14ac:dyDescent="0.25">
      <c r="A3343" t="s">
        <v>7085</v>
      </c>
      <c r="B3343" s="1">
        <v>45508</v>
      </c>
      <c r="C3343" t="s">
        <v>7086</v>
      </c>
      <c r="D3343" t="s">
        <v>1338</v>
      </c>
      <c r="E3343">
        <v>37</v>
      </c>
      <c r="F3343" t="s">
        <v>68</v>
      </c>
      <c r="G3343" t="s">
        <v>35</v>
      </c>
      <c r="H3343" t="s">
        <v>36</v>
      </c>
      <c r="I3343" t="s">
        <v>27</v>
      </c>
      <c r="J3343" t="s">
        <v>97</v>
      </c>
      <c r="K3343">
        <v>4</v>
      </c>
      <c r="L3343">
        <v>315.04000000000002</v>
      </c>
      <c r="M3343">
        <v>0.14000000000000001</v>
      </c>
      <c r="N3343">
        <v>1725.71</v>
      </c>
      <c r="O3343">
        <v>108.93</v>
      </c>
      <c r="P3343">
        <v>49.89</v>
      </c>
      <c r="Q3343" t="s">
        <v>70</v>
      </c>
      <c r="R3343">
        <v>3</v>
      </c>
      <c r="S3343" t="b">
        <v>0</v>
      </c>
      <c r="T3343" t="s">
        <v>39</v>
      </c>
      <c r="U3343">
        <v>10</v>
      </c>
    </row>
    <row r="3344" spans="1:21" x14ac:dyDescent="0.25">
      <c r="A3344" t="s">
        <v>7087</v>
      </c>
      <c r="B3344" s="1">
        <v>45301</v>
      </c>
      <c r="C3344" t="s">
        <v>7088</v>
      </c>
      <c r="D3344" t="s">
        <v>1255</v>
      </c>
      <c r="E3344">
        <v>31</v>
      </c>
      <c r="F3344" t="s">
        <v>34</v>
      </c>
      <c r="G3344" t="s">
        <v>25</v>
      </c>
      <c r="H3344" t="s">
        <v>26</v>
      </c>
      <c r="I3344" t="s">
        <v>37</v>
      </c>
      <c r="J3344" t="s">
        <v>38</v>
      </c>
      <c r="K3344">
        <v>10</v>
      </c>
      <c r="L3344">
        <v>412.64</v>
      </c>
      <c r="M3344">
        <v>0.28000000000000003</v>
      </c>
      <c r="N3344">
        <v>2849.95</v>
      </c>
      <c r="O3344">
        <v>1648.72</v>
      </c>
      <c r="P3344">
        <v>35.19</v>
      </c>
      <c r="Q3344" t="s">
        <v>70</v>
      </c>
      <c r="R3344">
        <v>5</v>
      </c>
      <c r="S3344" t="b">
        <v>0</v>
      </c>
      <c r="T3344" t="s">
        <v>39</v>
      </c>
      <c r="U3344">
        <v>6</v>
      </c>
    </row>
    <row r="3345" spans="1:21" x14ac:dyDescent="0.25">
      <c r="A3345" t="s">
        <v>7089</v>
      </c>
      <c r="B3345" s="1">
        <v>44967</v>
      </c>
      <c r="C3345" t="s">
        <v>7090</v>
      </c>
      <c r="D3345" t="s">
        <v>524</v>
      </c>
      <c r="E3345">
        <v>50</v>
      </c>
      <c r="F3345" t="s">
        <v>34</v>
      </c>
      <c r="G3345" t="s">
        <v>111</v>
      </c>
      <c r="H3345" t="s">
        <v>121</v>
      </c>
      <c r="I3345" t="s">
        <v>37</v>
      </c>
      <c r="J3345" t="s">
        <v>457</v>
      </c>
      <c r="K3345">
        <v>6</v>
      </c>
      <c r="L3345">
        <v>1758.55</v>
      </c>
      <c r="M3345">
        <v>0.28999999999999998</v>
      </c>
      <c r="N3345">
        <v>8300.7900000000009</v>
      </c>
      <c r="O3345">
        <v>4314.0200000000004</v>
      </c>
      <c r="P3345">
        <v>64.459999999999994</v>
      </c>
      <c r="Q3345" t="s">
        <v>57</v>
      </c>
      <c r="R3345">
        <v>4</v>
      </c>
      <c r="S3345" t="b">
        <v>0</v>
      </c>
      <c r="T3345" t="s">
        <v>39</v>
      </c>
      <c r="U3345">
        <v>1</v>
      </c>
    </row>
    <row r="3346" spans="1:21" x14ac:dyDescent="0.25">
      <c r="A3346" t="s">
        <v>7091</v>
      </c>
      <c r="B3346" s="1">
        <v>45013</v>
      </c>
      <c r="C3346" t="s">
        <v>7092</v>
      </c>
      <c r="D3346" t="s">
        <v>1252</v>
      </c>
      <c r="E3346">
        <v>34</v>
      </c>
      <c r="F3346" t="s">
        <v>34</v>
      </c>
      <c r="G3346" t="s">
        <v>74</v>
      </c>
      <c r="H3346" t="s">
        <v>75</v>
      </c>
      <c r="I3346" t="s">
        <v>44</v>
      </c>
      <c r="J3346" t="s">
        <v>45</v>
      </c>
      <c r="K3346">
        <v>2</v>
      </c>
      <c r="L3346">
        <v>25068.04</v>
      </c>
      <c r="M3346">
        <v>7.0000000000000007E-2</v>
      </c>
      <c r="N3346">
        <v>60153.24</v>
      </c>
      <c r="O3346">
        <v>15753.38</v>
      </c>
      <c r="P3346">
        <v>16.5</v>
      </c>
      <c r="Q3346" t="s">
        <v>29</v>
      </c>
      <c r="R3346">
        <v>1</v>
      </c>
      <c r="S3346" t="b">
        <v>0</v>
      </c>
      <c r="T3346" t="s">
        <v>39</v>
      </c>
      <c r="U3346">
        <v>2</v>
      </c>
    </row>
    <row r="3347" spans="1:21" x14ac:dyDescent="0.25">
      <c r="A3347" t="s">
        <v>7093</v>
      </c>
      <c r="B3347" s="1">
        <v>45541</v>
      </c>
      <c r="C3347" t="s">
        <v>7094</v>
      </c>
      <c r="D3347" t="s">
        <v>560</v>
      </c>
      <c r="E3347">
        <v>14</v>
      </c>
      <c r="F3347" t="s">
        <v>24</v>
      </c>
      <c r="G3347" t="s">
        <v>35</v>
      </c>
      <c r="H3347" t="s">
        <v>36</v>
      </c>
      <c r="I3347" t="s">
        <v>127</v>
      </c>
      <c r="J3347" t="s">
        <v>142</v>
      </c>
      <c r="K3347">
        <v>2</v>
      </c>
      <c r="L3347">
        <v>41228.519999999997</v>
      </c>
      <c r="M3347">
        <v>0.11</v>
      </c>
      <c r="N3347">
        <v>103175.92</v>
      </c>
      <c r="O3347">
        <v>12285.24</v>
      </c>
      <c r="P3347">
        <v>37.79</v>
      </c>
      <c r="Q3347" t="s">
        <v>29</v>
      </c>
      <c r="R3347">
        <v>4</v>
      </c>
      <c r="S3347" t="b">
        <v>1</v>
      </c>
      <c r="T3347" t="s">
        <v>30</v>
      </c>
      <c r="U3347">
        <v>8</v>
      </c>
    </row>
    <row r="3348" spans="1:21" x14ac:dyDescent="0.25">
      <c r="A3348" t="s">
        <v>7095</v>
      </c>
      <c r="B3348" s="1">
        <v>45366</v>
      </c>
      <c r="C3348" t="s">
        <v>7096</v>
      </c>
      <c r="D3348" t="s">
        <v>237</v>
      </c>
      <c r="E3348">
        <v>40</v>
      </c>
      <c r="F3348" t="s">
        <v>34</v>
      </c>
      <c r="G3348" t="s">
        <v>82</v>
      </c>
      <c r="H3348" t="s">
        <v>293</v>
      </c>
      <c r="I3348" t="s">
        <v>127</v>
      </c>
      <c r="J3348" t="s">
        <v>171</v>
      </c>
      <c r="K3348">
        <v>4</v>
      </c>
      <c r="L3348">
        <v>12580.65</v>
      </c>
      <c r="M3348">
        <v>0.34</v>
      </c>
      <c r="N3348">
        <v>45132.09</v>
      </c>
      <c r="O3348">
        <v>5873.56</v>
      </c>
      <c r="P3348">
        <v>101.02</v>
      </c>
      <c r="Q3348" t="s">
        <v>57</v>
      </c>
      <c r="R3348">
        <v>5</v>
      </c>
      <c r="S3348" t="b">
        <v>0</v>
      </c>
      <c r="T3348" t="s">
        <v>39</v>
      </c>
      <c r="U3348">
        <v>2</v>
      </c>
    </row>
    <row r="3349" spans="1:21" x14ac:dyDescent="0.25">
      <c r="A3349" t="s">
        <v>7097</v>
      </c>
      <c r="B3349" s="1">
        <v>44227</v>
      </c>
      <c r="C3349" t="s">
        <v>7098</v>
      </c>
      <c r="D3349" t="s">
        <v>449</v>
      </c>
      <c r="E3349">
        <v>29</v>
      </c>
      <c r="F3349" t="s">
        <v>68</v>
      </c>
      <c r="G3349" t="s">
        <v>111</v>
      </c>
      <c r="H3349" t="s">
        <v>112</v>
      </c>
      <c r="I3349" t="s">
        <v>37</v>
      </c>
      <c r="J3349" t="s">
        <v>102</v>
      </c>
      <c r="K3349">
        <v>3</v>
      </c>
      <c r="L3349">
        <v>1476.85</v>
      </c>
      <c r="M3349">
        <v>0.39</v>
      </c>
      <c r="N3349">
        <v>1955</v>
      </c>
      <c r="O3349">
        <v>946.31</v>
      </c>
      <c r="P3349">
        <v>72.849999999999994</v>
      </c>
      <c r="Q3349" t="s">
        <v>51</v>
      </c>
      <c r="R3349">
        <v>1</v>
      </c>
      <c r="S3349" t="b">
        <v>1</v>
      </c>
      <c r="T3349" t="s">
        <v>30</v>
      </c>
      <c r="U3349">
        <v>6</v>
      </c>
    </row>
    <row r="3350" spans="1:21" x14ac:dyDescent="0.25">
      <c r="A3350" t="s">
        <v>7099</v>
      </c>
      <c r="B3350" s="1">
        <v>44897</v>
      </c>
      <c r="C3350" t="s">
        <v>7100</v>
      </c>
      <c r="D3350" t="s">
        <v>861</v>
      </c>
      <c r="E3350">
        <v>42</v>
      </c>
      <c r="F3350" t="s">
        <v>466</v>
      </c>
      <c r="G3350" t="s">
        <v>74</v>
      </c>
      <c r="H3350" t="s">
        <v>101</v>
      </c>
      <c r="I3350" t="s">
        <v>37</v>
      </c>
      <c r="J3350" t="s">
        <v>231</v>
      </c>
      <c r="K3350">
        <v>7</v>
      </c>
      <c r="L3350">
        <v>881.3</v>
      </c>
      <c r="M3350">
        <v>0.24</v>
      </c>
      <c r="N3350">
        <v>4536.6000000000004</v>
      </c>
      <c r="O3350">
        <v>2608.91</v>
      </c>
      <c r="P3350">
        <v>49.35</v>
      </c>
      <c r="Q3350" t="s">
        <v>78</v>
      </c>
      <c r="R3350">
        <v>2</v>
      </c>
      <c r="S3350" t="b">
        <v>0</v>
      </c>
      <c r="T3350" t="s">
        <v>39</v>
      </c>
      <c r="U3350">
        <v>3</v>
      </c>
    </row>
    <row r="3351" spans="1:21" x14ac:dyDescent="0.25">
      <c r="A3351" t="s">
        <v>7101</v>
      </c>
      <c r="B3351" s="1">
        <v>44719</v>
      </c>
      <c r="C3351" t="s">
        <v>7102</v>
      </c>
      <c r="D3351" t="s">
        <v>1346</v>
      </c>
      <c r="E3351">
        <v>36</v>
      </c>
      <c r="F3351" t="s">
        <v>24</v>
      </c>
      <c r="G3351" t="s">
        <v>111</v>
      </c>
      <c r="H3351" t="s">
        <v>112</v>
      </c>
      <c r="I3351" t="s">
        <v>44</v>
      </c>
      <c r="J3351" t="s">
        <v>117</v>
      </c>
      <c r="K3351">
        <v>1</v>
      </c>
      <c r="L3351">
        <v>22337.23</v>
      </c>
      <c r="M3351">
        <v>0.08</v>
      </c>
      <c r="N3351">
        <v>24297.67</v>
      </c>
      <c r="O3351">
        <v>7115.37</v>
      </c>
      <c r="P3351">
        <v>44.4</v>
      </c>
      <c r="Q3351" t="s">
        <v>78</v>
      </c>
      <c r="R3351">
        <v>3</v>
      </c>
      <c r="S3351" t="b">
        <v>0</v>
      </c>
      <c r="T3351" t="s">
        <v>39</v>
      </c>
      <c r="U3351">
        <v>10</v>
      </c>
    </row>
    <row r="3352" spans="1:21" x14ac:dyDescent="0.25">
      <c r="A3352" t="s">
        <v>7103</v>
      </c>
      <c r="B3352" s="1">
        <v>44158</v>
      </c>
      <c r="C3352" t="s">
        <v>7104</v>
      </c>
      <c r="D3352" t="s">
        <v>1087</v>
      </c>
      <c r="E3352">
        <v>35</v>
      </c>
      <c r="F3352" t="s">
        <v>24</v>
      </c>
      <c r="G3352" t="s">
        <v>74</v>
      </c>
      <c r="H3352" t="s">
        <v>192</v>
      </c>
      <c r="I3352" t="s">
        <v>62</v>
      </c>
      <c r="J3352" t="s">
        <v>283</v>
      </c>
      <c r="K3352">
        <v>3</v>
      </c>
      <c r="L3352">
        <v>1024.92</v>
      </c>
      <c r="M3352">
        <v>0.4</v>
      </c>
      <c r="N3352">
        <v>1275.48</v>
      </c>
      <c r="O3352">
        <v>495.89</v>
      </c>
      <c r="P3352">
        <v>60.02</v>
      </c>
      <c r="Q3352" t="s">
        <v>70</v>
      </c>
      <c r="R3352">
        <v>4</v>
      </c>
      <c r="S3352" t="b">
        <v>0</v>
      </c>
      <c r="T3352" t="s">
        <v>39</v>
      </c>
      <c r="U3352">
        <v>10</v>
      </c>
    </row>
    <row r="3353" spans="1:21" x14ac:dyDescent="0.25">
      <c r="A3353" t="s">
        <v>7105</v>
      </c>
      <c r="B3353" s="1">
        <v>44350</v>
      </c>
      <c r="C3353" t="s">
        <v>7106</v>
      </c>
      <c r="D3353" t="s">
        <v>1139</v>
      </c>
      <c r="E3353">
        <v>40</v>
      </c>
      <c r="F3353" t="s">
        <v>68</v>
      </c>
      <c r="G3353" t="s">
        <v>74</v>
      </c>
      <c r="H3353" t="s">
        <v>75</v>
      </c>
      <c r="I3353" t="s">
        <v>62</v>
      </c>
      <c r="J3353" t="s">
        <v>283</v>
      </c>
      <c r="K3353">
        <v>7</v>
      </c>
      <c r="L3353">
        <v>775.88</v>
      </c>
      <c r="M3353">
        <v>0.38</v>
      </c>
      <c r="N3353">
        <v>4861.16</v>
      </c>
      <c r="O3353">
        <v>1295.29</v>
      </c>
      <c r="P3353">
        <v>19.48</v>
      </c>
      <c r="Q3353" t="s">
        <v>70</v>
      </c>
      <c r="R3353">
        <v>4</v>
      </c>
      <c r="S3353" t="b">
        <v>1</v>
      </c>
      <c r="T3353" t="s">
        <v>30</v>
      </c>
      <c r="U3353">
        <v>9</v>
      </c>
    </row>
    <row r="3354" spans="1:21" x14ac:dyDescent="0.25">
      <c r="A3354" t="s">
        <v>7107</v>
      </c>
      <c r="B3354" s="1">
        <v>44610</v>
      </c>
      <c r="C3354" t="s">
        <v>7108</v>
      </c>
      <c r="D3354" t="s">
        <v>2147</v>
      </c>
      <c r="E3354">
        <v>34</v>
      </c>
      <c r="F3354" t="s">
        <v>34</v>
      </c>
      <c r="G3354" t="s">
        <v>35</v>
      </c>
      <c r="H3354" t="s">
        <v>43</v>
      </c>
      <c r="I3354" t="s">
        <v>27</v>
      </c>
      <c r="J3354" t="s">
        <v>433</v>
      </c>
      <c r="K3354">
        <v>4</v>
      </c>
      <c r="L3354">
        <v>421.19</v>
      </c>
      <c r="M3354">
        <v>0.39</v>
      </c>
      <c r="N3354">
        <v>993.67</v>
      </c>
      <c r="O3354">
        <v>79.81</v>
      </c>
      <c r="P3354">
        <v>83.46</v>
      </c>
      <c r="Q3354" t="s">
        <v>78</v>
      </c>
      <c r="R3354">
        <v>3</v>
      </c>
      <c r="S3354" t="b">
        <v>0</v>
      </c>
      <c r="T3354" t="s">
        <v>39</v>
      </c>
      <c r="U3354">
        <v>6</v>
      </c>
    </row>
    <row r="3355" spans="1:21" x14ac:dyDescent="0.25">
      <c r="A3355" t="s">
        <v>7109</v>
      </c>
      <c r="B3355" s="1">
        <v>45200</v>
      </c>
      <c r="C3355" t="s">
        <v>7110</v>
      </c>
      <c r="D3355" t="s">
        <v>1471</v>
      </c>
      <c r="E3355">
        <v>21</v>
      </c>
      <c r="F3355" t="s">
        <v>34</v>
      </c>
      <c r="G3355" t="s">
        <v>82</v>
      </c>
      <c r="H3355" t="s">
        <v>244</v>
      </c>
      <c r="I3355" t="s">
        <v>76</v>
      </c>
      <c r="J3355" t="s">
        <v>207</v>
      </c>
      <c r="K3355">
        <v>8</v>
      </c>
      <c r="L3355">
        <v>3309.44</v>
      </c>
      <c r="M3355">
        <v>0.08</v>
      </c>
      <c r="N3355">
        <v>24146.23</v>
      </c>
      <c r="O3355">
        <v>7317.58</v>
      </c>
      <c r="P3355">
        <v>108.32</v>
      </c>
      <c r="Q3355" t="s">
        <v>57</v>
      </c>
      <c r="R3355">
        <v>2</v>
      </c>
      <c r="S3355" t="b">
        <v>0</v>
      </c>
      <c r="T3355" t="s">
        <v>137</v>
      </c>
      <c r="U3355">
        <v>8</v>
      </c>
    </row>
    <row r="3356" spans="1:21" x14ac:dyDescent="0.25">
      <c r="A3356" t="s">
        <v>7111</v>
      </c>
      <c r="B3356" s="1">
        <v>44717</v>
      </c>
      <c r="C3356" t="s">
        <v>7112</v>
      </c>
      <c r="D3356" t="s">
        <v>265</v>
      </c>
      <c r="E3356">
        <v>24</v>
      </c>
      <c r="F3356" t="s">
        <v>377</v>
      </c>
      <c r="G3356" t="s">
        <v>35</v>
      </c>
      <c r="H3356" t="s">
        <v>106</v>
      </c>
      <c r="I3356" t="s">
        <v>127</v>
      </c>
      <c r="J3356" t="s">
        <v>128</v>
      </c>
      <c r="K3356">
        <v>6</v>
      </c>
      <c r="L3356">
        <v>29091.32</v>
      </c>
      <c r="N3356">
        <v>275738.69</v>
      </c>
      <c r="O3356">
        <v>35140.71</v>
      </c>
      <c r="P3356">
        <v>35.9</v>
      </c>
      <c r="Q3356" t="s">
        <v>51</v>
      </c>
      <c r="R3356">
        <v>4</v>
      </c>
      <c r="S3356" t="b">
        <v>1</v>
      </c>
      <c r="T3356" t="s">
        <v>30</v>
      </c>
      <c r="U3356">
        <v>10</v>
      </c>
    </row>
    <row r="3357" spans="1:21" x14ac:dyDescent="0.25">
      <c r="A3357" t="s">
        <v>7113</v>
      </c>
      <c r="B3357" s="1">
        <v>44721</v>
      </c>
      <c r="C3357" t="s">
        <v>7114</v>
      </c>
      <c r="D3357" t="s">
        <v>167</v>
      </c>
      <c r="E3357">
        <v>20</v>
      </c>
      <c r="F3357" t="s">
        <v>34</v>
      </c>
      <c r="G3357" t="s">
        <v>82</v>
      </c>
      <c r="H3357" t="s">
        <v>126</v>
      </c>
      <c r="I3357" t="s">
        <v>27</v>
      </c>
      <c r="J3357" t="s">
        <v>56</v>
      </c>
      <c r="K3357">
        <v>4</v>
      </c>
      <c r="L3357">
        <v>342.63</v>
      </c>
      <c r="M3357">
        <v>0.04</v>
      </c>
      <c r="N3357">
        <v>1796.99</v>
      </c>
      <c r="O3357">
        <v>105.07</v>
      </c>
      <c r="P3357">
        <v>65.400000000000006</v>
      </c>
      <c r="Q3357" t="s">
        <v>78</v>
      </c>
      <c r="R3357">
        <v>3</v>
      </c>
      <c r="S3357" t="b">
        <v>0</v>
      </c>
      <c r="T3357" t="s">
        <v>39</v>
      </c>
      <c r="U3357">
        <v>2</v>
      </c>
    </row>
    <row r="3358" spans="1:21" x14ac:dyDescent="0.25">
      <c r="A3358" t="s">
        <v>7115</v>
      </c>
      <c r="B3358" s="1">
        <v>45599</v>
      </c>
      <c r="C3358" t="s">
        <v>7116</v>
      </c>
      <c r="D3358" t="s">
        <v>1920</v>
      </c>
      <c r="E3358">
        <v>32</v>
      </c>
      <c r="F3358" t="s">
        <v>68</v>
      </c>
      <c r="G3358" t="s">
        <v>82</v>
      </c>
      <c r="H3358" t="s">
        <v>83</v>
      </c>
      <c r="I3358" t="s">
        <v>62</v>
      </c>
      <c r="J3358" t="s">
        <v>283</v>
      </c>
      <c r="K3358">
        <v>4</v>
      </c>
      <c r="L3358">
        <v>253.68</v>
      </c>
      <c r="M3358">
        <v>0.16</v>
      </c>
      <c r="N3358">
        <v>778.21</v>
      </c>
      <c r="O3358">
        <v>386.42</v>
      </c>
      <c r="P3358">
        <v>76.22</v>
      </c>
      <c r="Q3358" t="s">
        <v>78</v>
      </c>
      <c r="R3358">
        <v>4</v>
      </c>
      <c r="S3358" t="b">
        <v>0</v>
      </c>
      <c r="T3358" t="s">
        <v>137</v>
      </c>
      <c r="U3358">
        <v>9</v>
      </c>
    </row>
    <row r="3359" spans="1:21" x14ac:dyDescent="0.25">
      <c r="A3359" t="s">
        <v>7117</v>
      </c>
      <c r="B3359" s="1">
        <v>44096</v>
      </c>
      <c r="C3359" t="s">
        <v>7118</v>
      </c>
      <c r="D3359" t="s">
        <v>1238</v>
      </c>
      <c r="E3359">
        <v>37</v>
      </c>
      <c r="F3359" t="s">
        <v>34</v>
      </c>
      <c r="G3359" t="s">
        <v>74</v>
      </c>
      <c r="H3359" t="s">
        <v>75</v>
      </c>
      <c r="I3359" t="s">
        <v>76</v>
      </c>
      <c r="J3359" t="s">
        <v>113</v>
      </c>
      <c r="K3359">
        <v>2</v>
      </c>
      <c r="L3359">
        <v>2579.5700000000002</v>
      </c>
      <c r="M3359">
        <v>0.02</v>
      </c>
      <c r="N3359">
        <v>5743.74</v>
      </c>
      <c r="O3359">
        <v>1991.02</v>
      </c>
      <c r="P3359">
        <v>37.72</v>
      </c>
      <c r="Q3359" t="s">
        <v>51</v>
      </c>
      <c r="R3359">
        <v>4</v>
      </c>
      <c r="S3359" t="b">
        <v>0</v>
      </c>
      <c r="T3359" t="s">
        <v>39</v>
      </c>
      <c r="U3359">
        <v>1</v>
      </c>
    </row>
    <row r="3360" spans="1:21" x14ac:dyDescent="0.25">
      <c r="A3360" t="s">
        <v>7119</v>
      </c>
      <c r="B3360" s="1">
        <v>45080</v>
      </c>
      <c r="C3360" t="s">
        <v>7120</v>
      </c>
      <c r="D3360" t="s">
        <v>4248</v>
      </c>
      <c r="E3360">
        <v>66</v>
      </c>
      <c r="F3360" t="s">
        <v>34</v>
      </c>
      <c r="G3360" t="s">
        <v>82</v>
      </c>
      <c r="H3360" t="s">
        <v>293</v>
      </c>
      <c r="I3360" t="s">
        <v>127</v>
      </c>
      <c r="J3360" t="s">
        <v>142</v>
      </c>
      <c r="K3360">
        <v>7</v>
      </c>
      <c r="L3360">
        <v>18211.07</v>
      </c>
      <c r="M3360">
        <v>0.04</v>
      </c>
      <c r="N3360">
        <v>212071.33</v>
      </c>
      <c r="O3360">
        <v>30254.35</v>
      </c>
      <c r="P3360">
        <v>85.57</v>
      </c>
      <c r="Q3360" t="s">
        <v>70</v>
      </c>
      <c r="R3360">
        <v>1</v>
      </c>
      <c r="S3360" t="b">
        <v>0</v>
      </c>
      <c r="T3360" t="s">
        <v>39</v>
      </c>
      <c r="U3360">
        <v>10</v>
      </c>
    </row>
    <row r="3361" spans="1:21" x14ac:dyDescent="0.25">
      <c r="A3361" t="s">
        <v>7121</v>
      </c>
      <c r="B3361" s="1">
        <v>44988</v>
      </c>
      <c r="C3361" t="s">
        <v>7122</v>
      </c>
      <c r="D3361" t="s">
        <v>440</v>
      </c>
      <c r="E3361">
        <v>27</v>
      </c>
      <c r="F3361" t="s">
        <v>34</v>
      </c>
      <c r="G3361" t="s">
        <v>111</v>
      </c>
      <c r="H3361" t="s">
        <v>121</v>
      </c>
      <c r="I3361" t="s">
        <v>62</v>
      </c>
      <c r="J3361" t="s">
        <v>266</v>
      </c>
      <c r="K3361">
        <v>1</v>
      </c>
      <c r="L3361">
        <v>948.68</v>
      </c>
      <c r="M3361">
        <v>0.05</v>
      </c>
      <c r="N3361">
        <v>1052.6300000000001</v>
      </c>
      <c r="O3361">
        <v>436.63</v>
      </c>
      <c r="P3361">
        <v>60.66</v>
      </c>
      <c r="Q3361" t="s">
        <v>57</v>
      </c>
      <c r="R3361">
        <v>3</v>
      </c>
      <c r="S3361" t="b">
        <v>0</v>
      </c>
      <c r="T3361" t="s">
        <v>39</v>
      </c>
      <c r="U3361">
        <v>4</v>
      </c>
    </row>
    <row r="3362" spans="1:21" x14ac:dyDescent="0.25">
      <c r="A3362" t="s">
        <v>7123</v>
      </c>
      <c r="B3362" s="1">
        <v>44907</v>
      </c>
      <c r="C3362" t="s">
        <v>7124</v>
      </c>
      <c r="D3362" t="s">
        <v>644</v>
      </c>
      <c r="E3362">
        <v>25</v>
      </c>
      <c r="F3362" t="s">
        <v>34</v>
      </c>
      <c r="G3362" t="s">
        <v>111</v>
      </c>
      <c r="H3362" t="s">
        <v>330</v>
      </c>
      <c r="I3362" t="s">
        <v>127</v>
      </c>
      <c r="J3362" t="s">
        <v>196</v>
      </c>
      <c r="K3362">
        <v>7</v>
      </c>
      <c r="L3362">
        <v>78827.09</v>
      </c>
      <c r="M3362">
        <v>0.17</v>
      </c>
      <c r="N3362">
        <v>329759.69</v>
      </c>
      <c r="O3362">
        <v>33092.480000000003</v>
      </c>
      <c r="P3362">
        <v>81.42</v>
      </c>
      <c r="Q3362" t="s">
        <v>70</v>
      </c>
      <c r="R3362">
        <v>2</v>
      </c>
      <c r="S3362" t="b">
        <v>0</v>
      </c>
      <c r="T3362" t="s">
        <v>39</v>
      </c>
      <c r="U3362">
        <v>7</v>
      </c>
    </row>
    <row r="3363" spans="1:21" x14ac:dyDescent="0.25">
      <c r="A3363" t="s">
        <v>7125</v>
      </c>
      <c r="B3363" s="1">
        <v>45294</v>
      </c>
      <c r="C3363" t="s">
        <v>7126</v>
      </c>
      <c r="D3363" t="s">
        <v>581</v>
      </c>
      <c r="E3363">
        <v>22</v>
      </c>
      <c r="F3363" t="s">
        <v>34</v>
      </c>
      <c r="G3363" t="s">
        <v>74</v>
      </c>
      <c r="H3363" t="s">
        <v>75</v>
      </c>
      <c r="I3363" t="s">
        <v>127</v>
      </c>
      <c r="J3363" t="s">
        <v>521</v>
      </c>
      <c r="K3363">
        <v>7</v>
      </c>
      <c r="L3363">
        <v>65406.74</v>
      </c>
      <c r="M3363">
        <v>0.23</v>
      </c>
      <c r="N3363">
        <v>311838.93</v>
      </c>
      <c r="O3363">
        <v>30172.94</v>
      </c>
      <c r="P3363">
        <v>56.16</v>
      </c>
      <c r="Q3363" t="s">
        <v>64</v>
      </c>
      <c r="R3363">
        <v>4</v>
      </c>
      <c r="S3363" t="b">
        <v>0</v>
      </c>
      <c r="T3363" t="s">
        <v>39</v>
      </c>
      <c r="U3363">
        <v>9</v>
      </c>
    </row>
    <row r="3364" spans="1:21" x14ac:dyDescent="0.25">
      <c r="A3364" t="s">
        <v>7127</v>
      </c>
      <c r="B3364" s="1">
        <v>44298</v>
      </c>
      <c r="C3364" t="s">
        <v>7128</v>
      </c>
      <c r="D3364" t="s">
        <v>256</v>
      </c>
      <c r="E3364">
        <v>30</v>
      </c>
      <c r="F3364" t="s">
        <v>34</v>
      </c>
      <c r="G3364" t="s">
        <v>111</v>
      </c>
      <c r="H3364" t="s">
        <v>141</v>
      </c>
      <c r="I3364" t="s">
        <v>146</v>
      </c>
      <c r="J3364" t="s">
        <v>217</v>
      </c>
      <c r="K3364">
        <v>2</v>
      </c>
      <c r="L3364">
        <v>3848.71</v>
      </c>
      <c r="M3364">
        <v>0.13</v>
      </c>
      <c r="N3364">
        <v>7629.53</v>
      </c>
      <c r="O3364">
        <v>1845.42</v>
      </c>
      <c r="P3364">
        <v>94.87</v>
      </c>
      <c r="Q3364" t="s">
        <v>78</v>
      </c>
      <c r="R3364">
        <v>1</v>
      </c>
      <c r="S3364" t="b">
        <v>0</v>
      </c>
      <c r="T3364" t="s">
        <v>39</v>
      </c>
      <c r="U3364">
        <v>5</v>
      </c>
    </row>
    <row r="3365" spans="1:21" x14ac:dyDescent="0.25">
      <c r="A3365" t="s">
        <v>7129</v>
      </c>
      <c r="B3365" s="1">
        <v>45030</v>
      </c>
      <c r="C3365" t="s">
        <v>7130</v>
      </c>
      <c r="D3365" t="s">
        <v>563</v>
      </c>
      <c r="E3365">
        <v>14</v>
      </c>
      <c r="F3365" t="s">
        <v>393</v>
      </c>
      <c r="G3365" t="s">
        <v>82</v>
      </c>
      <c r="H3365" t="s">
        <v>83</v>
      </c>
      <c r="I3365" t="s">
        <v>44</v>
      </c>
      <c r="J3365" t="s">
        <v>93</v>
      </c>
      <c r="K3365">
        <v>1</v>
      </c>
      <c r="L3365">
        <v>25421.93</v>
      </c>
      <c r="M3365">
        <v>0.02</v>
      </c>
      <c r="N3365">
        <v>36558.25</v>
      </c>
      <c r="O3365">
        <v>12519.52</v>
      </c>
      <c r="P3365">
        <v>64.849999999999994</v>
      </c>
      <c r="Q3365" t="s">
        <v>64</v>
      </c>
      <c r="R3365">
        <v>4</v>
      </c>
      <c r="S3365" t="b">
        <v>0</v>
      </c>
      <c r="T3365" t="s">
        <v>84</v>
      </c>
      <c r="U3365">
        <v>8</v>
      </c>
    </row>
    <row r="3366" spans="1:21" x14ac:dyDescent="0.25">
      <c r="A3366" t="s">
        <v>7131</v>
      </c>
      <c r="B3366" s="1">
        <v>43979</v>
      </c>
      <c r="C3366" t="s">
        <v>7132</v>
      </c>
      <c r="D3366" t="s">
        <v>220</v>
      </c>
      <c r="E3366">
        <v>39</v>
      </c>
      <c r="F3366" t="s">
        <v>24</v>
      </c>
      <c r="G3366" t="s">
        <v>25</v>
      </c>
      <c r="H3366" t="s">
        <v>55</v>
      </c>
      <c r="I3366" t="s">
        <v>27</v>
      </c>
      <c r="J3366" t="s">
        <v>453</v>
      </c>
      <c r="K3366">
        <v>9</v>
      </c>
      <c r="L3366">
        <v>253.54</v>
      </c>
      <c r="M3366">
        <v>0.26</v>
      </c>
      <c r="N3366">
        <v>2172.54</v>
      </c>
      <c r="O3366">
        <v>173.86</v>
      </c>
      <c r="P3366">
        <v>63.2</v>
      </c>
      <c r="Q3366" t="s">
        <v>57</v>
      </c>
      <c r="R3366">
        <v>5</v>
      </c>
      <c r="S3366" t="b">
        <v>0</v>
      </c>
      <c r="T3366" t="s">
        <v>39</v>
      </c>
      <c r="U3366">
        <v>7</v>
      </c>
    </row>
    <row r="3367" spans="1:21" x14ac:dyDescent="0.25">
      <c r="A3367" t="s">
        <v>7133</v>
      </c>
      <c r="B3367" s="1">
        <v>45461</v>
      </c>
      <c r="C3367" t="s">
        <v>7134</v>
      </c>
      <c r="D3367" t="s">
        <v>1532</v>
      </c>
      <c r="E3367">
        <v>36</v>
      </c>
      <c r="F3367" t="s">
        <v>24</v>
      </c>
      <c r="G3367" t="s">
        <v>82</v>
      </c>
      <c r="H3367" t="s">
        <v>126</v>
      </c>
      <c r="I3367" t="s">
        <v>76</v>
      </c>
      <c r="J3367" t="s">
        <v>77</v>
      </c>
      <c r="K3367">
        <v>2</v>
      </c>
      <c r="L3367">
        <v>419.29</v>
      </c>
      <c r="M3367">
        <v>0.4</v>
      </c>
      <c r="N3367">
        <v>977.42</v>
      </c>
      <c r="O3367">
        <v>372.17</v>
      </c>
      <c r="P3367">
        <v>91.04</v>
      </c>
      <c r="Q3367" t="s">
        <v>29</v>
      </c>
      <c r="R3367">
        <v>4</v>
      </c>
      <c r="S3367" t="b">
        <v>0</v>
      </c>
      <c r="T3367" t="s">
        <v>39</v>
      </c>
      <c r="U3367">
        <v>6</v>
      </c>
    </row>
    <row r="3368" spans="1:21" x14ac:dyDescent="0.25">
      <c r="A3368" t="s">
        <v>7135</v>
      </c>
      <c r="B3368" s="1">
        <v>45656</v>
      </c>
      <c r="C3368" t="s">
        <v>7136</v>
      </c>
      <c r="D3368" t="s">
        <v>1554</v>
      </c>
      <c r="E3368">
        <v>22</v>
      </c>
      <c r="F3368" t="s">
        <v>24</v>
      </c>
      <c r="G3368" t="s">
        <v>111</v>
      </c>
      <c r="H3368" t="s">
        <v>121</v>
      </c>
      <c r="I3368" t="s">
        <v>44</v>
      </c>
      <c r="J3368" t="s">
        <v>45</v>
      </c>
      <c r="K3368">
        <v>6</v>
      </c>
      <c r="L3368">
        <v>5868.58</v>
      </c>
      <c r="M3368">
        <v>0.28999999999999998</v>
      </c>
      <c r="N3368">
        <v>27272.26</v>
      </c>
      <c r="O3368">
        <v>8506.9599999999991</v>
      </c>
      <c r="P3368">
        <v>61.17</v>
      </c>
      <c r="Q3368" t="s">
        <v>64</v>
      </c>
      <c r="R3368">
        <v>3</v>
      </c>
      <c r="S3368" t="b">
        <v>1</v>
      </c>
      <c r="T3368" t="s">
        <v>30</v>
      </c>
      <c r="U3368">
        <v>5</v>
      </c>
    </row>
    <row r="3369" spans="1:21" x14ac:dyDescent="0.25">
      <c r="A3369" t="s">
        <v>7137</v>
      </c>
      <c r="B3369" s="1">
        <v>45373</v>
      </c>
      <c r="C3369" t="s">
        <v>7138</v>
      </c>
      <c r="D3369" t="s">
        <v>1116</v>
      </c>
      <c r="E3369">
        <v>42</v>
      </c>
      <c r="F3369" t="s">
        <v>24</v>
      </c>
      <c r="G3369" t="s">
        <v>35</v>
      </c>
      <c r="H3369" t="s">
        <v>106</v>
      </c>
      <c r="I3369" t="s">
        <v>44</v>
      </c>
      <c r="J3369" t="s">
        <v>45</v>
      </c>
      <c r="K3369">
        <v>8</v>
      </c>
      <c r="L3369">
        <v>8470.42</v>
      </c>
      <c r="M3369">
        <v>0.28999999999999998</v>
      </c>
      <c r="N3369">
        <v>55529.13</v>
      </c>
      <c r="O3369">
        <v>17657.48</v>
      </c>
      <c r="P3369">
        <v>72.33</v>
      </c>
      <c r="Q3369" t="s">
        <v>78</v>
      </c>
      <c r="R3369">
        <v>4</v>
      </c>
      <c r="S3369" t="b">
        <v>0</v>
      </c>
      <c r="T3369" t="s">
        <v>39</v>
      </c>
      <c r="U3369">
        <v>2</v>
      </c>
    </row>
    <row r="3370" spans="1:21" x14ac:dyDescent="0.25">
      <c r="A3370" t="s">
        <v>7139</v>
      </c>
      <c r="B3370" s="1">
        <v>45251</v>
      </c>
      <c r="C3370" t="s">
        <v>7140</v>
      </c>
      <c r="D3370" t="s">
        <v>2921</v>
      </c>
      <c r="E3370">
        <v>13</v>
      </c>
      <c r="F3370" t="s">
        <v>24</v>
      </c>
      <c r="G3370" t="s">
        <v>111</v>
      </c>
      <c r="H3370" t="s">
        <v>112</v>
      </c>
      <c r="I3370" t="s">
        <v>76</v>
      </c>
      <c r="J3370" t="s">
        <v>113</v>
      </c>
      <c r="K3370">
        <v>9</v>
      </c>
      <c r="L3370">
        <v>2673.67</v>
      </c>
      <c r="M3370">
        <v>0.23</v>
      </c>
      <c r="N3370">
        <v>16249.74</v>
      </c>
      <c r="O3370">
        <v>5950.65</v>
      </c>
      <c r="P3370">
        <v>80.510000000000005</v>
      </c>
      <c r="Q3370" t="s">
        <v>51</v>
      </c>
      <c r="R3370">
        <v>3</v>
      </c>
      <c r="S3370" t="b">
        <v>0</v>
      </c>
      <c r="T3370" t="s">
        <v>39</v>
      </c>
      <c r="U3370">
        <v>8</v>
      </c>
    </row>
    <row r="3371" spans="1:21" x14ac:dyDescent="0.25">
      <c r="A3371" t="s">
        <v>7141</v>
      </c>
      <c r="B3371" s="1">
        <v>44903</v>
      </c>
      <c r="C3371" t="s">
        <v>7142</v>
      </c>
      <c r="D3371" t="s">
        <v>732</v>
      </c>
      <c r="E3371">
        <v>37</v>
      </c>
      <c r="F3371" t="s">
        <v>68</v>
      </c>
      <c r="G3371" t="s">
        <v>74</v>
      </c>
      <c r="H3371" t="s">
        <v>101</v>
      </c>
      <c r="I3371" t="s">
        <v>127</v>
      </c>
      <c r="J3371" t="s">
        <v>521</v>
      </c>
      <c r="K3371">
        <v>1</v>
      </c>
      <c r="L3371">
        <v>42750.36</v>
      </c>
      <c r="N3371">
        <v>38016.379999999997</v>
      </c>
      <c r="O3371">
        <v>3865.32</v>
      </c>
      <c r="P3371">
        <v>64.930000000000007</v>
      </c>
      <c r="Q3371" t="s">
        <v>64</v>
      </c>
      <c r="R3371">
        <v>4</v>
      </c>
      <c r="S3371" t="b">
        <v>0</v>
      </c>
      <c r="T3371" t="s">
        <v>39</v>
      </c>
      <c r="U3371">
        <v>10</v>
      </c>
    </row>
    <row r="3372" spans="1:21" x14ac:dyDescent="0.25">
      <c r="A3372" t="s">
        <v>7143</v>
      </c>
      <c r="B3372" s="1">
        <v>44321</v>
      </c>
      <c r="C3372" t="s">
        <v>7144</v>
      </c>
      <c r="D3372" t="s">
        <v>436</v>
      </c>
      <c r="E3372">
        <v>36</v>
      </c>
      <c r="F3372" t="s">
        <v>34</v>
      </c>
      <c r="G3372" t="s">
        <v>35</v>
      </c>
      <c r="H3372" t="s">
        <v>49</v>
      </c>
      <c r="I3372" t="s">
        <v>127</v>
      </c>
      <c r="J3372" t="s">
        <v>142</v>
      </c>
      <c r="K3372">
        <v>3</v>
      </c>
      <c r="L3372">
        <v>19106.04</v>
      </c>
      <c r="M3372">
        <v>0.28999999999999998</v>
      </c>
      <c r="N3372">
        <v>55864.82</v>
      </c>
      <c r="O3372">
        <v>5910.7</v>
      </c>
      <c r="P3372">
        <v>48.94</v>
      </c>
      <c r="Q3372" t="s">
        <v>78</v>
      </c>
      <c r="R3372">
        <v>5</v>
      </c>
      <c r="S3372" t="b">
        <v>0</v>
      </c>
      <c r="T3372" t="s">
        <v>197</v>
      </c>
      <c r="U3372">
        <v>10</v>
      </c>
    </row>
    <row r="3373" spans="1:21" x14ac:dyDescent="0.25">
      <c r="A3373" t="s">
        <v>7145</v>
      </c>
      <c r="B3373" s="1">
        <v>43851</v>
      </c>
      <c r="C3373" t="s">
        <v>7146</v>
      </c>
      <c r="D3373" t="s">
        <v>282</v>
      </c>
      <c r="E3373">
        <v>30</v>
      </c>
      <c r="F3373" t="s">
        <v>24</v>
      </c>
      <c r="G3373" t="s">
        <v>82</v>
      </c>
      <c r="H3373" t="s">
        <v>83</v>
      </c>
      <c r="I3373" t="s">
        <v>27</v>
      </c>
      <c r="J3373" t="s">
        <v>453</v>
      </c>
      <c r="K3373">
        <v>8</v>
      </c>
      <c r="L3373">
        <v>93.43</v>
      </c>
      <c r="M3373">
        <v>0.03</v>
      </c>
      <c r="N3373">
        <v>527.34</v>
      </c>
      <c r="O3373">
        <v>58.06</v>
      </c>
      <c r="P3373">
        <v>67.75</v>
      </c>
      <c r="Q3373" t="s">
        <v>70</v>
      </c>
      <c r="R3373">
        <v>5</v>
      </c>
      <c r="S3373" t="b">
        <v>0</v>
      </c>
      <c r="T3373" t="s">
        <v>137</v>
      </c>
      <c r="U3373">
        <v>3</v>
      </c>
    </row>
    <row r="3374" spans="1:21" x14ac:dyDescent="0.25">
      <c r="A3374" t="s">
        <v>7147</v>
      </c>
      <c r="B3374" s="1">
        <v>45235</v>
      </c>
      <c r="C3374" t="s">
        <v>7148</v>
      </c>
      <c r="D3374" t="s">
        <v>512</v>
      </c>
      <c r="E3374">
        <v>24</v>
      </c>
      <c r="F3374" t="s">
        <v>68</v>
      </c>
      <c r="G3374" t="s">
        <v>25</v>
      </c>
      <c r="H3374" t="s">
        <v>55</v>
      </c>
      <c r="I3374" t="s">
        <v>37</v>
      </c>
      <c r="J3374" t="s">
        <v>38</v>
      </c>
      <c r="K3374">
        <v>3</v>
      </c>
      <c r="L3374">
        <v>2286.34</v>
      </c>
      <c r="M3374">
        <v>0.34</v>
      </c>
      <c r="N3374">
        <v>4041.13</v>
      </c>
      <c r="O3374">
        <v>2413.02</v>
      </c>
      <c r="P3374">
        <v>61.28</v>
      </c>
      <c r="Q3374" t="s">
        <v>78</v>
      </c>
      <c r="R3374">
        <v>2</v>
      </c>
      <c r="S3374" t="b">
        <v>1</v>
      </c>
      <c r="T3374" t="s">
        <v>30</v>
      </c>
      <c r="U3374">
        <v>1</v>
      </c>
    </row>
    <row r="3375" spans="1:21" x14ac:dyDescent="0.25">
      <c r="A3375" t="s">
        <v>7149</v>
      </c>
      <c r="B3375" s="1">
        <v>44653</v>
      </c>
      <c r="C3375" t="s">
        <v>7150</v>
      </c>
      <c r="D3375" t="s">
        <v>1252</v>
      </c>
      <c r="E3375">
        <v>44</v>
      </c>
      <c r="F3375" t="s">
        <v>34</v>
      </c>
      <c r="G3375" t="s">
        <v>82</v>
      </c>
      <c r="H3375" t="s">
        <v>126</v>
      </c>
      <c r="I3375" t="s">
        <v>76</v>
      </c>
      <c r="J3375" t="s">
        <v>132</v>
      </c>
      <c r="K3375">
        <v>8</v>
      </c>
      <c r="L3375">
        <v>2007.46</v>
      </c>
      <c r="M3375">
        <v>7.0000000000000007E-2</v>
      </c>
      <c r="N3375">
        <v>22694.82</v>
      </c>
      <c r="O3375">
        <v>8877.57</v>
      </c>
      <c r="P3375">
        <v>29.19</v>
      </c>
      <c r="Q3375" t="s">
        <v>57</v>
      </c>
      <c r="R3375">
        <v>5</v>
      </c>
      <c r="S3375" t="b">
        <v>0</v>
      </c>
      <c r="T3375" t="s">
        <v>39</v>
      </c>
      <c r="U3375">
        <v>8</v>
      </c>
    </row>
    <row r="3376" spans="1:21" x14ac:dyDescent="0.25">
      <c r="A3376" t="s">
        <v>7151</v>
      </c>
      <c r="B3376" s="1">
        <v>45411</v>
      </c>
      <c r="C3376" t="s">
        <v>7152</v>
      </c>
      <c r="D3376" t="s">
        <v>663</v>
      </c>
      <c r="E3376">
        <v>31</v>
      </c>
      <c r="F3376" t="s">
        <v>393</v>
      </c>
      <c r="G3376" t="s">
        <v>74</v>
      </c>
      <c r="H3376" t="s">
        <v>192</v>
      </c>
      <c r="I3376" t="s">
        <v>76</v>
      </c>
      <c r="J3376" t="s">
        <v>132</v>
      </c>
      <c r="K3376">
        <v>1</v>
      </c>
      <c r="L3376">
        <v>2333.8200000000002</v>
      </c>
      <c r="M3376">
        <v>0.3</v>
      </c>
      <c r="N3376">
        <v>2311.2600000000002</v>
      </c>
      <c r="O3376">
        <v>857.57</v>
      </c>
      <c r="P3376">
        <v>31.53</v>
      </c>
      <c r="Q3376" t="s">
        <v>29</v>
      </c>
      <c r="R3376">
        <v>2</v>
      </c>
      <c r="S3376" t="b">
        <v>1</v>
      </c>
      <c r="T3376" t="s">
        <v>30</v>
      </c>
      <c r="U3376">
        <v>10</v>
      </c>
    </row>
    <row r="3377" spans="1:21" x14ac:dyDescent="0.25">
      <c r="A3377" t="s">
        <v>7153</v>
      </c>
      <c r="B3377" s="1">
        <v>44275</v>
      </c>
      <c r="C3377" t="s">
        <v>7154</v>
      </c>
      <c r="D3377" t="s">
        <v>1252</v>
      </c>
      <c r="E3377">
        <v>30</v>
      </c>
      <c r="F3377" t="s">
        <v>34</v>
      </c>
      <c r="G3377" t="s">
        <v>111</v>
      </c>
      <c r="H3377" t="s">
        <v>112</v>
      </c>
      <c r="I3377" t="s">
        <v>146</v>
      </c>
      <c r="J3377" t="s">
        <v>178</v>
      </c>
      <c r="K3377">
        <v>8</v>
      </c>
      <c r="L3377">
        <v>1086.23</v>
      </c>
      <c r="M3377">
        <v>0.23</v>
      </c>
      <c r="N3377">
        <v>7051.86</v>
      </c>
      <c r="O3377">
        <v>1305.99</v>
      </c>
      <c r="P3377">
        <v>55.27</v>
      </c>
      <c r="Q3377" t="s">
        <v>29</v>
      </c>
      <c r="R3377">
        <v>4</v>
      </c>
      <c r="S3377" t="b">
        <v>1</v>
      </c>
      <c r="T3377" t="s">
        <v>30</v>
      </c>
      <c r="U3377">
        <v>8</v>
      </c>
    </row>
    <row r="3378" spans="1:21" x14ac:dyDescent="0.25">
      <c r="A3378" t="s">
        <v>7155</v>
      </c>
      <c r="B3378" s="1">
        <v>45017</v>
      </c>
      <c r="C3378" t="s">
        <v>7156</v>
      </c>
      <c r="D3378" t="s">
        <v>2154</v>
      </c>
      <c r="E3378">
        <v>23</v>
      </c>
      <c r="F3378" t="s">
        <v>34</v>
      </c>
      <c r="G3378" t="s">
        <v>82</v>
      </c>
      <c r="H3378" t="s">
        <v>126</v>
      </c>
      <c r="I3378" t="s">
        <v>146</v>
      </c>
      <c r="J3378" t="s">
        <v>147</v>
      </c>
      <c r="K3378">
        <v>6</v>
      </c>
      <c r="L3378">
        <v>5555.87</v>
      </c>
      <c r="M3378">
        <v>0.31</v>
      </c>
      <c r="N3378">
        <v>34653.360000000001</v>
      </c>
      <c r="O3378">
        <v>9878.4</v>
      </c>
      <c r="P3378">
        <v>74.61</v>
      </c>
      <c r="Q3378" t="s">
        <v>29</v>
      </c>
      <c r="R3378">
        <v>5</v>
      </c>
      <c r="S3378" t="b">
        <v>0</v>
      </c>
      <c r="T3378" t="s">
        <v>39</v>
      </c>
      <c r="U3378">
        <v>4</v>
      </c>
    </row>
    <row r="3379" spans="1:21" x14ac:dyDescent="0.25">
      <c r="A3379" t="s">
        <v>7157</v>
      </c>
      <c r="B3379" s="1">
        <v>45077</v>
      </c>
      <c r="C3379" t="s">
        <v>7158</v>
      </c>
      <c r="D3379" t="s">
        <v>617</v>
      </c>
      <c r="E3379">
        <v>17</v>
      </c>
      <c r="F3379" t="s">
        <v>68</v>
      </c>
      <c r="G3379" t="s">
        <v>111</v>
      </c>
      <c r="H3379" t="s">
        <v>121</v>
      </c>
      <c r="I3379" t="s">
        <v>127</v>
      </c>
      <c r="J3379" t="s">
        <v>196</v>
      </c>
      <c r="K3379">
        <v>8</v>
      </c>
      <c r="L3379">
        <v>74939.929999999993</v>
      </c>
      <c r="M3379">
        <v>0.31</v>
      </c>
      <c r="N3379">
        <v>626506.16</v>
      </c>
      <c r="O3379">
        <v>78957.960000000006</v>
      </c>
      <c r="P3379">
        <v>82.61</v>
      </c>
      <c r="Q3379" t="s">
        <v>64</v>
      </c>
      <c r="R3379">
        <v>2</v>
      </c>
      <c r="S3379" t="b">
        <v>0</v>
      </c>
      <c r="T3379" t="s">
        <v>58</v>
      </c>
    </row>
    <row r="3380" spans="1:21" x14ac:dyDescent="0.25">
      <c r="A3380" t="s">
        <v>7159</v>
      </c>
      <c r="B3380" s="1">
        <v>45205</v>
      </c>
      <c r="C3380" t="s">
        <v>7160</v>
      </c>
      <c r="D3380" t="s">
        <v>815</v>
      </c>
      <c r="E3380">
        <v>24</v>
      </c>
      <c r="F3380" t="s">
        <v>68</v>
      </c>
      <c r="G3380" t="s">
        <v>74</v>
      </c>
      <c r="H3380" t="s">
        <v>192</v>
      </c>
      <c r="I3380" t="s">
        <v>146</v>
      </c>
      <c r="J3380" t="s">
        <v>217</v>
      </c>
      <c r="K3380">
        <v>6</v>
      </c>
      <c r="L3380">
        <v>4814.34</v>
      </c>
      <c r="M3380">
        <v>0.11</v>
      </c>
      <c r="N3380">
        <v>27501.279999999999</v>
      </c>
      <c r="O3380">
        <v>3795.89</v>
      </c>
      <c r="P3380">
        <v>44.25</v>
      </c>
      <c r="Q3380" t="s">
        <v>64</v>
      </c>
      <c r="R3380">
        <v>3</v>
      </c>
      <c r="S3380" t="b">
        <v>0</v>
      </c>
      <c r="T3380" t="s">
        <v>39</v>
      </c>
      <c r="U3380">
        <v>6</v>
      </c>
    </row>
    <row r="3381" spans="1:21" x14ac:dyDescent="0.25">
      <c r="A3381" t="s">
        <v>7161</v>
      </c>
      <c r="B3381" t="s">
        <v>7162</v>
      </c>
      <c r="C3381" t="s">
        <v>7163</v>
      </c>
      <c r="D3381" t="s">
        <v>145</v>
      </c>
      <c r="E3381">
        <v>21</v>
      </c>
      <c r="F3381" t="s">
        <v>34</v>
      </c>
      <c r="G3381" t="s">
        <v>25</v>
      </c>
      <c r="H3381" t="s">
        <v>170</v>
      </c>
      <c r="I3381" t="s">
        <v>146</v>
      </c>
      <c r="J3381" t="s">
        <v>217</v>
      </c>
      <c r="K3381">
        <v>4</v>
      </c>
      <c r="L3381">
        <v>2245.2600000000002</v>
      </c>
      <c r="M3381">
        <v>0.05</v>
      </c>
      <c r="N3381">
        <v>10562.68</v>
      </c>
      <c r="O3381">
        <v>1551.12</v>
      </c>
      <c r="P3381">
        <v>67.36</v>
      </c>
      <c r="Q3381" t="s">
        <v>57</v>
      </c>
      <c r="R3381">
        <v>1</v>
      </c>
      <c r="S3381" t="b">
        <v>0</v>
      </c>
      <c r="T3381" t="s">
        <v>39</v>
      </c>
      <c r="U3381">
        <v>8</v>
      </c>
    </row>
    <row r="3382" spans="1:21" x14ac:dyDescent="0.25">
      <c r="A3382" t="s">
        <v>7164</v>
      </c>
      <c r="B3382" s="1">
        <v>45307</v>
      </c>
      <c r="C3382" t="s">
        <v>7165</v>
      </c>
      <c r="D3382" t="s">
        <v>1597</v>
      </c>
      <c r="E3382">
        <v>35</v>
      </c>
      <c r="F3382" t="s">
        <v>24</v>
      </c>
      <c r="G3382" t="s">
        <v>111</v>
      </c>
      <c r="H3382" t="s">
        <v>112</v>
      </c>
      <c r="I3382" t="s">
        <v>76</v>
      </c>
      <c r="J3382" t="s">
        <v>207</v>
      </c>
      <c r="K3382">
        <v>2</v>
      </c>
      <c r="L3382">
        <v>2942.34</v>
      </c>
      <c r="M3382">
        <v>0.26</v>
      </c>
      <c r="N3382">
        <v>4536.4799999999996</v>
      </c>
      <c r="O3382">
        <v>1703.86</v>
      </c>
      <c r="P3382">
        <v>54.7</v>
      </c>
      <c r="Q3382" t="s">
        <v>29</v>
      </c>
      <c r="R3382">
        <v>5</v>
      </c>
      <c r="S3382" t="b">
        <v>1</v>
      </c>
      <c r="T3382" t="s">
        <v>30</v>
      </c>
      <c r="U3382">
        <v>7</v>
      </c>
    </row>
    <row r="3383" spans="1:21" x14ac:dyDescent="0.25">
      <c r="A3383" t="s">
        <v>7166</v>
      </c>
      <c r="B3383" s="1">
        <v>45519</v>
      </c>
      <c r="C3383" t="s">
        <v>7167</v>
      </c>
      <c r="D3383" t="s">
        <v>1410</v>
      </c>
      <c r="E3383">
        <v>33</v>
      </c>
      <c r="F3383" t="s">
        <v>34</v>
      </c>
      <c r="G3383" t="s">
        <v>111</v>
      </c>
      <c r="H3383" t="s">
        <v>112</v>
      </c>
      <c r="I3383" t="s">
        <v>62</v>
      </c>
      <c r="J3383" t="s">
        <v>63</v>
      </c>
      <c r="K3383">
        <v>8</v>
      </c>
      <c r="L3383">
        <v>1226.8399999999999</v>
      </c>
      <c r="M3383">
        <v>0.23</v>
      </c>
      <c r="N3383">
        <v>11994.58</v>
      </c>
      <c r="O3383">
        <v>3912.8</v>
      </c>
      <c r="P3383">
        <v>69.45</v>
      </c>
      <c r="Q3383" t="s">
        <v>51</v>
      </c>
      <c r="R3383">
        <v>4</v>
      </c>
      <c r="S3383" t="b">
        <v>0</v>
      </c>
      <c r="T3383" t="s">
        <v>39</v>
      </c>
      <c r="U3383">
        <v>6</v>
      </c>
    </row>
    <row r="3384" spans="1:21" x14ac:dyDescent="0.25">
      <c r="A3384" t="s">
        <v>7168</v>
      </c>
      <c r="B3384" s="1">
        <v>44229</v>
      </c>
      <c r="C3384" t="s">
        <v>7169</v>
      </c>
      <c r="D3384" t="s">
        <v>1292</v>
      </c>
      <c r="E3384">
        <v>36</v>
      </c>
      <c r="F3384" t="s">
        <v>24</v>
      </c>
      <c r="G3384" t="s">
        <v>82</v>
      </c>
      <c r="H3384" t="s">
        <v>126</v>
      </c>
      <c r="I3384" t="s">
        <v>62</v>
      </c>
      <c r="J3384" t="s">
        <v>151</v>
      </c>
      <c r="K3384">
        <v>9</v>
      </c>
      <c r="L3384">
        <v>1355.32</v>
      </c>
      <c r="M3384">
        <v>0.11</v>
      </c>
      <c r="N3384">
        <v>9672.16</v>
      </c>
      <c r="O3384">
        <v>3948.56</v>
      </c>
      <c r="P3384">
        <v>95.05</v>
      </c>
      <c r="Q3384" t="s">
        <v>29</v>
      </c>
      <c r="R3384">
        <v>4</v>
      </c>
      <c r="S3384" t="b">
        <v>0</v>
      </c>
      <c r="T3384" t="s">
        <v>39</v>
      </c>
      <c r="U3384">
        <v>4</v>
      </c>
    </row>
    <row r="3385" spans="1:21" x14ac:dyDescent="0.25">
      <c r="A3385" t="s">
        <v>7170</v>
      </c>
      <c r="B3385" s="1">
        <v>44568</v>
      </c>
      <c r="C3385" t="s">
        <v>7171</v>
      </c>
      <c r="D3385" t="s">
        <v>1181</v>
      </c>
      <c r="E3385">
        <v>28</v>
      </c>
      <c r="F3385" t="s">
        <v>24</v>
      </c>
      <c r="G3385" t="s">
        <v>74</v>
      </c>
      <c r="H3385" t="s">
        <v>101</v>
      </c>
      <c r="I3385" t="s">
        <v>44</v>
      </c>
      <c r="J3385" t="s">
        <v>221</v>
      </c>
      <c r="K3385">
        <v>2</v>
      </c>
      <c r="L3385">
        <v>15019.51</v>
      </c>
      <c r="M3385">
        <v>0.21</v>
      </c>
      <c r="N3385">
        <v>22257.16</v>
      </c>
      <c r="O3385">
        <v>6736.14</v>
      </c>
      <c r="P3385">
        <v>45.65</v>
      </c>
      <c r="Q3385" t="s">
        <v>78</v>
      </c>
      <c r="R3385">
        <v>2</v>
      </c>
      <c r="S3385" t="b">
        <v>0</v>
      </c>
      <c r="T3385" t="s">
        <v>84</v>
      </c>
      <c r="U3385">
        <v>7</v>
      </c>
    </row>
    <row r="3386" spans="1:21" x14ac:dyDescent="0.25">
      <c r="A3386" t="s">
        <v>7172</v>
      </c>
      <c r="B3386" s="1">
        <v>44816</v>
      </c>
      <c r="C3386" t="s">
        <v>7173</v>
      </c>
      <c r="D3386" t="s">
        <v>389</v>
      </c>
      <c r="E3386">
        <v>48</v>
      </c>
      <c r="F3386" t="s">
        <v>336</v>
      </c>
      <c r="G3386" t="s">
        <v>35</v>
      </c>
      <c r="H3386" t="s">
        <v>36</v>
      </c>
      <c r="I3386" t="s">
        <v>127</v>
      </c>
      <c r="J3386" t="s">
        <v>142</v>
      </c>
      <c r="K3386">
        <v>7</v>
      </c>
      <c r="L3386">
        <v>17875.78</v>
      </c>
      <c r="M3386">
        <v>0.39</v>
      </c>
      <c r="N3386">
        <v>88594.37</v>
      </c>
      <c r="O3386">
        <v>10922.5</v>
      </c>
      <c r="P3386">
        <v>64.930000000000007</v>
      </c>
      <c r="Q3386" t="s">
        <v>70</v>
      </c>
      <c r="R3386">
        <v>1</v>
      </c>
      <c r="S3386" t="b">
        <v>0</v>
      </c>
      <c r="T3386" t="s">
        <v>137</v>
      </c>
      <c r="U3386">
        <v>3</v>
      </c>
    </row>
    <row r="3387" spans="1:21" x14ac:dyDescent="0.25">
      <c r="A3387" t="s">
        <v>7174</v>
      </c>
      <c r="B3387" s="1">
        <v>45394</v>
      </c>
      <c r="C3387" t="s">
        <v>7175</v>
      </c>
      <c r="D3387" t="s">
        <v>1797</v>
      </c>
      <c r="E3387">
        <v>20</v>
      </c>
      <c r="F3387" t="s">
        <v>34</v>
      </c>
      <c r="G3387" t="s">
        <v>82</v>
      </c>
      <c r="H3387" t="s">
        <v>126</v>
      </c>
      <c r="I3387" t="s">
        <v>44</v>
      </c>
      <c r="J3387" t="s">
        <v>50</v>
      </c>
      <c r="K3387">
        <v>9</v>
      </c>
      <c r="L3387">
        <v>31889.55</v>
      </c>
      <c r="M3387">
        <v>0.03</v>
      </c>
      <c r="N3387">
        <v>231659.35</v>
      </c>
      <c r="O3387">
        <v>73647.320000000007</v>
      </c>
      <c r="P3387">
        <v>82.21</v>
      </c>
      <c r="Q3387" t="s">
        <v>70</v>
      </c>
      <c r="R3387">
        <v>4</v>
      </c>
      <c r="S3387" t="b">
        <v>0</v>
      </c>
      <c r="T3387" t="s">
        <v>39</v>
      </c>
      <c r="U3387">
        <v>3</v>
      </c>
    </row>
    <row r="3388" spans="1:21" x14ac:dyDescent="0.25">
      <c r="A3388" t="s">
        <v>7176</v>
      </c>
      <c r="B3388" s="1">
        <v>44262</v>
      </c>
      <c r="C3388" t="s">
        <v>7177</v>
      </c>
      <c r="D3388" t="s">
        <v>1914</v>
      </c>
      <c r="E3388">
        <v>51</v>
      </c>
      <c r="F3388" t="s">
        <v>34</v>
      </c>
      <c r="G3388" t="s">
        <v>35</v>
      </c>
      <c r="H3388" t="s">
        <v>36</v>
      </c>
      <c r="I3388" t="s">
        <v>27</v>
      </c>
      <c r="J3388" t="s">
        <v>28</v>
      </c>
      <c r="K3388">
        <v>8</v>
      </c>
      <c r="L3388">
        <v>304.95999999999998</v>
      </c>
      <c r="M3388">
        <v>0.05</v>
      </c>
      <c r="N3388">
        <v>2345.4</v>
      </c>
      <c r="O3388">
        <v>225.25</v>
      </c>
      <c r="P3388">
        <v>36.35</v>
      </c>
      <c r="Q3388" t="s">
        <v>64</v>
      </c>
      <c r="R3388">
        <v>2</v>
      </c>
      <c r="S3388" t="b">
        <v>0</v>
      </c>
      <c r="T3388" t="s">
        <v>39</v>
      </c>
      <c r="U3388">
        <v>3</v>
      </c>
    </row>
    <row r="3390" spans="1:21" x14ac:dyDescent="0.25">
      <c r="A3390" t="s">
        <v>7178</v>
      </c>
      <c r="B3390" t="s">
        <v>7179</v>
      </c>
      <c r="C3390" t="s">
        <v>7180</v>
      </c>
      <c r="D3390" t="s">
        <v>1539</v>
      </c>
      <c r="E3390">
        <v>39</v>
      </c>
      <c r="F3390" t="s">
        <v>34</v>
      </c>
      <c r="G3390" t="s">
        <v>25</v>
      </c>
      <c r="H3390" t="s">
        <v>26</v>
      </c>
      <c r="I3390" t="s">
        <v>37</v>
      </c>
      <c r="J3390" t="s">
        <v>231</v>
      </c>
      <c r="K3390">
        <v>6</v>
      </c>
      <c r="L3390">
        <v>1870.67</v>
      </c>
      <c r="M3390">
        <v>0.31</v>
      </c>
      <c r="N3390">
        <v>7697.7</v>
      </c>
      <c r="O3390">
        <v>4210.6099999999997</v>
      </c>
      <c r="P3390">
        <v>51.88</v>
      </c>
      <c r="Q3390" t="s">
        <v>29</v>
      </c>
      <c r="R3390">
        <v>5</v>
      </c>
      <c r="S3390" t="b">
        <v>0</v>
      </c>
      <c r="T3390" t="s">
        <v>39</v>
      </c>
      <c r="U3390">
        <v>1</v>
      </c>
    </row>
    <row r="3391" spans="1:21" x14ac:dyDescent="0.25">
      <c r="A3391" t="s">
        <v>7181</v>
      </c>
      <c r="B3391" s="1">
        <v>45170</v>
      </c>
      <c r="C3391" t="s">
        <v>7182</v>
      </c>
      <c r="D3391" t="s">
        <v>830</v>
      </c>
      <c r="E3391">
        <v>31</v>
      </c>
      <c r="F3391" t="s">
        <v>336</v>
      </c>
      <c r="G3391" t="s">
        <v>25</v>
      </c>
      <c r="H3391" t="s">
        <v>55</v>
      </c>
      <c r="I3391" t="s">
        <v>62</v>
      </c>
      <c r="J3391" t="s">
        <v>107</v>
      </c>
      <c r="K3391">
        <v>7</v>
      </c>
      <c r="L3391">
        <v>1057.54</v>
      </c>
      <c r="M3391">
        <v>0.2</v>
      </c>
      <c r="N3391">
        <v>6459.84</v>
      </c>
      <c r="O3391">
        <v>2620.0500000000002</v>
      </c>
      <c r="P3391">
        <v>60.64</v>
      </c>
      <c r="Q3391" t="s">
        <v>29</v>
      </c>
      <c r="R3391">
        <v>2</v>
      </c>
      <c r="S3391" t="b">
        <v>1</v>
      </c>
      <c r="T3391" t="s">
        <v>30</v>
      </c>
      <c r="U3391">
        <v>2</v>
      </c>
    </row>
    <row r="3392" spans="1:21" x14ac:dyDescent="0.25">
      <c r="A3392" t="s">
        <v>7183</v>
      </c>
      <c r="B3392" s="1">
        <v>44631</v>
      </c>
      <c r="C3392" t="s">
        <v>7184</v>
      </c>
      <c r="D3392" t="s">
        <v>1116</v>
      </c>
      <c r="E3392">
        <v>14</v>
      </c>
      <c r="F3392" t="s">
        <v>24</v>
      </c>
      <c r="G3392" t="s">
        <v>82</v>
      </c>
      <c r="H3392" t="s">
        <v>244</v>
      </c>
      <c r="I3392" t="s">
        <v>44</v>
      </c>
      <c r="J3392" t="s">
        <v>93</v>
      </c>
      <c r="K3392">
        <v>8</v>
      </c>
      <c r="L3392">
        <v>26505.13</v>
      </c>
      <c r="M3392">
        <v>0.04</v>
      </c>
      <c r="N3392">
        <v>238656.22</v>
      </c>
      <c r="O3392">
        <v>68339.509999999995</v>
      </c>
      <c r="P3392">
        <v>84.53</v>
      </c>
      <c r="Q3392" t="s">
        <v>57</v>
      </c>
      <c r="R3392">
        <v>5</v>
      </c>
      <c r="S3392" t="b">
        <v>0</v>
      </c>
      <c r="T3392" t="s">
        <v>39</v>
      </c>
      <c r="U3392">
        <v>7</v>
      </c>
    </row>
    <row r="3393" spans="1:21" x14ac:dyDescent="0.25">
      <c r="A3393" t="s">
        <v>7185</v>
      </c>
      <c r="B3393" s="1">
        <v>45205</v>
      </c>
      <c r="C3393" t="s">
        <v>7186</v>
      </c>
      <c r="D3393" t="s">
        <v>1084</v>
      </c>
      <c r="E3393">
        <v>19</v>
      </c>
      <c r="F3393" t="s">
        <v>34</v>
      </c>
      <c r="G3393" t="s">
        <v>35</v>
      </c>
      <c r="H3393" t="s">
        <v>43</v>
      </c>
      <c r="I3393" t="s">
        <v>146</v>
      </c>
      <c r="J3393" t="s">
        <v>276</v>
      </c>
      <c r="K3393">
        <v>5</v>
      </c>
      <c r="L3393">
        <v>13947.97</v>
      </c>
      <c r="M3393">
        <v>0.28999999999999998</v>
      </c>
      <c r="N3393">
        <v>76540.789999999994</v>
      </c>
      <c r="O3393">
        <v>25167.53</v>
      </c>
      <c r="P3393">
        <v>78.239999999999995</v>
      </c>
      <c r="Q3393" t="s">
        <v>51</v>
      </c>
      <c r="R3393">
        <v>1</v>
      </c>
      <c r="S3393" t="b">
        <v>0</v>
      </c>
      <c r="T3393" t="s">
        <v>84</v>
      </c>
      <c r="U3393">
        <v>7</v>
      </c>
    </row>
    <row r="3394" spans="1:21" x14ac:dyDescent="0.25">
      <c r="A3394" t="s">
        <v>7187</v>
      </c>
      <c r="B3394" s="1">
        <v>45371</v>
      </c>
      <c r="C3394" t="s">
        <v>7188</v>
      </c>
      <c r="D3394" t="s">
        <v>392</v>
      </c>
      <c r="E3394">
        <v>48</v>
      </c>
      <c r="F3394" t="s">
        <v>68</v>
      </c>
      <c r="G3394" t="s">
        <v>25</v>
      </c>
      <c r="H3394" t="s">
        <v>69</v>
      </c>
      <c r="I3394" t="s">
        <v>37</v>
      </c>
      <c r="J3394" t="s">
        <v>231</v>
      </c>
      <c r="K3394">
        <v>7</v>
      </c>
      <c r="L3394">
        <v>2483.1</v>
      </c>
      <c r="M3394">
        <v>0.23</v>
      </c>
      <c r="N3394">
        <v>19141.88</v>
      </c>
      <c r="O3394">
        <v>9979.84</v>
      </c>
      <c r="P3394">
        <v>55.38</v>
      </c>
      <c r="Q3394" t="s">
        <v>57</v>
      </c>
      <c r="R3394">
        <v>3</v>
      </c>
      <c r="S3394" t="b">
        <v>0</v>
      </c>
      <c r="T3394" t="s">
        <v>39</v>
      </c>
      <c r="U3394">
        <v>10</v>
      </c>
    </row>
    <row r="3395" spans="1:21" x14ac:dyDescent="0.25">
      <c r="A3395" t="s">
        <v>7189</v>
      </c>
      <c r="B3395" s="1">
        <v>44366</v>
      </c>
      <c r="C3395" t="s">
        <v>7190</v>
      </c>
      <c r="D3395" t="s">
        <v>638</v>
      </c>
      <c r="E3395">
        <v>24</v>
      </c>
      <c r="F3395" t="s">
        <v>34</v>
      </c>
      <c r="G3395" t="s">
        <v>74</v>
      </c>
      <c r="H3395" t="s">
        <v>192</v>
      </c>
      <c r="I3395" t="s">
        <v>27</v>
      </c>
      <c r="J3395" t="s">
        <v>97</v>
      </c>
      <c r="K3395">
        <v>8</v>
      </c>
      <c r="L3395">
        <v>134.32</v>
      </c>
      <c r="M3395">
        <v>0.04</v>
      </c>
      <c r="N3395">
        <v>1451.63</v>
      </c>
      <c r="O3395">
        <v>139.04</v>
      </c>
      <c r="P3395">
        <v>56.65</v>
      </c>
      <c r="Q3395" t="s">
        <v>29</v>
      </c>
      <c r="R3395">
        <v>2</v>
      </c>
      <c r="S3395" t="b">
        <v>0</v>
      </c>
      <c r="T3395" t="s">
        <v>39</v>
      </c>
      <c r="U3395">
        <v>5</v>
      </c>
    </row>
    <row r="3396" spans="1:21" x14ac:dyDescent="0.25">
      <c r="A3396" t="s">
        <v>7191</v>
      </c>
      <c r="B3396" t="s">
        <v>7192</v>
      </c>
      <c r="C3396" t="s">
        <v>7193</v>
      </c>
      <c r="D3396" t="s">
        <v>140</v>
      </c>
      <c r="E3396">
        <v>37</v>
      </c>
      <c r="F3396" t="s">
        <v>34</v>
      </c>
      <c r="G3396" t="s">
        <v>82</v>
      </c>
      <c r="H3396" t="s">
        <v>126</v>
      </c>
      <c r="I3396" t="s">
        <v>76</v>
      </c>
      <c r="J3396" t="s">
        <v>113</v>
      </c>
      <c r="K3396">
        <v>2</v>
      </c>
      <c r="L3396">
        <v>336.81</v>
      </c>
      <c r="M3396">
        <v>0.23</v>
      </c>
      <c r="N3396">
        <v>928.67</v>
      </c>
      <c r="O3396">
        <v>222.36</v>
      </c>
      <c r="P3396">
        <v>105.46</v>
      </c>
      <c r="Q3396" t="s">
        <v>70</v>
      </c>
      <c r="R3396">
        <v>4</v>
      </c>
      <c r="S3396" t="b">
        <v>0</v>
      </c>
      <c r="T3396" t="s">
        <v>39</v>
      </c>
      <c r="U3396">
        <v>8</v>
      </c>
    </row>
    <row r="3397" spans="1:21" x14ac:dyDescent="0.25">
      <c r="A3397" t="s">
        <v>7194</v>
      </c>
      <c r="B3397" s="1">
        <v>44307</v>
      </c>
      <c r="C3397" t="s">
        <v>7195</v>
      </c>
      <c r="D3397" t="s">
        <v>1212</v>
      </c>
      <c r="E3397">
        <v>18</v>
      </c>
      <c r="F3397" t="s">
        <v>24</v>
      </c>
      <c r="G3397" t="s">
        <v>82</v>
      </c>
      <c r="H3397" t="s">
        <v>293</v>
      </c>
      <c r="I3397" t="s">
        <v>27</v>
      </c>
      <c r="J3397" t="s">
        <v>403</v>
      </c>
      <c r="K3397">
        <v>2</v>
      </c>
      <c r="L3397">
        <v>94.76</v>
      </c>
      <c r="M3397">
        <v>0.39</v>
      </c>
      <c r="N3397">
        <v>140.80000000000001</v>
      </c>
      <c r="O3397">
        <v>10.16</v>
      </c>
      <c r="P3397">
        <v>69.7</v>
      </c>
      <c r="Q3397" t="s">
        <v>70</v>
      </c>
      <c r="R3397">
        <v>3</v>
      </c>
      <c r="S3397" t="b">
        <v>0</v>
      </c>
      <c r="T3397" t="s">
        <v>39</v>
      </c>
      <c r="U3397">
        <v>5</v>
      </c>
    </row>
    <row r="3398" spans="1:21" x14ac:dyDescent="0.25">
      <c r="A3398" t="s">
        <v>7196</v>
      </c>
      <c r="B3398" s="1">
        <v>45623</v>
      </c>
      <c r="C3398" t="s">
        <v>7197</v>
      </c>
      <c r="D3398" t="s">
        <v>1194</v>
      </c>
      <c r="E3398">
        <v>21</v>
      </c>
      <c r="F3398" t="s">
        <v>24</v>
      </c>
      <c r="G3398" t="s">
        <v>111</v>
      </c>
      <c r="H3398" t="s">
        <v>112</v>
      </c>
      <c r="I3398" t="s">
        <v>127</v>
      </c>
      <c r="J3398" t="s">
        <v>196</v>
      </c>
      <c r="K3398">
        <v>10</v>
      </c>
      <c r="L3398">
        <v>78416.649999999994</v>
      </c>
      <c r="M3398">
        <v>0.19</v>
      </c>
      <c r="N3398">
        <v>598247.4</v>
      </c>
      <c r="O3398">
        <v>76981.5</v>
      </c>
      <c r="P3398">
        <v>47.97</v>
      </c>
      <c r="Q3398" t="s">
        <v>78</v>
      </c>
      <c r="R3398">
        <v>3</v>
      </c>
      <c r="S3398" t="b">
        <v>0</v>
      </c>
      <c r="T3398" t="s">
        <v>84</v>
      </c>
      <c r="U3398">
        <v>8</v>
      </c>
    </row>
    <row r="3399" spans="1:21" x14ac:dyDescent="0.25">
      <c r="A3399" t="s">
        <v>7198</v>
      </c>
      <c r="B3399" s="1">
        <v>44866</v>
      </c>
      <c r="C3399" t="s">
        <v>7199</v>
      </c>
      <c r="D3399" t="s">
        <v>1338</v>
      </c>
      <c r="E3399">
        <v>19</v>
      </c>
      <c r="F3399" t="s">
        <v>88</v>
      </c>
      <c r="G3399" t="s">
        <v>111</v>
      </c>
      <c r="H3399" t="s">
        <v>330</v>
      </c>
      <c r="I3399" t="s">
        <v>37</v>
      </c>
      <c r="J3399" t="s">
        <v>677</v>
      </c>
      <c r="K3399">
        <v>4</v>
      </c>
      <c r="L3399">
        <v>901.35</v>
      </c>
      <c r="M3399">
        <v>0.21</v>
      </c>
      <c r="N3399">
        <v>2292.2800000000002</v>
      </c>
      <c r="O3399">
        <v>1103.3599999999999</v>
      </c>
      <c r="P3399">
        <v>70.489999999999995</v>
      </c>
      <c r="Q3399" t="s">
        <v>78</v>
      </c>
      <c r="R3399">
        <v>3</v>
      </c>
      <c r="S3399" t="b">
        <v>0</v>
      </c>
      <c r="T3399" t="s">
        <v>39</v>
      </c>
      <c r="U3399">
        <v>9</v>
      </c>
    </row>
    <row r="3400" spans="1:21" x14ac:dyDescent="0.25">
      <c r="A3400" t="s">
        <v>7200</v>
      </c>
      <c r="B3400" s="1">
        <v>44285</v>
      </c>
      <c r="C3400" t="s">
        <v>7201</v>
      </c>
      <c r="D3400" t="s">
        <v>471</v>
      </c>
      <c r="E3400">
        <v>29</v>
      </c>
      <c r="F3400" t="s">
        <v>24</v>
      </c>
      <c r="G3400" t="s">
        <v>82</v>
      </c>
      <c r="H3400" t="s">
        <v>126</v>
      </c>
      <c r="I3400" t="s">
        <v>146</v>
      </c>
      <c r="J3400" t="s">
        <v>161</v>
      </c>
      <c r="K3400">
        <v>8</v>
      </c>
      <c r="L3400">
        <v>10920.29</v>
      </c>
      <c r="M3400">
        <v>0.06</v>
      </c>
      <c r="N3400">
        <v>83283.38</v>
      </c>
      <c r="O3400">
        <v>15878.93</v>
      </c>
      <c r="P3400">
        <v>109.6</v>
      </c>
      <c r="Q3400" t="s">
        <v>51</v>
      </c>
      <c r="R3400">
        <v>2</v>
      </c>
      <c r="S3400" t="b">
        <v>0</v>
      </c>
      <c r="T3400" t="s">
        <v>39</v>
      </c>
      <c r="U3400">
        <v>7</v>
      </c>
    </row>
    <row r="3401" spans="1:21" x14ac:dyDescent="0.25">
      <c r="A3401" t="s">
        <v>7202</v>
      </c>
      <c r="B3401" s="1">
        <v>44397</v>
      </c>
      <c r="C3401" t="s">
        <v>7203</v>
      </c>
      <c r="D3401" t="s">
        <v>815</v>
      </c>
      <c r="E3401">
        <v>32</v>
      </c>
      <c r="F3401" t="s">
        <v>68</v>
      </c>
      <c r="G3401" t="s">
        <v>35</v>
      </c>
      <c r="H3401" t="s">
        <v>43</v>
      </c>
      <c r="I3401" t="s">
        <v>27</v>
      </c>
      <c r="J3401" t="s">
        <v>453</v>
      </c>
      <c r="K3401">
        <v>10</v>
      </c>
      <c r="L3401">
        <v>311.3</v>
      </c>
      <c r="M3401">
        <v>0.22</v>
      </c>
      <c r="N3401">
        <v>2697.43</v>
      </c>
      <c r="O3401">
        <v>192.38</v>
      </c>
      <c r="P3401">
        <v>47.53</v>
      </c>
      <c r="Q3401" t="s">
        <v>51</v>
      </c>
      <c r="R3401">
        <v>5</v>
      </c>
      <c r="S3401" t="b">
        <v>0</v>
      </c>
      <c r="T3401" t="s">
        <v>39</v>
      </c>
      <c r="U3401">
        <v>5</v>
      </c>
    </row>
    <row r="3402" spans="1:21" x14ac:dyDescent="0.25">
      <c r="A3402" t="s">
        <v>7204</v>
      </c>
      <c r="B3402" s="1">
        <v>44443</v>
      </c>
      <c r="C3402" t="s">
        <v>7205</v>
      </c>
      <c r="D3402" t="s">
        <v>1209</v>
      </c>
      <c r="E3402">
        <v>41</v>
      </c>
      <c r="F3402" t="s">
        <v>24</v>
      </c>
      <c r="G3402" t="s">
        <v>74</v>
      </c>
      <c r="H3402" t="s">
        <v>75</v>
      </c>
      <c r="I3402" t="s">
        <v>127</v>
      </c>
      <c r="J3402" t="s">
        <v>171</v>
      </c>
      <c r="K3402">
        <v>4</v>
      </c>
      <c r="L3402">
        <v>58347.92</v>
      </c>
      <c r="M3402">
        <v>0.26</v>
      </c>
      <c r="N3402">
        <v>187775.6</v>
      </c>
      <c r="O3402">
        <v>29981.09</v>
      </c>
      <c r="P3402">
        <v>40.020000000000003</v>
      </c>
      <c r="Q3402" t="s">
        <v>64</v>
      </c>
      <c r="R3402">
        <v>5</v>
      </c>
      <c r="S3402" t="b">
        <v>1</v>
      </c>
      <c r="T3402" t="s">
        <v>30</v>
      </c>
      <c r="U3402">
        <v>1</v>
      </c>
    </row>
    <row r="3403" spans="1:21" x14ac:dyDescent="0.25">
      <c r="A3403" t="s">
        <v>7206</v>
      </c>
      <c r="B3403" s="2">
        <v>44500</v>
      </c>
      <c r="C3403" t="s">
        <v>7207</v>
      </c>
      <c r="D3403" t="s">
        <v>1508</v>
      </c>
      <c r="E3403">
        <v>55</v>
      </c>
      <c r="F3403" t="s">
        <v>34</v>
      </c>
      <c r="G3403" t="s">
        <v>25</v>
      </c>
      <c r="H3403" t="s">
        <v>55</v>
      </c>
      <c r="I3403" t="s">
        <v>127</v>
      </c>
      <c r="J3403" t="s">
        <v>171</v>
      </c>
      <c r="K3403">
        <v>8</v>
      </c>
      <c r="L3403">
        <v>55123.63</v>
      </c>
      <c r="M3403">
        <v>0.15</v>
      </c>
      <c r="N3403">
        <v>356673.17</v>
      </c>
      <c r="O3403">
        <v>10636.55</v>
      </c>
      <c r="P3403">
        <v>57.56</v>
      </c>
      <c r="Q3403" t="s">
        <v>29</v>
      </c>
      <c r="R3403">
        <v>5</v>
      </c>
      <c r="S3403" t="b">
        <v>0</v>
      </c>
      <c r="T3403" t="s">
        <v>39</v>
      </c>
      <c r="U3403">
        <v>5</v>
      </c>
    </row>
    <row r="3404" spans="1:21" x14ac:dyDescent="0.25">
      <c r="A3404" t="s">
        <v>7208</v>
      </c>
      <c r="B3404" s="1">
        <v>44530</v>
      </c>
      <c r="C3404" t="s">
        <v>7209</v>
      </c>
      <c r="D3404" t="s">
        <v>406</v>
      </c>
      <c r="E3404">
        <v>28</v>
      </c>
      <c r="F3404" t="s">
        <v>24</v>
      </c>
      <c r="G3404" t="s">
        <v>35</v>
      </c>
      <c r="H3404" t="s">
        <v>43</v>
      </c>
      <c r="I3404" t="s">
        <v>76</v>
      </c>
      <c r="J3404" t="s">
        <v>113</v>
      </c>
      <c r="K3404">
        <v>6</v>
      </c>
      <c r="L3404">
        <v>3969.96</v>
      </c>
      <c r="M3404">
        <v>0.03</v>
      </c>
      <c r="N3404">
        <v>17673.419999999998</v>
      </c>
      <c r="O3404">
        <v>4862.5</v>
      </c>
      <c r="P3404">
        <v>49.67</v>
      </c>
      <c r="Q3404" t="s">
        <v>51</v>
      </c>
      <c r="R3404">
        <v>2</v>
      </c>
      <c r="S3404" t="b">
        <v>0</v>
      </c>
      <c r="T3404" t="s">
        <v>137</v>
      </c>
      <c r="U3404">
        <v>2</v>
      </c>
    </row>
    <row r="3405" spans="1:21" x14ac:dyDescent="0.25">
      <c r="A3405" t="s">
        <v>7210</v>
      </c>
      <c r="B3405" s="1">
        <v>45017</v>
      </c>
      <c r="C3405" t="s">
        <v>7211</v>
      </c>
      <c r="D3405" t="s">
        <v>1194</v>
      </c>
      <c r="E3405">
        <v>31</v>
      </c>
      <c r="F3405" t="s">
        <v>68</v>
      </c>
      <c r="G3405" t="s">
        <v>74</v>
      </c>
      <c r="H3405" t="s">
        <v>136</v>
      </c>
      <c r="I3405" t="s">
        <v>37</v>
      </c>
      <c r="J3405" t="s">
        <v>102</v>
      </c>
      <c r="K3405">
        <v>8</v>
      </c>
      <c r="L3405">
        <v>2199.06</v>
      </c>
      <c r="M3405">
        <v>0.31</v>
      </c>
      <c r="N3405">
        <v>19643.63</v>
      </c>
      <c r="O3405">
        <v>6740.03</v>
      </c>
      <c r="P3405">
        <v>50.62</v>
      </c>
      <c r="Q3405" t="s">
        <v>64</v>
      </c>
      <c r="R3405">
        <v>1</v>
      </c>
      <c r="S3405" t="b">
        <v>0</v>
      </c>
      <c r="T3405" t="s">
        <v>197</v>
      </c>
      <c r="U3405">
        <v>8</v>
      </c>
    </row>
    <row r="3406" spans="1:21" x14ac:dyDescent="0.25">
      <c r="A3406" t="s">
        <v>7212</v>
      </c>
      <c r="B3406" s="1">
        <v>45434</v>
      </c>
      <c r="C3406" t="s">
        <v>7213</v>
      </c>
      <c r="D3406" t="s">
        <v>1055</v>
      </c>
      <c r="E3406">
        <v>45</v>
      </c>
      <c r="F3406" t="s">
        <v>34</v>
      </c>
      <c r="G3406" t="s">
        <v>111</v>
      </c>
      <c r="H3406" t="s">
        <v>121</v>
      </c>
      <c r="I3406" t="s">
        <v>62</v>
      </c>
      <c r="J3406" t="s">
        <v>266</v>
      </c>
      <c r="K3406">
        <v>4</v>
      </c>
      <c r="L3406">
        <v>1444.05</v>
      </c>
      <c r="M3406">
        <v>0.31</v>
      </c>
      <c r="N3406">
        <v>6939.46</v>
      </c>
      <c r="O3406">
        <v>2386.88</v>
      </c>
      <c r="P3406">
        <v>95.97</v>
      </c>
      <c r="Q3406" t="s">
        <v>78</v>
      </c>
      <c r="R3406">
        <v>3</v>
      </c>
      <c r="S3406" t="b">
        <v>0</v>
      </c>
      <c r="T3406" t="s">
        <v>39</v>
      </c>
      <c r="U3406">
        <v>3</v>
      </c>
    </row>
    <row r="3407" spans="1:21" x14ac:dyDescent="0.25">
      <c r="A3407" t="s">
        <v>320</v>
      </c>
      <c r="B3407" s="1">
        <v>44808</v>
      </c>
      <c r="C3407" t="s">
        <v>321</v>
      </c>
      <c r="D3407" t="s">
        <v>181</v>
      </c>
      <c r="E3407">
        <v>21</v>
      </c>
      <c r="F3407" t="s">
        <v>68</v>
      </c>
      <c r="G3407" t="s">
        <v>82</v>
      </c>
      <c r="H3407" t="s">
        <v>126</v>
      </c>
      <c r="I3407" t="s">
        <v>127</v>
      </c>
      <c r="J3407" t="s">
        <v>142</v>
      </c>
      <c r="K3407">
        <v>4</v>
      </c>
      <c r="L3407">
        <v>41499.339999999997</v>
      </c>
      <c r="M3407">
        <v>0</v>
      </c>
      <c r="N3407">
        <v>175476.12</v>
      </c>
      <c r="O3407">
        <v>19809.16</v>
      </c>
      <c r="P3407">
        <v>73.44</v>
      </c>
      <c r="Q3407" t="s">
        <v>29</v>
      </c>
      <c r="R3407">
        <v>4</v>
      </c>
      <c r="S3407" t="b">
        <v>0</v>
      </c>
      <c r="T3407" t="s">
        <v>137</v>
      </c>
      <c r="U3407">
        <v>1</v>
      </c>
    </row>
    <row r="3408" spans="1:21" x14ac:dyDescent="0.25">
      <c r="A3408" t="s">
        <v>7214</v>
      </c>
      <c r="B3408" s="1">
        <v>43958</v>
      </c>
      <c r="C3408" t="s">
        <v>7215</v>
      </c>
      <c r="D3408" t="s">
        <v>1245</v>
      </c>
      <c r="E3408">
        <v>46</v>
      </c>
      <c r="F3408" t="s">
        <v>34</v>
      </c>
      <c r="G3408" t="s">
        <v>111</v>
      </c>
      <c r="H3408" t="s">
        <v>121</v>
      </c>
      <c r="I3408" t="s">
        <v>62</v>
      </c>
      <c r="J3408" t="s">
        <v>151</v>
      </c>
      <c r="K3408">
        <v>6</v>
      </c>
      <c r="L3408">
        <v>366.68</v>
      </c>
      <c r="M3408">
        <v>0.22</v>
      </c>
      <c r="N3408">
        <v>2435.14</v>
      </c>
      <c r="O3408">
        <v>744.83</v>
      </c>
      <c r="P3408">
        <v>60.14</v>
      </c>
      <c r="Q3408" t="s">
        <v>78</v>
      </c>
      <c r="R3408">
        <v>2</v>
      </c>
      <c r="S3408" t="b">
        <v>1</v>
      </c>
      <c r="T3408" t="s">
        <v>30</v>
      </c>
      <c r="U3408">
        <v>2</v>
      </c>
    </row>
    <row r="3409" spans="1:21" x14ac:dyDescent="0.25">
      <c r="A3409" t="s">
        <v>7216</v>
      </c>
      <c r="B3409" s="1">
        <v>45470</v>
      </c>
      <c r="C3409" t="s">
        <v>7217</v>
      </c>
      <c r="D3409" t="s">
        <v>177</v>
      </c>
      <c r="E3409">
        <v>53</v>
      </c>
      <c r="F3409" t="s">
        <v>24</v>
      </c>
      <c r="G3409" t="s">
        <v>74</v>
      </c>
      <c r="H3409" t="s">
        <v>136</v>
      </c>
      <c r="I3409" t="s">
        <v>37</v>
      </c>
      <c r="J3409" t="s">
        <v>677</v>
      </c>
      <c r="L3409">
        <v>1527.65</v>
      </c>
      <c r="M3409">
        <v>0.37</v>
      </c>
      <c r="N3409">
        <v>1656.84</v>
      </c>
      <c r="O3409">
        <v>823.79</v>
      </c>
      <c r="P3409">
        <v>46.45</v>
      </c>
      <c r="Q3409" t="s">
        <v>51</v>
      </c>
      <c r="R3409">
        <v>4</v>
      </c>
      <c r="S3409" t="b">
        <v>0</v>
      </c>
      <c r="T3409" t="s">
        <v>39</v>
      </c>
      <c r="U3409">
        <v>2</v>
      </c>
    </row>
    <row r="3410" spans="1:21" x14ac:dyDescent="0.25">
      <c r="A3410" t="s">
        <v>7218</v>
      </c>
      <c r="B3410" s="1">
        <v>44291</v>
      </c>
      <c r="C3410" t="s">
        <v>7219</v>
      </c>
      <c r="D3410" t="s">
        <v>627</v>
      </c>
      <c r="E3410">
        <v>30</v>
      </c>
      <c r="F3410" t="s">
        <v>34</v>
      </c>
      <c r="G3410" t="s">
        <v>25</v>
      </c>
      <c r="H3410" t="s">
        <v>55</v>
      </c>
      <c r="I3410" t="s">
        <v>27</v>
      </c>
      <c r="J3410" t="s">
        <v>433</v>
      </c>
      <c r="K3410">
        <v>10</v>
      </c>
      <c r="L3410">
        <v>140.77000000000001</v>
      </c>
      <c r="M3410">
        <v>0.04</v>
      </c>
      <c r="N3410">
        <v>1620.6</v>
      </c>
      <c r="O3410">
        <v>92.58</v>
      </c>
      <c r="P3410">
        <v>48.86</v>
      </c>
      <c r="Q3410" t="s">
        <v>51</v>
      </c>
      <c r="R3410">
        <v>5</v>
      </c>
      <c r="S3410" t="b">
        <v>0</v>
      </c>
      <c r="T3410" t="s">
        <v>39</v>
      </c>
      <c r="U3410">
        <v>5</v>
      </c>
    </row>
    <row r="3411" spans="1:21" x14ac:dyDescent="0.25">
      <c r="A3411" t="s">
        <v>7220</v>
      </c>
      <c r="B3411" s="1">
        <v>44924</v>
      </c>
      <c r="C3411" t="s">
        <v>7221</v>
      </c>
      <c r="D3411" t="s">
        <v>224</v>
      </c>
      <c r="E3411">
        <v>61</v>
      </c>
      <c r="F3411" t="s">
        <v>377</v>
      </c>
      <c r="G3411" t="s">
        <v>111</v>
      </c>
      <c r="H3411" t="s">
        <v>112</v>
      </c>
      <c r="I3411" t="s">
        <v>27</v>
      </c>
      <c r="J3411" t="s">
        <v>433</v>
      </c>
      <c r="K3411">
        <v>10</v>
      </c>
      <c r="L3411">
        <v>477.67</v>
      </c>
      <c r="M3411">
        <v>0.38</v>
      </c>
      <c r="N3411">
        <v>2743.7</v>
      </c>
      <c r="O3411">
        <v>241.54</v>
      </c>
      <c r="P3411">
        <v>64.260000000000005</v>
      </c>
      <c r="Q3411" t="s">
        <v>29</v>
      </c>
      <c r="R3411">
        <v>3</v>
      </c>
      <c r="S3411" t="b">
        <v>0</v>
      </c>
      <c r="T3411" t="s">
        <v>39</v>
      </c>
      <c r="U3411">
        <v>2</v>
      </c>
    </row>
    <row r="3412" spans="1:21" x14ac:dyDescent="0.25">
      <c r="A3412" t="s">
        <v>7222</v>
      </c>
      <c r="B3412" s="1">
        <v>45499</v>
      </c>
      <c r="C3412" t="s">
        <v>7223</v>
      </c>
      <c r="D3412" t="s">
        <v>1848</v>
      </c>
      <c r="F3412" t="s">
        <v>68</v>
      </c>
      <c r="G3412" t="s">
        <v>82</v>
      </c>
      <c r="H3412" t="s">
        <v>126</v>
      </c>
      <c r="I3412" t="s">
        <v>76</v>
      </c>
      <c r="J3412" t="s">
        <v>132</v>
      </c>
      <c r="K3412">
        <v>7</v>
      </c>
      <c r="L3412">
        <v>2027.9</v>
      </c>
      <c r="M3412">
        <v>0.25</v>
      </c>
      <c r="N3412">
        <v>15991.92</v>
      </c>
      <c r="O3412">
        <v>5222.33</v>
      </c>
      <c r="P3412">
        <v>87.34</v>
      </c>
      <c r="Q3412" t="s">
        <v>70</v>
      </c>
      <c r="R3412">
        <v>3</v>
      </c>
      <c r="S3412" t="b">
        <v>0</v>
      </c>
      <c r="T3412" t="s">
        <v>39</v>
      </c>
      <c r="U3412">
        <v>10</v>
      </c>
    </row>
    <row r="3413" spans="1:21" x14ac:dyDescent="0.25">
      <c r="A3413" t="s">
        <v>7224</v>
      </c>
      <c r="B3413" s="1">
        <v>43879</v>
      </c>
      <c r="C3413" t="s">
        <v>7225</v>
      </c>
      <c r="D3413" t="s">
        <v>1471</v>
      </c>
      <c r="E3413">
        <v>48</v>
      </c>
      <c r="F3413" t="s">
        <v>68</v>
      </c>
      <c r="G3413" t="s">
        <v>111</v>
      </c>
      <c r="H3413" t="s">
        <v>141</v>
      </c>
      <c r="I3413" t="s">
        <v>146</v>
      </c>
      <c r="J3413" t="s">
        <v>178</v>
      </c>
      <c r="K3413">
        <v>10</v>
      </c>
      <c r="L3413">
        <v>14132.86</v>
      </c>
      <c r="M3413">
        <v>0.19</v>
      </c>
      <c r="N3413">
        <v>102974.46</v>
      </c>
      <c r="O3413">
        <v>27604.9</v>
      </c>
      <c r="P3413">
        <v>90.34</v>
      </c>
      <c r="Q3413" t="s">
        <v>64</v>
      </c>
      <c r="S3413" t="b">
        <v>0</v>
      </c>
      <c r="T3413" t="s">
        <v>39</v>
      </c>
      <c r="U3413">
        <v>9</v>
      </c>
    </row>
    <row r="3414" spans="1:21" x14ac:dyDescent="0.25">
      <c r="A3414" t="s">
        <v>7226</v>
      </c>
      <c r="B3414" s="1">
        <v>43987</v>
      </c>
      <c r="C3414" t="s">
        <v>7227</v>
      </c>
      <c r="D3414" t="s">
        <v>164</v>
      </c>
      <c r="E3414">
        <v>20</v>
      </c>
      <c r="F3414" t="s">
        <v>24</v>
      </c>
      <c r="G3414" t="s">
        <v>35</v>
      </c>
      <c r="H3414" t="s">
        <v>106</v>
      </c>
      <c r="I3414" t="s">
        <v>44</v>
      </c>
      <c r="J3414" t="s">
        <v>186</v>
      </c>
      <c r="L3414">
        <v>10108.049999999999</v>
      </c>
      <c r="M3414">
        <v>0.16</v>
      </c>
      <c r="N3414">
        <v>10227.18</v>
      </c>
      <c r="O3414">
        <v>3225.54</v>
      </c>
      <c r="P3414">
        <v>71.7</v>
      </c>
      <c r="Q3414" t="s">
        <v>64</v>
      </c>
      <c r="S3414" t="b">
        <v>1</v>
      </c>
      <c r="T3414" t="s">
        <v>30</v>
      </c>
      <c r="U3414">
        <v>8</v>
      </c>
    </row>
    <row r="3415" spans="1:21" x14ac:dyDescent="0.25">
      <c r="A3415" t="s">
        <v>7228</v>
      </c>
      <c r="B3415" s="1">
        <v>45282</v>
      </c>
      <c r="C3415" t="s">
        <v>7229</v>
      </c>
      <c r="D3415" t="s">
        <v>1008</v>
      </c>
      <c r="E3415">
        <v>26</v>
      </c>
      <c r="F3415" t="s">
        <v>34</v>
      </c>
      <c r="G3415" t="s">
        <v>111</v>
      </c>
      <c r="H3415" t="s">
        <v>141</v>
      </c>
      <c r="I3415" t="s">
        <v>62</v>
      </c>
      <c r="J3415" t="s">
        <v>283</v>
      </c>
      <c r="K3415">
        <v>4</v>
      </c>
      <c r="L3415">
        <v>1166.27</v>
      </c>
      <c r="M3415">
        <v>0.32</v>
      </c>
      <c r="N3415">
        <v>2541.06</v>
      </c>
      <c r="O3415">
        <v>740.36</v>
      </c>
      <c r="P3415">
        <v>75.02</v>
      </c>
      <c r="Q3415" t="s">
        <v>64</v>
      </c>
      <c r="R3415">
        <v>5</v>
      </c>
      <c r="S3415" t="b">
        <v>0</v>
      </c>
      <c r="T3415" t="s">
        <v>39</v>
      </c>
    </row>
    <row r="3416" spans="1:21" x14ac:dyDescent="0.25">
      <c r="A3416" t="s">
        <v>6041</v>
      </c>
      <c r="B3416" s="2">
        <v>44675</v>
      </c>
      <c r="C3416" t="s">
        <v>6042</v>
      </c>
      <c r="D3416" t="s">
        <v>3166</v>
      </c>
      <c r="E3416">
        <v>37</v>
      </c>
      <c r="F3416" t="s">
        <v>24</v>
      </c>
      <c r="G3416" t="s">
        <v>74</v>
      </c>
      <c r="H3416" t="s">
        <v>75</v>
      </c>
      <c r="I3416" t="s">
        <v>62</v>
      </c>
      <c r="J3416" t="s">
        <v>107</v>
      </c>
      <c r="K3416">
        <v>10</v>
      </c>
      <c r="L3416">
        <v>549.69000000000005</v>
      </c>
      <c r="M3416">
        <v>0.15</v>
      </c>
      <c r="N3416">
        <v>6379.06</v>
      </c>
      <c r="O3416">
        <v>2818.11</v>
      </c>
      <c r="P3416">
        <v>41.87</v>
      </c>
      <c r="Q3416" t="s">
        <v>51</v>
      </c>
      <c r="R3416">
        <v>2</v>
      </c>
      <c r="S3416" t="b">
        <v>1</v>
      </c>
      <c r="T3416" t="s">
        <v>30</v>
      </c>
      <c r="U3416">
        <v>5</v>
      </c>
    </row>
    <row r="3417" spans="1:21" x14ac:dyDescent="0.25">
      <c r="A3417" t="s">
        <v>7230</v>
      </c>
      <c r="B3417" s="1">
        <v>44279</v>
      </c>
      <c r="C3417" t="s">
        <v>7231</v>
      </c>
      <c r="D3417" t="s">
        <v>240</v>
      </c>
      <c r="E3417">
        <v>20</v>
      </c>
      <c r="F3417" t="s">
        <v>24</v>
      </c>
      <c r="G3417" t="s">
        <v>25</v>
      </c>
      <c r="H3417" t="s">
        <v>26</v>
      </c>
      <c r="I3417" t="s">
        <v>44</v>
      </c>
      <c r="J3417" t="s">
        <v>117</v>
      </c>
      <c r="K3417">
        <v>1</v>
      </c>
      <c r="L3417">
        <v>14981.98</v>
      </c>
      <c r="N3417">
        <v>16452.689999999999</v>
      </c>
      <c r="O3417">
        <v>6301.96</v>
      </c>
      <c r="P3417">
        <v>80.7</v>
      </c>
      <c r="Q3417" t="s">
        <v>51</v>
      </c>
      <c r="R3417">
        <v>4</v>
      </c>
      <c r="S3417" t="b">
        <v>0</v>
      </c>
      <c r="T3417" t="s">
        <v>84</v>
      </c>
      <c r="U3417">
        <v>8</v>
      </c>
    </row>
    <row r="3418" spans="1:21" x14ac:dyDescent="0.25">
      <c r="A3418" t="s">
        <v>5004</v>
      </c>
      <c r="B3418" s="1">
        <v>44228</v>
      </c>
      <c r="C3418" t="s">
        <v>5005</v>
      </c>
      <c r="D3418" t="s">
        <v>3694</v>
      </c>
      <c r="E3418">
        <v>32</v>
      </c>
      <c r="F3418" t="s">
        <v>34</v>
      </c>
      <c r="G3418" t="s">
        <v>35</v>
      </c>
      <c r="H3418" t="s">
        <v>36</v>
      </c>
      <c r="I3418" t="s">
        <v>27</v>
      </c>
      <c r="J3418" t="s">
        <v>97</v>
      </c>
      <c r="K3418">
        <v>1</v>
      </c>
      <c r="L3418">
        <v>50.26</v>
      </c>
      <c r="M3418">
        <v>0.13</v>
      </c>
      <c r="N3418">
        <v>39.450000000000003</v>
      </c>
      <c r="O3418">
        <v>1.56</v>
      </c>
      <c r="P3418">
        <v>76.23</v>
      </c>
      <c r="Q3418" t="s">
        <v>29</v>
      </c>
      <c r="R3418">
        <v>1</v>
      </c>
      <c r="S3418" t="b">
        <v>0</v>
      </c>
      <c r="T3418" t="s">
        <v>39</v>
      </c>
      <c r="U3418">
        <v>7</v>
      </c>
    </row>
    <row r="3419" spans="1:21" x14ac:dyDescent="0.25">
      <c r="A3419" t="s">
        <v>7232</v>
      </c>
      <c r="B3419" s="1">
        <v>44329</v>
      </c>
      <c r="C3419" t="s">
        <v>7233</v>
      </c>
      <c r="D3419" t="s">
        <v>630</v>
      </c>
      <c r="E3419">
        <v>47</v>
      </c>
      <c r="F3419" t="s">
        <v>68</v>
      </c>
      <c r="G3419" t="s">
        <v>74</v>
      </c>
      <c r="H3419" t="s">
        <v>192</v>
      </c>
      <c r="I3419" t="s">
        <v>44</v>
      </c>
      <c r="J3419" t="s">
        <v>93</v>
      </c>
      <c r="K3419">
        <v>2</v>
      </c>
      <c r="L3419">
        <v>11894.06</v>
      </c>
      <c r="M3419">
        <v>0.21</v>
      </c>
      <c r="N3419">
        <v>27604.98</v>
      </c>
      <c r="O3419">
        <v>6286.41</v>
      </c>
      <c r="P3419">
        <v>70.91</v>
      </c>
      <c r="Q3419" t="s">
        <v>51</v>
      </c>
      <c r="R3419">
        <v>4</v>
      </c>
      <c r="S3419" t="b">
        <v>0</v>
      </c>
      <c r="T3419" t="s">
        <v>84</v>
      </c>
      <c r="U3419">
        <v>4</v>
      </c>
    </row>
    <row r="3420" spans="1:21" x14ac:dyDescent="0.25">
      <c r="A3420" t="s">
        <v>7234</v>
      </c>
      <c r="B3420" s="1">
        <v>45517</v>
      </c>
      <c r="C3420" t="s">
        <v>7235</v>
      </c>
      <c r="D3420" t="s">
        <v>2675</v>
      </c>
      <c r="E3420">
        <v>29</v>
      </c>
      <c r="F3420" t="s">
        <v>34</v>
      </c>
      <c r="G3420" t="s">
        <v>74</v>
      </c>
      <c r="H3420" t="s">
        <v>192</v>
      </c>
      <c r="I3420" t="s">
        <v>127</v>
      </c>
      <c r="J3420" t="s">
        <v>171</v>
      </c>
      <c r="K3420">
        <v>10</v>
      </c>
      <c r="L3420">
        <v>53218.559999999998</v>
      </c>
      <c r="M3420">
        <v>0.27</v>
      </c>
      <c r="N3420">
        <v>560937.53</v>
      </c>
      <c r="O3420">
        <v>68296.39</v>
      </c>
      <c r="P3420">
        <v>20.81</v>
      </c>
      <c r="Q3420" t="s">
        <v>64</v>
      </c>
      <c r="R3420">
        <v>3</v>
      </c>
      <c r="S3420" t="b">
        <v>0</v>
      </c>
      <c r="T3420" t="s">
        <v>39</v>
      </c>
      <c r="U3420">
        <v>6</v>
      </c>
    </row>
    <row r="3421" spans="1:21" x14ac:dyDescent="0.25">
      <c r="A3421" t="s">
        <v>7236</v>
      </c>
      <c r="B3421" s="1">
        <v>44517</v>
      </c>
      <c r="C3421" t="s">
        <v>7237</v>
      </c>
      <c r="D3421" t="s">
        <v>319</v>
      </c>
      <c r="E3421">
        <v>60</v>
      </c>
      <c r="F3421" t="s">
        <v>466</v>
      </c>
      <c r="G3421" t="s">
        <v>111</v>
      </c>
      <c r="H3421" t="s">
        <v>112</v>
      </c>
      <c r="I3421" t="s">
        <v>62</v>
      </c>
      <c r="J3421" t="s">
        <v>283</v>
      </c>
      <c r="K3421">
        <v>2</v>
      </c>
      <c r="L3421">
        <v>371.2</v>
      </c>
      <c r="M3421">
        <v>0.25</v>
      </c>
      <c r="N3421">
        <v>427.53</v>
      </c>
      <c r="O3421">
        <v>199.91</v>
      </c>
      <c r="P3421">
        <v>67.34</v>
      </c>
      <c r="Q3421" t="s">
        <v>64</v>
      </c>
      <c r="R3421">
        <v>2</v>
      </c>
      <c r="S3421" t="b">
        <v>0</v>
      </c>
      <c r="T3421" t="s">
        <v>39</v>
      </c>
      <c r="U3421">
        <v>4</v>
      </c>
    </row>
    <row r="3422" spans="1:21" x14ac:dyDescent="0.25">
      <c r="A3422" t="s">
        <v>7238</v>
      </c>
      <c r="B3422" s="1">
        <v>44847</v>
      </c>
      <c r="C3422" t="s">
        <v>7239</v>
      </c>
      <c r="D3422" t="s">
        <v>286</v>
      </c>
      <c r="E3422">
        <v>26</v>
      </c>
      <c r="F3422" t="s">
        <v>530</v>
      </c>
      <c r="G3422" t="s">
        <v>35</v>
      </c>
      <c r="H3422" t="s">
        <v>36</v>
      </c>
      <c r="I3422" t="s">
        <v>76</v>
      </c>
      <c r="J3422" t="s">
        <v>89</v>
      </c>
      <c r="K3422">
        <v>5</v>
      </c>
      <c r="L3422">
        <v>3741.86</v>
      </c>
      <c r="M3422">
        <v>0.22</v>
      </c>
      <c r="N3422">
        <v>13643.24</v>
      </c>
      <c r="O3422">
        <v>4735.93</v>
      </c>
      <c r="P3422">
        <v>53.44</v>
      </c>
      <c r="Q3422" t="s">
        <v>78</v>
      </c>
      <c r="R3422">
        <v>4</v>
      </c>
      <c r="S3422" t="b">
        <v>1</v>
      </c>
      <c r="T3422" t="s">
        <v>30</v>
      </c>
      <c r="U3422">
        <v>1</v>
      </c>
    </row>
    <row r="3423" spans="1:21" x14ac:dyDescent="0.25">
      <c r="A3423" t="s">
        <v>7240</v>
      </c>
      <c r="B3423" s="1">
        <v>44846</v>
      </c>
      <c r="C3423" t="s">
        <v>7241</v>
      </c>
      <c r="D3423" t="s">
        <v>509</v>
      </c>
      <c r="E3423">
        <v>36</v>
      </c>
      <c r="F3423" t="s">
        <v>34</v>
      </c>
      <c r="G3423" t="s">
        <v>25</v>
      </c>
      <c r="H3423" t="s">
        <v>26</v>
      </c>
      <c r="I3423" t="s">
        <v>27</v>
      </c>
      <c r="J3423" t="s">
        <v>56</v>
      </c>
      <c r="K3423">
        <v>3</v>
      </c>
      <c r="L3423">
        <v>403.22</v>
      </c>
      <c r="M3423">
        <v>0.33</v>
      </c>
      <c r="N3423">
        <v>824.95</v>
      </c>
      <c r="O3423">
        <v>82.5</v>
      </c>
      <c r="P3423">
        <v>62.33</v>
      </c>
      <c r="Q3423" t="s">
        <v>70</v>
      </c>
      <c r="R3423">
        <v>3</v>
      </c>
      <c r="S3423" t="b">
        <v>0</v>
      </c>
      <c r="T3423" t="s">
        <v>39</v>
      </c>
      <c r="U3423">
        <v>9</v>
      </c>
    </row>
    <row r="3424" spans="1:21" x14ac:dyDescent="0.25">
      <c r="A3424" t="s">
        <v>7242</v>
      </c>
      <c r="B3424" s="1">
        <v>44953</v>
      </c>
      <c r="C3424" t="s">
        <v>1312</v>
      </c>
      <c r="D3424" t="s">
        <v>635</v>
      </c>
      <c r="E3424">
        <v>38</v>
      </c>
      <c r="F3424" t="s">
        <v>24</v>
      </c>
      <c r="G3424" t="s">
        <v>82</v>
      </c>
      <c r="H3424" t="s">
        <v>83</v>
      </c>
      <c r="I3424" t="s">
        <v>76</v>
      </c>
      <c r="J3424" t="s">
        <v>132</v>
      </c>
      <c r="K3424">
        <v>1</v>
      </c>
      <c r="L3424">
        <v>3316.89</v>
      </c>
      <c r="M3424">
        <v>0.02</v>
      </c>
      <c r="N3424">
        <v>2808.53</v>
      </c>
      <c r="O3424">
        <v>1124.49</v>
      </c>
      <c r="P3424">
        <v>73.41</v>
      </c>
      <c r="Q3424" t="s">
        <v>78</v>
      </c>
      <c r="R3424">
        <v>5</v>
      </c>
      <c r="S3424" t="b">
        <v>0</v>
      </c>
      <c r="T3424" t="s">
        <v>84</v>
      </c>
      <c r="U3424">
        <v>10</v>
      </c>
    </row>
    <row r="3425" spans="1:21" x14ac:dyDescent="0.25">
      <c r="A3425" t="s">
        <v>7243</v>
      </c>
      <c r="B3425" s="1">
        <v>44393</v>
      </c>
      <c r="C3425" t="s">
        <v>7244</v>
      </c>
      <c r="D3425" t="s">
        <v>2303</v>
      </c>
      <c r="E3425">
        <v>52</v>
      </c>
      <c r="F3425" t="s">
        <v>68</v>
      </c>
      <c r="G3425" t="s">
        <v>82</v>
      </c>
      <c r="H3425" t="s">
        <v>83</v>
      </c>
      <c r="I3425" t="s">
        <v>27</v>
      </c>
      <c r="J3425" t="s">
        <v>97</v>
      </c>
      <c r="K3425">
        <v>10</v>
      </c>
      <c r="L3425">
        <v>422.95</v>
      </c>
      <c r="M3425">
        <v>0.01</v>
      </c>
      <c r="N3425">
        <v>5380.7</v>
      </c>
      <c r="O3425">
        <v>403.1</v>
      </c>
      <c r="P3425">
        <v>74.58</v>
      </c>
      <c r="Q3425" t="s">
        <v>29</v>
      </c>
      <c r="R3425">
        <v>4</v>
      </c>
      <c r="S3425" t="b">
        <v>0</v>
      </c>
      <c r="T3425" t="s">
        <v>39</v>
      </c>
      <c r="U3425">
        <v>6</v>
      </c>
    </row>
    <row r="3426" spans="1:21" x14ac:dyDescent="0.25">
      <c r="A3426" t="s">
        <v>7245</v>
      </c>
      <c r="B3426" s="1">
        <v>44311</v>
      </c>
      <c r="C3426" t="s">
        <v>7246</v>
      </c>
      <c r="D3426" t="s">
        <v>429</v>
      </c>
      <c r="E3426">
        <v>37</v>
      </c>
      <c r="F3426" t="s">
        <v>34</v>
      </c>
      <c r="G3426" t="s">
        <v>74</v>
      </c>
      <c r="H3426" t="s">
        <v>136</v>
      </c>
      <c r="I3426" t="s">
        <v>146</v>
      </c>
      <c r="J3426" t="s">
        <v>276</v>
      </c>
      <c r="K3426">
        <v>5</v>
      </c>
      <c r="L3426">
        <v>8455.8700000000008</v>
      </c>
      <c r="M3426">
        <v>0.31</v>
      </c>
      <c r="N3426">
        <v>32604.639999999999</v>
      </c>
      <c r="O3426">
        <v>8841.2900000000009</v>
      </c>
      <c r="P3426">
        <v>51.91</v>
      </c>
      <c r="Q3426" t="s">
        <v>29</v>
      </c>
      <c r="R3426">
        <v>5</v>
      </c>
      <c r="S3426" t="b">
        <v>0</v>
      </c>
      <c r="T3426" t="s">
        <v>39</v>
      </c>
      <c r="U3426">
        <v>5</v>
      </c>
    </row>
    <row r="3427" spans="1:21" x14ac:dyDescent="0.25">
      <c r="A3427" t="s">
        <v>7247</v>
      </c>
      <c r="B3427" s="1">
        <v>45623</v>
      </c>
      <c r="C3427" t="s">
        <v>7248</v>
      </c>
      <c r="D3427" t="s">
        <v>2896</v>
      </c>
      <c r="E3427">
        <v>20</v>
      </c>
      <c r="F3427" t="s">
        <v>336</v>
      </c>
      <c r="G3427" t="s">
        <v>111</v>
      </c>
      <c r="H3427" t="s">
        <v>121</v>
      </c>
      <c r="I3427" t="s">
        <v>76</v>
      </c>
      <c r="J3427" t="s">
        <v>122</v>
      </c>
      <c r="K3427">
        <v>1</v>
      </c>
      <c r="L3427">
        <v>335.42</v>
      </c>
      <c r="M3427">
        <v>0.23</v>
      </c>
      <c r="N3427">
        <v>247.75</v>
      </c>
      <c r="O3427">
        <v>88.1</v>
      </c>
      <c r="P3427">
        <v>73.88</v>
      </c>
      <c r="Q3427" t="s">
        <v>29</v>
      </c>
      <c r="R3427">
        <v>3</v>
      </c>
      <c r="S3427" t="b">
        <v>0</v>
      </c>
      <c r="T3427" t="s">
        <v>39</v>
      </c>
      <c r="U3427">
        <v>3</v>
      </c>
    </row>
    <row r="3428" spans="1:21" x14ac:dyDescent="0.25">
      <c r="A3428" t="s">
        <v>7249</v>
      </c>
      <c r="B3428" s="1">
        <v>44094</v>
      </c>
      <c r="C3428" t="s">
        <v>7250</v>
      </c>
      <c r="D3428" t="s">
        <v>164</v>
      </c>
      <c r="E3428">
        <v>24</v>
      </c>
      <c r="F3428" t="s">
        <v>24</v>
      </c>
      <c r="G3428" t="s">
        <v>74</v>
      </c>
      <c r="H3428" t="s">
        <v>136</v>
      </c>
      <c r="I3428" t="s">
        <v>76</v>
      </c>
      <c r="J3428" t="s">
        <v>122</v>
      </c>
      <c r="K3428">
        <v>4</v>
      </c>
      <c r="L3428">
        <v>3802.14</v>
      </c>
      <c r="M3428">
        <v>0.16</v>
      </c>
      <c r="N3428">
        <v>11713.77</v>
      </c>
      <c r="O3428">
        <v>4073.09</v>
      </c>
      <c r="P3428">
        <v>63.7</v>
      </c>
      <c r="Q3428" t="s">
        <v>70</v>
      </c>
      <c r="R3428">
        <v>4</v>
      </c>
      <c r="S3428" t="b">
        <v>0</v>
      </c>
      <c r="T3428" t="s">
        <v>197</v>
      </c>
      <c r="U3428">
        <v>10</v>
      </c>
    </row>
    <row r="3429" spans="1:21" x14ac:dyDescent="0.25">
      <c r="A3429" t="s">
        <v>7251</v>
      </c>
      <c r="B3429" s="1">
        <v>44582</v>
      </c>
      <c r="C3429" t="s">
        <v>7252</v>
      </c>
      <c r="D3429" t="s">
        <v>1087</v>
      </c>
      <c r="E3429">
        <v>24</v>
      </c>
      <c r="F3429" t="s">
        <v>34</v>
      </c>
      <c r="G3429" t="s">
        <v>25</v>
      </c>
      <c r="H3429" t="s">
        <v>26</v>
      </c>
      <c r="I3429" t="s">
        <v>44</v>
      </c>
      <c r="J3429" t="s">
        <v>117</v>
      </c>
      <c r="K3429">
        <v>8</v>
      </c>
      <c r="L3429">
        <v>6492.13</v>
      </c>
      <c r="M3429">
        <v>0.09</v>
      </c>
      <c r="N3429">
        <v>42405.18</v>
      </c>
      <c r="O3429">
        <v>10060.56</v>
      </c>
      <c r="P3429">
        <v>52.57</v>
      </c>
      <c r="Q3429" t="s">
        <v>70</v>
      </c>
      <c r="R3429">
        <v>3</v>
      </c>
      <c r="S3429" t="b">
        <v>0</v>
      </c>
      <c r="T3429" t="s">
        <v>39</v>
      </c>
      <c r="U3429">
        <v>10</v>
      </c>
    </row>
    <row r="3430" spans="1:21" x14ac:dyDescent="0.25">
      <c r="A3430" t="s">
        <v>7253</v>
      </c>
      <c r="B3430" s="1">
        <v>44938</v>
      </c>
      <c r="C3430" t="s">
        <v>7254</v>
      </c>
      <c r="D3430" t="s">
        <v>502</v>
      </c>
      <c r="E3430">
        <v>46</v>
      </c>
      <c r="F3430" t="s">
        <v>34</v>
      </c>
      <c r="G3430" t="s">
        <v>82</v>
      </c>
      <c r="H3430" t="s">
        <v>126</v>
      </c>
      <c r="I3430" t="s">
        <v>44</v>
      </c>
      <c r="J3430" t="s">
        <v>45</v>
      </c>
      <c r="K3430">
        <v>10</v>
      </c>
      <c r="L3430">
        <v>14207.99</v>
      </c>
      <c r="M3430">
        <v>0.06</v>
      </c>
      <c r="N3430">
        <v>135263.66</v>
      </c>
      <c r="O3430">
        <v>39842.93</v>
      </c>
      <c r="P3430">
        <v>65.88</v>
      </c>
      <c r="Q3430" t="s">
        <v>64</v>
      </c>
      <c r="R3430">
        <v>4</v>
      </c>
      <c r="S3430" t="b">
        <v>0</v>
      </c>
      <c r="T3430" t="s">
        <v>39</v>
      </c>
      <c r="U3430">
        <v>3</v>
      </c>
    </row>
    <row r="3431" spans="1:21" x14ac:dyDescent="0.25">
      <c r="A3431" t="s">
        <v>7255</v>
      </c>
      <c r="B3431" s="1">
        <v>44718</v>
      </c>
      <c r="C3431" t="s">
        <v>7256</v>
      </c>
      <c r="D3431" t="s">
        <v>247</v>
      </c>
      <c r="E3431">
        <v>44</v>
      </c>
      <c r="F3431" t="s">
        <v>24</v>
      </c>
      <c r="G3431" t="s">
        <v>25</v>
      </c>
      <c r="H3431" t="s">
        <v>170</v>
      </c>
      <c r="I3431" t="s">
        <v>76</v>
      </c>
      <c r="J3431" t="s">
        <v>132</v>
      </c>
      <c r="L3431">
        <v>3652.79</v>
      </c>
      <c r="M3431">
        <v>0.25</v>
      </c>
      <c r="N3431">
        <v>4359.4399999999996</v>
      </c>
      <c r="O3431">
        <v>1521.23</v>
      </c>
      <c r="P3431">
        <v>40.51</v>
      </c>
      <c r="Q3431" t="s">
        <v>29</v>
      </c>
      <c r="R3431">
        <v>2</v>
      </c>
      <c r="S3431" t="b">
        <v>0</v>
      </c>
      <c r="T3431" t="s">
        <v>84</v>
      </c>
      <c r="U3431">
        <v>8</v>
      </c>
    </row>
    <row r="3432" spans="1:21" x14ac:dyDescent="0.25">
      <c r="A3432" t="s">
        <v>7257</v>
      </c>
      <c r="B3432" s="1">
        <v>44709</v>
      </c>
      <c r="C3432" t="s">
        <v>7258</v>
      </c>
      <c r="D3432" t="s">
        <v>1437</v>
      </c>
      <c r="E3432">
        <v>30</v>
      </c>
      <c r="F3432" t="s">
        <v>68</v>
      </c>
      <c r="G3432" t="s">
        <v>74</v>
      </c>
      <c r="H3432" t="s">
        <v>101</v>
      </c>
      <c r="I3432" t="s">
        <v>76</v>
      </c>
      <c r="J3432" t="s">
        <v>207</v>
      </c>
      <c r="K3432">
        <v>2</v>
      </c>
      <c r="L3432">
        <v>3929.54</v>
      </c>
      <c r="M3432">
        <v>0.16</v>
      </c>
      <c r="N3432">
        <v>9882.86</v>
      </c>
      <c r="O3432">
        <v>4050.34</v>
      </c>
      <c r="P3432">
        <v>67.09</v>
      </c>
      <c r="Q3432" t="s">
        <v>64</v>
      </c>
      <c r="R3432">
        <v>3</v>
      </c>
      <c r="S3432" t="b">
        <v>0</v>
      </c>
      <c r="T3432" t="s">
        <v>39</v>
      </c>
      <c r="U3432">
        <v>5</v>
      </c>
    </row>
    <row r="3433" spans="1:21" x14ac:dyDescent="0.25">
      <c r="A3433" t="s">
        <v>7259</v>
      </c>
      <c r="B3433" s="1">
        <v>44418</v>
      </c>
      <c r="C3433" t="s">
        <v>7260</v>
      </c>
      <c r="D3433" t="s">
        <v>421</v>
      </c>
      <c r="E3433">
        <v>36</v>
      </c>
      <c r="F3433" t="s">
        <v>24</v>
      </c>
      <c r="G3433" t="s">
        <v>25</v>
      </c>
      <c r="H3433" t="s">
        <v>26</v>
      </c>
      <c r="I3433" t="s">
        <v>127</v>
      </c>
      <c r="J3433" t="s">
        <v>308</v>
      </c>
      <c r="K3433">
        <v>8</v>
      </c>
      <c r="L3433">
        <v>58571.61</v>
      </c>
      <c r="M3433">
        <v>0.28000000000000003</v>
      </c>
      <c r="N3433">
        <v>475115.46</v>
      </c>
      <c r="O3433">
        <v>53027.1</v>
      </c>
      <c r="P3433">
        <v>56.37</v>
      </c>
      <c r="Q3433" t="s">
        <v>51</v>
      </c>
      <c r="R3433">
        <v>4</v>
      </c>
      <c r="S3433" t="b">
        <v>1</v>
      </c>
      <c r="T3433" t="s">
        <v>30</v>
      </c>
      <c r="U3433">
        <v>4</v>
      </c>
    </row>
    <row r="3434" spans="1:21" x14ac:dyDescent="0.25">
      <c r="A3434" t="s">
        <v>7261</v>
      </c>
      <c r="B3434" s="1">
        <v>44515</v>
      </c>
      <c r="C3434" t="s">
        <v>7262</v>
      </c>
      <c r="D3434" t="s">
        <v>641</v>
      </c>
      <c r="E3434">
        <v>37</v>
      </c>
      <c r="F3434" t="s">
        <v>24</v>
      </c>
      <c r="G3434" t="s">
        <v>35</v>
      </c>
      <c r="H3434" t="s">
        <v>43</v>
      </c>
      <c r="I3434" t="s">
        <v>76</v>
      </c>
      <c r="J3434" t="s">
        <v>207</v>
      </c>
      <c r="K3434">
        <v>7</v>
      </c>
      <c r="L3434">
        <v>1574.54</v>
      </c>
      <c r="M3434">
        <v>0.02</v>
      </c>
      <c r="N3434">
        <v>8015.28</v>
      </c>
      <c r="O3434">
        <v>2481.62</v>
      </c>
      <c r="P3434">
        <v>84.22</v>
      </c>
      <c r="Q3434" t="s">
        <v>78</v>
      </c>
      <c r="S3434" t="b">
        <v>0</v>
      </c>
      <c r="T3434" t="s">
        <v>39</v>
      </c>
      <c r="U3434">
        <v>5</v>
      </c>
    </row>
    <row r="3435" spans="1:21" x14ac:dyDescent="0.25">
      <c r="A3435" t="s">
        <v>7263</v>
      </c>
      <c r="B3435" s="1">
        <v>44636</v>
      </c>
      <c r="C3435" t="s">
        <v>7264</v>
      </c>
      <c r="D3435" t="s">
        <v>421</v>
      </c>
      <c r="E3435">
        <v>35</v>
      </c>
      <c r="F3435" t="s">
        <v>68</v>
      </c>
      <c r="G3435" t="s">
        <v>25</v>
      </c>
      <c r="H3435" t="s">
        <v>26</v>
      </c>
      <c r="I3435" t="s">
        <v>146</v>
      </c>
      <c r="J3435" t="s">
        <v>276</v>
      </c>
      <c r="K3435">
        <v>4</v>
      </c>
      <c r="L3435">
        <v>5236.2700000000004</v>
      </c>
      <c r="M3435">
        <v>0.09</v>
      </c>
      <c r="N3435">
        <v>24896.51</v>
      </c>
      <c r="O3435">
        <v>4435.7299999999996</v>
      </c>
      <c r="P3435">
        <v>74.78</v>
      </c>
      <c r="Q3435" t="s">
        <v>64</v>
      </c>
      <c r="R3435">
        <v>1</v>
      </c>
      <c r="S3435" t="b">
        <v>0</v>
      </c>
      <c r="T3435" t="s">
        <v>137</v>
      </c>
      <c r="U3435">
        <v>8</v>
      </c>
    </row>
    <row r="3436" spans="1:21" x14ac:dyDescent="0.25">
      <c r="A3436" t="s">
        <v>7265</v>
      </c>
      <c r="B3436" s="1">
        <v>45174</v>
      </c>
      <c r="C3436" t="s">
        <v>7266</v>
      </c>
      <c r="D3436" t="s">
        <v>164</v>
      </c>
      <c r="E3436">
        <v>50</v>
      </c>
      <c r="F3436" t="s">
        <v>34</v>
      </c>
      <c r="G3436" t="s">
        <v>111</v>
      </c>
      <c r="H3436" t="s">
        <v>330</v>
      </c>
      <c r="I3436" t="s">
        <v>76</v>
      </c>
      <c r="J3436" t="s">
        <v>89</v>
      </c>
      <c r="K3436">
        <v>7</v>
      </c>
      <c r="L3436">
        <v>3365.93</v>
      </c>
      <c r="M3436">
        <v>0.11</v>
      </c>
      <c r="N3436">
        <v>25929.31</v>
      </c>
      <c r="O3436">
        <v>13312.04</v>
      </c>
      <c r="P3436">
        <v>74.84</v>
      </c>
      <c r="Q3436" t="s">
        <v>29</v>
      </c>
      <c r="R3436">
        <v>3</v>
      </c>
      <c r="S3436" t="b">
        <v>0</v>
      </c>
      <c r="T3436" t="s">
        <v>84</v>
      </c>
      <c r="U3436">
        <v>4</v>
      </c>
    </row>
    <row r="3437" spans="1:21" x14ac:dyDescent="0.25">
      <c r="A3437" t="s">
        <v>7267</v>
      </c>
      <c r="B3437" s="1">
        <v>45022</v>
      </c>
      <c r="C3437" t="s">
        <v>7268</v>
      </c>
      <c r="D3437" t="s">
        <v>1219</v>
      </c>
      <c r="E3437">
        <v>46</v>
      </c>
      <c r="F3437" t="s">
        <v>34</v>
      </c>
      <c r="G3437" t="s">
        <v>74</v>
      </c>
      <c r="H3437" t="s">
        <v>192</v>
      </c>
      <c r="I3437" t="s">
        <v>62</v>
      </c>
      <c r="J3437" t="s">
        <v>575</v>
      </c>
      <c r="K3437">
        <v>9</v>
      </c>
      <c r="L3437">
        <v>421.91</v>
      </c>
      <c r="M3437">
        <v>0.16</v>
      </c>
      <c r="N3437">
        <v>4945.5200000000004</v>
      </c>
      <c r="O3437">
        <v>2326.52</v>
      </c>
      <c r="P3437">
        <v>51.34</v>
      </c>
      <c r="Q3437" t="s">
        <v>51</v>
      </c>
      <c r="R3437">
        <v>5</v>
      </c>
      <c r="S3437" t="b">
        <v>0</v>
      </c>
      <c r="T3437" t="s">
        <v>39</v>
      </c>
      <c r="U3437">
        <v>1</v>
      </c>
    </row>
    <row r="3438" spans="1:21" x14ac:dyDescent="0.25">
      <c r="A3438" t="s">
        <v>7269</v>
      </c>
      <c r="B3438" s="1">
        <v>45604</v>
      </c>
      <c r="C3438" t="s">
        <v>7270</v>
      </c>
      <c r="D3438" t="s">
        <v>1668</v>
      </c>
      <c r="E3438">
        <v>34</v>
      </c>
      <c r="F3438" t="s">
        <v>24</v>
      </c>
      <c r="G3438" t="s">
        <v>82</v>
      </c>
      <c r="H3438" t="s">
        <v>293</v>
      </c>
      <c r="I3438" t="s">
        <v>76</v>
      </c>
      <c r="J3438" t="s">
        <v>77</v>
      </c>
      <c r="K3438">
        <v>9</v>
      </c>
      <c r="L3438">
        <v>1665.92</v>
      </c>
      <c r="M3438">
        <v>0.18</v>
      </c>
      <c r="N3438">
        <v>11063</v>
      </c>
      <c r="O3438">
        <v>2273.36</v>
      </c>
      <c r="P3438">
        <v>91.64</v>
      </c>
      <c r="Q3438" t="s">
        <v>70</v>
      </c>
      <c r="R3438">
        <v>3</v>
      </c>
      <c r="S3438" t="b">
        <v>0</v>
      </c>
      <c r="T3438" t="s">
        <v>39</v>
      </c>
      <c r="U3438">
        <v>1</v>
      </c>
    </row>
    <row r="3439" spans="1:21" x14ac:dyDescent="0.25">
      <c r="A3439" t="s">
        <v>7271</v>
      </c>
      <c r="B3439" s="1">
        <v>44512</v>
      </c>
      <c r="C3439" t="s">
        <v>7272</v>
      </c>
      <c r="D3439" t="s">
        <v>787</v>
      </c>
      <c r="E3439">
        <v>58</v>
      </c>
      <c r="F3439" t="s">
        <v>24</v>
      </c>
      <c r="G3439" t="s">
        <v>74</v>
      </c>
      <c r="H3439" t="s">
        <v>75</v>
      </c>
      <c r="I3439" t="s">
        <v>146</v>
      </c>
      <c r="J3439" t="s">
        <v>178</v>
      </c>
      <c r="K3439">
        <v>10</v>
      </c>
      <c r="L3439">
        <v>11652.14</v>
      </c>
      <c r="M3439">
        <v>0.17</v>
      </c>
      <c r="N3439">
        <v>75606.39</v>
      </c>
      <c r="O3439">
        <v>12791.68</v>
      </c>
      <c r="P3439">
        <v>49.96</v>
      </c>
      <c r="Q3439" t="s">
        <v>51</v>
      </c>
      <c r="R3439">
        <v>1</v>
      </c>
      <c r="S3439" t="b">
        <v>0</v>
      </c>
      <c r="T3439" t="s">
        <v>39</v>
      </c>
      <c r="U3439">
        <v>10</v>
      </c>
    </row>
    <row r="3440" spans="1:21" x14ac:dyDescent="0.25">
      <c r="A3440" t="s">
        <v>7273</v>
      </c>
      <c r="B3440" s="1">
        <v>45235</v>
      </c>
      <c r="C3440" t="s">
        <v>7274</v>
      </c>
      <c r="D3440" t="s">
        <v>3054</v>
      </c>
      <c r="E3440">
        <v>32</v>
      </c>
      <c r="F3440" t="s">
        <v>377</v>
      </c>
      <c r="G3440" t="s">
        <v>35</v>
      </c>
      <c r="H3440" t="s">
        <v>43</v>
      </c>
      <c r="I3440" t="s">
        <v>146</v>
      </c>
      <c r="J3440" t="s">
        <v>178</v>
      </c>
      <c r="K3440">
        <v>3</v>
      </c>
      <c r="L3440">
        <v>10070.36</v>
      </c>
      <c r="M3440">
        <v>0.28999999999999998</v>
      </c>
      <c r="N3440">
        <v>20450.62</v>
      </c>
      <c r="O3440">
        <v>4777.96</v>
      </c>
      <c r="P3440">
        <v>40.78</v>
      </c>
      <c r="Q3440" t="s">
        <v>78</v>
      </c>
      <c r="R3440">
        <v>4</v>
      </c>
      <c r="S3440" t="b">
        <v>0</v>
      </c>
      <c r="T3440" t="s">
        <v>39</v>
      </c>
      <c r="U3440">
        <v>3</v>
      </c>
    </row>
    <row r="3441" spans="1:21" x14ac:dyDescent="0.25">
      <c r="A3441" t="s">
        <v>7275</v>
      </c>
      <c r="B3441" s="1">
        <v>44999</v>
      </c>
      <c r="C3441" t="s">
        <v>7276</v>
      </c>
      <c r="D3441" t="s">
        <v>1483</v>
      </c>
      <c r="E3441">
        <v>43</v>
      </c>
      <c r="F3441" t="s">
        <v>68</v>
      </c>
      <c r="G3441" t="s">
        <v>35</v>
      </c>
      <c r="H3441" t="s">
        <v>49</v>
      </c>
      <c r="I3441" t="s">
        <v>37</v>
      </c>
      <c r="J3441" t="s">
        <v>677</v>
      </c>
      <c r="K3441">
        <v>9</v>
      </c>
      <c r="L3441">
        <v>415.58</v>
      </c>
      <c r="M3441">
        <v>0.35</v>
      </c>
      <c r="N3441">
        <v>3291.09</v>
      </c>
      <c r="O3441">
        <v>1457.49</v>
      </c>
      <c r="P3441">
        <v>93.37</v>
      </c>
      <c r="Q3441" t="s">
        <v>29</v>
      </c>
      <c r="R3441">
        <v>4</v>
      </c>
      <c r="S3441" t="b">
        <v>0</v>
      </c>
      <c r="T3441" t="s">
        <v>58</v>
      </c>
      <c r="U3441">
        <v>3</v>
      </c>
    </row>
    <row r="3442" spans="1:21" x14ac:dyDescent="0.25">
      <c r="A3442" t="s">
        <v>7277</v>
      </c>
      <c r="B3442" s="1">
        <v>45204</v>
      </c>
      <c r="C3442" t="s">
        <v>7278</v>
      </c>
      <c r="D3442" t="s">
        <v>265</v>
      </c>
      <c r="E3442">
        <v>34</v>
      </c>
      <c r="F3442" t="s">
        <v>68</v>
      </c>
      <c r="G3442" t="s">
        <v>74</v>
      </c>
      <c r="H3442" t="s">
        <v>136</v>
      </c>
      <c r="I3442" t="s">
        <v>44</v>
      </c>
      <c r="J3442" t="s">
        <v>186</v>
      </c>
      <c r="K3442">
        <v>6</v>
      </c>
      <c r="L3442">
        <v>11138.87</v>
      </c>
      <c r="M3442">
        <v>0.18</v>
      </c>
      <c r="N3442">
        <v>60174.080000000002</v>
      </c>
      <c r="O3442">
        <v>14000.74</v>
      </c>
      <c r="P3442">
        <v>42.92</v>
      </c>
      <c r="Q3442" t="s">
        <v>51</v>
      </c>
      <c r="S3442" t="b">
        <v>0</v>
      </c>
      <c r="T3442" t="s">
        <v>39</v>
      </c>
      <c r="U3442">
        <v>5</v>
      </c>
    </row>
    <row r="3443" spans="1:21" x14ac:dyDescent="0.25">
      <c r="A3443" t="s">
        <v>7279</v>
      </c>
      <c r="B3443" s="1">
        <v>45274</v>
      </c>
      <c r="C3443" t="s">
        <v>7280</v>
      </c>
      <c r="D3443" t="s">
        <v>298</v>
      </c>
      <c r="E3443">
        <v>35</v>
      </c>
      <c r="F3443" t="s">
        <v>24</v>
      </c>
      <c r="G3443" t="s">
        <v>82</v>
      </c>
      <c r="H3443" t="s">
        <v>83</v>
      </c>
      <c r="I3443" t="s">
        <v>27</v>
      </c>
      <c r="J3443" t="s">
        <v>28</v>
      </c>
      <c r="K3443">
        <v>3</v>
      </c>
      <c r="L3443">
        <v>362.51</v>
      </c>
      <c r="M3443">
        <v>0.05</v>
      </c>
      <c r="N3443">
        <v>803.64</v>
      </c>
      <c r="O3443">
        <v>58</v>
      </c>
      <c r="P3443">
        <v>84.62</v>
      </c>
      <c r="Q3443" t="s">
        <v>29</v>
      </c>
      <c r="R3443">
        <v>3</v>
      </c>
      <c r="S3443" t="b">
        <v>0</v>
      </c>
      <c r="T3443" t="s">
        <v>84</v>
      </c>
      <c r="U3443">
        <v>10</v>
      </c>
    </row>
    <row r="3444" spans="1:21" x14ac:dyDescent="0.25">
      <c r="A3444" t="s">
        <v>7281</v>
      </c>
      <c r="B3444" s="1">
        <v>45036</v>
      </c>
      <c r="C3444" t="s">
        <v>7282</v>
      </c>
      <c r="D3444" t="s">
        <v>426</v>
      </c>
      <c r="E3444">
        <v>23</v>
      </c>
      <c r="F3444" t="s">
        <v>24</v>
      </c>
      <c r="G3444" t="s">
        <v>35</v>
      </c>
      <c r="H3444" t="s">
        <v>49</v>
      </c>
      <c r="I3444" t="s">
        <v>146</v>
      </c>
      <c r="J3444" t="s">
        <v>147</v>
      </c>
      <c r="K3444">
        <v>6</v>
      </c>
      <c r="L3444">
        <v>3259.56</v>
      </c>
      <c r="M3444">
        <v>0.28000000000000003</v>
      </c>
      <c r="N3444">
        <v>20331.59</v>
      </c>
      <c r="O3444">
        <v>3788.35</v>
      </c>
      <c r="P3444">
        <v>62.56</v>
      </c>
      <c r="Q3444" t="s">
        <v>64</v>
      </c>
      <c r="R3444">
        <v>2</v>
      </c>
      <c r="S3444" t="b">
        <v>0</v>
      </c>
      <c r="T3444" t="s">
        <v>39</v>
      </c>
      <c r="U3444">
        <v>9</v>
      </c>
    </row>
    <row r="3445" spans="1:21" x14ac:dyDescent="0.25">
      <c r="A3445" t="s">
        <v>7283</v>
      </c>
      <c r="B3445" s="1">
        <v>45625</v>
      </c>
      <c r="C3445" t="s">
        <v>7284</v>
      </c>
      <c r="D3445" t="s">
        <v>1346</v>
      </c>
      <c r="E3445">
        <v>57</v>
      </c>
      <c r="F3445" t="s">
        <v>24</v>
      </c>
      <c r="G3445" t="s">
        <v>111</v>
      </c>
      <c r="H3445" t="s">
        <v>330</v>
      </c>
      <c r="I3445" t="s">
        <v>76</v>
      </c>
      <c r="J3445" t="s">
        <v>77</v>
      </c>
      <c r="K3445">
        <v>7</v>
      </c>
      <c r="L3445">
        <v>2979.19</v>
      </c>
      <c r="M3445">
        <v>0.27</v>
      </c>
      <c r="N3445">
        <v>16150.97</v>
      </c>
      <c r="O3445">
        <v>6112.46</v>
      </c>
      <c r="P3445">
        <v>84.04</v>
      </c>
      <c r="Q3445" t="s">
        <v>64</v>
      </c>
      <c r="R3445">
        <v>1</v>
      </c>
      <c r="S3445" t="b">
        <v>0</v>
      </c>
      <c r="T3445" t="s">
        <v>39</v>
      </c>
      <c r="U3445">
        <v>7</v>
      </c>
    </row>
    <row r="3446" spans="1:21" x14ac:dyDescent="0.25">
      <c r="A3446" t="s">
        <v>7285</v>
      </c>
      <c r="B3446" s="2">
        <v>44347</v>
      </c>
      <c r="C3446" t="s">
        <v>7286</v>
      </c>
      <c r="D3446" t="s">
        <v>3028</v>
      </c>
      <c r="E3446">
        <v>43</v>
      </c>
      <c r="F3446" t="s">
        <v>34</v>
      </c>
      <c r="G3446" t="s">
        <v>74</v>
      </c>
      <c r="H3446" t="s">
        <v>101</v>
      </c>
      <c r="I3446" t="s">
        <v>127</v>
      </c>
      <c r="J3446" t="s">
        <v>308</v>
      </c>
      <c r="K3446">
        <v>5</v>
      </c>
      <c r="L3446">
        <v>5211.32</v>
      </c>
      <c r="N3446">
        <v>37902.51</v>
      </c>
      <c r="O3446">
        <v>5270.39</v>
      </c>
      <c r="P3446">
        <v>43.19</v>
      </c>
      <c r="Q3446" t="s">
        <v>51</v>
      </c>
      <c r="R3446">
        <v>2</v>
      </c>
      <c r="S3446" t="b">
        <v>0</v>
      </c>
      <c r="T3446" t="s">
        <v>39</v>
      </c>
      <c r="U3446">
        <v>5</v>
      </c>
    </row>
    <row r="3447" spans="1:21" x14ac:dyDescent="0.25">
      <c r="A3447" t="s">
        <v>7287</v>
      </c>
      <c r="B3447" s="1">
        <v>44535</v>
      </c>
      <c r="C3447" t="s">
        <v>7288</v>
      </c>
      <c r="D3447" t="s">
        <v>2178</v>
      </c>
      <c r="E3447">
        <v>38</v>
      </c>
      <c r="F3447" t="s">
        <v>24</v>
      </c>
      <c r="G3447" t="s">
        <v>35</v>
      </c>
      <c r="H3447" t="s">
        <v>43</v>
      </c>
      <c r="I3447" t="s">
        <v>76</v>
      </c>
      <c r="J3447" t="s">
        <v>207</v>
      </c>
      <c r="K3447">
        <v>3</v>
      </c>
      <c r="L3447">
        <v>3600.05</v>
      </c>
      <c r="M3447">
        <v>0.1</v>
      </c>
      <c r="N3447">
        <v>7315.14</v>
      </c>
      <c r="O3447">
        <v>3342.94</v>
      </c>
      <c r="P3447">
        <v>28.05</v>
      </c>
      <c r="Q3447" t="s">
        <v>70</v>
      </c>
      <c r="R3447">
        <v>3</v>
      </c>
      <c r="S3447" t="b">
        <v>1</v>
      </c>
      <c r="T3447" t="s">
        <v>30</v>
      </c>
      <c r="U3447">
        <v>1</v>
      </c>
    </row>
    <row r="3448" spans="1:21" x14ac:dyDescent="0.25">
      <c r="A3448" t="s">
        <v>7289</v>
      </c>
      <c r="B3448" s="1">
        <v>44275</v>
      </c>
      <c r="C3448" t="s">
        <v>7290</v>
      </c>
      <c r="D3448" t="s">
        <v>1660</v>
      </c>
      <c r="E3448">
        <v>7</v>
      </c>
      <c r="F3448" t="s">
        <v>24</v>
      </c>
      <c r="G3448" t="s">
        <v>82</v>
      </c>
      <c r="H3448" t="s">
        <v>244</v>
      </c>
      <c r="I3448" t="s">
        <v>146</v>
      </c>
      <c r="J3448" t="s">
        <v>178</v>
      </c>
      <c r="K3448">
        <v>5</v>
      </c>
      <c r="L3448">
        <v>14828.68</v>
      </c>
      <c r="M3448">
        <v>0.36</v>
      </c>
      <c r="N3448">
        <v>57628.49</v>
      </c>
      <c r="O3448">
        <v>7729.24</v>
      </c>
      <c r="P3448">
        <v>61.13</v>
      </c>
      <c r="Q3448" t="s">
        <v>51</v>
      </c>
      <c r="R3448">
        <v>2</v>
      </c>
      <c r="S3448" t="b">
        <v>0</v>
      </c>
      <c r="T3448" t="s">
        <v>39</v>
      </c>
      <c r="U3448">
        <v>3</v>
      </c>
    </row>
    <row r="3449" spans="1:21" x14ac:dyDescent="0.25">
      <c r="A3449" t="s">
        <v>7291</v>
      </c>
      <c r="B3449" s="1">
        <v>45184</v>
      </c>
      <c r="C3449" t="s">
        <v>7292</v>
      </c>
      <c r="D3449" t="s">
        <v>476</v>
      </c>
      <c r="E3449">
        <v>37</v>
      </c>
      <c r="F3449" t="s">
        <v>34</v>
      </c>
      <c r="G3449" t="s">
        <v>25</v>
      </c>
      <c r="H3449" t="s">
        <v>69</v>
      </c>
      <c r="I3449" t="s">
        <v>76</v>
      </c>
      <c r="J3449" t="s">
        <v>132</v>
      </c>
      <c r="K3449">
        <v>9</v>
      </c>
      <c r="L3449">
        <v>1920.93</v>
      </c>
      <c r="M3449">
        <v>0.04</v>
      </c>
      <c r="N3449">
        <v>18611.05</v>
      </c>
      <c r="O3449">
        <v>7106.9</v>
      </c>
      <c r="P3449">
        <v>65.709999999999994</v>
      </c>
      <c r="Q3449" t="s">
        <v>51</v>
      </c>
      <c r="R3449">
        <v>4</v>
      </c>
      <c r="S3449" t="b">
        <v>1</v>
      </c>
      <c r="T3449" t="s">
        <v>30</v>
      </c>
      <c r="U3449">
        <v>9</v>
      </c>
    </row>
    <row r="3450" spans="1:21" x14ac:dyDescent="0.25">
      <c r="A3450" t="s">
        <v>7293</v>
      </c>
      <c r="B3450" s="1">
        <v>45421</v>
      </c>
      <c r="C3450" t="s">
        <v>7294</v>
      </c>
      <c r="D3450" t="s">
        <v>1320</v>
      </c>
      <c r="E3450">
        <v>35</v>
      </c>
      <c r="F3450" t="s">
        <v>68</v>
      </c>
      <c r="G3450" t="s">
        <v>35</v>
      </c>
      <c r="H3450" t="s">
        <v>49</v>
      </c>
      <c r="I3450" t="s">
        <v>37</v>
      </c>
      <c r="J3450" t="s">
        <v>38</v>
      </c>
      <c r="K3450">
        <v>8</v>
      </c>
      <c r="L3450">
        <v>1212.69</v>
      </c>
      <c r="M3450">
        <v>0.21</v>
      </c>
      <c r="N3450">
        <v>13771.38</v>
      </c>
      <c r="O3450">
        <v>6491.12</v>
      </c>
      <c r="P3450">
        <v>40.26</v>
      </c>
      <c r="Q3450" t="s">
        <v>70</v>
      </c>
      <c r="R3450">
        <v>3</v>
      </c>
      <c r="S3450" t="b">
        <v>0</v>
      </c>
      <c r="T3450" t="s">
        <v>39</v>
      </c>
      <c r="U3450">
        <v>8</v>
      </c>
    </row>
    <row r="3451" spans="1:21" x14ac:dyDescent="0.25">
      <c r="A3451" t="s">
        <v>7295</v>
      </c>
      <c r="B3451" s="1">
        <v>43995</v>
      </c>
      <c r="C3451" t="s">
        <v>7296</v>
      </c>
      <c r="D3451" t="s">
        <v>998</v>
      </c>
      <c r="E3451">
        <v>16</v>
      </c>
      <c r="F3451" t="s">
        <v>24</v>
      </c>
      <c r="G3451" t="s">
        <v>25</v>
      </c>
      <c r="H3451" t="s">
        <v>69</v>
      </c>
      <c r="I3451" t="s">
        <v>127</v>
      </c>
      <c r="J3451" t="s">
        <v>521</v>
      </c>
      <c r="K3451">
        <v>3</v>
      </c>
      <c r="L3451">
        <v>71017.39</v>
      </c>
      <c r="N3451">
        <v>283763.46999999997</v>
      </c>
      <c r="O3451">
        <v>23611.3</v>
      </c>
      <c r="P3451">
        <v>53.14</v>
      </c>
      <c r="Q3451" t="s">
        <v>51</v>
      </c>
      <c r="R3451">
        <v>5</v>
      </c>
      <c r="S3451" t="b">
        <v>0</v>
      </c>
      <c r="T3451" t="s">
        <v>39</v>
      </c>
      <c r="U3451">
        <v>8</v>
      </c>
    </row>
    <row r="3452" spans="1:21" x14ac:dyDescent="0.25">
      <c r="A3452" t="s">
        <v>7297</v>
      </c>
      <c r="B3452" s="1">
        <v>43899</v>
      </c>
      <c r="C3452" t="s">
        <v>4983</v>
      </c>
      <c r="D3452" t="s">
        <v>224</v>
      </c>
      <c r="E3452">
        <v>26</v>
      </c>
      <c r="F3452" t="s">
        <v>34</v>
      </c>
      <c r="G3452" t="s">
        <v>25</v>
      </c>
      <c r="H3452" t="s">
        <v>170</v>
      </c>
      <c r="I3452" t="s">
        <v>127</v>
      </c>
      <c r="J3452" t="s">
        <v>128</v>
      </c>
      <c r="K3452">
        <v>6</v>
      </c>
      <c r="L3452">
        <v>79957.919999999998</v>
      </c>
      <c r="M3452">
        <v>0.21</v>
      </c>
      <c r="N3452">
        <v>431664.73</v>
      </c>
      <c r="O3452">
        <v>54036.34</v>
      </c>
      <c r="P3452">
        <v>51.2</v>
      </c>
      <c r="Q3452" t="s">
        <v>64</v>
      </c>
      <c r="R3452">
        <v>3</v>
      </c>
      <c r="S3452" t="b">
        <v>0</v>
      </c>
      <c r="T3452" t="s">
        <v>39</v>
      </c>
      <c r="U3452">
        <v>10</v>
      </c>
    </row>
    <row r="3453" spans="1:21" x14ac:dyDescent="0.25">
      <c r="A3453" t="s">
        <v>7298</v>
      </c>
      <c r="B3453" s="1">
        <v>45087</v>
      </c>
      <c r="C3453" t="s">
        <v>7299</v>
      </c>
      <c r="D3453" t="s">
        <v>120</v>
      </c>
      <c r="E3453">
        <v>23</v>
      </c>
      <c r="F3453" t="s">
        <v>24</v>
      </c>
      <c r="G3453" t="s">
        <v>82</v>
      </c>
      <c r="H3453" t="s">
        <v>244</v>
      </c>
      <c r="I3453" t="s">
        <v>127</v>
      </c>
      <c r="J3453" t="s">
        <v>521</v>
      </c>
      <c r="K3453">
        <v>2</v>
      </c>
      <c r="L3453">
        <v>65714.09</v>
      </c>
      <c r="M3453">
        <v>0.32</v>
      </c>
      <c r="N3453">
        <v>147617.57999999999</v>
      </c>
      <c r="O3453">
        <v>16129.94</v>
      </c>
      <c r="P3453">
        <v>76.709999999999994</v>
      </c>
      <c r="Q3453" t="s">
        <v>57</v>
      </c>
      <c r="R3453">
        <v>5</v>
      </c>
      <c r="S3453" t="b">
        <v>0</v>
      </c>
      <c r="T3453" t="s">
        <v>39</v>
      </c>
      <c r="U3453">
        <v>7</v>
      </c>
    </row>
    <row r="3454" spans="1:21" x14ac:dyDescent="0.25">
      <c r="A3454" t="s">
        <v>7300</v>
      </c>
      <c r="B3454" s="1">
        <v>45579</v>
      </c>
      <c r="C3454" t="s">
        <v>7301</v>
      </c>
      <c r="D3454" t="s">
        <v>1335</v>
      </c>
      <c r="E3454">
        <v>20</v>
      </c>
      <c r="F3454" t="s">
        <v>34</v>
      </c>
      <c r="G3454" t="s">
        <v>74</v>
      </c>
      <c r="H3454" t="s">
        <v>192</v>
      </c>
      <c r="I3454" t="s">
        <v>27</v>
      </c>
      <c r="J3454" t="s">
        <v>453</v>
      </c>
      <c r="K3454">
        <v>10</v>
      </c>
      <c r="L3454">
        <v>171.99</v>
      </c>
      <c r="M3454">
        <v>0.18</v>
      </c>
      <c r="N3454">
        <v>1542.88</v>
      </c>
      <c r="O3454">
        <v>98.26</v>
      </c>
      <c r="P3454">
        <v>65.88</v>
      </c>
      <c r="Q3454" t="s">
        <v>29</v>
      </c>
      <c r="R3454">
        <v>4</v>
      </c>
      <c r="S3454" t="b">
        <v>1</v>
      </c>
      <c r="T3454" t="s">
        <v>30</v>
      </c>
      <c r="U3454">
        <v>3</v>
      </c>
    </row>
    <row r="3455" spans="1:21" x14ac:dyDescent="0.25">
      <c r="A3455" t="s">
        <v>7302</v>
      </c>
      <c r="B3455" s="1">
        <v>44932</v>
      </c>
      <c r="C3455" t="s">
        <v>7303</v>
      </c>
      <c r="D3455" t="s">
        <v>3429</v>
      </c>
      <c r="E3455">
        <v>30</v>
      </c>
      <c r="F3455" t="s">
        <v>24</v>
      </c>
      <c r="G3455" t="s">
        <v>74</v>
      </c>
      <c r="H3455" t="s">
        <v>136</v>
      </c>
      <c r="I3455" t="s">
        <v>44</v>
      </c>
      <c r="J3455" t="s">
        <v>186</v>
      </c>
      <c r="L3455">
        <v>12917.23</v>
      </c>
      <c r="M3455">
        <v>0.13</v>
      </c>
      <c r="N3455">
        <v>10872.27</v>
      </c>
      <c r="O3455">
        <v>2985.89</v>
      </c>
      <c r="P3455">
        <v>68.67</v>
      </c>
      <c r="Q3455" t="s">
        <v>64</v>
      </c>
      <c r="R3455">
        <v>2</v>
      </c>
      <c r="S3455" t="b">
        <v>0</v>
      </c>
      <c r="T3455" t="s">
        <v>39</v>
      </c>
      <c r="U3455">
        <v>10</v>
      </c>
    </row>
    <row r="3456" spans="1:21" x14ac:dyDescent="0.25">
      <c r="A3456" t="s">
        <v>7304</v>
      </c>
      <c r="B3456" s="1">
        <v>45155</v>
      </c>
      <c r="C3456" t="s">
        <v>7305</v>
      </c>
      <c r="D3456" t="s">
        <v>1471</v>
      </c>
      <c r="E3456">
        <v>34</v>
      </c>
      <c r="F3456" t="s">
        <v>34</v>
      </c>
      <c r="G3456" t="s">
        <v>25</v>
      </c>
      <c r="H3456" t="s">
        <v>170</v>
      </c>
      <c r="I3456" t="s">
        <v>44</v>
      </c>
      <c r="J3456" t="s">
        <v>45</v>
      </c>
      <c r="K3456">
        <v>9</v>
      </c>
      <c r="L3456">
        <v>19162.75</v>
      </c>
      <c r="M3456">
        <v>0.32</v>
      </c>
      <c r="N3456">
        <v>178414.75</v>
      </c>
      <c r="O3456">
        <v>35608.129999999997</v>
      </c>
      <c r="P3456">
        <v>38.92</v>
      </c>
      <c r="Q3456" t="s">
        <v>64</v>
      </c>
      <c r="R3456">
        <v>4</v>
      </c>
      <c r="S3456" t="b">
        <v>0</v>
      </c>
      <c r="T3456" t="s">
        <v>39</v>
      </c>
      <c r="U3456">
        <v>5</v>
      </c>
    </row>
    <row r="3457" spans="1:21" x14ac:dyDescent="0.25">
      <c r="A3457" t="s">
        <v>7306</v>
      </c>
      <c r="B3457" s="1">
        <v>44836</v>
      </c>
      <c r="C3457" t="s">
        <v>7307</v>
      </c>
      <c r="D3457" t="s">
        <v>224</v>
      </c>
      <c r="E3457">
        <v>27</v>
      </c>
      <c r="F3457" t="s">
        <v>68</v>
      </c>
      <c r="G3457" t="s">
        <v>35</v>
      </c>
      <c r="H3457" t="s">
        <v>36</v>
      </c>
      <c r="I3457" t="s">
        <v>76</v>
      </c>
      <c r="J3457" t="s">
        <v>122</v>
      </c>
      <c r="K3457">
        <v>2</v>
      </c>
      <c r="L3457">
        <v>3211.68</v>
      </c>
      <c r="M3457">
        <v>0.36</v>
      </c>
      <c r="N3457">
        <v>3765.49</v>
      </c>
      <c r="O3457">
        <v>1384.04</v>
      </c>
      <c r="P3457">
        <v>46.54</v>
      </c>
      <c r="Q3457" t="s">
        <v>51</v>
      </c>
      <c r="R3457">
        <v>4</v>
      </c>
      <c r="S3457" t="b">
        <v>0</v>
      </c>
      <c r="T3457" t="s">
        <v>39</v>
      </c>
      <c r="U3457">
        <v>8</v>
      </c>
    </row>
    <row r="3458" spans="1:21" x14ac:dyDescent="0.25">
      <c r="A3458" t="s">
        <v>7308</v>
      </c>
      <c r="B3458" s="1">
        <v>44043</v>
      </c>
      <c r="C3458" t="s">
        <v>7309</v>
      </c>
      <c r="D3458" t="s">
        <v>1568</v>
      </c>
      <c r="E3458">
        <v>43</v>
      </c>
      <c r="F3458" t="s">
        <v>24</v>
      </c>
      <c r="G3458" t="s">
        <v>35</v>
      </c>
      <c r="H3458" t="s">
        <v>106</v>
      </c>
      <c r="I3458" t="s">
        <v>76</v>
      </c>
      <c r="J3458" t="s">
        <v>113</v>
      </c>
      <c r="K3458">
        <v>10</v>
      </c>
      <c r="L3458">
        <v>2139.09</v>
      </c>
      <c r="M3458">
        <v>0.23</v>
      </c>
      <c r="N3458">
        <v>21182.67</v>
      </c>
      <c r="O3458">
        <v>8554.34</v>
      </c>
      <c r="P3458">
        <v>72.73</v>
      </c>
      <c r="Q3458" t="s">
        <v>64</v>
      </c>
      <c r="R3458">
        <v>2</v>
      </c>
      <c r="S3458" t="b">
        <v>0</v>
      </c>
      <c r="T3458" t="s">
        <v>39</v>
      </c>
      <c r="U3458">
        <v>8</v>
      </c>
    </row>
    <row r="3459" spans="1:21" x14ac:dyDescent="0.25">
      <c r="A3459" t="s">
        <v>7310</v>
      </c>
      <c r="B3459" s="1">
        <v>44627</v>
      </c>
      <c r="C3459" t="s">
        <v>7311</v>
      </c>
      <c r="D3459" t="s">
        <v>2134</v>
      </c>
      <c r="E3459">
        <v>31</v>
      </c>
      <c r="F3459" t="s">
        <v>24</v>
      </c>
      <c r="G3459" t="s">
        <v>111</v>
      </c>
      <c r="H3459" t="s">
        <v>112</v>
      </c>
      <c r="I3459" t="s">
        <v>27</v>
      </c>
      <c r="J3459" t="s">
        <v>403</v>
      </c>
      <c r="K3459">
        <v>3</v>
      </c>
      <c r="L3459">
        <v>323.91000000000003</v>
      </c>
      <c r="M3459">
        <v>0</v>
      </c>
      <c r="N3459">
        <v>1207.23</v>
      </c>
      <c r="O3459">
        <v>88.05</v>
      </c>
      <c r="P3459">
        <v>64.989999999999995</v>
      </c>
      <c r="Q3459" t="s">
        <v>29</v>
      </c>
      <c r="R3459">
        <v>1</v>
      </c>
      <c r="S3459" t="b">
        <v>0</v>
      </c>
      <c r="T3459" t="s">
        <v>84</v>
      </c>
      <c r="U3459">
        <v>3</v>
      </c>
    </row>
    <row r="3460" spans="1:21" x14ac:dyDescent="0.25">
      <c r="A3460" t="s">
        <v>7312</v>
      </c>
      <c r="B3460" s="1">
        <v>44286</v>
      </c>
      <c r="C3460" t="s">
        <v>7313</v>
      </c>
      <c r="D3460" t="s">
        <v>982</v>
      </c>
      <c r="E3460">
        <v>42</v>
      </c>
      <c r="F3460" t="s">
        <v>68</v>
      </c>
      <c r="G3460" t="s">
        <v>82</v>
      </c>
      <c r="H3460" t="s">
        <v>126</v>
      </c>
      <c r="I3460" t="s">
        <v>37</v>
      </c>
      <c r="J3460" t="s">
        <v>102</v>
      </c>
      <c r="K3460">
        <v>3</v>
      </c>
      <c r="L3460">
        <v>1034.33</v>
      </c>
      <c r="M3460">
        <v>0.12</v>
      </c>
      <c r="N3460">
        <v>3430.9</v>
      </c>
      <c r="O3460">
        <v>1457.51</v>
      </c>
      <c r="P3460">
        <v>77.03</v>
      </c>
      <c r="Q3460" t="s">
        <v>78</v>
      </c>
      <c r="R3460">
        <v>1</v>
      </c>
      <c r="S3460" t="b">
        <v>0</v>
      </c>
      <c r="T3460" t="s">
        <v>58</v>
      </c>
      <c r="U3460">
        <v>9</v>
      </c>
    </row>
    <row r="3461" spans="1:21" x14ac:dyDescent="0.25">
      <c r="A3461" t="s">
        <v>7314</v>
      </c>
      <c r="B3461" s="1">
        <v>44462</v>
      </c>
      <c r="C3461" t="s">
        <v>7315</v>
      </c>
      <c r="D3461" t="s">
        <v>1642</v>
      </c>
      <c r="E3461">
        <v>25</v>
      </c>
      <c r="F3461" t="s">
        <v>24</v>
      </c>
      <c r="G3461" t="s">
        <v>82</v>
      </c>
      <c r="H3461" t="s">
        <v>126</v>
      </c>
      <c r="I3461" t="s">
        <v>44</v>
      </c>
      <c r="J3461" t="s">
        <v>221</v>
      </c>
      <c r="K3461">
        <v>8</v>
      </c>
      <c r="L3461">
        <v>19149.45</v>
      </c>
      <c r="M3461">
        <v>0.14000000000000001</v>
      </c>
      <c r="N3461">
        <v>163824.93</v>
      </c>
      <c r="O3461">
        <v>43339.07</v>
      </c>
      <c r="P3461">
        <v>77.260000000000005</v>
      </c>
      <c r="Q3461" t="s">
        <v>78</v>
      </c>
      <c r="R3461">
        <v>2</v>
      </c>
      <c r="S3461" t="b">
        <v>0</v>
      </c>
      <c r="T3461" t="s">
        <v>39</v>
      </c>
      <c r="U3461">
        <v>4</v>
      </c>
    </row>
    <row r="3462" spans="1:21" x14ac:dyDescent="0.25">
      <c r="A3462" t="s">
        <v>7316</v>
      </c>
      <c r="B3462" s="1">
        <v>44912</v>
      </c>
      <c r="C3462" t="s">
        <v>7317</v>
      </c>
      <c r="D3462" t="s">
        <v>33</v>
      </c>
      <c r="E3462">
        <v>24</v>
      </c>
      <c r="F3462" t="s">
        <v>34</v>
      </c>
      <c r="G3462" t="s">
        <v>25</v>
      </c>
      <c r="H3462" t="s">
        <v>26</v>
      </c>
      <c r="I3462" t="s">
        <v>37</v>
      </c>
      <c r="J3462" t="s">
        <v>231</v>
      </c>
      <c r="L3462">
        <v>732.07</v>
      </c>
      <c r="M3462">
        <v>0.17</v>
      </c>
      <c r="N3462">
        <v>505.72</v>
      </c>
      <c r="O3462">
        <v>246.04</v>
      </c>
      <c r="P3462">
        <v>48.93</v>
      </c>
      <c r="Q3462" t="s">
        <v>51</v>
      </c>
      <c r="R3462">
        <v>1</v>
      </c>
      <c r="S3462" t="b">
        <v>0</v>
      </c>
      <c r="T3462" t="s">
        <v>137</v>
      </c>
      <c r="U3462">
        <v>2</v>
      </c>
    </row>
    <row r="3463" spans="1:21" x14ac:dyDescent="0.25">
      <c r="A3463" t="s">
        <v>7318</v>
      </c>
      <c r="B3463" s="1">
        <v>44114</v>
      </c>
      <c r="C3463" t="s">
        <v>7319</v>
      </c>
      <c r="D3463" t="s">
        <v>1877</v>
      </c>
      <c r="E3463">
        <v>25</v>
      </c>
      <c r="F3463" t="s">
        <v>68</v>
      </c>
      <c r="G3463" t="s">
        <v>25</v>
      </c>
      <c r="H3463" t="s">
        <v>69</v>
      </c>
      <c r="I3463" t="s">
        <v>44</v>
      </c>
      <c r="J3463" t="s">
        <v>93</v>
      </c>
      <c r="K3463">
        <v>1</v>
      </c>
      <c r="L3463">
        <v>23097.37</v>
      </c>
      <c r="M3463">
        <v>0.34</v>
      </c>
      <c r="N3463">
        <v>12857.46</v>
      </c>
      <c r="O3463">
        <v>4344.32</v>
      </c>
      <c r="P3463">
        <v>107.34</v>
      </c>
      <c r="Q3463" t="s">
        <v>64</v>
      </c>
      <c r="R3463">
        <v>5</v>
      </c>
      <c r="S3463" t="b">
        <v>0</v>
      </c>
      <c r="T3463" t="s">
        <v>39</v>
      </c>
      <c r="U3463">
        <v>2</v>
      </c>
    </row>
    <row r="3464" spans="1:21" x14ac:dyDescent="0.25">
      <c r="A3464" t="s">
        <v>7320</v>
      </c>
      <c r="B3464" s="1">
        <v>44724</v>
      </c>
      <c r="C3464" t="s">
        <v>7321</v>
      </c>
      <c r="D3464" t="s">
        <v>702</v>
      </c>
      <c r="E3464">
        <v>28</v>
      </c>
      <c r="F3464" t="s">
        <v>24</v>
      </c>
      <c r="G3464" t="s">
        <v>25</v>
      </c>
      <c r="H3464" t="s">
        <v>69</v>
      </c>
      <c r="I3464" t="s">
        <v>27</v>
      </c>
      <c r="J3464" t="s">
        <v>433</v>
      </c>
      <c r="K3464">
        <v>8</v>
      </c>
      <c r="L3464">
        <v>115.46</v>
      </c>
      <c r="M3464">
        <v>0.22</v>
      </c>
      <c r="N3464">
        <v>1183.48</v>
      </c>
      <c r="O3464">
        <v>105.86</v>
      </c>
      <c r="P3464">
        <v>42.35</v>
      </c>
      <c r="Q3464" t="s">
        <v>51</v>
      </c>
      <c r="R3464">
        <v>4</v>
      </c>
      <c r="S3464" t="b">
        <v>0</v>
      </c>
      <c r="T3464" t="s">
        <v>84</v>
      </c>
      <c r="U3464">
        <v>8</v>
      </c>
    </row>
    <row r="3465" spans="1:21" x14ac:dyDescent="0.25">
      <c r="A3465" t="s">
        <v>7322</v>
      </c>
      <c r="B3465" s="1">
        <v>45369</v>
      </c>
      <c r="C3465" t="s">
        <v>7323</v>
      </c>
      <c r="D3465" t="s">
        <v>446</v>
      </c>
      <c r="E3465">
        <v>46</v>
      </c>
      <c r="F3465" t="s">
        <v>68</v>
      </c>
      <c r="G3465" t="s">
        <v>74</v>
      </c>
      <c r="H3465" t="s">
        <v>136</v>
      </c>
      <c r="I3465" t="s">
        <v>146</v>
      </c>
      <c r="J3465" t="s">
        <v>487</v>
      </c>
      <c r="K3465">
        <v>2</v>
      </c>
      <c r="L3465">
        <v>7756.42</v>
      </c>
      <c r="M3465">
        <v>0.38</v>
      </c>
      <c r="N3465">
        <v>13122.27</v>
      </c>
      <c r="O3465">
        <v>2871.65</v>
      </c>
      <c r="P3465">
        <v>33.58</v>
      </c>
      <c r="Q3465" t="s">
        <v>70</v>
      </c>
      <c r="R3465">
        <v>5</v>
      </c>
      <c r="S3465" t="b">
        <v>0</v>
      </c>
      <c r="T3465" t="s">
        <v>39</v>
      </c>
      <c r="U3465">
        <v>7</v>
      </c>
    </row>
    <row r="3466" spans="1:21" x14ac:dyDescent="0.25">
      <c r="A3466" t="s">
        <v>7324</v>
      </c>
      <c r="B3466" s="1">
        <v>45544</v>
      </c>
      <c r="C3466" t="s">
        <v>7325</v>
      </c>
      <c r="D3466" t="s">
        <v>782</v>
      </c>
      <c r="E3466">
        <v>49</v>
      </c>
      <c r="F3466" t="s">
        <v>68</v>
      </c>
      <c r="G3466" t="s">
        <v>82</v>
      </c>
      <c r="H3466" t="s">
        <v>293</v>
      </c>
      <c r="I3466" t="s">
        <v>37</v>
      </c>
      <c r="J3466" t="s">
        <v>38</v>
      </c>
      <c r="K3466">
        <v>8</v>
      </c>
      <c r="L3466">
        <v>1184.54</v>
      </c>
      <c r="M3466">
        <v>0.21</v>
      </c>
      <c r="N3466">
        <v>9116.76</v>
      </c>
      <c r="O3466">
        <v>2742.19</v>
      </c>
      <c r="P3466">
        <v>101.81</v>
      </c>
      <c r="Q3466" t="s">
        <v>78</v>
      </c>
      <c r="R3466">
        <v>2</v>
      </c>
      <c r="S3466" t="b">
        <v>0</v>
      </c>
      <c r="T3466" t="s">
        <v>39</v>
      </c>
      <c r="U3466">
        <v>8</v>
      </c>
    </row>
    <row r="3467" spans="1:21" x14ac:dyDescent="0.25">
      <c r="A3467" t="s">
        <v>7326</v>
      </c>
      <c r="B3467" s="1">
        <v>44117</v>
      </c>
      <c r="C3467" t="s">
        <v>7327</v>
      </c>
      <c r="D3467" t="s">
        <v>2157</v>
      </c>
      <c r="E3467">
        <v>13</v>
      </c>
      <c r="F3467" t="s">
        <v>24</v>
      </c>
      <c r="G3467" t="s">
        <v>25</v>
      </c>
      <c r="H3467" t="s">
        <v>170</v>
      </c>
      <c r="I3467" t="s">
        <v>62</v>
      </c>
      <c r="J3467" t="s">
        <v>151</v>
      </c>
      <c r="K3467">
        <v>3</v>
      </c>
      <c r="L3467">
        <v>785.45</v>
      </c>
      <c r="M3467">
        <v>0.12</v>
      </c>
      <c r="N3467">
        <v>1714.83</v>
      </c>
      <c r="O3467">
        <v>820.64</v>
      </c>
      <c r="P3467">
        <v>65.349999999999994</v>
      </c>
      <c r="Q3467" t="s">
        <v>78</v>
      </c>
      <c r="R3467">
        <v>2</v>
      </c>
      <c r="S3467" t="b">
        <v>1</v>
      </c>
      <c r="T3467" t="s">
        <v>30</v>
      </c>
      <c r="U3467">
        <v>1</v>
      </c>
    </row>
    <row r="3468" spans="1:21" x14ac:dyDescent="0.25">
      <c r="A3468" t="s">
        <v>7328</v>
      </c>
      <c r="B3468" s="1">
        <v>44515</v>
      </c>
      <c r="C3468" t="s">
        <v>7329</v>
      </c>
      <c r="D3468" t="s">
        <v>358</v>
      </c>
      <c r="E3468">
        <v>50</v>
      </c>
      <c r="F3468" t="s">
        <v>68</v>
      </c>
      <c r="G3468" t="s">
        <v>74</v>
      </c>
      <c r="H3468" t="s">
        <v>101</v>
      </c>
      <c r="I3468" t="s">
        <v>127</v>
      </c>
      <c r="J3468" t="s">
        <v>142</v>
      </c>
      <c r="K3468">
        <v>2</v>
      </c>
      <c r="L3468">
        <v>5798.1</v>
      </c>
      <c r="M3468">
        <v>0.24</v>
      </c>
      <c r="N3468">
        <v>7334.77</v>
      </c>
      <c r="O3468">
        <v>884.69</v>
      </c>
      <c r="P3468">
        <v>32.840000000000003</v>
      </c>
      <c r="Q3468" t="s">
        <v>64</v>
      </c>
      <c r="R3468">
        <v>3</v>
      </c>
      <c r="S3468" t="b">
        <v>0</v>
      </c>
      <c r="T3468" t="s">
        <v>39</v>
      </c>
      <c r="U3468">
        <v>3</v>
      </c>
    </row>
    <row r="3469" spans="1:21" x14ac:dyDescent="0.25">
      <c r="A3469" t="s">
        <v>7330</v>
      </c>
      <c r="B3469" s="1">
        <v>45526</v>
      </c>
      <c r="C3469" t="s">
        <v>7331</v>
      </c>
      <c r="D3469" t="s">
        <v>1818</v>
      </c>
      <c r="E3469">
        <v>47</v>
      </c>
      <c r="F3469" t="s">
        <v>34</v>
      </c>
      <c r="G3469" t="s">
        <v>35</v>
      </c>
      <c r="H3469" t="s">
        <v>106</v>
      </c>
      <c r="I3469" t="s">
        <v>76</v>
      </c>
      <c r="J3469" t="s">
        <v>122</v>
      </c>
      <c r="K3469">
        <v>5</v>
      </c>
      <c r="L3469">
        <v>2368.8200000000002</v>
      </c>
      <c r="N3469">
        <v>18598.330000000002</v>
      </c>
      <c r="O3469">
        <v>5184.45</v>
      </c>
      <c r="P3469">
        <v>68.400000000000006</v>
      </c>
      <c r="Q3469" t="s">
        <v>64</v>
      </c>
      <c r="R3469">
        <v>3</v>
      </c>
      <c r="S3469" t="b">
        <v>0</v>
      </c>
      <c r="T3469" t="s">
        <v>84</v>
      </c>
      <c r="U3469">
        <v>1</v>
      </c>
    </row>
    <row r="3470" spans="1:21" x14ac:dyDescent="0.25">
      <c r="A3470" t="s">
        <v>7332</v>
      </c>
      <c r="B3470" s="1">
        <v>45248</v>
      </c>
      <c r="C3470" t="s">
        <v>7333</v>
      </c>
      <c r="D3470" t="s">
        <v>380</v>
      </c>
      <c r="E3470">
        <v>29</v>
      </c>
      <c r="F3470" t="s">
        <v>466</v>
      </c>
      <c r="G3470" t="s">
        <v>82</v>
      </c>
      <c r="H3470" t="s">
        <v>293</v>
      </c>
      <c r="I3470" t="s">
        <v>146</v>
      </c>
      <c r="J3470" t="s">
        <v>147</v>
      </c>
      <c r="K3470">
        <v>4</v>
      </c>
      <c r="L3470">
        <v>11596.28</v>
      </c>
      <c r="M3470">
        <v>0.22</v>
      </c>
      <c r="N3470">
        <v>32114.67</v>
      </c>
      <c r="O3470">
        <v>7605.77</v>
      </c>
      <c r="P3470">
        <v>87.57</v>
      </c>
      <c r="Q3470" t="s">
        <v>64</v>
      </c>
      <c r="R3470">
        <v>1</v>
      </c>
      <c r="S3470" t="b">
        <v>0</v>
      </c>
      <c r="T3470" t="s">
        <v>137</v>
      </c>
      <c r="U3470">
        <v>-1</v>
      </c>
    </row>
    <row r="3471" spans="1:21" x14ac:dyDescent="0.25">
      <c r="A3471" t="s">
        <v>7334</v>
      </c>
      <c r="B3471" s="1">
        <v>44462</v>
      </c>
      <c r="C3471" t="s">
        <v>7335</v>
      </c>
      <c r="D3471" t="s">
        <v>1072</v>
      </c>
      <c r="F3471" t="s">
        <v>24</v>
      </c>
      <c r="G3471" t="s">
        <v>35</v>
      </c>
      <c r="H3471" t="s">
        <v>36</v>
      </c>
      <c r="I3471" t="s">
        <v>27</v>
      </c>
      <c r="J3471" t="s">
        <v>453</v>
      </c>
      <c r="K3471">
        <v>5</v>
      </c>
      <c r="L3471">
        <v>69.28</v>
      </c>
      <c r="M3471">
        <v>0.31</v>
      </c>
      <c r="N3471">
        <v>257.67</v>
      </c>
      <c r="O3471">
        <v>18.670000000000002</v>
      </c>
      <c r="P3471">
        <v>64.900000000000006</v>
      </c>
      <c r="Q3471" t="s">
        <v>64</v>
      </c>
      <c r="R3471">
        <v>4</v>
      </c>
      <c r="S3471" t="b">
        <v>0</v>
      </c>
      <c r="T3471" t="s">
        <v>39</v>
      </c>
      <c r="U3471">
        <v>2</v>
      </c>
    </row>
    <row r="3472" spans="1:21" x14ac:dyDescent="0.25">
      <c r="A3472" t="s">
        <v>7336</v>
      </c>
      <c r="B3472" s="1">
        <v>45032</v>
      </c>
      <c r="C3472" t="s">
        <v>7337</v>
      </c>
      <c r="D3472" t="s">
        <v>635</v>
      </c>
      <c r="E3472">
        <v>25</v>
      </c>
      <c r="F3472" t="s">
        <v>336</v>
      </c>
      <c r="G3472" t="s">
        <v>35</v>
      </c>
      <c r="H3472" t="s">
        <v>43</v>
      </c>
      <c r="I3472" t="s">
        <v>37</v>
      </c>
      <c r="J3472" t="s">
        <v>677</v>
      </c>
      <c r="K3472">
        <v>3</v>
      </c>
      <c r="L3472">
        <v>188.54</v>
      </c>
      <c r="M3472">
        <v>0.35</v>
      </c>
      <c r="N3472">
        <v>430.94</v>
      </c>
      <c r="O3472">
        <v>225.45</v>
      </c>
      <c r="P3472">
        <v>38.36</v>
      </c>
      <c r="Q3472" t="s">
        <v>51</v>
      </c>
      <c r="R3472">
        <v>1</v>
      </c>
      <c r="S3472" t="b">
        <v>0</v>
      </c>
      <c r="T3472" t="s">
        <v>39</v>
      </c>
      <c r="U3472">
        <v>10</v>
      </c>
    </row>
    <row r="3473" spans="1:21" x14ac:dyDescent="0.25">
      <c r="A3473" t="s">
        <v>7338</v>
      </c>
      <c r="B3473" s="1">
        <v>44290</v>
      </c>
      <c r="C3473" t="s">
        <v>7339</v>
      </c>
      <c r="D3473" t="s">
        <v>2657</v>
      </c>
      <c r="E3473">
        <v>29</v>
      </c>
      <c r="F3473" t="s">
        <v>68</v>
      </c>
      <c r="G3473" t="s">
        <v>82</v>
      </c>
      <c r="H3473" t="s">
        <v>293</v>
      </c>
      <c r="I3473" t="s">
        <v>27</v>
      </c>
      <c r="J3473" t="s">
        <v>56</v>
      </c>
      <c r="K3473">
        <v>3</v>
      </c>
      <c r="L3473">
        <v>458.29</v>
      </c>
      <c r="M3473">
        <v>0.01</v>
      </c>
      <c r="N3473">
        <v>1674.66</v>
      </c>
      <c r="O3473">
        <v>127.44</v>
      </c>
      <c r="P3473">
        <v>59.96</v>
      </c>
      <c r="Q3473" t="s">
        <v>57</v>
      </c>
      <c r="R3473">
        <v>1</v>
      </c>
      <c r="S3473" t="b">
        <v>0</v>
      </c>
      <c r="T3473" t="s">
        <v>39</v>
      </c>
      <c r="U3473">
        <v>2</v>
      </c>
    </row>
    <row r="3474" spans="1:21" x14ac:dyDescent="0.25">
      <c r="A3474" t="s">
        <v>7340</v>
      </c>
      <c r="B3474" s="1">
        <v>43929</v>
      </c>
      <c r="C3474" t="s">
        <v>7341</v>
      </c>
      <c r="D3474" t="s">
        <v>1022</v>
      </c>
      <c r="E3474">
        <v>34</v>
      </c>
      <c r="F3474" t="s">
        <v>34</v>
      </c>
      <c r="G3474" t="s">
        <v>35</v>
      </c>
      <c r="H3474" t="s">
        <v>106</v>
      </c>
      <c r="I3474" t="s">
        <v>62</v>
      </c>
      <c r="J3474" t="s">
        <v>63</v>
      </c>
      <c r="K3474">
        <v>3</v>
      </c>
      <c r="L3474">
        <v>679.81</v>
      </c>
      <c r="M3474">
        <v>0.14000000000000001</v>
      </c>
      <c r="N3474">
        <v>1958.24</v>
      </c>
      <c r="O3474">
        <v>663.49</v>
      </c>
      <c r="P3474">
        <v>49.8</v>
      </c>
      <c r="Q3474" t="s">
        <v>57</v>
      </c>
      <c r="R3474">
        <v>4</v>
      </c>
      <c r="S3474" t="b">
        <v>0</v>
      </c>
      <c r="T3474" t="s">
        <v>39</v>
      </c>
      <c r="U3474">
        <v>3</v>
      </c>
    </row>
    <row r="3475" spans="1:21" x14ac:dyDescent="0.25">
      <c r="A3475" t="s">
        <v>7342</v>
      </c>
      <c r="B3475" s="1">
        <v>45345</v>
      </c>
      <c r="C3475" t="s">
        <v>7343</v>
      </c>
      <c r="D3475" t="s">
        <v>2675</v>
      </c>
      <c r="E3475">
        <v>42</v>
      </c>
      <c r="F3475" t="s">
        <v>24</v>
      </c>
      <c r="G3475" t="s">
        <v>82</v>
      </c>
      <c r="H3475" t="s">
        <v>126</v>
      </c>
      <c r="I3475" t="s">
        <v>76</v>
      </c>
      <c r="J3475" t="s">
        <v>122</v>
      </c>
      <c r="K3475">
        <v>1</v>
      </c>
      <c r="L3475">
        <v>619.66</v>
      </c>
      <c r="M3475">
        <v>0.06</v>
      </c>
      <c r="N3475">
        <v>677.46</v>
      </c>
      <c r="O3475">
        <v>198.49</v>
      </c>
      <c r="P3475">
        <v>90.84</v>
      </c>
      <c r="Q3475" t="s">
        <v>51</v>
      </c>
      <c r="R3475">
        <v>2</v>
      </c>
      <c r="S3475" t="b">
        <v>0</v>
      </c>
      <c r="T3475" t="s">
        <v>39</v>
      </c>
      <c r="U3475">
        <v>1</v>
      </c>
    </row>
    <row r="3476" spans="1:21" x14ac:dyDescent="0.25">
      <c r="A3476" t="s">
        <v>7344</v>
      </c>
      <c r="B3476" s="1">
        <v>45448</v>
      </c>
      <c r="C3476" t="s">
        <v>7345</v>
      </c>
      <c r="D3476" t="s">
        <v>979</v>
      </c>
      <c r="E3476">
        <v>39</v>
      </c>
      <c r="F3476" t="s">
        <v>34</v>
      </c>
      <c r="G3476" t="s">
        <v>111</v>
      </c>
      <c r="H3476" t="s">
        <v>330</v>
      </c>
      <c r="I3476" t="s">
        <v>37</v>
      </c>
      <c r="J3476" t="s">
        <v>457</v>
      </c>
      <c r="K3476">
        <v>1</v>
      </c>
      <c r="L3476">
        <v>2092.15</v>
      </c>
      <c r="M3476">
        <v>0.37</v>
      </c>
      <c r="N3476">
        <v>1997.2</v>
      </c>
      <c r="O3476">
        <v>949.86</v>
      </c>
      <c r="P3476">
        <v>60.48</v>
      </c>
      <c r="Q3476" t="s">
        <v>78</v>
      </c>
      <c r="R3476">
        <v>2</v>
      </c>
      <c r="S3476" t="b">
        <v>1</v>
      </c>
      <c r="T3476" t="s">
        <v>30</v>
      </c>
      <c r="U3476">
        <v>8</v>
      </c>
    </row>
    <row r="3477" spans="1:21" x14ac:dyDescent="0.25">
      <c r="A3477" t="s">
        <v>7346</v>
      </c>
      <c r="B3477" s="1">
        <v>43873</v>
      </c>
      <c r="C3477" t="s">
        <v>7347</v>
      </c>
      <c r="D3477" t="s">
        <v>1653</v>
      </c>
      <c r="E3477">
        <v>33</v>
      </c>
      <c r="F3477" t="s">
        <v>24</v>
      </c>
      <c r="G3477" t="s">
        <v>74</v>
      </c>
      <c r="H3477" t="s">
        <v>192</v>
      </c>
      <c r="I3477" t="s">
        <v>37</v>
      </c>
      <c r="J3477" t="s">
        <v>182</v>
      </c>
      <c r="K3477">
        <v>4</v>
      </c>
      <c r="L3477">
        <v>2389.73</v>
      </c>
      <c r="M3477">
        <v>0.01</v>
      </c>
      <c r="N3477">
        <v>8141.15</v>
      </c>
      <c r="O3477">
        <v>3856.93</v>
      </c>
      <c r="P3477">
        <v>52.24</v>
      </c>
      <c r="Q3477" t="s">
        <v>51</v>
      </c>
      <c r="R3477">
        <v>1</v>
      </c>
      <c r="S3477" t="b">
        <v>1</v>
      </c>
      <c r="T3477" t="s">
        <v>30</v>
      </c>
      <c r="U3477">
        <v>4</v>
      </c>
    </row>
    <row r="3478" spans="1:21" x14ac:dyDescent="0.25">
      <c r="A3478" t="s">
        <v>7348</v>
      </c>
      <c r="B3478" s="1">
        <v>44842</v>
      </c>
      <c r="C3478" t="s">
        <v>7349</v>
      </c>
      <c r="D3478" t="s">
        <v>185</v>
      </c>
      <c r="E3478">
        <v>49</v>
      </c>
      <c r="F3478" t="s">
        <v>68</v>
      </c>
      <c r="G3478" t="s">
        <v>82</v>
      </c>
      <c r="H3478" t="s">
        <v>293</v>
      </c>
      <c r="I3478" t="s">
        <v>76</v>
      </c>
      <c r="J3478" t="s">
        <v>89</v>
      </c>
      <c r="K3478">
        <v>9</v>
      </c>
      <c r="L3478">
        <v>3350.21</v>
      </c>
      <c r="M3478">
        <v>0.13</v>
      </c>
      <c r="N3478">
        <v>25300.71</v>
      </c>
      <c r="O3478">
        <v>10933.1</v>
      </c>
      <c r="P3478">
        <v>73.040000000000006</v>
      </c>
      <c r="Q3478" t="s">
        <v>57</v>
      </c>
      <c r="R3478">
        <v>2</v>
      </c>
      <c r="S3478" t="b">
        <v>0</v>
      </c>
      <c r="T3478" t="s">
        <v>39</v>
      </c>
      <c r="U3478">
        <v>5</v>
      </c>
    </row>
    <row r="3479" spans="1:21" x14ac:dyDescent="0.25">
      <c r="A3479" t="s">
        <v>7350</v>
      </c>
      <c r="B3479" s="1">
        <v>45364</v>
      </c>
      <c r="C3479" t="s">
        <v>7351</v>
      </c>
      <c r="D3479" t="s">
        <v>3054</v>
      </c>
      <c r="E3479">
        <v>40</v>
      </c>
      <c r="F3479" t="s">
        <v>34</v>
      </c>
      <c r="G3479" t="s">
        <v>74</v>
      </c>
      <c r="H3479" t="s">
        <v>136</v>
      </c>
      <c r="I3479" t="s">
        <v>146</v>
      </c>
      <c r="J3479" t="s">
        <v>276</v>
      </c>
      <c r="K3479">
        <v>5</v>
      </c>
      <c r="L3479">
        <v>11392.54</v>
      </c>
      <c r="M3479">
        <v>0.06</v>
      </c>
      <c r="N3479">
        <v>68387.61</v>
      </c>
      <c r="O3479">
        <v>13710.8</v>
      </c>
      <c r="P3479">
        <v>63.48</v>
      </c>
      <c r="Q3479" t="s">
        <v>57</v>
      </c>
      <c r="R3479">
        <v>5</v>
      </c>
      <c r="S3479" t="b">
        <v>0</v>
      </c>
      <c r="T3479" t="s">
        <v>84</v>
      </c>
      <c r="U3479">
        <v>4</v>
      </c>
    </row>
    <row r="3480" spans="1:21" x14ac:dyDescent="0.25">
      <c r="A3480" t="s">
        <v>5027</v>
      </c>
      <c r="B3480" s="1">
        <v>44411</v>
      </c>
      <c r="C3480" t="s">
        <v>5028</v>
      </c>
      <c r="D3480" t="s">
        <v>96</v>
      </c>
      <c r="E3480">
        <v>52</v>
      </c>
      <c r="F3480" t="s">
        <v>34</v>
      </c>
      <c r="G3480" t="s">
        <v>25</v>
      </c>
      <c r="H3480" t="s">
        <v>170</v>
      </c>
      <c r="I3480" t="s">
        <v>37</v>
      </c>
      <c r="J3480" t="s">
        <v>102</v>
      </c>
      <c r="K3480">
        <v>2</v>
      </c>
      <c r="L3480">
        <v>725.19</v>
      </c>
      <c r="M3480">
        <v>0.38</v>
      </c>
      <c r="N3480">
        <v>1066.1600000000001</v>
      </c>
      <c r="O3480">
        <v>607.29999999999995</v>
      </c>
      <c r="P3480">
        <v>27.53</v>
      </c>
      <c r="Q3480" t="s">
        <v>78</v>
      </c>
      <c r="R3480">
        <v>2</v>
      </c>
      <c r="S3480" t="b">
        <v>0</v>
      </c>
      <c r="T3480" t="s">
        <v>1422</v>
      </c>
      <c r="U3480">
        <v>10</v>
      </c>
    </row>
    <row r="3481" spans="1:21" x14ac:dyDescent="0.25">
      <c r="A3481" t="s">
        <v>7352</v>
      </c>
      <c r="B3481" s="1">
        <v>44323</v>
      </c>
      <c r="C3481" t="s">
        <v>7353</v>
      </c>
      <c r="D3481" t="s">
        <v>699</v>
      </c>
      <c r="E3481">
        <v>20</v>
      </c>
      <c r="F3481" t="s">
        <v>24</v>
      </c>
      <c r="G3481" t="s">
        <v>35</v>
      </c>
      <c r="H3481" t="s">
        <v>49</v>
      </c>
      <c r="I3481" t="s">
        <v>146</v>
      </c>
      <c r="J3481" t="s">
        <v>178</v>
      </c>
      <c r="K3481">
        <v>7</v>
      </c>
      <c r="L3481">
        <v>9096.84</v>
      </c>
      <c r="M3481">
        <v>0.3</v>
      </c>
      <c r="N3481">
        <v>70055.58</v>
      </c>
      <c r="O3481">
        <v>17866.41</v>
      </c>
      <c r="P3481">
        <v>64.48</v>
      </c>
      <c r="Q3481" t="s">
        <v>70</v>
      </c>
      <c r="S3481" t="b">
        <v>0</v>
      </c>
      <c r="T3481" t="s">
        <v>39</v>
      </c>
      <c r="U3481">
        <v>3</v>
      </c>
    </row>
    <row r="3482" spans="1:21" x14ac:dyDescent="0.25">
      <c r="A3482" t="s">
        <v>7354</v>
      </c>
      <c r="B3482" s="1">
        <v>45105</v>
      </c>
      <c r="C3482" t="s">
        <v>7355</v>
      </c>
      <c r="D3482" t="s">
        <v>517</v>
      </c>
      <c r="E3482">
        <v>33</v>
      </c>
      <c r="F3482" t="s">
        <v>34</v>
      </c>
      <c r="G3482" t="s">
        <v>111</v>
      </c>
      <c r="H3482" t="s">
        <v>121</v>
      </c>
      <c r="I3482" t="s">
        <v>44</v>
      </c>
      <c r="J3482" t="s">
        <v>45</v>
      </c>
      <c r="K3482">
        <v>7</v>
      </c>
      <c r="L3482">
        <v>20356.98</v>
      </c>
      <c r="M3482">
        <v>0.35</v>
      </c>
      <c r="N3482">
        <v>152291.21</v>
      </c>
      <c r="O3482">
        <v>54665.64</v>
      </c>
      <c r="P3482">
        <v>53.58</v>
      </c>
      <c r="Q3482" t="s">
        <v>57</v>
      </c>
      <c r="S3482" t="b">
        <v>1</v>
      </c>
      <c r="T3482" t="s">
        <v>30</v>
      </c>
      <c r="U3482">
        <v>3</v>
      </c>
    </row>
    <row r="3483" spans="1:21" x14ac:dyDescent="0.25">
      <c r="A3483" t="s">
        <v>7356</v>
      </c>
      <c r="B3483" s="1">
        <v>45405</v>
      </c>
      <c r="C3483" t="s">
        <v>7357</v>
      </c>
      <c r="D3483" t="s">
        <v>164</v>
      </c>
      <c r="E3483">
        <v>-7</v>
      </c>
      <c r="F3483" t="s">
        <v>393</v>
      </c>
      <c r="G3483" t="s">
        <v>74</v>
      </c>
      <c r="H3483" t="s">
        <v>75</v>
      </c>
      <c r="I3483" t="s">
        <v>37</v>
      </c>
      <c r="J3483" t="s">
        <v>182</v>
      </c>
      <c r="K3483">
        <v>3</v>
      </c>
      <c r="L3483">
        <v>1353.96</v>
      </c>
      <c r="M3483">
        <v>7.0000000000000007E-2</v>
      </c>
      <c r="N3483">
        <v>5710.68</v>
      </c>
      <c r="O3483">
        <v>3585.71</v>
      </c>
      <c r="P3483">
        <v>52.08</v>
      </c>
      <c r="Q3483" t="s">
        <v>64</v>
      </c>
      <c r="R3483">
        <v>3</v>
      </c>
      <c r="S3483" t="b">
        <v>0</v>
      </c>
      <c r="T3483" t="s">
        <v>39</v>
      </c>
    </row>
    <row r="3484" spans="1:21" x14ac:dyDescent="0.25">
      <c r="A3484" t="s">
        <v>7358</v>
      </c>
      <c r="B3484" s="1">
        <v>44900</v>
      </c>
      <c r="C3484" t="s">
        <v>7359</v>
      </c>
      <c r="D3484" t="s">
        <v>502</v>
      </c>
      <c r="E3484">
        <v>47</v>
      </c>
      <c r="F3484" t="s">
        <v>24</v>
      </c>
      <c r="G3484" t="s">
        <v>74</v>
      </c>
      <c r="H3484" t="s">
        <v>192</v>
      </c>
      <c r="I3484" t="s">
        <v>62</v>
      </c>
      <c r="J3484" t="s">
        <v>266</v>
      </c>
      <c r="K3484">
        <v>5</v>
      </c>
      <c r="L3484">
        <v>284.92</v>
      </c>
      <c r="M3484">
        <v>0.28999999999999998</v>
      </c>
      <c r="N3484">
        <v>872.63</v>
      </c>
      <c r="O3484">
        <v>345.16</v>
      </c>
      <c r="P3484">
        <v>60.96</v>
      </c>
      <c r="Q3484" t="s">
        <v>78</v>
      </c>
      <c r="S3484" t="b">
        <v>0</v>
      </c>
      <c r="T3484" t="s">
        <v>39</v>
      </c>
      <c r="U3484">
        <v>8</v>
      </c>
    </row>
    <row r="3485" spans="1:21" x14ac:dyDescent="0.25">
      <c r="A3485" t="s">
        <v>7360</v>
      </c>
      <c r="B3485" s="1">
        <v>44819</v>
      </c>
      <c r="C3485" t="s">
        <v>7361</v>
      </c>
      <c r="D3485" t="s">
        <v>597</v>
      </c>
      <c r="F3485" t="s">
        <v>24</v>
      </c>
      <c r="G3485" t="s">
        <v>25</v>
      </c>
      <c r="H3485" t="s">
        <v>170</v>
      </c>
      <c r="I3485" t="s">
        <v>27</v>
      </c>
      <c r="J3485" t="s">
        <v>403</v>
      </c>
      <c r="K3485">
        <v>4</v>
      </c>
      <c r="L3485">
        <v>225.27</v>
      </c>
      <c r="M3485">
        <v>0.34</v>
      </c>
      <c r="N3485">
        <v>633.98</v>
      </c>
      <c r="O3485">
        <v>41.18</v>
      </c>
      <c r="P3485">
        <v>44.3</v>
      </c>
      <c r="Q3485" t="s">
        <v>29</v>
      </c>
      <c r="R3485">
        <v>4</v>
      </c>
      <c r="S3485" t="b">
        <v>1</v>
      </c>
      <c r="T3485" t="s">
        <v>30</v>
      </c>
      <c r="U3485">
        <v>9</v>
      </c>
    </row>
    <row r="3486" spans="1:21" x14ac:dyDescent="0.25">
      <c r="A3486" t="s">
        <v>7362</v>
      </c>
      <c r="B3486" s="1">
        <v>45365</v>
      </c>
      <c r="C3486" t="s">
        <v>7363</v>
      </c>
      <c r="D3486" t="s">
        <v>1563</v>
      </c>
      <c r="E3486">
        <v>49</v>
      </c>
      <c r="F3486" t="s">
        <v>68</v>
      </c>
      <c r="G3486" t="s">
        <v>35</v>
      </c>
      <c r="H3486" t="s">
        <v>36</v>
      </c>
      <c r="I3486" t="s">
        <v>27</v>
      </c>
      <c r="J3486" t="s">
        <v>453</v>
      </c>
      <c r="K3486">
        <v>10</v>
      </c>
      <c r="L3486">
        <v>360.93</v>
      </c>
      <c r="M3486">
        <v>0.14000000000000001</v>
      </c>
      <c r="N3486">
        <v>4159.76</v>
      </c>
      <c r="O3486">
        <v>343.41</v>
      </c>
      <c r="P3486">
        <v>73.41</v>
      </c>
      <c r="Q3486" t="s">
        <v>70</v>
      </c>
      <c r="R3486">
        <v>1</v>
      </c>
      <c r="S3486" t="b">
        <v>0</v>
      </c>
      <c r="T3486" t="s">
        <v>39</v>
      </c>
      <c r="U3486">
        <v>5</v>
      </c>
    </row>
    <row r="3487" spans="1:21" x14ac:dyDescent="0.25">
      <c r="A3487" t="s">
        <v>7364</v>
      </c>
      <c r="B3487" s="1">
        <v>44180</v>
      </c>
      <c r="C3487" t="s">
        <v>7365</v>
      </c>
      <c r="D3487" t="s">
        <v>421</v>
      </c>
      <c r="E3487">
        <v>31</v>
      </c>
      <c r="F3487" t="s">
        <v>68</v>
      </c>
      <c r="G3487" t="s">
        <v>35</v>
      </c>
      <c r="H3487" t="s">
        <v>106</v>
      </c>
      <c r="I3487" t="s">
        <v>44</v>
      </c>
      <c r="J3487" t="s">
        <v>50</v>
      </c>
      <c r="K3487">
        <v>8</v>
      </c>
      <c r="L3487">
        <v>24311.3</v>
      </c>
      <c r="M3487">
        <v>0.16</v>
      </c>
      <c r="N3487">
        <v>113486.89</v>
      </c>
      <c r="O3487">
        <v>33354.080000000002</v>
      </c>
      <c r="P3487">
        <v>85.08</v>
      </c>
      <c r="Q3487" t="s">
        <v>29</v>
      </c>
      <c r="R3487">
        <v>5</v>
      </c>
      <c r="S3487" t="b">
        <v>0</v>
      </c>
      <c r="T3487" t="s">
        <v>39</v>
      </c>
      <c r="U3487">
        <v>6</v>
      </c>
    </row>
    <row r="3488" spans="1:21" x14ac:dyDescent="0.25">
      <c r="A3488" t="s">
        <v>7366</v>
      </c>
      <c r="B3488" s="1">
        <v>45074</v>
      </c>
      <c r="C3488" t="s">
        <v>7367</v>
      </c>
      <c r="D3488" t="s">
        <v>741</v>
      </c>
      <c r="E3488">
        <v>62</v>
      </c>
      <c r="F3488" t="s">
        <v>34</v>
      </c>
      <c r="G3488" t="s">
        <v>82</v>
      </c>
      <c r="H3488" t="s">
        <v>126</v>
      </c>
      <c r="I3488" t="s">
        <v>44</v>
      </c>
      <c r="J3488" t="s">
        <v>93</v>
      </c>
      <c r="K3488">
        <v>5</v>
      </c>
      <c r="L3488">
        <v>19873.59</v>
      </c>
      <c r="M3488">
        <v>0.26</v>
      </c>
      <c r="N3488">
        <v>109991.48</v>
      </c>
      <c r="O3488">
        <v>39055.480000000003</v>
      </c>
      <c r="P3488">
        <v>94.68</v>
      </c>
      <c r="Q3488" t="s">
        <v>57</v>
      </c>
      <c r="R3488">
        <v>1</v>
      </c>
      <c r="S3488" t="b">
        <v>0</v>
      </c>
      <c r="T3488" t="s">
        <v>39</v>
      </c>
      <c r="U3488">
        <v>5</v>
      </c>
    </row>
    <row r="3489" spans="1:21" x14ac:dyDescent="0.25">
      <c r="A3489" t="s">
        <v>4128</v>
      </c>
      <c r="B3489" s="1">
        <v>44874</v>
      </c>
      <c r="C3489" t="s">
        <v>4129</v>
      </c>
      <c r="D3489" t="s">
        <v>622</v>
      </c>
      <c r="F3489" t="s">
        <v>68</v>
      </c>
      <c r="G3489" t="s">
        <v>82</v>
      </c>
      <c r="H3489" t="s">
        <v>126</v>
      </c>
      <c r="I3489" t="s">
        <v>146</v>
      </c>
      <c r="J3489" t="s">
        <v>178</v>
      </c>
      <c r="K3489">
        <v>5</v>
      </c>
      <c r="L3489">
        <v>4583.05</v>
      </c>
      <c r="M3489">
        <v>0.3</v>
      </c>
      <c r="N3489">
        <v>12705.05</v>
      </c>
      <c r="O3489">
        <v>2806.09</v>
      </c>
      <c r="P3489">
        <v>59.75</v>
      </c>
      <c r="Q3489" t="s">
        <v>57</v>
      </c>
      <c r="R3489">
        <v>4</v>
      </c>
      <c r="S3489" t="b">
        <v>0</v>
      </c>
      <c r="T3489" t="s">
        <v>39</v>
      </c>
      <c r="U3489">
        <v>6</v>
      </c>
    </row>
    <row r="3490" spans="1:21" x14ac:dyDescent="0.25">
      <c r="A3490" t="s">
        <v>7368</v>
      </c>
      <c r="B3490" s="1">
        <v>45128</v>
      </c>
      <c r="C3490" t="s">
        <v>7369</v>
      </c>
      <c r="D3490" t="s">
        <v>1099</v>
      </c>
      <c r="E3490">
        <v>23</v>
      </c>
      <c r="F3490" t="s">
        <v>34</v>
      </c>
      <c r="G3490" t="s">
        <v>25</v>
      </c>
      <c r="H3490" t="s">
        <v>26</v>
      </c>
      <c r="I3490" t="s">
        <v>127</v>
      </c>
      <c r="J3490" t="s">
        <v>196</v>
      </c>
      <c r="K3490">
        <v>4</v>
      </c>
      <c r="L3490">
        <v>45542.32</v>
      </c>
      <c r="M3490">
        <v>0.34</v>
      </c>
      <c r="N3490">
        <v>140619.38</v>
      </c>
      <c r="O3490">
        <v>17512.78</v>
      </c>
      <c r="P3490">
        <v>87.15</v>
      </c>
      <c r="Q3490" t="s">
        <v>70</v>
      </c>
      <c r="R3490">
        <v>4</v>
      </c>
      <c r="S3490" t="b">
        <v>0</v>
      </c>
      <c r="T3490" t="s">
        <v>39</v>
      </c>
      <c r="U3490">
        <v>6</v>
      </c>
    </row>
    <row r="3491" spans="1:21" x14ac:dyDescent="0.25">
      <c r="A3491" t="s">
        <v>7370</v>
      </c>
      <c r="B3491" s="1">
        <v>45093</v>
      </c>
      <c r="C3491" t="s">
        <v>7371</v>
      </c>
      <c r="D3491" t="s">
        <v>380</v>
      </c>
      <c r="E3491">
        <v>45</v>
      </c>
      <c r="F3491" t="s">
        <v>68</v>
      </c>
      <c r="G3491" t="s">
        <v>25</v>
      </c>
      <c r="H3491" t="s">
        <v>69</v>
      </c>
      <c r="I3491" t="s">
        <v>76</v>
      </c>
      <c r="J3491" t="s">
        <v>89</v>
      </c>
      <c r="K3491">
        <v>6</v>
      </c>
      <c r="L3491">
        <v>1810.84</v>
      </c>
      <c r="M3491">
        <v>0.19</v>
      </c>
      <c r="N3491">
        <v>14264.78</v>
      </c>
      <c r="O3491">
        <v>6053.77</v>
      </c>
      <c r="P3491">
        <v>49.04</v>
      </c>
      <c r="Q3491" t="s">
        <v>51</v>
      </c>
      <c r="R3491">
        <v>4</v>
      </c>
      <c r="S3491" t="b">
        <v>0</v>
      </c>
      <c r="T3491" t="s">
        <v>39</v>
      </c>
      <c r="U3491">
        <v>8</v>
      </c>
    </row>
    <row r="3492" spans="1:21" x14ac:dyDescent="0.25">
      <c r="A3492" t="s">
        <v>7372</v>
      </c>
      <c r="B3492" s="1">
        <v>45270</v>
      </c>
      <c r="C3492" t="s">
        <v>7373</v>
      </c>
      <c r="D3492" t="s">
        <v>1627</v>
      </c>
      <c r="E3492">
        <v>36</v>
      </c>
      <c r="F3492" t="s">
        <v>34</v>
      </c>
      <c r="G3492" t="s">
        <v>25</v>
      </c>
      <c r="H3492" t="s">
        <v>170</v>
      </c>
      <c r="I3492" t="s">
        <v>62</v>
      </c>
      <c r="J3492" t="s">
        <v>151</v>
      </c>
      <c r="K3492">
        <v>5</v>
      </c>
      <c r="L3492">
        <v>1477.84</v>
      </c>
      <c r="M3492">
        <v>0.14000000000000001</v>
      </c>
      <c r="N3492">
        <v>6011.52</v>
      </c>
      <c r="O3492">
        <v>2592.23</v>
      </c>
      <c r="P3492">
        <v>63.2</v>
      </c>
      <c r="Q3492" t="s">
        <v>57</v>
      </c>
      <c r="R3492">
        <v>3</v>
      </c>
      <c r="S3492" t="b">
        <v>0</v>
      </c>
      <c r="T3492" t="s">
        <v>39</v>
      </c>
      <c r="U3492">
        <v>1</v>
      </c>
    </row>
    <row r="3493" spans="1:21" x14ac:dyDescent="0.25">
      <c r="A3493" t="s">
        <v>7374</v>
      </c>
      <c r="B3493" s="1">
        <v>44967</v>
      </c>
      <c r="C3493" t="s">
        <v>7375</v>
      </c>
      <c r="D3493" t="s">
        <v>96</v>
      </c>
      <c r="E3493">
        <v>39</v>
      </c>
      <c r="F3493" t="s">
        <v>68</v>
      </c>
      <c r="G3493" t="s">
        <v>35</v>
      </c>
      <c r="H3493" t="s">
        <v>106</v>
      </c>
      <c r="I3493" t="s">
        <v>37</v>
      </c>
      <c r="J3493" t="s">
        <v>677</v>
      </c>
      <c r="K3493">
        <v>5</v>
      </c>
      <c r="L3493">
        <v>1976.24</v>
      </c>
      <c r="M3493">
        <v>0.28000000000000003</v>
      </c>
      <c r="N3493">
        <v>7356.77</v>
      </c>
      <c r="O3493">
        <v>2566.15</v>
      </c>
      <c r="P3493">
        <v>88.96</v>
      </c>
      <c r="Q3493" t="s">
        <v>57</v>
      </c>
      <c r="R3493">
        <v>4</v>
      </c>
      <c r="S3493" t="b">
        <v>0</v>
      </c>
      <c r="T3493" t="s">
        <v>1422</v>
      </c>
      <c r="U3493">
        <v>9</v>
      </c>
    </row>
    <row r="3494" spans="1:21" x14ac:dyDescent="0.25">
      <c r="A3494" t="s">
        <v>7376</v>
      </c>
      <c r="B3494" s="1">
        <v>44713</v>
      </c>
      <c r="C3494" t="s">
        <v>7377</v>
      </c>
      <c r="D3494" t="s">
        <v>329</v>
      </c>
      <c r="E3494">
        <v>37</v>
      </c>
      <c r="F3494" t="s">
        <v>68</v>
      </c>
      <c r="G3494" t="s">
        <v>111</v>
      </c>
      <c r="H3494" t="s">
        <v>141</v>
      </c>
      <c r="I3494" t="s">
        <v>27</v>
      </c>
      <c r="J3494" t="s">
        <v>28</v>
      </c>
      <c r="K3494">
        <v>1</v>
      </c>
      <c r="L3494">
        <v>118.1</v>
      </c>
      <c r="M3494">
        <v>0.08</v>
      </c>
      <c r="N3494">
        <v>173.91</v>
      </c>
      <c r="O3494">
        <v>11.76</v>
      </c>
      <c r="P3494">
        <v>102.62</v>
      </c>
      <c r="Q3494" t="s">
        <v>51</v>
      </c>
      <c r="S3494" t="b">
        <v>0</v>
      </c>
      <c r="T3494" t="s">
        <v>39</v>
      </c>
    </row>
    <row r="3495" spans="1:21" x14ac:dyDescent="0.25">
      <c r="A3495" t="s">
        <v>7378</v>
      </c>
      <c r="B3495" s="1">
        <v>43922</v>
      </c>
      <c r="C3495" t="s">
        <v>7379</v>
      </c>
      <c r="D3495" t="s">
        <v>1471</v>
      </c>
      <c r="E3495">
        <v>48</v>
      </c>
      <c r="F3495" t="s">
        <v>68</v>
      </c>
      <c r="G3495" t="s">
        <v>74</v>
      </c>
      <c r="H3495" t="s">
        <v>75</v>
      </c>
      <c r="I3495" t="s">
        <v>76</v>
      </c>
      <c r="J3495" t="s">
        <v>207</v>
      </c>
      <c r="K3495">
        <v>7</v>
      </c>
      <c r="L3495">
        <v>3924.19</v>
      </c>
      <c r="M3495">
        <v>0.02</v>
      </c>
      <c r="N3495">
        <v>29835.57</v>
      </c>
      <c r="O3495">
        <v>10552.45</v>
      </c>
      <c r="P3495">
        <v>38.119999999999997</v>
      </c>
      <c r="Q3495" t="s">
        <v>29</v>
      </c>
      <c r="R3495">
        <v>5</v>
      </c>
      <c r="S3495" t="b">
        <v>0</v>
      </c>
      <c r="T3495" t="s">
        <v>39</v>
      </c>
      <c r="U3495">
        <v>2</v>
      </c>
    </row>
    <row r="3496" spans="1:21" x14ac:dyDescent="0.25">
      <c r="A3496" t="s">
        <v>7380</v>
      </c>
      <c r="B3496" s="1">
        <v>44285</v>
      </c>
      <c r="C3496" t="s">
        <v>7381</v>
      </c>
      <c r="D3496" t="s">
        <v>1055</v>
      </c>
      <c r="E3496">
        <v>0</v>
      </c>
      <c r="F3496" t="s">
        <v>34</v>
      </c>
      <c r="G3496" t="s">
        <v>74</v>
      </c>
      <c r="H3496" t="s">
        <v>75</v>
      </c>
      <c r="I3496" t="s">
        <v>146</v>
      </c>
      <c r="J3496" t="s">
        <v>276</v>
      </c>
      <c r="K3496">
        <v>4</v>
      </c>
      <c r="L3496">
        <v>9021.23</v>
      </c>
      <c r="M3496">
        <v>0.02</v>
      </c>
      <c r="N3496">
        <v>34898.86</v>
      </c>
      <c r="O3496">
        <v>8090.36</v>
      </c>
      <c r="P3496">
        <v>36.19</v>
      </c>
      <c r="Q3496" t="s">
        <v>64</v>
      </c>
      <c r="R3496">
        <v>4</v>
      </c>
      <c r="S3496" t="b">
        <v>0</v>
      </c>
      <c r="T3496" t="s">
        <v>39</v>
      </c>
      <c r="U3496">
        <v>1</v>
      </c>
    </row>
    <row r="3497" spans="1:21" x14ac:dyDescent="0.25">
      <c r="A3497" t="s">
        <v>7382</v>
      </c>
      <c r="B3497" s="1">
        <v>45546</v>
      </c>
      <c r="C3497" t="s">
        <v>7383</v>
      </c>
      <c r="D3497" t="s">
        <v>1680</v>
      </c>
      <c r="E3497">
        <v>42</v>
      </c>
      <c r="F3497" t="s">
        <v>24</v>
      </c>
      <c r="G3497" t="s">
        <v>25</v>
      </c>
      <c r="H3497" t="s">
        <v>170</v>
      </c>
      <c r="I3497" t="s">
        <v>44</v>
      </c>
      <c r="J3497" t="s">
        <v>93</v>
      </c>
      <c r="K3497">
        <v>10</v>
      </c>
      <c r="L3497">
        <v>28835.81</v>
      </c>
      <c r="M3497">
        <v>0.22</v>
      </c>
      <c r="N3497">
        <v>303195.21999999997</v>
      </c>
      <c r="O3497">
        <v>85826.18</v>
      </c>
      <c r="P3497">
        <v>55.16</v>
      </c>
      <c r="Q3497" t="s">
        <v>78</v>
      </c>
      <c r="R3497">
        <v>2</v>
      </c>
      <c r="S3497" t="b">
        <v>1</v>
      </c>
      <c r="T3497" t="s">
        <v>30</v>
      </c>
      <c r="U3497">
        <v>3</v>
      </c>
    </row>
    <row r="3498" spans="1:21" x14ac:dyDescent="0.25">
      <c r="A3498" t="s">
        <v>7384</v>
      </c>
      <c r="B3498" s="1">
        <v>45011</v>
      </c>
      <c r="C3498" t="s">
        <v>3513</v>
      </c>
      <c r="D3498" t="s">
        <v>617</v>
      </c>
      <c r="E3498">
        <v>41</v>
      </c>
      <c r="F3498" t="s">
        <v>393</v>
      </c>
      <c r="G3498" t="s">
        <v>82</v>
      </c>
      <c r="H3498" t="s">
        <v>293</v>
      </c>
      <c r="I3498" t="s">
        <v>127</v>
      </c>
      <c r="J3498" t="s">
        <v>142</v>
      </c>
      <c r="K3498">
        <v>10</v>
      </c>
      <c r="L3498">
        <v>66216.179999999993</v>
      </c>
      <c r="M3498">
        <v>0.12</v>
      </c>
      <c r="N3498">
        <v>680923.78</v>
      </c>
      <c r="O3498">
        <v>34980.089999999997</v>
      </c>
      <c r="P3498">
        <v>97.06</v>
      </c>
      <c r="Q3498" t="s">
        <v>64</v>
      </c>
      <c r="R3498">
        <v>4</v>
      </c>
      <c r="S3498" t="b">
        <v>0</v>
      </c>
      <c r="T3498" t="s">
        <v>39</v>
      </c>
      <c r="U3498">
        <v>5</v>
      </c>
    </row>
    <row r="3499" spans="1:21" x14ac:dyDescent="0.25">
      <c r="A3499" t="s">
        <v>7385</v>
      </c>
      <c r="B3499" s="1">
        <v>44631</v>
      </c>
      <c r="C3499" t="s">
        <v>7386</v>
      </c>
      <c r="D3499" t="s">
        <v>213</v>
      </c>
      <c r="E3499">
        <v>44</v>
      </c>
      <c r="F3499" t="s">
        <v>24</v>
      </c>
      <c r="G3499" t="s">
        <v>25</v>
      </c>
      <c r="H3499" t="s">
        <v>170</v>
      </c>
      <c r="I3499" t="s">
        <v>127</v>
      </c>
      <c r="J3499" t="s">
        <v>521</v>
      </c>
      <c r="K3499">
        <v>7</v>
      </c>
      <c r="L3499">
        <v>73496.399999999994</v>
      </c>
      <c r="M3499">
        <v>0.28999999999999998</v>
      </c>
      <c r="N3499">
        <v>393016.21</v>
      </c>
      <c r="O3499">
        <v>42248.31</v>
      </c>
      <c r="P3499">
        <v>47.62</v>
      </c>
      <c r="Q3499" t="s">
        <v>51</v>
      </c>
      <c r="R3499">
        <v>2</v>
      </c>
      <c r="S3499" t="b">
        <v>0</v>
      </c>
      <c r="T3499" t="s">
        <v>39</v>
      </c>
      <c r="U3499">
        <v>9</v>
      </c>
    </row>
    <row r="3500" spans="1:21" x14ac:dyDescent="0.25">
      <c r="A3500" t="s">
        <v>7387</v>
      </c>
      <c r="B3500" s="1">
        <v>44003</v>
      </c>
      <c r="C3500" t="s">
        <v>7388</v>
      </c>
      <c r="D3500" t="s">
        <v>1548</v>
      </c>
      <c r="E3500">
        <v>16</v>
      </c>
      <c r="F3500" t="s">
        <v>68</v>
      </c>
      <c r="G3500" t="s">
        <v>35</v>
      </c>
      <c r="H3500" t="s">
        <v>36</v>
      </c>
      <c r="I3500" t="s">
        <v>44</v>
      </c>
      <c r="J3500" t="s">
        <v>45</v>
      </c>
      <c r="K3500">
        <v>2</v>
      </c>
      <c r="L3500">
        <v>8336.76</v>
      </c>
      <c r="M3500">
        <v>0.19</v>
      </c>
      <c r="N3500">
        <v>19728.32</v>
      </c>
      <c r="O3500">
        <v>5843.93</v>
      </c>
      <c r="P3500">
        <v>71.81</v>
      </c>
      <c r="Q3500" t="s">
        <v>70</v>
      </c>
      <c r="R3500">
        <v>1</v>
      </c>
      <c r="S3500" t="b">
        <v>0</v>
      </c>
      <c r="T3500" t="s">
        <v>39</v>
      </c>
      <c r="U3500">
        <v>2</v>
      </c>
    </row>
    <row r="3501" spans="1:21" x14ac:dyDescent="0.25">
      <c r="A3501" t="s">
        <v>7389</v>
      </c>
      <c r="B3501" s="1">
        <v>44711</v>
      </c>
      <c r="C3501" t="s">
        <v>1545</v>
      </c>
      <c r="D3501" t="s">
        <v>1087</v>
      </c>
      <c r="E3501">
        <v>38</v>
      </c>
      <c r="F3501" t="s">
        <v>24</v>
      </c>
      <c r="G3501" t="s">
        <v>111</v>
      </c>
      <c r="H3501" t="s">
        <v>121</v>
      </c>
      <c r="I3501" t="s">
        <v>44</v>
      </c>
      <c r="J3501" t="s">
        <v>50</v>
      </c>
      <c r="L3501">
        <v>27081.62</v>
      </c>
      <c r="M3501">
        <v>0.21</v>
      </c>
      <c r="N3501">
        <v>31673.81</v>
      </c>
      <c r="O3501">
        <v>7915.89</v>
      </c>
      <c r="P3501">
        <v>55.71</v>
      </c>
      <c r="Q3501" t="s">
        <v>70</v>
      </c>
      <c r="S3501" t="b">
        <v>0</v>
      </c>
      <c r="T3501" t="s">
        <v>39</v>
      </c>
      <c r="U3501">
        <v>6</v>
      </c>
    </row>
    <row r="3502" spans="1:21" x14ac:dyDescent="0.25">
      <c r="A3502" t="s">
        <v>7390</v>
      </c>
      <c r="B3502" s="1">
        <v>44534</v>
      </c>
      <c r="C3502" t="s">
        <v>7391</v>
      </c>
      <c r="D3502" t="s">
        <v>2267</v>
      </c>
      <c r="E3502">
        <v>26</v>
      </c>
      <c r="F3502" t="s">
        <v>24</v>
      </c>
      <c r="G3502" t="s">
        <v>111</v>
      </c>
      <c r="H3502" t="s">
        <v>121</v>
      </c>
      <c r="I3502" t="s">
        <v>146</v>
      </c>
      <c r="J3502" t="s">
        <v>217</v>
      </c>
      <c r="K3502">
        <v>7</v>
      </c>
      <c r="L3502">
        <v>8356.94</v>
      </c>
      <c r="M3502">
        <v>0.39</v>
      </c>
      <c r="N3502">
        <v>24580.36</v>
      </c>
      <c r="O3502">
        <v>5738.36</v>
      </c>
      <c r="P3502">
        <v>56.15</v>
      </c>
      <c r="Q3502" t="s">
        <v>57</v>
      </c>
      <c r="R3502">
        <v>5</v>
      </c>
      <c r="S3502" t="b">
        <v>0</v>
      </c>
      <c r="T3502" t="s">
        <v>39</v>
      </c>
      <c r="U3502">
        <v>2</v>
      </c>
    </row>
    <row r="3503" spans="1:21" x14ac:dyDescent="0.25">
      <c r="A3503" t="s">
        <v>7392</v>
      </c>
      <c r="B3503" s="1">
        <v>44960</v>
      </c>
      <c r="C3503" t="s">
        <v>7393</v>
      </c>
      <c r="D3503" t="s">
        <v>937</v>
      </c>
      <c r="E3503">
        <v>40</v>
      </c>
      <c r="F3503" t="s">
        <v>68</v>
      </c>
      <c r="G3503" t="s">
        <v>111</v>
      </c>
      <c r="H3503" t="s">
        <v>141</v>
      </c>
      <c r="I3503" t="s">
        <v>62</v>
      </c>
      <c r="J3503" t="s">
        <v>63</v>
      </c>
      <c r="K3503">
        <v>1</v>
      </c>
      <c r="L3503">
        <v>355.01</v>
      </c>
      <c r="M3503">
        <v>0.23</v>
      </c>
      <c r="N3503">
        <v>284.02</v>
      </c>
      <c r="O3503">
        <v>130.5</v>
      </c>
      <c r="P3503">
        <v>51.82</v>
      </c>
      <c r="Q3503" t="s">
        <v>51</v>
      </c>
      <c r="R3503">
        <v>1</v>
      </c>
      <c r="S3503" t="b">
        <v>0</v>
      </c>
      <c r="T3503" t="s">
        <v>39</v>
      </c>
      <c r="U3503">
        <v>7</v>
      </c>
    </row>
    <row r="3504" spans="1:21" x14ac:dyDescent="0.25">
      <c r="A3504" t="s">
        <v>7394</v>
      </c>
      <c r="B3504" s="1">
        <v>44371</v>
      </c>
      <c r="C3504" t="s">
        <v>7395</v>
      </c>
      <c r="D3504" t="s">
        <v>617</v>
      </c>
      <c r="E3504">
        <v>39</v>
      </c>
      <c r="F3504" t="s">
        <v>24</v>
      </c>
      <c r="G3504" t="s">
        <v>35</v>
      </c>
      <c r="H3504" t="s">
        <v>43</v>
      </c>
      <c r="I3504" t="s">
        <v>37</v>
      </c>
      <c r="J3504" t="s">
        <v>677</v>
      </c>
      <c r="K3504">
        <v>7</v>
      </c>
      <c r="L3504">
        <v>1377.5</v>
      </c>
      <c r="M3504">
        <v>0.18</v>
      </c>
      <c r="N3504">
        <v>9978.14</v>
      </c>
      <c r="O3504">
        <v>3493.6</v>
      </c>
      <c r="P3504">
        <v>34.58</v>
      </c>
      <c r="Q3504" t="s">
        <v>51</v>
      </c>
      <c r="R3504">
        <v>4</v>
      </c>
      <c r="S3504" t="b">
        <v>0</v>
      </c>
      <c r="T3504" t="s">
        <v>39</v>
      </c>
      <c r="U3504">
        <v>6</v>
      </c>
    </row>
    <row r="3505" spans="1:21" x14ac:dyDescent="0.25">
      <c r="A3505" t="s">
        <v>7396</v>
      </c>
      <c r="B3505" s="1">
        <v>44855</v>
      </c>
      <c r="C3505" t="s">
        <v>7397</v>
      </c>
      <c r="D3505" t="s">
        <v>552</v>
      </c>
      <c r="E3505">
        <v>6</v>
      </c>
      <c r="F3505" t="s">
        <v>68</v>
      </c>
      <c r="G3505" t="s">
        <v>82</v>
      </c>
      <c r="H3505" t="s">
        <v>244</v>
      </c>
      <c r="I3505" t="s">
        <v>127</v>
      </c>
      <c r="J3505" t="s">
        <v>521</v>
      </c>
      <c r="K3505">
        <v>3</v>
      </c>
      <c r="L3505">
        <v>37130.620000000003</v>
      </c>
      <c r="M3505">
        <v>0.18</v>
      </c>
      <c r="N3505">
        <v>79107.61</v>
      </c>
      <c r="O3505">
        <v>8678.14</v>
      </c>
      <c r="P3505">
        <v>66.27</v>
      </c>
      <c r="Q3505" t="s">
        <v>57</v>
      </c>
      <c r="R3505">
        <v>5</v>
      </c>
      <c r="S3505" t="b">
        <v>0</v>
      </c>
      <c r="T3505" t="s">
        <v>1422</v>
      </c>
      <c r="U3505">
        <v>8</v>
      </c>
    </row>
    <row r="3506" spans="1:21" x14ac:dyDescent="0.25">
      <c r="A3506" t="s">
        <v>7398</v>
      </c>
      <c r="B3506" s="2">
        <v>44038</v>
      </c>
      <c r="C3506" t="s">
        <v>7399</v>
      </c>
      <c r="D3506" t="s">
        <v>1459</v>
      </c>
      <c r="E3506">
        <v>47</v>
      </c>
      <c r="F3506" t="s">
        <v>24</v>
      </c>
      <c r="G3506" t="s">
        <v>82</v>
      </c>
      <c r="H3506" t="s">
        <v>83</v>
      </c>
      <c r="I3506" t="s">
        <v>62</v>
      </c>
      <c r="J3506" t="s">
        <v>151</v>
      </c>
      <c r="K3506">
        <v>8</v>
      </c>
      <c r="L3506">
        <v>744.9</v>
      </c>
      <c r="M3506">
        <v>0.28000000000000003</v>
      </c>
      <c r="N3506">
        <v>6083.41</v>
      </c>
      <c r="O3506">
        <v>2337.37</v>
      </c>
      <c r="P3506">
        <v>84.44</v>
      </c>
      <c r="Q3506" t="s">
        <v>29</v>
      </c>
      <c r="R3506">
        <v>2</v>
      </c>
      <c r="S3506" t="b">
        <v>0</v>
      </c>
      <c r="T3506" t="s">
        <v>39</v>
      </c>
      <c r="U3506">
        <v>100</v>
      </c>
    </row>
    <row r="3507" spans="1:21" x14ac:dyDescent="0.25">
      <c r="A3507" t="s">
        <v>7400</v>
      </c>
      <c r="B3507" s="1">
        <v>45562</v>
      </c>
      <c r="C3507" t="s">
        <v>1664</v>
      </c>
      <c r="D3507" t="s">
        <v>1046</v>
      </c>
      <c r="E3507">
        <v>30</v>
      </c>
      <c r="F3507" t="s">
        <v>34</v>
      </c>
      <c r="G3507" t="s">
        <v>25</v>
      </c>
      <c r="H3507" t="s">
        <v>69</v>
      </c>
      <c r="I3507" t="s">
        <v>127</v>
      </c>
      <c r="J3507" t="s">
        <v>196</v>
      </c>
      <c r="K3507">
        <v>8</v>
      </c>
      <c r="L3507">
        <v>62831.199999999997</v>
      </c>
      <c r="M3507">
        <v>0.12</v>
      </c>
      <c r="N3507">
        <v>537551.85</v>
      </c>
      <c r="O3507">
        <v>74470.320000000007</v>
      </c>
      <c r="P3507">
        <v>76.77</v>
      </c>
      <c r="Q3507" t="s">
        <v>70</v>
      </c>
      <c r="R3507">
        <v>3</v>
      </c>
      <c r="S3507" t="b">
        <v>0</v>
      </c>
      <c r="T3507" t="s">
        <v>39</v>
      </c>
      <c r="U3507">
        <v>3</v>
      </c>
    </row>
    <row r="3508" spans="1:21" x14ac:dyDescent="0.25">
      <c r="A3508" t="s">
        <v>5628</v>
      </c>
      <c r="B3508" t="s">
        <v>5629</v>
      </c>
      <c r="C3508" t="s">
        <v>5630</v>
      </c>
      <c r="D3508" t="s">
        <v>432</v>
      </c>
      <c r="E3508">
        <v>47</v>
      </c>
      <c r="F3508" t="s">
        <v>24</v>
      </c>
      <c r="G3508" t="s">
        <v>111</v>
      </c>
      <c r="H3508" t="s">
        <v>141</v>
      </c>
      <c r="I3508" t="s">
        <v>44</v>
      </c>
      <c r="J3508" t="s">
        <v>186</v>
      </c>
      <c r="K3508">
        <v>5</v>
      </c>
      <c r="L3508">
        <v>20390.29</v>
      </c>
      <c r="M3508">
        <v>7.0000000000000007E-2</v>
      </c>
      <c r="N3508">
        <v>66216.67</v>
      </c>
      <c r="O3508">
        <v>23720.97</v>
      </c>
      <c r="P3508">
        <v>102.38</v>
      </c>
      <c r="Q3508" t="s">
        <v>78</v>
      </c>
      <c r="R3508">
        <v>3</v>
      </c>
      <c r="S3508" t="b">
        <v>0</v>
      </c>
      <c r="T3508" t="s">
        <v>39</v>
      </c>
      <c r="U3508">
        <v>3</v>
      </c>
    </row>
    <row r="3509" spans="1:21" x14ac:dyDescent="0.25">
      <c r="A3509" t="s">
        <v>7401</v>
      </c>
      <c r="B3509" s="1">
        <v>44223</v>
      </c>
      <c r="C3509" t="s">
        <v>7402</v>
      </c>
      <c r="D3509" t="s">
        <v>1087</v>
      </c>
      <c r="E3509">
        <v>20</v>
      </c>
      <c r="F3509" t="s">
        <v>68</v>
      </c>
      <c r="G3509" t="s">
        <v>25</v>
      </c>
      <c r="H3509" t="s">
        <v>69</v>
      </c>
      <c r="I3509" t="s">
        <v>127</v>
      </c>
      <c r="J3509" t="s">
        <v>171</v>
      </c>
      <c r="K3509">
        <v>9</v>
      </c>
      <c r="L3509">
        <v>25178.31</v>
      </c>
      <c r="M3509">
        <v>0.33</v>
      </c>
      <c r="N3509">
        <v>123701.67</v>
      </c>
      <c r="O3509">
        <v>15332.75</v>
      </c>
      <c r="P3509">
        <v>39.549999999999997</v>
      </c>
      <c r="Q3509" t="s">
        <v>29</v>
      </c>
      <c r="R3509">
        <v>4</v>
      </c>
      <c r="S3509" t="b">
        <v>0</v>
      </c>
      <c r="T3509" t="s">
        <v>39</v>
      </c>
      <c r="U3509">
        <v>5</v>
      </c>
    </row>
    <row r="3510" spans="1:21" x14ac:dyDescent="0.25">
      <c r="A3510" t="s">
        <v>7403</v>
      </c>
      <c r="B3510" s="1">
        <v>44226</v>
      </c>
      <c r="C3510" t="s">
        <v>4430</v>
      </c>
      <c r="D3510" t="s">
        <v>418</v>
      </c>
      <c r="E3510">
        <v>46</v>
      </c>
      <c r="F3510" t="s">
        <v>34</v>
      </c>
      <c r="G3510" t="s">
        <v>35</v>
      </c>
      <c r="H3510" t="s">
        <v>106</v>
      </c>
      <c r="I3510" t="s">
        <v>37</v>
      </c>
      <c r="J3510" t="s">
        <v>102</v>
      </c>
      <c r="L3510">
        <v>1331.3</v>
      </c>
      <c r="M3510">
        <v>0.28999999999999998</v>
      </c>
      <c r="N3510">
        <v>698.09</v>
      </c>
      <c r="O3510">
        <v>283.77</v>
      </c>
      <c r="P3510">
        <v>47.57</v>
      </c>
      <c r="Q3510" t="s">
        <v>64</v>
      </c>
      <c r="R3510">
        <v>2</v>
      </c>
      <c r="S3510" t="b">
        <v>0</v>
      </c>
      <c r="T3510" t="s">
        <v>84</v>
      </c>
      <c r="U3510">
        <v>6</v>
      </c>
    </row>
    <row r="3511" spans="1:21" x14ac:dyDescent="0.25">
      <c r="A3511" t="s">
        <v>7404</v>
      </c>
      <c r="B3511" s="1">
        <v>44957</v>
      </c>
      <c r="C3511" t="s">
        <v>7405</v>
      </c>
      <c r="D3511" t="s">
        <v>773</v>
      </c>
      <c r="F3511" t="s">
        <v>34</v>
      </c>
      <c r="G3511" t="s">
        <v>25</v>
      </c>
      <c r="H3511" t="s">
        <v>26</v>
      </c>
      <c r="I3511" t="s">
        <v>37</v>
      </c>
      <c r="J3511" t="s">
        <v>182</v>
      </c>
      <c r="K3511">
        <v>9</v>
      </c>
      <c r="L3511">
        <v>1780.34</v>
      </c>
      <c r="M3511">
        <v>0.22</v>
      </c>
      <c r="N3511">
        <v>11475.64</v>
      </c>
      <c r="O3511">
        <v>5187.9399999999996</v>
      </c>
      <c r="P3511">
        <v>61.88</v>
      </c>
      <c r="Q3511" t="s">
        <v>57</v>
      </c>
      <c r="R3511">
        <v>4</v>
      </c>
      <c r="S3511" t="b">
        <v>1</v>
      </c>
      <c r="T3511" t="s">
        <v>30</v>
      </c>
      <c r="U3511">
        <v>1</v>
      </c>
    </row>
    <row r="3512" spans="1:21" x14ac:dyDescent="0.25">
      <c r="A3512" t="s">
        <v>7406</v>
      </c>
      <c r="B3512" s="1">
        <v>43859</v>
      </c>
      <c r="C3512" t="s">
        <v>7407</v>
      </c>
      <c r="D3512" t="s">
        <v>409</v>
      </c>
      <c r="E3512">
        <v>63</v>
      </c>
      <c r="F3512" t="s">
        <v>68</v>
      </c>
      <c r="G3512" t="s">
        <v>25</v>
      </c>
      <c r="H3512" t="s">
        <v>26</v>
      </c>
      <c r="I3512" t="s">
        <v>76</v>
      </c>
      <c r="J3512" t="s">
        <v>89</v>
      </c>
      <c r="K3512">
        <v>8</v>
      </c>
      <c r="L3512">
        <v>2567.5300000000002</v>
      </c>
      <c r="M3512">
        <v>0.19</v>
      </c>
      <c r="N3512">
        <v>11109.98</v>
      </c>
      <c r="O3512">
        <v>3121.39</v>
      </c>
      <c r="P3512">
        <v>65.38</v>
      </c>
      <c r="Q3512" t="s">
        <v>70</v>
      </c>
      <c r="R3512">
        <v>3</v>
      </c>
      <c r="S3512" t="b">
        <v>0</v>
      </c>
      <c r="T3512" t="s">
        <v>39</v>
      </c>
      <c r="U3512">
        <v>2</v>
      </c>
    </row>
    <row r="3513" spans="1:21" x14ac:dyDescent="0.25">
      <c r="A3513" t="s">
        <v>7408</v>
      </c>
      <c r="B3513" s="1">
        <v>44066</v>
      </c>
      <c r="C3513" t="s">
        <v>7409</v>
      </c>
      <c r="D3513" t="s">
        <v>524</v>
      </c>
      <c r="E3513">
        <v>51</v>
      </c>
      <c r="F3513" t="s">
        <v>68</v>
      </c>
      <c r="G3513" t="s">
        <v>74</v>
      </c>
      <c r="H3513" t="s">
        <v>136</v>
      </c>
      <c r="I3513" t="s">
        <v>127</v>
      </c>
      <c r="J3513" t="s">
        <v>171</v>
      </c>
      <c r="K3513">
        <v>6</v>
      </c>
      <c r="L3513">
        <v>8931.76</v>
      </c>
      <c r="N3513">
        <v>55813.62</v>
      </c>
      <c r="O3513">
        <v>6918.36</v>
      </c>
      <c r="P3513">
        <v>70.53</v>
      </c>
      <c r="Q3513" t="s">
        <v>78</v>
      </c>
      <c r="R3513">
        <v>5</v>
      </c>
      <c r="S3513" t="b">
        <v>0</v>
      </c>
      <c r="T3513" t="s">
        <v>1422</v>
      </c>
      <c r="U3513">
        <v>5</v>
      </c>
    </row>
    <row r="3514" spans="1:21" x14ac:dyDescent="0.25">
      <c r="A3514" t="s">
        <v>7410</v>
      </c>
      <c r="B3514" s="1">
        <v>45555</v>
      </c>
      <c r="C3514" t="s">
        <v>7411</v>
      </c>
      <c r="D3514" t="s">
        <v>1087</v>
      </c>
      <c r="E3514">
        <v>13</v>
      </c>
      <c r="F3514" t="s">
        <v>68</v>
      </c>
      <c r="G3514" t="s">
        <v>111</v>
      </c>
      <c r="H3514" t="s">
        <v>330</v>
      </c>
      <c r="I3514" t="s">
        <v>76</v>
      </c>
      <c r="J3514" t="s">
        <v>77</v>
      </c>
      <c r="K3514">
        <v>2</v>
      </c>
      <c r="L3514">
        <v>3743.45</v>
      </c>
      <c r="M3514">
        <v>0.09</v>
      </c>
      <c r="N3514">
        <v>9311.2199999999993</v>
      </c>
      <c r="O3514">
        <v>3378.19</v>
      </c>
      <c r="P3514">
        <v>53.74</v>
      </c>
      <c r="Q3514" t="s">
        <v>78</v>
      </c>
      <c r="R3514">
        <v>5</v>
      </c>
      <c r="S3514" t="b">
        <v>0</v>
      </c>
      <c r="T3514" t="s">
        <v>39</v>
      </c>
      <c r="U3514">
        <v>7</v>
      </c>
    </row>
    <row r="3515" spans="1:21" x14ac:dyDescent="0.25">
      <c r="A3515" t="s">
        <v>7412</v>
      </c>
      <c r="B3515" s="1">
        <v>44919</v>
      </c>
      <c r="C3515" t="s">
        <v>7413</v>
      </c>
      <c r="D3515" t="s">
        <v>1653</v>
      </c>
      <c r="E3515">
        <v>27</v>
      </c>
      <c r="F3515" t="s">
        <v>34</v>
      </c>
      <c r="G3515" t="s">
        <v>111</v>
      </c>
      <c r="H3515" t="s">
        <v>112</v>
      </c>
      <c r="I3515" t="s">
        <v>146</v>
      </c>
      <c r="J3515" t="s">
        <v>161</v>
      </c>
      <c r="K3515">
        <v>4</v>
      </c>
      <c r="L3515">
        <v>10900.56</v>
      </c>
      <c r="M3515">
        <v>0.12</v>
      </c>
      <c r="N3515">
        <v>31965.58</v>
      </c>
      <c r="O3515">
        <v>6315.42</v>
      </c>
      <c r="P3515">
        <v>80.650000000000006</v>
      </c>
      <c r="Q3515" t="s">
        <v>78</v>
      </c>
      <c r="R3515">
        <v>4</v>
      </c>
      <c r="S3515" t="b">
        <v>0</v>
      </c>
      <c r="T3515" t="s">
        <v>39</v>
      </c>
      <c r="U3515">
        <v>4</v>
      </c>
    </row>
    <row r="3516" spans="1:21" x14ac:dyDescent="0.25">
      <c r="A3516" t="s">
        <v>7414</v>
      </c>
      <c r="B3516" s="1">
        <v>44844</v>
      </c>
      <c r="C3516" t="s">
        <v>7415</v>
      </c>
      <c r="D3516" t="s">
        <v>230</v>
      </c>
      <c r="E3516">
        <v>24</v>
      </c>
      <c r="F3516" t="s">
        <v>24</v>
      </c>
      <c r="G3516" t="s">
        <v>25</v>
      </c>
      <c r="H3516" t="s">
        <v>55</v>
      </c>
      <c r="I3516" t="s">
        <v>44</v>
      </c>
      <c r="J3516" t="s">
        <v>93</v>
      </c>
      <c r="K3516">
        <v>3</v>
      </c>
      <c r="L3516">
        <v>33100.17</v>
      </c>
      <c r="M3516">
        <v>0.31</v>
      </c>
      <c r="N3516">
        <v>61633.54</v>
      </c>
      <c r="O3516">
        <v>15026.15</v>
      </c>
      <c r="P3516">
        <v>64.31</v>
      </c>
      <c r="Q3516" t="s">
        <v>78</v>
      </c>
      <c r="R3516">
        <v>2</v>
      </c>
      <c r="S3516" t="b">
        <v>1</v>
      </c>
      <c r="T3516" t="s">
        <v>30</v>
      </c>
      <c r="U3516">
        <v>8</v>
      </c>
    </row>
    <row r="3517" spans="1:21" x14ac:dyDescent="0.25">
      <c r="A3517" t="s">
        <v>7416</v>
      </c>
      <c r="B3517" s="1">
        <v>45518</v>
      </c>
      <c r="C3517" t="s">
        <v>7417</v>
      </c>
      <c r="D3517" t="s">
        <v>1275</v>
      </c>
      <c r="E3517">
        <v>19</v>
      </c>
      <c r="F3517" t="s">
        <v>466</v>
      </c>
      <c r="G3517" t="s">
        <v>82</v>
      </c>
      <c r="H3517" t="s">
        <v>83</v>
      </c>
      <c r="I3517" t="s">
        <v>62</v>
      </c>
      <c r="J3517" t="s">
        <v>266</v>
      </c>
      <c r="K3517">
        <v>9</v>
      </c>
      <c r="L3517">
        <v>1454.46</v>
      </c>
      <c r="M3517">
        <v>0.33</v>
      </c>
      <c r="N3517">
        <v>12482.39</v>
      </c>
      <c r="O3517">
        <v>4160.5600000000004</v>
      </c>
      <c r="P3517">
        <v>105.23</v>
      </c>
      <c r="Q3517" t="s">
        <v>29</v>
      </c>
      <c r="R3517">
        <v>3</v>
      </c>
      <c r="S3517" t="b">
        <v>0</v>
      </c>
      <c r="T3517" t="s">
        <v>137</v>
      </c>
      <c r="U3517">
        <v>1</v>
      </c>
    </row>
    <row r="3518" spans="1:21" x14ac:dyDescent="0.25">
      <c r="A3518" t="s">
        <v>7418</v>
      </c>
      <c r="B3518" s="1">
        <v>43990</v>
      </c>
      <c r="C3518" t="s">
        <v>7419</v>
      </c>
      <c r="D3518" t="s">
        <v>4186</v>
      </c>
      <c r="E3518">
        <v>19</v>
      </c>
      <c r="F3518" t="s">
        <v>34</v>
      </c>
      <c r="G3518" t="s">
        <v>111</v>
      </c>
      <c r="H3518" t="s">
        <v>141</v>
      </c>
      <c r="I3518" t="s">
        <v>127</v>
      </c>
      <c r="J3518" t="s">
        <v>171</v>
      </c>
      <c r="K3518">
        <v>9</v>
      </c>
      <c r="L3518">
        <v>29863.15</v>
      </c>
      <c r="M3518">
        <v>0.39</v>
      </c>
      <c r="N3518">
        <v>224550.81</v>
      </c>
      <c r="O3518">
        <v>26498.37</v>
      </c>
      <c r="P3518">
        <v>80.91</v>
      </c>
      <c r="Q3518" t="s">
        <v>51</v>
      </c>
      <c r="R3518">
        <v>2</v>
      </c>
      <c r="S3518" t="b">
        <v>0</v>
      </c>
      <c r="T3518" t="s">
        <v>39</v>
      </c>
      <c r="U3518">
        <v>8</v>
      </c>
    </row>
    <row r="3519" spans="1:21" x14ac:dyDescent="0.25">
      <c r="A3519" t="s">
        <v>7420</v>
      </c>
      <c r="B3519" s="1">
        <v>43947</v>
      </c>
      <c r="C3519" t="s">
        <v>7421</v>
      </c>
      <c r="D3519" t="s">
        <v>2657</v>
      </c>
      <c r="E3519">
        <v>16</v>
      </c>
      <c r="F3519" t="s">
        <v>34</v>
      </c>
      <c r="G3519" t="s">
        <v>111</v>
      </c>
      <c r="H3519" t="s">
        <v>121</v>
      </c>
      <c r="I3519" t="s">
        <v>62</v>
      </c>
      <c r="J3519" t="s">
        <v>151</v>
      </c>
      <c r="K3519">
        <v>10</v>
      </c>
      <c r="L3519">
        <v>1159.8399999999999</v>
      </c>
      <c r="M3519">
        <v>0.23</v>
      </c>
      <c r="N3519">
        <v>10186.879999999999</v>
      </c>
      <c r="O3519">
        <v>4652.66</v>
      </c>
      <c r="P3519">
        <v>88.51</v>
      </c>
      <c r="Q3519" t="s">
        <v>29</v>
      </c>
      <c r="R3519">
        <v>5</v>
      </c>
      <c r="S3519" t="b">
        <v>0</v>
      </c>
      <c r="T3519" t="s">
        <v>39</v>
      </c>
      <c r="U3519">
        <v>8</v>
      </c>
    </row>
    <row r="3520" spans="1:21" x14ac:dyDescent="0.25">
      <c r="A3520" t="s">
        <v>7422</v>
      </c>
      <c r="B3520" s="1">
        <v>44552</v>
      </c>
      <c r="C3520" t="s">
        <v>7423</v>
      </c>
      <c r="D3520" t="s">
        <v>213</v>
      </c>
      <c r="E3520">
        <v>27</v>
      </c>
      <c r="F3520" t="s">
        <v>68</v>
      </c>
      <c r="G3520" t="s">
        <v>74</v>
      </c>
      <c r="H3520" t="s">
        <v>75</v>
      </c>
      <c r="I3520" t="s">
        <v>44</v>
      </c>
      <c r="J3520" t="s">
        <v>93</v>
      </c>
      <c r="K3520">
        <v>4</v>
      </c>
      <c r="L3520">
        <v>17068.97</v>
      </c>
      <c r="M3520">
        <v>0.24</v>
      </c>
      <c r="N3520">
        <v>42127.94</v>
      </c>
      <c r="O3520">
        <v>13207.2</v>
      </c>
      <c r="P3520">
        <v>37.21</v>
      </c>
      <c r="Q3520" t="s">
        <v>29</v>
      </c>
      <c r="R3520">
        <v>4</v>
      </c>
      <c r="S3520" t="b">
        <v>0</v>
      </c>
      <c r="T3520" t="s">
        <v>39</v>
      </c>
      <c r="U3520">
        <v>1</v>
      </c>
    </row>
    <row r="3521" spans="1:21" x14ac:dyDescent="0.25">
      <c r="A3521" t="s">
        <v>7424</v>
      </c>
      <c r="B3521" s="1">
        <v>44505</v>
      </c>
      <c r="C3521" t="s">
        <v>7425</v>
      </c>
      <c r="D3521" t="s">
        <v>560</v>
      </c>
      <c r="E3521">
        <v>39</v>
      </c>
      <c r="F3521" t="s">
        <v>530</v>
      </c>
      <c r="G3521" t="s">
        <v>111</v>
      </c>
      <c r="H3521" t="s">
        <v>330</v>
      </c>
      <c r="I3521" t="s">
        <v>62</v>
      </c>
      <c r="J3521" t="s">
        <v>283</v>
      </c>
      <c r="K3521">
        <v>5</v>
      </c>
      <c r="L3521">
        <v>550.42999999999995</v>
      </c>
      <c r="M3521">
        <v>0.3</v>
      </c>
      <c r="N3521">
        <v>1613.4</v>
      </c>
      <c r="O3521">
        <v>832.54</v>
      </c>
      <c r="P3521">
        <v>75.819999999999993</v>
      </c>
      <c r="Q3521" t="s">
        <v>78</v>
      </c>
      <c r="R3521">
        <v>2</v>
      </c>
      <c r="S3521" t="b">
        <v>0</v>
      </c>
      <c r="T3521" t="s">
        <v>39</v>
      </c>
      <c r="U3521">
        <v>9</v>
      </c>
    </row>
    <row r="3522" spans="1:21" x14ac:dyDescent="0.25">
      <c r="A3522" t="s">
        <v>7426</v>
      </c>
      <c r="B3522" s="1">
        <v>45149</v>
      </c>
      <c r="C3522" t="s">
        <v>7427</v>
      </c>
      <c r="D3522" t="s">
        <v>2772</v>
      </c>
      <c r="E3522">
        <v>30</v>
      </c>
      <c r="F3522" t="s">
        <v>34</v>
      </c>
      <c r="G3522" t="s">
        <v>25</v>
      </c>
      <c r="H3522" t="s">
        <v>26</v>
      </c>
      <c r="I3522" t="s">
        <v>127</v>
      </c>
      <c r="J3522" t="s">
        <v>142</v>
      </c>
      <c r="L3522">
        <v>26972.55</v>
      </c>
      <c r="M3522">
        <v>0.09</v>
      </c>
      <c r="N3522">
        <v>38990.550000000003</v>
      </c>
      <c r="O3522">
        <v>5130.8</v>
      </c>
      <c r="P3522">
        <v>54.1</v>
      </c>
      <c r="Q3522" t="s">
        <v>29</v>
      </c>
      <c r="R3522">
        <v>3</v>
      </c>
      <c r="S3522" t="b">
        <v>0</v>
      </c>
      <c r="T3522" t="s">
        <v>137</v>
      </c>
      <c r="U3522">
        <v>2</v>
      </c>
    </row>
    <row r="3523" spans="1:21" x14ac:dyDescent="0.25">
      <c r="A3523" t="s">
        <v>7428</v>
      </c>
      <c r="B3523" s="1">
        <v>43903</v>
      </c>
      <c r="C3523" t="s">
        <v>7429</v>
      </c>
      <c r="D3523" t="s">
        <v>1668</v>
      </c>
      <c r="E3523">
        <v>25</v>
      </c>
      <c r="F3523" t="s">
        <v>34</v>
      </c>
      <c r="G3523" t="s">
        <v>82</v>
      </c>
      <c r="H3523" t="s">
        <v>244</v>
      </c>
      <c r="I3523" t="s">
        <v>127</v>
      </c>
      <c r="J3523" t="s">
        <v>142</v>
      </c>
      <c r="K3523">
        <v>3</v>
      </c>
      <c r="L3523">
        <v>21835.15</v>
      </c>
      <c r="M3523">
        <v>0.3</v>
      </c>
      <c r="N3523">
        <v>48564.04</v>
      </c>
      <c r="O3523">
        <v>6796.88</v>
      </c>
      <c r="P3523">
        <v>108.99</v>
      </c>
      <c r="Q3523" t="s">
        <v>57</v>
      </c>
      <c r="R3523">
        <v>1</v>
      </c>
      <c r="S3523" t="b">
        <v>1</v>
      </c>
      <c r="T3523" t="s">
        <v>30</v>
      </c>
      <c r="U3523">
        <v>3</v>
      </c>
    </row>
    <row r="3524" spans="1:21" x14ac:dyDescent="0.25">
      <c r="A3524" t="s">
        <v>7430</v>
      </c>
      <c r="B3524" s="1">
        <v>45452</v>
      </c>
      <c r="C3524" t="s">
        <v>7431</v>
      </c>
      <c r="D3524" t="s">
        <v>1341</v>
      </c>
      <c r="E3524">
        <v>44</v>
      </c>
      <c r="F3524" t="s">
        <v>377</v>
      </c>
      <c r="G3524" t="s">
        <v>35</v>
      </c>
      <c r="H3524" t="s">
        <v>106</v>
      </c>
      <c r="I3524" t="s">
        <v>76</v>
      </c>
      <c r="J3524" t="s">
        <v>113</v>
      </c>
      <c r="K3524">
        <v>6</v>
      </c>
      <c r="L3524">
        <v>3390.52</v>
      </c>
      <c r="M3524">
        <v>0.34</v>
      </c>
      <c r="N3524">
        <v>23183.14</v>
      </c>
      <c r="O3524">
        <v>7689.47</v>
      </c>
      <c r="P3524">
        <v>53.24</v>
      </c>
      <c r="Q3524" t="s">
        <v>51</v>
      </c>
      <c r="R3524">
        <v>1</v>
      </c>
      <c r="S3524" t="b">
        <v>0</v>
      </c>
      <c r="T3524" t="s">
        <v>39</v>
      </c>
      <c r="U3524">
        <v>6</v>
      </c>
    </row>
    <row r="3525" spans="1:21" x14ac:dyDescent="0.25">
      <c r="A3525" t="s">
        <v>7432</v>
      </c>
      <c r="B3525" s="1">
        <v>45351</v>
      </c>
      <c r="C3525" t="s">
        <v>7433</v>
      </c>
      <c r="D3525" t="s">
        <v>717</v>
      </c>
      <c r="F3525" t="s">
        <v>530</v>
      </c>
      <c r="G3525" t="s">
        <v>74</v>
      </c>
      <c r="H3525" t="s">
        <v>75</v>
      </c>
      <c r="I3525" t="s">
        <v>76</v>
      </c>
      <c r="J3525" t="s">
        <v>89</v>
      </c>
      <c r="K3525">
        <v>2</v>
      </c>
      <c r="L3525">
        <v>1408.43</v>
      </c>
      <c r="M3525">
        <v>0.15</v>
      </c>
      <c r="N3525">
        <v>2474.19</v>
      </c>
      <c r="O3525">
        <v>782.88</v>
      </c>
      <c r="P3525">
        <v>66.92</v>
      </c>
      <c r="Q3525" t="s">
        <v>29</v>
      </c>
      <c r="R3525">
        <v>5</v>
      </c>
      <c r="S3525" t="b">
        <v>0</v>
      </c>
      <c r="T3525" t="s">
        <v>39</v>
      </c>
      <c r="U3525">
        <v>2</v>
      </c>
    </row>
    <row r="3526" spans="1:21" x14ac:dyDescent="0.25">
      <c r="A3526" t="s">
        <v>7434</v>
      </c>
      <c r="B3526" s="1">
        <v>45524</v>
      </c>
      <c r="C3526" t="s">
        <v>7435</v>
      </c>
      <c r="D3526" t="s">
        <v>2161</v>
      </c>
      <c r="E3526">
        <v>47</v>
      </c>
      <c r="F3526" t="s">
        <v>34</v>
      </c>
      <c r="G3526" t="s">
        <v>74</v>
      </c>
      <c r="H3526" t="s">
        <v>75</v>
      </c>
      <c r="I3526" t="s">
        <v>76</v>
      </c>
      <c r="J3526" t="s">
        <v>122</v>
      </c>
      <c r="K3526">
        <v>10</v>
      </c>
      <c r="L3526">
        <v>3414.65</v>
      </c>
      <c r="M3526">
        <v>0.11</v>
      </c>
      <c r="N3526">
        <v>46633.37</v>
      </c>
      <c r="O3526">
        <v>16823.060000000001</v>
      </c>
      <c r="P3526">
        <v>54.44</v>
      </c>
      <c r="Q3526" t="s">
        <v>29</v>
      </c>
      <c r="R3526">
        <v>1</v>
      </c>
      <c r="S3526" t="b">
        <v>0</v>
      </c>
      <c r="T3526" t="s">
        <v>39</v>
      </c>
      <c r="U3526">
        <v>4</v>
      </c>
    </row>
    <row r="3527" spans="1:21" x14ac:dyDescent="0.25">
      <c r="A3527" t="s">
        <v>7436</v>
      </c>
      <c r="B3527" s="1">
        <v>44040</v>
      </c>
      <c r="C3527" t="s">
        <v>7437</v>
      </c>
      <c r="D3527" t="s">
        <v>440</v>
      </c>
      <c r="E3527">
        <v>0</v>
      </c>
      <c r="F3527" t="s">
        <v>466</v>
      </c>
      <c r="G3527" t="s">
        <v>111</v>
      </c>
      <c r="H3527" t="s">
        <v>121</v>
      </c>
      <c r="I3527" t="s">
        <v>37</v>
      </c>
      <c r="J3527" t="s">
        <v>182</v>
      </c>
      <c r="K3527">
        <v>8</v>
      </c>
      <c r="L3527">
        <v>2272.77</v>
      </c>
      <c r="M3527">
        <v>7.0000000000000007E-2</v>
      </c>
      <c r="N3527">
        <v>19727.54</v>
      </c>
      <c r="O3527">
        <v>5229.53</v>
      </c>
      <c r="P3527">
        <v>85.45</v>
      </c>
      <c r="Q3527" t="s">
        <v>29</v>
      </c>
      <c r="R3527">
        <v>1</v>
      </c>
      <c r="S3527" t="b">
        <v>0</v>
      </c>
      <c r="T3527" t="s">
        <v>137</v>
      </c>
      <c r="U3527">
        <v>6</v>
      </c>
    </row>
    <row r="3528" spans="1:21" x14ac:dyDescent="0.25">
      <c r="A3528" t="s">
        <v>7438</v>
      </c>
      <c r="B3528" s="1">
        <v>44228</v>
      </c>
      <c r="C3528" t="s">
        <v>7439</v>
      </c>
      <c r="D3528" t="s">
        <v>989</v>
      </c>
      <c r="E3528">
        <v>36</v>
      </c>
      <c r="F3528" t="s">
        <v>34</v>
      </c>
      <c r="G3528" t="s">
        <v>111</v>
      </c>
      <c r="H3528" t="s">
        <v>330</v>
      </c>
      <c r="I3528" t="s">
        <v>37</v>
      </c>
      <c r="J3528" t="s">
        <v>231</v>
      </c>
      <c r="K3528">
        <v>7</v>
      </c>
      <c r="L3528">
        <v>260.04000000000002</v>
      </c>
      <c r="M3528">
        <v>0.16</v>
      </c>
      <c r="N3528">
        <v>1257.5999999999999</v>
      </c>
      <c r="O3528">
        <v>549.29</v>
      </c>
      <c r="P3528">
        <v>93.31</v>
      </c>
      <c r="Q3528" t="s">
        <v>57</v>
      </c>
      <c r="R3528">
        <v>2</v>
      </c>
      <c r="S3528" t="b">
        <v>0</v>
      </c>
      <c r="T3528" t="s">
        <v>197</v>
      </c>
      <c r="U3528">
        <v>1</v>
      </c>
    </row>
    <row r="3529" spans="1:21" x14ac:dyDescent="0.25">
      <c r="A3529" t="s">
        <v>7440</v>
      </c>
      <c r="B3529" s="1">
        <v>44811</v>
      </c>
      <c r="C3529" t="s">
        <v>7441</v>
      </c>
      <c r="D3529" t="s">
        <v>342</v>
      </c>
      <c r="E3529">
        <v>31</v>
      </c>
      <c r="F3529" t="s">
        <v>68</v>
      </c>
      <c r="G3529" t="s">
        <v>111</v>
      </c>
      <c r="H3529" t="s">
        <v>141</v>
      </c>
      <c r="I3529" t="s">
        <v>37</v>
      </c>
      <c r="J3529" t="s">
        <v>182</v>
      </c>
      <c r="K3529">
        <v>3</v>
      </c>
      <c r="L3529">
        <v>1422.97</v>
      </c>
      <c r="M3529">
        <v>0.38</v>
      </c>
      <c r="N3529">
        <v>2383.6799999999998</v>
      </c>
      <c r="O3529">
        <v>815.73</v>
      </c>
      <c r="P3529">
        <v>65.75</v>
      </c>
      <c r="Q3529" t="s">
        <v>78</v>
      </c>
      <c r="R3529">
        <v>2</v>
      </c>
      <c r="S3529" t="b">
        <v>0</v>
      </c>
      <c r="T3529" t="s">
        <v>39</v>
      </c>
      <c r="U3529">
        <v>2</v>
      </c>
    </row>
    <row r="3530" spans="1:21" x14ac:dyDescent="0.25">
      <c r="A3530" t="s">
        <v>7442</v>
      </c>
      <c r="B3530" s="1">
        <v>43913</v>
      </c>
      <c r="C3530" t="s">
        <v>7443</v>
      </c>
      <c r="D3530" t="s">
        <v>227</v>
      </c>
      <c r="E3530">
        <v>21</v>
      </c>
      <c r="F3530" t="s">
        <v>68</v>
      </c>
      <c r="G3530" t="s">
        <v>25</v>
      </c>
      <c r="H3530" t="s">
        <v>170</v>
      </c>
      <c r="I3530" t="s">
        <v>146</v>
      </c>
      <c r="J3530" t="s">
        <v>178</v>
      </c>
      <c r="K3530">
        <v>7</v>
      </c>
      <c r="L3530">
        <v>7173.46</v>
      </c>
      <c r="M3530">
        <v>0.37</v>
      </c>
      <c r="N3530">
        <v>38067.279999999999</v>
      </c>
      <c r="O3530">
        <v>7608.14</v>
      </c>
      <c r="P3530">
        <v>52.84</v>
      </c>
      <c r="Q3530" t="s">
        <v>64</v>
      </c>
      <c r="R3530">
        <v>1</v>
      </c>
      <c r="S3530" t="b">
        <v>0</v>
      </c>
      <c r="T3530" t="s">
        <v>137</v>
      </c>
      <c r="U3530">
        <v>4</v>
      </c>
    </row>
    <row r="3531" spans="1:21" x14ac:dyDescent="0.25">
      <c r="A3531" t="s">
        <v>7444</v>
      </c>
      <c r="B3531" s="1">
        <v>44781</v>
      </c>
      <c r="C3531" t="s">
        <v>7445</v>
      </c>
      <c r="D3531" t="s">
        <v>259</v>
      </c>
      <c r="E3531">
        <v>42</v>
      </c>
      <c r="F3531" t="s">
        <v>34</v>
      </c>
      <c r="G3531" t="s">
        <v>35</v>
      </c>
      <c r="H3531" t="s">
        <v>36</v>
      </c>
      <c r="I3531" t="s">
        <v>37</v>
      </c>
      <c r="J3531" t="s">
        <v>182</v>
      </c>
      <c r="K3531">
        <v>6</v>
      </c>
      <c r="L3531">
        <v>2467.58</v>
      </c>
      <c r="M3531">
        <v>0.37</v>
      </c>
      <c r="N3531">
        <v>12318.96</v>
      </c>
      <c r="O3531">
        <v>6222.84</v>
      </c>
      <c r="P3531">
        <v>67.89</v>
      </c>
      <c r="Q3531" t="s">
        <v>29</v>
      </c>
      <c r="R3531">
        <v>2</v>
      </c>
      <c r="S3531" t="b">
        <v>0</v>
      </c>
      <c r="T3531" t="s">
        <v>39</v>
      </c>
      <c r="U3531">
        <v>10</v>
      </c>
    </row>
    <row r="3532" spans="1:21" x14ac:dyDescent="0.25">
      <c r="A3532" t="s">
        <v>7446</v>
      </c>
      <c r="B3532" s="1">
        <v>44901</v>
      </c>
      <c r="C3532" t="s">
        <v>7447</v>
      </c>
      <c r="D3532" t="s">
        <v>2921</v>
      </c>
      <c r="E3532">
        <v>42</v>
      </c>
      <c r="F3532" t="s">
        <v>336</v>
      </c>
      <c r="G3532" t="s">
        <v>111</v>
      </c>
      <c r="H3532" t="s">
        <v>112</v>
      </c>
      <c r="I3532" t="s">
        <v>37</v>
      </c>
      <c r="J3532" t="s">
        <v>677</v>
      </c>
      <c r="K3532">
        <v>10</v>
      </c>
      <c r="L3532">
        <v>412.53</v>
      </c>
      <c r="M3532">
        <v>0.16</v>
      </c>
      <c r="N3532">
        <v>2915.31</v>
      </c>
      <c r="O3532">
        <v>1264.21</v>
      </c>
      <c r="P3532">
        <v>48.52</v>
      </c>
      <c r="Q3532" t="s">
        <v>78</v>
      </c>
      <c r="R3532">
        <v>3</v>
      </c>
      <c r="S3532" t="b">
        <v>0</v>
      </c>
      <c r="T3532" t="s">
        <v>39</v>
      </c>
      <c r="U3532">
        <v>10</v>
      </c>
    </row>
    <row r="3533" spans="1:21" x14ac:dyDescent="0.25">
      <c r="A3533" t="s">
        <v>7448</v>
      </c>
      <c r="B3533" s="1">
        <v>44494</v>
      </c>
      <c r="C3533" t="s">
        <v>7449</v>
      </c>
      <c r="D3533" t="s">
        <v>1295</v>
      </c>
      <c r="E3533">
        <v>38</v>
      </c>
      <c r="F3533" t="s">
        <v>34</v>
      </c>
      <c r="G3533" t="s">
        <v>82</v>
      </c>
      <c r="H3533" t="s">
        <v>293</v>
      </c>
      <c r="I3533" t="s">
        <v>37</v>
      </c>
      <c r="J3533" t="s">
        <v>182</v>
      </c>
      <c r="K3533">
        <v>9</v>
      </c>
      <c r="L3533">
        <v>2217.37</v>
      </c>
      <c r="M3533">
        <v>0.4</v>
      </c>
      <c r="N3533">
        <v>12330.95</v>
      </c>
      <c r="O3533">
        <v>6416.88</v>
      </c>
      <c r="P3533">
        <v>96.41</v>
      </c>
      <c r="Q3533" t="s">
        <v>64</v>
      </c>
      <c r="R3533">
        <v>4</v>
      </c>
      <c r="S3533" t="b">
        <v>0</v>
      </c>
      <c r="T3533" t="s">
        <v>39</v>
      </c>
      <c r="U3533">
        <v>6</v>
      </c>
    </row>
    <row r="3534" spans="1:21" x14ac:dyDescent="0.25">
      <c r="A3534" t="s">
        <v>7450</v>
      </c>
      <c r="B3534" s="1">
        <v>44831</v>
      </c>
      <c r="C3534" t="s">
        <v>7451</v>
      </c>
      <c r="D3534" t="s">
        <v>2012</v>
      </c>
      <c r="E3534">
        <v>28</v>
      </c>
      <c r="F3534" t="s">
        <v>24</v>
      </c>
      <c r="G3534" t="s">
        <v>35</v>
      </c>
      <c r="H3534" t="s">
        <v>36</v>
      </c>
      <c r="I3534" t="s">
        <v>127</v>
      </c>
      <c r="J3534" t="s">
        <v>128</v>
      </c>
      <c r="K3534">
        <v>9</v>
      </c>
      <c r="L3534">
        <v>29921.759999999998</v>
      </c>
      <c r="M3534">
        <v>0.33</v>
      </c>
      <c r="N3534">
        <v>187176.31</v>
      </c>
      <c r="O3534">
        <v>25938.95</v>
      </c>
      <c r="P3534">
        <v>66.52</v>
      </c>
      <c r="Q3534" t="s">
        <v>29</v>
      </c>
      <c r="R3534">
        <v>5</v>
      </c>
      <c r="S3534" t="b">
        <v>0</v>
      </c>
      <c r="T3534" t="s">
        <v>137</v>
      </c>
      <c r="U3534">
        <v>8</v>
      </c>
    </row>
    <row r="3535" spans="1:21" x14ac:dyDescent="0.25">
      <c r="A3535" t="s">
        <v>7452</v>
      </c>
      <c r="B3535" s="1">
        <v>43884</v>
      </c>
      <c r="C3535" t="s">
        <v>7453</v>
      </c>
      <c r="D3535" t="s">
        <v>415</v>
      </c>
      <c r="E3535">
        <v>43</v>
      </c>
      <c r="F3535" t="s">
        <v>24</v>
      </c>
      <c r="G3535" t="s">
        <v>25</v>
      </c>
      <c r="H3535" t="s">
        <v>55</v>
      </c>
      <c r="I3535" t="s">
        <v>62</v>
      </c>
      <c r="J3535" t="s">
        <v>283</v>
      </c>
      <c r="K3535">
        <v>3</v>
      </c>
      <c r="L3535">
        <v>1198.96</v>
      </c>
      <c r="M3535">
        <v>0.03</v>
      </c>
      <c r="N3535">
        <v>2966.96</v>
      </c>
      <c r="O3535">
        <v>747.26</v>
      </c>
      <c r="P3535">
        <v>90.86</v>
      </c>
      <c r="Q3535" t="s">
        <v>70</v>
      </c>
      <c r="S3535" t="b">
        <v>0</v>
      </c>
      <c r="T3535" t="s">
        <v>84</v>
      </c>
      <c r="U3535">
        <v>5</v>
      </c>
    </row>
    <row r="3536" spans="1:21" x14ac:dyDescent="0.25">
      <c r="A3536" t="s">
        <v>7454</v>
      </c>
      <c r="B3536" s="1">
        <v>45492</v>
      </c>
      <c r="C3536" t="s">
        <v>7455</v>
      </c>
      <c r="D3536" t="s">
        <v>2046</v>
      </c>
      <c r="E3536">
        <v>7</v>
      </c>
      <c r="F3536" t="s">
        <v>68</v>
      </c>
      <c r="G3536" t="s">
        <v>82</v>
      </c>
      <c r="H3536" t="s">
        <v>126</v>
      </c>
      <c r="I3536" t="s">
        <v>37</v>
      </c>
      <c r="J3536" t="s">
        <v>102</v>
      </c>
      <c r="K3536">
        <v>6</v>
      </c>
      <c r="L3536">
        <v>950.46</v>
      </c>
      <c r="M3536">
        <v>0.22</v>
      </c>
      <c r="N3536">
        <v>7248.48</v>
      </c>
      <c r="O3536">
        <v>2666.51</v>
      </c>
      <c r="P3536">
        <v>78.97</v>
      </c>
      <c r="Q3536" t="s">
        <v>70</v>
      </c>
      <c r="S3536" t="b">
        <v>0</v>
      </c>
      <c r="T3536" t="s">
        <v>39</v>
      </c>
      <c r="U3536">
        <v>4</v>
      </c>
    </row>
    <row r="3537" spans="1:21" x14ac:dyDescent="0.25">
      <c r="A3537" t="s">
        <v>7456</v>
      </c>
      <c r="B3537" s="1">
        <v>45402</v>
      </c>
      <c r="C3537" t="s">
        <v>7457</v>
      </c>
      <c r="D3537" t="s">
        <v>1022</v>
      </c>
      <c r="E3537">
        <v>20</v>
      </c>
      <c r="F3537" t="s">
        <v>34</v>
      </c>
      <c r="G3537" t="s">
        <v>111</v>
      </c>
      <c r="H3537" t="s">
        <v>112</v>
      </c>
      <c r="I3537" t="s">
        <v>44</v>
      </c>
      <c r="J3537" t="s">
        <v>117</v>
      </c>
      <c r="K3537">
        <v>4</v>
      </c>
      <c r="L3537">
        <v>16418.71</v>
      </c>
      <c r="M3537">
        <v>0.03</v>
      </c>
      <c r="N3537">
        <v>100198.09</v>
      </c>
      <c r="O3537">
        <v>29085.63</v>
      </c>
      <c r="P3537">
        <v>81.66</v>
      </c>
      <c r="Q3537" t="s">
        <v>57</v>
      </c>
      <c r="R3537">
        <v>2</v>
      </c>
      <c r="S3537" t="b">
        <v>0</v>
      </c>
      <c r="T3537" t="s">
        <v>39</v>
      </c>
      <c r="U3537">
        <v>5</v>
      </c>
    </row>
    <row r="3538" spans="1:21" x14ac:dyDescent="0.25">
      <c r="A3538" t="s">
        <v>7458</v>
      </c>
      <c r="B3538" s="1">
        <v>45467</v>
      </c>
      <c r="C3538" t="s">
        <v>7459</v>
      </c>
      <c r="D3538" t="s">
        <v>1139</v>
      </c>
      <c r="E3538">
        <v>33</v>
      </c>
      <c r="F3538" t="s">
        <v>24</v>
      </c>
      <c r="G3538" t="s">
        <v>25</v>
      </c>
      <c r="H3538" t="s">
        <v>69</v>
      </c>
      <c r="I3538" t="s">
        <v>37</v>
      </c>
      <c r="J3538" t="s">
        <v>231</v>
      </c>
      <c r="K3538">
        <v>4</v>
      </c>
      <c r="L3538">
        <v>1104.29</v>
      </c>
      <c r="M3538">
        <v>0.03</v>
      </c>
      <c r="N3538">
        <v>7265.19</v>
      </c>
      <c r="O3538">
        <v>2641.46</v>
      </c>
      <c r="P3538">
        <v>62.74</v>
      </c>
      <c r="Q3538" t="s">
        <v>29</v>
      </c>
      <c r="R3538">
        <v>5</v>
      </c>
      <c r="S3538" t="b">
        <v>0</v>
      </c>
      <c r="T3538" t="s">
        <v>137</v>
      </c>
      <c r="U3538">
        <v>2</v>
      </c>
    </row>
    <row r="3539" spans="1:21" x14ac:dyDescent="0.25">
      <c r="A3539" t="s">
        <v>7460</v>
      </c>
      <c r="B3539" s="1">
        <v>45179</v>
      </c>
      <c r="C3539" t="s">
        <v>7461</v>
      </c>
      <c r="D3539" t="s">
        <v>324</v>
      </c>
      <c r="E3539">
        <v>25</v>
      </c>
      <c r="F3539" t="s">
        <v>34</v>
      </c>
      <c r="G3539" t="s">
        <v>111</v>
      </c>
      <c r="H3539" t="s">
        <v>121</v>
      </c>
      <c r="I3539" t="s">
        <v>44</v>
      </c>
      <c r="J3539" t="s">
        <v>117</v>
      </c>
      <c r="K3539">
        <v>6</v>
      </c>
      <c r="L3539">
        <v>15400.65</v>
      </c>
      <c r="M3539">
        <v>0.09</v>
      </c>
      <c r="N3539">
        <v>99452.17</v>
      </c>
      <c r="O3539">
        <v>26834.22</v>
      </c>
      <c r="P3539">
        <v>79.25</v>
      </c>
      <c r="Q3539" t="s">
        <v>29</v>
      </c>
      <c r="R3539">
        <v>1</v>
      </c>
      <c r="S3539" t="b">
        <v>0</v>
      </c>
      <c r="T3539" t="s">
        <v>84</v>
      </c>
      <c r="U3539">
        <v>7</v>
      </c>
    </row>
    <row r="3540" spans="1:21" x14ac:dyDescent="0.25">
      <c r="A3540" t="s">
        <v>7462</v>
      </c>
      <c r="B3540" s="1">
        <v>44651</v>
      </c>
      <c r="C3540" t="s">
        <v>7463</v>
      </c>
      <c r="D3540" t="s">
        <v>2955</v>
      </c>
      <c r="E3540">
        <v>35</v>
      </c>
      <c r="F3540" t="s">
        <v>24</v>
      </c>
      <c r="G3540" t="s">
        <v>111</v>
      </c>
      <c r="H3540" t="s">
        <v>141</v>
      </c>
      <c r="I3540" t="s">
        <v>44</v>
      </c>
      <c r="J3540" t="s">
        <v>117</v>
      </c>
      <c r="K3540">
        <v>9</v>
      </c>
      <c r="L3540">
        <v>10240.02</v>
      </c>
      <c r="M3540">
        <v>0.33</v>
      </c>
      <c r="N3540">
        <v>76243.39</v>
      </c>
      <c r="O3540">
        <v>10430.540000000001</v>
      </c>
      <c r="P3540">
        <v>83.76</v>
      </c>
      <c r="Q3540" t="s">
        <v>57</v>
      </c>
      <c r="R3540">
        <v>3</v>
      </c>
      <c r="S3540" t="b">
        <v>0</v>
      </c>
      <c r="T3540" t="s">
        <v>39</v>
      </c>
      <c r="U3540">
        <v>4</v>
      </c>
    </row>
    <row r="3541" spans="1:21" x14ac:dyDescent="0.25">
      <c r="A3541" t="s">
        <v>7464</v>
      </c>
      <c r="B3541" s="1">
        <v>43973</v>
      </c>
      <c r="C3541" t="s">
        <v>7465</v>
      </c>
      <c r="D3541" t="s">
        <v>699</v>
      </c>
      <c r="E3541">
        <v>21</v>
      </c>
      <c r="F3541" t="s">
        <v>68</v>
      </c>
      <c r="G3541" t="s">
        <v>25</v>
      </c>
      <c r="H3541" t="s">
        <v>170</v>
      </c>
      <c r="I3541" t="s">
        <v>127</v>
      </c>
      <c r="J3541" t="s">
        <v>521</v>
      </c>
      <c r="K3541">
        <v>4</v>
      </c>
      <c r="L3541">
        <v>62163.22</v>
      </c>
      <c r="M3541">
        <v>0.02</v>
      </c>
      <c r="N3541">
        <v>316644.27</v>
      </c>
      <c r="O3541">
        <v>39457.660000000003</v>
      </c>
      <c r="P3541">
        <v>74.47</v>
      </c>
      <c r="Q3541" t="s">
        <v>70</v>
      </c>
      <c r="R3541">
        <v>2</v>
      </c>
      <c r="S3541" t="b">
        <v>1</v>
      </c>
      <c r="T3541" t="s">
        <v>30</v>
      </c>
      <c r="U3541">
        <v>9</v>
      </c>
    </row>
    <row r="3542" spans="1:21" x14ac:dyDescent="0.25">
      <c r="A3542" t="s">
        <v>7466</v>
      </c>
      <c r="B3542" s="1">
        <v>45091</v>
      </c>
      <c r="C3542" t="s">
        <v>7467</v>
      </c>
      <c r="D3542" t="s">
        <v>392</v>
      </c>
      <c r="E3542">
        <v>53</v>
      </c>
      <c r="F3542" t="s">
        <v>24</v>
      </c>
      <c r="G3542" t="s">
        <v>25</v>
      </c>
      <c r="H3542" t="s">
        <v>26</v>
      </c>
      <c r="I3542" t="s">
        <v>37</v>
      </c>
      <c r="J3542" t="s">
        <v>182</v>
      </c>
      <c r="K3542">
        <v>4</v>
      </c>
      <c r="L3542">
        <v>1782.42</v>
      </c>
      <c r="M3542">
        <v>0.24</v>
      </c>
      <c r="N3542">
        <v>8996.6</v>
      </c>
      <c r="O3542">
        <v>3871.86</v>
      </c>
      <c r="P3542">
        <v>64.180000000000007</v>
      </c>
      <c r="Q3542" t="s">
        <v>70</v>
      </c>
      <c r="R3542">
        <v>1</v>
      </c>
      <c r="S3542" t="b">
        <v>1</v>
      </c>
      <c r="T3542" t="s">
        <v>30</v>
      </c>
      <c r="U3542">
        <v>7</v>
      </c>
    </row>
    <row r="3543" spans="1:21" x14ac:dyDescent="0.25">
      <c r="A3543" t="s">
        <v>7468</v>
      </c>
      <c r="B3543" s="1">
        <v>43971</v>
      </c>
      <c r="C3543" t="s">
        <v>7469</v>
      </c>
      <c r="D3543" t="s">
        <v>409</v>
      </c>
      <c r="E3543">
        <v>45</v>
      </c>
      <c r="F3543" t="s">
        <v>34</v>
      </c>
      <c r="G3543" t="s">
        <v>25</v>
      </c>
      <c r="H3543" t="s">
        <v>69</v>
      </c>
      <c r="I3543" t="s">
        <v>76</v>
      </c>
      <c r="J3543" t="s">
        <v>207</v>
      </c>
      <c r="K3543">
        <v>3</v>
      </c>
      <c r="L3543">
        <v>2323.36</v>
      </c>
      <c r="M3543">
        <v>0.25</v>
      </c>
      <c r="N3543">
        <v>7516.69</v>
      </c>
      <c r="O3543">
        <v>2847.01</v>
      </c>
      <c r="P3543">
        <v>61.23</v>
      </c>
      <c r="Q3543" t="s">
        <v>64</v>
      </c>
      <c r="R3543">
        <v>5</v>
      </c>
      <c r="S3543" t="b">
        <v>1</v>
      </c>
      <c r="T3543" t="s">
        <v>30</v>
      </c>
      <c r="U3543">
        <v>4</v>
      </c>
    </row>
    <row r="3544" spans="1:21" x14ac:dyDescent="0.25">
      <c r="A3544" t="s">
        <v>7470</v>
      </c>
      <c r="B3544" s="1">
        <v>44839</v>
      </c>
      <c r="C3544" t="s">
        <v>7471</v>
      </c>
      <c r="D3544" t="s">
        <v>1011</v>
      </c>
      <c r="E3544">
        <v>42</v>
      </c>
      <c r="F3544" t="s">
        <v>24</v>
      </c>
      <c r="G3544" t="s">
        <v>25</v>
      </c>
      <c r="H3544" t="s">
        <v>69</v>
      </c>
      <c r="I3544" t="s">
        <v>146</v>
      </c>
      <c r="J3544" t="s">
        <v>178</v>
      </c>
      <c r="K3544">
        <v>5</v>
      </c>
      <c r="L3544">
        <v>5297.3</v>
      </c>
      <c r="M3544">
        <v>0.23</v>
      </c>
      <c r="N3544">
        <v>22206.97</v>
      </c>
      <c r="O3544">
        <v>5436.01</v>
      </c>
      <c r="P3544">
        <v>64.510000000000005</v>
      </c>
      <c r="Q3544" t="s">
        <v>78</v>
      </c>
      <c r="R3544">
        <v>3</v>
      </c>
      <c r="S3544" t="b">
        <v>0</v>
      </c>
      <c r="T3544" t="s">
        <v>39</v>
      </c>
      <c r="U3544">
        <v>2</v>
      </c>
    </row>
    <row r="3545" spans="1:21" x14ac:dyDescent="0.25">
      <c r="A3545" t="s">
        <v>7472</v>
      </c>
      <c r="B3545" s="1">
        <v>45164</v>
      </c>
      <c r="C3545" t="s">
        <v>7473</v>
      </c>
      <c r="D3545" t="s">
        <v>1448</v>
      </c>
      <c r="E3545">
        <v>38</v>
      </c>
      <c r="F3545" t="s">
        <v>24</v>
      </c>
      <c r="G3545" t="s">
        <v>82</v>
      </c>
      <c r="H3545" t="s">
        <v>244</v>
      </c>
      <c r="I3545" t="s">
        <v>44</v>
      </c>
      <c r="J3545" t="s">
        <v>45</v>
      </c>
      <c r="K3545">
        <v>4</v>
      </c>
      <c r="L3545">
        <v>11999.53</v>
      </c>
      <c r="M3545">
        <v>0.22</v>
      </c>
      <c r="N3545">
        <v>53880.45</v>
      </c>
      <c r="O3545">
        <v>15284.4</v>
      </c>
      <c r="P3545">
        <v>99.04</v>
      </c>
      <c r="Q3545" t="s">
        <v>64</v>
      </c>
      <c r="R3545">
        <v>2</v>
      </c>
      <c r="S3545" t="b">
        <v>1</v>
      </c>
      <c r="T3545" t="s">
        <v>30</v>
      </c>
      <c r="U3545">
        <v>1</v>
      </c>
    </row>
    <row r="3546" spans="1:21" x14ac:dyDescent="0.25">
      <c r="A3546" t="s">
        <v>7474</v>
      </c>
      <c r="B3546" s="1">
        <v>45083</v>
      </c>
      <c r="C3546" t="s">
        <v>7475</v>
      </c>
      <c r="D3546" t="s">
        <v>460</v>
      </c>
      <c r="E3546">
        <v>22</v>
      </c>
      <c r="F3546" t="s">
        <v>34</v>
      </c>
      <c r="G3546" t="s">
        <v>111</v>
      </c>
      <c r="H3546" t="s">
        <v>141</v>
      </c>
      <c r="I3546" t="s">
        <v>146</v>
      </c>
      <c r="J3546" t="s">
        <v>217</v>
      </c>
      <c r="K3546">
        <v>2</v>
      </c>
      <c r="L3546">
        <v>13875.51</v>
      </c>
      <c r="M3546">
        <v>0.32</v>
      </c>
      <c r="N3546">
        <v>30649.3</v>
      </c>
      <c r="O3546">
        <v>5955.69</v>
      </c>
      <c r="P3546">
        <v>81.72</v>
      </c>
      <c r="Q3546" t="s">
        <v>78</v>
      </c>
      <c r="R3546">
        <v>3</v>
      </c>
      <c r="S3546" t="b">
        <v>0</v>
      </c>
      <c r="T3546" t="s">
        <v>39</v>
      </c>
      <c r="U3546">
        <v>4</v>
      </c>
    </row>
    <row r="3547" spans="1:21" x14ac:dyDescent="0.25">
      <c r="A3547" t="s">
        <v>7476</v>
      </c>
      <c r="B3547" s="1">
        <v>44754</v>
      </c>
      <c r="C3547" t="s">
        <v>7477</v>
      </c>
      <c r="D3547" t="s">
        <v>1238</v>
      </c>
      <c r="E3547">
        <v>53</v>
      </c>
      <c r="F3547" t="s">
        <v>68</v>
      </c>
      <c r="G3547" t="s">
        <v>82</v>
      </c>
      <c r="H3547" t="s">
        <v>293</v>
      </c>
      <c r="I3547" t="s">
        <v>62</v>
      </c>
      <c r="J3547" t="s">
        <v>151</v>
      </c>
      <c r="K3547">
        <v>4</v>
      </c>
      <c r="L3547">
        <v>1230.08</v>
      </c>
      <c r="M3547">
        <v>0.31</v>
      </c>
      <c r="N3547">
        <v>4786.22</v>
      </c>
      <c r="O3547">
        <v>2225.06</v>
      </c>
      <c r="P3547">
        <v>92.84</v>
      </c>
      <c r="Q3547" t="s">
        <v>57</v>
      </c>
      <c r="R3547">
        <v>1</v>
      </c>
      <c r="S3547" t="b">
        <v>0</v>
      </c>
      <c r="T3547" t="s">
        <v>39</v>
      </c>
      <c r="U3547">
        <v>3</v>
      </c>
    </row>
    <row r="3548" spans="1:21" x14ac:dyDescent="0.25">
      <c r="A3548" t="s">
        <v>7478</v>
      </c>
      <c r="B3548" t="s">
        <v>7479</v>
      </c>
      <c r="C3548" t="s">
        <v>7480</v>
      </c>
      <c r="D3548" t="s">
        <v>1284</v>
      </c>
      <c r="E3548">
        <v>39</v>
      </c>
      <c r="F3548" t="s">
        <v>34</v>
      </c>
      <c r="G3548" t="s">
        <v>25</v>
      </c>
      <c r="H3548" t="s">
        <v>170</v>
      </c>
      <c r="I3548" t="s">
        <v>27</v>
      </c>
      <c r="J3548" t="s">
        <v>403</v>
      </c>
      <c r="K3548">
        <v>9</v>
      </c>
      <c r="L3548">
        <v>302.83</v>
      </c>
      <c r="M3548">
        <v>0.35</v>
      </c>
      <c r="N3548">
        <v>2144.87</v>
      </c>
      <c r="O3548">
        <v>127.02</v>
      </c>
      <c r="P3548">
        <v>50.82</v>
      </c>
      <c r="Q3548" t="s">
        <v>29</v>
      </c>
      <c r="S3548" t="b">
        <v>0</v>
      </c>
      <c r="T3548" t="s">
        <v>39</v>
      </c>
      <c r="U3548">
        <v>1</v>
      </c>
    </row>
    <row r="3549" spans="1:21" x14ac:dyDescent="0.25">
      <c r="A3549" t="s">
        <v>7481</v>
      </c>
      <c r="B3549" s="1">
        <v>45416</v>
      </c>
      <c r="C3549" t="s">
        <v>7482</v>
      </c>
      <c r="D3549" t="s">
        <v>333</v>
      </c>
      <c r="E3549">
        <v>30</v>
      </c>
      <c r="F3549" t="s">
        <v>24</v>
      </c>
      <c r="G3549" t="s">
        <v>35</v>
      </c>
      <c r="H3549" t="s">
        <v>43</v>
      </c>
      <c r="I3549" t="s">
        <v>37</v>
      </c>
      <c r="J3549" t="s">
        <v>38</v>
      </c>
      <c r="K3549">
        <v>4</v>
      </c>
      <c r="L3549">
        <v>1294.0999999999999</v>
      </c>
      <c r="M3549">
        <v>0.26</v>
      </c>
      <c r="N3549">
        <v>5791.59</v>
      </c>
      <c r="O3549">
        <v>2481.7399999999998</v>
      </c>
      <c r="P3549">
        <v>34.770000000000003</v>
      </c>
      <c r="Q3549" t="s">
        <v>64</v>
      </c>
      <c r="R3549">
        <v>1</v>
      </c>
      <c r="S3549" t="b">
        <v>0</v>
      </c>
      <c r="T3549" t="s">
        <v>39</v>
      </c>
      <c r="U3549">
        <v>6</v>
      </c>
    </row>
    <row r="3550" spans="1:21" x14ac:dyDescent="0.25">
      <c r="A3550" t="s">
        <v>7483</v>
      </c>
      <c r="B3550" s="1">
        <v>44953</v>
      </c>
      <c r="C3550" t="s">
        <v>7484</v>
      </c>
      <c r="D3550" t="s">
        <v>272</v>
      </c>
      <c r="E3550">
        <v>30</v>
      </c>
      <c r="F3550" t="s">
        <v>34</v>
      </c>
      <c r="G3550" t="s">
        <v>82</v>
      </c>
      <c r="H3550" t="s">
        <v>126</v>
      </c>
      <c r="I3550" t="s">
        <v>146</v>
      </c>
      <c r="J3550" t="s">
        <v>487</v>
      </c>
      <c r="K3550">
        <v>3</v>
      </c>
      <c r="L3550">
        <v>5115.87</v>
      </c>
      <c r="M3550">
        <v>0.03</v>
      </c>
      <c r="N3550">
        <v>15447.04</v>
      </c>
      <c r="O3550">
        <v>2902.6</v>
      </c>
      <c r="P3550">
        <v>93.03</v>
      </c>
      <c r="Q3550" t="s">
        <v>57</v>
      </c>
      <c r="R3550">
        <v>1</v>
      </c>
      <c r="S3550" t="b">
        <v>0</v>
      </c>
      <c r="T3550" t="s">
        <v>39</v>
      </c>
      <c r="U3550">
        <v>6</v>
      </c>
    </row>
    <row r="3551" spans="1:21" x14ac:dyDescent="0.25">
      <c r="A3551" t="s">
        <v>7485</v>
      </c>
      <c r="B3551" s="1">
        <v>44917</v>
      </c>
      <c r="C3551" t="s">
        <v>7486</v>
      </c>
      <c r="D3551" t="s">
        <v>1212</v>
      </c>
      <c r="E3551">
        <v>44</v>
      </c>
      <c r="F3551" t="s">
        <v>24</v>
      </c>
      <c r="G3551" t="s">
        <v>111</v>
      </c>
      <c r="H3551" t="s">
        <v>141</v>
      </c>
      <c r="I3551" t="s">
        <v>146</v>
      </c>
      <c r="J3551" t="s">
        <v>147</v>
      </c>
      <c r="K3551">
        <v>6</v>
      </c>
      <c r="L3551">
        <v>5749.74</v>
      </c>
      <c r="M3551">
        <v>0.24</v>
      </c>
      <c r="N3551">
        <v>22681.23</v>
      </c>
      <c r="O3551">
        <v>4291.6499999999996</v>
      </c>
      <c r="P3551">
        <v>91.35</v>
      </c>
      <c r="Q3551" t="s">
        <v>70</v>
      </c>
      <c r="R3551">
        <v>1</v>
      </c>
      <c r="S3551" t="b">
        <v>1</v>
      </c>
      <c r="T3551" t="s">
        <v>30</v>
      </c>
      <c r="U3551">
        <v>10</v>
      </c>
    </row>
    <row r="3552" spans="1:21" x14ac:dyDescent="0.25">
      <c r="A3552" t="s">
        <v>1134</v>
      </c>
      <c r="B3552" s="1">
        <v>45503</v>
      </c>
      <c r="C3552" t="s">
        <v>1135</v>
      </c>
      <c r="D3552" t="s">
        <v>1136</v>
      </c>
      <c r="E3552">
        <v>19</v>
      </c>
      <c r="F3552" t="s">
        <v>24</v>
      </c>
      <c r="G3552" t="s">
        <v>35</v>
      </c>
      <c r="H3552" t="s">
        <v>106</v>
      </c>
      <c r="I3552" t="s">
        <v>76</v>
      </c>
      <c r="J3552" t="s">
        <v>89</v>
      </c>
      <c r="K3552">
        <v>4</v>
      </c>
      <c r="L3552">
        <v>2461.65</v>
      </c>
      <c r="M3552">
        <v>0.33</v>
      </c>
      <c r="N3552">
        <v>9963.8700000000008</v>
      </c>
      <c r="O3552">
        <v>2386.31</v>
      </c>
      <c r="P3552">
        <v>85.19</v>
      </c>
      <c r="Q3552" t="s">
        <v>57</v>
      </c>
      <c r="R3552">
        <v>4</v>
      </c>
      <c r="S3552" t="b">
        <v>0</v>
      </c>
      <c r="T3552" t="s">
        <v>39</v>
      </c>
      <c r="U3552">
        <v>1</v>
      </c>
    </row>
    <row r="3553" spans="1:21" x14ac:dyDescent="0.25">
      <c r="A3553" t="s">
        <v>7487</v>
      </c>
      <c r="B3553" s="1">
        <v>45015</v>
      </c>
      <c r="C3553" t="s">
        <v>7488</v>
      </c>
      <c r="D3553" t="s">
        <v>206</v>
      </c>
      <c r="E3553">
        <v>38</v>
      </c>
      <c r="F3553" t="s">
        <v>437</v>
      </c>
      <c r="G3553" t="s">
        <v>25</v>
      </c>
      <c r="H3553" t="s">
        <v>26</v>
      </c>
      <c r="I3553" t="s">
        <v>76</v>
      </c>
      <c r="J3553" t="s">
        <v>77</v>
      </c>
      <c r="K3553">
        <v>2</v>
      </c>
      <c r="L3553">
        <v>2874</v>
      </c>
      <c r="M3553">
        <v>0.01</v>
      </c>
      <c r="N3553">
        <v>7504.43</v>
      </c>
      <c r="O3553">
        <v>2617.1799999999998</v>
      </c>
      <c r="P3553">
        <v>34.9</v>
      </c>
      <c r="Q3553" t="s">
        <v>78</v>
      </c>
      <c r="R3553">
        <v>1</v>
      </c>
      <c r="S3553" t="b">
        <v>0</v>
      </c>
      <c r="T3553" t="s">
        <v>39</v>
      </c>
      <c r="U3553">
        <v>8</v>
      </c>
    </row>
    <row r="3554" spans="1:21" x14ac:dyDescent="0.25">
      <c r="A3554" t="s">
        <v>7489</v>
      </c>
      <c r="B3554" s="1">
        <v>44035</v>
      </c>
      <c r="C3554" t="s">
        <v>7490</v>
      </c>
      <c r="D3554" t="s">
        <v>539</v>
      </c>
      <c r="E3554">
        <v>44</v>
      </c>
      <c r="F3554" t="s">
        <v>24</v>
      </c>
      <c r="G3554" t="s">
        <v>25</v>
      </c>
      <c r="H3554" t="s">
        <v>26</v>
      </c>
      <c r="I3554" t="s">
        <v>37</v>
      </c>
      <c r="J3554" t="s">
        <v>457</v>
      </c>
      <c r="K3554">
        <v>2</v>
      </c>
      <c r="L3554">
        <v>988.43</v>
      </c>
      <c r="M3554">
        <v>0.35</v>
      </c>
      <c r="N3554">
        <v>1781.6</v>
      </c>
      <c r="O3554">
        <v>923.82</v>
      </c>
      <c r="P3554">
        <v>48.48</v>
      </c>
      <c r="Q3554" t="s">
        <v>70</v>
      </c>
      <c r="R3554">
        <v>1</v>
      </c>
      <c r="S3554" t="b">
        <v>0</v>
      </c>
      <c r="T3554" t="s">
        <v>84</v>
      </c>
      <c r="U3554">
        <v>5</v>
      </c>
    </row>
    <row r="3555" spans="1:21" x14ac:dyDescent="0.25">
      <c r="A3555" t="s">
        <v>7491</v>
      </c>
      <c r="B3555" s="1">
        <v>44384</v>
      </c>
      <c r="C3555" t="s">
        <v>7492</v>
      </c>
      <c r="D3555" t="s">
        <v>140</v>
      </c>
      <c r="E3555">
        <v>22</v>
      </c>
      <c r="F3555" t="s">
        <v>377</v>
      </c>
      <c r="G3555" t="s">
        <v>25</v>
      </c>
      <c r="H3555" t="s">
        <v>26</v>
      </c>
      <c r="I3555" t="s">
        <v>76</v>
      </c>
      <c r="J3555" t="s">
        <v>207</v>
      </c>
      <c r="K3555">
        <v>8</v>
      </c>
      <c r="L3555">
        <v>789.72</v>
      </c>
      <c r="M3555">
        <v>0.39</v>
      </c>
      <c r="N3555">
        <v>5442.35</v>
      </c>
      <c r="O3555">
        <v>1627.79</v>
      </c>
      <c r="P3555">
        <v>54.89</v>
      </c>
      <c r="Q3555" t="s">
        <v>51</v>
      </c>
      <c r="R3555">
        <v>3</v>
      </c>
      <c r="S3555" t="b">
        <v>0</v>
      </c>
      <c r="T3555" t="s">
        <v>39</v>
      </c>
      <c r="U3555">
        <v>8</v>
      </c>
    </row>
    <row r="3556" spans="1:21" x14ac:dyDescent="0.25">
      <c r="A3556" t="s">
        <v>7493</v>
      </c>
      <c r="B3556" s="1">
        <v>45122</v>
      </c>
      <c r="C3556" t="s">
        <v>7494</v>
      </c>
      <c r="D3556" t="s">
        <v>240</v>
      </c>
      <c r="F3556" t="s">
        <v>466</v>
      </c>
      <c r="G3556" t="s">
        <v>74</v>
      </c>
      <c r="H3556" t="s">
        <v>136</v>
      </c>
      <c r="I3556" t="s">
        <v>146</v>
      </c>
      <c r="J3556" t="s">
        <v>161</v>
      </c>
      <c r="K3556">
        <v>2</v>
      </c>
      <c r="L3556">
        <v>13289.2</v>
      </c>
      <c r="M3556">
        <v>0.35</v>
      </c>
      <c r="N3556">
        <v>30542.1</v>
      </c>
      <c r="O3556">
        <v>7213.39</v>
      </c>
      <c r="P3556">
        <v>70.83</v>
      </c>
      <c r="Q3556" t="s">
        <v>51</v>
      </c>
      <c r="R3556">
        <v>1</v>
      </c>
      <c r="S3556" t="b">
        <v>0</v>
      </c>
      <c r="T3556" t="s">
        <v>137</v>
      </c>
      <c r="U3556">
        <v>5</v>
      </c>
    </row>
    <row r="3557" spans="1:21" x14ac:dyDescent="0.25">
      <c r="A3557" t="s">
        <v>7495</v>
      </c>
      <c r="B3557" s="1">
        <v>45434</v>
      </c>
      <c r="C3557" t="s">
        <v>7496</v>
      </c>
      <c r="D3557" t="s">
        <v>1139</v>
      </c>
      <c r="E3557">
        <v>26</v>
      </c>
      <c r="F3557" t="s">
        <v>34</v>
      </c>
      <c r="G3557" t="s">
        <v>35</v>
      </c>
      <c r="H3557" t="s">
        <v>43</v>
      </c>
      <c r="I3557" t="s">
        <v>37</v>
      </c>
      <c r="J3557" t="s">
        <v>38</v>
      </c>
      <c r="K3557">
        <v>8</v>
      </c>
      <c r="L3557">
        <v>1952.58</v>
      </c>
      <c r="N3557">
        <v>22182.07</v>
      </c>
      <c r="O3557">
        <v>9202.93</v>
      </c>
      <c r="P3557">
        <v>51.23</v>
      </c>
      <c r="Q3557" t="s">
        <v>29</v>
      </c>
      <c r="R3557">
        <v>4</v>
      </c>
      <c r="S3557" t="b">
        <v>0</v>
      </c>
      <c r="T3557" t="s">
        <v>39</v>
      </c>
      <c r="U3557">
        <v>5</v>
      </c>
    </row>
    <row r="3558" spans="1:21" x14ac:dyDescent="0.25">
      <c r="A3558" t="s">
        <v>7497</v>
      </c>
      <c r="B3558" s="1">
        <v>44450</v>
      </c>
      <c r="C3558" t="s">
        <v>7498</v>
      </c>
      <c r="D3558" t="s">
        <v>666</v>
      </c>
      <c r="E3558">
        <v>37</v>
      </c>
      <c r="F3558" t="s">
        <v>68</v>
      </c>
      <c r="G3558" t="s">
        <v>82</v>
      </c>
      <c r="H3558" t="s">
        <v>83</v>
      </c>
      <c r="I3558" t="s">
        <v>62</v>
      </c>
      <c r="J3558" t="s">
        <v>575</v>
      </c>
      <c r="K3558">
        <v>7</v>
      </c>
      <c r="L3558">
        <v>1359.26</v>
      </c>
      <c r="M3558">
        <v>0.12</v>
      </c>
      <c r="N3558">
        <v>9165.32</v>
      </c>
      <c r="O3558">
        <v>3844.26</v>
      </c>
      <c r="P3558">
        <v>63.94</v>
      </c>
      <c r="Q3558" t="s">
        <v>64</v>
      </c>
      <c r="R3558">
        <v>4</v>
      </c>
      <c r="S3558" t="b">
        <v>0</v>
      </c>
      <c r="T3558" t="s">
        <v>58</v>
      </c>
      <c r="U3558">
        <v>6</v>
      </c>
    </row>
    <row r="3559" spans="1:21" x14ac:dyDescent="0.25">
      <c r="A3559" t="s">
        <v>7499</v>
      </c>
      <c r="B3559" s="1">
        <v>44502</v>
      </c>
      <c r="C3559" t="s">
        <v>7500</v>
      </c>
      <c r="D3559" t="s">
        <v>154</v>
      </c>
      <c r="E3559">
        <v>44</v>
      </c>
      <c r="F3559" t="s">
        <v>24</v>
      </c>
      <c r="G3559" t="s">
        <v>82</v>
      </c>
      <c r="H3559" t="s">
        <v>83</v>
      </c>
      <c r="I3559" t="s">
        <v>127</v>
      </c>
      <c r="J3559" t="s">
        <v>142</v>
      </c>
      <c r="K3559">
        <v>5</v>
      </c>
      <c r="L3559">
        <v>44585.93</v>
      </c>
      <c r="M3559">
        <v>0.02</v>
      </c>
      <c r="N3559">
        <v>177603.4</v>
      </c>
      <c r="O3559">
        <v>13351.29</v>
      </c>
      <c r="P3559">
        <v>59.68</v>
      </c>
      <c r="Q3559" t="s">
        <v>70</v>
      </c>
      <c r="R3559">
        <v>3</v>
      </c>
      <c r="S3559" t="b">
        <v>0</v>
      </c>
      <c r="T3559" t="s">
        <v>39</v>
      </c>
      <c r="U3559">
        <v>9</v>
      </c>
    </row>
    <row r="3560" spans="1:21" x14ac:dyDescent="0.25">
      <c r="A3560" t="s">
        <v>7501</v>
      </c>
      <c r="B3560" s="1">
        <v>44119</v>
      </c>
      <c r="C3560" t="s">
        <v>7502</v>
      </c>
      <c r="D3560" t="s">
        <v>185</v>
      </c>
      <c r="E3560">
        <v>22</v>
      </c>
      <c r="F3560" t="s">
        <v>34</v>
      </c>
      <c r="G3560" t="s">
        <v>25</v>
      </c>
      <c r="H3560" t="s">
        <v>69</v>
      </c>
      <c r="I3560" t="s">
        <v>27</v>
      </c>
      <c r="J3560" t="s">
        <v>403</v>
      </c>
      <c r="K3560">
        <v>10</v>
      </c>
      <c r="L3560">
        <v>420.55</v>
      </c>
      <c r="M3560">
        <v>0.39</v>
      </c>
      <c r="N3560">
        <v>2218.9899999999998</v>
      </c>
      <c r="O3560">
        <v>132.72</v>
      </c>
      <c r="P3560">
        <v>44.96</v>
      </c>
      <c r="Q3560" t="s">
        <v>78</v>
      </c>
      <c r="R3560">
        <v>4</v>
      </c>
      <c r="S3560" t="b">
        <v>0</v>
      </c>
      <c r="T3560" t="s">
        <v>39</v>
      </c>
      <c r="U3560">
        <v>5</v>
      </c>
    </row>
    <row r="3561" spans="1:21" x14ac:dyDescent="0.25">
      <c r="A3561" t="s">
        <v>7503</v>
      </c>
      <c r="B3561" s="1">
        <v>45524</v>
      </c>
      <c r="C3561" t="s">
        <v>7504</v>
      </c>
      <c r="D3561" t="s">
        <v>350</v>
      </c>
      <c r="E3561">
        <v>56</v>
      </c>
      <c r="F3561" t="s">
        <v>34</v>
      </c>
      <c r="G3561" t="s">
        <v>111</v>
      </c>
      <c r="H3561" t="s">
        <v>121</v>
      </c>
      <c r="I3561" t="s">
        <v>127</v>
      </c>
      <c r="J3561" t="s">
        <v>521</v>
      </c>
      <c r="K3561">
        <v>9</v>
      </c>
      <c r="L3561">
        <v>31920.16</v>
      </c>
      <c r="M3561">
        <v>0.01</v>
      </c>
      <c r="N3561">
        <v>440371.93</v>
      </c>
      <c r="O3561">
        <v>65871.22</v>
      </c>
      <c r="P3561">
        <v>59.99</v>
      </c>
      <c r="Q3561" t="s">
        <v>57</v>
      </c>
      <c r="R3561">
        <v>3</v>
      </c>
      <c r="S3561" t="b">
        <v>0</v>
      </c>
      <c r="T3561" t="s">
        <v>197</v>
      </c>
      <c r="U3561">
        <v>9</v>
      </c>
    </row>
    <row r="3562" spans="1:21" x14ac:dyDescent="0.25">
      <c r="A3562" t="s">
        <v>7505</v>
      </c>
      <c r="B3562" s="1">
        <v>45173</v>
      </c>
      <c r="C3562" t="s">
        <v>7506</v>
      </c>
      <c r="D3562" t="s">
        <v>1653</v>
      </c>
      <c r="E3562">
        <v>31</v>
      </c>
      <c r="F3562" t="s">
        <v>24</v>
      </c>
      <c r="G3562" t="s">
        <v>35</v>
      </c>
      <c r="H3562" t="s">
        <v>43</v>
      </c>
      <c r="I3562" t="s">
        <v>37</v>
      </c>
      <c r="J3562" t="s">
        <v>677</v>
      </c>
      <c r="K3562">
        <v>6</v>
      </c>
      <c r="L3562">
        <v>1382.04</v>
      </c>
      <c r="M3562">
        <v>0.27</v>
      </c>
      <c r="N3562">
        <v>7652.12</v>
      </c>
      <c r="O3562">
        <v>2282.9699999999998</v>
      </c>
      <c r="P3562">
        <v>63.64</v>
      </c>
      <c r="Q3562" t="s">
        <v>64</v>
      </c>
      <c r="R3562">
        <v>3</v>
      </c>
      <c r="S3562" t="b">
        <v>0</v>
      </c>
      <c r="T3562" t="s">
        <v>39</v>
      </c>
      <c r="U3562">
        <v>10</v>
      </c>
    </row>
    <row r="3563" spans="1:21" x14ac:dyDescent="0.25">
      <c r="A3563" t="s">
        <v>7507</v>
      </c>
      <c r="B3563" s="1">
        <v>45347</v>
      </c>
      <c r="C3563" t="s">
        <v>7508</v>
      </c>
      <c r="D3563" t="s">
        <v>389</v>
      </c>
      <c r="E3563">
        <v>4</v>
      </c>
      <c r="F3563" t="s">
        <v>34</v>
      </c>
      <c r="G3563" t="s">
        <v>25</v>
      </c>
      <c r="H3563" t="s">
        <v>26</v>
      </c>
      <c r="I3563" t="s">
        <v>44</v>
      </c>
      <c r="J3563" t="s">
        <v>50</v>
      </c>
      <c r="K3563">
        <v>6</v>
      </c>
      <c r="L3563">
        <v>25605.89</v>
      </c>
      <c r="M3563">
        <v>0.22</v>
      </c>
      <c r="N3563">
        <v>136801.63</v>
      </c>
      <c r="O3563">
        <v>32672.46</v>
      </c>
      <c r="P3563">
        <v>59.3</v>
      </c>
      <c r="Q3563" t="s">
        <v>78</v>
      </c>
      <c r="R3563">
        <v>4</v>
      </c>
      <c r="S3563" t="b">
        <v>1</v>
      </c>
      <c r="T3563" t="s">
        <v>30</v>
      </c>
      <c r="U3563">
        <v>2</v>
      </c>
    </row>
    <row r="3564" spans="1:21" x14ac:dyDescent="0.25">
      <c r="A3564" t="s">
        <v>7509</v>
      </c>
      <c r="B3564" s="1">
        <v>44644</v>
      </c>
      <c r="C3564" t="s">
        <v>7510</v>
      </c>
      <c r="D3564" t="s">
        <v>1415</v>
      </c>
      <c r="E3564">
        <v>36</v>
      </c>
      <c r="F3564" t="s">
        <v>88</v>
      </c>
      <c r="G3564" t="s">
        <v>111</v>
      </c>
      <c r="H3564" t="s">
        <v>141</v>
      </c>
      <c r="I3564" t="s">
        <v>127</v>
      </c>
      <c r="J3564" t="s">
        <v>171</v>
      </c>
      <c r="K3564">
        <v>8</v>
      </c>
      <c r="L3564">
        <v>22164.74</v>
      </c>
      <c r="M3564">
        <v>0.1</v>
      </c>
      <c r="N3564">
        <v>159491.82</v>
      </c>
      <c r="O3564">
        <v>16671.939999999999</v>
      </c>
      <c r="P3564">
        <v>82.01</v>
      </c>
      <c r="Q3564" t="s">
        <v>64</v>
      </c>
      <c r="S3564" t="b">
        <v>0</v>
      </c>
      <c r="T3564" t="s">
        <v>137</v>
      </c>
      <c r="U3564">
        <v>5</v>
      </c>
    </row>
    <row r="3565" spans="1:21" x14ac:dyDescent="0.25">
      <c r="A3565" t="s">
        <v>7511</v>
      </c>
      <c r="B3565" s="1">
        <v>44223</v>
      </c>
      <c r="C3565" t="s">
        <v>7512</v>
      </c>
      <c r="D3565" t="s">
        <v>1597</v>
      </c>
      <c r="E3565">
        <v>42</v>
      </c>
      <c r="F3565" t="s">
        <v>68</v>
      </c>
      <c r="G3565" t="s">
        <v>74</v>
      </c>
      <c r="H3565" t="s">
        <v>101</v>
      </c>
      <c r="I3565" t="s">
        <v>76</v>
      </c>
      <c r="J3565" t="s">
        <v>77</v>
      </c>
      <c r="K3565">
        <v>2</v>
      </c>
      <c r="L3565">
        <v>2935.36</v>
      </c>
      <c r="M3565">
        <v>0.33</v>
      </c>
      <c r="N3565">
        <v>3141.45</v>
      </c>
      <c r="O3565">
        <v>1157.67</v>
      </c>
      <c r="P3565">
        <v>60.42</v>
      </c>
      <c r="Q3565" t="s">
        <v>51</v>
      </c>
      <c r="R3565">
        <v>1</v>
      </c>
      <c r="S3565" t="b">
        <v>0</v>
      </c>
      <c r="T3565" t="s">
        <v>39</v>
      </c>
      <c r="U3565">
        <v>6</v>
      </c>
    </row>
    <row r="3566" spans="1:21" x14ac:dyDescent="0.25">
      <c r="A3566" t="s">
        <v>7513</v>
      </c>
      <c r="B3566" s="1">
        <v>44827</v>
      </c>
      <c r="C3566" t="s">
        <v>7514</v>
      </c>
      <c r="D3566" t="s">
        <v>506</v>
      </c>
      <c r="E3566">
        <v>20</v>
      </c>
      <c r="F3566" t="s">
        <v>24</v>
      </c>
      <c r="G3566" t="s">
        <v>111</v>
      </c>
      <c r="H3566" t="s">
        <v>112</v>
      </c>
      <c r="I3566" t="s">
        <v>146</v>
      </c>
      <c r="J3566" t="s">
        <v>217</v>
      </c>
      <c r="K3566">
        <v>3</v>
      </c>
      <c r="L3566">
        <v>8809.7199999999993</v>
      </c>
      <c r="M3566">
        <v>0.38</v>
      </c>
      <c r="N3566">
        <v>18286.54</v>
      </c>
      <c r="O3566">
        <v>4538.3999999999996</v>
      </c>
      <c r="P3566">
        <v>76.08</v>
      </c>
      <c r="Q3566" t="s">
        <v>29</v>
      </c>
      <c r="R3566">
        <v>5</v>
      </c>
      <c r="S3566" t="b">
        <v>1</v>
      </c>
      <c r="T3566" t="s">
        <v>30</v>
      </c>
      <c r="U3566">
        <v>9</v>
      </c>
    </row>
    <row r="3567" spans="1:21" x14ac:dyDescent="0.25">
      <c r="A3567" t="s">
        <v>7515</v>
      </c>
      <c r="B3567" s="1">
        <v>45145</v>
      </c>
      <c r="C3567" t="s">
        <v>7516</v>
      </c>
      <c r="D3567" t="s">
        <v>157</v>
      </c>
      <c r="E3567">
        <v>33</v>
      </c>
      <c r="F3567" t="s">
        <v>34</v>
      </c>
      <c r="G3567" t="s">
        <v>74</v>
      </c>
      <c r="H3567" t="s">
        <v>75</v>
      </c>
      <c r="I3567" t="s">
        <v>146</v>
      </c>
      <c r="J3567" t="s">
        <v>487</v>
      </c>
      <c r="K3567">
        <v>5</v>
      </c>
      <c r="L3567">
        <v>10440.969999999999</v>
      </c>
      <c r="M3567">
        <v>0.03</v>
      </c>
      <c r="N3567">
        <v>76880.87</v>
      </c>
      <c r="O3567">
        <v>13536.66</v>
      </c>
      <c r="P3567">
        <v>49.52</v>
      </c>
      <c r="Q3567" t="s">
        <v>29</v>
      </c>
      <c r="R3567">
        <v>3</v>
      </c>
      <c r="S3567" t="b">
        <v>0</v>
      </c>
      <c r="T3567" t="s">
        <v>197</v>
      </c>
      <c r="U3567">
        <v>10</v>
      </c>
    </row>
    <row r="3568" spans="1:21" x14ac:dyDescent="0.25">
      <c r="A3568" t="s">
        <v>7517</v>
      </c>
      <c r="B3568" s="1">
        <v>45227</v>
      </c>
      <c r="C3568" t="s">
        <v>7518</v>
      </c>
      <c r="D3568" t="s">
        <v>237</v>
      </c>
      <c r="E3568">
        <v>26</v>
      </c>
      <c r="F3568" t="s">
        <v>34</v>
      </c>
      <c r="G3568" t="s">
        <v>82</v>
      </c>
      <c r="H3568" t="s">
        <v>293</v>
      </c>
      <c r="I3568" t="s">
        <v>76</v>
      </c>
      <c r="J3568" t="s">
        <v>89</v>
      </c>
      <c r="K3568">
        <v>9</v>
      </c>
      <c r="L3568">
        <v>1877.39</v>
      </c>
      <c r="M3568">
        <v>0.13</v>
      </c>
      <c r="N3568">
        <v>17278.52</v>
      </c>
      <c r="O3568">
        <v>3585.58</v>
      </c>
      <c r="P3568">
        <v>87.95</v>
      </c>
      <c r="Q3568" t="s">
        <v>78</v>
      </c>
      <c r="R3568">
        <v>3</v>
      </c>
      <c r="S3568" t="b">
        <v>0</v>
      </c>
      <c r="T3568" t="s">
        <v>39</v>
      </c>
      <c r="U3568">
        <v>5</v>
      </c>
    </row>
    <row r="3569" spans="1:21" x14ac:dyDescent="0.25">
      <c r="A3569" t="s">
        <v>1738</v>
      </c>
      <c r="B3569" s="1">
        <v>44076</v>
      </c>
      <c r="C3569" t="s">
        <v>1739</v>
      </c>
      <c r="D3569" t="s">
        <v>690</v>
      </c>
      <c r="F3569" t="s">
        <v>34</v>
      </c>
      <c r="G3569" t="s">
        <v>35</v>
      </c>
      <c r="H3569" t="s">
        <v>36</v>
      </c>
      <c r="I3569" t="s">
        <v>37</v>
      </c>
      <c r="J3569" t="s">
        <v>231</v>
      </c>
      <c r="K3569">
        <v>2</v>
      </c>
      <c r="L3569">
        <v>2054.29</v>
      </c>
      <c r="M3569">
        <v>0.27</v>
      </c>
      <c r="N3569">
        <v>2751.04</v>
      </c>
      <c r="O3569">
        <v>1143.8599999999999</v>
      </c>
      <c r="P3569">
        <v>51.63</v>
      </c>
      <c r="Q3569" t="s">
        <v>70</v>
      </c>
      <c r="R3569">
        <v>2</v>
      </c>
      <c r="S3569" t="b">
        <v>0</v>
      </c>
      <c r="T3569" t="s">
        <v>84</v>
      </c>
      <c r="U3569">
        <v>10</v>
      </c>
    </row>
    <row r="3570" spans="1:21" x14ac:dyDescent="0.25">
      <c r="A3570" t="s">
        <v>7519</v>
      </c>
      <c r="B3570" s="1">
        <v>44144</v>
      </c>
      <c r="C3570" t="s">
        <v>7520</v>
      </c>
      <c r="D3570" t="s">
        <v>864</v>
      </c>
      <c r="E3570">
        <v>55</v>
      </c>
      <c r="F3570" t="s">
        <v>24</v>
      </c>
      <c r="G3570" t="s">
        <v>82</v>
      </c>
      <c r="H3570" t="s">
        <v>244</v>
      </c>
      <c r="I3570" t="s">
        <v>127</v>
      </c>
      <c r="J3570" t="s">
        <v>196</v>
      </c>
      <c r="K3570">
        <v>10</v>
      </c>
      <c r="L3570">
        <v>14628.81</v>
      </c>
      <c r="N3570">
        <v>101436.48</v>
      </c>
      <c r="O3570">
        <v>14366.56</v>
      </c>
      <c r="P3570">
        <v>79.44</v>
      </c>
      <c r="Q3570" t="s">
        <v>57</v>
      </c>
      <c r="R3570">
        <v>4</v>
      </c>
      <c r="S3570" t="b">
        <v>0</v>
      </c>
      <c r="T3570" t="s">
        <v>39</v>
      </c>
      <c r="U3570">
        <v>5</v>
      </c>
    </row>
    <row r="3571" spans="1:21" x14ac:dyDescent="0.25">
      <c r="A3571" t="s">
        <v>7521</v>
      </c>
      <c r="B3571" s="1">
        <v>44492</v>
      </c>
      <c r="C3571" t="s">
        <v>7522</v>
      </c>
      <c r="D3571" t="s">
        <v>1310</v>
      </c>
      <c r="E3571">
        <v>31</v>
      </c>
      <c r="F3571" t="s">
        <v>68</v>
      </c>
      <c r="G3571" t="s">
        <v>35</v>
      </c>
      <c r="H3571" t="s">
        <v>43</v>
      </c>
      <c r="I3571" t="s">
        <v>146</v>
      </c>
      <c r="J3571" t="s">
        <v>178</v>
      </c>
      <c r="K3571">
        <v>8</v>
      </c>
      <c r="L3571">
        <v>12621.58</v>
      </c>
      <c r="M3571">
        <v>0.23</v>
      </c>
      <c r="N3571">
        <v>64120.65</v>
      </c>
      <c r="O3571">
        <v>14256.86</v>
      </c>
      <c r="P3571">
        <v>73.599999999999994</v>
      </c>
      <c r="Q3571" t="s">
        <v>29</v>
      </c>
      <c r="R3571">
        <v>4</v>
      </c>
      <c r="S3571" t="b">
        <v>0</v>
      </c>
      <c r="T3571" t="s">
        <v>39</v>
      </c>
      <c r="U3571">
        <v>2</v>
      </c>
    </row>
    <row r="3572" spans="1:21" x14ac:dyDescent="0.25">
      <c r="A3572" t="s">
        <v>7523</v>
      </c>
      <c r="B3572" s="1">
        <v>45650</v>
      </c>
      <c r="C3572" t="s">
        <v>7524</v>
      </c>
      <c r="D3572" t="s">
        <v>181</v>
      </c>
      <c r="E3572">
        <v>60</v>
      </c>
      <c r="F3572" t="s">
        <v>68</v>
      </c>
      <c r="G3572" t="s">
        <v>25</v>
      </c>
      <c r="H3572" t="s">
        <v>170</v>
      </c>
      <c r="I3572" t="s">
        <v>62</v>
      </c>
      <c r="J3572" t="s">
        <v>575</v>
      </c>
      <c r="K3572">
        <v>1</v>
      </c>
      <c r="L3572">
        <v>1309.19</v>
      </c>
      <c r="M3572">
        <v>0.23</v>
      </c>
      <c r="N3572">
        <v>976.81</v>
      </c>
      <c r="O3572">
        <v>529.27</v>
      </c>
      <c r="P3572">
        <v>64.44</v>
      </c>
      <c r="Q3572" t="s">
        <v>29</v>
      </c>
      <c r="R3572">
        <v>2</v>
      </c>
      <c r="S3572" t="b">
        <v>0</v>
      </c>
      <c r="T3572" t="s">
        <v>39</v>
      </c>
      <c r="U3572">
        <v>7</v>
      </c>
    </row>
    <row r="3573" spans="1:21" x14ac:dyDescent="0.25">
      <c r="A3573" t="s">
        <v>7525</v>
      </c>
      <c r="B3573" s="1">
        <v>44539</v>
      </c>
      <c r="C3573" t="s">
        <v>7526</v>
      </c>
      <c r="D3573" t="s">
        <v>1346</v>
      </c>
      <c r="E3573">
        <v>51</v>
      </c>
      <c r="F3573" t="s">
        <v>24</v>
      </c>
      <c r="G3573" t="s">
        <v>111</v>
      </c>
      <c r="H3573" t="s">
        <v>330</v>
      </c>
      <c r="I3573" t="s">
        <v>62</v>
      </c>
      <c r="J3573" t="s">
        <v>575</v>
      </c>
      <c r="K3573">
        <v>8</v>
      </c>
      <c r="L3573">
        <v>1131.49</v>
      </c>
      <c r="M3573">
        <v>0.18</v>
      </c>
      <c r="N3573">
        <v>4640.1000000000004</v>
      </c>
      <c r="O3573">
        <v>1566.98</v>
      </c>
      <c r="P3573">
        <v>88.17</v>
      </c>
      <c r="Q3573" t="s">
        <v>29</v>
      </c>
      <c r="R3573">
        <v>5</v>
      </c>
      <c r="S3573" t="b">
        <v>0</v>
      </c>
      <c r="T3573" t="s">
        <v>39</v>
      </c>
      <c r="U3573">
        <v>4</v>
      </c>
    </row>
    <row r="3574" spans="1:21" x14ac:dyDescent="0.25">
      <c r="A3574" t="s">
        <v>7527</v>
      </c>
      <c r="B3574" s="1">
        <v>44725</v>
      </c>
      <c r="C3574" t="s">
        <v>7528</v>
      </c>
      <c r="D3574" t="s">
        <v>1008</v>
      </c>
      <c r="E3574">
        <v>49</v>
      </c>
      <c r="F3574" t="s">
        <v>24</v>
      </c>
      <c r="G3574" t="s">
        <v>82</v>
      </c>
      <c r="H3574" t="s">
        <v>244</v>
      </c>
      <c r="I3574" t="s">
        <v>127</v>
      </c>
      <c r="J3574" t="s">
        <v>521</v>
      </c>
      <c r="K3574">
        <v>2</v>
      </c>
      <c r="L3574">
        <v>67980.100000000006</v>
      </c>
      <c r="M3574">
        <v>0.22</v>
      </c>
      <c r="N3574">
        <v>166434.21</v>
      </c>
      <c r="O3574">
        <v>17621.96</v>
      </c>
      <c r="P3574">
        <v>84.59</v>
      </c>
      <c r="Q3574" t="s">
        <v>57</v>
      </c>
      <c r="R3574">
        <v>3</v>
      </c>
      <c r="S3574" t="b">
        <v>0</v>
      </c>
      <c r="T3574" t="s">
        <v>39</v>
      </c>
      <c r="U3574">
        <v>9</v>
      </c>
    </row>
    <row r="3575" spans="1:21" x14ac:dyDescent="0.25">
      <c r="A3575" t="s">
        <v>7529</v>
      </c>
      <c r="B3575" s="1">
        <v>43925</v>
      </c>
      <c r="C3575" t="s">
        <v>7530</v>
      </c>
      <c r="D3575" t="s">
        <v>275</v>
      </c>
      <c r="E3575">
        <v>34</v>
      </c>
      <c r="F3575" t="s">
        <v>34</v>
      </c>
      <c r="G3575" t="s">
        <v>74</v>
      </c>
      <c r="H3575" t="s">
        <v>192</v>
      </c>
      <c r="I3575" t="s">
        <v>76</v>
      </c>
      <c r="J3575" t="s">
        <v>132</v>
      </c>
      <c r="K3575">
        <v>4</v>
      </c>
      <c r="L3575">
        <v>3945.85</v>
      </c>
      <c r="M3575">
        <v>0.34</v>
      </c>
      <c r="N3575">
        <v>11190.58</v>
      </c>
      <c r="O3575">
        <v>5301.46</v>
      </c>
      <c r="P3575">
        <v>63.9</v>
      </c>
      <c r="Q3575" t="s">
        <v>64</v>
      </c>
      <c r="R3575">
        <v>4</v>
      </c>
      <c r="S3575" t="b">
        <v>0</v>
      </c>
      <c r="T3575" t="s">
        <v>84</v>
      </c>
      <c r="U3575">
        <v>7</v>
      </c>
    </row>
    <row r="3576" spans="1:21" x14ac:dyDescent="0.25">
      <c r="A3576" t="s">
        <v>7531</v>
      </c>
      <c r="B3576" s="1">
        <v>44824</v>
      </c>
      <c r="C3576" t="s">
        <v>7532</v>
      </c>
      <c r="D3576" t="s">
        <v>1523</v>
      </c>
      <c r="E3576">
        <v>24</v>
      </c>
      <c r="F3576" t="s">
        <v>34</v>
      </c>
      <c r="G3576" t="s">
        <v>111</v>
      </c>
      <c r="H3576" t="s">
        <v>121</v>
      </c>
      <c r="I3576" t="s">
        <v>27</v>
      </c>
      <c r="J3576" t="s">
        <v>433</v>
      </c>
      <c r="K3576">
        <v>3</v>
      </c>
      <c r="L3576">
        <v>191.26</v>
      </c>
      <c r="N3576">
        <v>663.86</v>
      </c>
      <c r="O3576">
        <v>53.03</v>
      </c>
      <c r="P3576">
        <v>74</v>
      </c>
      <c r="Q3576" t="s">
        <v>57</v>
      </c>
      <c r="R3576">
        <v>4</v>
      </c>
      <c r="S3576" t="b">
        <v>0</v>
      </c>
      <c r="T3576" t="s">
        <v>39</v>
      </c>
      <c r="U3576">
        <v>6</v>
      </c>
    </row>
    <row r="3577" spans="1:21" x14ac:dyDescent="0.25">
      <c r="A3577" t="s">
        <v>7533</v>
      </c>
      <c r="B3577" s="1">
        <v>44407</v>
      </c>
      <c r="C3577" t="s">
        <v>7534</v>
      </c>
      <c r="D3577" t="s">
        <v>1272</v>
      </c>
      <c r="E3577">
        <v>50</v>
      </c>
      <c r="F3577" t="s">
        <v>24</v>
      </c>
      <c r="G3577" t="s">
        <v>74</v>
      </c>
      <c r="H3577" t="s">
        <v>101</v>
      </c>
      <c r="I3577" t="s">
        <v>62</v>
      </c>
      <c r="J3577" t="s">
        <v>266</v>
      </c>
      <c r="K3577">
        <v>4</v>
      </c>
      <c r="L3577">
        <v>307.81</v>
      </c>
      <c r="M3577">
        <v>0.35</v>
      </c>
      <c r="N3577">
        <v>1054.94</v>
      </c>
      <c r="O3577">
        <v>466.48</v>
      </c>
      <c r="P3577">
        <v>57.12</v>
      </c>
      <c r="Q3577" t="s">
        <v>29</v>
      </c>
      <c r="S3577" t="b">
        <v>0</v>
      </c>
      <c r="T3577" t="s">
        <v>39</v>
      </c>
      <c r="U3577">
        <v>6</v>
      </c>
    </row>
    <row r="3578" spans="1:21" x14ac:dyDescent="0.25">
      <c r="A3578" t="s">
        <v>7535</v>
      </c>
      <c r="B3578" t="s">
        <v>7536</v>
      </c>
      <c r="C3578" t="s">
        <v>7537</v>
      </c>
      <c r="D3578" t="s">
        <v>479</v>
      </c>
      <c r="E3578">
        <v>14</v>
      </c>
      <c r="F3578" t="s">
        <v>24</v>
      </c>
      <c r="G3578" t="s">
        <v>74</v>
      </c>
      <c r="H3578" t="s">
        <v>101</v>
      </c>
      <c r="I3578" t="s">
        <v>127</v>
      </c>
      <c r="J3578" t="s">
        <v>171</v>
      </c>
      <c r="K3578">
        <v>2</v>
      </c>
      <c r="L3578">
        <v>15493.36</v>
      </c>
      <c r="M3578">
        <v>0.01</v>
      </c>
      <c r="N3578">
        <v>34301.93</v>
      </c>
      <c r="O3578">
        <v>4274.1099999999997</v>
      </c>
      <c r="P3578">
        <v>76.48</v>
      </c>
      <c r="Q3578" t="s">
        <v>57</v>
      </c>
      <c r="R3578">
        <v>3</v>
      </c>
      <c r="S3578" t="b">
        <v>0</v>
      </c>
      <c r="T3578" t="s">
        <v>39</v>
      </c>
      <c r="U3578">
        <v>9</v>
      </c>
    </row>
    <row r="3579" spans="1:21" x14ac:dyDescent="0.25">
      <c r="A3579" t="s">
        <v>7538</v>
      </c>
      <c r="B3579" s="1">
        <v>45025</v>
      </c>
      <c r="C3579" t="s">
        <v>7539</v>
      </c>
      <c r="D3579" t="s">
        <v>1877</v>
      </c>
      <c r="E3579">
        <v>48</v>
      </c>
      <c r="F3579" t="s">
        <v>68</v>
      </c>
      <c r="G3579" t="s">
        <v>82</v>
      </c>
      <c r="H3579" t="s">
        <v>293</v>
      </c>
      <c r="I3579" t="s">
        <v>76</v>
      </c>
      <c r="J3579" t="s">
        <v>77</v>
      </c>
      <c r="K3579">
        <v>4</v>
      </c>
      <c r="L3579">
        <v>2774.33</v>
      </c>
      <c r="M3579">
        <v>0.19</v>
      </c>
      <c r="N3579">
        <v>11734.39</v>
      </c>
      <c r="O3579">
        <v>5152.2</v>
      </c>
      <c r="P3579">
        <v>71.400000000000006</v>
      </c>
      <c r="Q3579" t="s">
        <v>64</v>
      </c>
      <c r="R3579">
        <v>2</v>
      </c>
      <c r="S3579" t="b">
        <v>0</v>
      </c>
      <c r="T3579" t="s">
        <v>137</v>
      </c>
      <c r="U3579">
        <v>6</v>
      </c>
    </row>
    <row r="3580" spans="1:21" x14ac:dyDescent="0.25">
      <c r="A3580" t="s">
        <v>7540</v>
      </c>
      <c r="B3580" s="1">
        <v>45380</v>
      </c>
      <c r="C3580" t="s">
        <v>7541</v>
      </c>
      <c r="D3580" t="s">
        <v>574</v>
      </c>
      <c r="E3580">
        <v>41</v>
      </c>
      <c r="F3580" t="s">
        <v>34</v>
      </c>
      <c r="G3580" t="s">
        <v>82</v>
      </c>
      <c r="H3580" t="s">
        <v>83</v>
      </c>
      <c r="I3580" t="s">
        <v>37</v>
      </c>
      <c r="J3580" t="s">
        <v>182</v>
      </c>
      <c r="K3580">
        <v>9</v>
      </c>
      <c r="L3580">
        <v>1290.81</v>
      </c>
      <c r="M3580">
        <v>0.38</v>
      </c>
      <c r="N3580">
        <v>10137.870000000001</v>
      </c>
      <c r="O3580">
        <v>4065.85</v>
      </c>
      <c r="P3580">
        <v>94.19</v>
      </c>
      <c r="Q3580" t="s">
        <v>51</v>
      </c>
      <c r="R3580">
        <v>2</v>
      </c>
      <c r="S3580" t="b">
        <v>1</v>
      </c>
      <c r="T3580" t="s">
        <v>30</v>
      </c>
      <c r="U3580">
        <v>8</v>
      </c>
    </row>
    <row r="3581" spans="1:21" x14ac:dyDescent="0.25">
      <c r="A3581" t="s">
        <v>7542</v>
      </c>
      <c r="B3581" s="1">
        <v>44731</v>
      </c>
      <c r="C3581" t="s">
        <v>7543</v>
      </c>
      <c r="D3581" t="s">
        <v>1181</v>
      </c>
      <c r="E3581">
        <v>22</v>
      </c>
      <c r="F3581" t="s">
        <v>68</v>
      </c>
      <c r="G3581" t="s">
        <v>25</v>
      </c>
      <c r="H3581" t="s">
        <v>26</v>
      </c>
      <c r="I3581" t="s">
        <v>127</v>
      </c>
      <c r="J3581" t="s">
        <v>171</v>
      </c>
      <c r="K3581">
        <v>1</v>
      </c>
      <c r="L3581">
        <v>40586.06</v>
      </c>
      <c r="M3581">
        <v>0.03</v>
      </c>
      <c r="N3581">
        <v>56057.11</v>
      </c>
      <c r="O3581">
        <v>7068.43</v>
      </c>
      <c r="P3581">
        <v>52.63</v>
      </c>
      <c r="Q3581" t="s">
        <v>29</v>
      </c>
      <c r="R3581">
        <v>4</v>
      </c>
      <c r="S3581" t="b">
        <v>0</v>
      </c>
      <c r="T3581" t="s">
        <v>39</v>
      </c>
      <c r="U3581">
        <v>10</v>
      </c>
    </row>
    <row r="3582" spans="1:21" x14ac:dyDescent="0.25">
      <c r="A3582" t="s">
        <v>7544</v>
      </c>
      <c r="B3582" s="1">
        <v>44500</v>
      </c>
      <c r="C3582" t="s">
        <v>7545</v>
      </c>
      <c r="D3582" t="s">
        <v>479</v>
      </c>
      <c r="E3582">
        <v>38</v>
      </c>
      <c r="F3582" t="s">
        <v>34</v>
      </c>
      <c r="G3582" t="s">
        <v>35</v>
      </c>
      <c r="H3582" t="s">
        <v>36</v>
      </c>
      <c r="I3582" t="s">
        <v>127</v>
      </c>
      <c r="J3582" t="s">
        <v>142</v>
      </c>
      <c r="K3582">
        <v>10</v>
      </c>
      <c r="L3582">
        <v>42792.45</v>
      </c>
      <c r="N3582">
        <v>409543.23</v>
      </c>
      <c r="O3582">
        <v>52367.87</v>
      </c>
      <c r="P3582">
        <v>70.739999999999995</v>
      </c>
      <c r="Q3582" t="s">
        <v>51</v>
      </c>
      <c r="R3582">
        <v>3</v>
      </c>
      <c r="S3582" t="b">
        <v>0</v>
      </c>
      <c r="T3582" t="s">
        <v>39</v>
      </c>
      <c r="U3582">
        <v>6</v>
      </c>
    </row>
    <row r="3583" spans="1:21" x14ac:dyDescent="0.25">
      <c r="A3583" t="s">
        <v>7546</v>
      </c>
      <c r="B3583" s="1">
        <v>45331</v>
      </c>
      <c r="C3583" t="s">
        <v>7547</v>
      </c>
      <c r="D3583" t="s">
        <v>125</v>
      </c>
      <c r="E3583">
        <v>40</v>
      </c>
      <c r="F3583" t="s">
        <v>24</v>
      </c>
      <c r="G3583" t="s">
        <v>35</v>
      </c>
      <c r="H3583" t="s">
        <v>36</v>
      </c>
      <c r="I3583" t="s">
        <v>44</v>
      </c>
      <c r="J3583" t="s">
        <v>50</v>
      </c>
      <c r="K3583">
        <v>7</v>
      </c>
      <c r="L3583">
        <v>31279</v>
      </c>
      <c r="M3583">
        <v>0.14000000000000001</v>
      </c>
      <c r="N3583">
        <v>193192.92</v>
      </c>
      <c r="O3583">
        <v>59242.7</v>
      </c>
      <c r="P3583">
        <v>61.6</v>
      </c>
      <c r="Q3583" t="s">
        <v>57</v>
      </c>
      <c r="S3583" t="b">
        <v>0</v>
      </c>
      <c r="T3583" t="s">
        <v>39</v>
      </c>
      <c r="U3583">
        <v>9</v>
      </c>
    </row>
    <row r="3584" spans="1:21" x14ac:dyDescent="0.25">
      <c r="A3584" t="s">
        <v>7548</v>
      </c>
      <c r="B3584" s="1">
        <v>44581</v>
      </c>
      <c r="C3584" t="s">
        <v>7549</v>
      </c>
      <c r="D3584" t="s">
        <v>2231</v>
      </c>
      <c r="E3584">
        <v>31</v>
      </c>
      <c r="F3584" t="s">
        <v>437</v>
      </c>
      <c r="G3584" t="s">
        <v>74</v>
      </c>
      <c r="H3584" t="s">
        <v>101</v>
      </c>
      <c r="I3584" t="s">
        <v>146</v>
      </c>
      <c r="J3584" t="s">
        <v>161</v>
      </c>
      <c r="K3584">
        <v>8</v>
      </c>
      <c r="L3584">
        <v>4915.8500000000004</v>
      </c>
      <c r="M3584">
        <v>0.4</v>
      </c>
      <c r="N3584">
        <v>20462.27</v>
      </c>
      <c r="O3584">
        <v>3522.42</v>
      </c>
      <c r="P3584">
        <v>71.09</v>
      </c>
      <c r="Q3584" t="s">
        <v>29</v>
      </c>
      <c r="R3584">
        <v>2</v>
      </c>
      <c r="S3584" t="b">
        <v>0</v>
      </c>
      <c r="T3584" t="s">
        <v>39</v>
      </c>
      <c r="U3584">
        <v>10</v>
      </c>
    </row>
    <row r="3585" spans="1:21" x14ac:dyDescent="0.25">
      <c r="A3585" t="s">
        <v>7550</v>
      </c>
      <c r="B3585" s="1">
        <v>44910</v>
      </c>
      <c r="C3585" t="s">
        <v>7551</v>
      </c>
      <c r="D3585" t="s">
        <v>903</v>
      </c>
      <c r="E3585">
        <v>58</v>
      </c>
      <c r="F3585" t="s">
        <v>68</v>
      </c>
      <c r="G3585" t="s">
        <v>74</v>
      </c>
      <c r="H3585" t="s">
        <v>192</v>
      </c>
      <c r="I3585" t="s">
        <v>37</v>
      </c>
      <c r="J3585" t="s">
        <v>38</v>
      </c>
      <c r="K3585">
        <v>2</v>
      </c>
      <c r="L3585">
        <v>197.14</v>
      </c>
      <c r="M3585">
        <v>0.08</v>
      </c>
      <c r="N3585">
        <v>304.99</v>
      </c>
      <c r="O3585">
        <v>162.97</v>
      </c>
      <c r="P3585">
        <v>48.37</v>
      </c>
      <c r="Q3585" t="s">
        <v>51</v>
      </c>
      <c r="R3585">
        <v>4</v>
      </c>
      <c r="S3585" t="b">
        <v>1</v>
      </c>
      <c r="T3585" t="s">
        <v>30</v>
      </c>
      <c r="U3585">
        <v>8</v>
      </c>
    </row>
    <row r="3586" spans="1:21" x14ac:dyDescent="0.25">
      <c r="A3586" t="s">
        <v>7552</v>
      </c>
      <c r="B3586" s="1">
        <v>45507</v>
      </c>
      <c r="C3586" t="s">
        <v>7553</v>
      </c>
      <c r="D3586" t="s">
        <v>773</v>
      </c>
      <c r="E3586">
        <v>61</v>
      </c>
      <c r="F3586" t="s">
        <v>377</v>
      </c>
      <c r="G3586" t="s">
        <v>82</v>
      </c>
      <c r="H3586" t="s">
        <v>83</v>
      </c>
      <c r="I3586" t="s">
        <v>146</v>
      </c>
      <c r="J3586" t="s">
        <v>161</v>
      </c>
      <c r="K3586">
        <v>6</v>
      </c>
      <c r="L3586">
        <v>5613.7</v>
      </c>
      <c r="M3586">
        <v>0.28000000000000003</v>
      </c>
      <c r="N3586">
        <v>38639.599999999999</v>
      </c>
      <c r="O3586">
        <v>7893.42</v>
      </c>
      <c r="P3586">
        <v>61.84</v>
      </c>
      <c r="Q3586" t="s">
        <v>29</v>
      </c>
      <c r="S3586" t="b">
        <v>0</v>
      </c>
      <c r="T3586" t="s">
        <v>39</v>
      </c>
      <c r="U3586">
        <v>6</v>
      </c>
    </row>
    <row r="3587" spans="1:21" x14ac:dyDescent="0.25">
      <c r="A3587" t="s">
        <v>7554</v>
      </c>
      <c r="B3587" s="1">
        <v>44708</v>
      </c>
      <c r="C3587" t="s">
        <v>7555</v>
      </c>
      <c r="D3587" t="s">
        <v>216</v>
      </c>
      <c r="E3587">
        <v>22</v>
      </c>
      <c r="F3587" t="s">
        <v>503</v>
      </c>
      <c r="G3587" t="s">
        <v>35</v>
      </c>
      <c r="H3587" t="s">
        <v>49</v>
      </c>
      <c r="I3587" t="s">
        <v>27</v>
      </c>
      <c r="J3587" t="s">
        <v>433</v>
      </c>
      <c r="K3587">
        <v>2</v>
      </c>
      <c r="L3587">
        <v>190.58</v>
      </c>
      <c r="M3587">
        <v>0.32</v>
      </c>
      <c r="N3587">
        <v>399.58</v>
      </c>
      <c r="O3587">
        <v>33.130000000000003</v>
      </c>
      <c r="P3587">
        <v>70.16</v>
      </c>
      <c r="Q3587" t="s">
        <v>64</v>
      </c>
      <c r="R3587">
        <v>4</v>
      </c>
      <c r="S3587" t="b">
        <v>0</v>
      </c>
      <c r="T3587" t="s">
        <v>39</v>
      </c>
      <c r="U3587">
        <v>8</v>
      </c>
    </row>
    <row r="3588" spans="1:21" x14ac:dyDescent="0.25">
      <c r="A3588" t="s">
        <v>7556</v>
      </c>
      <c r="B3588" s="1">
        <v>44404</v>
      </c>
      <c r="C3588" t="s">
        <v>7557</v>
      </c>
      <c r="D3588" t="s">
        <v>2298</v>
      </c>
      <c r="E3588">
        <v>53</v>
      </c>
      <c r="F3588" t="s">
        <v>34</v>
      </c>
      <c r="G3588" t="s">
        <v>74</v>
      </c>
      <c r="H3588" t="s">
        <v>192</v>
      </c>
      <c r="I3588" t="s">
        <v>127</v>
      </c>
      <c r="J3588" t="s">
        <v>308</v>
      </c>
      <c r="K3588">
        <v>10</v>
      </c>
      <c r="L3588">
        <v>16086.67</v>
      </c>
      <c r="M3588">
        <v>0.09</v>
      </c>
      <c r="N3588">
        <v>194593.37</v>
      </c>
      <c r="O3588">
        <v>28383.360000000001</v>
      </c>
      <c r="P3588">
        <v>48.31</v>
      </c>
      <c r="Q3588" t="s">
        <v>70</v>
      </c>
      <c r="R3588">
        <v>2</v>
      </c>
      <c r="S3588" t="b">
        <v>0</v>
      </c>
      <c r="T3588" t="s">
        <v>39</v>
      </c>
      <c r="U3588">
        <v>3</v>
      </c>
    </row>
    <row r="3589" spans="1:21" x14ac:dyDescent="0.25">
      <c r="A3589" t="s">
        <v>7558</v>
      </c>
      <c r="B3589" s="1">
        <v>45087</v>
      </c>
      <c r="C3589" t="s">
        <v>7559</v>
      </c>
      <c r="D3589" t="s">
        <v>3176</v>
      </c>
      <c r="E3589">
        <v>37</v>
      </c>
      <c r="F3589" t="s">
        <v>68</v>
      </c>
      <c r="G3589" t="s">
        <v>111</v>
      </c>
      <c r="H3589" t="s">
        <v>141</v>
      </c>
      <c r="I3589" t="s">
        <v>76</v>
      </c>
      <c r="J3589" t="s">
        <v>113</v>
      </c>
      <c r="K3589">
        <v>5</v>
      </c>
      <c r="L3589">
        <v>2719.24</v>
      </c>
      <c r="M3589">
        <v>0.37</v>
      </c>
      <c r="N3589">
        <v>14617.3</v>
      </c>
      <c r="O3589">
        <v>4858.0600000000004</v>
      </c>
      <c r="P3589">
        <v>78.069999999999993</v>
      </c>
      <c r="Q3589" t="s">
        <v>78</v>
      </c>
      <c r="R3589">
        <v>5</v>
      </c>
      <c r="S3589" t="b">
        <v>0</v>
      </c>
      <c r="T3589" t="s">
        <v>39</v>
      </c>
      <c r="U3589">
        <v>6</v>
      </c>
    </row>
    <row r="3590" spans="1:21" x14ac:dyDescent="0.25">
      <c r="A3590" t="s">
        <v>7560</v>
      </c>
      <c r="B3590" s="1">
        <v>45129</v>
      </c>
      <c r="C3590" t="s">
        <v>7561</v>
      </c>
      <c r="D3590" t="s">
        <v>265</v>
      </c>
      <c r="E3590">
        <v>47</v>
      </c>
      <c r="F3590" t="s">
        <v>24</v>
      </c>
      <c r="G3590" t="s">
        <v>111</v>
      </c>
      <c r="H3590" t="s">
        <v>141</v>
      </c>
      <c r="I3590" t="s">
        <v>44</v>
      </c>
      <c r="J3590" t="s">
        <v>221</v>
      </c>
      <c r="K3590">
        <v>4</v>
      </c>
      <c r="L3590">
        <v>17215.86</v>
      </c>
      <c r="M3590">
        <v>0.38</v>
      </c>
      <c r="N3590">
        <v>69333.08</v>
      </c>
      <c r="O3590">
        <v>21312.1</v>
      </c>
      <c r="P3590">
        <v>63.55</v>
      </c>
      <c r="Q3590" t="s">
        <v>51</v>
      </c>
      <c r="R3590">
        <v>1</v>
      </c>
      <c r="S3590" t="b">
        <v>0</v>
      </c>
      <c r="T3590" t="s">
        <v>39</v>
      </c>
      <c r="U3590">
        <v>2</v>
      </c>
    </row>
    <row r="3591" spans="1:21" x14ac:dyDescent="0.25">
      <c r="A3591" t="s">
        <v>7562</v>
      </c>
      <c r="B3591" s="1">
        <v>44859</v>
      </c>
      <c r="C3591" t="s">
        <v>7563</v>
      </c>
      <c r="D3591" t="s">
        <v>1818</v>
      </c>
      <c r="E3591">
        <v>32</v>
      </c>
      <c r="F3591" t="s">
        <v>68</v>
      </c>
      <c r="G3591" t="s">
        <v>74</v>
      </c>
      <c r="H3591" t="s">
        <v>101</v>
      </c>
      <c r="I3591" t="s">
        <v>76</v>
      </c>
      <c r="J3591" t="s">
        <v>77</v>
      </c>
      <c r="K3591">
        <v>8</v>
      </c>
      <c r="L3591">
        <v>1627.94</v>
      </c>
      <c r="N3591">
        <v>10875.63</v>
      </c>
      <c r="O3591">
        <v>3552.18</v>
      </c>
      <c r="P3591">
        <v>57.07</v>
      </c>
      <c r="Q3591" t="s">
        <v>57</v>
      </c>
      <c r="R3591">
        <v>4</v>
      </c>
      <c r="S3591" t="b">
        <v>0</v>
      </c>
      <c r="T3591" t="s">
        <v>39</v>
      </c>
      <c r="U3591">
        <v>10</v>
      </c>
    </row>
    <row r="3592" spans="1:21" x14ac:dyDescent="0.25">
      <c r="A3592" t="s">
        <v>7564</v>
      </c>
      <c r="B3592" s="1">
        <v>43929</v>
      </c>
      <c r="C3592" t="s">
        <v>7565</v>
      </c>
      <c r="D3592" t="s">
        <v>1668</v>
      </c>
      <c r="E3592">
        <v>22</v>
      </c>
      <c r="F3592" t="s">
        <v>34</v>
      </c>
      <c r="G3592" t="s">
        <v>35</v>
      </c>
      <c r="H3592" t="s">
        <v>49</v>
      </c>
      <c r="I3592" t="s">
        <v>146</v>
      </c>
      <c r="J3592" t="s">
        <v>147</v>
      </c>
      <c r="K3592">
        <v>9</v>
      </c>
      <c r="L3592">
        <v>3135.91</v>
      </c>
      <c r="M3592">
        <v>0.3</v>
      </c>
      <c r="N3592">
        <v>17571.72</v>
      </c>
      <c r="O3592">
        <v>2904.35</v>
      </c>
      <c r="P3592">
        <v>58.58</v>
      </c>
      <c r="Q3592" t="s">
        <v>78</v>
      </c>
      <c r="S3592" t="b">
        <v>0</v>
      </c>
      <c r="T3592" t="s">
        <v>39</v>
      </c>
      <c r="U3592">
        <v>2</v>
      </c>
    </row>
    <row r="3593" spans="1:21" x14ac:dyDescent="0.25">
      <c r="A3593" t="s">
        <v>7566</v>
      </c>
      <c r="B3593" s="1">
        <v>45623</v>
      </c>
      <c r="C3593" t="s">
        <v>7567</v>
      </c>
      <c r="D3593" t="s">
        <v>2524</v>
      </c>
      <c r="E3593">
        <v>14</v>
      </c>
      <c r="F3593" t="s">
        <v>68</v>
      </c>
      <c r="G3593" t="s">
        <v>82</v>
      </c>
      <c r="H3593" t="s">
        <v>126</v>
      </c>
      <c r="I3593" t="s">
        <v>76</v>
      </c>
      <c r="J3593" t="s">
        <v>77</v>
      </c>
      <c r="K3593">
        <v>8</v>
      </c>
      <c r="L3593">
        <v>612.16</v>
      </c>
      <c r="M3593">
        <v>0.05</v>
      </c>
      <c r="N3593">
        <v>4471.04</v>
      </c>
      <c r="O3593">
        <v>845.36</v>
      </c>
      <c r="P3593">
        <v>119.57</v>
      </c>
      <c r="Q3593" t="s">
        <v>78</v>
      </c>
      <c r="R3593">
        <v>2</v>
      </c>
      <c r="S3593" t="b">
        <v>0</v>
      </c>
      <c r="T3593" t="s">
        <v>39</v>
      </c>
    </row>
    <row r="3594" spans="1:21" x14ac:dyDescent="0.25">
      <c r="A3594" t="s">
        <v>7568</v>
      </c>
      <c r="B3594" s="1">
        <v>45368</v>
      </c>
      <c r="C3594" t="s">
        <v>4337</v>
      </c>
      <c r="D3594" t="s">
        <v>1075</v>
      </c>
      <c r="E3594">
        <v>43</v>
      </c>
      <c r="F3594" t="s">
        <v>68</v>
      </c>
      <c r="G3594" t="s">
        <v>35</v>
      </c>
      <c r="H3594" t="s">
        <v>106</v>
      </c>
      <c r="I3594" t="s">
        <v>127</v>
      </c>
      <c r="J3594" t="s">
        <v>196</v>
      </c>
      <c r="K3594">
        <v>10</v>
      </c>
      <c r="L3594">
        <v>37177.589999999997</v>
      </c>
      <c r="M3594">
        <v>0.24</v>
      </c>
      <c r="N3594">
        <v>380113.28</v>
      </c>
      <c r="O3594">
        <v>54735.8</v>
      </c>
      <c r="P3594">
        <v>107.23</v>
      </c>
      <c r="Q3594" t="s">
        <v>64</v>
      </c>
      <c r="R3594">
        <v>1</v>
      </c>
      <c r="S3594" t="b">
        <v>0</v>
      </c>
      <c r="T3594" t="s">
        <v>39</v>
      </c>
      <c r="U3594">
        <v>3</v>
      </c>
    </row>
    <row r="3595" spans="1:21" x14ac:dyDescent="0.25">
      <c r="A3595" t="s">
        <v>7569</v>
      </c>
      <c r="B3595" s="1">
        <v>44077</v>
      </c>
      <c r="C3595" t="s">
        <v>7570</v>
      </c>
      <c r="D3595" t="s">
        <v>345</v>
      </c>
      <c r="E3595">
        <v>25</v>
      </c>
      <c r="F3595" t="s">
        <v>24</v>
      </c>
      <c r="G3595" t="s">
        <v>74</v>
      </c>
      <c r="H3595" t="s">
        <v>75</v>
      </c>
      <c r="I3595" t="s">
        <v>37</v>
      </c>
      <c r="J3595" t="s">
        <v>102</v>
      </c>
      <c r="K3595">
        <v>9</v>
      </c>
      <c r="L3595">
        <v>644.98</v>
      </c>
      <c r="M3595">
        <v>0.25</v>
      </c>
      <c r="N3595">
        <v>4487.87</v>
      </c>
      <c r="O3595">
        <v>1995.62</v>
      </c>
      <c r="P3595">
        <v>37.32</v>
      </c>
      <c r="Q3595" t="s">
        <v>70</v>
      </c>
      <c r="R3595">
        <v>5</v>
      </c>
      <c r="S3595" t="b">
        <v>0</v>
      </c>
      <c r="T3595" t="s">
        <v>39</v>
      </c>
      <c r="U3595">
        <v>5</v>
      </c>
    </row>
    <row r="3596" spans="1:21" x14ac:dyDescent="0.25">
      <c r="A3596" t="s">
        <v>7571</v>
      </c>
      <c r="B3596" s="1">
        <v>43853</v>
      </c>
      <c r="C3596" t="s">
        <v>7572</v>
      </c>
      <c r="D3596" t="s">
        <v>1292</v>
      </c>
      <c r="E3596">
        <v>37</v>
      </c>
      <c r="F3596" t="s">
        <v>68</v>
      </c>
      <c r="G3596" t="s">
        <v>74</v>
      </c>
      <c r="H3596" t="s">
        <v>136</v>
      </c>
      <c r="I3596" t="s">
        <v>146</v>
      </c>
      <c r="J3596" t="s">
        <v>161</v>
      </c>
      <c r="K3596">
        <v>1</v>
      </c>
      <c r="L3596">
        <v>2554.77</v>
      </c>
      <c r="M3596">
        <v>7.0000000000000007E-2</v>
      </c>
      <c r="N3596">
        <v>1705.43</v>
      </c>
      <c r="O3596">
        <v>376.62</v>
      </c>
      <c r="P3596">
        <v>65.44</v>
      </c>
      <c r="Q3596" t="s">
        <v>70</v>
      </c>
      <c r="R3596">
        <v>2</v>
      </c>
      <c r="S3596" t="b">
        <v>0</v>
      </c>
      <c r="T3596" t="s">
        <v>39</v>
      </c>
      <c r="U3596">
        <v>2</v>
      </c>
    </row>
    <row r="3597" spans="1:21" x14ac:dyDescent="0.25">
      <c r="A3597" t="s">
        <v>7573</v>
      </c>
      <c r="B3597" t="s">
        <v>7574</v>
      </c>
      <c r="C3597" t="s">
        <v>7575</v>
      </c>
      <c r="D3597" t="s">
        <v>881</v>
      </c>
      <c r="E3597">
        <v>46</v>
      </c>
      <c r="F3597" t="s">
        <v>68</v>
      </c>
      <c r="G3597" t="s">
        <v>25</v>
      </c>
      <c r="H3597" t="s">
        <v>69</v>
      </c>
      <c r="I3597" t="s">
        <v>62</v>
      </c>
      <c r="J3597" t="s">
        <v>266</v>
      </c>
      <c r="K3597">
        <v>10</v>
      </c>
      <c r="L3597">
        <v>1124.31</v>
      </c>
      <c r="M3597">
        <v>0.12</v>
      </c>
      <c r="N3597">
        <v>18133.14</v>
      </c>
      <c r="O3597">
        <v>7672.21</v>
      </c>
      <c r="P3597">
        <v>80.41</v>
      </c>
      <c r="Q3597" t="s">
        <v>51</v>
      </c>
      <c r="R3597">
        <v>2</v>
      </c>
      <c r="S3597" t="b">
        <v>0</v>
      </c>
      <c r="T3597" t="s">
        <v>197</v>
      </c>
      <c r="U3597">
        <v>2</v>
      </c>
    </row>
    <row r="3598" spans="1:21" x14ac:dyDescent="0.25">
      <c r="A3598" t="s">
        <v>7576</v>
      </c>
      <c r="B3598" s="1">
        <v>44483</v>
      </c>
      <c r="C3598" t="s">
        <v>7577</v>
      </c>
      <c r="D3598" t="s">
        <v>682</v>
      </c>
      <c r="E3598">
        <v>48</v>
      </c>
      <c r="F3598" t="s">
        <v>530</v>
      </c>
      <c r="G3598" t="s">
        <v>74</v>
      </c>
      <c r="H3598" t="s">
        <v>136</v>
      </c>
      <c r="I3598" t="s">
        <v>37</v>
      </c>
      <c r="J3598" t="s">
        <v>457</v>
      </c>
      <c r="K3598">
        <v>5</v>
      </c>
      <c r="L3598">
        <v>314.26</v>
      </c>
      <c r="M3598">
        <v>0.28000000000000003</v>
      </c>
      <c r="N3598">
        <v>1186.73</v>
      </c>
      <c r="O3598">
        <v>376.78</v>
      </c>
      <c r="P3598">
        <v>62.97</v>
      </c>
      <c r="Q3598" t="s">
        <v>29</v>
      </c>
      <c r="R3598">
        <v>5</v>
      </c>
      <c r="S3598" t="b">
        <v>0</v>
      </c>
      <c r="T3598" t="s">
        <v>39</v>
      </c>
      <c r="U3598">
        <v>6</v>
      </c>
    </row>
    <row r="3599" spans="1:21" x14ac:dyDescent="0.25">
      <c r="A3599" t="s">
        <v>7578</v>
      </c>
      <c r="B3599" s="1">
        <v>45518</v>
      </c>
      <c r="C3599" t="s">
        <v>7579</v>
      </c>
      <c r="D3599" t="s">
        <v>921</v>
      </c>
      <c r="E3599">
        <v>52</v>
      </c>
      <c r="F3599" t="s">
        <v>68</v>
      </c>
      <c r="G3599" t="s">
        <v>111</v>
      </c>
      <c r="H3599" t="s">
        <v>121</v>
      </c>
      <c r="I3599" t="s">
        <v>44</v>
      </c>
      <c r="J3599" t="s">
        <v>45</v>
      </c>
      <c r="K3599">
        <v>10</v>
      </c>
      <c r="L3599">
        <v>5838.04</v>
      </c>
      <c r="M3599">
        <v>7.0000000000000007E-2</v>
      </c>
      <c r="N3599">
        <v>82953.5</v>
      </c>
      <c r="O3599">
        <v>23848.22</v>
      </c>
      <c r="P3599">
        <v>71.75</v>
      </c>
      <c r="Q3599" t="s">
        <v>29</v>
      </c>
      <c r="R3599">
        <v>4</v>
      </c>
      <c r="S3599" t="b">
        <v>1</v>
      </c>
      <c r="T3599" t="s">
        <v>30</v>
      </c>
      <c r="U3599">
        <v>3</v>
      </c>
    </row>
    <row r="3600" spans="1:21" x14ac:dyDescent="0.25">
      <c r="A3600" t="s">
        <v>7580</v>
      </c>
      <c r="B3600" s="1">
        <v>44601</v>
      </c>
      <c r="C3600" t="s">
        <v>4946</v>
      </c>
      <c r="D3600" t="s">
        <v>614</v>
      </c>
      <c r="E3600">
        <v>18</v>
      </c>
      <c r="F3600" t="s">
        <v>88</v>
      </c>
      <c r="G3600" t="s">
        <v>82</v>
      </c>
      <c r="H3600" t="s">
        <v>83</v>
      </c>
      <c r="I3600" t="s">
        <v>146</v>
      </c>
      <c r="J3600" t="s">
        <v>161</v>
      </c>
      <c r="K3600">
        <v>10</v>
      </c>
      <c r="L3600">
        <v>10915.19</v>
      </c>
      <c r="M3600">
        <v>0.25</v>
      </c>
      <c r="N3600">
        <v>82310.8</v>
      </c>
      <c r="O3600">
        <v>19642.68</v>
      </c>
      <c r="P3600">
        <v>96.46</v>
      </c>
      <c r="Q3600" t="s">
        <v>29</v>
      </c>
      <c r="S3600" t="b">
        <v>0</v>
      </c>
      <c r="T3600" t="s">
        <v>39</v>
      </c>
      <c r="U3600">
        <v>10</v>
      </c>
    </row>
    <row r="3601" spans="1:21" x14ac:dyDescent="0.25">
      <c r="A3601" t="s">
        <v>7581</v>
      </c>
      <c r="B3601" s="1">
        <v>44739</v>
      </c>
      <c r="C3601" t="s">
        <v>7582</v>
      </c>
      <c r="D3601" t="s">
        <v>875</v>
      </c>
      <c r="E3601">
        <v>36</v>
      </c>
      <c r="F3601" t="s">
        <v>34</v>
      </c>
      <c r="G3601" t="s">
        <v>25</v>
      </c>
      <c r="H3601" t="s">
        <v>55</v>
      </c>
      <c r="I3601" t="s">
        <v>44</v>
      </c>
      <c r="J3601" t="s">
        <v>93</v>
      </c>
      <c r="K3601">
        <v>10</v>
      </c>
      <c r="L3601">
        <v>30431.62</v>
      </c>
      <c r="M3601">
        <v>0.19</v>
      </c>
      <c r="N3601">
        <v>346543.18</v>
      </c>
      <c r="O3601">
        <v>123711.59</v>
      </c>
      <c r="P3601">
        <v>58.75</v>
      </c>
      <c r="Q3601" t="s">
        <v>29</v>
      </c>
      <c r="R3601">
        <v>4</v>
      </c>
      <c r="S3601" t="b">
        <v>0</v>
      </c>
      <c r="T3601" t="s">
        <v>39</v>
      </c>
      <c r="U3601">
        <v>10</v>
      </c>
    </row>
    <row r="3602" spans="1:21" x14ac:dyDescent="0.25">
      <c r="A3602" t="s">
        <v>7583</v>
      </c>
      <c r="B3602" s="1">
        <v>44722</v>
      </c>
      <c r="C3602" t="s">
        <v>7584</v>
      </c>
      <c r="D3602" t="s">
        <v>2384</v>
      </c>
      <c r="E3602">
        <v>33</v>
      </c>
      <c r="F3602" t="s">
        <v>34</v>
      </c>
      <c r="G3602" t="s">
        <v>82</v>
      </c>
      <c r="H3602" t="s">
        <v>244</v>
      </c>
      <c r="I3602" t="s">
        <v>62</v>
      </c>
      <c r="J3602" t="s">
        <v>266</v>
      </c>
      <c r="K3602">
        <v>3</v>
      </c>
      <c r="L3602">
        <v>1203.8900000000001</v>
      </c>
      <c r="N3602">
        <v>5485.01</v>
      </c>
      <c r="O3602">
        <v>1744.9</v>
      </c>
      <c r="P3602">
        <v>74.42</v>
      </c>
      <c r="Q3602" t="s">
        <v>57</v>
      </c>
      <c r="R3602">
        <v>3</v>
      </c>
      <c r="S3602" t="b">
        <v>0</v>
      </c>
      <c r="T3602" t="s">
        <v>705</v>
      </c>
      <c r="U3602">
        <v>4</v>
      </c>
    </row>
    <row r="3603" spans="1:21" x14ac:dyDescent="0.25">
      <c r="A3603" t="s">
        <v>7585</v>
      </c>
      <c r="B3603" s="1">
        <v>44792</v>
      </c>
      <c r="C3603" t="s">
        <v>7586</v>
      </c>
      <c r="D3603" t="s">
        <v>600</v>
      </c>
      <c r="E3603">
        <v>40</v>
      </c>
      <c r="F3603" t="s">
        <v>24</v>
      </c>
      <c r="G3603" t="s">
        <v>74</v>
      </c>
      <c r="H3603" t="s">
        <v>101</v>
      </c>
      <c r="I3603" t="s">
        <v>62</v>
      </c>
      <c r="J3603" t="s">
        <v>575</v>
      </c>
      <c r="K3603">
        <v>3</v>
      </c>
      <c r="L3603">
        <v>692.33</v>
      </c>
      <c r="M3603">
        <v>0.14000000000000001</v>
      </c>
      <c r="N3603">
        <v>2204.16</v>
      </c>
      <c r="O3603">
        <v>747.75</v>
      </c>
      <c r="P3603">
        <v>48.08</v>
      </c>
      <c r="Q3603" t="s">
        <v>29</v>
      </c>
      <c r="R3603">
        <v>4</v>
      </c>
      <c r="S3603" t="b">
        <v>0</v>
      </c>
      <c r="T3603" t="s">
        <v>197</v>
      </c>
      <c r="U3603">
        <v>4</v>
      </c>
    </row>
    <row r="3604" spans="1:21" x14ac:dyDescent="0.25">
      <c r="A3604" t="s">
        <v>7587</v>
      </c>
      <c r="B3604" s="1">
        <v>45596</v>
      </c>
      <c r="C3604" t="s">
        <v>7588</v>
      </c>
      <c r="D3604" t="s">
        <v>861</v>
      </c>
      <c r="E3604">
        <v>31</v>
      </c>
      <c r="F3604" t="s">
        <v>24</v>
      </c>
      <c r="G3604" t="s">
        <v>82</v>
      </c>
      <c r="H3604" t="s">
        <v>126</v>
      </c>
      <c r="I3604" t="s">
        <v>146</v>
      </c>
      <c r="J3604" t="s">
        <v>147</v>
      </c>
      <c r="K3604">
        <v>9</v>
      </c>
      <c r="L3604">
        <v>9910.8700000000008</v>
      </c>
      <c r="M3604">
        <v>0.36</v>
      </c>
      <c r="N3604">
        <v>65829.48</v>
      </c>
      <c r="O3604">
        <v>17622.75</v>
      </c>
      <c r="P3604">
        <v>89.02</v>
      </c>
      <c r="Q3604" t="s">
        <v>29</v>
      </c>
      <c r="R3604">
        <v>4</v>
      </c>
      <c r="S3604" t="b">
        <v>0</v>
      </c>
      <c r="T3604" t="s">
        <v>39</v>
      </c>
      <c r="U3604">
        <v>9</v>
      </c>
    </row>
    <row r="3605" spans="1:21" x14ac:dyDescent="0.25">
      <c r="A3605" t="s">
        <v>7589</v>
      </c>
      <c r="B3605" s="1">
        <v>45533</v>
      </c>
      <c r="C3605" t="s">
        <v>7590</v>
      </c>
      <c r="D3605" t="s">
        <v>4165</v>
      </c>
      <c r="E3605">
        <v>35</v>
      </c>
      <c r="F3605" t="s">
        <v>24</v>
      </c>
      <c r="G3605" t="s">
        <v>25</v>
      </c>
      <c r="H3605" t="s">
        <v>26</v>
      </c>
      <c r="I3605" t="s">
        <v>27</v>
      </c>
      <c r="J3605" t="s">
        <v>28</v>
      </c>
      <c r="K3605">
        <v>3</v>
      </c>
      <c r="L3605">
        <v>109.12</v>
      </c>
      <c r="M3605">
        <v>0.03</v>
      </c>
      <c r="N3605">
        <v>524.34</v>
      </c>
      <c r="O3605">
        <v>36.82</v>
      </c>
      <c r="P3605">
        <v>55.62</v>
      </c>
      <c r="Q3605" t="s">
        <v>64</v>
      </c>
      <c r="R3605">
        <v>4</v>
      </c>
      <c r="S3605" t="b">
        <v>0</v>
      </c>
      <c r="T3605" t="s">
        <v>39</v>
      </c>
      <c r="U3605">
        <v>9</v>
      </c>
    </row>
    <row r="3606" spans="1:21" x14ac:dyDescent="0.25">
      <c r="A3606" t="s">
        <v>7591</v>
      </c>
      <c r="B3606" s="1">
        <v>44646</v>
      </c>
      <c r="C3606" t="s">
        <v>7592</v>
      </c>
      <c r="D3606" t="s">
        <v>206</v>
      </c>
      <c r="E3606">
        <v>34</v>
      </c>
      <c r="F3606" t="s">
        <v>68</v>
      </c>
      <c r="G3606" t="s">
        <v>25</v>
      </c>
      <c r="H3606" t="s">
        <v>170</v>
      </c>
      <c r="I3606" t="s">
        <v>44</v>
      </c>
      <c r="J3606" t="s">
        <v>117</v>
      </c>
      <c r="K3606">
        <v>4</v>
      </c>
      <c r="L3606">
        <v>31307.38</v>
      </c>
      <c r="M3606">
        <v>0.26</v>
      </c>
      <c r="N3606">
        <v>105074.92</v>
      </c>
      <c r="O3606">
        <v>26306.21</v>
      </c>
      <c r="P3606">
        <v>72.12</v>
      </c>
      <c r="Q3606" t="s">
        <v>64</v>
      </c>
      <c r="R3606">
        <v>4</v>
      </c>
      <c r="S3606" t="b">
        <v>0</v>
      </c>
      <c r="T3606" t="s">
        <v>39</v>
      </c>
      <c r="U3606">
        <v>4</v>
      </c>
    </row>
    <row r="3607" spans="1:21" x14ac:dyDescent="0.25">
      <c r="A3607" t="s">
        <v>7593</v>
      </c>
      <c r="B3607" s="1">
        <v>45595</v>
      </c>
      <c r="C3607" t="s">
        <v>7594</v>
      </c>
      <c r="D3607" t="s">
        <v>1030</v>
      </c>
      <c r="E3607">
        <v>68</v>
      </c>
      <c r="F3607" t="s">
        <v>68</v>
      </c>
      <c r="G3607" t="s">
        <v>111</v>
      </c>
      <c r="H3607" t="s">
        <v>112</v>
      </c>
      <c r="I3607" t="s">
        <v>76</v>
      </c>
      <c r="J3607" t="s">
        <v>113</v>
      </c>
      <c r="K3607">
        <v>6</v>
      </c>
      <c r="L3607">
        <v>974.77</v>
      </c>
      <c r="M3607">
        <v>0.36</v>
      </c>
      <c r="N3607">
        <v>4398.5600000000004</v>
      </c>
      <c r="O3607">
        <v>1906.51</v>
      </c>
      <c r="P3607">
        <v>61.51</v>
      </c>
      <c r="Q3607" t="s">
        <v>78</v>
      </c>
      <c r="R3607">
        <v>2</v>
      </c>
      <c r="S3607" t="b">
        <v>0</v>
      </c>
      <c r="T3607" t="s">
        <v>39</v>
      </c>
      <c r="U3607">
        <v>10</v>
      </c>
    </row>
    <row r="3608" spans="1:21" x14ac:dyDescent="0.25">
      <c r="A3608" t="s">
        <v>7595</v>
      </c>
      <c r="B3608" s="1">
        <v>45614</v>
      </c>
      <c r="C3608" t="s">
        <v>7596</v>
      </c>
      <c r="D3608" t="s">
        <v>932</v>
      </c>
      <c r="E3608">
        <v>57</v>
      </c>
      <c r="F3608" t="s">
        <v>68</v>
      </c>
      <c r="G3608" t="s">
        <v>74</v>
      </c>
      <c r="H3608" t="s">
        <v>101</v>
      </c>
      <c r="I3608" t="s">
        <v>146</v>
      </c>
      <c r="J3608" t="s">
        <v>276</v>
      </c>
      <c r="K3608">
        <v>6</v>
      </c>
      <c r="L3608">
        <v>8448.34</v>
      </c>
      <c r="M3608">
        <v>0.28999999999999998</v>
      </c>
      <c r="N3608">
        <v>37263.519999999997</v>
      </c>
      <c r="O3608">
        <v>8591.2000000000007</v>
      </c>
      <c r="P3608">
        <v>72.430000000000007</v>
      </c>
      <c r="Q3608" t="s">
        <v>64</v>
      </c>
      <c r="R3608">
        <v>5</v>
      </c>
      <c r="S3608" t="b">
        <v>0</v>
      </c>
      <c r="T3608" t="s">
        <v>39</v>
      </c>
      <c r="U3608">
        <v>10</v>
      </c>
    </row>
    <row r="3609" spans="1:21" x14ac:dyDescent="0.25">
      <c r="A3609" t="s">
        <v>7597</v>
      </c>
      <c r="B3609" s="1">
        <v>45418</v>
      </c>
      <c r="C3609" t="s">
        <v>7598</v>
      </c>
      <c r="D3609" t="s">
        <v>998</v>
      </c>
      <c r="E3609">
        <v>35</v>
      </c>
      <c r="F3609" t="s">
        <v>68</v>
      </c>
      <c r="G3609" t="s">
        <v>111</v>
      </c>
      <c r="H3609" t="s">
        <v>330</v>
      </c>
      <c r="I3609" t="s">
        <v>76</v>
      </c>
      <c r="J3609" t="s">
        <v>89</v>
      </c>
      <c r="K3609">
        <v>2</v>
      </c>
      <c r="L3609">
        <v>1717.4</v>
      </c>
      <c r="M3609">
        <v>0.17</v>
      </c>
      <c r="N3609">
        <v>4468.9799999999996</v>
      </c>
      <c r="O3609">
        <v>1161.98</v>
      </c>
      <c r="P3609">
        <v>84.39</v>
      </c>
      <c r="Q3609" t="s">
        <v>70</v>
      </c>
      <c r="R3609">
        <v>5</v>
      </c>
      <c r="S3609" t="b">
        <v>1</v>
      </c>
      <c r="T3609" t="s">
        <v>30</v>
      </c>
      <c r="U3609">
        <v>5</v>
      </c>
    </row>
    <row r="3610" spans="1:21" x14ac:dyDescent="0.25">
      <c r="A3610" t="s">
        <v>7599</v>
      </c>
      <c r="B3610" s="1">
        <v>45321</v>
      </c>
      <c r="C3610" t="s">
        <v>7600</v>
      </c>
      <c r="D3610" t="s">
        <v>609</v>
      </c>
      <c r="E3610">
        <v>23</v>
      </c>
      <c r="F3610" t="s">
        <v>24</v>
      </c>
      <c r="G3610" t="s">
        <v>111</v>
      </c>
      <c r="H3610" t="s">
        <v>330</v>
      </c>
      <c r="I3610" t="s">
        <v>127</v>
      </c>
      <c r="J3610" t="s">
        <v>171</v>
      </c>
      <c r="K3610">
        <v>2</v>
      </c>
      <c r="L3610">
        <v>59225.94</v>
      </c>
      <c r="M3610">
        <v>0.08</v>
      </c>
      <c r="N3610">
        <v>111005.02</v>
      </c>
      <c r="O3610">
        <v>9990.2199999999993</v>
      </c>
      <c r="P3610">
        <v>76.36</v>
      </c>
      <c r="Q3610" t="s">
        <v>70</v>
      </c>
      <c r="R3610">
        <v>3</v>
      </c>
      <c r="S3610" t="b">
        <v>0</v>
      </c>
      <c r="T3610" t="s">
        <v>39</v>
      </c>
      <c r="U3610">
        <v>10</v>
      </c>
    </row>
    <row r="3611" spans="1:21" x14ac:dyDescent="0.25">
      <c r="A3611" t="s">
        <v>7601</v>
      </c>
      <c r="B3611" s="1">
        <v>44132</v>
      </c>
      <c r="C3611" t="s">
        <v>7602</v>
      </c>
      <c r="D3611" t="s">
        <v>1568</v>
      </c>
      <c r="E3611">
        <v>9</v>
      </c>
      <c r="F3611" t="s">
        <v>24</v>
      </c>
      <c r="G3611" t="s">
        <v>35</v>
      </c>
      <c r="H3611" t="s">
        <v>106</v>
      </c>
      <c r="I3611" t="s">
        <v>37</v>
      </c>
      <c r="J3611" t="s">
        <v>38</v>
      </c>
      <c r="K3611">
        <v>10</v>
      </c>
      <c r="L3611">
        <v>2019.64</v>
      </c>
      <c r="M3611">
        <v>0.36</v>
      </c>
      <c r="N3611">
        <v>11026.28</v>
      </c>
      <c r="O3611">
        <v>6282.66</v>
      </c>
      <c r="P3611">
        <v>64.790000000000006</v>
      </c>
      <c r="Q3611" t="s">
        <v>70</v>
      </c>
      <c r="R3611">
        <v>5</v>
      </c>
      <c r="S3611" t="b">
        <v>0</v>
      </c>
      <c r="T3611" t="s">
        <v>39</v>
      </c>
      <c r="U3611">
        <v>6</v>
      </c>
    </row>
    <row r="3612" spans="1:21" x14ac:dyDescent="0.25">
      <c r="A3612" t="s">
        <v>7603</v>
      </c>
      <c r="B3612" s="1">
        <v>44560</v>
      </c>
      <c r="C3612" t="s">
        <v>7604</v>
      </c>
      <c r="D3612" t="s">
        <v>1474</v>
      </c>
      <c r="E3612">
        <v>41</v>
      </c>
      <c r="F3612" t="s">
        <v>336</v>
      </c>
      <c r="G3612" t="s">
        <v>111</v>
      </c>
      <c r="H3612" t="s">
        <v>141</v>
      </c>
      <c r="I3612" t="s">
        <v>76</v>
      </c>
      <c r="J3612" t="s">
        <v>77</v>
      </c>
      <c r="K3612">
        <v>7</v>
      </c>
      <c r="L3612">
        <v>691.98</v>
      </c>
      <c r="M3612">
        <v>0.26</v>
      </c>
      <c r="N3612">
        <v>2427.4699999999998</v>
      </c>
      <c r="O3612">
        <v>740.52</v>
      </c>
      <c r="P3612">
        <v>59.13</v>
      </c>
      <c r="Q3612" t="s">
        <v>64</v>
      </c>
      <c r="R3612">
        <v>1</v>
      </c>
      <c r="S3612" t="b">
        <v>0</v>
      </c>
      <c r="T3612" t="s">
        <v>39</v>
      </c>
      <c r="U3612">
        <v>1</v>
      </c>
    </row>
    <row r="3613" spans="1:21" x14ac:dyDescent="0.25">
      <c r="A3613" t="s">
        <v>7605</v>
      </c>
      <c r="B3613" s="1">
        <v>43981</v>
      </c>
      <c r="C3613" t="s">
        <v>7606</v>
      </c>
      <c r="D3613" t="s">
        <v>1304</v>
      </c>
      <c r="E3613">
        <v>15</v>
      </c>
      <c r="F3613" t="s">
        <v>24</v>
      </c>
      <c r="G3613" t="s">
        <v>111</v>
      </c>
      <c r="H3613" t="s">
        <v>141</v>
      </c>
      <c r="I3613" t="s">
        <v>76</v>
      </c>
      <c r="J3613" t="s">
        <v>89</v>
      </c>
      <c r="K3613">
        <v>8</v>
      </c>
      <c r="L3613">
        <v>1005.57</v>
      </c>
      <c r="M3613">
        <v>0.3</v>
      </c>
      <c r="N3613">
        <v>8249.16</v>
      </c>
      <c r="O3613">
        <v>3467.63</v>
      </c>
      <c r="P3613">
        <v>54.2</v>
      </c>
      <c r="Q3613" t="s">
        <v>57</v>
      </c>
      <c r="R3613">
        <v>4</v>
      </c>
      <c r="S3613" t="b">
        <v>0</v>
      </c>
      <c r="T3613" t="s">
        <v>39</v>
      </c>
      <c r="U3613">
        <v>7</v>
      </c>
    </row>
    <row r="3614" spans="1:21" x14ac:dyDescent="0.25">
      <c r="A3614" t="s">
        <v>7607</v>
      </c>
      <c r="B3614" s="1">
        <v>44534</v>
      </c>
      <c r="C3614" t="s">
        <v>7608</v>
      </c>
      <c r="D3614" t="s">
        <v>177</v>
      </c>
      <c r="E3614">
        <v>35</v>
      </c>
      <c r="F3614" t="s">
        <v>68</v>
      </c>
      <c r="G3614" t="s">
        <v>35</v>
      </c>
      <c r="H3614" t="s">
        <v>43</v>
      </c>
      <c r="I3614" t="s">
        <v>62</v>
      </c>
      <c r="J3614" t="s">
        <v>283</v>
      </c>
      <c r="K3614">
        <v>4</v>
      </c>
      <c r="L3614">
        <v>505.02</v>
      </c>
      <c r="M3614">
        <v>0.2</v>
      </c>
      <c r="N3614">
        <v>1347.72</v>
      </c>
      <c r="O3614">
        <v>718.98</v>
      </c>
      <c r="P3614">
        <v>63.47</v>
      </c>
      <c r="Q3614" t="s">
        <v>78</v>
      </c>
      <c r="R3614">
        <v>2</v>
      </c>
      <c r="S3614" t="b">
        <v>0</v>
      </c>
      <c r="T3614" t="s">
        <v>39</v>
      </c>
      <c r="U3614">
        <v>7</v>
      </c>
    </row>
    <row r="3615" spans="1:21" x14ac:dyDescent="0.25">
      <c r="A3615" t="s">
        <v>7609</v>
      </c>
      <c r="B3615" s="1">
        <v>44109</v>
      </c>
      <c r="C3615" t="s">
        <v>7610</v>
      </c>
      <c r="D3615" t="s">
        <v>563</v>
      </c>
      <c r="E3615">
        <v>25</v>
      </c>
      <c r="F3615" t="s">
        <v>34</v>
      </c>
      <c r="G3615" t="s">
        <v>82</v>
      </c>
      <c r="H3615" t="s">
        <v>244</v>
      </c>
      <c r="I3615" t="s">
        <v>127</v>
      </c>
      <c r="J3615" t="s">
        <v>142</v>
      </c>
      <c r="K3615">
        <v>1</v>
      </c>
      <c r="L3615">
        <v>66715.81</v>
      </c>
      <c r="M3615">
        <v>0.34</v>
      </c>
      <c r="N3615">
        <v>54095.7</v>
      </c>
      <c r="O3615">
        <v>5606.38</v>
      </c>
      <c r="P3615">
        <v>96.92</v>
      </c>
      <c r="Q3615" t="s">
        <v>57</v>
      </c>
      <c r="R3615">
        <v>5</v>
      </c>
      <c r="S3615" t="b">
        <v>0</v>
      </c>
      <c r="T3615" t="s">
        <v>705</v>
      </c>
      <c r="U3615">
        <v>10</v>
      </c>
    </row>
    <row r="3616" spans="1:21" x14ac:dyDescent="0.25">
      <c r="A3616" t="s">
        <v>7611</v>
      </c>
      <c r="B3616" s="1">
        <v>44798</v>
      </c>
      <c r="C3616" t="s">
        <v>7612</v>
      </c>
      <c r="D3616" t="s">
        <v>449</v>
      </c>
      <c r="E3616">
        <v>32</v>
      </c>
      <c r="F3616" t="s">
        <v>34</v>
      </c>
      <c r="G3616" t="s">
        <v>82</v>
      </c>
      <c r="H3616" t="s">
        <v>126</v>
      </c>
      <c r="I3616" t="s">
        <v>27</v>
      </c>
      <c r="J3616" t="s">
        <v>403</v>
      </c>
      <c r="K3616">
        <v>5</v>
      </c>
      <c r="L3616">
        <v>285.26</v>
      </c>
      <c r="M3616">
        <v>0.18</v>
      </c>
      <c r="N3616">
        <v>1618.63</v>
      </c>
      <c r="O3616">
        <v>120.43</v>
      </c>
      <c r="P3616">
        <v>93.11</v>
      </c>
      <c r="Q3616" t="s">
        <v>78</v>
      </c>
      <c r="R3616">
        <v>5</v>
      </c>
      <c r="S3616" t="b">
        <v>0</v>
      </c>
      <c r="T3616" t="s">
        <v>39</v>
      </c>
      <c r="U3616">
        <v>5</v>
      </c>
    </row>
    <row r="3617" spans="1:21" x14ac:dyDescent="0.25">
      <c r="A3617" t="s">
        <v>7613</v>
      </c>
      <c r="B3617" s="1">
        <v>44661</v>
      </c>
      <c r="C3617" t="s">
        <v>7614</v>
      </c>
      <c r="D3617" t="s">
        <v>517</v>
      </c>
      <c r="E3617">
        <v>36</v>
      </c>
      <c r="F3617" t="s">
        <v>34</v>
      </c>
      <c r="G3617" t="s">
        <v>35</v>
      </c>
      <c r="H3617" t="s">
        <v>43</v>
      </c>
      <c r="I3617" t="s">
        <v>127</v>
      </c>
      <c r="J3617" t="s">
        <v>171</v>
      </c>
      <c r="L3617">
        <v>65974.789999999994</v>
      </c>
      <c r="M3617">
        <v>0.28999999999999998</v>
      </c>
      <c r="N3617">
        <v>52941.94</v>
      </c>
      <c r="O3617">
        <v>7317.9</v>
      </c>
      <c r="P3617">
        <v>57.21</v>
      </c>
      <c r="Q3617" t="s">
        <v>51</v>
      </c>
      <c r="R3617">
        <v>1</v>
      </c>
      <c r="S3617" t="b">
        <v>0</v>
      </c>
      <c r="T3617" t="s">
        <v>39</v>
      </c>
      <c r="U3617">
        <v>8</v>
      </c>
    </row>
    <row r="3618" spans="1:21" x14ac:dyDescent="0.25">
      <c r="A3618" t="s">
        <v>7615</v>
      </c>
      <c r="B3618" s="1">
        <v>45543</v>
      </c>
      <c r="C3618" t="s">
        <v>7616</v>
      </c>
      <c r="D3618" t="s">
        <v>782</v>
      </c>
      <c r="E3618">
        <v>20</v>
      </c>
      <c r="F3618" t="s">
        <v>34</v>
      </c>
      <c r="G3618" t="s">
        <v>35</v>
      </c>
      <c r="H3618" t="s">
        <v>106</v>
      </c>
      <c r="I3618" t="s">
        <v>27</v>
      </c>
      <c r="J3618" t="s">
        <v>433</v>
      </c>
      <c r="K3618">
        <v>3</v>
      </c>
      <c r="L3618">
        <v>339.07</v>
      </c>
      <c r="M3618">
        <v>0.26</v>
      </c>
      <c r="N3618">
        <v>997.35</v>
      </c>
      <c r="O3618">
        <v>101.3</v>
      </c>
      <c r="P3618">
        <v>52.75</v>
      </c>
      <c r="Q3618" t="s">
        <v>57</v>
      </c>
      <c r="R3618">
        <v>2</v>
      </c>
      <c r="S3618" t="b">
        <v>0</v>
      </c>
      <c r="T3618" t="s">
        <v>39</v>
      </c>
      <c r="U3618">
        <v>2</v>
      </c>
    </row>
    <row r="3619" spans="1:21" x14ac:dyDescent="0.25">
      <c r="A3619" t="s">
        <v>7617</v>
      </c>
      <c r="B3619" s="1">
        <v>44954</v>
      </c>
      <c r="C3619" t="s">
        <v>7618</v>
      </c>
      <c r="D3619" t="s">
        <v>259</v>
      </c>
      <c r="E3619">
        <v>31</v>
      </c>
      <c r="F3619" t="s">
        <v>68</v>
      </c>
      <c r="G3619" t="s">
        <v>74</v>
      </c>
      <c r="H3619" t="s">
        <v>75</v>
      </c>
      <c r="I3619" t="s">
        <v>62</v>
      </c>
      <c r="J3619" t="s">
        <v>266</v>
      </c>
      <c r="L3619">
        <v>1098.6400000000001</v>
      </c>
      <c r="M3619">
        <v>0.36</v>
      </c>
      <c r="N3619">
        <v>770.95</v>
      </c>
      <c r="O3619">
        <v>261.79000000000002</v>
      </c>
      <c r="P3619">
        <v>27.79</v>
      </c>
      <c r="Q3619" t="s">
        <v>51</v>
      </c>
      <c r="R3619">
        <v>4</v>
      </c>
      <c r="S3619" t="b">
        <v>0</v>
      </c>
      <c r="T3619" t="s">
        <v>39</v>
      </c>
      <c r="U3619">
        <v>9</v>
      </c>
    </row>
    <row r="3620" spans="1:21" x14ac:dyDescent="0.25">
      <c r="A3620" t="s">
        <v>7619</v>
      </c>
      <c r="B3620" s="1">
        <v>43921</v>
      </c>
      <c r="C3620" t="s">
        <v>7620</v>
      </c>
      <c r="D3620" t="s">
        <v>2274</v>
      </c>
      <c r="E3620">
        <v>24</v>
      </c>
      <c r="F3620" t="s">
        <v>68</v>
      </c>
      <c r="G3620" t="s">
        <v>25</v>
      </c>
      <c r="H3620" t="s">
        <v>69</v>
      </c>
      <c r="I3620" t="s">
        <v>27</v>
      </c>
      <c r="J3620" t="s">
        <v>453</v>
      </c>
      <c r="K3620">
        <v>9</v>
      </c>
      <c r="L3620">
        <v>122.54</v>
      </c>
      <c r="M3620">
        <v>0.04</v>
      </c>
      <c r="N3620">
        <v>928.75</v>
      </c>
      <c r="O3620">
        <v>82.76</v>
      </c>
      <c r="P3620">
        <v>60.82</v>
      </c>
      <c r="Q3620" t="s">
        <v>78</v>
      </c>
      <c r="R3620">
        <v>3</v>
      </c>
      <c r="S3620" t="b">
        <v>0</v>
      </c>
      <c r="T3620" t="s">
        <v>39</v>
      </c>
      <c r="U3620">
        <v>1</v>
      </c>
    </row>
    <row r="3621" spans="1:21" x14ac:dyDescent="0.25">
      <c r="A3621" t="s">
        <v>7621</v>
      </c>
      <c r="B3621" s="1">
        <v>45405</v>
      </c>
      <c r="C3621" t="s">
        <v>7622</v>
      </c>
      <c r="D3621" t="s">
        <v>2070</v>
      </c>
      <c r="E3621">
        <v>42</v>
      </c>
      <c r="F3621" t="s">
        <v>34</v>
      </c>
      <c r="G3621" t="s">
        <v>25</v>
      </c>
      <c r="H3621" t="s">
        <v>55</v>
      </c>
      <c r="I3621" t="s">
        <v>76</v>
      </c>
      <c r="J3621" t="s">
        <v>207</v>
      </c>
      <c r="K3621">
        <v>8</v>
      </c>
      <c r="L3621">
        <v>1645.72</v>
      </c>
      <c r="M3621">
        <v>0.24</v>
      </c>
      <c r="N3621">
        <v>16304.49</v>
      </c>
      <c r="O3621">
        <v>5514.74</v>
      </c>
      <c r="P3621">
        <v>71.7</v>
      </c>
      <c r="Q3621" t="s">
        <v>29</v>
      </c>
      <c r="R3621">
        <v>2</v>
      </c>
      <c r="S3621" t="b">
        <v>0</v>
      </c>
      <c r="T3621" t="s">
        <v>137</v>
      </c>
      <c r="U3621">
        <v>5</v>
      </c>
    </row>
    <row r="3622" spans="1:21" x14ac:dyDescent="0.25">
      <c r="A3622" t="s">
        <v>7623</v>
      </c>
      <c r="B3622" s="1">
        <v>44601</v>
      </c>
      <c r="C3622" t="s">
        <v>7624</v>
      </c>
      <c r="D3622" t="s">
        <v>3100</v>
      </c>
      <c r="E3622">
        <v>39</v>
      </c>
      <c r="F3622" t="s">
        <v>34</v>
      </c>
      <c r="G3622" t="s">
        <v>74</v>
      </c>
      <c r="H3622" t="s">
        <v>136</v>
      </c>
      <c r="I3622" t="s">
        <v>127</v>
      </c>
      <c r="J3622" t="s">
        <v>196</v>
      </c>
      <c r="K3622">
        <v>3</v>
      </c>
      <c r="L3622">
        <v>40157.94</v>
      </c>
      <c r="M3622">
        <v>0.22</v>
      </c>
      <c r="N3622">
        <v>102283.92</v>
      </c>
      <c r="O3622">
        <v>10891.28</v>
      </c>
      <c r="P3622">
        <v>9.92</v>
      </c>
      <c r="Q3622" t="s">
        <v>78</v>
      </c>
      <c r="S3622" t="b">
        <v>0</v>
      </c>
      <c r="T3622" t="s">
        <v>39</v>
      </c>
      <c r="U3622">
        <v>3</v>
      </c>
    </row>
    <row r="3623" spans="1:21" x14ac:dyDescent="0.25">
      <c r="A3623" t="s">
        <v>7625</v>
      </c>
      <c r="B3623" s="1">
        <v>44237</v>
      </c>
      <c r="C3623" t="s">
        <v>7626</v>
      </c>
      <c r="D3623" t="s">
        <v>426</v>
      </c>
      <c r="E3623">
        <v>45</v>
      </c>
      <c r="F3623" t="s">
        <v>68</v>
      </c>
      <c r="G3623" t="s">
        <v>111</v>
      </c>
      <c r="H3623" t="s">
        <v>330</v>
      </c>
      <c r="I3623" t="s">
        <v>44</v>
      </c>
      <c r="J3623" t="s">
        <v>221</v>
      </c>
      <c r="K3623">
        <v>10</v>
      </c>
      <c r="L3623">
        <v>12241.28</v>
      </c>
      <c r="M3623">
        <v>0.02</v>
      </c>
      <c r="N3623">
        <v>97580.65</v>
      </c>
      <c r="O3623">
        <v>23149.32</v>
      </c>
      <c r="P3623">
        <v>45.07</v>
      </c>
      <c r="Q3623" t="s">
        <v>70</v>
      </c>
      <c r="R3623">
        <v>5</v>
      </c>
      <c r="S3623" t="b">
        <v>1</v>
      </c>
      <c r="T3623" t="s">
        <v>30</v>
      </c>
      <c r="U3623">
        <v>8</v>
      </c>
    </row>
    <row r="3624" spans="1:21" x14ac:dyDescent="0.25">
      <c r="A3624" t="s">
        <v>7627</v>
      </c>
      <c r="B3624" s="1">
        <v>44243</v>
      </c>
      <c r="C3624" t="s">
        <v>7628</v>
      </c>
      <c r="D3624" t="s">
        <v>807</v>
      </c>
      <c r="E3624">
        <v>41</v>
      </c>
      <c r="F3624" t="s">
        <v>68</v>
      </c>
      <c r="G3624" t="s">
        <v>35</v>
      </c>
      <c r="H3624" t="s">
        <v>43</v>
      </c>
      <c r="I3624" t="s">
        <v>146</v>
      </c>
      <c r="J3624" t="s">
        <v>487</v>
      </c>
      <c r="K3624">
        <v>6</v>
      </c>
      <c r="L3624">
        <v>4631.4399999999996</v>
      </c>
      <c r="M3624">
        <v>0.05</v>
      </c>
      <c r="N3624">
        <v>23451.19</v>
      </c>
      <c r="O3624">
        <v>4924.6899999999996</v>
      </c>
      <c r="P3624">
        <v>43.93</v>
      </c>
      <c r="Q3624" t="s">
        <v>70</v>
      </c>
      <c r="R3624">
        <v>3</v>
      </c>
      <c r="S3624" t="b">
        <v>1</v>
      </c>
      <c r="T3624" t="s">
        <v>30</v>
      </c>
      <c r="U3624">
        <v>4</v>
      </c>
    </row>
    <row r="3625" spans="1:21" x14ac:dyDescent="0.25">
      <c r="A3625" t="s">
        <v>7629</v>
      </c>
      <c r="B3625" s="1">
        <v>44870</v>
      </c>
      <c r="C3625" t="s">
        <v>7630</v>
      </c>
      <c r="D3625" t="s">
        <v>292</v>
      </c>
      <c r="E3625">
        <v>58</v>
      </c>
      <c r="F3625" t="s">
        <v>34</v>
      </c>
      <c r="G3625" t="s">
        <v>82</v>
      </c>
      <c r="H3625" t="s">
        <v>293</v>
      </c>
      <c r="I3625" t="s">
        <v>76</v>
      </c>
      <c r="J3625" t="s">
        <v>132</v>
      </c>
      <c r="K3625">
        <v>9</v>
      </c>
      <c r="L3625">
        <v>1523.81</v>
      </c>
      <c r="M3625">
        <v>0.17</v>
      </c>
      <c r="N3625">
        <v>10204.549999999999</v>
      </c>
      <c r="O3625">
        <v>3848.37</v>
      </c>
      <c r="P3625">
        <v>99.28</v>
      </c>
      <c r="Q3625" t="s">
        <v>57</v>
      </c>
      <c r="R3625">
        <v>2</v>
      </c>
      <c r="S3625" t="b">
        <v>0</v>
      </c>
      <c r="T3625" t="s">
        <v>1422</v>
      </c>
      <c r="U3625">
        <v>8</v>
      </c>
    </row>
    <row r="3626" spans="1:21" x14ac:dyDescent="0.25">
      <c r="A3626" t="s">
        <v>7631</v>
      </c>
      <c r="B3626" s="1">
        <v>44805</v>
      </c>
      <c r="C3626" t="s">
        <v>7632</v>
      </c>
      <c r="D3626" t="s">
        <v>329</v>
      </c>
      <c r="E3626">
        <v>16</v>
      </c>
      <c r="F3626" t="s">
        <v>68</v>
      </c>
      <c r="G3626" t="s">
        <v>111</v>
      </c>
      <c r="H3626" t="s">
        <v>121</v>
      </c>
      <c r="I3626" t="s">
        <v>62</v>
      </c>
      <c r="J3626" t="s">
        <v>575</v>
      </c>
      <c r="L3626">
        <v>950.08</v>
      </c>
      <c r="M3626">
        <v>0.25</v>
      </c>
      <c r="N3626">
        <v>768.38</v>
      </c>
      <c r="O3626">
        <v>264.5</v>
      </c>
      <c r="P3626">
        <v>51.2</v>
      </c>
      <c r="Q3626" t="s">
        <v>51</v>
      </c>
      <c r="R3626">
        <v>5</v>
      </c>
      <c r="S3626" t="b">
        <v>0</v>
      </c>
      <c r="T3626" t="s">
        <v>137</v>
      </c>
      <c r="U3626">
        <v>1</v>
      </c>
    </row>
    <row r="3627" spans="1:21" x14ac:dyDescent="0.25">
      <c r="A3627" t="s">
        <v>7633</v>
      </c>
      <c r="B3627" t="s">
        <v>7634</v>
      </c>
      <c r="C3627" t="s">
        <v>7635</v>
      </c>
      <c r="D3627" t="s">
        <v>861</v>
      </c>
      <c r="E3627">
        <v>18</v>
      </c>
      <c r="F3627" t="s">
        <v>34</v>
      </c>
      <c r="G3627" t="s">
        <v>74</v>
      </c>
      <c r="H3627" t="s">
        <v>192</v>
      </c>
      <c r="I3627" t="s">
        <v>127</v>
      </c>
      <c r="J3627" t="s">
        <v>196</v>
      </c>
      <c r="K3627">
        <v>8</v>
      </c>
      <c r="L3627">
        <v>72567.78</v>
      </c>
      <c r="M3627">
        <v>0.22</v>
      </c>
      <c r="N3627">
        <v>695130.09</v>
      </c>
      <c r="O3627">
        <v>91039.07</v>
      </c>
      <c r="P3627">
        <v>44.56</v>
      </c>
      <c r="Q3627" t="s">
        <v>51</v>
      </c>
      <c r="R3627">
        <v>2</v>
      </c>
      <c r="S3627" t="b">
        <v>0</v>
      </c>
      <c r="T3627" t="s">
        <v>39</v>
      </c>
    </row>
    <row r="3628" spans="1:21" x14ac:dyDescent="0.25">
      <c r="A3628" t="s">
        <v>7636</v>
      </c>
      <c r="B3628" s="1">
        <v>43949</v>
      </c>
      <c r="C3628" t="s">
        <v>7637</v>
      </c>
      <c r="D3628" t="s">
        <v>240</v>
      </c>
      <c r="E3628">
        <v>3</v>
      </c>
      <c r="F3628" t="s">
        <v>34</v>
      </c>
      <c r="G3628" t="s">
        <v>25</v>
      </c>
      <c r="H3628" t="s">
        <v>26</v>
      </c>
      <c r="I3628" t="s">
        <v>76</v>
      </c>
      <c r="J3628" t="s">
        <v>113</v>
      </c>
      <c r="K3628">
        <v>1</v>
      </c>
      <c r="L3628">
        <v>1990.76</v>
      </c>
      <c r="M3628">
        <v>0.12</v>
      </c>
      <c r="N3628">
        <v>2195.65</v>
      </c>
      <c r="O3628">
        <v>834.05</v>
      </c>
      <c r="P3628">
        <v>42.24</v>
      </c>
      <c r="Q3628" t="s">
        <v>78</v>
      </c>
      <c r="R3628">
        <v>1</v>
      </c>
      <c r="S3628" t="b">
        <v>0</v>
      </c>
      <c r="T3628" t="s">
        <v>39</v>
      </c>
      <c r="U3628">
        <v>4</v>
      </c>
    </row>
    <row r="3629" spans="1:21" x14ac:dyDescent="0.25">
      <c r="A3629" t="s">
        <v>7638</v>
      </c>
      <c r="B3629" s="1">
        <v>44975</v>
      </c>
      <c r="C3629" t="s">
        <v>7639</v>
      </c>
      <c r="D3629" t="s">
        <v>240</v>
      </c>
      <c r="E3629">
        <v>31</v>
      </c>
      <c r="F3629" t="s">
        <v>68</v>
      </c>
      <c r="G3629" t="s">
        <v>82</v>
      </c>
      <c r="H3629" t="s">
        <v>83</v>
      </c>
      <c r="I3629" t="s">
        <v>62</v>
      </c>
      <c r="J3629" t="s">
        <v>63</v>
      </c>
      <c r="K3629">
        <v>10</v>
      </c>
      <c r="L3629">
        <v>431.41</v>
      </c>
      <c r="M3629">
        <v>0.34</v>
      </c>
      <c r="N3629">
        <v>2656.58</v>
      </c>
      <c r="O3629">
        <v>1442.99</v>
      </c>
      <c r="P3629">
        <v>89.87</v>
      </c>
      <c r="Q3629" t="s">
        <v>70</v>
      </c>
      <c r="R3629">
        <v>4</v>
      </c>
      <c r="S3629" t="b">
        <v>0</v>
      </c>
      <c r="T3629" t="s">
        <v>39</v>
      </c>
      <c r="U3629">
        <v>10</v>
      </c>
    </row>
    <row r="3630" spans="1:21" x14ac:dyDescent="0.25">
      <c r="A3630" t="s">
        <v>7640</v>
      </c>
      <c r="B3630" t="s">
        <v>7641</v>
      </c>
      <c r="C3630" t="s">
        <v>7642</v>
      </c>
      <c r="D3630" t="s">
        <v>881</v>
      </c>
      <c r="E3630">
        <v>41</v>
      </c>
      <c r="F3630" t="s">
        <v>466</v>
      </c>
      <c r="G3630" t="s">
        <v>35</v>
      </c>
      <c r="H3630" t="s">
        <v>43</v>
      </c>
      <c r="I3630" t="s">
        <v>44</v>
      </c>
      <c r="J3630" t="s">
        <v>50</v>
      </c>
      <c r="K3630">
        <v>7</v>
      </c>
      <c r="L3630">
        <v>9355.68</v>
      </c>
      <c r="M3630">
        <v>0.1</v>
      </c>
      <c r="N3630">
        <v>71596.039999999994</v>
      </c>
      <c r="O3630">
        <v>22032.09</v>
      </c>
      <c r="P3630">
        <v>59.02</v>
      </c>
      <c r="Q3630" t="s">
        <v>29</v>
      </c>
      <c r="R3630">
        <v>2</v>
      </c>
      <c r="S3630" t="b">
        <v>0</v>
      </c>
      <c r="T3630" t="s">
        <v>39</v>
      </c>
      <c r="U3630">
        <v>2</v>
      </c>
    </row>
    <row r="3631" spans="1:21" x14ac:dyDescent="0.25">
      <c r="A3631" t="s">
        <v>7643</v>
      </c>
      <c r="B3631" s="1">
        <v>44739</v>
      </c>
      <c r="C3631" t="s">
        <v>7644</v>
      </c>
      <c r="D3631" t="s">
        <v>272</v>
      </c>
      <c r="E3631">
        <v>48</v>
      </c>
      <c r="F3631" t="s">
        <v>34</v>
      </c>
      <c r="G3631" t="s">
        <v>35</v>
      </c>
      <c r="H3631" t="s">
        <v>106</v>
      </c>
      <c r="I3631" t="s">
        <v>27</v>
      </c>
      <c r="J3631" t="s">
        <v>28</v>
      </c>
      <c r="K3631">
        <v>3</v>
      </c>
      <c r="L3631">
        <v>357.08</v>
      </c>
      <c r="M3631">
        <v>0.33</v>
      </c>
      <c r="N3631">
        <v>1019.24</v>
      </c>
      <c r="O3631">
        <v>100.4</v>
      </c>
      <c r="P3631">
        <v>57.72</v>
      </c>
      <c r="Q3631" t="s">
        <v>29</v>
      </c>
      <c r="R3631">
        <v>4</v>
      </c>
      <c r="S3631" t="b">
        <v>0</v>
      </c>
      <c r="T3631" t="s">
        <v>39</v>
      </c>
      <c r="U3631">
        <v>8</v>
      </c>
    </row>
    <row r="3633" spans="1:21" x14ac:dyDescent="0.25">
      <c r="A3633" t="s">
        <v>7645</v>
      </c>
      <c r="B3633" s="1">
        <v>44418</v>
      </c>
      <c r="C3633" t="s">
        <v>7646</v>
      </c>
      <c r="D3633" t="s">
        <v>609</v>
      </c>
      <c r="E3633">
        <v>47</v>
      </c>
      <c r="F3633" t="s">
        <v>503</v>
      </c>
      <c r="G3633" t="s">
        <v>111</v>
      </c>
      <c r="H3633" t="s">
        <v>330</v>
      </c>
      <c r="I3633" t="s">
        <v>37</v>
      </c>
      <c r="J3633" t="s">
        <v>38</v>
      </c>
      <c r="K3633">
        <v>2</v>
      </c>
      <c r="L3633">
        <v>1000.16</v>
      </c>
      <c r="M3633">
        <v>0.16</v>
      </c>
      <c r="N3633">
        <v>2110.52</v>
      </c>
      <c r="O3633">
        <v>712.46</v>
      </c>
      <c r="P3633">
        <v>67.430000000000007</v>
      </c>
      <c r="Q3633" t="s">
        <v>64</v>
      </c>
      <c r="R3633">
        <v>1</v>
      </c>
      <c r="S3633" t="b">
        <v>0</v>
      </c>
      <c r="T3633" t="s">
        <v>39</v>
      </c>
      <c r="U3633">
        <v>5</v>
      </c>
    </row>
    <row r="3634" spans="1:21" x14ac:dyDescent="0.25">
      <c r="A3634" t="s">
        <v>7647</v>
      </c>
      <c r="B3634" s="1">
        <v>44615</v>
      </c>
      <c r="C3634" t="s">
        <v>7648</v>
      </c>
      <c r="D3634" t="s">
        <v>220</v>
      </c>
      <c r="E3634">
        <v>29</v>
      </c>
      <c r="F3634" t="s">
        <v>24</v>
      </c>
      <c r="G3634" t="s">
        <v>111</v>
      </c>
      <c r="H3634" t="s">
        <v>121</v>
      </c>
      <c r="I3634" t="s">
        <v>62</v>
      </c>
      <c r="J3634" t="s">
        <v>266</v>
      </c>
      <c r="L3634">
        <v>911.92</v>
      </c>
      <c r="M3634">
        <v>0.33</v>
      </c>
      <c r="N3634">
        <v>503.6</v>
      </c>
      <c r="O3634">
        <v>215.7</v>
      </c>
      <c r="P3634">
        <v>83.81</v>
      </c>
      <c r="Q3634" t="s">
        <v>29</v>
      </c>
      <c r="R3634">
        <v>2</v>
      </c>
      <c r="S3634" t="b">
        <v>0</v>
      </c>
      <c r="T3634" t="s">
        <v>39</v>
      </c>
      <c r="U3634">
        <v>6</v>
      </c>
    </row>
    <row r="3635" spans="1:21" x14ac:dyDescent="0.25">
      <c r="A3635" t="s">
        <v>7649</v>
      </c>
      <c r="B3635" s="1">
        <v>44388</v>
      </c>
      <c r="C3635" t="s">
        <v>7650</v>
      </c>
      <c r="D3635" t="s">
        <v>520</v>
      </c>
      <c r="E3635">
        <v>26</v>
      </c>
      <c r="F3635" t="s">
        <v>34</v>
      </c>
      <c r="G3635" t="s">
        <v>35</v>
      </c>
      <c r="H3635" t="s">
        <v>43</v>
      </c>
      <c r="I3635" t="s">
        <v>37</v>
      </c>
      <c r="J3635" t="s">
        <v>102</v>
      </c>
      <c r="K3635">
        <v>9</v>
      </c>
      <c r="L3635">
        <v>2103.23</v>
      </c>
      <c r="M3635">
        <v>0.21</v>
      </c>
      <c r="N3635">
        <v>17656.62</v>
      </c>
      <c r="O3635">
        <v>8778.09</v>
      </c>
      <c r="P3635">
        <v>74.94</v>
      </c>
      <c r="Q3635" t="s">
        <v>51</v>
      </c>
      <c r="R3635">
        <v>1</v>
      </c>
      <c r="S3635" t="b">
        <v>0</v>
      </c>
      <c r="T3635" t="s">
        <v>39</v>
      </c>
      <c r="U3635">
        <v>6</v>
      </c>
    </row>
    <row r="3636" spans="1:21" x14ac:dyDescent="0.25">
      <c r="A3636" t="s">
        <v>7651</v>
      </c>
      <c r="B3636" s="2">
        <v>45599</v>
      </c>
      <c r="C3636" t="s">
        <v>7652</v>
      </c>
      <c r="D3636" t="s">
        <v>1471</v>
      </c>
      <c r="E3636">
        <v>31</v>
      </c>
      <c r="F3636" t="s">
        <v>24</v>
      </c>
      <c r="G3636" t="s">
        <v>82</v>
      </c>
      <c r="H3636" t="s">
        <v>126</v>
      </c>
      <c r="I3636" t="s">
        <v>44</v>
      </c>
      <c r="J3636" t="s">
        <v>221</v>
      </c>
      <c r="K3636">
        <v>8</v>
      </c>
      <c r="L3636">
        <v>29867.23</v>
      </c>
      <c r="M3636">
        <v>0.2</v>
      </c>
      <c r="N3636">
        <v>199689.27</v>
      </c>
      <c r="O3636">
        <v>42863.03</v>
      </c>
      <c r="P3636">
        <v>81.97</v>
      </c>
      <c r="Q3636" t="s">
        <v>70</v>
      </c>
      <c r="R3636">
        <v>2</v>
      </c>
      <c r="S3636" t="b">
        <v>1</v>
      </c>
      <c r="T3636" t="s">
        <v>30</v>
      </c>
      <c r="U3636">
        <v>6</v>
      </c>
    </row>
    <row r="3637" spans="1:21" x14ac:dyDescent="0.25">
      <c r="A3637" t="s">
        <v>7653</v>
      </c>
      <c r="B3637" s="1">
        <v>44962</v>
      </c>
      <c r="C3637" t="s">
        <v>7654</v>
      </c>
      <c r="D3637" t="s">
        <v>301</v>
      </c>
      <c r="E3637">
        <v>41</v>
      </c>
      <c r="F3637" t="s">
        <v>24</v>
      </c>
      <c r="G3637" t="s">
        <v>82</v>
      </c>
      <c r="H3637" t="s">
        <v>244</v>
      </c>
      <c r="I3637" t="s">
        <v>146</v>
      </c>
      <c r="J3637" t="s">
        <v>276</v>
      </c>
      <c r="K3637">
        <v>6</v>
      </c>
      <c r="L3637">
        <v>10564.85</v>
      </c>
      <c r="M3637">
        <v>0.34</v>
      </c>
      <c r="N3637">
        <v>41618.68</v>
      </c>
      <c r="O3637">
        <v>10694.73</v>
      </c>
      <c r="P3637">
        <v>90.4</v>
      </c>
      <c r="Q3637" t="s">
        <v>57</v>
      </c>
      <c r="S3637" t="b">
        <v>1</v>
      </c>
      <c r="T3637" t="s">
        <v>30</v>
      </c>
      <c r="U3637">
        <v>4</v>
      </c>
    </row>
    <row r="3638" spans="1:21" x14ac:dyDescent="0.25">
      <c r="A3638" t="s">
        <v>7655</v>
      </c>
      <c r="B3638" s="1">
        <v>44844</v>
      </c>
      <c r="C3638" t="s">
        <v>7656</v>
      </c>
      <c r="D3638" t="s">
        <v>542</v>
      </c>
      <c r="E3638">
        <v>60</v>
      </c>
      <c r="F3638" t="s">
        <v>24</v>
      </c>
      <c r="G3638" t="s">
        <v>82</v>
      </c>
      <c r="H3638" t="s">
        <v>126</v>
      </c>
      <c r="I3638" t="s">
        <v>127</v>
      </c>
      <c r="J3638" t="s">
        <v>521</v>
      </c>
      <c r="K3638">
        <v>8</v>
      </c>
      <c r="L3638">
        <v>29640.05</v>
      </c>
      <c r="M3638">
        <v>0.34</v>
      </c>
      <c r="N3638">
        <v>154607.71</v>
      </c>
      <c r="O3638">
        <v>15304.08</v>
      </c>
      <c r="P3638">
        <v>53.3</v>
      </c>
      <c r="Q3638" t="s">
        <v>51</v>
      </c>
      <c r="R3638">
        <v>5</v>
      </c>
      <c r="S3638" t="b">
        <v>0</v>
      </c>
      <c r="T3638" t="s">
        <v>137</v>
      </c>
      <c r="U3638">
        <v>9</v>
      </c>
    </row>
    <row r="3639" spans="1:21" x14ac:dyDescent="0.25">
      <c r="A3639" t="s">
        <v>7657</v>
      </c>
      <c r="B3639" s="1">
        <v>44905</v>
      </c>
      <c r="C3639" t="s">
        <v>7658</v>
      </c>
      <c r="D3639" t="s">
        <v>647</v>
      </c>
      <c r="E3639">
        <v>42</v>
      </c>
      <c r="F3639" t="s">
        <v>24</v>
      </c>
      <c r="G3639" t="s">
        <v>35</v>
      </c>
      <c r="H3639" t="s">
        <v>36</v>
      </c>
      <c r="I3639" t="s">
        <v>27</v>
      </c>
      <c r="J3639" t="s">
        <v>56</v>
      </c>
      <c r="K3639">
        <v>2</v>
      </c>
      <c r="L3639">
        <v>228.14</v>
      </c>
      <c r="M3639">
        <v>0.19</v>
      </c>
      <c r="N3639">
        <v>317.31</v>
      </c>
      <c r="O3639">
        <v>21.59</v>
      </c>
      <c r="P3639">
        <v>38.619999999999997</v>
      </c>
      <c r="Q3639" t="s">
        <v>78</v>
      </c>
      <c r="R3639">
        <v>5</v>
      </c>
      <c r="S3639" t="b">
        <v>0</v>
      </c>
      <c r="T3639" t="s">
        <v>39</v>
      </c>
      <c r="U3639">
        <v>1</v>
      </c>
    </row>
    <row r="3640" spans="1:21" x14ac:dyDescent="0.25">
      <c r="A3640" t="s">
        <v>7659</v>
      </c>
      <c r="B3640" s="1">
        <v>44540</v>
      </c>
      <c r="C3640" t="s">
        <v>7660</v>
      </c>
      <c r="D3640" t="s">
        <v>1209</v>
      </c>
      <c r="E3640">
        <v>32</v>
      </c>
      <c r="F3640" t="s">
        <v>24</v>
      </c>
      <c r="G3640" t="s">
        <v>74</v>
      </c>
      <c r="H3640" t="s">
        <v>192</v>
      </c>
      <c r="I3640" t="s">
        <v>146</v>
      </c>
      <c r="J3640" t="s">
        <v>217</v>
      </c>
      <c r="K3640">
        <v>8</v>
      </c>
      <c r="L3640">
        <v>8526.34</v>
      </c>
      <c r="M3640">
        <v>0.2</v>
      </c>
      <c r="N3640">
        <v>43308.39</v>
      </c>
      <c r="O3640">
        <v>15373.18</v>
      </c>
      <c r="P3640">
        <v>43.24</v>
      </c>
      <c r="Q3640" t="s">
        <v>78</v>
      </c>
      <c r="R3640">
        <v>1</v>
      </c>
      <c r="S3640" t="b">
        <v>0</v>
      </c>
      <c r="T3640" t="s">
        <v>84</v>
      </c>
      <c r="U3640">
        <v>4</v>
      </c>
    </row>
    <row r="3641" spans="1:21" x14ac:dyDescent="0.25">
      <c r="A3641" t="s">
        <v>7661</v>
      </c>
      <c r="B3641" s="1">
        <v>44635</v>
      </c>
      <c r="C3641" t="s">
        <v>7662</v>
      </c>
      <c r="D3641" t="s">
        <v>1415</v>
      </c>
      <c r="E3641">
        <v>40</v>
      </c>
      <c r="F3641" t="s">
        <v>24</v>
      </c>
      <c r="G3641" t="s">
        <v>35</v>
      </c>
      <c r="H3641" t="s">
        <v>36</v>
      </c>
      <c r="I3641" t="s">
        <v>127</v>
      </c>
      <c r="J3641" t="s">
        <v>521</v>
      </c>
      <c r="K3641">
        <v>7</v>
      </c>
      <c r="L3641">
        <v>62327.01</v>
      </c>
      <c r="M3641">
        <v>0.11</v>
      </c>
      <c r="N3641">
        <v>437292.1</v>
      </c>
      <c r="O3641">
        <v>49721.96</v>
      </c>
      <c r="P3641">
        <v>38.92</v>
      </c>
      <c r="Q3641" t="s">
        <v>70</v>
      </c>
      <c r="R3641">
        <v>2</v>
      </c>
      <c r="S3641" t="b">
        <v>0</v>
      </c>
      <c r="T3641" t="s">
        <v>39</v>
      </c>
      <c r="U3641">
        <v>5</v>
      </c>
    </row>
    <row r="3642" spans="1:21" x14ac:dyDescent="0.25">
      <c r="A3642" t="s">
        <v>7663</v>
      </c>
      <c r="B3642" s="1">
        <v>44691</v>
      </c>
      <c r="C3642" t="s">
        <v>7664</v>
      </c>
      <c r="D3642" t="s">
        <v>810</v>
      </c>
      <c r="E3642">
        <v>35</v>
      </c>
      <c r="F3642" t="s">
        <v>34</v>
      </c>
      <c r="G3642" t="s">
        <v>111</v>
      </c>
      <c r="H3642" t="s">
        <v>112</v>
      </c>
      <c r="I3642" t="s">
        <v>146</v>
      </c>
      <c r="J3642" t="s">
        <v>217</v>
      </c>
      <c r="K3642">
        <v>3</v>
      </c>
      <c r="L3642">
        <v>9576.43</v>
      </c>
      <c r="M3642">
        <v>0.23</v>
      </c>
      <c r="N3642">
        <v>35621.919999999998</v>
      </c>
      <c r="O3642">
        <v>9543.5</v>
      </c>
      <c r="P3642">
        <v>20.04</v>
      </c>
      <c r="Q3642" t="s">
        <v>78</v>
      </c>
      <c r="R3642">
        <v>2</v>
      </c>
      <c r="S3642" t="b">
        <v>0</v>
      </c>
      <c r="T3642" t="s">
        <v>39</v>
      </c>
      <c r="U3642">
        <v>2</v>
      </c>
    </row>
    <row r="3643" spans="1:21" x14ac:dyDescent="0.25">
      <c r="A3643" t="s">
        <v>7665</v>
      </c>
      <c r="B3643" s="1">
        <v>44769</v>
      </c>
      <c r="C3643" t="s">
        <v>7666</v>
      </c>
      <c r="D3643" t="s">
        <v>959</v>
      </c>
      <c r="E3643">
        <v>49</v>
      </c>
      <c r="F3643" t="s">
        <v>24</v>
      </c>
      <c r="G3643" t="s">
        <v>35</v>
      </c>
      <c r="H3643" t="s">
        <v>43</v>
      </c>
      <c r="I3643" t="s">
        <v>127</v>
      </c>
      <c r="J3643" t="s">
        <v>171</v>
      </c>
      <c r="K3643">
        <v>5</v>
      </c>
      <c r="L3643">
        <v>69337.89</v>
      </c>
      <c r="M3643">
        <v>0.18</v>
      </c>
      <c r="N3643">
        <v>362912.13</v>
      </c>
      <c r="O3643">
        <v>39925.800000000003</v>
      </c>
      <c r="P3643">
        <v>31.5</v>
      </c>
      <c r="Q3643" t="s">
        <v>29</v>
      </c>
      <c r="R3643">
        <v>4</v>
      </c>
      <c r="S3643" t="b">
        <v>0</v>
      </c>
      <c r="T3643" t="s">
        <v>197</v>
      </c>
      <c r="U3643">
        <v>4</v>
      </c>
    </row>
    <row r="3644" spans="1:21" x14ac:dyDescent="0.25">
      <c r="A3644" t="s">
        <v>7667</v>
      </c>
      <c r="B3644" s="1">
        <v>45290</v>
      </c>
      <c r="C3644" t="s">
        <v>7668</v>
      </c>
      <c r="D3644" t="s">
        <v>3176</v>
      </c>
      <c r="E3644">
        <v>36</v>
      </c>
      <c r="F3644" t="s">
        <v>24</v>
      </c>
      <c r="G3644" t="s">
        <v>25</v>
      </c>
      <c r="H3644" t="s">
        <v>69</v>
      </c>
      <c r="I3644" t="s">
        <v>27</v>
      </c>
      <c r="J3644" t="s">
        <v>433</v>
      </c>
      <c r="K3644">
        <v>8</v>
      </c>
      <c r="L3644">
        <v>60.17</v>
      </c>
      <c r="M3644">
        <v>0.13</v>
      </c>
      <c r="N3644">
        <v>389.42</v>
      </c>
      <c r="O3644">
        <v>26.13</v>
      </c>
      <c r="P3644">
        <v>33.6</v>
      </c>
      <c r="Q3644" t="s">
        <v>29</v>
      </c>
      <c r="R3644">
        <v>2</v>
      </c>
      <c r="S3644" t="b">
        <v>0</v>
      </c>
      <c r="T3644" t="s">
        <v>39</v>
      </c>
      <c r="U3644">
        <v>6</v>
      </c>
    </row>
    <row r="3645" spans="1:21" x14ac:dyDescent="0.25">
      <c r="A3645" t="s">
        <v>7669</v>
      </c>
      <c r="B3645" s="1">
        <v>44541</v>
      </c>
      <c r="C3645" t="s">
        <v>7670</v>
      </c>
      <c r="D3645" t="s">
        <v>807</v>
      </c>
      <c r="E3645">
        <v>25</v>
      </c>
      <c r="F3645" t="s">
        <v>68</v>
      </c>
      <c r="G3645" t="s">
        <v>25</v>
      </c>
      <c r="H3645" t="s">
        <v>26</v>
      </c>
      <c r="I3645" t="s">
        <v>76</v>
      </c>
      <c r="J3645" t="s">
        <v>207</v>
      </c>
      <c r="K3645">
        <v>5</v>
      </c>
      <c r="L3645">
        <v>3611.23</v>
      </c>
      <c r="M3645">
        <v>0.37</v>
      </c>
      <c r="N3645">
        <v>8343.34</v>
      </c>
      <c r="O3645">
        <v>2810.97</v>
      </c>
      <c r="P3645">
        <v>31.7</v>
      </c>
      <c r="Q3645" t="s">
        <v>29</v>
      </c>
      <c r="R3645">
        <v>3</v>
      </c>
      <c r="S3645" t="b">
        <v>1</v>
      </c>
      <c r="T3645" t="s">
        <v>30</v>
      </c>
      <c r="U3645">
        <v>5</v>
      </c>
    </row>
    <row r="3646" spans="1:21" x14ac:dyDescent="0.25">
      <c r="A3646" t="s">
        <v>7671</v>
      </c>
      <c r="B3646" s="1">
        <v>43877</v>
      </c>
      <c r="C3646" t="s">
        <v>7672</v>
      </c>
      <c r="D3646" t="s">
        <v>1001</v>
      </c>
      <c r="E3646">
        <v>37</v>
      </c>
      <c r="F3646" t="s">
        <v>34</v>
      </c>
      <c r="G3646" t="s">
        <v>35</v>
      </c>
      <c r="H3646" t="s">
        <v>49</v>
      </c>
      <c r="I3646" t="s">
        <v>62</v>
      </c>
      <c r="J3646" t="s">
        <v>107</v>
      </c>
      <c r="K3646">
        <v>7</v>
      </c>
      <c r="L3646">
        <v>1374.83</v>
      </c>
      <c r="N3646">
        <v>7510.29</v>
      </c>
      <c r="O3646">
        <v>3464.94</v>
      </c>
      <c r="P3646">
        <v>67.73</v>
      </c>
      <c r="Q3646" t="s">
        <v>57</v>
      </c>
      <c r="R3646">
        <v>5</v>
      </c>
      <c r="S3646" t="b">
        <v>0</v>
      </c>
      <c r="T3646" t="s">
        <v>39</v>
      </c>
      <c r="U3646">
        <v>7</v>
      </c>
    </row>
    <row r="3647" spans="1:21" x14ac:dyDescent="0.25">
      <c r="A3647" t="s">
        <v>7673</v>
      </c>
      <c r="B3647" s="1">
        <v>44126</v>
      </c>
      <c r="C3647" t="s">
        <v>7674</v>
      </c>
      <c r="D3647" t="s">
        <v>206</v>
      </c>
      <c r="E3647">
        <v>38</v>
      </c>
      <c r="F3647" t="s">
        <v>68</v>
      </c>
      <c r="G3647" t="s">
        <v>111</v>
      </c>
      <c r="H3647" t="s">
        <v>112</v>
      </c>
      <c r="I3647" t="s">
        <v>76</v>
      </c>
      <c r="J3647" t="s">
        <v>77</v>
      </c>
      <c r="K3647">
        <v>5</v>
      </c>
      <c r="L3647">
        <v>1598.2</v>
      </c>
      <c r="M3647">
        <v>0.1</v>
      </c>
      <c r="N3647">
        <v>5437.53</v>
      </c>
      <c r="O3647">
        <v>588.35</v>
      </c>
      <c r="P3647">
        <v>57.89</v>
      </c>
      <c r="Q3647" t="s">
        <v>57</v>
      </c>
      <c r="R3647">
        <v>4</v>
      </c>
      <c r="S3647" t="b">
        <v>0</v>
      </c>
      <c r="T3647" t="s">
        <v>39</v>
      </c>
    </row>
    <row r="3648" spans="1:21" x14ac:dyDescent="0.25">
      <c r="A3648" t="s">
        <v>7675</v>
      </c>
      <c r="B3648" s="1">
        <v>45477</v>
      </c>
      <c r="C3648" t="s">
        <v>7676</v>
      </c>
      <c r="D3648" t="s">
        <v>361</v>
      </c>
      <c r="E3648">
        <v>26</v>
      </c>
      <c r="F3648" t="s">
        <v>24</v>
      </c>
      <c r="G3648" t="s">
        <v>82</v>
      </c>
      <c r="H3648" t="s">
        <v>126</v>
      </c>
      <c r="I3648" t="s">
        <v>127</v>
      </c>
      <c r="J3648" t="s">
        <v>128</v>
      </c>
      <c r="K3648">
        <v>1</v>
      </c>
      <c r="L3648">
        <v>47324.800000000003</v>
      </c>
      <c r="M3648">
        <v>0.16</v>
      </c>
      <c r="N3648">
        <v>68357.31</v>
      </c>
      <c r="O3648">
        <v>9570.1200000000008</v>
      </c>
      <c r="P3648">
        <v>90.13</v>
      </c>
      <c r="Q3648" t="s">
        <v>70</v>
      </c>
      <c r="R3648">
        <v>5</v>
      </c>
      <c r="S3648" t="b">
        <v>1</v>
      </c>
      <c r="T3648" t="s">
        <v>30</v>
      </c>
      <c r="U3648">
        <v>9</v>
      </c>
    </row>
    <row r="3649" spans="1:21" x14ac:dyDescent="0.25">
      <c r="A3649" t="s">
        <v>7677</v>
      </c>
      <c r="B3649" s="1">
        <v>44625</v>
      </c>
      <c r="C3649" t="s">
        <v>7678</v>
      </c>
      <c r="D3649" t="s">
        <v>1351</v>
      </c>
      <c r="E3649">
        <v>57</v>
      </c>
      <c r="F3649" t="s">
        <v>24</v>
      </c>
      <c r="G3649" t="s">
        <v>111</v>
      </c>
      <c r="H3649" t="s">
        <v>141</v>
      </c>
      <c r="I3649" t="s">
        <v>127</v>
      </c>
      <c r="J3649" t="s">
        <v>128</v>
      </c>
      <c r="K3649">
        <v>1</v>
      </c>
      <c r="L3649">
        <v>19912.96</v>
      </c>
      <c r="M3649">
        <v>0.27</v>
      </c>
      <c r="N3649">
        <v>19091.830000000002</v>
      </c>
      <c r="O3649">
        <v>2309.9</v>
      </c>
      <c r="P3649">
        <v>49.5</v>
      </c>
      <c r="Q3649" t="s">
        <v>64</v>
      </c>
      <c r="R3649">
        <v>3</v>
      </c>
      <c r="S3649" t="b">
        <v>0</v>
      </c>
      <c r="T3649" t="s">
        <v>39</v>
      </c>
      <c r="U3649">
        <v>5</v>
      </c>
    </row>
    <row r="3650" spans="1:21" x14ac:dyDescent="0.25">
      <c r="A3650" t="s">
        <v>7679</v>
      </c>
      <c r="B3650" s="1">
        <v>44790</v>
      </c>
      <c r="C3650" t="s">
        <v>7680</v>
      </c>
      <c r="D3650" t="s">
        <v>1687</v>
      </c>
      <c r="E3650">
        <v>33</v>
      </c>
      <c r="F3650" t="s">
        <v>24</v>
      </c>
      <c r="G3650" t="s">
        <v>25</v>
      </c>
      <c r="H3650" t="s">
        <v>55</v>
      </c>
      <c r="I3650" t="s">
        <v>76</v>
      </c>
      <c r="J3650" t="s">
        <v>89</v>
      </c>
      <c r="K3650">
        <v>9</v>
      </c>
      <c r="L3650">
        <v>3159.45</v>
      </c>
      <c r="M3650">
        <v>0.11</v>
      </c>
      <c r="N3650">
        <v>29757.86</v>
      </c>
      <c r="O3650">
        <v>9057.31</v>
      </c>
      <c r="P3650">
        <v>53.6</v>
      </c>
      <c r="Q3650" t="s">
        <v>64</v>
      </c>
      <c r="R3650">
        <v>3</v>
      </c>
      <c r="S3650" t="b">
        <v>0</v>
      </c>
      <c r="T3650" t="s">
        <v>197</v>
      </c>
      <c r="U3650">
        <v>3</v>
      </c>
    </row>
    <row r="3651" spans="1:21" x14ac:dyDescent="0.25">
      <c r="A3651" t="s">
        <v>7681</v>
      </c>
      <c r="B3651" s="1">
        <v>45635</v>
      </c>
      <c r="C3651" t="s">
        <v>7682</v>
      </c>
      <c r="D3651" t="s">
        <v>995</v>
      </c>
      <c r="E3651">
        <v>49</v>
      </c>
      <c r="F3651" t="s">
        <v>24</v>
      </c>
      <c r="G3651" t="s">
        <v>25</v>
      </c>
      <c r="H3651" t="s">
        <v>170</v>
      </c>
      <c r="I3651" t="s">
        <v>37</v>
      </c>
      <c r="J3651" t="s">
        <v>102</v>
      </c>
      <c r="K3651">
        <v>7</v>
      </c>
      <c r="L3651">
        <v>2138.83</v>
      </c>
      <c r="M3651">
        <v>0.26</v>
      </c>
      <c r="N3651">
        <v>10637.74</v>
      </c>
      <c r="O3651">
        <v>4567.68</v>
      </c>
      <c r="P3651">
        <v>39.39</v>
      </c>
      <c r="Q3651" t="s">
        <v>29</v>
      </c>
      <c r="R3651">
        <v>2</v>
      </c>
      <c r="S3651" t="b">
        <v>0</v>
      </c>
      <c r="T3651" t="s">
        <v>84</v>
      </c>
      <c r="U3651">
        <v>7</v>
      </c>
    </row>
    <row r="3652" spans="1:21" x14ac:dyDescent="0.25">
      <c r="A3652" t="s">
        <v>7683</v>
      </c>
      <c r="B3652" s="1">
        <v>45208</v>
      </c>
      <c r="C3652" t="s">
        <v>7684</v>
      </c>
      <c r="D3652" t="s">
        <v>795</v>
      </c>
      <c r="E3652">
        <v>45</v>
      </c>
      <c r="F3652" t="s">
        <v>393</v>
      </c>
      <c r="G3652" t="s">
        <v>35</v>
      </c>
      <c r="H3652" t="s">
        <v>43</v>
      </c>
      <c r="I3652" t="s">
        <v>146</v>
      </c>
      <c r="J3652" t="s">
        <v>161</v>
      </c>
      <c r="K3652">
        <v>2</v>
      </c>
      <c r="L3652">
        <v>14208.99</v>
      </c>
      <c r="M3652">
        <v>0.13</v>
      </c>
      <c r="N3652">
        <v>26208.02</v>
      </c>
      <c r="O3652">
        <v>7074.23</v>
      </c>
      <c r="P3652">
        <v>73.52</v>
      </c>
      <c r="Q3652" t="s">
        <v>51</v>
      </c>
      <c r="R3652">
        <v>3</v>
      </c>
      <c r="S3652" t="b">
        <v>0</v>
      </c>
      <c r="T3652" t="s">
        <v>39</v>
      </c>
      <c r="U3652">
        <v>7</v>
      </c>
    </row>
    <row r="3653" spans="1:21" x14ac:dyDescent="0.25">
      <c r="A3653" t="s">
        <v>7685</v>
      </c>
      <c r="B3653" s="1">
        <v>44759</v>
      </c>
      <c r="C3653" t="s">
        <v>7686</v>
      </c>
      <c r="D3653" t="s">
        <v>795</v>
      </c>
      <c r="E3653">
        <v>44</v>
      </c>
      <c r="F3653" t="s">
        <v>34</v>
      </c>
      <c r="G3653" t="s">
        <v>35</v>
      </c>
      <c r="H3653" t="s">
        <v>49</v>
      </c>
      <c r="I3653" t="s">
        <v>44</v>
      </c>
      <c r="J3653" t="s">
        <v>50</v>
      </c>
      <c r="K3653">
        <v>5</v>
      </c>
      <c r="L3653">
        <v>7769.34</v>
      </c>
      <c r="M3653">
        <v>0.25</v>
      </c>
      <c r="N3653">
        <v>39143.379999999997</v>
      </c>
      <c r="O3653">
        <v>11912.85</v>
      </c>
      <c r="P3653">
        <v>60.21</v>
      </c>
      <c r="Q3653" t="s">
        <v>78</v>
      </c>
      <c r="R3653">
        <v>2</v>
      </c>
      <c r="S3653" t="b">
        <v>0</v>
      </c>
      <c r="T3653" t="s">
        <v>197</v>
      </c>
      <c r="U3653">
        <v>8</v>
      </c>
    </row>
    <row r="3654" spans="1:21" x14ac:dyDescent="0.25">
      <c r="A3654" t="s">
        <v>6280</v>
      </c>
      <c r="B3654" s="1">
        <v>44955</v>
      </c>
      <c r="C3654" t="s">
        <v>6281</v>
      </c>
      <c r="D3654" t="s">
        <v>897</v>
      </c>
      <c r="E3654">
        <v>33</v>
      </c>
      <c r="F3654" t="s">
        <v>34</v>
      </c>
      <c r="G3654" t="s">
        <v>111</v>
      </c>
      <c r="H3654" t="s">
        <v>121</v>
      </c>
      <c r="I3654" t="s">
        <v>27</v>
      </c>
      <c r="J3654" t="s">
        <v>56</v>
      </c>
      <c r="K3654">
        <v>3</v>
      </c>
      <c r="L3654">
        <v>443.89</v>
      </c>
      <c r="M3654">
        <v>0.01</v>
      </c>
      <c r="N3654">
        <v>1152.72</v>
      </c>
      <c r="O3654">
        <v>75.7</v>
      </c>
      <c r="P3654">
        <v>66.88</v>
      </c>
      <c r="Q3654" t="s">
        <v>64</v>
      </c>
      <c r="R3654">
        <v>4</v>
      </c>
      <c r="S3654" t="b">
        <v>0</v>
      </c>
      <c r="T3654" t="s">
        <v>39</v>
      </c>
      <c r="U3654">
        <v>9</v>
      </c>
    </row>
    <row r="3655" spans="1:21" x14ac:dyDescent="0.25">
      <c r="A3655" t="s">
        <v>7687</v>
      </c>
      <c r="B3655" s="1">
        <v>44668</v>
      </c>
      <c r="C3655" t="s">
        <v>1644</v>
      </c>
      <c r="D3655" t="s">
        <v>1139</v>
      </c>
      <c r="E3655">
        <v>35</v>
      </c>
      <c r="F3655" t="s">
        <v>24</v>
      </c>
      <c r="G3655" t="s">
        <v>35</v>
      </c>
      <c r="H3655" t="s">
        <v>49</v>
      </c>
      <c r="I3655" t="s">
        <v>37</v>
      </c>
      <c r="J3655" t="s">
        <v>677</v>
      </c>
      <c r="K3655">
        <v>2</v>
      </c>
      <c r="L3655">
        <v>1778.44</v>
      </c>
      <c r="M3655">
        <v>0.11</v>
      </c>
      <c r="N3655">
        <v>3512.3</v>
      </c>
      <c r="O3655">
        <v>1648.35</v>
      </c>
      <c r="P3655">
        <v>93.12</v>
      </c>
      <c r="Q3655" t="s">
        <v>29</v>
      </c>
      <c r="R3655">
        <v>1</v>
      </c>
      <c r="S3655" t="b">
        <v>1</v>
      </c>
      <c r="T3655" t="s">
        <v>30</v>
      </c>
      <c r="U3655">
        <v>7</v>
      </c>
    </row>
    <row r="3656" spans="1:21" x14ac:dyDescent="0.25">
      <c r="A3656" t="s">
        <v>7688</v>
      </c>
      <c r="B3656" s="1">
        <v>44686</v>
      </c>
      <c r="C3656" t="s">
        <v>7689</v>
      </c>
      <c r="D3656" t="s">
        <v>3063</v>
      </c>
      <c r="E3656">
        <v>18</v>
      </c>
      <c r="F3656" t="s">
        <v>336</v>
      </c>
      <c r="G3656" t="s">
        <v>25</v>
      </c>
      <c r="H3656" t="s">
        <v>26</v>
      </c>
      <c r="I3656" t="s">
        <v>62</v>
      </c>
      <c r="J3656" t="s">
        <v>107</v>
      </c>
      <c r="K3656">
        <v>3</v>
      </c>
      <c r="L3656">
        <v>536.6</v>
      </c>
      <c r="N3656">
        <v>2368.96</v>
      </c>
      <c r="O3656">
        <v>1137.0999999999999</v>
      </c>
      <c r="P3656">
        <v>73.3</v>
      </c>
      <c r="Q3656" t="s">
        <v>57</v>
      </c>
      <c r="R3656">
        <v>3</v>
      </c>
      <c r="S3656" t="b">
        <v>0</v>
      </c>
      <c r="T3656" t="s">
        <v>58</v>
      </c>
      <c r="U3656">
        <v>6</v>
      </c>
    </row>
    <row r="3657" spans="1:21" x14ac:dyDescent="0.25">
      <c r="A3657" t="s">
        <v>7690</v>
      </c>
      <c r="B3657" s="1">
        <v>45378</v>
      </c>
      <c r="C3657" t="s">
        <v>7691</v>
      </c>
      <c r="D3657" t="s">
        <v>663</v>
      </c>
      <c r="E3657">
        <v>42</v>
      </c>
      <c r="F3657" t="s">
        <v>336</v>
      </c>
      <c r="G3657" t="s">
        <v>35</v>
      </c>
      <c r="H3657" t="s">
        <v>43</v>
      </c>
      <c r="I3657" t="s">
        <v>62</v>
      </c>
      <c r="J3657" t="s">
        <v>63</v>
      </c>
      <c r="K3657">
        <v>4</v>
      </c>
      <c r="L3657">
        <v>335.65</v>
      </c>
      <c r="M3657">
        <v>0.2</v>
      </c>
      <c r="N3657">
        <v>1393.82</v>
      </c>
      <c r="O3657">
        <v>425.54</v>
      </c>
      <c r="P3657">
        <v>35.659999999999997</v>
      </c>
      <c r="Q3657" t="s">
        <v>70</v>
      </c>
      <c r="R3657">
        <v>3</v>
      </c>
      <c r="S3657" t="b">
        <v>0</v>
      </c>
      <c r="T3657" t="s">
        <v>39</v>
      </c>
      <c r="U3657">
        <v>6</v>
      </c>
    </row>
    <row r="3658" spans="1:21" x14ac:dyDescent="0.25">
      <c r="A3658" t="s">
        <v>7692</v>
      </c>
      <c r="B3658" s="1">
        <v>43881</v>
      </c>
      <c r="C3658" t="s">
        <v>7693</v>
      </c>
      <c r="D3658" t="s">
        <v>552</v>
      </c>
      <c r="E3658">
        <v>24</v>
      </c>
      <c r="F3658" t="s">
        <v>68</v>
      </c>
      <c r="G3658" t="s">
        <v>74</v>
      </c>
      <c r="H3658" t="s">
        <v>136</v>
      </c>
      <c r="I3658" t="s">
        <v>27</v>
      </c>
      <c r="J3658" t="s">
        <v>403</v>
      </c>
      <c r="K3658">
        <v>10</v>
      </c>
      <c r="L3658">
        <v>378.08</v>
      </c>
      <c r="M3658">
        <v>0.08</v>
      </c>
      <c r="N3658">
        <v>2872.67</v>
      </c>
      <c r="O3658">
        <v>204.71</v>
      </c>
      <c r="P3658">
        <v>40.81</v>
      </c>
      <c r="Q3658" t="s">
        <v>29</v>
      </c>
      <c r="R3658">
        <v>1</v>
      </c>
      <c r="S3658" t="b">
        <v>0</v>
      </c>
      <c r="T3658" t="s">
        <v>84</v>
      </c>
      <c r="U3658">
        <v>2</v>
      </c>
    </row>
    <row r="3659" spans="1:21" x14ac:dyDescent="0.25">
      <c r="A3659" t="s">
        <v>7694</v>
      </c>
      <c r="B3659" s="1">
        <v>44498</v>
      </c>
      <c r="C3659" t="s">
        <v>7695</v>
      </c>
      <c r="D3659" t="s">
        <v>81</v>
      </c>
      <c r="E3659">
        <v>25</v>
      </c>
      <c r="F3659" t="s">
        <v>34</v>
      </c>
      <c r="G3659" t="s">
        <v>111</v>
      </c>
      <c r="H3659" t="s">
        <v>121</v>
      </c>
      <c r="I3659" t="s">
        <v>127</v>
      </c>
      <c r="J3659" t="s">
        <v>171</v>
      </c>
      <c r="K3659">
        <v>9</v>
      </c>
      <c r="L3659">
        <v>55078.73</v>
      </c>
      <c r="M3659">
        <v>0.36</v>
      </c>
      <c r="N3659">
        <v>312236</v>
      </c>
      <c r="O3659">
        <v>41096.21</v>
      </c>
      <c r="P3659">
        <v>50.4</v>
      </c>
      <c r="Q3659" t="s">
        <v>64</v>
      </c>
      <c r="S3659" t="b">
        <v>0</v>
      </c>
      <c r="T3659" t="s">
        <v>39</v>
      </c>
      <c r="U3659">
        <v>3</v>
      </c>
    </row>
    <row r="3660" spans="1:21" x14ac:dyDescent="0.25">
      <c r="A3660" t="s">
        <v>7696</v>
      </c>
      <c r="B3660" s="1">
        <v>44597</v>
      </c>
      <c r="C3660" t="s">
        <v>7697</v>
      </c>
      <c r="D3660" t="s">
        <v>230</v>
      </c>
      <c r="E3660">
        <v>51</v>
      </c>
      <c r="F3660" t="s">
        <v>24</v>
      </c>
      <c r="G3660" t="s">
        <v>111</v>
      </c>
      <c r="H3660" t="s">
        <v>141</v>
      </c>
      <c r="I3660" t="s">
        <v>62</v>
      </c>
      <c r="J3660" t="s">
        <v>151</v>
      </c>
      <c r="K3660">
        <v>2</v>
      </c>
      <c r="L3660">
        <v>429.2</v>
      </c>
      <c r="M3660">
        <v>0.19</v>
      </c>
      <c r="N3660">
        <v>650.28</v>
      </c>
      <c r="O3660">
        <v>159.72</v>
      </c>
      <c r="P3660">
        <v>70.44</v>
      </c>
      <c r="Q3660" t="s">
        <v>78</v>
      </c>
      <c r="R3660">
        <v>1</v>
      </c>
      <c r="S3660" t="b">
        <v>0</v>
      </c>
      <c r="T3660" t="s">
        <v>39</v>
      </c>
      <c r="U3660">
        <v>1</v>
      </c>
    </row>
    <row r="3661" spans="1:21" x14ac:dyDescent="0.25">
      <c r="A3661" t="s">
        <v>7698</v>
      </c>
      <c r="B3661" s="1">
        <v>45084</v>
      </c>
      <c r="C3661" t="s">
        <v>7699</v>
      </c>
      <c r="D3661" t="s">
        <v>830</v>
      </c>
      <c r="E3661">
        <v>43</v>
      </c>
      <c r="F3661" t="s">
        <v>34</v>
      </c>
      <c r="G3661" t="s">
        <v>25</v>
      </c>
      <c r="H3661" t="s">
        <v>170</v>
      </c>
      <c r="I3661" t="s">
        <v>27</v>
      </c>
      <c r="J3661" t="s">
        <v>28</v>
      </c>
      <c r="K3661">
        <v>8</v>
      </c>
      <c r="L3661">
        <v>165.82</v>
      </c>
      <c r="M3661">
        <v>0.26</v>
      </c>
      <c r="N3661">
        <v>1805.69</v>
      </c>
      <c r="O3661">
        <v>135.43</v>
      </c>
      <c r="P3661">
        <v>36.72</v>
      </c>
      <c r="Q3661" t="s">
        <v>29</v>
      </c>
      <c r="R3661">
        <v>5</v>
      </c>
      <c r="S3661" t="b">
        <v>0</v>
      </c>
      <c r="T3661" t="s">
        <v>39</v>
      </c>
      <c r="U3661">
        <v>2</v>
      </c>
    </row>
    <row r="3662" spans="1:21" x14ac:dyDescent="0.25">
      <c r="A3662" t="s">
        <v>7700</v>
      </c>
      <c r="B3662" s="1">
        <v>43883</v>
      </c>
      <c r="C3662" t="s">
        <v>7701</v>
      </c>
      <c r="D3662" t="s">
        <v>2675</v>
      </c>
      <c r="E3662">
        <v>45</v>
      </c>
      <c r="F3662" t="s">
        <v>68</v>
      </c>
      <c r="G3662" t="s">
        <v>74</v>
      </c>
      <c r="H3662" t="s">
        <v>192</v>
      </c>
      <c r="I3662" t="s">
        <v>76</v>
      </c>
      <c r="J3662" t="s">
        <v>132</v>
      </c>
      <c r="K3662">
        <v>5</v>
      </c>
      <c r="L3662">
        <v>1949.23</v>
      </c>
      <c r="M3662">
        <v>0.3</v>
      </c>
      <c r="N3662">
        <v>6061.73</v>
      </c>
      <c r="O3662">
        <v>1667.61</v>
      </c>
      <c r="P3662">
        <v>64.709999999999994</v>
      </c>
      <c r="Q3662" t="s">
        <v>29</v>
      </c>
      <c r="R3662">
        <v>5</v>
      </c>
      <c r="S3662" t="b">
        <v>0</v>
      </c>
      <c r="T3662" t="s">
        <v>39</v>
      </c>
      <c r="U3662">
        <v>9</v>
      </c>
    </row>
    <row r="3663" spans="1:21" x14ac:dyDescent="0.25">
      <c r="A3663" t="s">
        <v>7702</v>
      </c>
      <c r="B3663" s="1">
        <v>43831</v>
      </c>
      <c r="C3663" t="s">
        <v>7703</v>
      </c>
      <c r="D3663" t="s">
        <v>1668</v>
      </c>
      <c r="E3663">
        <v>67</v>
      </c>
      <c r="F3663" t="s">
        <v>68</v>
      </c>
      <c r="G3663" t="s">
        <v>25</v>
      </c>
      <c r="H3663" t="s">
        <v>170</v>
      </c>
      <c r="I3663" t="s">
        <v>146</v>
      </c>
      <c r="J3663" t="s">
        <v>178</v>
      </c>
      <c r="K3663">
        <v>4</v>
      </c>
      <c r="L3663">
        <v>2355.25</v>
      </c>
      <c r="M3663">
        <v>0.33</v>
      </c>
      <c r="N3663">
        <v>5079.04</v>
      </c>
      <c r="O3663">
        <v>1080.08</v>
      </c>
      <c r="P3663">
        <v>44.79</v>
      </c>
      <c r="Q3663" t="s">
        <v>70</v>
      </c>
      <c r="R3663">
        <v>3</v>
      </c>
      <c r="S3663" t="b">
        <v>0</v>
      </c>
      <c r="T3663" t="s">
        <v>39</v>
      </c>
      <c r="U3663">
        <v>8</v>
      </c>
    </row>
    <row r="3664" spans="1:21" x14ac:dyDescent="0.25">
      <c r="A3664" t="s">
        <v>7704</v>
      </c>
      <c r="B3664" s="1">
        <v>44924</v>
      </c>
      <c r="C3664" t="s">
        <v>7705</v>
      </c>
      <c r="D3664" t="s">
        <v>2154</v>
      </c>
      <c r="E3664">
        <v>30</v>
      </c>
      <c r="F3664" t="s">
        <v>34</v>
      </c>
      <c r="G3664" t="s">
        <v>82</v>
      </c>
      <c r="H3664" t="s">
        <v>244</v>
      </c>
      <c r="I3664" t="s">
        <v>146</v>
      </c>
      <c r="J3664" t="s">
        <v>178</v>
      </c>
      <c r="K3664">
        <v>2</v>
      </c>
      <c r="L3664">
        <v>11228.63</v>
      </c>
      <c r="M3664">
        <v>0.34</v>
      </c>
      <c r="N3664">
        <v>11870.38</v>
      </c>
      <c r="O3664">
        <v>2694.57</v>
      </c>
      <c r="P3664">
        <v>54.4</v>
      </c>
      <c r="Q3664" t="s">
        <v>70</v>
      </c>
      <c r="R3664">
        <v>5</v>
      </c>
      <c r="S3664" t="b">
        <v>0</v>
      </c>
      <c r="T3664" t="s">
        <v>39</v>
      </c>
      <c r="U3664">
        <v>2</v>
      </c>
    </row>
    <row r="3665" spans="1:21" x14ac:dyDescent="0.25">
      <c r="A3665" t="s">
        <v>7706</v>
      </c>
      <c r="B3665" s="1">
        <v>43942</v>
      </c>
      <c r="C3665" t="s">
        <v>7707</v>
      </c>
      <c r="D3665" t="s">
        <v>2246</v>
      </c>
      <c r="E3665">
        <v>29</v>
      </c>
      <c r="F3665" t="s">
        <v>24</v>
      </c>
      <c r="G3665" t="s">
        <v>74</v>
      </c>
      <c r="H3665" t="s">
        <v>136</v>
      </c>
      <c r="I3665" t="s">
        <v>37</v>
      </c>
      <c r="J3665" t="s">
        <v>677</v>
      </c>
      <c r="K3665">
        <v>6</v>
      </c>
      <c r="L3665">
        <v>802.39</v>
      </c>
      <c r="M3665">
        <v>0.36</v>
      </c>
      <c r="N3665">
        <v>3040.88</v>
      </c>
      <c r="O3665">
        <v>993.67</v>
      </c>
      <c r="P3665">
        <v>47.04</v>
      </c>
      <c r="Q3665" t="s">
        <v>29</v>
      </c>
      <c r="R3665">
        <v>3</v>
      </c>
      <c r="S3665" t="b">
        <v>0</v>
      </c>
      <c r="T3665" t="s">
        <v>39</v>
      </c>
      <c r="U3665">
        <v>6</v>
      </c>
    </row>
    <row r="3666" spans="1:21" x14ac:dyDescent="0.25">
      <c r="A3666" t="s">
        <v>7708</v>
      </c>
      <c r="B3666" s="1">
        <v>44315</v>
      </c>
      <c r="C3666" t="s">
        <v>7709</v>
      </c>
      <c r="D3666" t="s">
        <v>42</v>
      </c>
      <c r="E3666">
        <v>16</v>
      </c>
      <c r="F3666" t="s">
        <v>24</v>
      </c>
      <c r="G3666" t="s">
        <v>74</v>
      </c>
      <c r="H3666" t="s">
        <v>192</v>
      </c>
      <c r="I3666" t="s">
        <v>37</v>
      </c>
      <c r="J3666" t="s">
        <v>677</v>
      </c>
      <c r="K3666">
        <v>1</v>
      </c>
      <c r="L3666">
        <v>1408.28</v>
      </c>
      <c r="M3666">
        <v>0.13</v>
      </c>
      <c r="N3666">
        <v>1449.46</v>
      </c>
      <c r="O3666">
        <v>752.5</v>
      </c>
      <c r="P3666">
        <v>53.14</v>
      </c>
      <c r="Q3666" t="s">
        <v>57</v>
      </c>
      <c r="R3666">
        <v>2</v>
      </c>
      <c r="S3666" t="b">
        <v>1</v>
      </c>
      <c r="T3666" t="s">
        <v>30</v>
      </c>
      <c r="U3666">
        <v>6</v>
      </c>
    </row>
    <row r="3667" spans="1:21" x14ac:dyDescent="0.25">
      <c r="A3667" t="s">
        <v>7710</v>
      </c>
      <c r="B3667" s="1">
        <v>44665</v>
      </c>
      <c r="C3667" t="s">
        <v>7711</v>
      </c>
      <c r="D3667" t="s">
        <v>292</v>
      </c>
      <c r="E3667">
        <v>38</v>
      </c>
      <c r="F3667" t="s">
        <v>68</v>
      </c>
      <c r="G3667" t="s">
        <v>35</v>
      </c>
      <c r="H3667" t="s">
        <v>49</v>
      </c>
      <c r="I3667" t="s">
        <v>27</v>
      </c>
      <c r="J3667" t="s">
        <v>28</v>
      </c>
      <c r="K3667">
        <v>7</v>
      </c>
      <c r="L3667">
        <v>366.53</v>
      </c>
      <c r="M3667">
        <v>0.01</v>
      </c>
      <c r="N3667">
        <v>3649.29</v>
      </c>
      <c r="O3667">
        <v>335.94</v>
      </c>
      <c r="P3667">
        <v>46.6</v>
      </c>
      <c r="Q3667" t="s">
        <v>64</v>
      </c>
      <c r="R3667">
        <v>2</v>
      </c>
      <c r="S3667" t="b">
        <v>0</v>
      </c>
      <c r="T3667" t="s">
        <v>39</v>
      </c>
      <c r="U3667">
        <v>2</v>
      </c>
    </row>
    <row r="3668" spans="1:21" x14ac:dyDescent="0.25">
      <c r="A3668" t="s">
        <v>7712</v>
      </c>
      <c r="B3668" s="1">
        <v>44148</v>
      </c>
      <c r="C3668" t="s">
        <v>7713</v>
      </c>
      <c r="D3668" t="s">
        <v>1680</v>
      </c>
      <c r="E3668">
        <v>17</v>
      </c>
      <c r="F3668" t="s">
        <v>34</v>
      </c>
      <c r="G3668" t="s">
        <v>74</v>
      </c>
      <c r="H3668" t="s">
        <v>192</v>
      </c>
      <c r="I3668" t="s">
        <v>27</v>
      </c>
      <c r="J3668" t="s">
        <v>56</v>
      </c>
      <c r="K3668">
        <v>10</v>
      </c>
      <c r="L3668">
        <v>434.1</v>
      </c>
      <c r="M3668">
        <v>0.35</v>
      </c>
      <c r="N3668">
        <v>2188.9699999999998</v>
      </c>
      <c r="O3668">
        <v>191.3</v>
      </c>
      <c r="P3668">
        <v>61.51</v>
      </c>
      <c r="Q3668" t="s">
        <v>78</v>
      </c>
      <c r="R3668">
        <v>1</v>
      </c>
      <c r="S3668" t="b">
        <v>1</v>
      </c>
      <c r="T3668" t="s">
        <v>30</v>
      </c>
      <c r="U3668">
        <v>6</v>
      </c>
    </row>
    <row r="3669" spans="1:21" x14ac:dyDescent="0.25">
      <c r="A3669" t="s">
        <v>7714</v>
      </c>
      <c r="B3669" s="1">
        <v>45479</v>
      </c>
      <c r="C3669" t="s">
        <v>7715</v>
      </c>
      <c r="D3669" t="s">
        <v>1459</v>
      </c>
      <c r="E3669">
        <v>25</v>
      </c>
      <c r="F3669" t="s">
        <v>34</v>
      </c>
      <c r="G3669" t="s">
        <v>111</v>
      </c>
      <c r="H3669" t="s">
        <v>121</v>
      </c>
      <c r="I3669" t="s">
        <v>127</v>
      </c>
      <c r="J3669" t="s">
        <v>142</v>
      </c>
      <c r="K3669">
        <v>10</v>
      </c>
      <c r="L3669">
        <v>63505.68</v>
      </c>
      <c r="M3669">
        <v>0.16</v>
      </c>
      <c r="N3669">
        <v>1033433.55</v>
      </c>
      <c r="O3669">
        <v>141319.32</v>
      </c>
      <c r="P3669">
        <v>64.819999999999993</v>
      </c>
      <c r="Q3669" t="s">
        <v>29</v>
      </c>
      <c r="R3669">
        <v>3</v>
      </c>
      <c r="S3669" t="b">
        <v>0</v>
      </c>
      <c r="T3669" t="s">
        <v>39</v>
      </c>
      <c r="U3669">
        <v>5</v>
      </c>
    </row>
    <row r="3670" spans="1:21" x14ac:dyDescent="0.25">
      <c r="A3670" t="s">
        <v>7716</v>
      </c>
      <c r="B3670" s="1">
        <v>45448</v>
      </c>
      <c r="C3670" t="s">
        <v>7717</v>
      </c>
      <c r="D3670" t="s">
        <v>3166</v>
      </c>
      <c r="E3670">
        <v>3</v>
      </c>
      <c r="F3670" t="s">
        <v>34</v>
      </c>
      <c r="G3670" t="s">
        <v>35</v>
      </c>
      <c r="H3670" t="s">
        <v>36</v>
      </c>
      <c r="I3670" t="s">
        <v>62</v>
      </c>
      <c r="J3670" t="s">
        <v>151</v>
      </c>
      <c r="K3670">
        <v>7</v>
      </c>
      <c r="L3670">
        <v>753.13</v>
      </c>
      <c r="M3670">
        <v>0.03</v>
      </c>
      <c r="N3670">
        <v>8678.5</v>
      </c>
      <c r="O3670">
        <v>4965.83</v>
      </c>
      <c r="P3670">
        <v>51.61</v>
      </c>
      <c r="Q3670" t="s">
        <v>51</v>
      </c>
      <c r="R3670">
        <v>1</v>
      </c>
      <c r="S3670" t="b">
        <v>0</v>
      </c>
      <c r="T3670" t="s">
        <v>39</v>
      </c>
      <c r="U3670">
        <v>4</v>
      </c>
    </row>
    <row r="3671" spans="1:21" x14ac:dyDescent="0.25">
      <c r="A3671" t="s">
        <v>7718</v>
      </c>
      <c r="B3671" s="1">
        <v>45191</v>
      </c>
      <c r="C3671" t="s">
        <v>7719</v>
      </c>
      <c r="D3671" t="s">
        <v>1001</v>
      </c>
      <c r="E3671">
        <v>23</v>
      </c>
      <c r="F3671" t="s">
        <v>34</v>
      </c>
      <c r="G3671" t="s">
        <v>35</v>
      </c>
      <c r="H3671" t="s">
        <v>106</v>
      </c>
      <c r="I3671" t="s">
        <v>76</v>
      </c>
      <c r="J3671" t="s">
        <v>89</v>
      </c>
      <c r="K3671">
        <v>2</v>
      </c>
      <c r="L3671">
        <v>2227.31</v>
      </c>
      <c r="M3671">
        <v>0.04</v>
      </c>
      <c r="N3671">
        <v>5919.86</v>
      </c>
      <c r="O3671">
        <v>2748</v>
      </c>
      <c r="P3671">
        <v>71.3</v>
      </c>
      <c r="Q3671" t="s">
        <v>78</v>
      </c>
      <c r="R3671">
        <v>1</v>
      </c>
      <c r="S3671" t="b">
        <v>0</v>
      </c>
      <c r="T3671" t="s">
        <v>39</v>
      </c>
      <c r="U3671">
        <v>10</v>
      </c>
    </row>
    <row r="3672" spans="1:21" x14ac:dyDescent="0.25">
      <c r="A3672" t="s">
        <v>7720</v>
      </c>
      <c r="B3672" s="1">
        <v>43935</v>
      </c>
      <c r="C3672" t="s">
        <v>7721</v>
      </c>
      <c r="D3672" t="s">
        <v>2811</v>
      </c>
      <c r="E3672">
        <v>18</v>
      </c>
      <c r="F3672" t="s">
        <v>393</v>
      </c>
      <c r="G3672" t="s">
        <v>35</v>
      </c>
      <c r="H3672" t="s">
        <v>49</v>
      </c>
      <c r="I3672" t="s">
        <v>44</v>
      </c>
      <c r="J3672" t="s">
        <v>186</v>
      </c>
      <c r="K3672">
        <v>9</v>
      </c>
      <c r="L3672">
        <v>32644.01</v>
      </c>
      <c r="M3672">
        <v>0.28000000000000003</v>
      </c>
      <c r="N3672">
        <v>229301.96</v>
      </c>
      <c r="O3672">
        <v>68294.460000000006</v>
      </c>
      <c r="P3672">
        <v>41.37</v>
      </c>
      <c r="Q3672" t="s">
        <v>78</v>
      </c>
      <c r="R3672">
        <v>4</v>
      </c>
      <c r="S3672" t="b">
        <v>0</v>
      </c>
      <c r="T3672" t="s">
        <v>137</v>
      </c>
      <c r="U3672">
        <v>7</v>
      </c>
    </row>
    <row r="3673" spans="1:21" x14ac:dyDescent="0.25">
      <c r="A3673" t="s">
        <v>7722</v>
      </c>
      <c r="B3673" s="1">
        <v>44478</v>
      </c>
      <c r="C3673" t="s">
        <v>7723</v>
      </c>
      <c r="D3673" t="s">
        <v>690</v>
      </c>
      <c r="E3673">
        <v>47</v>
      </c>
      <c r="F3673" t="s">
        <v>34</v>
      </c>
      <c r="G3673" t="s">
        <v>74</v>
      </c>
      <c r="H3673" t="s">
        <v>192</v>
      </c>
      <c r="I3673" t="s">
        <v>76</v>
      </c>
      <c r="J3673" t="s">
        <v>122</v>
      </c>
      <c r="K3673">
        <v>2</v>
      </c>
      <c r="L3673">
        <v>3097.01</v>
      </c>
      <c r="M3673">
        <v>0.13</v>
      </c>
      <c r="N3673">
        <v>5016.33</v>
      </c>
      <c r="O3673">
        <v>2443.96</v>
      </c>
      <c r="P3673">
        <v>50.68</v>
      </c>
      <c r="Q3673" t="s">
        <v>57</v>
      </c>
      <c r="R3673">
        <v>3</v>
      </c>
      <c r="S3673" t="b">
        <v>0</v>
      </c>
      <c r="T3673" t="s">
        <v>39</v>
      </c>
      <c r="U3673">
        <v>6</v>
      </c>
    </row>
    <row r="3674" spans="1:21" x14ac:dyDescent="0.25">
      <c r="A3674" t="s">
        <v>7724</v>
      </c>
      <c r="B3674" s="1">
        <v>44855</v>
      </c>
      <c r="C3674" t="s">
        <v>7725</v>
      </c>
      <c r="D3674" t="s">
        <v>690</v>
      </c>
      <c r="E3674">
        <v>25</v>
      </c>
      <c r="F3674" t="s">
        <v>68</v>
      </c>
      <c r="G3674" t="s">
        <v>111</v>
      </c>
      <c r="H3674" t="s">
        <v>330</v>
      </c>
      <c r="I3674" t="s">
        <v>37</v>
      </c>
      <c r="J3674" t="s">
        <v>102</v>
      </c>
      <c r="K3674">
        <v>6</v>
      </c>
      <c r="L3674">
        <v>253.65</v>
      </c>
      <c r="M3674">
        <v>0.18</v>
      </c>
      <c r="N3674">
        <v>1411.81</v>
      </c>
      <c r="O3674">
        <v>436.8</v>
      </c>
      <c r="P3674">
        <v>47.29</v>
      </c>
      <c r="Q3674" t="s">
        <v>64</v>
      </c>
      <c r="R3674">
        <v>5</v>
      </c>
      <c r="S3674" t="b">
        <v>0</v>
      </c>
      <c r="T3674" t="s">
        <v>39</v>
      </c>
      <c r="U3674">
        <v>3</v>
      </c>
    </row>
    <row r="3675" spans="1:21" x14ac:dyDescent="0.25">
      <c r="A3675" t="s">
        <v>7726</v>
      </c>
      <c r="B3675" s="1">
        <v>44733</v>
      </c>
      <c r="C3675" t="s">
        <v>7727</v>
      </c>
      <c r="D3675" t="s">
        <v>1107</v>
      </c>
      <c r="E3675">
        <v>23</v>
      </c>
      <c r="F3675" t="s">
        <v>34</v>
      </c>
      <c r="G3675" t="s">
        <v>35</v>
      </c>
      <c r="H3675" t="s">
        <v>36</v>
      </c>
      <c r="I3675" t="s">
        <v>76</v>
      </c>
      <c r="J3675" t="s">
        <v>122</v>
      </c>
      <c r="K3675">
        <v>3</v>
      </c>
      <c r="L3675">
        <v>1462.24</v>
      </c>
      <c r="M3675">
        <v>0.05</v>
      </c>
      <c r="N3675">
        <v>6441.47</v>
      </c>
      <c r="O3675">
        <v>2494.41</v>
      </c>
      <c r="P3675">
        <v>69.709999999999994</v>
      </c>
      <c r="Q3675" t="s">
        <v>70</v>
      </c>
      <c r="R3675">
        <v>3</v>
      </c>
      <c r="S3675" t="b">
        <v>0</v>
      </c>
      <c r="T3675" t="s">
        <v>137</v>
      </c>
      <c r="U3675">
        <v>7</v>
      </c>
    </row>
    <row r="3676" spans="1:21" x14ac:dyDescent="0.25">
      <c r="A3676" t="s">
        <v>7728</v>
      </c>
      <c r="B3676" s="1">
        <v>45464</v>
      </c>
      <c r="C3676" t="s">
        <v>7729</v>
      </c>
      <c r="D3676" t="s">
        <v>1022</v>
      </c>
      <c r="E3676">
        <v>9</v>
      </c>
      <c r="F3676" t="s">
        <v>24</v>
      </c>
      <c r="G3676" t="s">
        <v>35</v>
      </c>
      <c r="H3676" t="s">
        <v>106</v>
      </c>
      <c r="I3676" t="s">
        <v>127</v>
      </c>
      <c r="J3676" t="s">
        <v>142</v>
      </c>
      <c r="K3676">
        <v>5</v>
      </c>
      <c r="L3676">
        <v>21665.65</v>
      </c>
      <c r="M3676">
        <v>0.39</v>
      </c>
      <c r="N3676">
        <v>111295.67999999999</v>
      </c>
      <c r="O3676">
        <v>16051.87</v>
      </c>
      <c r="P3676">
        <v>62.8</v>
      </c>
      <c r="Q3676" t="s">
        <v>57</v>
      </c>
      <c r="R3676">
        <v>2</v>
      </c>
      <c r="S3676" t="b">
        <v>0</v>
      </c>
      <c r="T3676" t="s">
        <v>58</v>
      </c>
      <c r="U3676">
        <v>9</v>
      </c>
    </row>
    <row r="3677" spans="1:21" x14ac:dyDescent="0.25">
      <c r="A3677" t="s">
        <v>7730</v>
      </c>
      <c r="B3677" s="1">
        <v>45355</v>
      </c>
      <c r="C3677" t="s">
        <v>7731</v>
      </c>
      <c r="D3677" t="s">
        <v>1055</v>
      </c>
      <c r="E3677">
        <v>31</v>
      </c>
      <c r="F3677" t="s">
        <v>68</v>
      </c>
      <c r="G3677" t="s">
        <v>35</v>
      </c>
      <c r="H3677" t="s">
        <v>43</v>
      </c>
      <c r="I3677" t="s">
        <v>76</v>
      </c>
      <c r="J3677" t="s">
        <v>122</v>
      </c>
      <c r="K3677">
        <v>4</v>
      </c>
      <c r="L3677">
        <v>1975.33</v>
      </c>
      <c r="M3677">
        <v>0.05</v>
      </c>
      <c r="N3677">
        <v>9791.75</v>
      </c>
      <c r="O3677">
        <v>3033.4</v>
      </c>
      <c r="P3677">
        <v>27.67</v>
      </c>
      <c r="Q3677" t="s">
        <v>57</v>
      </c>
      <c r="R3677">
        <v>1</v>
      </c>
      <c r="S3677" t="b">
        <v>0</v>
      </c>
      <c r="T3677" t="s">
        <v>39</v>
      </c>
      <c r="U3677">
        <v>6</v>
      </c>
    </row>
    <row r="3678" spans="1:21" x14ac:dyDescent="0.25">
      <c r="A3678" t="s">
        <v>7732</v>
      </c>
      <c r="B3678" s="1">
        <v>44472</v>
      </c>
      <c r="C3678" t="s">
        <v>7733</v>
      </c>
      <c r="D3678" t="s">
        <v>517</v>
      </c>
      <c r="E3678">
        <v>45</v>
      </c>
      <c r="F3678" t="s">
        <v>34</v>
      </c>
      <c r="G3678" t="s">
        <v>35</v>
      </c>
      <c r="H3678" t="s">
        <v>49</v>
      </c>
      <c r="I3678" t="s">
        <v>127</v>
      </c>
      <c r="J3678" t="s">
        <v>142</v>
      </c>
      <c r="K3678">
        <v>8</v>
      </c>
      <c r="L3678">
        <v>35444.35</v>
      </c>
      <c r="M3678">
        <v>0.36</v>
      </c>
      <c r="N3678">
        <v>184024.19</v>
      </c>
      <c r="O3678">
        <v>25280.12</v>
      </c>
      <c r="P3678">
        <v>40.75</v>
      </c>
      <c r="Q3678" t="s">
        <v>64</v>
      </c>
      <c r="R3678">
        <v>4</v>
      </c>
      <c r="S3678" t="b">
        <v>0</v>
      </c>
      <c r="T3678" t="s">
        <v>39</v>
      </c>
      <c r="U3678">
        <v>8</v>
      </c>
    </row>
    <row r="3679" spans="1:21" x14ac:dyDescent="0.25">
      <c r="A3679" t="s">
        <v>7734</v>
      </c>
      <c r="B3679" s="1">
        <v>44494</v>
      </c>
      <c r="C3679" t="s">
        <v>7735</v>
      </c>
      <c r="D3679" t="s">
        <v>1351</v>
      </c>
      <c r="E3679">
        <v>47</v>
      </c>
      <c r="F3679" t="s">
        <v>24</v>
      </c>
      <c r="G3679" t="s">
        <v>35</v>
      </c>
      <c r="H3679" t="s">
        <v>106</v>
      </c>
      <c r="I3679" t="s">
        <v>37</v>
      </c>
      <c r="J3679" t="s">
        <v>677</v>
      </c>
      <c r="K3679">
        <v>4</v>
      </c>
      <c r="L3679">
        <v>2037.17</v>
      </c>
      <c r="M3679">
        <v>0.05</v>
      </c>
      <c r="N3679">
        <v>6659.78</v>
      </c>
      <c r="O3679">
        <v>3811.89</v>
      </c>
      <c r="P3679">
        <v>53.93</v>
      </c>
      <c r="Q3679" t="s">
        <v>78</v>
      </c>
      <c r="R3679">
        <v>3</v>
      </c>
      <c r="S3679" t="b">
        <v>0</v>
      </c>
      <c r="T3679" t="s">
        <v>137</v>
      </c>
      <c r="U3679">
        <v>4</v>
      </c>
    </row>
    <row r="3680" spans="1:21" x14ac:dyDescent="0.25">
      <c r="A3680" t="s">
        <v>7736</v>
      </c>
      <c r="B3680" s="1">
        <v>44312</v>
      </c>
      <c r="C3680" t="s">
        <v>7737</v>
      </c>
      <c r="D3680" t="s">
        <v>1055</v>
      </c>
      <c r="E3680">
        <v>45</v>
      </c>
      <c r="F3680" t="s">
        <v>24</v>
      </c>
      <c r="G3680" t="s">
        <v>82</v>
      </c>
      <c r="H3680" t="s">
        <v>244</v>
      </c>
      <c r="I3680" t="s">
        <v>127</v>
      </c>
      <c r="J3680" t="s">
        <v>521</v>
      </c>
      <c r="K3680">
        <v>4</v>
      </c>
      <c r="L3680">
        <v>9948.67</v>
      </c>
      <c r="M3680">
        <v>0.03</v>
      </c>
      <c r="N3680">
        <v>50592.2</v>
      </c>
      <c r="O3680">
        <v>5774.74</v>
      </c>
      <c r="P3680">
        <v>85.65</v>
      </c>
      <c r="Q3680" t="s">
        <v>78</v>
      </c>
      <c r="R3680">
        <v>1</v>
      </c>
      <c r="S3680" t="b">
        <v>1</v>
      </c>
      <c r="T3680" t="s">
        <v>30</v>
      </c>
      <c r="U3680">
        <v>10</v>
      </c>
    </row>
    <row r="3681" spans="1:21" x14ac:dyDescent="0.25">
      <c r="A3681" t="s">
        <v>7738</v>
      </c>
      <c r="B3681" s="1">
        <v>44803</v>
      </c>
      <c r="C3681" t="s">
        <v>7739</v>
      </c>
      <c r="D3681" t="s">
        <v>711</v>
      </c>
      <c r="E3681">
        <v>49</v>
      </c>
      <c r="F3681" t="s">
        <v>68</v>
      </c>
      <c r="G3681" t="s">
        <v>111</v>
      </c>
      <c r="H3681" t="s">
        <v>121</v>
      </c>
      <c r="I3681" t="s">
        <v>76</v>
      </c>
      <c r="J3681" t="s">
        <v>113</v>
      </c>
      <c r="K3681">
        <v>10</v>
      </c>
      <c r="L3681">
        <v>3789.09</v>
      </c>
      <c r="M3681">
        <v>0.2</v>
      </c>
      <c r="N3681">
        <v>42644.14</v>
      </c>
      <c r="O3681">
        <v>11567.08</v>
      </c>
      <c r="P3681">
        <v>53.05</v>
      </c>
      <c r="Q3681" t="s">
        <v>78</v>
      </c>
      <c r="R3681">
        <v>5</v>
      </c>
      <c r="S3681" t="b">
        <v>0</v>
      </c>
      <c r="T3681" t="s">
        <v>58</v>
      </c>
      <c r="U3681">
        <v>1</v>
      </c>
    </row>
    <row r="3682" spans="1:21" x14ac:dyDescent="0.25">
      <c r="A3682" t="s">
        <v>7740</v>
      </c>
      <c r="B3682" s="1">
        <v>44695</v>
      </c>
      <c r="C3682" t="s">
        <v>7741</v>
      </c>
      <c r="D3682" t="s">
        <v>2046</v>
      </c>
      <c r="E3682">
        <v>29</v>
      </c>
      <c r="F3682" t="s">
        <v>24</v>
      </c>
      <c r="G3682" t="s">
        <v>35</v>
      </c>
      <c r="H3682" t="s">
        <v>43</v>
      </c>
      <c r="I3682" t="s">
        <v>27</v>
      </c>
      <c r="J3682" t="s">
        <v>433</v>
      </c>
      <c r="K3682">
        <v>5</v>
      </c>
      <c r="L3682">
        <v>218.21</v>
      </c>
      <c r="M3682">
        <v>0.33</v>
      </c>
      <c r="N3682">
        <v>1300.18</v>
      </c>
      <c r="O3682">
        <v>113.46</v>
      </c>
      <c r="P3682">
        <v>55.11</v>
      </c>
      <c r="Q3682" t="s">
        <v>70</v>
      </c>
      <c r="R3682">
        <v>5</v>
      </c>
      <c r="S3682" t="b">
        <v>0</v>
      </c>
      <c r="T3682" t="s">
        <v>137</v>
      </c>
      <c r="U3682">
        <v>9</v>
      </c>
    </row>
    <row r="3683" spans="1:21" x14ac:dyDescent="0.25">
      <c r="A3683" t="s">
        <v>7742</v>
      </c>
      <c r="B3683" s="1">
        <v>44672</v>
      </c>
      <c r="C3683" t="s">
        <v>7743</v>
      </c>
      <c r="D3683" t="s">
        <v>754</v>
      </c>
      <c r="E3683">
        <v>31</v>
      </c>
      <c r="F3683" t="s">
        <v>24</v>
      </c>
      <c r="G3683" t="s">
        <v>82</v>
      </c>
      <c r="H3683" t="s">
        <v>126</v>
      </c>
      <c r="I3683" t="s">
        <v>127</v>
      </c>
      <c r="J3683" t="s">
        <v>128</v>
      </c>
      <c r="K3683">
        <v>5</v>
      </c>
      <c r="L3683">
        <v>7801.31</v>
      </c>
      <c r="M3683">
        <v>0.4</v>
      </c>
      <c r="N3683">
        <v>32476.66</v>
      </c>
      <c r="O3683">
        <v>4169.84</v>
      </c>
      <c r="P3683">
        <v>72.94</v>
      </c>
      <c r="Q3683" t="s">
        <v>70</v>
      </c>
      <c r="R3683">
        <v>5</v>
      </c>
      <c r="S3683" t="b">
        <v>0</v>
      </c>
      <c r="T3683" t="s">
        <v>39</v>
      </c>
      <c r="U3683">
        <v>7</v>
      </c>
    </row>
    <row r="3684" spans="1:21" x14ac:dyDescent="0.25">
      <c r="A3684" t="s">
        <v>7744</v>
      </c>
      <c r="B3684" s="1">
        <v>45253</v>
      </c>
      <c r="C3684" t="s">
        <v>7745</v>
      </c>
      <c r="D3684" t="s">
        <v>1284</v>
      </c>
      <c r="E3684">
        <v>47</v>
      </c>
      <c r="F3684" t="s">
        <v>24</v>
      </c>
      <c r="G3684" t="s">
        <v>35</v>
      </c>
      <c r="H3684" t="s">
        <v>36</v>
      </c>
      <c r="I3684" t="s">
        <v>27</v>
      </c>
      <c r="J3684" t="s">
        <v>433</v>
      </c>
      <c r="K3684">
        <v>6</v>
      </c>
      <c r="L3684">
        <v>481.93</v>
      </c>
      <c r="M3684">
        <v>0.39</v>
      </c>
      <c r="N3684">
        <v>1558.52</v>
      </c>
      <c r="O3684">
        <v>135.01</v>
      </c>
      <c r="P3684">
        <v>54.04</v>
      </c>
      <c r="Q3684" t="s">
        <v>51</v>
      </c>
      <c r="R3684">
        <v>2</v>
      </c>
      <c r="S3684" t="b">
        <v>0</v>
      </c>
      <c r="T3684" t="s">
        <v>39</v>
      </c>
      <c r="U3684">
        <v>2</v>
      </c>
    </row>
    <row r="3685" spans="1:21" x14ac:dyDescent="0.25">
      <c r="A3685" t="s">
        <v>7746</v>
      </c>
      <c r="B3685" s="1">
        <v>45455</v>
      </c>
      <c r="C3685" t="s">
        <v>7747</v>
      </c>
      <c r="D3685" t="s">
        <v>1001</v>
      </c>
      <c r="E3685">
        <v>48</v>
      </c>
      <c r="F3685" t="s">
        <v>68</v>
      </c>
      <c r="G3685" t="s">
        <v>35</v>
      </c>
      <c r="H3685" t="s">
        <v>49</v>
      </c>
      <c r="I3685" t="s">
        <v>146</v>
      </c>
      <c r="J3685" t="s">
        <v>217</v>
      </c>
      <c r="K3685">
        <v>6</v>
      </c>
      <c r="L3685">
        <v>701.76</v>
      </c>
      <c r="M3685">
        <v>0.12</v>
      </c>
      <c r="N3685">
        <v>6443.54</v>
      </c>
      <c r="O3685">
        <v>1409.13</v>
      </c>
      <c r="P3685">
        <v>70.25</v>
      </c>
      <c r="Q3685" t="s">
        <v>57</v>
      </c>
      <c r="R3685">
        <v>4</v>
      </c>
      <c r="S3685" t="b">
        <v>0</v>
      </c>
      <c r="T3685" t="s">
        <v>39</v>
      </c>
      <c r="U3685">
        <v>7</v>
      </c>
    </row>
    <row r="3686" spans="1:21" x14ac:dyDescent="0.25">
      <c r="A3686" t="s">
        <v>7748</v>
      </c>
      <c r="B3686" s="1">
        <v>45535</v>
      </c>
      <c r="C3686" t="s">
        <v>7749</v>
      </c>
      <c r="D3686" t="s">
        <v>157</v>
      </c>
      <c r="E3686">
        <v>49</v>
      </c>
      <c r="F3686" t="s">
        <v>68</v>
      </c>
      <c r="G3686" t="s">
        <v>35</v>
      </c>
      <c r="H3686" t="s">
        <v>36</v>
      </c>
      <c r="I3686" t="s">
        <v>37</v>
      </c>
      <c r="J3686" t="s">
        <v>231</v>
      </c>
      <c r="K3686">
        <v>7</v>
      </c>
      <c r="L3686">
        <v>981.95</v>
      </c>
      <c r="M3686">
        <v>0.06</v>
      </c>
      <c r="N3686">
        <v>9774.56</v>
      </c>
      <c r="O3686">
        <v>4480.42</v>
      </c>
      <c r="P3686">
        <v>63.36</v>
      </c>
      <c r="Q3686" t="s">
        <v>78</v>
      </c>
      <c r="R3686">
        <v>5</v>
      </c>
      <c r="S3686" t="b">
        <v>0</v>
      </c>
      <c r="T3686" t="s">
        <v>39</v>
      </c>
      <c r="U3686">
        <v>9</v>
      </c>
    </row>
    <row r="3687" spans="1:21" x14ac:dyDescent="0.25">
      <c r="A3687" t="s">
        <v>7750</v>
      </c>
      <c r="B3687" s="1">
        <v>44659</v>
      </c>
      <c r="C3687" t="s">
        <v>7751</v>
      </c>
      <c r="D3687" t="s">
        <v>96</v>
      </c>
      <c r="E3687">
        <v>18</v>
      </c>
      <c r="F3687" t="s">
        <v>68</v>
      </c>
      <c r="G3687" t="s">
        <v>74</v>
      </c>
      <c r="H3687" t="s">
        <v>75</v>
      </c>
      <c r="I3687" t="s">
        <v>27</v>
      </c>
      <c r="J3687" t="s">
        <v>403</v>
      </c>
      <c r="K3687">
        <v>6</v>
      </c>
      <c r="L3687">
        <v>160.93</v>
      </c>
      <c r="M3687">
        <v>0.38</v>
      </c>
      <c r="N3687">
        <v>746</v>
      </c>
      <c r="O3687">
        <v>49.52</v>
      </c>
      <c r="P3687">
        <v>43.23</v>
      </c>
      <c r="Q3687" t="s">
        <v>78</v>
      </c>
      <c r="R3687">
        <v>4</v>
      </c>
      <c r="S3687" t="b">
        <v>0</v>
      </c>
      <c r="T3687" t="s">
        <v>39</v>
      </c>
      <c r="U3687">
        <v>5</v>
      </c>
    </row>
    <row r="3688" spans="1:21" x14ac:dyDescent="0.25">
      <c r="A3688" t="s">
        <v>7752</v>
      </c>
      <c r="B3688" s="1">
        <v>44850</v>
      </c>
      <c r="C3688" t="s">
        <v>7753</v>
      </c>
      <c r="D3688" t="s">
        <v>1415</v>
      </c>
      <c r="E3688">
        <v>31</v>
      </c>
      <c r="F3688" t="s">
        <v>24</v>
      </c>
      <c r="G3688" t="s">
        <v>25</v>
      </c>
      <c r="H3688" t="s">
        <v>170</v>
      </c>
      <c r="I3688" t="s">
        <v>146</v>
      </c>
      <c r="J3688" t="s">
        <v>487</v>
      </c>
      <c r="K3688">
        <v>2</v>
      </c>
      <c r="L3688">
        <v>963.86</v>
      </c>
      <c r="M3688">
        <v>0.4</v>
      </c>
      <c r="N3688">
        <v>1234.93</v>
      </c>
      <c r="O3688">
        <v>250.23</v>
      </c>
      <c r="P3688">
        <v>44.87</v>
      </c>
      <c r="Q3688" t="s">
        <v>70</v>
      </c>
      <c r="R3688">
        <v>4</v>
      </c>
      <c r="S3688" t="b">
        <v>0</v>
      </c>
      <c r="T3688" t="s">
        <v>137</v>
      </c>
      <c r="U3688">
        <v>7</v>
      </c>
    </row>
    <row r="3689" spans="1:21" x14ac:dyDescent="0.25">
      <c r="A3689" t="s">
        <v>7754</v>
      </c>
      <c r="B3689" s="1">
        <v>44165</v>
      </c>
      <c r="C3689" t="s">
        <v>7755</v>
      </c>
      <c r="D3689" t="s">
        <v>581</v>
      </c>
      <c r="E3689">
        <v>37</v>
      </c>
      <c r="F3689" t="s">
        <v>68</v>
      </c>
      <c r="G3689" t="s">
        <v>35</v>
      </c>
      <c r="H3689" t="s">
        <v>36</v>
      </c>
      <c r="I3689" t="s">
        <v>44</v>
      </c>
      <c r="J3689" t="s">
        <v>117</v>
      </c>
      <c r="K3689">
        <v>8</v>
      </c>
      <c r="L3689">
        <v>18836.47</v>
      </c>
      <c r="M3689">
        <v>0.39</v>
      </c>
      <c r="N3689">
        <v>61854.03</v>
      </c>
      <c r="O3689">
        <v>18480.41</v>
      </c>
      <c r="P3689">
        <v>25.75</v>
      </c>
      <c r="Q3689" t="s">
        <v>57</v>
      </c>
      <c r="R3689">
        <v>4</v>
      </c>
      <c r="S3689" t="b">
        <v>0</v>
      </c>
      <c r="T3689" t="s">
        <v>39</v>
      </c>
      <c r="U3689">
        <v>7</v>
      </c>
    </row>
    <row r="3690" spans="1:21" x14ac:dyDescent="0.25">
      <c r="A3690" t="s">
        <v>7756</v>
      </c>
      <c r="B3690" s="1">
        <v>44492</v>
      </c>
      <c r="C3690" t="s">
        <v>7757</v>
      </c>
      <c r="D3690" t="s">
        <v>823</v>
      </c>
      <c r="E3690">
        <v>42</v>
      </c>
      <c r="F3690" t="s">
        <v>24</v>
      </c>
      <c r="G3690" t="s">
        <v>74</v>
      </c>
      <c r="H3690" t="s">
        <v>192</v>
      </c>
      <c r="I3690" t="s">
        <v>44</v>
      </c>
      <c r="J3690" t="s">
        <v>117</v>
      </c>
      <c r="K3690">
        <v>2</v>
      </c>
      <c r="L3690">
        <v>31609.279999999999</v>
      </c>
      <c r="M3690">
        <v>0.3</v>
      </c>
      <c r="N3690">
        <v>37776.019999999997</v>
      </c>
      <c r="O3690">
        <v>8697.26</v>
      </c>
      <c r="P3690">
        <v>37.83</v>
      </c>
      <c r="Q3690" t="s">
        <v>64</v>
      </c>
      <c r="R3690">
        <v>3</v>
      </c>
      <c r="S3690" t="b">
        <v>0</v>
      </c>
      <c r="T3690" t="s">
        <v>39</v>
      </c>
      <c r="U3690">
        <v>5</v>
      </c>
    </row>
    <row r="3691" spans="1:21" x14ac:dyDescent="0.25">
      <c r="A3691" t="s">
        <v>7758</v>
      </c>
      <c r="B3691" s="1">
        <v>44287</v>
      </c>
      <c r="C3691" t="s">
        <v>7759</v>
      </c>
      <c r="D3691" t="s">
        <v>2716</v>
      </c>
      <c r="E3691">
        <v>39</v>
      </c>
      <c r="F3691" t="s">
        <v>24</v>
      </c>
      <c r="G3691" t="s">
        <v>25</v>
      </c>
      <c r="H3691" t="s">
        <v>69</v>
      </c>
      <c r="I3691" t="s">
        <v>62</v>
      </c>
      <c r="J3691" t="s">
        <v>107</v>
      </c>
      <c r="K3691">
        <v>3</v>
      </c>
      <c r="L3691">
        <v>748.48</v>
      </c>
      <c r="M3691">
        <v>0.39</v>
      </c>
      <c r="N3691">
        <v>1567.84</v>
      </c>
      <c r="O3691">
        <v>545.32000000000005</v>
      </c>
      <c r="P3691">
        <v>53.58</v>
      </c>
      <c r="Q3691" t="s">
        <v>64</v>
      </c>
      <c r="R3691">
        <v>4</v>
      </c>
      <c r="S3691" t="b">
        <v>0</v>
      </c>
      <c r="T3691" t="s">
        <v>39</v>
      </c>
      <c r="U3691">
        <v>4</v>
      </c>
    </row>
    <row r="3692" spans="1:21" x14ac:dyDescent="0.25">
      <c r="A3692" t="s">
        <v>7760</v>
      </c>
      <c r="B3692" s="1">
        <v>44074</v>
      </c>
      <c r="C3692" t="s">
        <v>7761</v>
      </c>
      <c r="D3692" t="s">
        <v>1415</v>
      </c>
      <c r="E3692">
        <v>55</v>
      </c>
      <c r="F3692" t="s">
        <v>34</v>
      </c>
      <c r="G3692" t="s">
        <v>111</v>
      </c>
      <c r="H3692" t="s">
        <v>330</v>
      </c>
      <c r="I3692" t="s">
        <v>146</v>
      </c>
      <c r="J3692" t="s">
        <v>147</v>
      </c>
      <c r="K3692">
        <v>4</v>
      </c>
      <c r="L3692">
        <v>9806.3700000000008</v>
      </c>
      <c r="M3692">
        <v>7.0000000000000007E-2</v>
      </c>
      <c r="N3692">
        <v>42952.69</v>
      </c>
      <c r="O3692">
        <v>11804.27</v>
      </c>
      <c r="P3692">
        <v>84.11</v>
      </c>
      <c r="Q3692" t="s">
        <v>70</v>
      </c>
      <c r="R3692">
        <v>2</v>
      </c>
      <c r="S3692" t="b">
        <v>0</v>
      </c>
      <c r="T3692" t="s">
        <v>39</v>
      </c>
      <c r="U3692">
        <v>3</v>
      </c>
    </row>
    <row r="3693" spans="1:21" x14ac:dyDescent="0.25">
      <c r="A3693" t="s">
        <v>7762</v>
      </c>
      <c r="B3693" s="1">
        <v>44432</v>
      </c>
      <c r="C3693" t="s">
        <v>7763</v>
      </c>
      <c r="D3693" t="s">
        <v>512</v>
      </c>
      <c r="E3693">
        <v>43</v>
      </c>
      <c r="F3693" t="s">
        <v>34</v>
      </c>
      <c r="G3693" t="s">
        <v>111</v>
      </c>
      <c r="H3693" t="s">
        <v>112</v>
      </c>
      <c r="I3693" t="s">
        <v>44</v>
      </c>
      <c r="J3693" t="s">
        <v>45</v>
      </c>
      <c r="K3693">
        <v>10</v>
      </c>
      <c r="L3693">
        <v>19934.48</v>
      </c>
      <c r="M3693">
        <v>0.04</v>
      </c>
      <c r="N3693">
        <v>222948.05</v>
      </c>
      <c r="O3693">
        <v>85875.92</v>
      </c>
      <c r="P3693">
        <v>55.37</v>
      </c>
      <c r="Q3693" t="s">
        <v>29</v>
      </c>
      <c r="R3693">
        <v>2</v>
      </c>
      <c r="S3693" t="b">
        <v>0</v>
      </c>
      <c r="T3693" t="s">
        <v>39</v>
      </c>
      <c r="U3693">
        <v>3</v>
      </c>
    </row>
    <row r="3694" spans="1:21" x14ac:dyDescent="0.25">
      <c r="A3694" t="s">
        <v>7764</v>
      </c>
      <c r="B3694" s="1">
        <v>44273</v>
      </c>
      <c r="C3694" t="s">
        <v>7765</v>
      </c>
      <c r="D3694" t="s">
        <v>3272</v>
      </c>
      <c r="E3694">
        <v>44</v>
      </c>
      <c r="F3694" t="s">
        <v>24</v>
      </c>
      <c r="G3694" t="s">
        <v>82</v>
      </c>
      <c r="H3694" t="s">
        <v>293</v>
      </c>
      <c r="I3694" t="s">
        <v>127</v>
      </c>
      <c r="J3694" t="s">
        <v>171</v>
      </c>
      <c r="K3694">
        <v>6</v>
      </c>
      <c r="L3694">
        <v>40340.61</v>
      </c>
      <c r="M3694">
        <v>0.36</v>
      </c>
      <c r="N3694">
        <v>166691.57999999999</v>
      </c>
      <c r="O3694">
        <v>15451.73</v>
      </c>
      <c r="P3694">
        <v>92.09</v>
      </c>
      <c r="Q3694" t="s">
        <v>29</v>
      </c>
      <c r="R3694">
        <v>2</v>
      </c>
      <c r="S3694" t="b">
        <v>0</v>
      </c>
      <c r="T3694" t="s">
        <v>39</v>
      </c>
      <c r="U3694">
        <v>10</v>
      </c>
    </row>
    <row r="3695" spans="1:21" x14ac:dyDescent="0.25">
      <c r="A3695" t="s">
        <v>7766</v>
      </c>
      <c r="B3695" s="1">
        <v>44443</v>
      </c>
      <c r="C3695" t="s">
        <v>7767</v>
      </c>
      <c r="D3695" t="s">
        <v>749</v>
      </c>
      <c r="E3695">
        <v>46</v>
      </c>
      <c r="F3695" t="s">
        <v>34</v>
      </c>
      <c r="G3695" t="s">
        <v>74</v>
      </c>
      <c r="H3695" t="s">
        <v>75</v>
      </c>
      <c r="I3695" t="s">
        <v>27</v>
      </c>
      <c r="J3695" t="s">
        <v>433</v>
      </c>
      <c r="K3695">
        <v>9</v>
      </c>
      <c r="L3695">
        <v>259.89999999999998</v>
      </c>
      <c r="M3695">
        <v>0.13</v>
      </c>
      <c r="N3695">
        <v>2235.73</v>
      </c>
      <c r="O3695">
        <v>151.85</v>
      </c>
      <c r="P3695">
        <v>60.98</v>
      </c>
      <c r="Q3695" t="s">
        <v>64</v>
      </c>
      <c r="R3695">
        <v>1</v>
      </c>
      <c r="S3695" t="b">
        <v>0</v>
      </c>
      <c r="T3695" t="s">
        <v>39</v>
      </c>
      <c r="U3695">
        <v>7</v>
      </c>
    </row>
    <row r="3696" spans="1:21" x14ac:dyDescent="0.25">
      <c r="A3696" t="s">
        <v>7768</v>
      </c>
      <c r="B3696" s="1">
        <v>44599</v>
      </c>
      <c r="C3696" t="s">
        <v>7769</v>
      </c>
      <c r="D3696" t="s">
        <v>1139</v>
      </c>
      <c r="E3696">
        <v>3</v>
      </c>
      <c r="F3696" t="s">
        <v>68</v>
      </c>
      <c r="G3696" t="s">
        <v>25</v>
      </c>
      <c r="H3696" t="s">
        <v>26</v>
      </c>
      <c r="I3696" t="s">
        <v>44</v>
      </c>
      <c r="J3696" t="s">
        <v>45</v>
      </c>
      <c r="K3696">
        <v>5</v>
      </c>
      <c r="L3696">
        <v>26645.279999999999</v>
      </c>
      <c r="M3696">
        <v>0.03</v>
      </c>
      <c r="N3696">
        <v>122381.62</v>
      </c>
      <c r="O3696">
        <v>47367.72</v>
      </c>
      <c r="P3696">
        <v>56.14</v>
      </c>
      <c r="Q3696" t="s">
        <v>29</v>
      </c>
      <c r="R3696">
        <v>4</v>
      </c>
      <c r="S3696" t="b">
        <v>0</v>
      </c>
      <c r="T3696" t="s">
        <v>39</v>
      </c>
      <c r="U3696">
        <v>2</v>
      </c>
    </row>
    <row r="3697" spans="1:21" x14ac:dyDescent="0.25">
      <c r="A3697" t="s">
        <v>7770</v>
      </c>
      <c r="B3697" s="1">
        <v>45304</v>
      </c>
      <c r="C3697" t="s">
        <v>7771</v>
      </c>
      <c r="D3697" t="s">
        <v>1971</v>
      </c>
      <c r="E3697">
        <v>30</v>
      </c>
      <c r="F3697" t="s">
        <v>24</v>
      </c>
      <c r="G3697" t="s">
        <v>74</v>
      </c>
      <c r="H3697" t="s">
        <v>192</v>
      </c>
      <c r="I3697" t="s">
        <v>27</v>
      </c>
      <c r="J3697" t="s">
        <v>56</v>
      </c>
      <c r="K3697">
        <v>4</v>
      </c>
      <c r="L3697">
        <v>252.07</v>
      </c>
      <c r="M3697">
        <v>0.15</v>
      </c>
      <c r="N3697">
        <v>798.95</v>
      </c>
      <c r="O3697">
        <v>72.2</v>
      </c>
      <c r="P3697">
        <v>40.96</v>
      </c>
      <c r="Q3697" t="s">
        <v>29</v>
      </c>
      <c r="R3697">
        <v>2</v>
      </c>
      <c r="S3697" t="b">
        <v>0</v>
      </c>
      <c r="T3697" t="s">
        <v>39</v>
      </c>
      <c r="U3697">
        <v>1</v>
      </c>
    </row>
    <row r="3698" spans="1:21" x14ac:dyDescent="0.25">
      <c r="A3698" t="s">
        <v>7772</v>
      </c>
      <c r="B3698" s="1">
        <v>45174</v>
      </c>
      <c r="C3698" t="s">
        <v>7773</v>
      </c>
      <c r="D3698" t="s">
        <v>517</v>
      </c>
      <c r="E3698">
        <v>35</v>
      </c>
      <c r="F3698" t="s">
        <v>24</v>
      </c>
      <c r="G3698" t="s">
        <v>35</v>
      </c>
      <c r="H3698" t="s">
        <v>36</v>
      </c>
      <c r="I3698" t="s">
        <v>62</v>
      </c>
      <c r="J3698" t="s">
        <v>283</v>
      </c>
      <c r="K3698">
        <v>3</v>
      </c>
      <c r="L3698">
        <v>482.83</v>
      </c>
      <c r="M3698">
        <v>0.14000000000000001</v>
      </c>
      <c r="N3698">
        <v>1565.69</v>
      </c>
      <c r="O3698">
        <v>752.92</v>
      </c>
      <c r="P3698">
        <v>50.18</v>
      </c>
      <c r="Q3698" t="s">
        <v>64</v>
      </c>
      <c r="R3698">
        <v>4</v>
      </c>
      <c r="S3698" t="b">
        <v>0</v>
      </c>
      <c r="T3698" t="s">
        <v>58</v>
      </c>
      <c r="U3698">
        <v>4</v>
      </c>
    </row>
    <row r="3699" spans="1:21" x14ac:dyDescent="0.25">
      <c r="A3699" t="s">
        <v>7774</v>
      </c>
      <c r="B3699" s="1">
        <v>43871</v>
      </c>
      <c r="C3699" t="s">
        <v>7775</v>
      </c>
      <c r="D3699" t="s">
        <v>584</v>
      </c>
      <c r="E3699">
        <v>67</v>
      </c>
      <c r="F3699" t="s">
        <v>68</v>
      </c>
      <c r="G3699" t="s">
        <v>82</v>
      </c>
      <c r="H3699" t="s">
        <v>126</v>
      </c>
      <c r="I3699" t="s">
        <v>44</v>
      </c>
      <c r="J3699" t="s">
        <v>117</v>
      </c>
      <c r="K3699">
        <v>7</v>
      </c>
      <c r="L3699">
        <v>2426.56</v>
      </c>
      <c r="M3699">
        <v>0.27</v>
      </c>
      <c r="N3699">
        <v>10073.57</v>
      </c>
      <c r="O3699">
        <v>2367.69</v>
      </c>
      <c r="P3699">
        <v>93.56</v>
      </c>
      <c r="Q3699" t="s">
        <v>70</v>
      </c>
      <c r="S3699" t="b">
        <v>0</v>
      </c>
      <c r="T3699" t="s">
        <v>39</v>
      </c>
      <c r="U3699">
        <v>8</v>
      </c>
    </row>
    <row r="3700" spans="1:21" x14ac:dyDescent="0.25">
      <c r="A3700" t="s">
        <v>7776</v>
      </c>
      <c r="B3700" s="1">
        <v>43898</v>
      </c>
      <c r="C3700" t="s">
        <v>7777</v>
      </c>
      <c r="D3700" t="s">
        <v>250</v>
      </c>
      <c r="E3700">
        <v>35</v>
      </c>
      <c r="F3700" t="s">
        <v>68</v>
      </c>
      <c r="G3700" t="s">
        <v>111</v>
      </c>
      <c r="H3700" t="s">
        <v>112</v>
      </c>
      <c r="I3700" t="s">
        <v>27</v>
      </c>
      <c r="J3700" t="s">
        <v>403</v>
      </c>
      <c r="K3700">
        <v>1</v>
      </c>
      <c r="L3700">
        <v>430.25</v>
      </c>
      <c r="M3700">
        <v>0.17</v>
      </c>
      <c r="N3700">
        <v>361.14</v>
      </c>
      <c r="O3700">
        <v>25.31</v>
      </c>
      <c r="P3700">
        <v>56.91</v>
      </c>
      <c r="Q3700" t="s">
        <v>70</v>
      </c>
      <c r="R3700">
        <v>2</v>
      </c>
      <c r="S3700" t="b">
        <v>1</v>
      </c>
      <c r="T3700" t="s">
        <v>30</v>
      </c>
      <c r="U3700">
        <v>5</v>
      </c>
    </row>
    <row r="3701" spans="1:21" x14ac:dyDescent="0.25">
      <c r="A3701" t="s">
        <v>7778</v>
      </c>
      <c r="B3701" s="1">
        <v>45105</v>
      </c>
      <c r="C3701" t="s">
        <v>7779</v>
      </c>
      <c r="D3701" t="s">
        <v>409</v>
      </c>
      <c r="E3701">
        <v>49</v>
      </c>
      <c r="F3701" t="s">
        <v>68</v>
      </c>
      <c r="G3701" t="s">
        <v>82</v>
      </c>
      <c r="H3701" t="s">
        <v>126</v>
      </c>
      <c r="I3701" t="s">
        <v>127</v>
      </c>
      <c r="J3701" t="s">
        <v>308</v>
      </c>
      <c r="K3701">
        <v>10</v>
      </c>
      <c r="L3701">
        <v>13230.15</v>
      </c>
      <c r="M3701">
        <v>0.38</v>
      </c>
      <c r="N3701">
        <v>122855.89</v>
      </c>
      <c r="O3701">
        <v>16653.59</v>
      </c>
      <c r="P3701">
        <v>74.38</v>
      </c>
      <c r="Q3701" t="s">
        <v>51</v>
      </c>
      <c r="R3701">
        <v>5</v>
      </c>
      <c r="S3701" t="b">
        <v>0</v>
      </c>
      <c r="T3701" t="s">
        <v>39</v>
      </c>
      <c r="U3701">
        <v>10</v>
      </c>
    </row>
    <row r="3702" spans="1:21" x14ac:dyDescent="0.25">
      <c r="A3702" t="s">
        <v>7780</v>
      </c>
      <c r="B3702" s="1">
        <v>44103</v>
      </c>
      <c r="C3702" t="s">
        <v>7781</v>
      </c>
      <c r="D3702" t="s">
        <v>329</v>
      </c>
      <c r="E3702">
        <v>31</v>
      </c>
      <c r="F3702" t="s">
        <v>34</v>
      </c>
      <c r="G3702" t="s">
        <v>111</v>
      </c>
      <c r="H3702" t="s">
        <v>141</v>
      </c>
      <c r="I3702" t="s">
        <v>37</v>
      </c>
      <c r="J3702" t="s">
        <v>38</v>
      </c>
      <c r="K3702">
        <v>6</v>
      </c>
      <c r="L3702">
        <v>1767.5</v>
      </c>
      <c r="M3702">
        <v>0.05</v>
      </c>
      <c r="N3702">
        <v>10129.66</v>
      </c>
      <c r="O3702">
        <v>6354.06</v>
      </c>
      <c r="P3702">
        <v>91.71</v>
      </c>
      <c r="Q3702" t="s">
        <v>64</v>
      </c>
      <c r="R3702">
        <v>3</v>
      </c>
      <c r="S3702" t="b">
        <v>0</v>
      </c>
      <c r="T3702" t="s">
        <v>39</v>
      </c>
      <c r="U3702">
        <v>10</v>
      </c>
    </row>
    <row r="3703" spans="1:21" x14ac:dyDescent="0.25">
      <c r="A3703" t="s">
        <v>7782</v>
      </c>
      <c r="B3703" s="1">
        <v>44244</v>
      </c>
      <c r="C3703" t="s">
        <v>3081</v>
      </c>
      <c r="D3703" t="s">
        <v>463</v>
      </c>
      <c r="E3703">
        <v>44</v>
      </c>
      <c r="F3703" t="s">
        <v>34</v>
      </c>
      <c r="G3703" t="s">
        <v>111</v>
      </c>
      <c r="H3703" t="s">
        <v>141</v>
      </c>
      <c r="I3703" t="s">
        <v>27</v>
      </c>
      <c r="J3703" t="s">
        <v>28</v>
      </c>
      <c r="K3703">
        <v>7</v>
      </c>
      <c r="L3703">
        <v>245.03</v>
      </c>
      <c r="M3703">
        <v>0.09</v>
      </c>
      <c r="N3703">
        <v>1547.66</v>
      </c>
      <c r="O3703">
        <v>97.99</v>
      </c>
      <c r="P3703">
        <v>69.709999999999994</v>
      </c>
      <c r="Q3703" t="s">
        <v>78</v>
      </c>
      <c r="R3703">
        <v>3</v>
      </c>
      <c r="S3703" t="b">
        <v>0</v>
      </c>
      <c r="T3703" t="s">
        <v>39</v>
      </c>
      <c r="U3703">
        <v>7</v>
      </c>
    </row>
    <row r="3704" spans="1:21" x14ac:dyDescent="0.25">
      <c r="A3704" t="s">
        <v>7783</v>
      </c>
      <c r="B3704" s="1">
        <v>43959</v>
      </c>
      <c r="C3704" t="s">
        <v>7784</v>
      </c>
      <c r="D3704" t="s">
        <v>131</v>
      </c>
      <c r="E3704">
        <v>43</v>
      </c>
      <c r="F3704" t="s">
        <v>34</v>
      </c>
      <c r="G3704" t="s">
        <v>74</v>
      </c>
      <c r="H3704" t="s">
        <v>192</v>
      </c>
      <c r="I3704" t="s">
        <v>37</v>
      </c>
      <c r="J3704" t="s">
        <v>457</v>
      </c>
      <c r="K3704">
        <v>1</v>
      </c>
      <c r="L3704">
        <v>258.67</v>
      </c>
      <c r="M3704">
        <v>0.13</v>
      </c>
      <c r="N3704">
        <v>241.29</v>
      </c>
      <c r="O3704">
        <v>82.38</v>
      </c>
      <c r="P3704">
        <v>62.33</v>
      </c>
      <c r="Q3704" t="s">
        <v>57</v>
      </c>
      <c r="R3704">
        <v>5</v>
      </c>
      <c r="S3704" t="b">
        <v>0</v>
      </c>
      <c r="T3704" t="s">
        <v>39</v>
      </c>
      <c r="U3704">
        <v>5</v>
      </c>
    </row>
    <row r="3705" spans="1:21" x14ac:dyDescent="0.25">
      <c r="A3705" t="s">
        <v>7785</v>
      </c>
      <c r="B3705" s="1">
        <v>45118</v>
      </c>
      <c r="C3705" t="s">
        <v>7786</v>
      </c>
      <c r="D3705" t="s">
        <v>1665</v>
      </c>
      <c r="E3705">
        <v>27</v>
      </c>
      <c r="F3705" t="s">
        <v>34</v>
      </c>
      <c r="G3705" t="s">
        <v>35</v>
      </c>
      <c r="H3705" t="s">
        <v>106</v>
      </c>
      <c r="I3705" t="s">
        <v>146</v>
      </c>
      <c r="J3705" t="s">
        <v>161</v>
      </c>
      <c r="K3705">
        <v>1</v>
      </c>
      <c r="L3705">
        <v>8472.58</v>
      </c>
      <c r="M3705">
        <v>0.37</v>
      </c>
      <c r="N3705">
        <v>7626.2</v>
      </c>
      <c r="O3705">
        <v>1056.58</v>
      </c>
      <c r="P3705">
        <v>42.85</v>
      </c>
      <c r="Q3705" t="s">
        <v>78</v>
      </c>
      <c r="R3705">
        <v>5</v>
      </c>
      <c r="S3705" t="b">
        <v>0</v>
      </c>
      <c r="T3705" t="s">
        <v>39</v>
      </c>
      <c r="U3705">
        <v>10</v>
      </c>
    </row>
    <row r="3706" spans="1:21" x14ac:dyDescent="0.25">
      <c r="A3706" t="s">
        <v>7787</v>
      </c>
      <c r="B3706" s="1">
        <v>44170</v>
      </c>
      <c r="C3706" t="s">
        <v>7788</v>
      </c>
      <c r="D3706" t="s">
        <v>1471</v>
      </c>
      <c r="E3706">
        <v>52</v>
      </c>
      <c r="F3706" t="s">
        <v>24</v>
      </c>
      <c r="G3706" t="s">
        <v>35</v>
      </c>
      <c r="H3706" t="s">
        <v>106</v>
      </c>
      <c r="I3706" t="s">
        <v>127</v>
      </c>
      <c r="J3706" t="s">
        <v>521</v>
      </c>
      <c r="K3706">
        <v>1</v>
      </c>
      <c r="L3706">
        <v>55374.2</v>
      </c>
      <c r="M3706">
        <v>0.03</v>
      </c>
      <c r="N3706">
        <v>37343.19</v>
      </c>
      <c r="O3706">
        <v>4332.6899999999996</v>
      </c>
      <c r="P3706">
        <v>42.92</v>
      </c>
      <c r="Q3706" t="s">
        <v>57</v>
      </c>
      <c r="R3706">
        <v>4</v>
      </c>
      <c r="S3706" t="b">
        <v>1</v>
      </c>
      <c r="T3706" t="s">
        <v>30</v>
      </c>
      <c r="U3706">
        <v>9</v>
      </c>
    </row>
    <row r="3707" spans="1:21" x14ac:dyDescent="0.25">
      <c r="A3707" t="s">
        <v>7789</v>
      </c>
      <c r="B3707" s="1">
        <v>45497</v>
      </c>
      <c r="C3707" t="s">
        <v>7790</v>
      </c>
      <c r="D3707" t="s">
        <v>638</v>
      </c>
      <c r="E3707">
        <v>31</v>
      </c>
      <c r="F3707" t="s">
        <v>24</v>
      </c>
      <c r="G3707" t="s">
        <v>74</v>
      </c>
      <c r="H3707" t="s">
        <v>136</v>
      </c>
      <c r="I3707" t="s">
        <v>62</v>
      </c>
      <c r="J3707" t="s">
        <v>266</v>
      </c>
      <c r="K3707">
        <v>9</v>
      </c>
      <c r="L3707">
        <v>592.57000000000005</v>
      </c>
      <c r="M3707">
        <v>0.31</v>
      </c>
      <c r="N3707">
        <v>5565.17</v>
      </c>
      <c r="O3707">
        <v>2593.15</v>
      </c>
      <c r="P3707">
        <v>60.15</v>
      </c>
      <c r="Q3707" t="s">
        <v>57</v>
      </c>
      <c r="R3707">
        <v>4</v>
      </c>
      <c r="S3707" t="b">
        <v>1</v>
      </c>
      <c r="T3707" t="s">
        <v>30</v>
      </c>
      <c r="U3707">
        <v>10</v>
      </c>
    </row>
    <row r="3708" spans="1:21" x14ac:dyDescent="0.25">
      <c r="A3708" t="s">
        <v>7791</v>
      </c>
      <c r="B3708" s="1">
        <v>44183</v>
      </c>
      <c r="C3708" t="s">
        <v>7792</v>
      </c>
      <c r="D3708" t="s">
        <v>432</v>
      </c>
      <c r="E3708">
        <v>60</v>
      </c>
      <c r="F3708" t="s">
        <v>24</v>
      </c>
      <c r="G3708" t="s">
        <v>82</v>
      </c>
      <c r="H3708" t="s">
        <v>244</v>
      </c>
      <c r="I3708" t="s">
        <v>62</v>
      </c>
      <c r="J3708" t="s">
        <v>283</v>
      </c>
      <c r="K3708">
        <v>4</v>
      </c>
      <c r="L3708">
        <v>1126.1199999999999</v>
      </c>
      <c r="M3708">
        <v>0.11</v>
      </c>
      <c r="N3708">
        <v>2407.39</v>
      </c>
      <c r="O3708">
        <v>1167.52</v>
      </c>
      <c r="P3708">
        <v>87.28</v>
      </c>
      <c r="Q3708" t="s">
        <v>64</v>
      </c>
      <c r="S3708" t="b">
        <v>0</v>
      </c>
      <c r="T3708" t="s">
        <v>137</v>
      </c>
      <c r="U3708">
        <v>5</v>
      </c>
    </row>
    <row r="3709" spans="1:21" x14ac:dyDescent="0.25">
      <c r="A3709" t="s">
        <v>7793</v>
      </c>
      <c r="B3709" s="1">
        <v>45477</v>
      </c>
      <c r="C3709" t="s">
        <v>7794</v>
      </c>
      <c r="D3709" t="s">
        <v>1653</v>
      </c>
      <c r="E3709">
        <v>42</v>
      </c>
      <c r="F3709" t="s">
        <v>24</v>
      </c>
      <c r="G3709" t="s">
        <v>25</v>
      </c>
      <c r="H3709" t="s">
        <v>69</v>
      </c>
      <c r="I3709" t="s">
        <v>76</v>
      </c>
      <c r="J3709" t="s">
        <v>113</v>
      </c>
      <c r="K3709">
        <v>4</v>
      </c>
      <c r="L3709">
        <v>766.4</v>
      </c>
      <c r="M3709">
        <v>0.12</v>
      </c>
      <c r="N3709">
        <v>4071.69</v>
      </c>
      <c r="O3709">
        <v>1156.28</v>
      </c>
      <c r="P3709">
        <v>41.96</v>
      </c>
      <c r="Q3709" t="s">
        <v>57</v>
      </c>
      <c r="R3709">
        <v>3</v>
      </c>
      <c r="S3709" t="b">
        <v>0</v>
      </c>
      <c r="T3709" t="s">
        <v>39</v>
      </c>
      <c r="U3709">
        <v>10</v>
      </c>
    </row>
    <row r="3710" spans="1:21" x14ac:dyDescent="0.25">
      <c r="A3710" t="s">
        <v>7795</v>
      </c>
      <c r="B3710" s="1">
        <v>45157</v>
      </c>
      <c r="C3710" t="s">
        <v>4373</v>
      </c>
      <c r="D3710" t="s">
        <v>1338</v>
      </c>
      <c r="E3710">
        <v>52</v>
      </c>
      <c r="F3710" t="s">
        <v>24</v>
      </c>
      <c r="G3710" t="s">
        <v>35</v>
      </c>
      <c r="H3710" t="s">
        <v>36</v>
      </c>
      <c r="I3710" t="s">
        <v>62</v>
      </c>
      <c r="J3710" t="s">
        <v>283</v>
      </c>
      <c r="K3710">
        <v>8</v>
      </c>
      <c r="L3710">
        <v>1135.99</v>
      </c>
      <c r="M3710">
        <v>0.33</v>
      </c>
      <c r="N3710">
        <v>8820.52</v>
      </c>
      <c r="O3710">
        <v>3707.82</v>
      </c>
      <c r="P3710">
        <v>66.97</v>
      </c>
      <c r="Q3710" t="s">
        <v>64</v>
      </c>
      <c r="R3710">
        <v>4</v>
      </c>
      <c r="S3710" t="b">
        <v>1</v>
      </c>
      <c r="T3710" t="s">
        <v>30</v>
      </c>
      <c r="U3710">
        <v>6</v>
      </c>
    </row>
    <row r="3712" spans="1:21" x14ac:dyDescent="0.25">
      <c r="A3712" t="s">
        <v>7796</v>
      </c>
      <c r="B3712" s="1">
        <v>44089</v>
      </c>
      <c r="C3712" t="s">
        <v>7797</v>
      </c>
      <c r="D3712" t="s">
        <v>1483</v>
      </c>
      <c r="E3712">
        <v>43</v>
      </c>
      <c r="F3712" t="s">
        <v>88</v>
      </c>
      <c r="G3712" t="s">
        <v>82</v>
      </c>
      <c r="H3712" t="s">
        <v>126</v>
      </c>
      <c r="I3712" t="s">
        <v>37</v>
      </c>
      <c r="J3712" t="s">
        <v>457</v>
      </c>
      <c r="K3712">
        <v>8</v>
      </c>
      <c r="L3712">
        <v>590.22</v>
      </c>
      <c r="M3712">
        <v>0.03</v>
      </c>
      <c r="N3712">
        <v>4644.4399999999996</v>
      </c>
      <c r="O3712">
        <v>1500.51</v>
      </c>
      <c r="P3712">
        <v>63.44</v>
      </c>
      <c r="Q3712" t="s">
        <v>51</v>
      </c>
      <c r="S3712" t="b">
        <v>0</v>
      </c>
      <c r="T3712" t="s">
        <v>39</v>
      </c>
      <c r="U3712">
        <v>9</v>
      </c>
    </row>
    <row r="3713" spans="1:21" x14ac:dyDescent="0.25">
      <c r="A3713" t="s">
        <v>7798</v>
      </c>
      <c r="B3713" s="1">
        <v>44491</v>
      </c>
      <c r="C3713" t="s">
        <v>7799</v>
      </c>
      <c r="D3713" t="s">
        <v>364</v>
      </c>
      <c r="E3713">
        <v>27</v>
      </c>
      <c r="F3713" t="s">
        <v>24</v>
      </c>
      <c r="G3713" t="s">
        <v>25</v>
      </c>
      <c r="H3713" t="s">
        <v>69</v>
      </c>
      <c r="I3713" t="s">
        <v>127</v>
      </c>
      <c r="J3713" t="s">
        <v>196</v>
      </c>
      <c r="K3713">
        <v>7</v>
      </c>
      <c r="L3713">
        <v>38149.199999999997</v>
      </c>
      <c r="M3713">
        <v>0.2</v>
      </c>
      <c r="N3713">
        <v>183278.19</v>
      </c>
      <c r="O3713">
        <v>21290.22</v>
      </c>
      <c r="P3713">
        <v>53.93</v>
      </c>
      <c r="Q3713" t="s">
        <v>64</v>
      </c>
      <c r="R3713">
        <v>4</v>
      </c>
      <c r="S3713" t="b">
        <v>1</v>
      </c>
      <c r="T3713" t="s">
        <v>30</v>
      </c>
      <c r="U3713">
        <v>8</v>
      </c>
    </row>
    <row r="3714" spans="1:21" x14ac:dyDescent="0.25">
      <c r="A3714" t="s">
        <v>7800</v>
      </c>
      <c r="B3714" s="1">
        <v>45230</v>
      </c>
      <c r="C3714" t="s">
        <v>7801</v>
      </c>
      <c r="D3714" t="s">
        <v>87</v>
      </c>
      <c r="E3714">
        <v>28</v>
      </c>
      <c r="F3714" t="s">
        <v>34</v>
      </c>
      <c r="G3714" t="s">
        <v>25</v>
      </c>
      <c r="H3714" t="s">
        <v>69</v>
      </c>
      <c r="I3714" t="s">
        <v>146</v>
      </c>
      <c r="J3714" t="s">
        <v>147</v>
      </c>
      <c r="K3714">
        <v>3</v>
      </c>
      <c r="L3714">
        <v>3481.8</v>
      </c>
      <c r="M3714">
        <v>0.38</v>
      </c>
      <c r="N3714">
        <v>7463.99</v>
      </c>
      <c r="O3714">
        <v>1681.91</v>
      </c>
      <c r="P3714">
        <v>55.2</v>
      </c>
      <c r="Q3714" t="s">
        <v>78</v>
      </c>
      <c r="R3714">
        <v>5</v>
      </c>
      <c r="S3714" t="b">
        <v>0</v>
      </c>
      <c r="T3714" t="s">
        <v>39</v>
      </c>
      <c r="U3714">
        <v>8</v>
      </c>
    </row>
    <row r="3715" spans="1:21" x14ac:dyDescent="0.25">
      <c r="A3715" t="s">
        <v>7802</v>
      </c>
      <c r="B3715" s="1">
        <v>43947</v>
      </c>
      <c r="C3715" t="s">
        <v>7803</v>
      </c>
      <c r="D3715" t="s">
        <v>499</v>
      </c>
      <c r="E3715">
        <v>14</v>
      </c>
      <c r="F3715" t="s">
        <v>24</v>
      </c>
      <c r="G3715" t="s">
        <v>111</v>
      </c>
      <c r="H3715" t="s">
        <v>112</v>
      </c>
      <c r="I3715" t="s">
        <v>27</v>
      </c>
      <c r="J3715" t="s">
        <v>97</v>
      </c>
      <c r="K3715">
        <v>2</v>
      </c>
      <c r="L3715">
        <v>208.29</v>
      </c>
      <c r="M3715">
        <v>0.04</v>
      </c>
      <c r="N3715">
        <v>498.65</v>
      </c>
      <c r="O3715">
        <v>50.37</v>
      </c>
      <c r="P3715">
        <v>77.650000000000006</v>
      </c>
      <c r="Q3715" t="s">
        <v>64</v>
      </c>
      <c r="S3715" t="b">
        <v>1</v>
      </c>
      <c r="T3715" t="s">
        <v>30</v>
      </c>
      <c r="U3715">
        <v>6</v>
      </c>
    </row>
    <row r="3716" spans="1:21" x14ac:dyDescent="0.25">
      <c r="A3716" t="s">
        <v>7804</v>
      </c>
      <c r="B3716" s="1">
        <v>44397</v>
      </c>
      <c r="C3716" t="s">
        <v>7805</v>
      </c>
      <c r="D3716" t="s">
        <v>2345</v>
      </c>
      <c r="E3716">
        <v>50</v>
      </c>
      <c r="F3716" t="s">
        <v>68</v>
      </c>
      <c r="G3716" t="s">
        <v>74</v>
      </c>
      <c r="H3716" t="s">
        <v>101</v>
      </c>
      <c r="I3716" t="s">
        <v>146</v>
      </c>
      <c r="J3716" t="s">
        <v>178</v>
      </c>
      <c r="K3716">
        <v>10</v>
      </c>
      <c r="L3716">
        <v>8620.94</v>
      </c>
      <c r="M3716">
        <v>0.04</v>
      </c>
      <c r="N3716">
        <v>126401.53</v>
      </c>
      <c r="O3716">
        <v>29243.759999999998</v>
      </c>
      <c r="P3716">
        <v>63.69</v>
      </c>
      <c r="Q3716" t="s">
        <v>51</v>
      </c>
      <c r="R3716">
        <v>1</v>
      </c>
      <c r="S3716" t="b">
        <v>0</v>
      </c>
      <c r="T3716" t="s">
        <v>84</v>
      </c>
      <c r="U3716">
        <v>3</v>
      </c>
    </row>
    <row r="3717" spans="1:21" x14ac:dyDescent="0.25">
      <c r="A3717" t="s">
        <v>7806</v>
      </c>
      <c r="B3717" s="1">
        <v>43962</v>
      </c>
      <c r="C3717" t="s">
        <v>7807</v>
      </c>
      <c r="D3717" t="s">
        <v>1025</v>
      </c>
      <c r="E3717">
        <v>34</v>
      </c>
      <c r="F3717" t="s">
        <v>34</v>
      </c>
      <c r="G3717" t="s">
        <v>74</v>
      </c>
      <c r="H3717" t="s">
        <v>101</v>
      </c>
      <c r="I3717" t="s">
        <v>27</v>
      </c>
      <c r="J3717" t="s">
        <v>97</v>
      </c>
      <c r="K3717">
        <v>4</v>
      </c>
      <c r="L3717">
        <v>87.62</v>
      </c>
      <c r="M3717">
        <v>0.26</v>
      </c>
      <c r="N3717">
        <v>338.94</v>
      </c>
      <c r="O3717">
        <v>30.3</v>
      </c>
      <c r="P3717">
        <v>56.98</v>
      </c>
      <c r="Q3717" t="s">
        <v>57</v>
      </c>
      <c r="R3717">
        <v>3</v>
      </c>
      <c r="S3717" t="b">
        <v>1</v>
      </c>
      <c r="T3717" t="s">
        <v>30</v>
      </c>
      <c r="U3717">
        <v>4</v>
      </c>
    </row>
    <row r="3718" spans="1:21" x14ac:dyDescent="0.25">
      <c r="A3718" t="s">
        <v>7808</v>
      </c>
      <c r="B3718" s="1">
        <v>44615</v>
      </c>
      <c r="C3718" t="s">
        <v>1758</v>
      </c>
      <c r="D3718" t="s">
        <v>471</v>
      </c>
      <c r="E3718">
        <v>36</v>
      </c>
      <c r="F3718" t="s">
        <v>24</v>
      </c>
      <c r="G3718" t="s">
        <v>111</v>
      </c>
      <c r="H3718" t="s">
        <v>141</v>
      </c>
      <c r="I3718" t="s">
        <v>76</v>
      </c>
      <c r="J3718" t="s">
        <v>113</v>
      </c>
      <c r="K3718">
        <v>4</v>
      </c>
      <c r="L3718">
        <v>3567.47</v>
      </c>
      <c r="M3718">
        <v>0.14000000000000001</v>
      </c>
      <c r="N3718">
        <v>11439.79</v>
      </c>
      <c r="O3718">
        <v>2952.33</v>
      </c>
      <c r="P3718">
        <v>90.15</v>
      </c>
      <c r="Q3718" t="s">
        <v>64</v>
      </c>
      <c r="R3718">
        <v>4</v>
      </c>
      <c r="S3718" t="b">
        <v>0</v>
      </c>
      <c r="T3718" t="s">
        <v>84</v>
      </c>
      <c r="U3718">
        <v>4</v>
      </c>
    </row>
    <row r="3719" spans="1:21" x14ac:dyDescent="0.25">
      <c r="A3719" t="s">
        <v>7809</v>
      </c>
      <c r="B3719" s="1">
        <v>45118</v>
      </c>
      <c r="C3719" t="s">
        <v>7810</v>
      </c>
      <c r="D3719" t="s">
        <v>861</v>
      </c>
      <c r="E3719">
        <v>-2</v>
      </c>
      <c r="F3719" t="s">
        <v>34</v>
      </c>
      <c r="G3719" t="s">
        <v>82</v>
      </c>
      <c r="H3719" t="s">
        <v>293</v>
      </c>
      <c r="I3719" t="s">
        <v>127</v>
      </c>
      <c r="J3719" t="s">
        <v>128</v>
      </c>
      <c r="K3719">
        <v>10</v>
      </c>
      <c r="L3719">
        <v>46486.3</v>
      </c>
      <c r="M3719">
        <v>0.35</v>
      </c>
      <c r="N3719">
        <v>435101.24</v>
      </c>
      <c r="O3719">
        <v>46106.98</v>
      </c>
      <c r="P3719">
        <v>68.33</v>
      </c>
      <c r="Q3719" t="s">
        <v>51</v>
      </c>
      <c r="R3719">
        <v>2</v>
      </c>
      <c r="S3719" t="b">
        <v>0</v>
      </c>
      <c r="T3719" t="s">
        <v>39</v>
      </c>
      <c r="U3719">
        <v>10</v>
      </c>
    </row>
    <row r="3720" spans="1:21" x14ac:dyDescent="0.25">
      <c r="A3720" t="s">
        <v>7811</v>
      </c>
      <c r="B3720" s="1">
        <v>44372</v>
      </c>
      <c r="C3720" t="s">
        <v>7812</v>
      </c>
      <c r="D3720" t="s">
        <v>92</v>
      </c>
      <c r="E3720">
        <v>32</v>
      </c>
      <c r="F3720" t="s">
        <v>68</v>
      </c>
      <c r="G3720" t="s">
        <v>82</v>
      </c>
      <c r="H3720" t="s">
        <v>293</v>
      </c>
      <c r="I3720" t="s">
        <v>27</v>
      </c>
      <c r="J3720" t="s">
        <v>97</v>
      </c>
      <c r="K3720">
        <v>8</v>
      </c>
      <c r="L3720">
        <v>243.87</v>
      </c>
      <c r="M3720">
        <v>0.24</v>
      </c>
      <c r="N3720">
        <v>2091.15</v>
      </c>
      <c r="O3720">
        <v>159.38</v>
      </c>
      <c r="P3720">
        <v>107.16</v>
      </c>
      <c r="Q3720" t="s">
        <v>51</v>
      </c>
      <c r="R3720">
        <v>4</v>
      </c>
      <c r="S3720" t="b">
        <v>0</v>
      </c>
      <c r="T3720" t="s">
        <v>39</v>
      </c>
      <c r="U3720">
        <v>8</v>
      </c>
    </row>
    <row r="3721" spans="1:21" x14ac:dyDescent="0.25">
      <c r="A3721" t="s">
        <v>7813</v>
      </c>
      <c r="B3721" s="1">
        <v>45536</v>
      </c>
      <c r="C3721" t="s">
        <v>7814</v>
      </c>
      <c r="D3721" t="s">
        <v>749</v>
      </c>
      <c r="E3721">
        <v>-7</v>
      </c>
      <c r="F3721" t="s">
        <v>68</v>
      </c>
      <c r="G3721" t="s">
        <v>35</v>
      </c>
      <c r="H3721" t="s">
        <v>36</v>
      </c>
      <c r="I3721" t="s">
        <v>146</v>
      </c>
      <c r="J3721" t="s">
        <v>178</v>
      </c>
      <c r="K3721">
        <v>1</v>
      </c>
      <c r="L3721">
        <v>14106.55</v>
      </c>
      <c r="M3721">
        <v>0.03</v>
      </c>
      <c r="N3721">
        <v>17029.82</v>
      </c>
      <c r="O3721">
        <v>4828.67</v>
      </c>
      <c r="P3721">
        <v>41.95</v>
      </c>
      <c r="Q3721" t="s">
        <v>29</v>
      </c>
      <c r="R3721">
        <v>2</v>
      </c>
      <c r="S3721" t="b">
        <v>0</v>
      </c>
      <c r="T3721" t="s">
        <v>39</v>
      </c>
      <c r="U3721">
        <v>10</v>
      </c>
    </row>
    <row r="3722" spans="1:21" x14ac:dyDescent="0.25">
      <c r="A3722" t="s">
        <v>7815</v>
      </c>
      <c r="B3722" s="1">
        <v>43892</v>
      </c>
      <c r="C3722" t="s">
        <v>5887</v>
      </c>
      <c r="D3722" t="s">
        <v>545</v>
      </c>
      <c r="E3722">
        <v>28</v>
      </c>
      <c r="F3722" t="s">
        <v>24</v>
      </c>
      <c r="G3722" t="s">
        <v>74</v>
      </c>
      <c r="H3722" t="s">
        <v>136</v>
      </c>
      <c r="I3722" t="s">
        <v>37</v>
      </c>
      <c r="J3722" t="s">
        <v>677</v>
      </c>
      <c r="K3722">
        <v>8</v>
      </c>
      <c r="L3722">
        <v>2402.3000000000002</v>
      </c>
      <c r="M3722">
        <v>0.14000000000000001</v>
      </c>
      <c r="N3722">
        <v>17325.759999999998</v>
      </c>
      <c r="O3722">
        <v>7864.22</v>
      </c>
      <c r="P3722">
        <v>28.34</v>
      </c>
      <c r="Q3722" t="s">
        <v>70</v>
      </c>
      <c r="R3722">
        <v>2</v>
      </c>
      <c r="S3722" t="b">
        <v>0</v>
      </c>
      <c r="T3722" t="s">
        <v>39</v>
      </c>
      <c r="U3722">
        <v>5</v>
      </c>
    </row>
    <row r="3723" spans="1:21" x14ac:dyDescent="0.25">
      <c r="A3723" t="s">
        <v>7816</v>
      </c>
      <c r="B3723" s="1">
        <v>45350</v>
      </c>
      <c r="C3723" t="s">
        <v>7817</v>
      </c>
      <c r="D3723" t="s">
        <v>247</v>
      </c>
      <c r="E3723">
        <v>57</v>
      </c>
      <c r="F3723" t="s">
        <v>24</v>
      </c>
      <c r="G3723" t="s">
        <v>74</v>
      </c>
      <c r="H3723" t="s">
        <v>192</v>
      </c>
      <c r="I3723" t="s">
        <v>44</v>
      </c>
      <c r="J3723" t="s">
        <v>93</v>
      </c>
      <c r="K3723">
        <v>10</v>
      </c>
      <c r="L3723">
        <v>7864.24</v>
      </c>
      <c r="M3723">
        <v>7.0000000000000007E-2</v>
      </c>
      <c r="N3723">
        <v>79635.39</v>
      </c>
      <c r="O3723">
        <v>26334.69</v>
      </c>
      <c r="P3723">
        <v>41.39</v>
      </c>
      <c r="Q3723" t="s">
        <v>78</v>
      </c>
      <c r="R3723">
        <v>3</v>
      </c>
      <c r="S3723" t="b">
        <v>0</v>
      </c>
      <c r="T3723" t="s">
        <v>39</v>
      </c>
      <c r="U3723">
        <v>8</v>
      </c>
    </row>
    <row r="3724" spans="1:21" x14ac:dyDescent="0.25">
      <c r="A3724" t="s">
        <v>7818</v>
      </c>
      <c r="B3724" s="1">
        <v>44204</v>
      </c>
      <c r="C3724" t="s">
        <v>7819</v>
      </c>
      <c r="D3724" t="s">
        <v>383</v>
      </c>
      <c r="E3724">
        <v>29</v>
      </c>
      <c r="F3724" t="s">
        <v>68</v>
      </c>
      <c r="G3724" t="s">
        <v>35</v>
      </c>
      <c r="H3724" t="s">
        <v>49</v>
      </c>
      <c r="I3724" t="s">
        <v>27</v>
      </c>
      <c r="J3724" t="s">
        <v>433</v>
      </c>
      <c r="K3724">
        <v>3</v>
      </c>
      <c r="L3724">
        <v>124.54</v>
      </c>
      <c r="M3724">
        <v>0.06</v>
      </c>
      <c r="N3724">
        <v>312.48</v>
      </c>
      <c r="O3724">
        <v>27.23</v>
      </c>
      <c r="P3724">
        <v>67.180000000000007</v>
      </c>
      <c r="Q3724" t="s">
        <v>70</v>
      </c>
      <c r="R3724">
        <v>1</v>
      </c>
      <c r="S3724" t="b">
        <v>0</v>
      </c>
      <c r="T3724" t="s">
        <v>137</v>
      </c>
      <c r="U3724">
        <v>10</v>
      </c>
    </row>
    <row r="3725" spans="1:21" x14ac:dyDescent="0.25">
      <c r="A3725" t="s">
        <v>7820</v>
      </c>
      <c r="B3725" s="1">
        <v>43858</v>
      </c>
      <c r="C3725" t="s">
        <v>7821</v>
      </c>
      <c r="D3725" t="s">
        <v>900</v>
      </c>
      <c r="E3725">
        <v>35</v>
      </c>
      <c r="F3725" t="s">
        <v>34</v>
      </c>
      <c r="G3725" t="s">
        <v>111</v>
      </c>
      <c r="H3725" t="s">
        <v>121</v>
      </c>
      <c r="I3725" t="s">
        <v>37</v>
      </c>
      <c r="J3725" t="s">
        <v>182</v>
      </c>
      <c r="K3725">
        <v>3</v>
      </c>
      <c r="L3725">
        <v>464.07</v>
      </c>
      <c r="M3725">
        <v>0.37</v>
      </c>
      <c r="N3725">
        <v>595.39</v>
      </c>
      <c r="O3725">
        <v>342.46</v>
      </c>
      <c r="P3725">
        <v>60.75</v>
      </c>
      <c r="Q3725" t="s">
        <v>78</v>
      </c>
      <c r="R3725">
        <v>5</v>
      </c>
      <c r="S3725" t="b">
        <v>0</v>
      </c>
      <c r="T3725" t="s">
        <v>39</v>
      </c>
      <c r="U3725">
        <v>5</v>
      </c>
    </row>
    <row r="3727" spans="1:21" x14ac:dyDescent="0.25">
      <c r="A3727" t="s">
        <v>7822</v>
      </c>
      <c r="B3727" s="1">
        <v>44917</v>
      </c>
      <c r="C3727" t="s">
        <v>7823</v>
      </c>
      <c r="D3727" t="s">
        <v>1471</v>
      </c>
      <c r="E3727">
        <v>53</v>
      </c>
      <c r="F3727" t="s">
        <v>24</v>
      </c>
      <c r="G3727" t="s">
        <v>82</v>
      </c>
      <c r="H3727" t="s">
        <v>293</v>
      </c>
      <c r="I3727" t="s">
        <v>127</v>
      </c>
      <c r="J3727" t="s">
        <v>142</v>
      </c>
      <c r="K3727">
        <v>8</v>
      </c>
      <c r="L3727">
        <v>77398.42</v>
      </c>
      <c r="M3727">
        <v>0.26</v>
      </c>
      <c r="N3727">
        <v>353697.54</v>
      </c>
      <c r="O3727">
        <v>33920.050000000003</v>
      </c>
      <c r="P3727">
        <v>94.39</v>
      </c>
      <c r="Q3727" t="s">
        <v>57</v>
      </c>
      <c r="R3727">
        <v>3</v>
      </c>
      <c r="S3727" t="b">
        <v>0</v>
      </c>
      <c r="T3727" t="s">
        <v>84</v>
      </c>
      <c r="U3727">
        <v>10</v>
      </c>
    </row>
    <row r="3728" spans="1:21" x14ac:dyDescent="0.25">
      <c r="A3728" t="s">
        <v>7824</v>
      </c>
      <c r="B3728" s="2">
        <v>43866</v>
      </c>
      <c r="C3728" t="s">
        <v>7825</v>
      </c>
      <c r="D3728" t="s">
        <v>314</v>
      </c>
      <c r="F3728" t="s">
        <v>68</v>
      </c>
      <c r="G3728" t="s">
        <v>82</v>
      </c>
      <c r="H3728" t="s">
        <v>83</v>
      </c>
      <c r="I3728" t="s">
        <v>76</v>
      </c>
      <c r="J3728" t="s">
        <v>89</v>
      </c>
      <c r="K3728">
        <v>7</v>
      </c>
      <c r="L3728">
        <v>1318.24</v>
      </c>
      <c r="M3728">
        <v>0.06</v>
      </c>
      <c r="N3728">
        <v>6767.09</v>
      </c>
      <c r="O3728">
        <v>2866.08</v>
      </c>
      <c r="P3728">
        <v>77.900000000000006</v>
      </c>
      <c r="Q3728" t="s">
        <v>57</v>
      </c>
      <c r="R3728">
        <v>5</v>
      </c>
      <c r="S3728" t="b">
        <v>0</v>
      </c>
      <c r="T3728" t="s">
        <v>39</v>
      </c>
    </row>
    <row r="3729" spans="1:21" x14ac:dyDescent="0.25">
      <c r="A3729" t="s">
        <v>7826</v>
      </c>
      <c r="B3729" s="1">
        <v>43873</v>
      </c>
      <c r="C3729" t="s">
        <v>7827</v>
      </c>
      <c r="D3729" t="s">
        <v>1563</v>
      </c>
      <c r="E3729">
        <v>32</v>
      </c>
      <c r="F3729" t="s">
        <v>68</v>
      </c>
      <c r="G3729" t="s">
        <v>74</v>
      </c>
      <c r="H3729" t="s">
        <v>192</v>
      </c>
      <c r="I3729" t="s">
        <v>146</v>
      </c>
      <c r="J3729" t="s">
        <v>178</v>
      </c>
      <c r="K3729">
        <v>2</v>
      </c>
      <c r="L3729">
        <v>9059.9699999999993</v>
      </c>
      <c r="M3729">
        <v>0.28000000000000003</v>
      </c>
      <c r="N3729">
        <v>10634.92</v>
      </c>
      <c r="O3729">
        <v>2775.6</v>
      </c>
      <c r="P3729">
        <v>59.56</v>
      </c>
      <c r="Q3729" t="s">
        <v>51</v>
      </c>
      <c r="R3729">
        <v>3</v>
      </c>
      <c r="S3729" t="b">
        <v>0</v>
      </c>
      <c r="T3729" t="s">
        <v>39</v>
      </c>
      <c r="U3729">
        <v>7</v>
      </c>
    </row>
    <row r="3730" spans="1:21" x14ac:dyDescent="0.25">
      <c r="A3730" t="s">
        <v>7828</v>
      </c>
      <c r="B3730" s="1">
        <v>44512</v>
      </c>
      <c r="C3730" t="s">
        <v>7829</v>
      </c>
      <c r="D3730" t="s">
        <v>1410</v>
      </c>
      <c r="E3730">
        <v>19</v>
      </c>
      <c r="F3730" t="s">
        <v>68</v>
      </c>
      <c r="G3730" t="s">
        <v>25</v>
      </c>
      <c r="H3730" t="s">
        <v>55</v>
      </c>
      <c r="I3730" t="s">
        <v>76</v>
      </c>
      <c r="J3730" t="s">
        <v>77</v>
      </c>
      <c r="K3730">
        <v>7</v>
      </c>
      <c r="L3730">
        <v>2886.34</v>
      </c>
      <c r="M3730">
        <v>0.25</v>
      </c>
      <c r="N3730">
        <v>9941.0499999999993</v>
      </c>
      <c r="O3730">
        <v>3851.17</v>
      </c>
      <c r="P3730">
        <v>58.88</v>
      </c>
      <c r="Q3730" t="s">
        <v>29</v>
      </c>
      <c r="R3730">
        <v>4</v>
      </c>
      <c r="S3730" t="b">
        <v>0</v>
      </c>
      <c r="T3730" t="s">
        <v>39</v>
      </c>
      <c r="U3730">
        <v>3</v>
      </c>
    </row>
    <row r="3731" spans="1:21" x14ac:dyDescent="0.25">
      <c r="A3731" t="s">
        <v>7830</v>
      </c>
      <c r="B3731" s="1">
        <v>44855</v>
      </c>
      <c r="C3731" t="s">
        <v>7831</v>
      </c>
      <c r="D3731" t="s">
        <v>1008</v>
      </c>
      <c r="E3731">
        <v>28</v>
      </c>
      <c r="F3731" t="s">
        <v>24</v>
      </c>
      <c r="G3731" t="s">
        <v>74</v>
      </c>
      <c r="H3731" t="s">
        <v>101</v>
      </c>
      <c r="I3731" t="s">
        <v>146</v>
      </c>
      <c r="J3731" t="s">
        <v>217</v>
      </c>
      <c r="K3731">
        <v>3</v>
      </c>
      <c r="L3731">
        <v>10631.58</v>
      </c>
      <c r="M3731">
        <v>0.1</v>
      </c>
      <c r="N3731">
        <v>23303.040000000001</v>
      </c>
      <c r="O3731">
        <v>4472.16</v>
      </c>
      <c r="P3731">
        <v>31.86</v>
      </c>
      <c r="Q3731" t="s">
        <v>29</v>
      </c>
      <c r="R3731">
        <v>4</v>
      </c>
      <c r="S3731" t="b">
        <v>0</v>
      </c>
      <c r="T3731" t="s">
        <v>39</v>
      </c>
      <c r="U3731">
        <v>5</v>
      </c>
    </row>
    <row r="3732" spans="1:21" x14ac:dyDescent="0.25">
      <c r="A3732" t="s">
        <v>7832</v>
      </c>
      <c r="B3732" s="1">
        <v>45643</v>
      </c>
      <c r="C3732" t="s">
        <v>7833</v>
      </c>
      <c r="D3732" t="s">
        <v>4813</v>
      </c>
      <c r="E3732">
        <v>18</v>
      </c>
      <c r="F3732" t="s">
        <v>68</v>
      </c>
      <c r="G3732" t="s">
        <v>74</v>
      </c>
      <c r="H3732" t="s">
        <v>101</v>
      </c>
      <c r="I3732" t="s">
        <v>44</v>
      </c>
      <c r="J3732" t="s">
        <v>45</v>
      </c>
      <c r="K3732">
        <v>6</v>
      </c>
      <c r="L3732">
        <v>29938.75</v>
      </c>
      <c r="M3732">
        <v>0.17</v>
      </c>
      <c r="N3732">
        <v>139138.9</v>
      </c>
      <c r="O3732">
        <v>44922.96</v>
      </c>
      <c r="P3732">
        <v>34.46</v>
      </c>
      <c r="Q3732" t="s">
        <v>64</v>
      </c>
      <c r="R3732">
        <v>1</v>
      </c>
      <c r="S3732" t="b">
        <v>0</v>
      </c>
      <c r="T3732" t="s">
        <v>39</v>
      </c>
      <c r="U3732">
        <v>9</v>
      </c>
    </row>
    <row r="3733" spans="1:21" x14ac:dyDescent="0.25">
      <c r="A3733" t="s">
        <v>7834</v>
      </c>
      <c r="B3733" s="1">
        <v>45582</v>
      </c>
      <c r="C3733" t="s">
        <v>7835</v>
      </c>
      <c r="D3733" t="s">
        <v>116</v>
      </c>
      <c r="E3733">
        <v>7</v>
      </c>
      <c r="F3733" t="s">
        <v>24</v>
      </c>
      <c r="G3733" t="s">
        <v>111</v>
      </c>
      <c r="H3733" t="s">
        <v>141</v>
      </c>
      <c r="I3733" t="s">
        <v>146</v>
      </c>
      <c r="J3733" t="s">
        <v>276</v>
      </c>
      <c r="K3733">
        <v>5</v>
      </c>
      <c r="L3733">
        <v>8321.61</v>
      </c>
      <c r="M3733">
        <v>0.28999999999999998</v>
      </c>
      <c r="N3733">
        <v>32551.279999999999</v>
      </c>
      <c r="O3733">
        <v>7415.49</v>
      </c>
      <c r="P3733">
        <v>82.48</v>
      </c>
      <c r="Q3733" t="s">
        <v>51</v>
      </c>
      <c r="R3733">
        <v>2</v>
      </c>
      <c r="S3733" t="b">
        <v>0</v>
      </c>
      <c r="T3733" t="s">
        <v>39</v>
      </c>
      <c r="U3733">
        <v>2</v>
      </c>
    </row>
    <row r="3734" spans="1:21" x14ac:dyDescent="0.25">
      <c r="A3734" t="s">
        <v>7836</v>
      </c>
      <c r="B3734" s="1">
        <v>44033</v>
      </c>
      <c r="C3734" t="s">
        <v>7837</v>
      </c>
      <c r="D3734" t="s">
        <v>1075</v>
      </c>
      <c r="E3734">
        <v>41</v>
      </c>
      <c r="F3734" t="s">
        <v>68</v>
      </c>
      <c r="G3734" t="s">
        <v>74</v>
      </c>
      <c r="H3734" t="s">
        <v>136</v>
      </c>
      <c r="I3734" t="s">
        <v>146</v>
      </c>
      <c r="J3734" t="s">
        <v>276</v>
      </c>
      <c r="K3734">
        <v>5</v>
      </c>
      <c r="L3734">
        <v>14409.79</v>
      </c>
      <c r="M3734">
        <v>0.06</v>
      </c>
      <c r="N3734">
        <v>88266</v>
      </c>
      <c r="O3734">
        <v>14684.99</v>
      </c>
      <c r="P3734">
        <v>44.5</v>
      </c>
      <c r="Q3734" t="s">
        <v>51</v>
      </c>
      <c r="R3734">
        <v>5</v>
      </c>
      <c r="S3734" t="b">
        <v>0</v>
      </c>
      <c r="T3734" t="s">
        <v>39</v>
      </c>
      <c r="U3734">
        <v>8</v>
      </c>
    </row>
    <row r="3735" spans="1:21" x14ac:dyDescent="0.25">
      <c r="A3735" t="s">
        <v>7838</v>
      </c>
      <c r="B3735" s="1">
        <v>44799</v>
      </c>
      <c r="C3735" t="s">
        <v>7839</v>
      </c>
      <c r="D3735" t="s">
        <v>1395</v>
      </c>
      <c r="E3735">
        <v>33</v>
      </c>
      <c r="F3735" t="s">
        <v>24</v>
      </c>
      <c r="G3735" t="s">
        <v>111</v>
      </c>
      <c r="H3735" t="s">
        <v>141</v>
      </c>
      <c r="I3735" t="s">
        <v>146</v>
      </c>
      <c r="J3735" t="s">
        <v>161</v>
      </c>
      <c r="K3735">
        <v>3</v>
      </c>
      <c r="L3735">
        <v>4765.92</v>
      </c>
      <c r="M3735">
        <v>0.05</v>
      </c>
      <c r="N3735">
        <v>17857.419999999998</v>
      </c>
      <c r="O3735">
        <v>4889.4399999999996</v>
      </c>
      <c r="P3735">
        <v>59.58</v>
      </c>
      <c r="Q3735" t="s">
        <v>57</v>
      </c>
      <c r="R3735">
        <v>2</v>
      </c>
      <c r="S3735" t="b">
        <v>0</v>
      </c>
      <c r="T3735" t="s">
        <v>39</v>
      </c>
      <c r="U3735">
        <v>9</v>
      </c>
    </row>
    <row r="3736" spans="1:21" x14ac:dyDescent="0.25">
      <c r="A3736" t="s">
        <v>7840</v>
      </c>
      <c r="B3736" s="1">
        <v>45513</v>
      </c>
      <c r="C3736" t="s">
        <v>7841</v>
      </c>
      <c r="D3736" t="s">
        <v>253</v>
      </c>
      <c r="E3736">
        <v>36</v>
      </c>
      <c r="F3736" t="s">
        <v>24</v>
      </c>
      <c r="G3736" t="s">
        <v>25</v>
      </c>
      <c r="H3736" t="s">
        <v>26</v>
      </c>
      <c r="I3736" t="s">
        <v>27</v>
      </c>
      <c r="J3736" t="s">
        <v>56</v>
      </c>
      <c r="K3736">
        <v>5</v>
      </c>
      <c r="L3736">
        <v>230.1</v>
      </c>
      <c r="M3736">
        <v>0.23</v>
      </c>
      <c r="N3736">
        <v>1261.3800000000001</v>
      </c>
      <c r="O3736">
        <v>74.150000000000006</v>
      </c>
      <c r="P3736">
        <v>44.66</v>
      </c>
      <c r="Q3736" t="s">
        <v>29</v>
      </c>
      <c r="R3736">
        <v>5</v>
      </c>
      <c r="S3736" t="b">
        <v>0</v>
      </c>
      <c r="T3736" t="s">
        <v>39</v>
      </c>
      <c r="U3736">
        <v>1</v>
      </c>
    </row>
    <row r="3737" spans="1:21" x14ac:dyDescent="0.25">
      <c r="A3737" t="s">
        <v>7842</v>
      </c>
      <c r="B3737" s="1">
        <v>45416</v>
      </c>
      <c r="C3737" t="s">
        <v>7843</v>
      </c>
      <c r="D3737" t="s">
        <v>105</v>
      </c>
      <c r="E3737">
        <v>52</v>
      </c>
      <c r="F3737" t="s">
        <v>68</v>
      </c>
      <c r="G3737" t="s">
        <v>111</v>
      </c>
      <c r="H3737" t="s">
        <v>112</v>
      </c>
      <c r="I3737" t="s">
        <v>76</v>
      </c>
      <c r="J3737" t="s">
        <v>207</v>
      </c>
      <c r="K3737">
        <v>3</v>
      </c>
      <c r="L3737">
        <v>2490.42</v>
      </c>
      <c r="M3737">
        <v>0.12</v>
      </c>
      <c r="N3737">
        <v>9565</v>
      </c>
      <c r="O3737">
        <v>4135.1499999999996</v>
      </c>
      <c r="P3737">
        <v>56.66</v>
      </c>
      <c r="Q3737" t="s">
        <v>29</v>
      </c>
      <c r="R3737">
        <v>5</v>
      </c>
      <c r="S3737" t="b">
        <v>0</v>
      </c>
      <c r="T3737" t="s">
        <v>84</v>
      </c>
      <c r="U3737">
        <v>8</v>
      </c>
    </row>
    <row r="3738" spans="1:21" x14ac:dyDescent="0.25">
      <c r="A3738" t="s">
        <v>7844</v>
      </c>
      <c r="B3738" s="1">
        <v>43936</v>
      </c>
      <c r="C3738" t="s">
        <v>7845</v>
      </c>
      <c r="D3738" t="s">
        <v>1548</v>
      </c>
      <c r="E3738">
        <v>31</v>
      </c>
      <c r="F3738" t="s">
        <v>34</v>
      </c>
      <c r="G3738" t="s">
        <v>25</v>
      </c>
      <c r="H3738" t="s">
        <v>55</v>
      </c>
      <c r="I3738" t="s">
        <v>44</v>
      </c>
      <c r="J3738" t="s">
        <v>221</v>
      </c>
      <c r="K3738">
        <v>3</v>
      </c>
      <c r="L3738">
        <v>14067.89</v>
      </c>
      <c r="M3738">
        <v>0.13</v>
      </c>
      <c r="N3738">
        <v>40312.78</v>
      </c>
      <c r="O3738">
        <v>8649.34</v>
      </c>
      <c r="P3738">
        <v>64.02</v>
      </c>
      <c r="Q3738" t="s">
        <v>51</v>
      </c>
      <c r="R3738">
        <v>1</v>
      </c>
      <c r="S3738" t="b">
        <v>0</v>
      </c>
      <c r="T3738" t="s">
        <v>39</v>
      </c>
      <c r="U3738">
        <v>10</v>
      </c>
    </row>
    <row r="3739" spans="1:21" x14ac:dyDescent="0.25">
      <c r="A3739" t="s">
        <v>7846</v>
      </c>
      <c r="B3739" s="1">
        <v>45020</v>
      </c>
      <c r="C3739" t="s">
        <v>7847</v>
      </c>
      <c r="D3739" t="s">
        <v>33</v>
      </c>
      <c r="E3739">
        <v>21</v>
      </c>
      <c r="F3739" t="s">
        <v>530</v>
      </c>
      <c r="G3739" t="s">
        <v>111</v>
      </c>
      <c r="H3739" t="s">
        <v>330</v>
      </c>
      <c r="I3739" t="s">
        <v>37</v>
      </c>
      <c r="J3739" t="s">
        <v>102</v>
      </c>
      <c r="K3739">
        <v>9</v>
      </c>
      <c r="L3739">
        <v>1568.38</v>
      </c>
      <c r="M3739">
        <v>0.02</v>
      </c>
      <c r="N3739">
        <v>21256.5</v>
      </c>
      <c r="O3739">
        <v>9913.18</v>
      </c>
      <c r="P3739">
        <v>96.17</v>
      </c>
      <c r="Q3739" t="s">
        <v>29</v>
      </c>
      <c r="R3739">
        <v>5</v>
      </c>
      <c r="S3739" t="b">
        <v>0</v>
      </c>
      <c r="T3739" t="s">
        <v>39</v>
      </c>
      <c r="U3739">
        <v>7</v>
      </c>
    </row>
    <row r="3740" spans="1:21" x14ac:dyDescent="0.25">
      <c r="A3740" t="s">
        <v>7848</v>
      </c>
      <c r="B3740" s="1">
        <v>44216</v>
      </c>
      <c r="C3740" t="s">
        <v>7849</v>
      </c>
      <c r="D3740" t="s">
        <v>1194</v>
      </c>
      <c r="E3740">
        <v>35</v>
      </c>
      <c r="F3740" t="s">
        <v>68</v>
      </c>
      <c r="G3740" t="s">
        <v>74</v>
      </c>
      <c r="H3740" t="s">
        <v>101</v>
      </c>
      <c r="I3740" t="s">
        <v>44</v>
      </c>
      <c r="J3740" t="s">
        <v>221</v>
      </c>
      <c r="K3740">
        <v>6</v>
      </c>
      <c r="L3740">
        <v>10881.01</v>
      </c>
      <c r="M3740">
        <v>0.28000000000000003</v>
      </c>
      <c r="N3740">
        <v>36305.93</v>
      </c>
      <c r="O3740">
        <v>13223.63</v>
      </c>
      <c r="P3740">
        <v>78.19</v>
      </c>
      <c r="Q3740" t="s">
        <v>29</v>
      </c>
      <c r="R3740">
        <v>3</v>
      </c>
      <c r="S3740" t="b">
        <v>0</v>
      </c>
      <c r="T3740" t="s">
        <v>84</v>
      </c>
      <c r="U3740">
        <v>5</v>
      </c>
    </row>
    <row r="3741" spans="1:21" x14ac:dyDescent="0.25">
      <c r="A3741" t="s">
        <v>7850</v>
      </c>
      <c r="B3741" s="2">
        <v>44686</v>
      </c>
      <c r="C3741" t="s">
        <v>7851</v>
      </c>
      <c r="D3741" t="s">
        <v>506</v>
      </c>
      <c r="E3741">
        <v>42</v>
      </c>
      <c r="F3741" t="s">
        <v>68</v>
      </c>
      <c r="G3741" t="s">
        <v>25</v>
      </c>
      <c r="H3741" t="s">
        <v>170</v>
      </c>
      <c r="I3741" t="s">
        <v>62</v>
      </c>
      <c r="J3741" t="s">
        <v>266</v>
      </c>
      <c r="K3741">
        <v>7</v>
      </c>
      <c r="L3741">
        <v>1019.7</v>
      </c>
      <c r="M3741">
        <v>0.33</v>
      </c>
      <c r="N3741">
        <v>6327.55</v>
      </c>
      <c r="O3741">
        <v>3242.6</v>
      </c>
      <c r="P3741">
        <v>49.01</v>
      </c>
      <c r="Q3741" t="s">
        <v>70</v>
      </c>
      <c r="R3741">
        <v>5</v>
      </c>
      <c r="S3741" t="b">
        <v>0</v>
      </c>
      <c r="T3741" t="s">
        <v>39</v>
      </c>
      <c r="U3741">
        <v>6</v>
      </c>
    </row>
    <row r="3742" spans="1:21" x14ac:dyDescent="0.25">
      <c r="A3742" t="s">
        <v>7852</v>
      </c>
      <c r="B3742" s="1">
        <v>44169</v>
      </c>
      <c r="C3742" t="s">
        <v>7853</v>
      </c>
      <c r="D3742" t="s">
        <v>810</v>
      </c>
      <c r="E3742">
        <v>32</v>
      </c>
      <c r="F3742" t="s">
        <v>34</v>
      </c>
      <c r="G3742" t="s">
        <v>35</v>
      </c>
      <c r="H3742" t="s">
        <v>36</v>
      </c>
      <c r="I3742" t="s">
        <v>127</v>
      </c>
      <c r="J3742" t="s">
        <v>128</v>
      </c>
      <c r="K3742">
        <v>7</v>
      </c>
      <c r="L3742">
        <v>63547.4</v>
      </c>
      <c r="M3742">
        <v>0.18</v>
      </c>
      <c r="N3742">
        <v>260057.28</v>
      </c>
      <c r="O3742">
        <v>44746.11</v>
      </c>
      <c r="P3742">
        <v>73.72</v>
      </c>
      <c r="Q3742" t="s">
        <v>29</v>
      </c>
      <c r="R3742">
        <v>1</v>
      </c>
      <c r="S3742" t="b">
        <v>0</v>
      </c>
      <c r="T3742" t="s">
        <v>137</v>
      </c>
      <c r="U3742">
        <v>7</v>
      </c>
    </row>
    <row r="3743" spans="1:21" x14ac:dyDescent="0.25">
      <c r="A3743" t="s">
        <v>7854</v>
      </c>
      <c r="B3743" s="1">
        <v>45022</v>
      </c>
      <c r="C3743" t="s">
        <v>7855</v>
      </c>
      <c r="D3743" t="s">
        <v>279</v>
      </c>
      <c r="E3743">
        <v>58</v>
      </c>
      <c r="F3743" t="s">
        <v>34</v>
      </c>
      <c r="G3743" t="s">
        <v>25</v>
      </c>
      <c r="H3743" t="s">
        <v>26</v>
      </c>
      <c r="I3743" t="s">
        <v>44</v>
      </c>
      <c r="J3743" t="s">
        <v>45</v>
      </c>
      <c r="K3743">
        <v>7</v>
      </c>
      <c r="L3743">
        <v>21084.54</v>
      </c>
      <c r="M3743">
        <v>0.39</v>
      </c>
      <c r="N3743">
        <v>140156.32</v>
      </c>
      <c r="O3743">
        <v>29805.11</v>
      </c>
      <c r="P3743">
        <v>42.37</v>
      </c>
      <c r="Q3743" t="s">
        <v>51</v>
      </c>
      <c r="R3743">
        <v>5</v>
      </c>
      <c r="S3743" t="b">
        <v>1</v>
      </c>
      <c r="T3743" t="s">
        <v>30</v>
      </c>
      <c r="U3743">
        <v>8</v>
      </c>
    </row>
    <row r="3744" spans="1:21" x14ac:dyDescent="0.25">
      <c r="A3744" t="s">
        <v>7856</v>
      </c>
      <c r="B3744" s="1">
        <v>45131</v>
      </c>
      <c r="C3744" t="s">
        <v>7857</v>
      </c>
      <c r="D3744" t="s">
        <v>304</v>
      </c>
      <c r="E3744">
        <v>24</v>
      </c>
      <c r="F3744" t="s">
        <v>68</v>
      </c>
      <c r="G3744" t="s">
        <v>25</v>
      </c>
      <c r="H3744" t="s">
        <v>69</v>
      </c>
      <c r="I3744" t="s">
        <v>27</v>
      </c>
      <c r="J3744" t="s">
        <v>28</v>
      </c>
      <c r="K3744">
        <v>7</v>
      </c>
      <c r="L3744">
        <v>223.54</v>
      </c>
      <c r="M3744">
        <v>0.05</v>
      </c>
      <c r="N3744">
        <v>2428.4299999999998</v>
      </c>
      <c r="O3744">
        <v>183.01</v>
      </c>
      <c r="P3744">
        <v>54.19</v>
      </c>
      <c r="Q3744" t="s">
        <v>29</v>
      </c>
      <c r="R3744">
        <v>1</v>
      </c>
      <c r="S3744" t="b">
        <v>0</v>
      </c>
      <c r="T3744" t="s">
        <v>39</v>
      </c>
      <c r="U3744">
        <v>10</v>
      </c>
    </row>
    <row r="3745" spans="1:21" x14ac:dyDescent="0.25">
      <c r="A3745" t="s">
        <v>7858</v>
      </c>
      <c r="B3745" s="1">
        <v>44972</v>
      </c>
      <c r="C3745" t="s">
        <v>7859</v>
      </c>
      <c r="D3745" t="s">
        <v>1356</v>
      </c>
      <c r="E3745">
        <v>34</v>
      </c>
      <c r="F3745" t="s">
        <v>34</v>
      </c>
      <c r="G3745" t="s">
        <v>25</v>
      </c>
      <c r="H3745" t="s">
        <v>170</v>
      </c>
      <c r="I3745" t="s">
        <v>146</v>
      </c>
      <c r="J3745" t="s">
        <v>276</v>
      </c>
      <c r="K3745">
        <v>7</v>
      </c>
      <c r="L3745">
        <v>8623.2000000000007</v>
      </c>
      <c r="N3745">
        <v>64006.89</v>
      </c>
      <c r="O3745">
        <v>15740.76</v>
      </c>
      <c r="P3745">
        <v>32.22</v>
      </c>
      <c r="Q3745" t="s">
        <v>64</v>
      </c>
      <c r="R3745">
        <v>1</v>
      </c>
      <c r="S3745" t="b">
        <v>1</v>
      </c>
      <c r="T3745" t="s">
        <v>30</v>
      </c>
      <c r="U3745">
        <v>1</v>
      </c>
    </row>
    <row r="3746" spans="1:21" x14ac:dyDescent="0.25">
      <c r="A3746" t="s">
        <v>7860</v>
      </c>
      <c r="B3746" s="1">
        <v>45142</v>
      </c>
      <c r="C3746" t="s">
        <v>7861</v>
      </c>
      <c r="D3746" t="s">
        <v>1167</v>
      </c>
      <c r="E3746">
        <v>31</v>
      </c>
      <c r="F3746" t="s">
        <v>68</v>
      </c>
      <c r="G3746" t="s">
        <v>35</v>
      </c>
      <c r="H3746" t="s">
        <v>36</v>
      </c>
      <c r="I3746" t="s">
        <v>62</v>
      </c>
      <c r="J3746" t="s">
        <v>107</v>
      </c>
      <c r="K3746">
        <v>6</v>
      </c>
      <c r="L3746">
        <v>210.75</v>
      </c>
      <c r="M3746">
        <v>0.19</v>
      </c>
      <c r="N3746">
        <v>1487.4</v>
      </c>
      <c r="O3746">
        <v>408.37</v>
      </c>
      <c r="P3746">
        <v>45.71</v>
      </c>
      <c r="Q3746" t="s">
        <v>64</v>
      </c>
      <c r="R3746">
        <v>4</v>
      </c>
      <c r="S3746" t="b">
        <v>0</v>
      </c>
      <c r="T3746" t="s">
        <v>39</v>
      </c>
      <c r="U3746">
        <v>2</v>
      </c>
    </row>
    <row r="3747" spans="1:21" x14ac:dyDescent="0.25">
      <c r="A3747" t="s">
        <v>7155</v>
      </c>
      <c r="B3747" s="1">
        <v>45017</v>
      </c>
      <c r="C3747" t="s">
        <v>7156</v>
      </c>
      <c r="D3747" t="s">
        <v>2154</v>
      </c>
      <c r="E3747">
        <v>23</v>
      </c>
      <c r="F3747" t="s">
        <v>34</v>
      </c>
      <c r="G3747" t="s">
        <v>82</v>
      </c>
      <c r="H3747" t="s">
        <v>126</v>
      </c>
      <c r="I3747" t="s">
        <v>146</v>
      </c>
      <c r="J3747" t="s">
        <v>147</v>
      </c>
      <c r="K3747">
        <v>6</v>
      </c>
      <c r="L3747">
        <v>5555.87</v>
      </c>
      <c r="M3747">
        <v>0.31</v>
      </c>
      <c r="N3747">
        <v>34653.360000000001</v>
      </c>
      <c r="O3747">
        <v>9878.4</v>
      </c>
      <c r="P3747">
        <v>74.61</v>
      </c>
      <c r="Q3747" t="s">
        <v>29</v>
      </c>
      <c r="R3747">
        <v>5</v>
      </c>
      <c r="S3747" t="b">
        <v>0</v>
      </c>
      <c r="T3747" t="s">
        <v>39</v>
      </c>
      <c r="U3747">
        <v>4</v>
      </c>
    </row>
    <row r="3748" spans="1:21" x14ac:dyDescent="0.25">
      <c r="A3748" t="s">
        <v>7862</v>
      </c>
      <c r="B3748" s="1">
        <v>44839</v>
      </c>
      <c r="C3748" t="s">
        <v>7863</v>
      </c>
      <c r="D3748" t="s">
        <v>1046</v>
      </c>
      <c r="E3748">
        <v>24</v>
      </c>
      <c r="F3748" t="s">
        <v>24</v>
      </c>
      <c r="G3748" t="s">
        <v>25</v>
      </c>
      <c r="H3748" t="s">
        <v>26</v>
      </c>
      <c r="I3748" t="s">
        <v>146</v>
      </c>
      <c r="J3748" t="s">
        <v>487</v>
      </c>
      <c r="K3748">
        <v>2</v>
      </c>
      <c r="L3748">
        <v>14531.26</v>
      </c>
      <c r="M3748">
        <v>0.22</v>
      </c>
      <c r="N3748">
        <v>19868.59</v>
      </c>
      <c r="O3748">
        <v>2388.6</v>
      </c>
      <c r="P3748">
        <v>58.71</v>
      </c>
      <c r="Q3748" t="s">
        <v>78</v>
      </c>
      <c r="R3748">
        <v>5</v>
      </c>
      <c r="S3748" t="b">
        <v>0</v>
      </c>
      <c r="T3748" t="s">
        <v>39</v>
      </c>
      <c r="U3748">
        <v>1</v>
      </c>
    </row>
    <row r="3749" spans="1:21" x14ac:dyDescent="0.25">
      <c r="A3749" t="s">
        <v>7864</v>
      </c>
      <c r="B3749" s="1">
        <v>45148</v>
      </c>
      <c r="C3749" t="s">
        <v>7865</v>
      </c>
      <c r="D3749" t="s">
        <v>499</v>
      </c>
      <c r="E3749">
        <v>60</v>
      </c>
      <c r="F3749" t="s">
        <v>24</v>
      </c>
      <c r="G3749" t="s">
        <v>74</v>
      </c>
      <c r="H3749" t="s">
        <v>192</v>
      </c>
      <c r="I3749" t="s">
        <v>62</v>
      </c>
      <c r="J3749" t="s">
        <v>575</v>
      </c>
      <c r="K3749">
        <v>5</v>
      </c>
      <c r="L3749">
        <v>652.44000000000005</v>
      </c>
      <c r="M3749">
        <v>0.01</v>
      </c>
      <c r="N3749">
        <v>2663.55</v>
      </c>
      <c r="O3749">
        <v>1220.8499999999999</v>
      </c>
      <c r="P3749">
        <v>35.83</v>
      </c>
      <c r="Q3749" t="s">
        <v>29</v>
      </c>
      <c r="R3749">
        <v>1</v>
      </c>
      <c r="S3749" t="b">
        <v>0</v>
      </c>
      <c r="T3749" t="s">
        <v>39</v>
      </c>
      <c r="U3749">
        <v>9</v>
      </c>
    </row>
    <row r="3750" spans="1:21" x14ac:dyDescent="0.25">
      <c r="A3750" t="s">
        <v>7866</v>
      </c>
      <c r="B3750" s="1">
        <v>44974</v>
      </c>
      <c r="C3750" t="s">
        <v>7867</v>
      </c>
      <c r="D3750" t="s">
        <v>189</v>
      </c>
      <c r="E3750">
        <v>23</v>
      </c>
      <c r="F3750" t="s">
        <v>34</v>
      </c>
      <c r="G3750" t="s">
        <v>74</v>
      </c>
      <c r="H3750" t="s">
        <v>75</v>
      </c>
      <c r="I3750" t="s">
        <v>37</v>
      </c>
      <c r="J3750" t="s">
        <v>38</v>
      </c>
      <c r="K3750">
        <v>4</v>
      </c>
      <c r="L3750">
        <v>800.18</v>
      </c>
      <c r="M3750">
        <v>0.19</v>
      </c>
      <c r="N3750">
        <v>2969.81</v>
      </c>
      <c r="O3750">
        <v>1136.8399999999999</v>
      </c>
      <c r="P3750">
        <v>57.24</v>
      </c>
      <c r="Q3750" t="s">
        <v>57</v>
      </c>
      <c r="R3750">
        <v>5</v>
      </c>
      <c r="S3750" t="b">
        <v>0</v>
      </c>
      <c r="T3750" t="s">
        <v>58</v>
      </c>
      <c r="U3750">
        <v>10</v>
      </c>
    </row>
    <row r="3751" spans="1:21" x14ac:dyDescent="0.25">
      <c r="A3751" t="s">
        <v>7868</v>
      </c>
      <c r="B3751" s="1">
        <v>44190</v>
      </c>
      <c r="C3751" t="s">
        <v>7869</v>
      </c>
      <c r="D3751" t="s">
        <v>622</v>
      </c>
      <c r="E3751">
        <v>47</v>
      </c>
      <c r="F3751" t="s">
        <v>68</v>
      </c>
      <c r="G3751" t="s">
        <v>25</v>
      </c>
      <c r="H3751" t="s">
        <v>26</v>
      </c>
      <c r="I3751" t="s">
        <v>44</v>
      </c>
      <c r="J3751" t="s">
        <v>50</v>
      </c>
      <c r="K3751">
        <v>5</v>
      </c>
      <c r="L3751">
        <v>4377.66</v>
      </c>
      <c r="M3751">
        <v>0.24</v>
      </c>
      <c r="N3751">
        <v>12728.48</v>
      </c>
      <c r="O3751">
        <v>2557.64</v>
      </c>
      <c r="P3751">
        <v>49.31</v>
      </c>
      <c r="Q3751" t="s">
        <v>29</v>
      </c>
      <c r="R3751">
        <v>5</v>
      </c>
      <c r="S3751" t="b">
        <v>0</v>
      </c>
      <c r="T3751" t="s">
        <v>39</v>
      </c>
      <c r="U3751">
        <v>7</v>
      </c>
    </row>
    <row r="3752" spans="1:21" x14ac:dyDescent="0.25">
      <c r="A3752" t="s">
        <v>7870</v>
      </c>
      <c r="B3752" s="1">
        <v>45392</v>
      </c>
      <c r="C3752" t="s">
        <v>7871</v>
      </c>
      <c r="D3752" t="s">
        <v>443</v>
      </c>
      <c r="E3752">
        <v>23</v>
      </c>
      <c r="F3752" t="s">
        <v>68</v>
      </c>
      <c r="G3752" t="s">
        <v>111</v>
      </c>
      <c r="H3752" t="s">
        <v>121</v>
      </c>
      <c r="I3752" t="s">
        <v>76</v>
      </c>
      <c r="J3752" t="s">
        <v>89</v>
      </c>
      <c r="K3752">
        <v>10</v>
      </c>
      <c r="L3752">
        <v>2503.17</v>
      </c>
      <c r="M3752">
        <v>0.04</v>
      </c>
      <c r="N3752">
        <v>37794.25</v>
      </c>
      <c r="O3752">
        <v>12461.38</v>
      </c>
      <c r="P3752">
        <v>67.3</v>
      </c>
      <c r="Q3752" t="s">
        <v>78</v>
      </c>
      <c r="R3752">
        <v>4</v>
      </c>
      <c r="S3752" t="b">
        <v>0</v>
      </c>
      <c r="T3752" t="s">
        <v>39</v>
      </c>
      <c r="U3752">
        <v>3</v>
      </c>
    </row>
    <row r="3753" spans="1:21" x14ac:dyDescent="0.25">
      <c r="A3753" t="s">
        <v>7872</v>
      </c>
      <c r="B3753" s="2">
        <v>45257</v>
      </c>
      <c r="C3753" t="s">
        <v>7873</v>
      </c>
      <c r="D3753" t="s">
        <v>3429</v>
      </c>
      <c r="E3753">
        <v>45</v>
      </c>
      <c r="F3753" t="s">
        <v>24</v>
      </c>
      <c r="G3753" t="s">
        <v>35</v>
      </c>
      <c r="H3753" t="s">
        <v>36</v>
      </c>
      <c r="I3753" t="s">
        <v>76</v>
      </c>
      <c r="J3753" t="s">
        <v>122</v>
      </c>
      <c r="K3753">
        <v>10</v>
      </c>
      <c r="L3753">
        <v>1349.67</v>
      </c>
      <c r="M3753">
        <v>0.11</v>
      </c>
      <c r="N3753">
        <v>12320.37</v>
      </c>
      <c r="O3753">
        <v>4637.25</v>
      </c>
      <c r="P3753">
        <v>55.35</v>
      </c>
      <c r="Q3753" t="s">
        <v>29</v>
      </c>
      <c r="S3753" t="b">
        <v>0</v>
      </c>
      <c r="T3753" t="s">
        <v>39</v>
      </c>
      <c r="U3753">
        <v>10</v>
      </c>
    </row>
    <row r="3754" spans="1:21" x14ac:dyDescent="0.25">
      <c r="A3754" t="s">
        <v>7874</v>
      </c>
      <c r="B3754" s="1">
        <v>44048</v>
      </c>
      <c r="C3754" t="s">
        <v>7875</v>
      </c>
      <c r="D3754" t="s">
        <v>964</v>
      </c>
      <c r="E3754">
        <v>22</v>
      </c>
      <c r="F3754" t="s">
        <v>34</v>
      </c>
      <c r="G3754" t="s">
        <v>25</v>
      </c>
      <c r="H3754" t="s">
        <v>170</v>
      </c>
      <c r="I3754" t="s">
        <v>44</v>
      </c>
      <c r="J3754" t="s">
        <v>93</v>
      </c>
      <c r="K3754">
        <v>9</v>
      </c>
      <c r="L3754">
        <v>9703.4699999999993</v>
      </c>
      <c r="M3754">
        <v>0.12</v>
      </c>
      <c r="N3754">
        <v>91868.53</v>
      </c>
      <c r="O3754">
        <v>20614.96</v>
      </c>
      <c r="P3754">
        <v>74.73</v>
      </c>
      <c r="Q3754" t="s">
        <v>70</v>
      </c>
      <c r="R3754">
        <v>1</v>
      </c>
      <c r="S3754" t="b">
        <v>0</v>
      </c>
      <c r="T3754" t="s">
        <v>39</v>
      </c>
      <c r="U3754">
        <v>7</v>
      </c>
    </row>
    <row r="3755" spans="1:21" x14ac:dyDescent="0.25">
      <c r="A3755" t="s">
        <v>7876</v>
      </c>
      <c r="B3755" s="1">
        <v>44654</v>
      </c>
      <c r="C3755" t="s">
        <v>7877</v>
      </c>
      <c r="D3755" t="s">
        <v>265</v>
      </c>
      <c r="E3755">
        <v>29</v>
      </c>
      <c r="F3755" t="s">
        <v>68</v>
      </c>
      <c r="G3755" t="s">
        <v>35</v>
      </c>
      <c r="H3755" t="s">
        <v>106</v>
      </c>
      <c r="I3755" t="s">
        <v>127</v>
      </c>
      <c r="J3755" t="s">
        <v>171</v>
      </c>
      <c r="K3755">
        <v>7</v>
      </c>
      <c r="L3755">
        <v>64794.43</v>
      </c>
      <c r="M3755">
        <v>0.05</v>
      </c>
      <c r="N3755">
        <v>532883.15</v>
      </c>
      <c r="O3755">
        <v>75066.289999999994</v>
      </c>
      <c r="P3755">
        <v>73.84</v>
      </c>
      <c r="Q3755" t="s">
        <v>29</v>
      </c>
      <c r="R3755">
        <v>2</v>
      </c>
      <c r="S3755" t="b">
        <v>1</v>
      </c>
      <c r="T3755" t="s">
        <v>30</v>
      </c>
      <c r="U3755">
        <v>5</v>
      </c>
    </row>
    <row r="3756" spans="1:21" x14ac:dyDescent="0.25">
      <c r="A3756" t="s">
        <v>7878</v>
      </c>
      <c r="B3756" s="1">
        <v>44516</v>
      </c>
      <c r="C3756" t="s">
        <v>7879</v>
      </c>
      <c r="D3756" t="s">
        <v>2154</v>
      </c>
      <c r="E3756">
        <v>51</v>
      </c>
      <c r="F3756" t="s">
        <v>34</v>
      </c>
      <c r="G3756" t="s">
        <v>25</v>
      </c>
      <c r="H3756" t="s">
        <v>69</v>
      </c>
      <c r="I3756" t="s">
        <v>127</v>
      </c>
      <c r="J3756" t="s">
        <v>308</v>
      </c>
      <c r="K3756">
        <v>6</v>
      </c>
      <c r="L3756">
        <v>17253.71</v>
      </c>
      <c r="M3756">
        <v>0.18</v>
      </c>
      <c r="N3756">
        <v>63164.34</v>
      </c>
      <c r="O3756">
        <v>9312.1</v>
      </c>
      <c r="P3756">
        <v>57.28</v>
      </c>
      <c r="Q3756" t="s">
        <v>64</v>
      </c>
      <c r="S3756" t="b">
        <v>0</v>
      </c>
      <c r="T3756" t="s">
        <v>39</v>
      </c>
      <c r="U3756">
        <v>1</v>
      </c>
    </row>
    <row r="3757" spans="1:21" x14ac:dyDescent="0.25">
      <c r="A3757" t="s">
        <v>7880</v>
      </c>
      <c r="B3757" s="1">
        <v>43926</v>
      </c>
      <c r="C3757" t="s">
        <v>7881</v>
      </c>
      <c r="D3757" t="s">
        <v>509</v>
      </c>
      <c r="E3757">
        <v>19</v>
      </c>
      <c r="F3757" t="s">
        <v>34</v>
      </c>
      <c r="G3757" t="s">
        <v>82</v>
      </c>
      <c r="H3757" t="s">
        <v>83</v>
      </c>
      <c r="I3757" t="s">
        <v>146</v>
      </c>
      <c r="J3757" t="s">
        <v>178</v>
      </c>
      <c r="K3757">
        <v>3</v>
      </c>
      <c r="L3757">
        <v>10399.299999999999</v>
      </c>
      <c r="M3757">
        <v>0.02</v>
      </c>
      <c r="N3757">
        <v>32336.400000000001</v>
      </c>
      <c r="O3757">
        <v>7236.11</v>
      </c>
      <c r="P3757">
        <v>59.2</v>
      </c>
      <c r="Q3757" t="s">
        <v>29</v>
      </c>
      <c r="R3757">
        <v>5</v>
      </c>
      <c r="S3757" t="b">
        <v>0</v>
      </c>
      <c r="T3757" t="s">
        <v>39</v>
      </c>
      <c r="U3757">
        <v>2</v>
      </c>
    </row>
    <row r="3758" spans="1:21" x14ac:dyDescent="0.25">
      <c r="A3758" t="s">
        <v>7882</v>
      </c>
      <c r="B3758" s="1">
        <v>44007</v>
      </c>
      <c r="C3758" t="s">
        <v>7883</v>
      </c>
      <c r="D3758" t="s">
        <v>100</v>
      </c>
      <c r="E3758">
        <v>58</v>
      </c>
      <c r="F3758" t="s">
        <v>68</v>
      </c>
      <c r="G3758" t="s">
        <v>74</v>
      </c>
      <c r="H3758" t="s">
        <v>101</v>
      </c>
      <c r="I3758" t="s">
        <v>27</v>
      </c>
      <c r="J3758" t="s">
        <v>56</v>
      </c>
      <c r="K3758">
        <v>2</v>
      </c>
      <c r="L3758">
        <v>68.209999999999994</v>
      </c>
      <c r="M3758">
        <v>0.21</v>
      </c>
      <c r="N3758">
        <v>144.62</v>
      </c>
      <c r="O3758">
        <v>7.79</v>
      </c>
      <c r="P3758">
        <v>51.11</v>
      </c>
      <c r="Q3758" t="s">
        <v>64</v>
      </c>
      <c r="R3758">
        <v>2</v>
      </c>
      <c r="S3758" t="b">
        <v>0</v>
      </c>
      <c r="T3758" t="s">
        <v>39</v>
      </c>
      <c r="U3758">
        <v>6</v>
      </c>
    </row>
    <row r="3759" spans="1:21" x14ac:dyDescent="0.25">
      <c r="A3759" t="s">
        <v>7884</v>
      </c>
      <c r="B3759" s="1">
        <v>45241</v>
      </c>
      <c r="C3759" t="s">
        <v>7885</v>
      </c>
      <c r="D3759" t="s">
        <v>247</v>
      </c>
      <c r="F3759" t="s">
        <v>24</v>
      </c>
      <c r="G3759" t="s">
        <v>82</v>
      </c>
      <c r="H3759" t="s">
        <v>83</v>
      </c>
      <c r="I3759" t="s">
        <v>146</v>
      </c>
      <c r="J3759" t="s">
        <v>217</v>
      </c>
      <c r="K3759">
        <v>8</v>
      </c>
      <c r="L3759">
        <v>517.73</v>
      </c>
      <c r="M3759">
        <v>0.16</v>
      </c>
      <c r="N3759">
        <v>3181.45</v>
      </c>
      <c r="O3759">
        <v>738.99</v>
      </c>
      <c r="P3759">
        <v>109.47</v>
      </c>
      <c r="Q3759" t="s">
        <v>57</v>
      </c>
      <c r="R3759">
        <v>3</v>
      </c>
      <c r="S3759" t="b">
        <v>0</v>
      </c>
      <c r="T3759" t="s">
        <v>39</v>
      </c>
      <c r="U3759">
        <v>7</v>
      </c>
    </row>
    <row r="3760" spans="1:21" x14ac:dyDescent="0.25">
      <c r="A3760" t="s">
        <v>7886</v>
      </c>
      <c r="B3760" s="1">
        <v>44443</v>
      </c>
      <c r="C3760" t="s">
        <v>7887</v>
      </c>
      <c r="D3760" t="s">
        <v>206</v>
      </c>
      <c r="E3760">
        <v>30</v>
      </c>
      <c r="F3760" t="s">
        <v>68</v>
      </c>
      <c r="G3760" t="s">
        <v>74</v>
      </c>
      <c r="H3760" t="s">
        <v>101</v>
      </c>
      <c r="I3760" t="s">
        <v>37</v>
      </c>
      <c r="J3760" t="s">
        <v>231</v>
      </c>
      <c r="K3760">
        <v>0</v>
      </c>
      <c r="L3760">
        <v>1406.05</v>
      </c>
      <c r="M3760">
        <v>0.34</v>
      </c>
      <c r="N3760">
        <v>1053</v>
      </c>
      <c r="O3760">
        <v>521.92999999999995</v>
      </c>
      <c r="P3760">
        <v>51.51</v>
      </c>
      <c r="Q3760" t="s">
        <v>51</v>
      </c>
      <c r="R3760">
        <v>2</v>
      </c>
      <c r="S3760" t="b">
        <v>1</v>
      </c>
      <c r="T3760" t="s">
        <v>30</v>
      </c>
      <c r="U3760">
        <v>7</v>
      </c>
    </row>
    <row r="3761" spans="1:21" x14ac:dyDescent="0.25">
      <c r="A3761" t="s">
        <v>7888</v>
      </c>
      <c r="B3761" s="1">
        <v>45097</v>
      </c>
      <c r="C3761" t="s">
        <v>7889</v>
      </c>
      <c r="D3761" t="s">
        <v>1323</v>
      </c>
      <c r="E3761">
        <v>31</v>
      </c>
      <c r="F3761" t="s">
        <v>68</v>
      </c>
      <c r="G3761" t="s">
        <v>82</v>
      </c>
      <c r="H3761" t="s">
        <v>83</v>
      </c>
      <c r="I3761" t="s">
        <v>37</v>
      </c>
      <c r="J3761" t="s">
        <v>231</v>
      </c>
      <c r="K3761">
        <v>8</v>
      </c>
      <c r="L3761">
        <v>203.71</v>
      </c>
      <c r="M3761">
        <v>0.16</v>
      </c>
      <c r="N3761">
        <v>2533.79</v>
      </c>
      <c r="O3761">
        <v>1078.45</v>
      </c>
      <c r="P3761">
        <v>40.28</v>
      </c>
      <c r="Q3761" t="s">
        <v>29</v>
      </c>
      <c r="R3761">
        <v>3</v>
      </c>
      <c r="S3761" t="b">
        <v>0</v>
      </c>
      <c r="T3761" t="s">
        <v>39</v>
      </c>
      <c r="U3761">
        <v>9</v>
      </c>
    </row>
    <row r="3762" spans="1:21" x14ac:dyDescent="0.25">
      <c r="A3762" t="s">
        <v>7890</v>
      </c>
      <c r="B3762" s="1">
        <v>44248</v>
      </c>
      <c r="C3762" t="s">
        <v>7891</v>
      </c>
      <c r="D3762" t="s">
        <v>224</v>
      </c>
      <c r="E3762">
        <v>46</v>
      </c>
      <c r="F3762" t="s">
        <v>24</v>
      </c>
      <c r="G3762" t="s">
        <v>25</v>
      </c>
      <c r="H3762" t="s">
        <v>26</v>
      </c>
      <c r="I3762" t="s">
        <v>62</v>
      </c>
      <c r="J3762" t="s">
        <v>151</v>
      </c>
      <c r="L3762">
        <v>1150.6199999999999</v>
      </c>
      <c r="M3762">
        <v>0.16</v>
      </c>
      <c r="N3762">
        <v>1012.64</v>
      </c>
      <c r="O3762">
        <v>376.47</v>
      </c>
      <c r="P3762">
        <v>51.2</v>
      </c>
      <c r="Q3762" t="s">
        <v>64</v>
      </c>
      <c r="R3762">
        <v>5</v>
      </c>
      <c r="S3762" t="b">
        <v>0</v>
      </c>
      <c r="T3762" t="s">
        <v>39</v>
      </c>
      <c r="U3762">
        <v>6</v>
      </c>
    </row>
    <row r="3763" spans="1:21" x14ac:dyDescent="0.25">
      <c r="A3763" t="s">
        <v>7892</v>
      </c>
      <c r="B3763" s="1">
        <v>45632</v>
      </c>
      <c r="C3763" t="s">
        <v>7893</v>
      </c>
      <c r="D3763" t="s">
        <v>499</v>
      </c>
      <c r="E3763">
        <v>18</v>
      </c>
      <c r="F3763" t="s">
        <v>34</v>
      </c>
      <c r="G3763" t="s">
        <v>111</v>
      </c>
      <c r="H3763" t="s">
        <v>330</v>
      </c>
      <c r="I3763" t="s">
        <v>37</v>
      </c>
      <c r="J3763" t="s">
        <v>231</v>
      </c>
      <c r="K3763">
        <v>2</v>
      </c>
      <c r="L3763">
        <v>1657.33</v>
      </c>
      <c r="M3763">
        <v>0.02</v>
      </c>
      <c r="N3763">
        <v>3020.21</v>
      </c>
      <c r="O3763">
        <v>1521.99</v>
      </c>
      <c r="P3763">
        <v>48.9</v>
      </c>
      <c r="Q3763" t="s">
        <v>78</v>
      </c>
      <c r="R3763">
        <v>5</v>
      </c>
      <c r="S3763" t="b">
        <v>0</v>
      </c>
      <c r="T3763" t="s">
        <v>137</v>
      </c>
      <c r="U3763">
        <v>4</v>
      </c>
    </row>
    <row r="3764" spans="1:21" x14ac:dyDescent="0.25">
      <c r="A3764" t="s">
        <v>7894</v>
      </c>
      <c r="B3764" s="1">
        <v>44279</v>
      </c>
      <c r="C3764" t="s">
        <v>7895</v>
      </c>
      <c r="D3764" t="s">
        <v>594</v>
      </c>
      <c r="F3764" t="s">
        <v>24</v>
      </c>
      <c r="G3764" t="s">
        <v>35</v>
      </c>
      <c r="H3764" t="s">
        <v>106</v>
      </c>
      <c r="I3764" t="s">
        <v>27</v>
      </c>
      <c r="J3764" t="s">
        <v>433</v>
      </c>
      <c r="K3764">
        <v>7</v>
      </c>
      <c r="L3764">
        <v>150.71</v>
      </c>
      <c r="M3764">
        <v>0.21</v>
      </c>
      <c r="N3764">
        <v>896.68</v>
      </c>
      <c r="O3764">
        <v>76.540000000000006</v>
      </c>
      <c r="P3764">
        <v>48</v>
      </c>
      <c r="Q3764" t="s">
        <v>78</v>
      </c>
      <c r="R3764">
        <v>4</v>
      </c>
      <c r="S3764" t="b">
        <v>0</v>
      </c>
      <c r="T3764" t="s">
        <v>39</v>
      </c>
      <c r="U3764">
        <v>4</v>
      </c>
    </row>
    <row r="3765" spans="1:21" x14ac:dyDescent="0.25">
      <c r="A3765" t="s">
        <v>7896</v>
      </c>
      <c r="B3765" s="1">
        <v>45541</v>
      </c>
      <c r="C3765" t="s">
        <v>7897</v>
      </c>
      <c r="D3765" t="s">
        <v>333</v>
      </c>
      <c r="E3765">
        <v>18</v>
      </c>
      <c r="F3765" t="s">
        <v>24</v>
      </c>
      <c r="G3765" t="s">
        <v>74</v>
      </c>
      <c r="H3765" t="s">
        <v>192</v>
      </c>
      <c r="I3765" t="s">
        <v>27</v>
      </c>
      <c r="J3765" t="s">
        <v>453</v>
      </c>
      <c r="K3765">
        <v>8</v>
      </c>
      <c r="L3765">
        <v>144.94999999999999</v>
      </c>
      <c r="M3765">
        <v>0.02</v>
      </c>
      <c r="N3765">
        <v>1586.94</v>
      </c>
      <c r="O3765">
        <v>135.22999999999999</v>
      </c>
      <c r="P3765">
        <v>33.74</v>
      </c>
      <c r="Q3765" t="s">
        <v>57</v>
      </c>
      <c r="R3765">
        <v>5</v>
      </c>
      <c r="S3765" t="b">
        <v>0</v>
      </c>
      <c r="T3765" t="s">
        <v>39</v>
      </c>
      <c r="U3765">
        <v>2</v>
      </c>
    </row>
    <row r="3766" spans="1:21" x14ac:dyDescent="0.25">
      <c r="A3766" t="s">
        <v>7898</v>
      </c>
      <c r="B3766" s="1">
        <v>44431</v>
      </c>
      <c r="C3766" t="s">
        <v>7899</v>
      </c>
      <c r="D3766" t="s">
        <v>286</v>
      </c>
      <c r="E3766">
        <v>6</v>
      </c>
      <c r="F3766" t="s">
        <v>24</v>
      </c>
      <c r="G3766" t="s">
        <v>25</v>
      </c>
      <c r="H3766" t="s">
        <v>170</v>
      </c>
      <c r="I3766" t="s">
        <v>44</v>
      </c>
      <c r="J3766" t="s">
        <v>93</v>
      </c>
      <c r="K3766">
        <v>6</v>
      </c>
      <c r="L3766">
        <v>14866.07</v>
      </c>
      <c r="M3766">
        <v>0.15</v>
      </c>
      <c r="N3766">
        <v>93295.26</v>
      </c>
      <c r="O3766">
        <v>34155.919999999998</v>
      </c>
      <c r="P3766">
        <v>69.819999999999993</v>
      </c>
      <c r="Q3766" t="s">
        <v>78</v>
      </c>
      <c r="R3766">
        <v>2</v>
      </c>
      <c r="S3766" t="b">
        <v>0</v>
      </c>
      <c r="T3766" t="s">
        <v>39</v>
      </c>
      <c r="U3766">
        <v>9</v>
      </c>
    </row>
    <row r="3767" spans="1:21" x14ac:dyDescent="0.25">
      <c r="A3767" t="s">
        <v>7900</v>
      </c>
      <c r="B3767" s="1">
        <v>44678</v>
      </c>
      <c r="C3767" t="s">
        <v>7901</v>
      </c>
      <c r="D3767" t="s">
        <v>1292</v>
      </c>
      <c r="E3767">
        <v>47</v>
      </c>
      <c r="F3767" t="s">
        <v>34</v>
      </c>
      <c r="G3767" t="s">
        <v>111</v>
      </c>
      <c r="H3767" t="s">
        <v>141</v>
      </c>
      <c r="I3767" t="s">
        <v>27</v>
      </c>
      <c r="J3767" t="s">
        <v>433</v>
      </c>
      <c r="K3767">
        <v>4</v>
      </c>
      <c r="L3767">
        <v>288.13</v>
      </c>
      <c r="M3767">
        <v>0.01</v>
      </c>
      <c r="N3767">
        <v>1536.04</v>
      </c>
      <c r="O3767">
        <v>122.61</v>
      </c>
      <c r="P3767">
        <v>62.28</v>
      </c>
      <c r="Q3767" t="s">
        <v>57</v>
      </c>
      <c r="R3767">
        <v>2</v>
      </c>
      <c r="S3767" t="b">
        <v>0</v>
      </c>
      <c r="T3767" t="s">
        <v>1422</v>
      </c>
      <c r="U3767">
        <v>7</v>
      </c>
    </row>
    <row r="3768" spans="1:21" x14ac:dyDescent="0.25">
      <c r="A3768" t="s">
        <v>7902</v>
      </c>
      <c r="B3768" s="1">
        <v>45219</v>
      </c>
      <c r="C3768" t="s">
        <v>7903</v>
      </c>
      <c r="D3768" t="s">
        <v>311</v>
      </c>
      <c r="E3768">
        <v>43</v>
      </c>
      <c r="F3768" t="s">
        <v>68</v>
      </c>
      <c r="G3768" t="s">
        <v>82</v>
      </c>
      <c r="H3768" t="s">
        <v>244</v>
      </c>
      <c r="I3768" t="s">
        <v>37</v>
      </c>
      <c r="J3768" t="s">
        <v>182</v>
      </c>
      <c r="K3768">
        <v>3</v>
      </c>
      <c r="L3768">
        <v>1474.43</v>
      </c>
      <c r="M3768">
        <v>0.4</v>
      </c>
      <c r="N3768">
        <v>2579.4499999999998</v>
      </c>
      <c r="O3768">
        <v>1120.3599999999999</v>
      </c>
      <c r="P3768">
        <v>85.55</v>
      </c>
      <c r="Q3768" t="s">
        <v>78</v>
      </c>
      <c r="R3768">
        <v>1</v>
      </c>
      <c r="S3768" t="b">
        <v>0</v>
      </c>
      <c r="T3768" t="s">
        <v>39</v>
      </c>
      <c r="U3768">
        <v>3</v>
      </c>
    </row>
    <row r="3769" spans="1:21" x14ac:dyDescent="0.25">
      <c r="A3769" t="s">
        <v>7904</v>
      </c>
      <c r="B3769" s="1">
        <v>43968</v>
      </c>
      <c r="C3769" t="s">
        <v>7905</v>
      </c>
      <c r="D3769" t="s">
        <v>1660</v>
      </c>
      <c r="E3769">
        <v>51</v>
      </c>
      <c r="F3769" t="s">
        <v>68</v>
      </c>
      <c r="G3769" t="s">
        <v>35</v>
      </c>
      <c r="H3769" t="s">
        <v>106</v>
      </c>
      <c r="I3769" t="s">
        <v>27</v>
      </c>
      <c r="J3769" t="s">
        <v>97</v>
      </c>
      <c r="K3769">
        <v>6</v>
      </c>
      <c r="L3769">
        <v>476.07</v>
      </c>
      <c r="M3769">
        <v>0.37</v>
      </c>
      <c r="N3769">
        <v>2456.4</v>
      </c>
      <c r="O3769">
        <v>258.13</v>
      </c>
      <c r="P3769">
        <v>45</v>
      </c>
      <c r="Q3769" t="s">
        <v>29</v>
      </c>
      <c r="R3769">
        <v>3</v>
      </c>
      <c r="S3769" t="b">
        <v>0</v>
      </c>
      <c r="T3769" t="s">
        <v>39</v>
      </c>
      <c r="U3769">
        <v>1</v>
      </c>
    </row>
    <row r="3770" spans="1:21" x14ac:dyDescent="0.25">
      <c r="A3770" t="s">
        <v>7906</v>
      </c>
      <c r="B3770" s="1">
        <v>45398</v>
      </c>
      <c r="C3770" t="s">
        <v>7907</v>
      </c>
      <c r="D3770" t="s">
        <v>259</v>
      </c>
      <c r="E3770">
        <v>31</v>
      </c>
      <c r="F3770" t="s">
        <v>68</v>
      </c>
      <c r="G3770" t="s">
        <v>111</v>
      </c>
      <c r="H3770" t="s">
        <v>330</v>
      </c>
      <c r="I3770" t="s">
        <v>62</v>
      </c>
      <c r="J3770" t="s">
        <v>283</v>
      </c>
      <c r="K3770">
        <v>8</v>
      </c>
      <c r="L3770">
        <v>1069.54</v>
      </c>
      <c r="M3770">
        <v>0.23</v>
      </c>
      <c r="N3770">
        <v>10281.57</v>
      </c>
      <c r="O3770">
        <v>3761.19</v>
      </c>
      <c r="P3770">
        <v>77.989999999999995</v>
      </c>
      <c r="Q3770" t="s">
        <v>70</v>
      </c>
      <c r="S3770" t="b">
        <v>0</v>
      </c>
      <c r="T3770" t="s">
        <v>39</v>
      </c>
      <c r="U3770">
        <v>1</v>
      </c>
    </row>
    <row r="3771" spans="1:21" x14ac:dyDescent="0.25">
      <c r="A3771" t="s">
        <v>7908</v>
      </c>
      <c r="B3771" s="1">
        <v>45145</v>
      </c>
      <c r="C3771" t="s">
        <v>7909</v>
      </c>
      <c r="D3771" t="s">
        <v>61</v>
      </c>
      <c r="E3771">
        <v>10</v>
      </c>
      <c r="F3771" t="s">
        <v>68</v>
      </c>
      <c r="G3771" t="s">
        <v>82</v>
      </c>
      <c r="H3771" t="s">
        <v>126</v>
      </c>
      <c r="I3771" t="s">
        <v>62</v>
      </c>
      <c r="J3771" t="s">
        <v>107</v>
      </c>
      <c r="K3771">
        <v>4</v>
      </c>
      <c r="L3771">
        <v>846.94</v>
      </c>
      <c r="M3771">
        <v>0.1</v>
      </c>
      <c r="N3771">
        <v>4126.13</v>
      </c>
      <c r="O3771">
        <v>1830.29</v>
      </c>
      <c r="P3771">
        <v>103.8</v>
      </c>
      <c r="Q3771" t="s">
        <v>70</v>
      </c>
      <c r="R3771">
        <v>3</v>
      </c>
      <c r="S3771" t="b">
        <v>0</v>
      </c>
      <c r="T3771" t="s">
        <v>39</v>
      </c>
      <c r="U3771">
        <v>10</v>
      </c>
    </row>
    <row r="3772" spans="1:21" x14ac:dyDescent="0.25">
      <c r="A3772" t="s">
        <v>7910</v>
      </c>
      <c r="B3772" s="1">
        <v>44939</v>
      </c>
      <c r="C3772" t="s">
        <v>7911</v>
      </c>
      <c r="D3772" t="s">
        <v>2500</v>
      </c>
      <c r="E3772">
        <v>45</v>
      </c>
      <c r="F3772" t="s">
        <v>24</v>
      </c>
      <c r="G3772" t="s">
        <v>111</v>
      </c>
      <c r="H3772" t="s">
        <v>141</v>
      </c>
      <c r="I3772" t="s">
        <v>76</v>
      </c>
      <c r="J3772" t="s">
        <v>113</v>
      </c>
      <c r="K3772">
        <v>7</v>
      </c>
      <c r="L3772">
        <v>3456.76</v>
      </c>
      <c r="M3772">
        <v>0.34</v>
      </c>
      <c r="N3772">
        <v>15504.08</v>
      </c>
      <c r="O3772">
        <v>3634.35</v>
      </c>
      <c r="P3772">
        <v>86.38</v>
      </c>
      <c r="Q3772" t="s">
        <v>70</v>
      </c>
      <c r="R3772">
        <v>1</v>
      </c>
      <c r="S3772" t="b">
        <v>0</v>
      </c>
      <c r="T3772" t="s">
        <v>39</v>
      </c>
      <c r="U3772">
        <v>3</v>
      </c>
    </row>
    <row r="3773" spans="1:21" x14ac:dyDescent="0.25">
      <c r="A3773" t="s">
        <v>7912</v>
      </c>
      <c r="B3773" s="1">
        <v>45220</v>
      </c>
      <c r="C3773" t="s">
        <v>7913</v>
      </c>
      <c r="D3773" t="s">
        <v>600</v>
      </c>
      <c r="E3773">
        <v>34</v>
      </c>
      <c r="F3773" t="s">
        <v>68</v>
      </c>
      <c r="G3773" t="s">
        <v>111</v>
      </c>
      <c r="H3773" t="s">
        <v>330</v>
      </c>
      <c r="I3773" t="s">
        <v>37</v>
      </c>
      <c r="J3773" t="s">
        <v>457</v>
      </c>
      <c r="K3773">
        <v>2</v>
      </c>
      <c r="L3773">
        <v>2318.9899999999998</v>
      </c>
      <c r="M3773">
        <v>0.34</v>
      </c>
      <c r="N3773">
        <v>3235.02</v>
      </c>
      <c r="O3773">
        <v>1825.36</v>
      </c>
      <c r="P3773">
        <v>54.61</v>
      </c>
      <c r="Q3773" t="s">
        <v>78</v>
      </c>
      <c r="R3773">
        <v>1</v>
      </c>
      <c r="S3773" t="b">
        <v>0</v>
      </c>
      <c r="T3773" t="s">
        <v>58</v>
      </c>
      <c r="U3773">
        <v>6</v>
      </c>
    </row>
    <row r="3774" spans="1:21" x14ac:dyDescent="0.25">
      <c r="A3774" t="s">
        <v>7914</v>
      </c>
      <c r="B3774" s="1">
        <v>44891</v>
      </c>
      <c r="C3774" t="s">
        <v>7915</v>
      </c>
      <c r="D3774" t="s">
        <v>1687</v>
      </c>
      <c r="E3774">
        <v>58</v>
      </c>
      <c r="F3774" t="s">
        <v>24</v>
      </c>
      <c r="G3774" t="s">
        <v>82</v>
      </c>
      <c r="H3774" t="s">
        <v>83</v>
      </c>
      <c r="I3774" t="s">
        <v>27</v>
      </c>
      <c r="J3774" t="s">
        <v>453</v>
      </c>
      <c r="K3774">
        <v>6</v>
      </c>
      <c r="L3774">
        <v>487.77</v>
      </c>
      <c r="M3774">
        <v>0.31</v>
      </c>
      <c r="N3774">
        <v>1675.82</v>
      </c>
      <c r="O3774">
        <v>120.68</v>
      </c>
      <c r="P3774">
        <v>82.58</v>
      </c>
      <c r="Q3774" t="s">
        <v>70</v>
      </c>
      <c r="R3774">
        <v>5</v>
      </c>
      <c r="S3774" t="b">
        <v>0</v>
      </c>
      <c r="T3774" t="s">
        <v>39</v>
      </c>
      <c r="U3774">
        <v>6</v>
      </c>
    </row>
    <row r="3775" spans="1:21" x14ac:dyDescent="0.25">
      <c r="A3775" t="s">
        <v>7916</v>
      </c>
      <c r="B3775" s="1">
        <v>45329</v>
      </c>
      <c r="C3775" t="s">
        <v>7917</v>
      </c>
      <c r="D3775" t="s">
        <v>1539</v>
      </c>
      <c r="E3775">
        <v>37</v>
      </c>
      <c r="F3775" t="s">
        <v>34</v>
      </c>
      <c r="G3775" t="s">
        <v>74</v>
      </c>
      <c r="H3775" t="s">
        <v>192</v>
      </c>
      <c r="I3775" t="s">
        <v>76</v>
      </c>
      <c r="J3775" t="s">
        <v>89</v>
      </c>
      <c r="K3775">
        <v>3</v>
      </c>
      <c r="L3775">
        <v>497.57</v>
      </c>
      <c r="M3775">
        <v>0.15</v>
      </c>
      <c r="N3775">
        <v>1277.03</v>
      </c>
      <c r="O3775">
        <v>481.63</v>
      </c>
      <c r="P3775">
        <v>64.84</v>
      </c>
      <c r="Q3775" t="s">
        <v>64</v>
      </c>
      <c r="R3775">
        <v>5</v>
      </c>
      <c r="S3775" t="b">
        <v>0</v>
      </c>
      <c r="T3775" t="s">
        <v>39</v>
      </c>
      <c r="U3775">
        <v>8</v>
      </c>
    </row>
    <row r="3776" spans="1:21" x14ac:dyDescent="0.25">
      <c r="A3776" t="s">
        <v>7918</v>
      </c>
      <c r="B3776" s="1">
        <v>45255</v>
      </c>
      <c r="C3776" t="s">
        <v>7919</v>
      </c>
      <c r="D3776" t="s">
        <v>2070</v>
      </c>
      <c r="E3776">
        <v>46</v>
      </c>
      <c r="F3776" t="s">
        <v>68</v>
      </c>
      <c r="G3776" t="s">
        <v>82</v>
      </c>
      <c r="H3776" t="s">
        <v>293</v>
      </c>
      <c r="I3776" t="s">
        <v>76</v>
      </c>
      <c r="J3776" t="s">
        <v>77</v>
      </c>
      <c r="K3776">
        <v>8</v>
      </c>
      <c r="L3776">
        <v>2163.34</v>
      </c>
      <c r="M3776">
        <v>0.09</v>
      </c>
      <c r="N3776">
        <v>14389.27</v>
      </c>
      <c r="O3776">
        <v>6967.35</v>
      </c>
      <c r="P3776">
        <v>86.07</v>
      </c>
      <c r="Q3776" t="s">
        <v>29</v>
      </c>
      <c r="R3776">
        <v>4</v>
      </c>
      <c r="S3776" t="b">
        <v>1</v>
      </c>
      <c r="T3776" t="s">
        <v>30</v>
      </c>
      <c r="U3776">
        <v>2</v>
      </c>
    </row>
    <row r="3777" spans="1:21" x14ac:dyDescent="0.25">
      <c r="A3777" t="s">
        <v>7920</v>
      </c>
      <c r="B3777" s="1">
        <v>44896</v>
      </c>
      <c r="C3777" t="s">
        <v>7921</v>
      </c>
      <c r="D3777" t="s">
        <v>932</v>
      </c>
      <c r="E3777">
        <v>12</v>
      </c>
      <c r="F3777" t="s">
        <v>34</v>
      </c>
      <c r="G3777" t="s">
        <v>82</v>
      </c>
      <c r="H3777" t="s">
        <v>83</v>
      </c>
      <c r="I3777" t="s">
        <v>62</v>
      </c>
      <c r="J3777" t="s">
        <v>63</v>
      </c>
      <c r="K3777">
        <v>5</v>
      </c>
      <c r="L3777">
        <v>374.99</v>
      </c>
      <c r="M3777">
        <v>0.2</v>
      </c>
      <c r="N3777">
        <v>1324.11</v>
      </c>
      <c r="O3777">
        <v>579.51</v>
      </c>
      <c r="P3777">
        <v>83.9</v>
      </c>
      <c r="Q3777" t="s">
        <v>64</v>
      </c>
      <c r="R3777">
        <v>3</v>
      </c>
      <c r="S3777" t="b">
        <v>0</v>
      </c>
      <c r="T3777" t="s">
        <v>39</v>
      </c>
      <c r="U3777">
        <v>8</v>
      </c>
    </row>
    <row r="3778" spans="1:21" x14ac:dyDescent="0.25">
      <c r="A3778" t="s">
        <v>7922</v>
      </c>
      <c r="B3778" s="1">
        <v>44137</v>
      </c>
      <c r="C3778" t="s">
        <v>7923</v>
      </c>
      <c r="D3778" t="s">
        <v>185</v>
      </c>
      <c r="E3778">
        <v>45</v>
      </c>
      <c r="F3778" t="s">
        <v>34</v>
      </c>
      <c r="G3778" t="s">
        <v>35</v>
      </c>
      <c r="H3778" t="s">
        <v>49</v>
      </c>
      <c r="I3778" t="s">
        <v>127</v>
      </c>
      <c r="J3778" t="s">
        <v>128</v>
      </c>
      <c r="K3778">
        <v>10</v>
      </c>
      <c r="L3778">
        <v>57547.360000000001</v>
      </c>
      <c r="M3778">
        <v>0</v>
      </c>
      <c r="N3778">
        <v>412747.46</v>
      </c>
      <c r="O3778">
        <v>38336.33</v>
      </c>
      <c r="P3778">
        <v>95.34</v>
      </c>
      <c r="Q3778" t="s">
        <v>51</v>
      </c>
      <c r="R3778">
        <v>1</v>
      </c>
      <c r="S3778" t="b">
        <v>0</v>
      </c>
      <c r="T3778" t="s">
        <v>137</v>
      </c>
      <c r="U3778">
        <v>1</v>
      </c>
    </row>
    <row r="3779" spans="1:21" x14ac:dyDescent="0.25">
      <c r="A3779" t="s">
        <v>7924</v>
      </c>
      <c r="B3779" s="1">
        <v>45130</v>
      </c>
      <c r="C3779" t="s">
        <v>7925</v>
      </c>
      <c r="D3779" t="s">
        <v>2896</v>
      </c>
      <c r="E3779">
        <v>22</v>
      </c>
      <c r="F3779" t="s">
        <v>68</v>
      </c>
      <c r="G3779" t="s">
        <v>74</v>
      </c>
      <c r="H3779" t="s">
        <v>136</v>
      </c>
      <c r="I3779" t="s">
        <v>146</v>
      </c>
      <c r="J3779" t="s">
        <v>147</v>
      </c>
      <c r="K3779">
        <v>7</v>
      </c>
      <c r="L3779">
        <v>5217.82</v>
      </c>
      <c r="M3779">
        <v>0.38</v>
      </c>
      <c r="N3779">
        <v>29460.53</v>
      </c>
      <c r="O3779">
        <v>4891.91</v>
      </c>
      <c r="P3779">
        <v>48.5</v>
      </c>
      <c r="Q3779" t="s">
        <v>64</v>
      </c>
      <c r="R3779">
        <v>2</v>
      </c>
      <c r="S3779" t="b">
        <v>0</v>
      </c>
      <c r="T3779" t="s">
        <v>39</v>
      </c>
      <c r="U3779">
        <v>4</v>
      </c>
    </row>
    <row r="3780" spans="1:21" x14ac:dyDescent="0.25">
      <c r="A3780" t="s">
        <v>7926</v>
      </c>
      <c r="B3780" s="1">
        <v>43903</v>
      </c>
      <c r="C3780" t="s">
        <v>7927</v>
      </c>
      <c r="D3780" t="s">
        <v>1539</v>
      </c>
      <c r="E3780">
        <v>45</v>
      </c>
      <c r="F3780" t="s">
        <v>68</v>
      </c>
      <c r="G3780" t="s">
        <v>82</v>
      </c>
      <c r="H3780" t="s">
        <v>293</v>
      </c>
      <c r="I3780" t="s">
        <v>62</v>
      </c>
      <c r="J3780" t="s">
        <v>63</v>
      </c>
      <c r="K3780">
        <v>8</v>
      </c>
      <c r="L3780">
        <v>518.20000000000005</v>
      </c>
      <c r="M3780">
        <v>0.01</v>
      </c>
      <c r="N3780">
        <v>4524.5200000000004</v>
      </c>
      <c r="O3780">
        <v>1853.7</v>
      </c>
      <c r="P3780">
        <v>90.45</v>
      </c>
      <c r="Q3780" t="s">
        <v>29</v>
      </c>
      <c r="S3780" t="b">
        <v>0</v>
      </c>
      <c r="T3780" t="s">
        <v>39</v>
      </c>
      <c r="U3780">
        <v>6</v>
      </c>
    </row>
    <row r="3781" spans="1:21" x14ac:dyDescent="0.25">
      <c r="A3781" t="s">
        <v>7928</v>
      </c>
      <c r="B3781" s="1">
        <v>43974</v>
      </c>
      <c r="C3781" t="s">
        <v>7929</v>
      </c>
      <c r="D3781" t="s">
        <v>1474</v>
      </c>
      <c r="E3781">
        <v>35</v>
      </c>
      <c r="F3781" t="s">
        <v>34</v>
      </c>
      <c r="G3781" t="s">
        <v>35</v>
      </c>
      <c r="H3781" t="s">
        <v>36</v>
      </c>
      <c r="I3781" t="s">
        <v>127</v>
      </c>
      <c r="J3781" t="s">
        <v>196</v>
      </c>
      <c r="K3781">
        <v>8</v>
      </c>
      <c r="L3781">
        <v>66799.88</v>
      </c>
      <c r="M3781">
        <v>0</v>
      </c>
      <c r="N3781">
        <v>700450.24</v>
      </c>
      <c r="O3781">
        <v>86189.72</v>
      </c>
      <c r="P3781">
        <v>63.99</v>
      </c>
      <c r="Q3781" t="s">
        <v>29</v>
      </c>
      <c r="R3781">
        <v>1</v>
      </c>
      <c r="S3781" t="b">
        <v>0</v>
      </c>
      <c r="T3781" t="s">
        <v>39</v>
      </c>
      <c r="U3781">
        <v>2</v>
      </c>
    </row>
    <row r="3782" spans="1:21" x14ac:dyDescent="0.25">
      <c r="A3782" t="s">
        <v>7930</v>
      </c>
      <c r="B3782" s="1">
        <v>44301</v>
      </c>
      <c r="C3782" t="s">
        <v>7931</v>
      </c>
      <c r="D3782" t="s">
        <v>220</v>
      </c>
      <c r="E3782">
        <v>51</v>
      </c>
      <c r="F3782" t="s">
        <v>24</v>
      </c>
      <c r="G3782" t="s">
        <v>35</v>
      </c>
      <c r="H3782" t="s">
        <v>49</v>
      </c>
      <c r="I3782" t="s">
        <v>62</v>
      </c>
      <c r="J3782" t="s">
        <v>575</v>
      </c>
      <c r="K3782">
        <v>7</v>
      </c>
      <c r="L3782">
        <v>529.64</v>
      </c>
      <c r="M3782">
        <v>0.15</v>
      </c>
      <c r="N3782">
        <v>4411.53</v>
      </c>
      <c r="O3782">
        <v>1663.96</v>
      </c>
      <c r="P3782">
        <v>71.05</v>
      </c>
      <c r="Q3782" t="s">
        <v>51</v>
      </c>
      <c r="S3782" t="b">
        <v>0</v>
      </c>
      <c r="T3782" t="s">
        <v>39</v>
      </c>
      <c r="U3782">
        <v>10</v>
      </c>
    </row>
    <row r="3783" spans="1:21" x14ac:dyDescent="0.25">
      <c r="A3783" t="s">
        <v>7932</v>
      </c>
      <c r="B3783" s="1">
        <v>44767</v>
      </c>
      <c r="C3783" t="s">
        <v>7933</v>
      </c>
      <c r="D3783" t="s">
        <v>641</v>
      </c>
      <c r="E3783">
        <v>33</v>
      </c>
      <c r="F3783" t="s">
        <v>34</v>
      </c>
      <c r="G3783" t="s">
        <v>35</v>
      </c>
      <c r="H3783" t="s">
        <v>36</v>
      </c>
      <c r="I3783" t="s">
        <v>37</v>
      </c>
      <c r="J3783" t="s">
        <v>677</v>
      </c>
      <c r="K3783">
        <v>2</v>
      </c>
      <c r="L3783">
        <v>879.32</v>
      </c>
      <c r="M3783">
        <v>0.11</v>
      </c>
      <c r="N3783">
        <v>2351.2399999999998</v>
      </c>
      <c r="O3783">
        <v>1051.5899999999999</v>
      </c>
      <c r="P3783">
        <v>52.42</v>
      </c>
      <c r="Q3783" t="s">
        <v>64</v>
      </c>
      <c r="R3783">
        <v>5</v>
      </c>
      <c r="S3783" t="b">
        <v>0</v>
      </c>
      <c r="T3783" t="s">
        <v>39</v>
      </c>
      <c r="U3783">
        <v>5</v>
      </c>
    </row>
    <row r="3784" spans="1:21" x14ac:dyDescent="0.25">
      <c r="A3784" t="s">
        <v>7934</v>
      </c>
      <c r="B3784" s="1">
        <v>44766</v>
      </c>
      <c r="C3784" t="s">
        <v>7935</v>
      </c>
      <c r="D3784" t="s">
        <v>3176</v>
      </c>
      <c r="E3784">
        <v>45</v>
      </c>
      <c r="F3784" t="s">
        <v>24</v>
      </c>
      <c r="G3784" t="s">
        <v>111</v>
      </c>
      <c r="H3784" t="s">
        <v>141</v>
      </c>
      <c r="I3784" t="s">
        <v>44</v>
      </c>
      <c r="J3784" t="s">
        <v>45</v>
      </c>
      <c r="K3784">
        <v>4</v>
      </c>
      <c r="L3784">
        <v>25587.02</v>
      </c>
      <c r="M3784">
        <v>0.31</v>
      </c>
      <c r="N3784">
        <v>106262.43</v>
      </c>
      <c r="O3784">
        <v>24161.7</v>
      </c>
      <c r="P3784">
        <v>68.959999999999994</v>
      </c>
      <c r="Q3784" t="s">
        <v>29</v>
      </c>
      <c r="R3784">
        <v>2</v>
      </c>
      <c r="S3784" t="b">
        <v>0</v>
      </c>
      <c r="T3784" t="s">
        <v>39</v>
      </c>
      <c r="U3784">
        <v>2</v>
      </c>
    </row>
    <row r="3785" spans="1:21" x14ac:dyDescent="0.25">
      <c r="A3785" t="s">
        <v>7936</v>
      </c>
      <c r="B3785" s="1">
        <v>44813</v>
      </c>
      <c r="C3785" t="s">
        <v>7937</v>
      </c>
      <c r="D3785" t="s">
        <v>436</v>
      </c>
      <c r="E3785">
        <v>23</v>
      </c>
      <c r="F3785" t="s">
        <v>68</v>
      </c>
      <c r="G3785" t="s">
        <v>74</v>
      </c>
      <c r="H3785" t="s">
        <v>136</v>
      </c>
      <c r="I3785" t="s">
        <v>146</v>
      </c>
      <c r="J3785" t="s">
        <v>487</v>
      </c>
      <c r="K3785">
        <v>1</v>
      </c>
      <c r="L3785">
        <v>10374.719999999999</v>
      </c>
      <c r="M3785">
        <v>0.04</v>
      </c>
      <c r="N3785">
        <v>10806.31</v>
      </c>
      <c r="O3785">
        <v>2109.69</v>
      </c>
      <c r="P3785">
        <v>63.95</v>
      </c>
      <c r="Q3785" t="s">
        <v>64</v>
      </c>
      <c r="R3785">
        <v>3</v>
      </c>
      <c r="S3785" t="b">
        <v>0</v>
      </c>
      <c r="T3785" t="s">
        <v>84</v>
      </c>
      <c r="U3785">
        <v>3</v>
      </c>
    </row>
    <row r="3786" spans="1:21" x14ac:dyDescent="0.25">
      <c r="A3786" t="s">
        <v>7938</v>
      </c>
      <c r="B3786" s="1">
        <v>43870</v>
      </c>
      <c r="C3786" t="s">
        <v>7939</v>
      </c>
      <c r="D3786" t="s">
        <v>982</v>
      </c>
      <c r="E3786">
        <v>47</v>
      </c>
      <c r="F3786" t="s">
        <v>24</v>
      </c>
      <c r="G3786" t="s">
        <v>25</v>
      </c>
      <c r="H3786" t="s">
        <v>170</v>
      </c>
      <c r="I3786" t="s">
        <v>146</v>
      </c>
      <c r="J3786" t="s">
        <v>217</v>
      </c>
      <c r="K3786">
        <v>9</v>
      </c>
      <c r="L3786">
        <v>13043.73</v>
      </c>
      <c r="M3786">
        <v>0.25</v>
      </c>
      <c r="N3786">
        <v>74033.850000000006</v>
      </c>
      <c r="O3786">
        <v>18187.78</v>
      </c>
      <c r="P3786">
        <v>74.92</v>
      </c>
      <c r="Q3786" t="s">
        <v>29</v>
      </c>
      <c r="R3786">
        <v>3</v>
      </c>
      <c r="S3786" t="b">
        <v>0</v>
      </c>
      <c r="T3786" t="s">
        <v>39</v>
      </c>
      <c r="U3786">
        <v>3</v>
      </c>
    </row>
    <row r="3787" spans="1:21" x14ac:dyDescent="0.25">
      <c r="A3787" t="s">
        <v>7940</v>
      </c>
      <c r="B3787" s="1">
        <v>45294</v>
      </c>
      <c r="C3787" t="s">
        <v>7941</v>
      </c>
      <c r="D3787" t="s">
        <v>131</v>
      </c>
      <c r="E3787">
        <v>35</v>
      </c>
      <c r="F3787" t="s">
        <v>34</v>
      </c>
      <c r="G3787" t="s">
        <v>35</v>
      </c>
      <c r="H3787" t="s">
        <v>49</v>
      </c>
      <c r="I3787" t="s">
        <v>146</v>
      </c>
      <c r="J3787" t="s">
        <v>217</v>
      </c>
      <c r="K3787">
        <v>8</v>
      </c>
      <c r="L3787">
        <v>13871.72</v>
      </c>
      <c r="M3787">
        <v>0.03</v>
      </c>
      <c r="N3787">
        <v>104587.68</v>
      </c>
      <c r="O3787">
        <v>20681.46</v>
      </c>
      <c r="P3787">
        <v>87.71</v>
      </c>
      <c r="Q3787" t="s">
        <v>78</v>
      </c>
      <c r="R3787">
        <v>5</v>
      </c>
      <c r="S3787" t="b">
        <v>0</v>
      </c>
      <c r="T3787" t="s">
        <v>137</v>
      </c>
      <c r="U3787">
        <v>8</v>
      </c>
    </row>
    <row r="3788" spans="1:21" x14ac:dyDescent="0.25">
      <c r="A3788" t="s">
        <v>7942</v>
      </c>
      <c r="B3788" s="1">
        <v>45241</v>
      </c>
      <c r="C3788" t="s">
        <v>7943</v>
      </c>
      <c r="D3788" t="s">
        <v>1351</v>
      </c>
      <c r="E3788">
        <v>31</v>
      </c>
      <c r="F3788" t="s">
        <v>24</v>
      </c>
      <c r="G3788" t="s">
        <v>82</v>
      </c>
      <c r="H3788" t="s">
        <v>293</v>
      </c>
      <c r="I3788" t="s">
        <v>127</v>
      </c>
      <c r="J3788" t="s">
        <v>171</v>
      </c>
      <c r="K3788">
        <v>10</v>
      </c>
      <c r="L3788">
        <v>19168.2</v>
      </c>
      <c r="M3788">
        <v>0.09</v>
      </c>
      <c r="N3788">
        <v>157139.20000000001</v>
      </c>
      <c r="O3788">
        <v>15931.28</v>
      </c>
      <c r="P3788">
        <v>92.38</v>
      </c>
      <c r="Q3788" t="s">
        <v>78</v>
      </c>
      <c r="R3788">
        <v>1</v>
      </c>
      <c r="S3788" t="b">
        <v>1</v>
      </c>
      <c r="T3788" t="s">
        <v>30</v>
      </c>
      <c r="U3788">
        <v>10</v>
      </c>
    </row>
    <row r="3789" spans="1:21" x14ac:dyDescent="0.25">
      <c r="A3789" t="s">
        <v>7944</v>
      </c>
      <c r="B3789" s="1">
        <v>44166</v>
      </c>
      <c r="C3789" t="s">
        <v>7945</v>
      </c>
      <c r="D3789" t="s">
        <v>81</v>
      </c>
      <c r="E3789">
        <v>59</v>
      </c>
      <c r="F3789" t="s">
        <v>68</v>
      </c>
      <c r="G3789" t="s">
        <v>82</v>
      </c>
      <c r="H3789" t="s">
        <v>83</v>
      </c>
      <c r="I3789" t="s">
        <v>76</v>
      </c>
      <c r="J3789" t="s">
        <v>89</v>
      </c>
      <c r="K3789">
        <v>6</v>
      </c>
      <c r="L3789">
        <v>2055.61</v>
      </c>
      <c r="M3789">
        <v>0.19</v>
      </c>
      <c r="N3789">
        <v>7361.83</v>
      </c>
      <c r="O3789">
        <v>2436.42</v>
      </c>
      <c r="P3789">
        <v>87.2</v>
      </c>
      <c r="Q3789" t="s">
        <v>29</v>
      </c>
      <c r="R3789">
        <v>3</v>
      </c>
      <c r="S3789" t="b">
        <v>0</v>
      </c>
      <c r="T3789" t="s">
        <v>3129</v>
      </c>
      <c r="U3789">
        <v>7</v>
      </c>
    </row>
    <row r="3790" spans="1:21" x14ac:dyDescent="0.25">
      <c r="A3790" t="s">
        <v>7946</v>
      </c>
      <c r="B3790" s="1">
        <v>45461</v>
      </c>
      <c r="C3790" t="s">
        <v>7947</v>
      </c>
      <c r="D3790" t="s">
        <v>371</v>
      </c>
      <c r="E3790">
        <v>44</v>
      </c>
      <c r="F3790" t="s">
        <v>68</v>
      </c>
      <c r="G3790" t="s">
        <v>35</v>
      </c>
      <c r="H3790" t="s">
        <v>49</v>
      </c>
      <c r="I3790" t="s">
        <v>76</v>
      </c>
      <c r="J3790" t="s">
        <v>77</v>
      </c>
      <c r="K3790">
        <v>8</v>
      </c>
      <c r="L3790">
        <v>318.72000000000003</v>
      </c>
      <c r="M3790">
        <v>0.2</v>
      </c>
      <c r="N3790">
        <v>3315.64</v>
      </c>
      <c r="O3790">
        <v>1361.66</v>
      </c>
      <c r="P3790">
        <v>66.349999999999994</v>
      </c>
      <c r="Q3790" t="s">
        <v>64</v>
      </c>
      <c r="R3790">
        <v>3</v>
      </c>
      <c r="S3790" t="b">
        <v>0</v>
      </c>
      <c r="T3790" t="s">
        <v>39</v>
      </c>
      <c r="U3790">
        <v>6</v>
      </c>
    </row>
    <row r="3791" spans="1:21" x14ac:dyDescent="0.25">
      <c r="A3791" t="s">
        <v>7948</v>
      </c>
      <c r="B3791" s="1">
        <v>44376</v>
      </c>
      <c r="C3791" t="s">
        <v>7949</v>
      </c>
      <c r="D3791" t="s">
        <v>650</v>
      </c>
      <c r="E3791">
        <v>28</v>
      </c>
      <c r="F3791" t="s">
        <v>393</v>
      </c>
      <c r="G3791" t="s">
        <v>35</v>
      </c>
      <c r="H3791" t="s">
        <v>106</v>
      </c>
      <c r="I3791" t="s">
        <v>62</v>
      </c>
      <c r="J3791" t="s">
        <v>266</v>
      </c>
      <c r="K3791">
        <v>3</v>
      </c>
      <c r="L3791">
        <v>332.5</v>
      </c>
      <c r="M3791">
        <v>0.1</v>
      </c>
      <c r="N3791">
        <v>1131.28</v>
      </c>
      <c r="O3791">
        <v>733.38</v>
      </c>
      <c r="P3791">
        <v>62.24</v>
      </c>
      <c r="Q3791" t="s">
        <v>29</v>
      </c>
      <c r="R3791">
        <v>5</v>
      </c>
      <c r="S3791" t="b">
        <v>0</v>
      </c>
      <c r="T3791" t="s">
        <v>39</v>
      </c>
      <c r="U3791">
        <v>2</v>
      </c>
    </row>
    <row r="3792" spans="1:21" x14ac:dyDescent="0.25">
      <c r="A3792" t="s">
        <v>7950</v>
      </c>
      <c r="B3792" s="1">
        <v>44146</v>
      </c>
      <c r="C3792" t="s">
        <v>7951</v>
      </c>
      <c r="D3792" t="s">
        <v>105</v>
      </c>
      <c r="E3792">
        <v>25</v>
      </c>
      <c r="F3792" t="s">
        <v>34</v>
      </c>
      <c r="G3792" t="s">
        <v>74</v>
      </c>
      <c r="H3792" t="s">
        <v>192</v>
      </c>
      <c r="I3792" t="s">
        <v>76</v>
      </c>
      <c r="J3792" t="s">
        <v>122</v>
      </c>
      <c r="K3792">
        <v>4</v>
      </c>
      <c r="L3792">
        <v>1315.54</v>
      </c>
      <c r="M3792">
        <v>0.06</v>
      </c>
      <c r="N3792">
        <v>3873.18</v>
      </c>
      <c r="O3792">
        <v>1168.4100000000001</v>
      </c>
      <c r="P3792">
        <v>30.16</v>
      </c>
      <c r="Q3792" t="s">
        <v>57</v>
      </c>
      <c r="R3792">
        <v>4</v>
      </c>
      <c r="S3792" t="b">
        <v>0</v>
      </c>
      <c r="T3792" t="s">
        <v>84</v>
      </c>
      <c r="U3792">
        <v>6</v>
      </c>
    </row>
    <row r="3793" spans="1:21" x14ac:dyDescent="0.25">
      <c r="A3793" t="s">
        <v>7952</v>
      </c>
      <c r="B3793" s="1">
        <v>45231</v>
      </c>
      <c r="C3793" t="s">
        <v>7953</v>
      </c>
      <c r="D3793" t="s">
        <v>773</v>
      </c>
      <c r="E3793">
        <v>59</v>
      </c>
      <c r="F3793" t="s">
        <v>24</v>
      </c>
      <c r="G3793" t="s">
        <v>35</v>
      </c>
      <c r="H3793" t="s">
        <v>36</v>
      </c>
      <c r="I3793" t="s">
        <v>27</v>
      </c>
      <c r="J3793" t="s">
        <v>403</v>
      </c>
      <c r="K3793">
        <v>8</v>
      </c>
      <c r="L3793">
        <v>147.66</v>
      </c>
      <c r="M3793">
        <v>0.12</v>
      </c>
      <c r="N3793">
        <v>936.68</v>
      </c>
      <c r="O3793">
        <v>78.45</v>
      </c>
      <c r="P3793">
        <v>58.97</v>
      </c>
      <c r="Q3793" t="s">
        <v>29</v>
      </c>
      <c r="R3793">
        <v>1</v>
      </c>
      <c r="S3793" t="b">
        <v>1</v>
      </c>
      <c r="T3793" t="s">
        <v>30</v>
      </c>
      <c r="U3793">
        <v>10</v>
      </c>
    </row>
    <row r="3794" spans="1:21" x14ac:dyDescent="0.25">
      <c r="A3794" t="s">
        <v>7954</v>
      </c>
      <c r="B3794" s="1">
        <v>44049</v>
      </c>
      <c r="C3794" t="s">
        <v>7955</v>
      </c>
      <c r="D3794" t="s">
        <v>1116</v>
      </c>
      <c r="E3794">
        <v>37</v>
      </c>
      <c r="F3794" t="s">
        <v>68</v>
      </c>
      <c r="G3794" t="s">
        <v>111</v>
      </c>
      <c r="H3794" t="s">
        <v>141</v>
      </c>
      <c r="I3794" t="s">
        <v>37</v>
      </c>
      <c r="J3794" t="s">
        <v>102</v>
      </c>
      <c r="K3794">
        <v>4</v>
      </c>
      <c r="L3794">
        <v>1620.93</v>
      </c>
      <c r="M3794">
        <v>0</v>
      </c>
      <c r="N3794">
        <v>7373.98</v>
      </c>
      <c r="O3794">
        <v>3625.25</v>
      </c>
      <c r="P3794">
        <v>54.81</v>
      </c>
      <c r="Q3794" t="s">
        <v>78</v>
      </c>
      <c r="R3794">
        <v>4</v>
      </c>
      <c r="S3794" t="b">
        <v>0</v>
      </c>
      <c r="T3794" t="s">
        <v>84</v>
      </c>
      <c r="U3794">
        <v>6</v>
      </c>
    </row>
    <row r="3795" spans="1:21" x14ac:dyDescent="0.25">
      <c r="A3795" t="s">
        <v>7956</v>
      </c>
      <c r="B3795" s="1">
        <v>44434</v>
      </c>
      <c r="C3795" t="s">
        <v>7957</v>
      </c>
      <c r="D3795" t="s">
        <v>3166</v>
      </c>
      <c r="E3795">
        <v>25</v>
      </c>
      <c r="F3795" t="s">
        <v>68</v>
      </c>
      <c r="G3795" t="s">
        <v>111</v>
      </c>
      <c r="H3795" t="s">
        <v>121</v>
      </c>
      <c r="I3795" t="s">
        <v>127</v>
      </c>
      <c r="J3795" t="s">
        <v>142</v>
      </c>
      <c r="K3795">
        <v>6</v>
      </c>
      <c r="L3795">
        <v>33295.33</v>
      </c>
      <c r="M3795">
        <v>0.22</v>
      </c>
      <c r="N3795">
        <v>190618.8</v>
      </c>
      <c r="O3795">
        <v>28846.6</v>
      </c>
      <c r="P3795">
        <v>81.680000000000007</v>
      </c>
      <c r="Q3795" t="s">
        <v>51</v>
      </c>
      <c r="R3795">
        <v>3</v>
      </c>
      <c r="S3795" t="b">
        <v>0</v>
      </c>
      <c r="T3795" t="s">
        <v>39</v>
      </c>
      <c r="U3795">
        <v>4</v>
      </c>
    </row>
    <row r="3796" spans="1:21" x14ac:dyDescent="0.25">
      <c r="A3796" t="s">
        <v>7958</v>
      </c>
      <c r="B3796" s="2">
        <v>44354</v>
      </c>
      <c r="C3796" t="s">
        <v>7959</v>
      </c>
      <c r="D3796" t="s">
        <v>240</v>
      </c>
      <c r="E3796">
        <v>59</v>
      </c>
      <c r="F3796" t="s">
        <v>34</v>
      </c>
      <c r="G3796" t="s">
        <v>82</v>
      </c>
      <c r="H3796" t="s">
        <v>293</v>
      </c>
      <c r="I3796" t="s">
        <v>127</v>
      </c>
      <c r="J3796" t="s">
        <v>128</v>
      </c>
      <c r="K3796">
        <v>7</v>
      </c>
      <c r="L3796">
        <v>15552.34</v>
      </c>
      <c r="M3796">
        <v>0.22</v>
      </c>
      <c r="N3796">
        <v>129304.85</v>
      </c>
      <c r="O3796">
        <v>22699.93</v>
      </c>
      <c r="P3796">
        <v>46.69</v>
      </c>
      <c r="Q3796" t="s">
        <v>70</v>
      </c>
      <c r="R3796">
        <v>5</v>
      </c>
      <c r="S3796" t="b">
        <v>1</v>
      </c>
      <c r="T3796" t="s">
        <v>30</v>
      </c>
      <c r="U3796">
        <v>6</v>
      </c>
    </row>
    <row r="3797" spans="1:21" x14ac:dyDescent="0.25">
      <c r="A3797" t="s">
        <v>7960</v>
      </c>
      <c r="B3797" s="1">
        <v>44438</v>
      </c>
      <c r="C3797" t="s">
        <v>7961</v>
      </c>
      <c r="D3797" t="s">
        <v>1398</v>
      </c>
      <c r="E3797">
        <v>21</v>
      </c>
      <c r="F3797" t="s">
        <v>68</v>
      </c>
      <c r="G3797" t="s">
        <v>74</v>
      </c>
      <c r="H3797" t="s">
        <v>192</v>
      </c>
      <c r="I3797" t="s">
        <v>76</v>
      </c>
      <c r="J3797" t="s">
        <v>122</v>
      </c>
      <c r="K3797">
        <v>4</v>
      </c>
      <c r="L3797">
        <v>2556.35</v>
      </c>
      <c r="M3797">
        <v>0.19</v>
      </c>
      <c r="N3797">
        <v>9517.59</v>
      </c>
      <c r="O3797">
        <v>1946.08</v>
      </c>
      <c r="P3797">
        <v>45.36</v>
      </c>
      <c r="Q3797" t="s">
        <v>78</v>
      </c>
      <c r="R3797">
        <v>5</v>
      </c>
      <c r="S3797" t="b">
        <v>0</v>
      </c>
      <c r="T3797" t="s">
        <v>39</v>
      </c>
      <c r="U3797">
        <v>2</v>
      </c>
    </row>
    <row r="3798" spans="1:21" x14ac:dyDescent="0.25">
      <c r="A3798" t="s">
        <v>7962</v>
      </c>
      <c r="B3798" t="s">
        <v>7963</v>
      </c>
      <c r="C3798" t="s">
        <v>7964</v>
      </c>
      <c r="D3798" t="s">
        <v>157</v>
      </c>
      <c r="E3798">
        <v>38</v>
      </c>
      <c r="F3798" t="s">
        <v>24</v>
      </c>
      <c r="G3798" t="s">
        <v>82</v>
      </c>
      <c r="H3798" t="s">
        <v>83</v>
      </c>
      <c r="I3798" t="s">
        <v>37</v>
      </c>
      <c r="J3798" t="s">
        <v>677</v>
      </c>
      <c r="K3798">
        <v>9</v>
      </c>
      <c r="L3798">
        <v>2282.2399999999998</v>
      </c>
      <c r="M3798">
        <v>0.27</v>
      </c>
      <c r="N3798">
        <v>15517.58</v>
      </c>
      <c r="O3798">
        <v>5898.92</v>
      </c>
      <c r="P3798">
        <v>86.96</v>
      </c>
      <c r="Q3798" t="s">
        <v>78</v>
      </c>
      <c r="R3798">
        <v>3</v>
      </c>
      <c r="S3798" t="b">
        <v>0</v>
      </c>
      <c r="T3798" t="s">
        <v>84</v>
      </c>
      <c r="U3798">
        <v>7</v>
      </c>
    </row>
    <row r="3800" spans="1:21" x14ac:dyDescent="0.25">
      <c r="A3800" t="s">
        <v>7965</v>
      </c>
      <c r="B3800" s="1">
        <v>45006</v>
      </c>
      <c r="C3800" t="s">
        <v>7966</v>
      </c>
      <c r="D3800" t="s">
        <v>392</v>
      </c>
      <c r="E3800">
        <v>45</v>
      </c>
      <c r="F3800" t="s">
        <v>24</v>
      </c>
      <c r="G3800" t="s">
        <v>111</v>
      </c>
      <c r="H3800" t="s">
        <v>141</v>
      </c>
      <c r="I3800" t="s">
        <v>127</v>
      </c>
      <c r="J3800" t="s">
        <v>521</v>
      </c>
      <c r="K3800">
        <v>5</v>
      </c>
      <c r="L3800">
        <v>8426.0499999999993</v>
      </c>
      <c r="M3800">
        <v>0.4</v>
      </c>
      <c r="N3800">
        <v>28260.49</v>
      </c>
      <c r="O3800">
        <v>5271.23</v>
      </c>
      <c r="P3800">
        <v>43.17</v>
      </c>
      <c r="Q3800" t="s">
        <v>57</v>
      </c>
      <c r="R3800">
        <v>3</v>
      </c>
      <c r="S3800" t="b">
        <v>1</v>
      </c>
      <c r="T3800" t="s">
        <v>30</v>
      </c>
    </row>
    <row r="3801" spans="1:21" x14ac:dyDescent="0.25">
      <c r="A3801" t="s">
        <v>7967</v>
      </c>
      <c r="B3801" s="1">
        <v>43980</v>
      </c>
      <c r="C3801" t="s">
        <v>7968</v>
      </c>
      <c r="D3801" t="s">
        <v>4186</v>
      </c>
      <c r="E3801">
        <v>38</v>
      </c>
      <c r="F3801" t="s">
        <v>34</v>
      </c>
      <c r="G3801" t="s">
        <v>25</v>
      </c>
      <c r="H3801" t="s">
        <v>69</v>
      </c>
      <c r="I3801" t="s">
        <v>44</v>
      </c>
      <c r="J3801" t="s">
        <v>93</v>
      </c>
      <c r="K3801">
        <v>9</v>
      </c>
      <c r="L3801">
        <v>15163.14</v>
      </c>
      <c r="M3801">
        <v>0.05</v>
      </c>
      <c r="N3801">
        <v>165300.99</v>
      </c>
      <c r="O3801">
        <v>45730.93</v>
      </c>
      <c r="P3801">
        <v>52.98</v>
      </c>
      <c r="Q3801" t="s">
        <v>70</v>
      </c>
      <c r="S3801" t="b">
        <v>0</v>
      </c>
      <c r="T3801" t="s">
        <v>39</v>
      </c>
      <c r="U3801">
        <v>4</v>
      </c>
    </row>
    <row r="3802" spans="1:21" x14ac:dyDescent="0.25">
      <c r="A3802" t="s">
        <v>7969</v>
      </c>
      <c r="B3802" s="1">
        <v>44650</v>
      </c>
      <c r="C3802" t="s">
        <v>7970</v>
      </c>
      <c r="D3802" t="s">
        <v>563</v>
      </c>
      <c r="E3802">
        <v>49</v>
      </c>
      <c r="F3802" t="s">
        <v>68</v>
      </c>
      <c r="G3802" t="s">
        <v>82</v>
      </c>
      <c r="H3802" t="s">
        <v>83</v>
      </c>
      <c r="I3802" t="s">
        <v>62</v>
      </c>
      <c r="J3802" t="s">
        <v>107</v>
      </c>
      <c r="K3802">
        <v>7</v>
      </c>
      <c r="L3802">
        <v>1034.3</v>
      </c>
      <c r="M3802">
        <v>0.21</v>
      </c>
      <c r="N3802">
        <v>7324.98</v>
      </c>
      <c r="O3802">
        <v>2536.09</v>
      </c>
      <c r="P3802">
        <v>60.36</v>
      </c>
      <c r="Q3802" t="s">
        <v>70</v>
      </c>
      <c r="R3802">
        <v>5</v>
      </c>
      <c r="S3802" t="b">
        <v>0</v>
      </c>
      <c r="T3802" t="s">
        <v>39</v>
      </c>
      <c r="U3802">
        <v>4</v>
      </c>
    </row>
    <row r="3803" spans="1:21" x14ac:dyDescent="0.25">
      <c r="A3803" t="s">
        <v>7971</v>
      </c>
      <c r="B3803" s="1">
        <v>44814</v>
      </c>
      <c r="C3803" t="s">
        <v>7972</v>
      </c>
      <c r="D3803" t="s">
        <v>1660</v>
      </c>
      <c r="E3803">
        <v>46</v>
      </c>
      <c r="F3803" t="s">
        <v>530</v>
      </c>
      <c r="G3803" t="s">
        <v>25</v>
      </c>
      <c r="H3803" t="s">
        <v>55</v>
      </c>
      <c r="I3803" t="s">
        <v>146</v>
      </c>
      <c r="J3803" t="s">
        <v>161</v>
      </c>
      <c r="K3803">
        <v>2</v>
      </c>
      <c r="L3803">
        <v>2331.7600000000002</v>
      </c>
      <c r="M3803">
        <v>0</v>
      </c>
      <c r="N3803">
        <v>5912.22</v>
      </c>
      <c r="O3803">
        <v>1433.92</v>
      </c>
      <c r="P3803">
        <v>38.85</v>
      </c>
      <c r="Q3803" t="s">
        <v>29</v>
      </c>
      <c r="R3803">
        <v>5</v>
      </c>
      <c r="S3803" t="b">
        <v>0</v>
      </c>
      <c r="T3803" t="s">
        <v>39</v>
      </c>
      <c r="U3803">
        <v>1</v>
      </c>
    </row>
    <row r="3804" spans="1:21" x14ac:dyDescent="0.25">
      <c r="A3804" t="s">
        <v>7973</v>
      </c>
      <c r="B3804" s="1">
        <v>44967</v>
      </c>
      <c r="C3804" t="s">
        <v>7974</v>
      </c>
      <c r="D3804" t="s">
        <v>792</v>
      </c>
      <c r="E3804">
        <v>33</v>
      </c>
      <c r="F3804" t="s">
        <v>34</v>
      </c>
      <c r="G3804" t="s">
        <v>82</v>
      </c>
      <c r="H3804" t="s">
        <v>244</v>
      </c>
      <c r="I3804" t="s">
        <v>62</v>
      </c>
      <c r="J3804" t="s">
        <v>107</v>
      </c>
      <c r="K3804">
        <v>2</v>
      </c>
      <c r="L3804">
        <v>1201.8900000000001</v>
      </c>
      <c r="N3804">
        <v>2704.17</v>
      </c>
      <c r="O3804">
        <v>1451.59</v>
      </c>
      <c r="P3804">
        <v>59.47</v>
      </c>
      <c r="Q3804" t="s">
        <v>57</v>
      </c>
      <c r="R3804">
        <v>4</v>
      </c>
      <c r="S3804" t="b">
        <v>0</v>
      </c>
      <c r="T3804" t="s">
        <v>39</v>
      </c>
      <c r="U3804">
        <v>5</v>
      </c>
    </row>
    <row r="3805" spans="1:21" x14ac:dyDescent="0.25">
      <c r="A3805" t="s">
        <v>7975</v>
      </c>
      <c r="B3805" s="1">
        <v>44788</v>
      </c>
      <c r="C3805" t="s">
        <v>7976</v>
      </c>
      <c r="D3805" t="s">
        <v>979</v>
      </c>
      <c r="E3805">
        <v>53</v>
      </c>
      <c r="F3805" t="s">
        <v>68</v>
      </c>
      <c r="G3805" t="s">
        <v>111</v>
      </c>
      <c r="H3805" t="s">
        <v>121</v>
      </c>
      <c r="I3805" t="s">
        <v>62</v>
      </c>
      <c r="J3805" t="s">
        <v>63</v>
      </c>
      <c r="K3805">
        <v>5</v>
      </c>
      <c r="L3805">
        <v>1366.96</v>
      </c>
      <c r="M3805">
        <v>0.33</v>
      </c>
      <c r="N3805">
        <v>5049.74</v>
      </c>
      <c r="O3805">
        <v>2062.06</v>
      </c>
      <c r="P3805">
        <v>90.56</v>
      </c>
      <c r="Q3805" t="s">
        <v>64</v>
      </c>
      <c r="R3805">
        <v>1</v>
      </c>
      <c r="S3805" t="b">
        <v>0</v>
      </c>
      <c r="T3805" t="s">
        <v>39</v>
      </c>
      <c r="U3805">
        <v>8</v>
      </c>
    </row>
    <row r="3806" spans="1:21" x14ac:dyDescent="0.25">
      <c r="A3806" t="s">
        <v>7977</v>
      </c>
      <c r="B3806" s="1">
        <v>44058</v>
      </c>
      <c r="C3806" t="s">
        <v>7978</v>
      </c>
      <c r="D3806" t="s">
        <v>484</v>
      </c>
      <c r="E3806">
        <v>58</v>
      </c>
      <c r="F3806" t="s">
        <v>68</v>
      </c>
      <c r="G3806" t="s">
        <v>74</v>
      </c>
      <c r="H3806" t="s">
        <v>75</v>
      </c>
      <c r="I3806" t="s">
        <v>76</v>
      </c>
      <c r="J3806" t="s">
        <v>132</v>
      </c>
      <c r="K3806">
        <v>9</v>
      </c>
      <c r="L3806">
        <v>3838.67</v>
      </c>
      <c r="M3806">
        <v>0.38</v>
      </c>
      <c r="N3806">
        <v>25652.22</v>
      </c>
      <c r="O3806">
        <v>9320.76</v>
      </c>
      <c r="P3806">
        <v>35.65</v>
      </c>
      <c r="Q3806" t="s">
        <v>70</v>
      </c>
      <c r="R3806">
        <v>2</v>
      </c>
      <c r="S3806" t="b">
        <v>1</v>
      </c>
      <c r="T3806" t="s">
        <v>30</v>
      </c>
      <c r="U3806">
        <v>8</v>
      </c>
    </row>
    <row r="3807" spans="1:21" x14ac:dyDescent="0.25">
      <c r="A3807" t="s">
        <v>7979</v>
      </c>
      <c r="B3807" s="1">
        <v>45320</v>
      </c>
      <c r="C3807" t="s">
        <v>7980</v>
      </c>
      <c r="D3807" t="s">
        <v>234</v>
      </c>
      <c r="E3807">
        <v>65</v>
      </c>
      <c r="F3807" t="s">
        <v>68</v>
      </c>
      <c r="G3807" t="s">
        <v>82</v>
      </c>
      <c r="H3807" t="s">
        <v>244</v>
      </c>
      <c r="I3807" t="s">
        <v>44</v>
      </c>
      <c r="J3807" t="s">
        <v>186</v>
      </c>
      <c r="L3807">
        <v>10083.15</v>
      </c>
      <c r="M3807">
        <v>0.15</v>
      </c>
      <c r="N3807">
        <v>7994.96</v>
      </c>
      <c r="O3807">
        <v>1999.65</v>
      </c>
      <c r="P3807">
        <v>46.72</v>
      </c>
      <c r="Q3807" t="s">
        <v>57</v>
      </c>
      <c r="R3807">
        <v>4</v>
      </c>
      <c r="S3807" t="b">
        <v>0</v>
      </c>
      <c r="T3807" t="s">
        <v>39</v>
      </c>
      <c r="U3807">
        <v>1</v>
      </c>
    </row>
    <row r="3808" spans="1:21" x14ac:dyDescent="0.25">
      <c r="A3808" t="s">
        <v>7981</v>
      </c>
      <c r="B3808" s="1">
        <v>44297</v>
      </c>
      <c r="C3808" t="s">
        <v>7982</v>
      </c>
      <c r="D3808" t="s">
        <v>386</v>
      </c>
      <c r="E3808">
        <v>41</v>
      </c>
      <c r="F3808" t="s">
        <v>68</v>
      </c>
      <c r="G3808" t="s">
        <v>35</v>
      </c>
      <c r="H3808" t="s">
        <v>49</v>
      </c>
      <c r="I3808" t="s">
        <v>146</v>
      </c>
      <c r="J3808" t="s">
        <v>147</v>
      </c>
      <c r="L3808">
        <v>1145.45</v>
      </c>
      <c r="M3808">
        <v>0.11</v>
      </c>
      <c r="N3808">
        <v>1338.53</v>
      </c>
      <c r="O3808">
        <v>222.57</v>
      </c>
      <c r="P3808">
        <v>56.78</v>
      </c>
      <c r="Q3808" t="s">
        <v>29</v>
      </c>
      <c r="R3808">
        <v>1</v>
      </c>
      <c r="S3808" t="b">
        <v>0</v>
      </c>
      <c r="T3808" t="s">
        <v>39</v>
      </c>
      <c r="U3808">
        <v>8</v>
      </c>
    </row>
    <row r="3809" spans="1:21" x14ac:dyDescent="0.25">
      <c r="A3809" t="s">
        <v>7983</v>
      </c>
      <c r="B3809" s="1">
        <v>45177</v>
      </c>
      <c r="C3809" t="s">
        <v>7984</v>
      </c>
      <c r="D3809" t="s">
        <v>614</v>
      </c>
      <c r="E3809">
        <v>31</v>
      </c>
      <c r="F3809" t="s">
        <v>437</v>
      </c>
      <c r="G3809" t="s">
        <v>74</v>
      </c>
      <c r="H3809" t="s">
        <v>136</v>
      </c>
      <c r="I3809" t="s">
        <v>37</v>
      </c>
      <c r="J3809" t="s">
        <v>102</v>
      </c>
      <c r="K3809">
        <v>8</v>
      </c>
      <c r="L3809">
        <v>1386.11</v>
      </c>
      <c r="M3809">
        <v>0.36</v>
      </c>
      <c r="N3809">
        <v>8949.36</v>
      </c>
      <c r="O3809">
        <v>3833.84</v>
      </c>
      <c r="P3809">
        <v>80.48</v>
      </c>
      <c r="Q3809" t="s">
        <v>78</v>
      </c>
      <c r="S3809" t="b">
        <v>0</v>
      </c>
      <c r="T3809" t="s">
        <v>39</v>
      </c>
      <c r="U3809">
        <v>7</v>
      </c>
    </row>
    <row r="3810" spans="1:21" x14ac:dyDescent="0.25">
      <c r="A3810" t="s">
        <v>7985</v>
      </c>
      <c r="B3810" s="2">
        <v>44226</v>
      </c>
      <c r="C3810" t="s">
        <v>7986</v>
      </c>
      <c r="D3810" t="s">
        <v>921</v>
      </c>
      <c r="E3810">
        <v>47</v>
      </c>
      <c r="F3810" t="s">
        <v>24</v>
      </c>
      <c r="G3810" t="s">
        <v>111</v>
      </c>
      <c r="H3810" t="s">
        <v>141</v>
      </c>
      <c r="I3810" t="s">
        <v>146</v>
      </c>
      <c r="J3810" t="s">
        <v>161</v>
      </c>
      <c r="K3810">
        <v>4</v>
      </c>
      <c r="L3810">
        <v>4061.87</v>
      </c>
      <c r="M3810">
        <v>0.15</v>
      </c>
      <c r="N3810">
        <v>11296.47</v>
      </c>
      <c r="O3810">
        <v>2369.9499999999998</v>
      </c>
      <c r="P3810">
        <v>68.59</v>
      </c>
      <c r="Q3810" t="s">
        <v>51</v>
      </c>
      <c r="R3810">
        <v>2</v>
      </c>
      <c r="S3810" t="b">
        <v>0</v>
      </c>
      <c r="T3810" t="s">
        <v>137</v>
      </c>
      <c r="U3810">
        <v>1</v>
      </c>
    </row>
    <row r="3811" spans="1:21" x14ac:dyDescent="0.25">
      <c r="A3811" t="s">
        <v>7987</v>
      </c>
      <c r="B3811" s="1">
        <v>45281</v>
      </c>
      <c r="C3811" t="s">
        <v>7988</v>
      </c>
      <c r="D3811" t="s">
        <v>2675</v>
      </c>
      <c r="E3811">
        <v>40</v>
      </c>
      <c r="F3811" t="s">
        <v>24</v>
      </c>
      <c r="G3811" t="s">
        <v>35</v>
      </c>
      <c r="H3811" t="s">
        <v>36</v>
      </c>
      <c r="I3811" t="s">
        <v>27</v>
      </c>
      <c r="J3811" t="s">
        <v>97</v>
      </c>
      <c r="K3811">
        <v>8</v>
      </c>
      <c r="L3811">
        <v>133.54</v>
      </c>
      <c r="M3811">
        <v>0.25</v>
      </c>
      <c r="N3811">
        <v>700.62</v>
      </c>
      <c r="O3811">
        <v>48.03</v>
      </c>
      <c r="P3811">
        <v>54.62</v>
      </c>
      <c r="Q3811" t="s">
        <v>64</v>
      </c>
      <c r="R3811">
        <v>2</v>
      </c>
      <c r="S3811" t="b">
        <v>0</v>
      </c>
      <c r="T3811" t="s">
        <v>39</v>
      </c>
      <c r="U3811">
        <v>7</v>
      </c>
    </row>
    <row r="3812" spans="1:21" x14ac:dyDescent="0.25">
      <c r="A3812" t="s">
        <v>7989</v>
      </c>
      <c r="B3812" s="1">
        <v>45106</v>
      </c>
      <c r="C3812" t="s">
        <v>7990</v>
      </c>
      <c r="D3812" t="s">
        <v>2312</v>
      </c>
      <c r="E3812">
        <v>33</v>
      </c>
      <c r="F3812" t="s">
        <v>34</v>
      </c>
      <c r="G3812" t="s">
        <v>82</v>
      </c>
      <c r="H3812" t="s">
        <v>293</v>
      </c>
      <c r="I3812" t="s">
        <v>44</v>
      </c>
      <c r="J3812" t="s">
        <v>221</v>
      </c>
      <c r="K3812">
        <v>7</v>
      </c>
      <c r="L3812">
        <v>29626.67</v>
      </c>
      <c r="M3812">
        <v>0.25</v>
      </c>
      <c r="N3812">
        <v>260198.32</v>
      </c>
      <c r="O3812">
        <v>54990.37</v>
      </c>
      <c r="P3812">
        <v>89.07</v>
      </c>
      <c r="Q3812" t="s">
        <v>70</v>
      </c>
      <c r="R3812">
        <v>3</v>
      </c>
      <c r="S3812" t="b">
        <v>0</v>
      </c>
      <c r="T3812" t="s">
        <v>39</v>
      </c>
      <c r="U3812">
        <v>2</v>
      </c>
    </row>
    <row r="3813" spans="1:21" x14ac:dyDescent="0.25">
      <c r="A3813" t="s">
        <v>7991</v>
      </c>
      <c r="B3813" s="1">
        <v>44384</v>
      </c>
      <c r="C3813" t="s">
        <v>7992</v>
      </c>
      <c r="D3813" t="s">
        <v>864</v>
      </c>
      <c r="E3813">
        <v>29</v>
      </c>
      <c r="F3813" t="s">
        <v>68</v>
      </c>
      <c r="G3813" t="s">
        <v>111</v>
      </c>
      <c r="H3813" t="s">
        <v>141</v>
      </c>
      <c r="I3813" t="s">
        <v>76</v>
      </c>
      <c r="J3813" t="s">
        <v>207</v>
      </c>
      <c r="K3813">
        <v>8</v>
      </c>
      <c r="L3813">
        <v>3027.66</v>
      </c>
      <c r="M3813">
        <v>0.22</v>
      </c>
      <c r="N3813">
        <v>24537.25</v>
      </c>
      <c r="O3813">
        <v>8111.2</v>
      </c>
      <c r="P3813">
        <v>67.06</v>
      </c>
      <c r="Q3813" t="s">
        <v>64</v>
      </c>
      <c r="S3813" t="b">
        <v>1</v>
      </c>
      <c r="T3813" t="s">
        <v>30</v>
      </c>
      <c r="U3813">
        <v>9</v>
      </c>
    </row>
    <row r="3814" spans="1:21" x14ac:dyDescent="0.25">
      <c r="A3814" t="s">
        <v>7993</v>
      </c>
      <c r="B3814" s="1">
        <v>45076</v>
      </c>
      <c r="C3814" t="s">
        <v>7994</v>
      </c>
      <c r="D3814" t="s">
        <v>674</v>
      </c>
      <c r="E3814">
        <v>39</v>
      </c>
      <c r="F3814" t="s">
        <v>24</v>
      </c>
      <c r="G3814" t="s">
        <v>111</v>
      </c>
      <c r="H3814" t="s">
        <v>121</v>
      </c>
      <c r="I3814" t="s">
        <v>62</v>
      </c>
      <c r="J3814" t="s">
        <v>63</v>
      </c>
      <c r="K3814">
        <v>8</v>
      </c>
      <c r="L3814">
        <v>786.23</v>
      </c>
      <c r="M3814">
        <v>0.23</v>
      </c>
      <c r="N3814">
        <v>7962.8</v>
      </c>
      <c r="O3814">
        <v>2889.1</v>
      </c>
      <c r="P3814">
        <v>89.79</v>
      </c>
      <c r="Q3814" t="s">
        <v>64</v>
      </c>
      <c r="R3814">
        <v>4</v>
      </c>
      <c r="S3814" t="b">
        <v>1</v>
      </c>
      <c r="T3814" t="s">
        <v>30</v>
      </c>
      <c r="U3814">
        <v>3</v>
      </c>
    </row>
    <row r="3815" spans="1:21" x14ac:dyDescent="0.25">
      <c r="A3815" t="s">
        <v>7995</v>
      </c>
      <c r="B3815" s="1">
        <v>45530</v>
      </c>
      <c r="C3815" t="s">
        <v>7996</v>
      </c>
      <c r="D3815" t="s">
        <v>524</v>
      </c>
      <c r="E3815">
        <v>26</v>
      </c>
      <c r="F3815" t="s">
        <v>68</v>
      </c>
      <c r="G3815" t="s">
        <v>74</v>
      </c>
      <c r="H3815" t="s">
        <v>101</v>
      </c>
      <c r="I3815" t="s">
        <v>76</v>
      </c>
      <c r="J3815" t="s">
        <v>122</v>
      </c>
      <c r="K3815">
        <v>2</v>
      </c>
      <c r="L3815">
        <v>2273.4299999999998</v>
      </c>
      <c r="M3815">
        <v>0.19</v>
      </c>
      <c r="N3815">
        <v>6399.63</v>
      </c>
      <c r="O3815">
        <v>2166.56</v>
      </c>
      <c r="P3815">
        <v>65.89</v>
      </c>
      <c r="Q3815" t="s">
        <v>70</v>
      </c>
      <c r="R3815">
        <v>1</v>
      </c>
      <c r="S3815" t="b">
        <v>0</v>
      </c>
      <c r="T3815" t="s">
        <v>39</v>
      </c>
      <c r="U3815">
        <v>5</v>
      </c>
    </row>
    <row r="3816" spans="1:21" x14ac:dyDescent="0.25">
      <c r="A3816" t="s">
        <v>7997</v>
      </c>
      <c r="B3816" s="2">
        <v>45317</v>
      </c>
      <c r="C3816" t="s">
        <v>7998</v>
      </c>
      <c r="D3816" t="s">
        <v>3054</v>
      </c>
      <c r="E3816">
        <v>20</v>
      </c>
      <c r="F3816" t="s">
        <v>68</v>
      </c>
      <c r="G3816" t="s">
        <v>74</v>
      </c>
      <c r="H3816" t="s">
        <v>192</v>
      </c>
      <c r="I3816" t="s">
        <v>27</v>
      </c>
      <c r="J3816" t="s">
        <v>403</v>
      </c>
      <c r="K3816">
        <v>5</v>
      </c>
      <c r="L3816">
        <v>293.8</v>
      </c>
      <c r="M3816">
        <v>0.38</v>
      </c>
      <c r="N3816">
        <v>1025.8</v>
      </c>
      <c r="O3816">
        <v>60.61</v>
      </c>
      <c r="P3816">
        <v>39.26</v>
      </c>
      <c r="Q3816" t="s">
        <v>57</v>
      </c>
      <c r="R3816">
        <v>2</v>
      </c>
      <c r="S3816" t="b">
        <v>0</v>
      </c>
      <c r="T3816" t="s">
        <v>39</v>
      </c>
      <c r="U3816">
        <v>1</v>
      </c>
    </row>
    <row r="3817" spans="1:21" x14ac:dyDescent="0.25">
      <c r="A3817" t="s">
        <v>7999</v>
      </c>
      <c r="B3817" s="1">
        <v>44081</v>
      </c>
      <c r="C3817" t="s">
        <v>8000</v>
      </c>
      <c r="D3817" t="s">
        <v>476</v>
      </c>
      <c r="E3817">
        <v>37</v>
      </c>
      <c r="F3817" t="s">
        <v>34</v>
      </c>
      <c r="G3817" t="s">
        <v>25</v>
      </c>
      <c r="H3817" t="s">
        <v>55</v>
      </c>
      <c r="I3817" t="s">
        <v>146</v>
      </c>
      <c r="J3817" t="s">
        <v>178</v>
      </c>
      <c r="K3817">
        <v>8</v>
      </c>
      <c r="L3817">
        <v>1081.8900000000001</v>
      </c>
      <c r="M3817">
        <v>0.17</v>
      </c>
      <c r="N3817">
        <v>7052.66</v>
      </c>
      <c r="O3817">
        <v>1691.65</v>
      </c>
      <c r="P3817">
        <v>68.34</v>
      </c>
      <c r="Q3817" t="s">
        <v>57</v>
      </c>
      <c r="R3817">
        <v>3</v>
      </c>
      <c r="S3817" t="b">
        <v>0</v>
      </c>
      <c r="T3817" t="s">
        <v>39</v>
      </c>
      <c r="U3817">
        <v>7</v>
      </c>
    </row>
    <row r="3818" spans="1:21" x14ac:dyDescent="0.25">
      <c r="A3818" t="s">
        <v>8001</v>
      </c>
      <c r="B3818" s="1">
        <v>45502</v>
      </c>
      <c r="C3818" t="s">
        <v>8002</v>
      </c>
      <c r="D3818" t="s">
        <v>878</v>
      </c>
      <c r="E3818">
        <v>25</v>
      </c>
      <c r="F3818" t="s">
        <v>34</v>
      </c>
      <c r="G3818" t="s">
        <v>35</v>
      </c>
      <c r="H3818" t="s">
        <v>43</v>
      </c>
      <c r="I3818" t="s">
        <v>37</v>
      </c>
      <c r="J3818" t="s">
        <v>677</v>
      </c>
      <c r="K3818">
        <v>8</v>
      </c>
      <c r="L3818">
        <v>142.19</v>
      </c>
      <c r="M3818">
        <v>0.04</v>
      </c>
      <c r="N3818">
        <v>1840.58</v>
      </c>
      <c r="O3818">
        <v>820.61</v>
      </c>
      <c r="P3818">
        <v>75.73</v>
      </c>
      <c r="Q3818" t="s">
        <v>51</v>
      </c>
      <c r="R3818">
        <v>3</v>
      </c>
      <c r="S3818" t="b">
        <v>0</v>
      </c>
      <c r="T3818" t="s">
        <v>39</v>
      </c>
      <c r="U3818">
        <v>5</v>
      </c>
    </row>
    <row r="3819" spans="1:21" x14ac:dyDescent="0.25">
      <c r="A3819" t="s">
        <v>8003</v>
      </c>
      <c r="B3819" s="1">
        <v>44876</v>
      </c>
      <c r="C3819" t="s">
        <v>8004</v>
      </c>
      <c r="D3819" t="s">
        <v>884</v>
      </c>
      <c r="E3819">
        <v>15</v>
      </c>
      <c r="F3819" t="s">
        <v>68</v>
      </c>
      <c r="G3819" t="s">
        <v>25</v>
      </c>
      <c r="H3819" t="s">
        <v>55</v>
      </c>
      <c r="I3819" t="s">
        <v>27</v>
      </c>
      <c r="J3819" t="s">
        <v>56</v>
      </c>
      <c r="K3819">
        <v>8</v>
      </c>
      <c r="L3819">
        <v>125.37</v>
      </c>
      <c r="M3819">
        <v>0.31</v>
      </c>
      <c r="N3819">
        <v>588.74</v>
      </c>
      <c r="O3819">
        <v>40.340000000000003</v>
      </c>
      <c r="P3819">
        <v>44.85</v>
      </c>
      <c r="Q3819" t="s">
        <v>51</v>
      </c>
      <c r="R3819">
        <v>1</v>
      </c>
      <c r="S3819" t="b">
        <v>1</v>
      </c>
      <c r="T3819" t="s">
        <v>30</v>
      </c>
      <c r="U3819">
        <v>5</v>
      </c>
    </row>
    <row r="3820" spans="1:21" x14ac:dyDescent="0.25">
      <c r="A3820" t="s">
        <v>8005</v>
      </c>
      <c r="B3820" s="1">
        <v>45228</v>
      </c>
      <c r="C3820" t="s">
        <v>8006</v>
      </c>
      <c r="D3820" t="s">
        <v>622</v>
      </c>
      <c r="E3820">
        <v>28</v>
      </c>
      <c r="F3820" t="s">
        <v>24</v>
      </c>
      <c r="G3820" t="s">
        <v>35</v>
      </c>
      <c r="H3820" t="s">
        <v>49</v>
      </c>
      <c r="I3820" t="s">
        <v>44</v>
      </c>
      <c r="J3820" t="s">
        <v>50</v>
      </c>
      <c r="K3820">
        <v>2</v>
      </c>
      <c r="L3820">
        <v>28320.84</v>
      </c>
      <c r="M3820">
        <v>0.09</v>
      </c>
      <c r="N3820">
        <v>52512.57</v>
      </c>
      <c r="O3820">
        <v>12726.17</v>
      </c>
      <c r="P3820">
        <v>51.84</v>
      </c>
      <c r="Q3820" t="s">
        <v>51</v>
      </c>
      <c r="R3820">
        <v>2</v>
      </c>
      <c r="S3820" t="b">
        <v>0</v>
      </c>
      <c r="T3820" t="s">
        <v>39</v>
      </c>
      <c r="U3820">
        <v>4</v>
      </c>
    </row>
    <row r="3821" spans="1:21" x14ac:dyDescent="0.25">
      <c r="A3821" t="s">
        <v>8007</v>
      </c>
      <c r="B3821" s="1">
        <v>44289</v>
      </c>
      <c r="C3821" t="s">
        <v>8008</v>
      </c>
      <c r="D3821" t="s">
        <v>714</v>
      </c>
      <c r="E3821">
        <v>38</v>
      </c>
      <c r="F3821" t="s">
        <v>24</v>
      </c>
      <c r="G3821" t="s">
        <v>35</v>
      </c>
      <c r="H3821" t="s">
        <v>106</v>
      </c>
      <c r="I3821" t="s">
        <v>76</v>
      </c>
      <c r="J3821" t="s">
        <v>113</v>
      </c>
      <c r="K3821">
        <v>7</v>
      </c>
      <c r="L3821">
        <v>3514.94</v>
      </c>
      <c r="M3821">
        <v>0.24</v>
      </c>
      <c r="N3821">
        <v>21904.97</v>
      </c>
      <c r="O3821">
        <v>8841.56</v>
      </c>
      <c r="P3821">
        <v>59.33</v>
      </c>
      <c r="Q3821" t="s">
        <v>57</v>
      </c>
      <c r="R3821">
        <v>4</v>
      </c>
      <c r="S3821" t="b">
        <v>0</v>
      </c>
      <c r="T3821" t="s">
        <v>39</v>
      </c>
      <c r="U3821">
        <v>10</v>
      </c>
    </row>
    <row r="3822" spans="1:21" x14ac:dyDescent="0.25">
      <c r="A3822" t="s">
        <v>8009</v>
      </c>
      <c r="B3822" s="1">
        <v>44418</v>
      </c>
      <c r="C3822" t="s">
        <v>8010</v>
      </c>
      <c r="D3822" t="s">
        <v>671</v>
      </c>
      <c r="E3822">
        <v>26</v>
      </c>
      <c r="F3822" t="s">
        <v>34</v>
      </c>
      <c r="G3822" t="s">
        <v>25</v>
      </c>
      <c r="H3822" t="s">
        <v>26</v>
      </c>
      <c r="I3822" t="s">
        <v>44</v>
      </c>
      <c r="J3822" t="s">
        <v>45</v>
      </c>
      <c r="K3822">
        <v>8</v>
      </c>
      <c r="L3822">
        <v>29112.080000000002</v>
      </c>
      <c r="M3822">
        <v>0.18</v>
      </c>
      <c r="N3822">
        <v>251589.73</v>
      </c>
      <c r="O3822">
        <v>75733.789999999994</v>
      </c>
      <c r="P3822">
        <v>27.35</v>
      </c>
      <c r="Q3822" t="s">
        <v>51</v>
      </c>
      <c r="R3822">
        <v>1</v>
      </c>
      <c r="S3822" t="b">
        <v>0</v>
      </c>
      <c r="T3822" t="s">
        <v>39</v>
      </c>
      <c r="U3822">
        <v>3</v>
      </c>
    </row>
    <row r="3823" spans="1:21" x14ac:dyDescent="0.25">
      <c r="A3823" t="s">
        <v>8011</v>
      </c>
      <c r="B3823" s="1">
        <v>44231</v>
      </c>
      <c r="C3823" t="s">
        <v>8012</v>
      </c>
      <c r="D3823" t="s">
        <v>42</v>
      </c>
      <c r="E3823">
        <v>35</v>
      </c>
      <c r="F3823" t="s">
        <v>24</v>
      </c>
      <c r="G3823" t="s">
        <v>111</v>
      </c>
      <c r="H3823" t="s">
        <v>141</v>
      </c>
      <c r="I3823" t="s">
        <v>37</v>
      </c>
      <c r="J3823" t="s">
        <v>231</v>
      </c>
      <c r="K3823">
        <v>9</v>
      </c>
      <c r="L3823">
        <v>616.58000000000004</v>
      </c>
      <c r="M3823">
        <v>0.36</v>
      </c>
      <c r="N3823">
        <v>3400.49</v>
      </c>
      <c r="O3823">
        <v>1300.95</v>
      </c>
      <c r="P3823">
        <v>91.17</v>
      </c>
      <c r="Q3823" t="s">
        <v>64</v>
      </c>
      <c r="R3823">
        <v>4</v>
      </c>
      <c r="S3823" t="b">
        <v>0</v>
      </c>
      <c r="T3823" t="s">
        <v>39</v>
      </c>
      <c r="U3823">
        <v>10</v>
      </c>
    </row>
    <row r="3824" spans="1:21" x14ac:dyDescent="0.25">
      <c r="A3824" t="s">
        <v>8013</v>
      </c>
      <c r="B3824" s="1">
        <v>45039</v>
      </c>
      <c r="C3824" t="s">
        <v>7755</v>
      </c>
      <c r="D3824" t="s">
        <v>230</v>
      </c>
      <c r="E3824">
        <v>32</v>
      </c>
      <c r="F3824" t="s">
        <v>68</v>
      </c>
      <c r="G3824" t="s">
        <v>111</v>
      </c>
      <c r="H3824" t="s">
        <v>121</v>
      </c>
      <c r="I3824" t="s">
        <v>76</v>
      </c>
      <c r="J3824" t="s">
        <v>132</v>
      </c>
      <c r="K3824">
        <v>6</v>
      </c>
      <c r="L3824">
        <v>3592.92</v>
      </c>
      <c r="N3824">
        <v>32152.59</v>
      </c>
      <c r="O3824">
        <v>12889.05</v>
      </c>
      <c r="P3824">
        <v>58.05</v>
      </c>
      <c r="Q3824" t="s">
        <v>64</v>
      </c>
      <c r="R3824">
        <v>4</v>
      </c>
      <c r="S3824" t="b">
        <v>1</v>
      </c>
      <c r="T3824" t="s">
        <v>30</v>
      </c>
      <c r="U3824">
        <v>3</v>
      </c>
    </row>
    <row r="3825" spans="1:21" x14ac:dyDescent="0.25">
      <c r="A3825" t="s">
        <v>8014</v>
      </c>
      <c r="B3825" s="2">
        <v>44400</v>
      </c>
      <c r="C3825" t="s">
        <v>8015</v>
      </c>
      <c r="D3825" t="s">
        <v>304</v>
      </c>
      <c r="E3825">
        <v>29</v>
      </c>
      <c r="F3825" t="s">
        <v>68</v>
      </c>
      <c r="G3825" t="s">
        <v>25</v>
      </c>
      <c r="H3825" t="s">
        <v>170</v>
      </c>
      <c r="I3825" t="s">
        <v>146</v>
      </c>
      <c r="J3825" t="s">
        <v>178</v>
      </c>
      <c r="K3825">
        <v>6</v>
      </c>
      <c r="L3825">
        <v>4001.67</v>
      </c>
      <c r="M3825">
        <v>0.03</v>
      </c>
      <c r="N3825">
        <v>34048.21</v>
      </c>
      <c r="O3825">
        <v>7434.44</v>
      </c>
      <c r="P3825">
        <v>68.099999999999994</v>
      </c>
      <c r="Q3825" t="s">
        <v>78</v>
      </c>
      <c r="R3825">
        <v>5</v>
      </c>
      <c r="S3825" t="b">
        <v>0</v>
      </c>
      <c r="T3825" t="s">
        <v>39</v>
      </c>
      <c r="U3825">
        <v>7</v>
      </c>
    </row>
    <row r="3826" spans="1:21" x14ac:dyDescent="0.25">
      <c r="A3826" t="s">
        <v>8016</v>
      </c>
      <c r="B3826" s="1">
        <v>45580</v>
      </c>
      <c r="C3826" t="s">
        <v>8017</v>
      </c>
      <c r="D3826" t="s">
        <v>1835</v>
      </c>
      <c r="E3826">
        <v>38</v>
      </c>
      <c r="F3826" t="s">
        <v>24</v>
      </c>
      <c r="G3826" t="s">
        <v>111</v>
      </c>
      <c r="H3826" t="s">
        <v>121</v>
      </c>
      <c r="I3826" t="s">
        <v>62</v>
      </c>
      <c r="J3826" t="s">
        <v>283</v>
      </c>
      <c r="L3826">
        <v>1347.11</v>
      </c>
      <c r="M3826">
        <v>0.05</v>
      </c>
      <c r="N3826">
        <v>1522.28</v>
      </c>
      <c r="O3826">
        <v>738.02</v>
      </c>
      <c r="P3826">
        <v>52.55</v>
      </c>
      <c r="Q3826" t="s">
        <v>57</v>
      </c>
      <c r="R3826">
        <v>5</v>
      </c>
      <c r="S3826" t="b">
        <v>0</v>
      </c>
      <c r="T3826" t="s">
        <v>39</v>
      </c>
      <c r="U3826">
        <v>4</v>
      </c>
    </row>
    <row r="3827" spans="1:21" x14ac:dyDescent="0.25">
      <c r="A3827" t="s">
        <v>8018</v>
      </c>
      <c r="B3827" s="1">
        <v>45015</v>
      </c>
      <c r="C3827" t="s">
        <v>8019</v>
      </c>
      <c r="D3827" t="s">
        <v>1600</v>
      </c>
      <c r="E3827">
        <v>32</v>
      </c>
      <c r="F3827" t="s">
        <v>34</v>
      </c>
      <c r="G3827" t="s">
        <v>74</v>
      </c>
      <c r="H3827" t="s">
        <v>75</v>
      </c>
      <c r="I3827" t="s">
        <v>76</v>
      </c>
      <c r="J3827" t="s">
        <v>132</v>
      </c>
      <c r="K3827">
        <v>8</v>
      </c>
      <c r="L3827">
        <v>1060.79</v>
      </c>
      <c r="M3827">
        <v>0.16</v>
      </c>
      <c r="N3827">
        <v>8629.82</v>
      </c>
      <c r="O3827">
        <v>2159.1999999999998</v>
      </c>
      <c r="P3827">
        <v>51.46</v>
      </c>
      <c r="Q3827" t="s">
        <v>78</v>
      </c>
      <c r="R3827">
        <v>4</v>
      </c>
      <c r="S3827" t="b">
        <v>0</v>
      </c>
      <c r="T3827" t="s">
        <v>58</v>
      </c>
      <c r="U3827">
        <v>7</v>
      </c>
    </row>
    <row r="3828" spans="1:21" x14ac:dyDescent="0.25">
      <c r="A3828" t="s">
        <v>8020</v>
      </c>
      <c r="B3828" s="1">
        <v>45278</v>
      </c>
      <c r="C3828" t="s">
        <v>8021</v>
      </c>
      <c r="D3828" t="s">
        <v>520</v>
      </c>
      <c r="F3828" t="s">
        <v>24</v>
      </c>
      <c r="G3828" t="s">
        <v>82</v>
      </c>
      <c r="H3828" t="s">
        <v>293</v>
      </c>
      <c r="I3828" t="s">
        <v>44</v>
      </c>
      <c r="J3828" t="s">
        <v>50</v>
      </c>
      <c r="K3828">
        <v>9</v>
      </c>
      <c r="L3828">
        <v>33868</v>
      </c>
      <c r="M3828">
        <v>0.31</v>
      </c>
      <c r="N3828">
        <v>167839.68</v>
      </c>
      <c r="O3828">
        <v>31658.39</v>
      </c>
      <c r="P3828">
        <v>110.02</v>
      </c>
      <c r="Q3828" t="s">
        <v>51</v>
      </c>
      <c r="R3828">
        <v>2</v>
      </c>
      <c r="S3828" t="b">
        <v>0</v>
      </c>
      <c r="T3828" t="s">
        <v>39</v>
      </c>
      <c r="U3828">
        <v>7</v>
      </c>
    </row>
    <row r="3829" spans="1:21" x14ac:dyDescent="0.25">
      <c r="A3829" t="s">
        <v>8022</v>
      </c>
      <c r="B3829" s="1">
        <v>45331</v>
      </c>
      <c r="C3829" t="s">
        <v>8023</v>
      </c>
      <c r="D3829" t="s">
        <v>512</v>
      </c>
      <c r="E3829">
        <v>52</v>
      </c>
      <c r="F3829" t="s">
        <v>24</v>
      </c>
      <c r="G3829" t="s">
        <v>82</v>
      </c>
      <c r="H3829" t="s">
        <v>126</v>
      </c>
      <c r="I3829" t="s">
        <v>27</v>
      </c>
      <c r="J3829" t="s">
        <v>433</v>
      </c>
      <c r="K3829">
        <v>8</v>
      </c>
      <c r="L3829">
        <v>465.1</v>
      </c>
      <c r="M3829">
        <v>0.31</v>
      </c>
      <c r="N3829">
        <v>2873.98</v>
      </c>
      <c r="O3829">
        <v>258.85000000000002</v>
      </c>
      <c r="P3829">
        <v>68.06</v>
      </c>
      <c r="Q3829" t="s">
        <v>29</v>
      </c>
      <c r="R3829">
        <v>4</v>
      </c>
      <c r="S3829" t="b">
        <v>0</v>
      </c>
      <c r="T3829" t="s">
        <v>39</v>
      </c>
      <c r="U3829">
        <v>6</v>
      </c>
    </row>
    <row r="3830" spans="1:21" x14ac:dyDescent="0.25">
      <c r="A3830" t="s">
        <v>8024</v>
      </c>
      <c r="B3830" s="1">
        <v>44115</v>
      </c>
      <c r="C3830" t="s">
        <v>8025</v>
      </c>
      <c r="D3830" t="s">
        <v>1914</v>
      </c>
      <c r="E3830">
        <v>44</v>
      </c>
      <c r="F3830" t="s">
        <v>34</v>
      </c>
      <c r="G3830" t="s">
        <v>82</v>
      </c>
      <c r="H3830" t="s">
        <v>293</v>
      </c>
      <c r="I3830" t="s">
        <v>27</v>
      </c>
      <c r="J3830" t="s">
        <v>97</v>
      </c>
      <c r="K3830">
        <v>4</v>
      </c>
      <c r="L3830">
        <v>311.10000000000002</v>
      </c>
      <c r="M3830">
        <v>0.01</v>
      </c>
      <c r="N3830">
        <v>1035.45</v>
      </c>
      <c r="O3830">
        <v>92.22</v>
      </c>
      <c r="P3830">
        <v>75.239999999999995</v>
      </c>
      <c r="Q3830" t="s">
        <v>78</v>
      </c>
      <c r="R3830">
        <v>2</v>
      </c>
      <c r="S3830" t="b">
        <v>0</v>
      </c>
      <c r="T3830" t="s">
        <v>39</v>
      </c>
      <c r="U3830">
        <v>1</v>
      </c>
    </row>
    <row r="3831" spans="1:21" x14ac:dyDescent="0.25">
      <c r="A3831" t="s">
        <v>8026</v>
      </c>
      <c r="B3831" s="1">
        <v>43917</v>
      </c>
      <c r="C3831" t="s">
        <v>8027</v>
      </c>
      <c r="D3831" t="s">
        <v>1848</v>
      </c>
      <c r="E3831">
        <v>26</v>
      </c>
      <c r="F3831" t="s">
        <v>68</v>
      </c>
      <c r="G3831" t="s">
        <v>25</v>
      </c>
      <c r="H3831" t="s">
        <v>26</v>
      </c>
      <c r="I3831" t="s">
        <v>37</v>
      </c>
      <c r="J3831" t="s">
        <v>677</v>
      </c>
      <c r="K3831">
        <v>10</v>
      </c>
      <c r="L3831">
        <v>2466.88</v>
      </c>
      <c r="M3831">
        <v>0.25</v>
      </c>
      <c r="N3831">
        <v>17991.29</v>
      </c>
      <c r="O3831">
        <v>5973.34</v>
      </c>
      <c r="P3831">
        <v>34.92</v>
      </c>
      <c r="Q3831" t="s">
        <v>57</v>
      </c>
      <c r="R3831">
        <v>4</v>
      </c>
      <c r="S3831" t="b">
        <v>0</v>
      </c>
      <c r="T3831" t="s">
        <v>39</v>
      </c>
      <c r="U3831">
        <v>9</v>
      </c>
    </row>
    <row r="3832" spans="1:21" x14ac:dyDescent="0.25">
      <c r="A3832" t="s">
        <v>8028</v>
      </c>
      <c r="B3832" s="1">
        <v>44058</v>
      </c>
      <c r="C3832" t="s">
        <v>8029</v>
      </c>
      <c r="D3832" t="s">
        <v>711</v>
      </c>
      <c r="E3832">
        <v>48</v>
      </c>
      <c r="F3832" t="s">
        <v>24</v>
      </c>
      <c r="G3832" t="s">
        <v>25</v>
      </c>
      <c r="H3832" t="s">
        <v>170</v>
      </c>
      <c r="I3832" t="s">
        <v>44</v>
      </c>
      <c r="J3832" t="s">
        <v>50</v>
      </c>
      <c r="K3832">
        <v>2</v>
      </c>
      <c r="L3832">
        <v>17924.25</v>
      </c>
      <c r="M3832">
        <v>0.15</v>
      </c>
      <c r="N3832">
        <v>40170.17</v>
      </c>
      <c r="O3832">
        <v>13769.68</v>
      </c>
      <c r="P3832">
        <v>75.45</v>
      </c>
      <c r="Q3832" t="s">
        <v>64</v>
      </c>
      <c r="R3832">
        <v>5</v>
      </c>
      <c r="S3832" t="b">
        <v>0</v>
      </c>
      <c r="T3832" t="s">
        <v>39</v>
      </c>
      <c r="U3832">
        <v>10</v>
      </c>
    </row>
    <row r="3833" spans="1:21" x14ac:dyDescent="0.25">
      <c r="A3833" t="s">
        <v>8030</v>
      </c>
      <c r="B3833" s="1">
        <v>44561</v>
      </c>
      <c r="C3833" t="s">
        <v>8031</v>
      </c>
      <c r="D3833" t="s">
        <v>73</v>
      </c>
      <c r="E3833">
        <v>48</v>
      </c>
      <c r="F3833" t="s">
        <v>68</v>
      </c>
      <c r="G3833" t="s">
        <v>74</v>
      </c>
      <c r="H3833" t="s">
        <v>75</v>
      </c>
      <c r="I3833" t="s">
        <v>44</v>
      </c>
      <c r="J3833" t="s">
        <v>186</v>
      </c>
      <c r="K3833">
        <v>10</v>
      </c>
      <c r="L3833">
        <v>33336.04</v>
      </c>
      <c r="M3833">
        <v>0.22</v>
      </c>
      <c r="N3833">
        <v>196057.15</v>
      </c>
      <c r="O3833">
        <v>62738.27</v>
      </c>
      <c r="P3833">
        <v>43.07</v>
      </c>
      <c r="Q3833" t="s">
        <v>51</v>
      </c>
      <c r="R3833">
        <v>2</v>
      </c>
      <c r="S3833" t="b">
        <v>0</v>
      </c>
      <c r="T3833" t="s">
        <v>39</v>
      </c>
      <c r="U3833">
        <v>10</v>
      </c>
    </row>
    <row r="3834" spans="1:21" x14ac:dyDescent="0.25">
      <c r="A3834" t="s">
        <v>8032</v>
      </c>
      <c r="B3834" s="1">
        <v>44490</v>
      </c>
      <c r="C3834" t="s">
        <v>8033</v>
      </c>
      <c r="D3834" t="s">
        <v>872</v>
      </c>
      <c r="E3834">
        <v>38</v>
      </c>
      <c r="F3834" t="s">
        <v>34</v>
      </c>
      <c r="G3834" t="s">
        <v>25</v>
      </c>
      <c r="H3834" t="s">
        <v>26</v>
      </c>
      <c r="I3834" t="s">
        <v>27</v>
      </c>
      <c r="J3834" t="s">
        <v>97</v>
      </c>
      <c r="K3834">
        <v>1</v>
      </c>
      <c r="L3834">
        <v>229.1</v>
      </c>
      <c r="M3834">
        <v>0.04</v>
      </c>
      <c r="N3834">
        <v>210.21</v>
      </c>
      <c r="O3834">
        <v>15.48</v>
      </c>
      <c r="P3834">
        <v>70.47</v>
      </c>
      <c r="Q3834" t="s">
        <v>57</v>
      </c>
      <c r="R3834">
        <v>5</v>
      </c>
      <c r="S3834" t="b">
        <v>0</v>
      </c>
      <c r="T3834" t="s">
        <v>39</v>
      </c>
    </row>
    <row r="3835" spans="1:21" x14ac:dyDescent="0.25">
      <c r="A3835" t="s">
        <v>8034</v>
      </c>
      <c r="B3835" s="1">
        <v>45464</v>
      </c>
      <c r="C3835" t="s">
        <v>8035</v>
      </c>
      <c r="D3835" t="s">
        <v>792</v>
      </c>
      <c r="E3835">
        <v>42</v>
      </c>
      <c r="F3835" t="s">
        <v>34</v>
      </c>
      <c r="G3835" t="s">
        <v>82</v>
      </c>
      <c r="H3835" t="s">
        <v>244</v>
      </c>
      <c r="I3835" t="s">
        <v>127</v>
      </c>
      <c r="J3835" t="s">
        <v>521</v>
      </c>
      <c r="K3835">
        <v>6</v>
      </c>
      <c r="L3835">
        <v>72110.58</v>
      </c>
      <c r="M3835">
        <v>0.37</v>
      </c>
      <c r="N3835">
        <v>450289.54</v>
      </c>
      <c r="O3835">
        <v>65004.31</v>
      </c>
      <c r="P3835">
        <v>70.739999999999995</v>
      </c>
      <c r="Q3835" t="s">
        <v>64</v>
      </c>
      <c r="R3835">
        <v>3</v>
      </c>
      <c r="S3835" t="b">
        <v>0</v>
      </c>
      <c r="T3835" t="s">
        <v>58</v>
      </c>
      <c r="U3835">
        <v>9</v>
      </c>
    </row>
    <row r="3836" spans="1:21" x14ac:dyDescent="0.25">
      <c r="A3836" t="s">
        <v>8036</v>
      </c>
      <c r="B3836" s="1">
        <v>45500</v>
      </c>
      <c r="C3836" t="s">
        <v>8037</v>
      </c>
      <c r="D3836" t="s">
        <v>92</v>
      </c>
      <c r="E3836">
        <v>20</v>
      </c>
      <c r="F3836" t="s">
        <v>24</v>
      </c>
      <c r="G3836" t="s">
        <v>82</v>
      </c>
      <c r="H3836" t="s">
        <v>83</v>
      </c>
      <c r="I3836" t="s">
        <v>27</v>
      </c>
      <c r="J3836" t="s">
        <v>56</v>
      </c>
      <c r="K3836">
        <v>7</v>
      </c>
      <c r="L3836">
        <v>75.8</v>
      </c>
      <c r="M3836">
        <v>0.05</v>
      </c>
      <c r="N3836">
        <v>782.05</v>
      </c>
      <c r="O3836">
        <v>70.98</v>
      </c>
      <c r="P3836">
        <v>62.63</v>
      </c>
      <c r="Q3836" t="s">
        <v>57</v>
      </c>
      <c r="R3836">
        <v>4</v>
      </c>
      <c r="S3836" t="b">
        <v>0</v>
      </c>
      <c r="T3836" t="s">
        <v>39</v>
      </c>
      <c r="U3836">
        <v>8</v>
      </c>
    </row>
    <row r="3837" spans="1:21" x14ac:dyDescent="0.25">
      <c r="A3837" t="s">
        <v>8038</v>
      </c>
      <c r="B3837" s="1">
        <v>43922</v>
      </c>
      <c r="C3837" t="s">
        <v>8039</v>
      </c>
      <c r="D3837" t="s">
        <v>956</v>
      </c>
      <c r="E3837">
        <v>29</v>
      </c>
      <c r="F3837" t="s">
        <v>68</v>
      </c>
      <c r="G3837" t="s">
        <v>25</v>
      </c>
      <c r="H3837" t="s">
        <v>26</v>
      </c>
      <c r="I3837" t="s">
        <v>127</v>
      </c>
      <c r="J3837" t="s">
        <v>142</v>
      </c>
      <c r="K3837">
        <v>7</v>
      </c>
      <c r="L3837">
        <v>48050.22</v>
      </c>
      <c r="M3837">
        <v>0.32</v>
      </c>
      <c r="N3837">
        <v>237090.85</v>
      </c>
      <c r="O3837">
        <v>29156.240000000002</v>
      </c>
      <c r="P3837">
        <v>35.880000000000003</v>
      </c>
      <c r="Q3837" t="s">
        <v>29</v>
      </c>
      <c r="R3837">
        <v>4</v>
      </c>
      <c r="S3837" t="b">
        <v>0</v>
      </c>
      <c r="T3837" t="s">
        <v>84</v>
      </c>
      <c r="U3837">
        <v>3</v>
      </c>
    </row>
    <row r="3838" spans="1:21" x14ac:dyDescent="0.25">
      <c r="A3838" t="s">
        <v>8040</v>
      </c>
      <c r="B3838" s="1">
        <v>45150</v>
      </c>
      <c r="C3838" t="s">
        <v>8041</v>
      </c>
      <c r="D3838" t="s">
        <v>1022</v>
      </c>
      <c r="E3838">
        <v>26</v>
      </c>
      <c r="F3838" t="s">
        <v>24</v>
      </c>
      <c r="G3838" t="s">
        <v>82</v>
      </c>
      <c r="H3838" t="s">
        <v>244</v>
      </c>
      <c r="I3838" t="s">
        <v>146</v>
      </c>
      <c r="J3838" t="s">
        <v>217</v>
      </c>
      <c r="K3838">
        <v>9</v>
      </c>
      <c r="L3838">
        <v>905.34</v>
      </c>
      <c r="M3838">
        <v>0.05</v>
      </c>
      <c r="N3838">
        <v>10046.959999999999</v>
      </c>
      <c r="O3838">
        <v>2301.4899999999998</v>
      </c>
      <c r="P3838">
        <v>59.24</v>
      </c>
      <c r="Q3838" t="s">
        <v>57</v>
      </c>
      <c r="R3838">
        <v>1</v>
      </c>
      <c r="S3838" t="b">
        <v>0</v>
      </c>
      <c r="T3838" t="s">
        <v>39</v>
      </c>
      <c r="U3838">
        <v>6</v>
      </c>
    </row>
    <row r="3839" spans="1:21" x14ac:dyDescent="0.25">
      <c r="A3839" t="s">
        <v>8042</v>
      </c>
      <c r="B3839" s="1">
        <v>44364</v>
      </c>
      <c r="C3839" t="s">
        <v>8043</v>
      </c>
      <c r="D3839" t="s">
        <v>630</v>
      </c>
      <c r="E3839">
        <v>22</v>
      </c>
      <c r="F3839" t="s">
        <v>88</v>
      </c>
      <c r="G3839" t="s">
        <v>35</v>
      </c>
      <c r="H3839" t="s">
        <v>49</v>
      </c>
      <c r="I3839" t="s">
        <v>127</v>
      </c>
      <c r="J3839" t="s">
        <v>521</v>
      </c>
      <c r="K3839">
        <v>3</v>
      </c>
      <c r="L3839">
        <v>76896.61</v>
      </c>
      <c r="M3839">
        <v>7.0000000000000007E-2</v>
      </c>
      <c r="N3839">
        <v>332318.84999999998</v>
      </c>
      <c r="O3839">
        <v>37948.79</v>
      </c>
      <c r="P3839">
        <v>73.13</v>
      </c>
      <c r="Q3839" t="s">
        <v>64</v>
      </c>
      <c r="R3839">
        <v>3</v>
      </c>
      <c r="S3839" t="b">
        <v>0</v>
      </c>
      <c r="T3839" t="s">
        <v>137</v>
      </c>
      <c r="U3839">
        <v>5</v>
      </c>
    </row>
    <row r="3840" spans="1:21" x14ac:dyDescent="0.25">
      <c r="A3840" t="s">
        <v>8044</v>
      </c>
      <c r="B3840" s="1">
        <v>44115</v>
      </c>
      <c r="C3840" t="s">
        <v>8045</v>
      </c>
      <c r="D3840" t="s">
        <v>61</v>
      </c>
      <c r="E3840">
        <v>10</v>
      </c>
      <c r="F3840" t="s">
        <v>68</v>
      </c>
      <c r="G3840" t="s">
        <v>25</v>
      </c>
      <c r="H3840" t="s">
        <v>170</v>
      </c>
      <c r="I3840" t="s">
        <v>62</v>
      </c>
      <c r="J3840" t="s">
        <v>151</v>
      </c>
      <c r="K3840">
        <v>1</v>
      </c>
      <c r="L3840">
        <v>1078.0999999999999</v>
      </c>
      <c r="M3840">
        <v>0.04</v>
      </c>
      <c r="N3840">
        <v>862.77</v>
      </c>
      <c r="O3840">
        <v>356.63</v>
      </c>
      <c r="P3840">
        <v>30.25</v>
      </c>
      <c r="Q3840" t="s">
        <v>78</v>
      </c>
      <c r="R3840">
        <v>4</v>
      </c>
      <c r="S3840" t="b">
        <v>0</v>
      </c>
      <c r="T3840" t="s">
        <v>39</v>
      </c>
      <c r="U3840">
        <v>6</v>
      </c>
    </row>
    <row r="3841" spans="1:21" x14ac:dyDescent="0.25">
      <c r="A3841" t="s">
        <v>8046</v>
      </c>
      <c r="B3841" s="1">
        <v>45540</v>
      </c>
      <c r="C3841" t="s">
        <v>8047</v>
      </c>
      <c r="D3841" t="s">
        <v>342</v>
      </c>
      <c r="E3841">
        <v>26</v>
      </c>
      <c r="F3841" t="s">
        <v>68</v>
      </c>
      <c r="G3841" t="s">
        <v>82</v>
      </c>
      <c r="H3841" t="s">
        <v>126</v>
      </c>
      <c r="I3841" t="s">
        <v>27</v>
      </c>
      <c r="J3841" t="s">
        <v>56</v>
      </c>
      <c r="K3841">
        <v>7</v>
      </c>
      <c r="L3841">
        <v>461.68</v>
      </c>
      <c r="N3841">
        <v>3878.43</v>
      </c>
      <c r="O3841">
        <v>381.32</v>
      </c>
      <c r="P3841">
        <v>109.75</v>
      </c>
      <c r="Q3841" t="s">
        <v>29</v>
      </c>
      <c r="R3841">
        <v>1</v>
      </c>
      <c r="S3841" t="b">
        <v>0</v>
      </c>
      <c r="T3841" t="s">
        <v>58</v>
      </c>
      <c r="U3841">
        <v>7</v>
      </c>
    </row>
    <row r="3842" spans="1:21" x14ac:dyDescent="0.25">
      <c r="A3842" t="s">
        <v>8048</v>
      </c>
      <c r="B3842" s="1">
        <v>45607</v>
      </c>
      <c r="C3842" t="s">
        <v>8049</v>
      </c>
      <c r="D3842" t="s">
        <v>609</v>
      </c>
      <c r="E3842">
        <v>38</v>
      </c>
      <c r="F3842" t="s">
        <v>24</v>
      </c>
      <c r="G3842" t="s">
        <v>25</v>
      </c>
      <c r="H3842" t="s">
        <v>55</v>
      </c>
      <c r="I3842" t="s">
        <v>127</v>
      </c>
      <c r="J3842" t="s">
        <v>521</v>
      </c>
      <c r="L3842">
        <v>32962.49</v>
      </c>
      <c r="M3842">
        <v>0.19</v>
      </c>
      <c r="N3842">
        <v>24684.25</v>
      </c>
      <c r="O3842">
        <v>2696.36</v>
      </c>
      <c r="P3842">
        <v>60.59</v>
      </c>
      <c r="Q3842" t="s">
        <v>51</v>
      </c>
      <c r="R3842">
        <v>2</v>
      </c>
      <c r="S3842" t="b">
        <v>0</v>
      </c>
      <c r="T3842" t="s">
        <v>84</v>
      </c>
      <c r="U3842">
        <v>2</v>
      </c>
    </row>
    <row r="3843" spans="1:21" x14ac:dyDescent="0.25">
      <c r="A3843" t="s">
        <v>8050</v>
      </c>
      <c r="B3843" s="1">
        <v>45390</v>
      </c>
      <c r="C3843" t="s">
        <v>8051</v>
      </c>
      <c r="D3843" t="s">
        <v>1370</v>
      </c>
      <c r="E3843">
        <v>23</v>
      </c>
      <c r="F3843" t="s">
        <v>68</v>
      </c>
      <c r="G3843" t="s">
        <v>82</v>
      </c>
      <c r="H3843" t="s">
        <v>126</v>
      </c>
      <c r="I3843" t="s">
        <v>27</v>
      </c>
      <c r="J3843" t="s">
        <v>433</v>
      </c>
      <c r="K3843">
        <v>6</v>
      </c>
      <c r="L3843">
        <v>392.2</v>
      </c>
      <c r="M3843">
        <v>0.26</v>
      </c>
      <c r="N3843">
        <v>2621.04</v>
      </c>
      <c r="O3843">
        <v>207.12</v>
      </c>
      <c r="P3843">
        <v>70.3</v>
      </c>
      <c r="Q3843" t="s">
        <v>78</v>
      </c>
      <c r="S3843" t="b">
        <v>0</v>
      </c>
      <c r="T3843" t="s">
        <v>39</v>
      </c>
      <c r="U3843">
        <v>9</v>
      </c>
    </row>
    <row r="3844" spans="1:21" x14ac:dyDescent="0.25">
      <c r="A3844" t="s">
        <v>8052</v>
      </c>
      <c r="B3844" s="1">
        <v>43865</v>
      </c>
      <c r="C3844" t="s">
        <v>8053</v>
      </c>
      <c r="D3844" t="s">
        <v>1351</v>
      </c>
      <c r="E3844">
        <v>34</v>
      </c>
      <c r="F3844" t="s">
        <v>24</v>
      </c>
      <c r="G3844" t="s">
        <v>74</v>
      </c>
      <c r="H3844" t="s">
        <v>136</v>
      </c>
      <c r="I3844" t="s">
        <v>127</v>
      </c>
      <c r="J3844" t="s">
        <v>196</v>
      </c>
      <c r="K3844">
        <v>7</v>
      </c>
      <c r="L3844">
        <v>60474.12</v>
      </c>
      <c r="M3844">
        <v>0.04</v>
      </c>
      <c r="N3844">
        <v>377022.96</v>
      </c>
      <c r="O3844">
        <v>37668.94</v>
      </c>
      <c r="P3844">
        <v>62.96</v>
      </c>
      <c r="Q3844" t="s">
        <v>57</v>
      </c>
      <c r="R3844">
        <v>4</v>
      </c>
      <c r="S3844" t="b">
        <v>0</v>
      </c>
      <c r="T3844" t="s">
        <v>137</v>
      </c>
      <c r="U3844">
        <v>7</v>
      </c>
    </row>
    <row r="3845" spans="1:21" x14ac:dyDescent="0.25">
      <c r="A3845" t="s">
        <v>8054</v>
      </c>
      <c r="B3845" s="1">
        <v>44448</v>
      </c>
      <c r="C3845" t="s">
        <v>8055</v>
      </c>
      <c r="D3845" t="s">
        <v>1292</v>
      </c>
      <c r="E3845">
        <v>48</v>
      </c>
      <c r="F3845" t="s">
        <v>34</v>
      </c>
      <c r="G3845" t="s">
        <v>82</v>
      </c>
      <c r="H3845" t="s">
        <v>244</v>
      </c>
      <c r="I3845" t="s">
        <v>127</v>
      </c>
      <c r="J3845" t="s">
        <v>142</v>
      </c>
      <c r="K3845">
        <v>5</v>
      </c>
      <c r="L3845">
        <v>77055.5</v>
      </c>
      <c r="M3845">
        <v>0.09</v>
      </c>
      <c r="N3845">
        <v>398426.64</v>
      </c>
      <c r="O3845">
        <v>51765.01</v>
      </c>
      <c r="P3845">
        <v>68.430000000000007</v>
      </c>
      <c r="Q3845" t="s">
        <v>51</v>
      </c>
      <c r="R3845">
        <v>5</v>
      </c>
      <c r="S3845" t="b">
        <v>0</v>
      </c>
      <c r="T3845" t="s">
        <v>39</v>
      </c>
      <c r="U3845">
        <v>6</v>
      </c>
    </row>
    <row r="3846" spans="1:21" x14ac:dyDescent="0.25">
      <c r="A3846" t="s">
        <v>8056</v>
      </c>
      <c r="B3846" s="1">
        <v>45561</v>
      </c>
      <c r="C3846" t="s">
        <v>8057</v>
      </c>
      <c r="D3846" t="s">
        <v>1505</v>
      </c>
      <c r="E3846">
        <v>35</v>
      </c>
      <c r="F3846" t="s">
        <v>34</v>
      </c>
      <c r="G3846" t="s">
        <v>111</v>
      </c>
      <c r="H3846" t="s">
        <v>330</v>
      </c>
      <c r="I3846" t="s">
        <v>76</v>
      </c>
      <c r="J3846" t="s">
        <v>113</v>
      </c>
      <c r="K3846">
        <v>7</v>
      </c>
      <c r="L3846">
        <v>1062.1099999999999</v>
      </c>
      <c r="M3846">
        <v>0.24</v>
      </c>
      <c r="N3846">
        <v>8280.1299999999992</v>
      </c>
      <c r="O3846">
        <v>1296.33</v>
      </c>
      <c r="P3846">
        <v>57.64</v>
      </c>
      <c r="Q3846" t="s">
        <v>78</v>
      </c>
      <c r="S3846" t="b">
        <v>1</v>
      </c>
      <c r="T3846" t="s">
        <v>30</v>
      </c>
      <c r="U3846">
        <v>3</v>
      </c>
    </row>
    <row r="3847" spans="1:21" x14ac:dyDescent="0.25">
      <c r="A3847" t="s">
        <v>8058</v>
      </c>
      <c r="B3847" s="1">
        <v>44706</v>
      </c>
      <c r="C3847" t="s">
        <v>8059</v>
      </c>
      <c r="D3847" t="s">
        <v>61</v>
      </c>
      <c r="E3847">
        <v>31</v>
      </c>
      <c r="F3847" t="s">
        <v>393</v>
      </c>
      <c r="G3847" t="s">
        <v>111</v>
      </c>
      <c r="H3847" t="s">
        <v>112</v>
      </c>
      <c r="I3847" t="s">
        <v>27</v>
      </c>
      <c r="J3847" t="s">
        <v>97</v>
      </c>
      <c r="K3847">
        <v>6</v>
      </c>
      <c r="L3847">
        <v>181.78</v>
      </c>
      <c r="M3847">
        <v>0.38</v>
      </c>
      <c r="N3847">
        <v>888.33</v>
      </c>
      <c r="O3847">
        <v>43.28</v>
      </c>
      <c r="P3847">
        <v>64.13</v>
      </c>
      <c r="Q3847" t="s">
        <v>78</v>
      </c>
      <c r="S3847" t="b">
        <v>0</v>
      </c>
      <c r="T3847" t="s">
        <v>39</v>
      </c>
      <c r="U3847">
        <v>9</v>
      </c>
    </row>
    <row r="3848" spans="1:21" x14ac:dyDescent="0.25">
      <c r="A3848" t="s">
        <v>8060</v>
      </c>
      <c r="B3848" s="1">
        <v>45112</v>
      </c>
      <c r="C3848" t="s">
        <v>8061</v>
      </c>
      <c r="D3848" t="s">
        <v>452</v>
      </c>
      <c r="E3848">
        <v>25</v>
      </c>
      <c r="F3848" t="s">
        <v>34</v>
      </c>
      <c r="G3848" t="s">
        <v>74</v>
      </c>
      <c r="H3848" t="s">
        <v>75</v>
      </c>
      <c r="I3848" t="s">
        <v>146</v>
      </c>
      <c r="J3848" t="s">
        <v>276</v>
      </c>
      <c r="K3848">
        <v>3</v>
      </c>
      <c r="L3848">
        <v>13054.7</v>
      </c>
      <c r="M3848">
        <v>0.2</v>
      </c>
      <c r="N3848">
        <v>50129.67</v>
      </c>
      <c r="O3848">
        <v>9740.83</v>
      </c>
      <c r="P3848">
        <v>41.44</v>
      </c>
      <c r="Q3848" t="s">
        <v>78</v>
      </c>
      <c r="R3848">
        <v>2</v>
      </c>
      <c r="S3848" t="b">
        <v>1</v>
      </c>
      <c r="T3848" t="s">
        <v>30</v>
      </c>
      <c r="U3848">
        <v>9</v>
      </c>
    </row>
    <row r="3849" spans="1:21" x14ac:dyDescent="0.25">
      <c r="A3849" t="s">
        <v>8062</v>
      </c>
      <c r="B3849" s="1">
        <v>45478</v>
      </c>
      <c r="C3849" t="s">
        <v>8063</v>
      </c>
      <c r="D3849" t="s">
        <v>376</v>
      </c>
      <c r="E3849">
        <v>7</v>
      </c>
      <c r="F3849" t="s">
        <v>24</v>
      </c>
      <c r="G3849" t="s">
        <v>82</v>
      </c>
      <c r="H3849" t="s">
        <v>126</v>
      </c>
      <c r="I3849" t="s">
        <v>37</v>
      </c>
      <c r="J3849" t="s">
        <v>102</v>
      </c>
      <c r="K3849">
        <v>3</v>
      </c>
      <c r="L3849">
        <v>1906.13</v>
      </c>
      <c r="M3849">
        <v>0.35</v>
      </c>
      <c r="N3849">
        <v>5546.63</v>
      </c>
      <c r="O3849">
        <v>2206.08</v>
      </c>
      <c r="P3849">
        <v>75.13</v>
      </c>
      <c r="Q3849" t="s">
        <v>78</v>
      </c>
      <c r="R3849">
        <v>5</v>
      </c>
      <c r="S3849" t="b">
        <v>0</v>
      </c>
      <c r="T3849" t="s">
        <v>39</v>
      </c>
      <c r="U3849">
        <v>6</v>
      </c>
    </row>
    <row r="3850" spans="1:21" x14ac:dyDescent="0.25">
      <c r="A3850" t="s">
        <v>8064</v>
      </c>
      <c r="B3850" s="1">
        <v>43916</v>
      </c>
      <c r="C3850" t="s">
        <v>7618</v>
      </c>
      <c r="D3850" t="s">
        <v>584</v>
      </c>
      <c r="E3850">
        <v>37</v>
      </c>
      <c r="F3850" t="s">
        <v>24</v>
      </c>
      <c r="G3850" t="s">
        <v>111</v>
      </c>
      <c r="H3850" t="s">
        <v>141</v>
      </c>
      <c r="I3850" t="s">
        <v>76</v>
      </c>
      <c r="J3850" t="s">
        <v>113</v>
      </c>
      <c r="K3850">
        <v>2</v>
      </c>
      <c r="L3850">
        <v>2822.43</v>
      </c>
      <c r="M3850">
        <v>0.32</v>
      </c>
      <c r="N3850">
        <v>3893.81</v>
      </c>
      <c r="O3850">
        <v>1101.47</v>
      </c>
      <c r="P3850">
        <v>41.8</v>
      </c>
      <c r="Q3850" t="s">
        <v>64</v>
      </c>
      <c r="R3850">
        <v>2</v>
      </c>
      <c r="S3850" t="b">
        <v>0</v>
      </c>
      <c r="T3850" t="s">
        <v>39</v>
      </c>
      <c r="U3850">
        <v>4</v>
      </c>
    </row>
    <row r="3851" spans="1:21" x14ac:dyDescent="0.25">
      <c r="A3851" t="s">
        <v>8065</v>
      </c>
      <c r="B3851" s="1">
        <v>45494</v>
      </c>
      <c r="C3851" t="s">
        <v>8066</v>
      </c>
      <c r="D3851" t="s">
        <v>4570</v>
      </c>
      <c r="E3851">
        <v>47</v>
      </c>
      <c r="F3851" t="s">
        <v>34</v>
      </c>
      <c r="G3851" t="s">
        <v>35</v>
      </c>
      <c r="H3851" t="s">
        <v>43</v>
      </c>
      <c r="I3851" t="s">
        <v>27</v>
      </c>
      <c r="J3851" t="s">
        <v>433</v>
      </c>
      <c r="K3851">
        <v>7</v>
      </c>
      <c r="L3851">
        <v>488.22</v>
      </c>
      <c r="M3851">
        <v>0.38</v>
      </c>
      <c r="N3851">
        <v>2672.94</v>
      </c>
      <c r="O3851">
        <v>163.37</v>
      </c>
      <c r="P3851">
        <v>60.37</v>
      </c>
      <c r="Q3851" t="s">
        <v>51</v>
      </c>
      <c r="R3851">
        <v>1</v>
      </c>
      <c r="S3851" t="b">
        <v>1</v>
      </c>
      <c r="T3851" t="s">
        <v>30</v>
      </c>
      <c r="U3851">
        <v>8</v>
      </c>
    </row>
    <row r="3852" spans="1:21" x14ac:dyDescent="0.25">
      <c r="A3852" t="s">
        <v>8067</v>
      </c>
      <c r="B3852" s="1">
        <v>43909</v>
      </c>
      <c r="C3852" t="s">
        <v>8068</v>
      </c>
      <c r="D3852" t="s">
        <v>853</v>
      </c>
      <c r="E3852">
        <v>39</v>
      </c>
      <c r="F3852" t="s">
        <v>34</v>
      </c>
      <c r="G3852" t="s">
        <v>111</v>
      </c>
      <c r="H3852" t="s">
        <v>141</v>
      </c>
      <c r="I3852" t="s">
        <v>37</v>
      </c>
      <c r="J3852" t="s">
        <v>182</v>
      </c>
      <c r="K3852">
        <v>2</v>
      </c>
      <c r="L3852">
        <v>691.8</v>
      </c>
      <c r="M3852">
        <v>0.4</v>
      </c>
      <c r="N3852">
        <v>832.4</v>
      </c>
      <c r="O3852">
        <v>369.92</v>
      </c>
      <c r="P3852">
        <v>65.91</v>
      </c>
      <c r="Q3852" t="s">
        <v>29</v>
      </c>
      <c r="R3852">
        <v>5</v>
      </c>
      <c r="S3852" t="b">
        <v>0</v>
      </c>
      <c r="T3852" t="s">
        <v>39</v>
      </c>
      <c r="U3852">
        <v>9</v>
      </c>
    </row>
    <row r="3853" spans="1:21" x14ac:dyDescent="0.25">
      <c r="A3853" t="s">
        <v>8069</v>
      </c>
      <c r="B3853" s="1">
        <v>45500</v>
      </c>
      <c r="C3853" t="s">
        <v>8070</v>
      </c>
      <c r="D3853" t="s">
        <v>157</v>
      </c>
      <c r="E3853">
        <v>36</v>
      </c>
      <c r="F3853" t="s">
        <v>68</v>
      </c>
      <c r="G3853" t="s">
        <v>74</v>
      </c>
      <c r="H3853" t="s">
        <v>101</v>
      </c>
      <c r="I3853" t="s">
        <v>146</v>
      </c>
      <c r="J3853" t="s">
        <v>276</v>
      </c>
      <c r="K3853">
        <v>4</v>
      </c>
      <c r="L3853">
        <v>4702.62</v>
      </c>
      <c r="M3853">
        <v>0.3</v>
      </c>
      <c r="N3853">
        <v>23223.7</v>
      </c>
      <c r="O3853">
        <v>3762.63</v>
      </c>
      <c r="P3853">
        <v>66.86</v>
      </c>
      <c r="Q3853" t="s">
        <v>57</v>
      </c>
      <c r="R3853">
        <v>2</v>
      </c>
      <c r="S3853" t="b">
        <v>0</v>
      </c>
      <c r="T3853" t="s">
        <v>39</v>
      </c>
      <c r="U3853">
        <v>5</v>
      </c>
    </row>
    <row r="3854" spans="1:21" x14ac:dyDescent="0.25">
      <c r="A3854" t="s">
        <v>8071</v>
      </c>
      <c r="B3854" s="1">
        <v>44962</v>
      </c>
      <c r="C3854" t="s">
        <v>8072</v>
      </c>
      <c r="D3854" t="s">
        <v>815</v>
      </c>
      <c r="E3854">
        <v>33</v>
      </c>
      <c r="F3854" t="s">
        <v>24</v>
      </c>
      <c r="G3854" t="s">
        <v>82</v>
      </c>
      <c r="H3854" t="s">
        <v>126</v>
      </c>
      <c r="I3854" t="s">
        <v>27</v>
      </c>
      <c r="J3854" t="s">
        <v>97</v>
      </c>
      <c r="K3854">
        <v>2</v>
      </c>
      <c r="L3854">
        <v>458.79</v>
      </c>
      <c r="M3854">
        <v>0.24</v>
      </c>
      <c r="N3854">
        <v>719.16</v>
      </c>
      <c r="O3854">
        <v>59.83</v>
      </c>
      <c r="P3854">
        <v>86.04</v>
      </c>
      <c r="Q3854" t="s">
        <v>51</v>
      </c>
      <c r="R3854">
        <v>3</v>
      </c>
      <c r="S3854" t="b">
        <v>0</v>
      </c>
      <c r="T3854" t="s">
        <v>84</v>
      </c>
      <c r="U3854">
        <v>6</v>
      </c>
    </row>
    <row r="3855" spans="1:21" x14ac:dyDescent="0.25">
      <c r="A3855" t="s">
        <v>8073</v>
      </c>
      <c r="B3855" s="1">
        <v>44956</v>
      </c>
      <c r="C3855" t="s">
        <v>8074</v>
      </c>
      <c r="D3855" t="s">
        <v>1370</v>
      </c>
      <c r="E3855">
        <v>39</v>
      </c>
      <c r="F3855" t="s">
        <v>24</v>
      </c>
      <c r="G3855" t="s">
        <v>35</v>
      </c>
      <c r="H3855" t="s">
        <v>49</v>
      </c>
      <c r="I3855" t="s">
        <v>44</v>
      </c>
      <c r="J3855" t="s">
        <v>186</v>
      </c>
      <c r="K3855">
        <v>8</v>
      </c>
      <c r="L3855">
        <v>8213.91</v>
      </c>
      <c r="N3855">
        <v>64071.92</v>
      </c>
      <c r="O3855">
        <v>12928.63</v>
      </c>
      <c r="P3855">
        <v>87.38</v>
      </c>
      <c r="Q3855" t="s">
        <v>57</v>
      </c>
      <c r="S3855" t="b">
        <v>0</v>
      </c>
      <c r="T3855" t="s">
        <v>39</v>
      </c>
      <c r="U3855">
        <v>9</v>
      </c>
    </row>
    <row r="3856" spans="1:21" x14ac:dyDescent="0.25">
      <c r="A3856" t="s">
        <v>8075</v>
      </c>
      <c r="B3856" s="1">
        <v>45331</v>
      </c>
      <c r="C3856" t="s">
        <v>8076</v>
      </c>
      <c r="D3856" t="s">
        <v>3694</v>
      </c>
      <c r="E3856">
        <v>42</v>
      </c>
      <c r="F3856" t="s">
        <v>68</v>
      </c>
      <c r="G3856" t="s">
        <v>25</v>
      </c>
      <c r="H3856" t="s">
        <v>170</v>
      </c>
      <c r="I3856" t="s">
        <v>27</v>
      </c>
      <c r="J3856" t="s">
        <v>56</v>
      </c>
      <c r="K3856">
        <v>7</v>
      </c>
      <c r="L3856">
        <v>359.97</v>
      </c>
      <c r="M3856">
        <v>0.04</v>
      </c>
      <c r="N3856">
        <v>2544.36</v>
      </c>
      <c r="O3856">
        <v>337.93</v>
      </c>
      <c r="P3856">
        <v>52.95</v>
      </c>
      <c r="Q3856" t="s">
        <v>78</v>
      </c>
      <c r="R3856">
        <v>5</v>
      </c>
      <c r="S3856" t="b">
        <v>0</v>
      </c>
      <c r="T3856" t="s">
        <v>84</v>
      </c>
      <c r="U3856">
        <v>5</v>
      </c>
    </row>
    <row r="3857" spans="1:21" x14ac:dyDescent="0.25">
      <c r="A3857" t="s">
        <v>8077</v>
      </c>
      <c r="B3857" s="1">
        <v>44723</v>
      </c>
      <c r="C3857" t="s">
        <v>8078</v>
      </c>
      <c r="D3857" t="s">
        <v>319</v>
      </c>
      <c r="E3857">
        <v>33</v>
      </c>
      <c r="F3857" t="s">
        <v>68</v>
      </c>
      <c r="G3857" t="s">
        <v>74</v>
      </c>
      <c r="H3857" t="s">
        <v>101</v>
      </c>
      <c r="I3857" t="s">
        <v>62</v>
      </c>
      <c r="J3857" t="s">
        <v>266</v>
      </c>
      <c r="K3857">
        <v>1</v>
      </c>
      <c r="L3857">
        <v>910.26</v>
      </c>
      <c r="M3857">
        <v>0.04</v>
      </c>
      <c r="N3857">
        <v>1273.33</v>
      </c>
      <c r="O3857">
        <v>558.58000000000004</v>
      </c>
      <c r="P3857">
        <v>27.4</v>
      </c>
      <c r="Q3857" t="s">
        <v>57</v>
      </c>
      <c r="S3857" t="b">
        <v>0</v>
      </c>
      <c r="T3857" t="s">
        <v>39</v>
      </c>
      <c r="U3857">
        <v>3</v>
      </c>
    </row>
    <row r="3858" spans="1:21" x14ac:dyDescent="0.25">
      <c r="A3858" t="s">
        <v>8079</v>
      </c>
      <c r="B3858" t="s">
        <v>8080</v>
      </c>
      <c r="C3858" t="s">
        <v>8081</v>
      </c>
      <c r="D3858" t="s">
        <v>364</v>
      </c>
      <c r="E3858">
        <v>49</v>
      </c>
      <c r="F3858" t="s">
        <v>68</v>
      </c>
      <c r="G3858" t="s">
        <v>74</v>
      </c>
      <c r="H3858" t="s">
        <v>101</v>
      </c>
      <c r="I3858" t="s">
        <v>27</v>
      </c>
      <c r="J3858" t="s">
        <v>56</v>
      </c>
      <c r="K3858">
        <v>4</v>
      </c>
      <c r="L3858">
        <v>363.4</v>
      </c>
      <c r="M3858">
        <v>0.33</v>
      </c>
      <c r="N3858">
        <v>1689.72</v>
      </c>
      <c r="O3858">
        <v>153.16999999999999</v>
      </c>
      <c r="P3858">
        <v>55.45</v>
      </c>
      <c r="Q3858" t="s">
        <v>64</v>
      </c>
      <c r="R3858">
        <v>1</v>
      </c>
      <c r="S3858" t="b">
        <v>0</v>
      </c>
      <c r="T3858" t="s">
        <v>39</v>
      </c>
      <c r="U3858">
        <v>3</v>
      </c>
    </row>
    <row r="3859" spans="1:21" x14ac:dyDescent="0.25">
      <c r="A3859" t="s">
        <v>8082</v>
      </c>
      <c r="B3859" s="1">
        <v>44583</v>
      </c>
      <c r="C3859" t="s">
        <v>8083</v>
      </c>
      <c r="D3859" t="s">
        <v>1075</v>
      </c>
      <c r="E3859">
        <v>18</v>
      </c>
      <c r="F3859" t="s">
        <v>24</v>
      </c>
      <c r="G3859" t="s">
        <v>74</v>
      </c>
      <c r="H3859" t="s">
        <v>136</v>
      </c>
      <c r="I3859" t="s">
        <v>127</v>
      </c>
      <c r="J3859" t="s">
        <v>521</v>
      </c>
      <c r="K3859">
        <v>5</v>
      </c>
      <c r="L3859">
        <v>65121.61</v>
      </c>
      <c r="M3859">
        <v>0</v>
      </c>
      <c r="N3859">
        <v>278858.28999999998</v>
      </c>
      <c r="O3859">
        <v>33377.089999999997</v>
      </c>
      <c r="P3859">
        <v>75.22</v>
      </c>
      <c r="Q3859" t="s">
        <v>57</v>
      </c>
      <c r="S3859" t="b">
        <v>0</v>
      </c>
      <c r="T3859" t="s">
        <v>137</v>
      </c>
      <c r="U3859">
        <v>2</v>
      </c>
    </row>
    <row r="3860" spans="1:21" x14ac:dyDescent="0.25">
      <c r="A3860" t="s">
        <v>8084</v>
      </c>
      <c r="B3860" s="1">
        <v>45523</v>
      </c>
      <c r="C3860" t="s">
        <v>8085</v>
      </c>
      <c r="D3860" t="s">
        <v>949</v>
      </c>
      <c r="E3860">
        <v>50</v>
      </c>
      <c r="F3860" t="s">
        <v>34</v>
      </c>
      <c r="G3860" t="s">
        <v>82</v>
      </c>
      <c r="H3860" t="s">
        <v>83</v>
      </c>
      <c r="I3860" t="s">
        <v>27</v>
      </c>
      <c r="J3860" t="s">
        <v>56</v>
      </c>
      <c r="K3860">
        <v>4</v>
      </c>
      <c r="L3860">
        <v>169.97</v>
      </c>
      <c r="M3860">
        <v>0.11</v>
      </c>
      <c r="N3860">
        <v>978.94</v>
      </c>
      <c r="O3860">
        <v>86.75</v>
      </c>
      <c r="P3860">
        <v>73.040000000000006</v>
      </c>
      <c r="Q3860" t="s">
        <v>29</v>
      </c>
      <c r="R3860">
        <v>1</v>
      </c>
      <c r="S3860" t="b">
        <v>0</v>
      </c>
      <c r="T3860" t="s">
        <v>39</v>
      </c>
      <c r="U3860">
        <v>9</v>
      </c>
    </row>
    <row r="3861" spans="1:21" x14ac:dyDescent="0.25">
      <c r="A3861" t="s">
        <v>8086</v>
      </c>
      <c r="B3861" s="1">
        <v>45040</v>
      </c>
      <c r="C3861" t="s">
        <v>8087</v>
      </c>
      <c r="D3861" t="s">
        <v>140</v>
      </c>
      <c r="F3861" t="s">
        <v>24</v>
      </c>
      <c r="G3861" t="s">
        <v>35</v>
      </c>
      <c r="H3861" t="s">
        <v>43</v>
      </c>
      <c r="I3861" t="s">
        <v>76</v>
      </c>
      <c r="J3861" t="s">
        <v>122</v>
      </c>
      <c r="K3861">
        <v>4</v>
      </c>
      <c r="L3861">
        <v>882.01</v>
      </c>
      <c r="M3861">
        <v>0.05</v>
      </c>
      <c r="N3861">
        <v>4873.47</v>
      </c>
      <c r="O3861">
        <v>1032.3</v>
      </c>
      <c r="P3861">
        <v>65.209999999999994</v>
      </c>
      <c r="Q3861" t="s">
        <v>70</v>
      </c>
      <c r="R3861">
        <v>2</v>
      </c>
      <c r="S3861" t="b">
        <v>0</v>
      </c>
      <c r="T3861" t="s">
        <v>39</v>
      </c>
      <c r="U3861">
        <v>3</v>
      </c>
    </row>
    <row r="3862" spans="1:21" x14ac:dyDescent="0.25">
      <c r="A3862" t="s">
        <v>8088</v>
      </c>
      <c r="B3862" s="1">
        <v>45269</v>
      </c>
      <c r="C3862" t="s">
        <v>8089</v>
      </c>
      <c r="D3862" t="s">
        <v>1539</v>
      </c>
      <c r="E3862">
        <v>31</v>
      </c>
      <c r="F3862" t="s">
        <v>24</v>
      </c>
      <c r="G3862" t="s">
        <v>82</v>
      </c>
      <c r="H3862" t="s">
        <v>293</v>
      </c>
      <c r="I3862" t="s">
        <v>27</v>
      </c>
      <c r="J3862" t="s">
        <v>403</v>
      </c>
      <c r="K3862">
        <v>8</v>
      </c>
      <c r="L3862">
        <v>314.32</v>
      </c>
      <c r="M3862">
        <v>0.03</v>
      </c>
      <c r="N3862">
        <v>2055.5500000000002</v>
      </c>
      <c r="O3862">
        <v>180.84</v>
      </c>
      <c r="P3862">
        <v>99.45</v>
      </c>
      <c r="Q3862" t="s">
        <v>29</v>
      </c>
      <c r="R3862">
        <v>1</v>
      </c>
      <c r="S3862" t="b">
        <v>0</v>
      </c>
      <c r="T3862" t="s">
        <v>84</v>
      </c>
      <c r="U3862">
        <v>2</v>
      </c>
    </row>
    <row r="3863" spans="1:21" x14ac:dyDescent="0.25">
      <c r="A3863" t="s">
        <v>8090</v>
      </c>
      <c r="B3863" s="1">
        <v>44341</v>
      </c>
      <c r="C3863" t="s">
        <v>8091</v>
      </c>
      <c r="D3863" t="s">
        <v>167</v>
      </c>
      <c r="E3863">
        <v>14</v>
      </c>
      <c r="F3863" t="s">
        <v>24</v>
      </c>
      <c r="G3863" t="s">
        <v>35</v>
      </c>
      <c r="H3863" t="s">
        <v>43</v>
      </c>
      <c r="I3863" t="s">
        <v>62</v>
      </c>
      <c r="J3863" t="s">
        <v>107</v>
      </c>
      <c r="K3863">
        <v>10</v>
      </c>
      <c r="L3863">
        <v>363.79</v>
      </c>
      <c r="M3863">
        <v>0.14000000000000001</v>
      </c>
      <c r="N3863">
        <v>5020.88</v>
      </c>
      <c r="O3863">
        <v>1879.15</v>
      </c>
      <c r="P3863">
        <v>43.41</v>
      </c>
      <c r="Q3863" t="s">
        <v>57</v>
      </c>
      <c r="S3863" t="b">
        <v>0</v>
      </c>
      <c r="T3863" t="s">
        <v>84</v>
      </c>
      <c r="U3863">
        <v>8</v>
      </c>
    </row>
    <row r="3864" spans="1:21" x14ac:dyDescent="0.25">
      <c r="A3864" t="s">
        <v>8092</v>
      </c>
      <c r="B3864" s="1">
        <v>45156</v>
      </c>
      <c r="C3864" t="s">
        <v>8093</v>
      </c>
      <c r="D3864" t="s">
        <v>1532</v>
      </c>
      <c r="E3864">
        <v>30</v>
      </c>
      <c r="F3864" t="s">
        <v>24</v>
      </c>
      <c r="G3864" t="s">
        <v>82</v>
      </c>
      <c r="H3864" t="s">
        <v>126</v>
      </c>
      <c r="I3864" t="s">
        <v>37</v>
      </c>
      <c r="J3864" t="s">
        <v>677</v>
      </c>
      <c r="K3864">
        <v>1</v>
      </c>
      <c r="L3864">
        <v>133.97999999999999</v>
      </c>
      <c r="M3864">
        <v>0.16</v>
      </c>
      <c r="N3864">
        <v>157</v>
      </c>
      <c r="O3864">
        <v>64.55</v>
      </c>
      <c r="P3864">
        <v>59.05</v>
      </c>
      <c r="Q3864" t="s">
        <v>70</v>
      </c>
      <c r="R3864">
        <v>5</v>
      </c>
      <c r="S3864" t="b">
        <v>0</v>
      </c>
      <c r="T3864" t="s">
        <v>39</v>
      </c>
      <c r="U3864">
        <v>4</v>
      </c>
    </row>
    <row r="3865" spans="1:21" x14ac:dyDescent="0.25">
      <c r="A3865" t="s">
        <v>8094</v>
      </c>
      <c r="B3865" s="1">
        <v>45194</v>
      </c>
      <c r="C3865" t="s">
        <v>8095</v>
      </c>
      <c r="D3865" t="s">
        <v>227</v>
      </c>
      <c r="E3865">
        <v>27</v>
      </c>
      <c r="F3865" t="s">
        <v>34</v>
      </c>
      <c r="G3865" t="s">
        <v>111</v>
      </c>
      <c r="H3865" t="s">
        <v>121</v>
      </c>
      <c r="I3865" t="s">
        <v>127</v>
      </c>
      <c r="J3865" t="s">
        <v>308</v>
      </c>
      <c r="K3865">
        <v>3</v>
      </c>
      <c r="L3865">
        <v>40582.57</v>
      </c>
      <c r="M3865">
        <v>0.22</v>
      </c>
      <c r="N3865">
        <v>118400.61</v>
      </c>
      <c r="O3865">
        <v>13936.96</v>
      </c>
      <c r="P3865">
        <v>91.9</v>
      </c>
      <c r="Q3865" t="s">
        <v>29</v>
      </c>
      <c r="R3865">
        <v>3</v>
      </c>
      <c r="S3865" t="b">
        <v>0</v>
      </c>
      <c r="T3865" t="s">
        <v>84</v>
      </c>
      <c r="U3865">
        <v>4</v>
      </c>
    </row>
    <row r="3866" spans="1:21" x14ac:dyDescent="0.25">
      <c r="A3866" t="s">
        <v>8096</v>
      </c>
      <c r="B3866" s="1">
        <v>44632</v>
      </c>
      <c r="C3866" t="s">
        <v>8097</v>
      </c>
      <c r="D3866" t="s">
        <v>738</v>
      </c>
      <c r="E3866">
        <v>47</v>
      </c>
      <c r="F3866" t="s">
        <v>24</v>
      </c>
      <c r="G3866" t="s">
        <v>25</v>
      </c>
      <c r="H3866" t="s">
        <v>55</v>
      </c>
      <c r="I3866" t="s">
        <v>76</v>
      </c>
      <c r="J3866" t="s">
        <v>113</v>
      </c>
      <c r="K3866">
        <v>1</v>
      </c>
      <c r="L3866">
        <v>1385.37</v>
      </c>
      <c r="M3866">
        <v>0.08</v>
      </c>
      <c r="N3866">
        <v>1543.45</v>
      </c>
      <c r="O3866">
        <v>661.84</v>
      </c>
      <c r="P3866">
        <v>62.19</v>
      </c>
      <c r="Q3866" t="s">
        <v>70</v>
      </c>
      <c r="R3866">
        <v>2</v>
      </c>
      <c r="S3866" t="b">
        <v>0</v>
      </c>
      <c r="T3866" t="s">
        <v>39</v>
      </c>
      <c r="U3866">
        <v>5</v>
      </c>
    </row>
    <row r="3867" spans="1:21" x14ac:dyDescent="0.25">
      <c r="A3867" t="s">
        <v>8098</v>
      </c>
      <c r="B3867" s="1">
        <v>44940</v>
      </c>
      <c r="C3867" t="s">
        <v>3151</v>
      </c>
      <c r="D3867" t="s">
        <v>1410</v>
      </c>
      <c r="E3867">
        <v>999</v>
      </c>
      <c r="F3867" t="s">
        <v>68</v>
      </c>
      <c r="G3867" t="s">
        <v>111</v>
      </c>
      <c r="H3867" t="s">
        <v>112</v>
      </c>
      <c r="I3867" t="s">
        <v>127</v>
      </c>
      <c r="J3867" t="s">
        <v>128</v>
      </c>
      <c r="K3867">
        <v>999</v>
      </c>
      <c r="L3867">
        <v>18619.45</v>
      </c>
      <c r="M3867">
        <v>0</v>
      </c>
      <c r="N3867">
        <v>17360314.170000002</v>
      </c>
      <c r="O3867">
        <v>2445648.4300000002</v>
      </c>
      <c r="P3867">
        <v>82.19</v>
      </c>
      <c r="Q3867" t="s">
        <v>51</v>
      </c>
      <c r="R3867">
        <v>1</v>
      </c>
      <c r="S3867" t="b">
        <v>0</v>
      </c>
      <c r="T3867" t="s">
        <v>39</v>
      </c>
      <c r="U3867">
        <v>5</v>
      </c>
    </row>
    <row r="3868" spans="1:21" x14ac:dyDescent="0.25">
      <c r="A3868" t="s">
        <v>8099</v>
      </c>
      <c r="B3868" s="1">
        <v>45572</v>
      </c>
      <c r="C3868" t="s">
        <v>8100</v>
      </c>
      <c r="D3868" t="s">
        <v>663</v>
      </c>
      <c r="E3868">
        <v>30</v>
      </c>
      <c r="F3868" t="s">
        <v>437</v>
      </c>
      <c r="G3868" t="s">
        <v>25</v>
      </c>
      <c r="H3868" t="s">
        <v>55</v>
      </c>
      <c r="I3868" t="s">
        <v>146</v>
      </c>
      <c r="J3868" t="s">
        <v>276</v>
      </c>
      <c r="K3868">
        <v>8</v>
      </c>
      <c r="L3868">
        <v>11748.72</v>
      </c>
      <c r="M3868">
        <v>0.34</v>
      </c>
      <c r="N3868">
        <v>67592.289999999994</v>
      </c>
      <c r="O3868">
        <v>16805.64</v>
      </c>
      <c r="P3868">
        <v>44.93</v>
      </c>
      <c r="Q3868" t="s">
        <v>78</v>
      </c>
      <c r="S3868" t="b">
        <v>1</v>
      </c>
      <c r="T3868" t="s">
        <v>30</v>
      </c>
      <c r="U3868">
        <v>10</v>
      </c>
    </row>
    <row r="3869" spans="1:21" x14ac:dyDescent="0.25">
      <c r="A3869" t="s">
        <v>8101</v>
      </c>
      <c r="B3869" s="1">
        <v>45358</v>
      </c>
      <c r="C3869" t="s">
        <v>2659</v>
      </c>
      <c r="D3869" t="s">
        <v>282</v>
      </c>
      <c r="E3869">
        <v>41</v>
      </c>
      <c r="F3869" t="s">
        <v>68</v>
      </c>
      <c r="G3869" t="s">
        <v>82</v>
      </c>
      <c r="H3869" t="s">
        <v>293</v>
      </c>
      <c r="I3869" t="s">
        <v>76</v>
      </c>
      <c r="J3869" t="s">
        <v>207</v>
      </c>
      <c r="K3869">
        <v>10</v>
      </c>
      <c r="L3869">
        <v>1320.43</v>
      </c>
      <c r="M3869">
        <v>0.25</v>
      </c>
      <c r="N3869">
        <v>13732.16</v>
      </c>
      <c r="O3869">
        <v>5671.18</v>
      </c>
      <c r="P3869">
        <v>74.31</v>
      </c>
      <c r="Q3869" t="s">
        <v>29</v>
      </c>
      <c r="R3869">
        <v>2</v>
      </c>
      <c r="S3869" t="b">
        <v>0</v>
      </c>
      <c r="T3869" t="s">
        <v>137</v>
      </c>
      <c r="U3869">
        <v>6</v>
      </c>
    </row>
    <row r="3870" spans="1:21" x14ac:dyDescent="0.25">
      <c r="A3870" t="s">
        <v>8102</v>
      </c>
      <c r="B3870" s="1">
        <v>44294</v>
      </c>
      <c r="C3870" t="s">
        <v>8103</v>
      </c>
      <c r="D3870" t="s">
        <v>275</v>
      </c>
      <c r="E3870">
        <v>49</v>
      </c>
      <c r="F3870" t="s">
        <v>68</v>
      </c>
      <c r="G3870" t="s">
        <v>82</v>
      </c>
      <c r="H3870" t="s">
        <v>83</v>
      </c>
      <c r="I3870" t="s">
        <v>44</v>
      </c>
      <c r="J3870" t="s">
        <v>50</v>
      </c>
      <c r="K3870">
        <v>10</v>
      </c>
      <c r="L3870">
        <v>14892.78</v>
      </c>
      <c r="M3870">
        <v>0.21</v>
      </c>
      <c r="N3870">
        <v>168394.7</v>
      </c>
      <c r="O3870">
        <v>64660.74</v>
      </c>
      <c r="P3870">
        <v>118.18</v>
      </c>
      <c r="Q3870" t="s">
        <v>70</v>
      </c>
      <c r="R3870">
        <v>2</v>
      </c>
      <c r="S3870" t="b">
        <v>0</v>
      </c>
      <c r="T3870" t="s">
        <v>137</v>
      </c>
      <c r="U3870">
        <v>8</v>
      </c>
    </row>
    <row r="3871" spans="1:21" x14ac:dyDescent="0.25">
      <c r="A3871" t="s">
        <v>8104</v>
      </c>
      <c r="B3871" s="1">
        <v>44609</v>
      </c>
      <c r="C3871" t="s">
        <v>8105</v>
      </c>
      <c r="D3871" t="s">
        <v>1209</v>
      </c>
      <c r="E3871">
        <v>32</v>
      </c>
      <c r="F3871" t="s">
        <v>68</v>
      </c>
      <c r="G3871" t="s">
        <v>74</v>
      </c>
      <c r="H3871" t="s">
        <v>136</v>
      </c>
      <c r="I3871" t="s">
        <v>76</v>
      </c>
      <c r="J3871" t="s">
        <v>207</v>
      </c>
      <c r="K3871">
        <v>3</v>
      </c>
      <c r="L3871">
        <v>3289.49</v>
      </c>
      <c r="M3871">
        <v>0.2</v>
      </c>
      <c r="N3871">
        <v>6684.85</v>
      </c>
      <c r="O3871">
        <v>2606.38</v>
      </c>
      <c r="P3871">
        <v>68.78</v>
      </c>
      <c r="Q3871" t="s">
        <v>78</v>
      </c>
      <c r="R3871">
        <v>5</v>
      </c>
      <c r="S3871" t="b">
        <v>0</v>
      </c>
      <c r="T3871" t="s">
        <v>39</v>
      </c>
    </row>
    <row r="3872" spans="1:21" x14ac:dyDescent="0.25">
      <c r="A3872" t="s">
        <v>8106</v>
      </c>
      <c r="B3872" s="1">
        <v>44039</v>
      </c>
      <c r="C3872" t="s">
        <v>8107</v>
      </c>
      <c r="D3872" t="s">
        <v>542</v>
      </c>
      <c r="E3872">
        <v>44</v>
      </c>
      <c r="F3872" t="s">
        <v>24</v>
      </c>
      <c r="G3872" t="s">
        <v>82</v>
      </c>
      <c r="H3872" t="s">
        <v>83</v>
      </c>
      <c r="I3872" t="s">
        <v>27</v>
      </c>
      <c r="J3872" t="s">
        <v>453</v>
      </c>
      <c r="K3872">
        <v>1</v>
      </c>
      <c r="L3872">
        <v>117.22</v>
      </c>
      <c r="M3872">
        <v>0.26</v>
      </c>
      <c r="N3872">
        <v>124.38</v>
      </c>
      <c r="O3872">
        <v>11.08</v>
      </c>
      <c r="P3872">
        <v>84.2</v>
      </c>
      <c r="Q3872" t="s">
        <v>70</v>
      </c>
      <c r="R3872">
        <v>2</v>
      </c>
      <c r="S3872" t="b">
        <v>0</v>
      </c>
      <c r="T3872" t="s">
        <v>39</v>
      </c>
      <c r="U3872">
        <v>5</v>
      </c>
    </row>
    <row r="3873" spans="1:21" x14ac:dyDescent="0.25">
      <c r="A3873" t="s">
        <v>8108</v>
      </c>
      <c r="B3873" s="1">
        <v>44003</v>
      </c>
      <c r="C3873" t="s">
        <v>8109</v>
      </c>
      <c r="D3873" t="s">
        <v>848</v>
      </c>
      <c r="E3873">
        <v>27</v>
      </c>
      <c r="F3873" t="s">
        <v>24</v>
      </c>
      <c r="G3873" t="s">
        <v>35</v>
      </c>
      <c r="H3873" t="s">
        <v>106</v>
      </c>
      <c r="I3873" t="s">
        <v>146</v>
      </c>
      <c r="J3873" t="s">
        <v>147</v>
      </c>
      <c r="K3873">
        <v>9</v>
      </c>
      <c r="L3873">
        <v>14879.68</v>
      </c>
      <c r="M3873">
        <v>0.25</v>
      </c>
      <c r="N3873">
        <v>128980.52</v>
      </c>
      <c r="O3873">
        <v>28846.04</v>
      </c>
      <c r="P3873">
        <v>60</v>
      </c>
      <c r="Q3873" t="s">
        <v>70</v>
      </c>
      <c r="R3873">
        <v>3</v>
      </c>
      <c r="S3873" t="b">
        <v>0</v>
      </c>
      <c r="T3873" t="s">
        <v>39</v>
      </c>
      <c r="U3873">
        <v>10</v>
      </c>
    </row>
    <row r="3874" spans="1:21" x14ac:dyDescent="0.25">
      <c r="A3874" t="s">
        <v>8110</v>
      </c>
      <c r="B3874" s="1">
        <v>45351</v>
      </c>
      <c r="C3874" t="s">
        <v>8111</v>
      </c>
      <c r="D3874" t="s">
        <v>426</v>
      </c>
      <c r="E3874">
        <v>39</v>
      </c>
      <c r="F3874" t="s">
        <v>68</v>
      </c>
      <c r="G3874" t="s">
        <v>35</v>
      </c>
      <c r="H3874" t="s">
        <v>43</v>
      </c>
      <c r="I3874" t="s">
        <v>127</v>
      </c>
      <c r="J3874" t="s">
        <v>128</v>
      </c>
      <c r="K3874">
        <v>8</v>
      </c>
      <c r="L3874">
        <v>22744.84</v>
      </c>
      <c r="M3874">
        <v>0.03</v>
      </c>
      <c r="N3874">
        <v>181169.01</v>
      </c>
      <c r="O3874">
        <v>15125.76</v>
      </c>
      <c r="P3874">
        <v>75.81</v>
      </c>
      <c r="Q3874" t="s">
        <v>51</v>
      </c>
      <c r="R3874">
        <v>1</v>
      </c>
      <c r="S3874" t="b">
        <v>0</v>
      </c>
      <c r="T3874" t="s">
        <v>137</v>
      </c>
      <c r="U3874">
        <v>3</v>
      </c>
    </row>
    <row r="3875" spans="1:21" x14ac:dyDescent="0.25">
      <c r="A3875" t="s">
        <v>8112</v>
      </c>
      <c r="B3875" s="1">
        <v>43844</v>
      </c>
      <c r="C3875" t="s">
        <v>8113</v>
      </c>
      <c r="D3875" t="s">
        <v>921</v>
      </c>
      <c r="E3875">
        <v>26</v>
      </c>
      <c r="F3875" t="s">
        <v>336</v>
      </c>
      <c r="G3875" t="s">
        <v>82</v>
      </c>
      <c r="H3875" t="s">
        <v>83</v>
      </c>
      <c r="I3875" t="s">
        <v>44</v>
      </c>
      <c r="J3875" t="s">
        <v>221</v>
      </c>
      <c r="K3875">
        <v>3</v>
      </c>
      <c r="L3875">
        <v>12822.15</v>
      </c>
      <c r="M3875">
        <v>0.01</v>
      </c>
      <c r="N3875">
        <v>29713.41</v>
      </c>
      <c r="O3875">
        <v>10599.17</v>
      </c>
      <c r="P3875">
        <v>86.21</v>
      </c>
      <c r="Q3875" t="s">
        <v>78</v>
      </c>
      <c r="R3875">
        <v>2</v>
      </c>
      <c r="S3875" t="b">
        <v>1</v>
      </c>
      <c r="T3875" t="s">
        <v>30</v>
      </c>
      <c r="U3875">
        <v>9</v>
      </c>
    </row>
    <row r="3876" spans="1:21" x14ac:dyDescent="0.25">
      <c r="A3876" t="s">
        <v>8114</v>
      </c>
      <c r="B3876" s="1">
        <v>44813</v>
      </c>
      <c r="C3876" t="s">
        <v>8115</v>
      </c>
      <c r="D3876" t="s">
        <v>1914</v>
      </c>
      <c r="E3876">
        <v>33</v>
      </c>
      <c r="F3876" t="s">
        <v>68</v>
      </c>
      <c r="G3876" t="s">
        <v>74</v>
      </c>
      <c r="H3876" t="s">
        <v>136</v>
      </c>
      <c r="I3876" t="s">
        <v>44</v>
      </c>
      <c r="J3876" t="s">
        <v>221</v>
      </c>
      <c r="K3876">
        <v>10</v>
      </c>
      <c r="L3876">
        <v>5472.78</v>
      </c>
      <c r="M3876">
        <v>0.24</v>
      </c>
      <c r="N3876">
        <v>53170.77</v>
      </c>
      <c r="O3876">
        <v>15999.21</v>
      </c>
      <c r="P3876">
        <v>73.94</v>
      </c>
      <c r="Q3876" t="s">
        <v>29</v>
      </c>
      <c r="R3876">
        <v>4</v>
      </c>
      <c r="S3876" t="b">
        <v>0</v>
      </c>
      <c r="T3876" t="s">
        <v>39</v>
      </c>
      <c r="U3876">
        <v>9</v>
      </c>
    </row>
    <row r="3877" spans="1:21" x14ac:dyDescent="0.25">
      <c r="A3877" t="s">
        <v>8116</v>
      </c>
      <c r="B3877" s="1">
        <v>44981</v>
      </c>
      <c r="C3877" t="s">
        <v>8117</v>
      </c>
      <c r="D3877" t="s">
        <v>2921</v>
      </c>
      <c r="E3877">
        <v>41</v>
      </c>
      <c r="F3877" t="s">
        <v>24</v>
      </c>
      <c r="G3877" t="s">
        <v>82</v>
      </c>
      <c r="H3877" t="s">
        <v>293</v>
      </c>
      <c r="I3877" t="s">
        <v>27</v>
      </c>
      <c r="J3877" t="s">
        <v>56</v>
      </c>
      <c r="K3877">
        <v>5</v>
      </c>
      <c r="L3877">
        <v>97.04</v>
      </c>
      <c r="M3877">
        <v>7.0000000000000007E-2</v>
      </c>
      <c r="N3877">
        <v>446.89</v>
      </c>
      <c r="O3877">
        <v>48.71</v>
      </c>
      <c r="P3877">
        <v>82.24</v>
      </c>
      <c r="Q3877" t="s">
        <v>57</v>
      </c>
      <c r="R3877">
        <v>1</v>
      </c>
      <c r="S3877" t="b">
        <v>0</v>
      </c>
      <c r="T3877" t="s">
        <v>197</v>
      </c>
      <c r="U3877">
        <v>3</v>
      </c>
    </row>
    <row r="3878" spans="1:21" x14ac:dyDescent="0.25">
      <c r="A3878" t="s">
        <v>8118</v>
      </c>
      <c r="B3878" s="1">
        <v>43943</v>
      </c>
      <c r="C3878" t="s">
        <v>8119</v>
      </c>
      <c r="D3878" t="s">
        <v>761</v>
      </c>
      <c r="E3878">
        <v>50</v>
      </c>
      <c r="F3878" t="s">
        <v>34</v>
      </c>
      <c r="G3878" t="s">
        <v>82</v>
      </c>
      <c r="H3878" t="s">
        <v>83</v>
      </c>
      <c r="I3878" t="s">
        <v>62</v>
      </c>
      <c r="J3878" t="s">
        <v>151</v>
      </c>
      <c r="K3878">
        <v>8</v>
      </c>
      <c r="L3878">
        <v>724.91</v>
      </c>
      <c r="M3878">
        <v>0.39</v>
      </c>
      <c r="N3878">
        <v>3949.85</v>
      </c>
      <c r="O3878">
        <v>1441.05</v>
      </c>
      <c r="P3878">
        <v>80.319999999999993</v>
      </c>
      <c r="Q3878" t="s">
        <v>57</v>
      </c>
      <c r="R3878">
        <v>3</v>
      </c>
      <c r="S3878" t="b">
        <v>0</v>
      </c>
      <c r="T3878" t="s">
        <v>58</v>
      </c>
      <c r="U3878">
        <v>1</v>
      </c>
    </row>
    <row r="3879" spans="1:21" x14ac:dyDescent="0.25">
      <c r="A3879" t="s">
        <v>8120</v>
      </c>
      <c r="B3879" s="1">
        <v>44981</v>
      </c>
      <c r="C3879" t="s">
        <v>8121</v>
      </c>
      <c r="D3879" t="s">
        <v>1011</v>
      </c>
      <c r="E3879">
        <v>46</v>
      </c>
      <c r="F3879" t="s">
        <v>68</v>
      </c>
      <c r="G3879" t="s">
        <v>74</v>
      </c>
      <c r="H3879" t="s">
        <v>192</v>
      </c>
      <c r="I3879" t="s">
        <v>44</v>
      </c>
      <c r="J3879" t="s">
        <v>186</v>
      </c>
      <c r="K3879">
        <v>8</v>
      </c>
      <c r="L3879">
        <v>24561.25</v>
      </c>
      <c r="M3879">
        <v>0.33</v>
      </c>
      <c r="N3879">
        <v>140193.35999999999</v>
      </c>
      <c r="O3879">
        <v>31348.77</v>
      </c>
      <c r="P3879">
        <v>47.2</v>
      </c>
      <c r="Q3879" t="s">
        <v>70</v>
      </c>
      <c r="R3879">
        <v>2</v>
      </c>
      <c r="S3879" t="b">
        <v>0</v>
      </c>
      <c r="T3879" t="s">
        <v>39</v>
      </c>
      <c r="U3879">
        <v>1</v>
      </c>
    </row>
    <row r="3880" spans="1:21" x14ac:dyDescent="0.25">
      <c r="A3880" t="s">
        <v>8122</v>
      </c>
      <c r="B3880" s="1">
        <v>44314</v>
      </c>
      <c r="C3880" t="s">
        <v>8123</v>
      </c>
      <c r="D3880" t="s">
        <v>1351</v>
      </c>
      <c r="E3880">
        <v>49</v>
      </c>
      <c r="F3880" t="s">
        <v>34</v>
      </c>
      <c r="G3880" t="s">
        <v>111</v>
      </c>
      <c r="H3880" t="s">
        <v>330</v>
      </c>
      <c r="I3880" t="s">
        <v>44</v>
      </c>
      <c r="J3880" t="s">
        <v>117</v>
      </c>
      <c r="K3880">
        <v>8</v>
      </c>
      <c r="L3880">
        <v>13756.55</v>
      </c>
      <c r="M3880">
        <v>0.36</v>
      </c>
      <c r="N3880">
        <v>88558.6</v>
      </c>
      <c r="O3880">
        <v>31183.119999999999</v>
      </c>
      <c r="P3880">
        <v>80.06</v>
      </c>
      <c r="Q3880" t="s">
        <v>70</v>
      </c>
      <c r="R3880">
        <v>2</v>
      </c>
      <c r="S3880" t="b">
        <v>0</v>
      </c>
      <c r="T3880" t="s">
        <v>39</v>
      </c>
      <c r="U3880">
        <v>10</v>
      </c>
    </row>
    <row r="3881" spans="1:21" x14ac:dyDescent="0.25">
      <c r="A3881" t="s">
        <v>8124</v>
      </c>
      <c r="B3881" s="1">
        <v>44411</v>
      </c>
      <c r="C3881" t="s">
        <v>109</v>
      </c>
      <c r="D3881" t="s">
        <v>1914</v>
      </c>
      <c r="E3881">
        <v>30</v>
      </c>
      <c r="F3881" t="s">
        <v>377</v>
      </c>
      <c r="G3881" t="s">
        <v>35</v>
      </c>
      <c r="H3881" t="s">
        <v>43</v>
      </c>
      <c r="I3881" t="s">
        <v>127</v>
      </c>
      <c r="J3881" t="s">
        <v>308</v>
      </c>
      <c r="K3881">
        <v>5</v>
      </c>
      <c r="L3881">
        <v>53420.53</v>
      </c>
      <c r="M3881">
        <v>0.16</v>
      </c>
      <c r="N3881">
        <v>268730.15000000002</v>
      </c>
      <c r="O3881">
        <v>18234.55</v>
      </c>
      <c r="P3881">
        <v>49.75</v>
      </c>
      <c r="Q3881" t="s">
        <v>29</v>
      </c>
      <c r="R3881">
        <v>4</v>
      </c>
      <c r="S3881" t="b">
        <v>0</v>
      </c>
      <c r="T3881" t="s">
        <v>39</v>
      </c>
      <c r="U3881">
        <v>3</v>
      </c>
    </row>
    <row r="3882" spans="1:21" x14ac:dyDescent="0.25">
      <c r="A3882" t="s">
        <v>8125</v>
      </c>
      <c r="B3882" s="1">
        <v>45223</v>
      </c>
      <c r="C3882" t="s">
        <v>8126</v>
      </c>
      <c r="D3882" t="s">
        <v>1087</v>
      </c>
      <c r="E3882">
        <v>30</v>
      </c>
      <c r="F3882" t="s">
        <v>503</v>
      </c>
      <c r="G3882" t="s">
        <v>74</v>
      </c>
      <c r="H3882" t="s">
        <v>192</v>
      </c>
      <c r="I3882" t="s">
        <v>62</v>
      </c>
      <c r="J3882" t="s">
        <v>283</v>
      </c>
      <c r="K3882">
        <v>6</v>
      </c>
      <c r="L3882">
        <v>452.9</v>
      </c>
      <c r="M3882">
        <v>0.01</v>
      </c>
      <c r="N3882">
        <v>2766.66</v>
      </c>
      <c r="O3882">
        <v>1043.0999999999999</v>
      </c>
      <c r="P3882">
        <v>58.82</v>
      </c>
      <c r="Q3882" t="s">
        <v>57</v>
      </c>
      <c r="R3882">
        <v>1</v>
      </c>
      <c r="S3882" t="b">
        <v>0</v>
      </c>
      <c r="T3882" t="s">
        <v>39</v>
      </c>
      <c r="U3882">
        <v>3</v>
      </c>
    </row>
    <row r="3883" spans="1:21" x14ac:dyDescent="0.25">
      <c r="A3883" t="s">
        <v>8127</v>
      </c>
      <c r="B3883" s="1">
        <v>44907</v>
      </c>
      <c r="C3883" t="s">
        <v>8128</v>
      </c>
      <c r="D3883" t="s">
        <v>875</v>
      </c>
      <c r="E3883">
        <v>32</v>
      </c>
      <c r="F3883" t="s">
        <v>34</v>
      </c>
      <c r="G3883" t="s">
        <v>111</v>
      </c>
      <c r="H3883" t="s">
        <v>330</v>
      </c>
      <c r="I3883" t="s">
        <v>127</v>
      </c>
      <c r="J3883" t="s">
        <v>128</v>
      </c>
      <c r="K3883">
        <v>3</v>
      </c>
      <c r="L3883">
        <v>58643.55</v>
      </c>
      <c r="M3883">
        <v>0.18</v>
      </c>
      <c r="N3883">
        <v>104290.62</v>
      </c>
      <c r="O3883">
        <v>10501.29</v>
      </c>
      <c r="P3883">
        <v>67.56</v>
      </c>
      <c r="Q3883" t="s">
        <v>70</v>
      </c>
      <c r="R3883">
        <v>3</v>
      </c>
      <c r="S3883" t="b">
        <v>0</v>
      </c>
      <c r="T3883" t="s">
        <v>84</v>
      </c>
      <c r="U3883">
        <v>2</v>
      </c>
    </row>
    <row r="3884" spans="1:21" x14ac:dyDescent="0.25">
      <c r="A3884" t="s">
        <v>8129</v>
      </c>
      <c r="B3884" s="1">
        <v>45106</v>
      </c>
      <c r="C3884" t="s">
        <v>8130</v>
      </c>
      <c r="D3884" t="s">
        <v>243</v>
      </c>
      <c r="E3884">
        <v>53</v>
      </c>
      <c r="F3884" t="s">
        <v>68</v>
      </c>
      <c r="G3884" t="s">
        <v>74</v>
      </c>
      <c r="H3884" t="s">
        <v>75</v>
      </c>
      <c r="I3884" t="s">
        <v>62</v>
      </c>
      <c r="J3884" t="s">
        <v>266</v>
      </c>
      <c r="K3884">
        <v>4</v>
      </c>
      <c r="L3884">
        <v>254.4</v>
      </c>
      <c r="M3884">
        <v>0.04</v>
      </c>
      <c r="N3884">
        <v>1971.55</v>
      </c>
      <c r="O3884">
        <v>765.6</v>
      </c>
      <c r="P3884">
        <v>70.91</v>
      </c>
      <c r="Q3884" t="s">
        <v>64</v>
      </c>
      <c r="R3884">
        <v>4</v>
      </c>
      <c r="S3884" t="b">
        <v>0</v>
      </c>
      <c r="T3884" t="s">
        <v>39</v>
      </c>
      <c r="U3884">
        <v>7</v>
      </c>
    </row>
    <row r="3885" spans="1:21" x14ac:dyDescent="0.25">
      <c r="A3885" t="s">
        <v>8131</v>
      </c>
      <c r="B3885" s="1">
        <v>44658</v>
      </c>
      <c r="C3885" t="s">
        <v>8132</v>
      </c>
      <c r="D3885" t="s">
        <v>73</v>
      </c>
      <c r="E3885">
        <v>47</v>
      </c>
      <c r="F3885" t="s">
        <v>24</v>
      </c>
      <c r="G3885" t="s">
        <v>82</v>
      </c>
      <c r="H3885" t="s">
        <v>83</v>
      </c>
      <c r="I3885" t="s">
        <v>62</v>
      </c>
      <c r="J3885" t="s">
        <v>266</v>
      </c>
      <c r="L3885">
        <v>1466.44</v>
      </c>
      <c r="M3885">
        <v>0.02</v>
      </c>
      <c r="N3885">
        <v>1925.9</v>
      </c>
      <c r="O3885">
        <v>587.73</v>
      </c>
      <c r="P3885">
        <v>74.59</v>
      </c>
      <c r="Q3885" t="s">
        <v>57</v>
      </c>
      <c r="S3885" t="b">
        <v>0</v>
      </c>
      <c r="T3885" t="s">
        <v>39</v>
      </c>
      <c r="U3885">
        <v>6</v>
      </c>
    </row>
    <row r="3886" spans="1:21" x14ac:dyDescent="0.25">
      <c r="A3886" t="s">
        <v>8133</v>
      </c>
      <c r="B3886" s="1">
        <v>43931</v>
      </c>
      <c r="C3886" t="s">
        <v>8134</v>
      </c>
      <c r="D3886" t="s">
        <v>185</v>
      </c>
      <c r="E3886">
        <v>37</v>
      </c>
      <c r="F3886" t="s">
        <v>68</v>
      </c>
      <c r="G3886" t="s">
        <v>35</v>
      </c>
      <c r="H3886" t="s">
        <v>43</v>
      </c>
      <c r="I3886" t="s">
        <v>62</v>
      </c>
      <c r="J3886" t="s">
        <v>63</v>
      </c>
      <c r="K3886">
        <v>2</v>
      </c>
      <c r="L3886">
        <v>979.23</v>
      </c>
      <c r="M3886">
        <v>0.26</v>
      </c>
      <c r="N3886">
        <v>1381.44</v>
      </c>
      <c r="O3886">
        <v>565.66999999999996</v>
      </c>
      <c r="P3886">
        <v>57.1</v>
      </c>
      <c r="Q3886" t="s">
        <v>64</v>
      </c>
      <c r="S3886" t="b">
        <v>1</v>
      </c>
      <c r="T3886" t="s">
        <v>30</v>
      </c>
      <c r="U3886">
        <v>9</v>
      </c>
    </row>
    <row r="3887" spans="1:21" x14ac:dyDescent="0.25">
      <c r="A3887" t="s">
        <v>8135</v>
      </c>
      <c r="B3887" s="1">
        <v>45151</v>
      </c>
      <c r="C3887" t="s">
        <v>8136</v>
      </c>
      <c r="D3887" t="s">
        <v>638</v>
      </c>
      <c r="E3887">
        <v>38</v>
      </c>
      <c r="F3887" t="s">
        <v>24</v>
      </c>
      <c r="G3887" t="s">
        <v>82</v>
      </c>
      <c r="H3887" t="s">
        <v>126</v>
      </c>
      <c r="I3887" t="s">
        <v>146</v>
      </c>
      <c r="J3887" t="s">
        <v>147</v>
      </c>
      <c r="K3887">
        <v>7</v>
      </c>
      <c r="L3887">
        <v>13199.66</v>
      </c>
      <c r="M3887">
        <v>0.23</v>
      </c>
      <c r="N3887">
        <v>101253.81</v>
      </c>
      <c r="O3887">
        <v>23525.51</v>
      </c>
      <c r="P3887">
        <v>75.760000000000005</v>
      </c>
      <c r="Q3887" t="s">
        <v>64</v>
      </c>
      <c r="R3887">
        <v>4</v>
      </c>
      <c r="S3887" t="b">
        <v>0</v>
      </c>
      <c r="T3887" t="s">
        <v>39</v>
      </c>
      <c r="U3887">
        <v>9</v>
      </c>
    </row>
    <row r="3888" spans="1:21" x14ac:dyDescent="0.25">
      <c r="A3888" t="s">
        <v>8137</v>
      </c>
      <c r="B3888" s="1">
        <v>44607</v>
      </c>
      <c r="C3888" t="s">
        <v>8138</v>
      </c>
      <c r="D3888" t="s">
        <v>110</v>
      </c>
      <c r="E3888">
        <v>17</v>
      </c>
      <c r="F3888" t="s">
        <v>24</v>
      </c>
      <c r="G3888" t="s">
        <v>111</v>
      </c>
      <c r="H3888" t="s">
        <v>141</v>
      </c>
      <c r="I3888" t="s">
        <v>146</v>
      </c>
      <c r="J3888" t="s">
        <v>161</v>
      </c>
      <c r="K3888">
        <v>5</v>
      </c>
      <c r="L3888">
        <v>5142.95</v>
      </c>
      <c r="M3888">
        <v>0.05</v>
      </c>
      <c r="N3888">
        <v>24280.58</v>
      </c>
      <c r="O3888">
        <v>4000.08</v>
      </c>
      <c r="P3888">
        <v>50.97</v>
      </c>
      <c r="Q3888" t="s">
        <v>51</v>
      </c>
      <c r="R3888">
        <v>1</v>
      </c>
      <c r="S3888" t="b">
        <v>1</v>
      </c>
      <c r="T3888" t="s">
        <v>30</v>
      </c>
      <c r="U3888">
        <v>3</v>
      </c>
    </row>
    <row r="3889" spans="1:21" x14ac:dyDescent="0.25">
      <c r="A3889" t="s">
        <v>8139</v>
      </c>
      <c r="B3889" s="1">
        <v>45159</v>
      </c>
      <c r="C3889" t="s">
        <v>8140</v>
      </c>
      <c r="D3889" t="s">
        <v>2274</v>
      </c>
      <c r="E3889">
        <v>32</v>
      </c>
      <c r="F3889" t="s">
        <v>68</v>
      </c>
      <c r="G3889" t="s">
        <v>82</v>
      </c>
      <c r="H3889" t="s">
        <v>244</v>
      </c>
      <c r="I3889" t="s">
        <v>62</v>
      </c>
      <c r="J3889" t="s">
        <v>283</v>
      </c>
      <c r="K3889">
        <v>3</v>
      </c>
      <c r="L3889">
        <v>761.02</v>
      </c>
      <c r="M3889">
        <v>0.23</v>
      </c>
      <c r="N3889">
        <v>2331.91</v>
      </c>
      <c r="O3889">
        <v>1183.07</v>
      </c>
      <c r="P3889">
        <v>118.86</v>
      </c>
      <c r="Q3889" t="s">
        <v>70</v>
      </c>
      <c r="R3889">
        <v>3</v>
      </c>
      <c r="S3889" t="b">
        <v>0</v>
      </c>
      <c r="T3889" t="s">
        <v>39</v>
      </c>
      <c r="U3889">
        <v>7</v>
      </c>
    </row>
    <row r="3891" spans="1:21" x14ac:dyDescent="0.25">
      <c r="A3891" t="s">
        <v>8141</v>
      </c>
      <c r="B3891" s="1">
        <v>44564</v>
      </c>
      <c r="C3891" t="s">
        <v>8142</v>
      </c>
      <c r="D3891" t="s">
        <v>1600</v>
      </c>
      <c r="E3891">
        <v>27</v>
      </c>
      <c r="F3891" t="s">
        <v>503</v>
      </c>
      <c r="G3891" t="s">
        <v>111</v>
      </c>
      <c r="H3891" t="s">
        <v>121</v>
      </c>
      <c r="I3891" t="s">
        <v>37</v>
      </c>
      <c r="J3891" t="s">
        <v>38</v>
      </c>
      <c r="K3891">
        <v>1</v>
      </c>
      <c r="L3891">
        <v>277.89999999999998</v>
      </c>
      <c r="M3891">
        <v>0.12</v>
      </c>
      <c r="N3891">
        <v>229.86</v>
      </c>
      <c r="O3891">
        <v>81.58</v>
      </c>
      <c r="P3891">
        <v>50.51</v>
      </c>
      <c r="Q3891" t="s">
        <v>51</v>
      </c>
      <c r="R3891">
        <v>4</v>
      </c>
      <c r="S3891" t="b">
        <v>0</v>
      </c>
      <c r="T3891" t="s">
        <v>84</v>
      </c>
    </row>
    <row r="3893" spans="1:21" x14ac:dyDescent="0.25">
      <c r="A3893" t="s">
        <v>8143</v>
      </c>
      <c r="B3893" s="1">
        <v>45654</v>
      </c>
      <c r="C3893" t="s">
        <v>8144</v>
      </c>
      <c r="D3893" t="s">
        <v>594</v>
      </c>
      <c r="E3893">
        <v>56</v>
      </c>
      <c r="F3893" t="s">
        <v>34</v>
      </c>
      <c r="G3893" t="s">
        <v>74</v>
      </c>
      <c r="H3893" t="s">
        <v>101</v>
      </c>
      <c r="I3893" t="s">
        <v>62</v>
      </c>
      <c r="J3893" t="s">
        <v>575</v>
      </c>
      <c r="K3893">
        <v>2</v>
      </c>
      <c r="L3893">
        <v>709.51</v>
      </c>
      <c r="M3893">
        <v>0.08</v>
      </c>
      <c r="N3893">
        <v>1228.8699999999999</v>
      </c>
      <c r="O3893">
        <v>481.53</v>
      </c>
      <c r="P3893">
        <v>18.48</v>
      </c>
      <c r="Q3893" t="s">
        <v>57</v>
      </c>
      <c r="R3893">
        <v>5</v>
      </c>
      <c r="S3893" t="b">
        <v>0</v>
      </c>
      <c r="T3893" t="s">
        <v>84</v>
      </c>
      <c r="U3893">
        <v>5</v>
      </c>
    </row>
    <row r="3894" spans="1:21" x14ac:dyDescent="0.25">
      <c r="A3894" t="s">
        <v>8145</v>
      </c>
      <c r="B3894" s="2">
        <v>44550</v>
      </c>
      <c r="C3894" t="s">
        <v>8146</v>
      </c>
      <c r="D3894" t="s">
        <v>177</v>
      </c>
      <c r="E3894">
        <v>40</v>
      </c>
      <c r="F3894" t="s">
        <v>24</v>
      </c>
      <c r="G3894" t="s">
        <v>25</v>
      </c>
      <c r="H3894" t="s">
        <v>69</v>
      </c>
      <c r="I3894" t="s">
        <v>62</v>
      </c>
      <c r="J3894" t="s">
        <v>283</v>
      </c>
      <c r="K3894">
        <v>7</v>
      </c>
      <c r="L3894">
        <v>1347.81</v>
      </c>
      <c r="M3894">
        <v>0.14000000000000001</v>
      </c>
      <c r="N3894">
        <v>5535.71</v>
      </c>
      <c r="O3894">
        <v>1992.64</v>
      </c>
      <c r="P3894">
        <v>32.85</v>
      </c>
      <c r="Q3894" t="s">
        <v>70</v>
      </c>
      <c r="R3894">
        <v>2</v>
      </c>
      <c r="S3894" t="b">
        <v>0</v>
      </c>
      <c r="T3894" t="s">
        <v>197</v>
      </c>
      <c r="U3894">
        <v>9</v>
      </c>
    </row>
    <row r="3895" spans="1:21" x14ac:dyDescent="0.25">
      <c r="A3895" t="s">
        <v>8147</v>
      </c>
      <c r="B3895" s="1">
        <v>45032</v>
      </c>
      <c r="C3895" t="s">
        <v>8148</v>
      </c>
      <c r="D3895" t="s">
        <v>627</v>
      </c>
      <c r="E3895">
        <v>45</v>
      </c>
      <c r="F3895" t="s">
        <v>34</v>
      </c>
      <c r="G3895" t="s">
        <v>25</v>
      </c>
      <c r="H3895" t="s">
        <v>170</v>
      </c>
      <c r="I3895" t="s">
        <v>146</v>
      </c>
      <c r="J3895" t="s">
        <v>161</v>
      </c>
      <c r="K3895">
        <v>8</v>
      </c>
      <c r="L3895">
        <v>8715.32</v>
      </c>
      <c r="N3895">
        <v>96549.16</v>
      </c>
      <c r="O3895">
        <v>22685.06</v>
      </c>
      <c r="P3895">
        <v>74.22</v>
      </c>
      <c r="Q3895" t="s">
        <v>64</v>
      </c>
      <c r="R3895">
        <v>1</v>
      </c>
      <c r="S3895" t="b">
        <v>0</v>
      </c>
      <c r="T3895" t="s">
        <v>39</v>
      </c>
      <c r="U3895">
        <v>8</v>
      </c>
    </row>
    <row r="3896" spans="1:21" x14ac:dyDescent="0.25">
      <c r="A3896" t="s">
        <v>8149</v>
      </c>
      <c r="B3896" s="1">
        <v>44854</v>
      </c>
      <c r="C3896" t="s">
        <v>8150</v>
      </c>
      <c r="D3896" t="s">
        <v>1351</v>
      </c>
      <c r="E3896">
        <v>33</v>
      </c>
      <c r="F3896" t="s">
        <v>68</v>
      </c>
      <c r="G3896" t="s">
        <v>82</v>
      </c>
      <c r="H3896" t="s">
        <v>83</v>
      </c>
      <c r="I3896" t="s">
        <v>62</v>
      </c>
      <c r="J3896" t="s">
        <v>575</v>
      </c>
      <c r="K3896">
        <v>6</v>
      </c>
      <c r="L3896">
        <v>353.19</v>
      </c>
      <c r="M3896">
        <v>0.37</v>
      </c>
      <c r="N3896">
        <v>1424.52</v>
      </c>
      <c r="O3896">
        <v>640.89</v>
      </c>
      <c r="P3896">
        <v>87.77</v>
      </c>
      <c r="Q3896" t="s">
        <v>57</v>
      </c>
      <c r="R3896">
        <v>3</v>
      </c>
      <c r="S3896" t="b">
        <v>0</v>
      </c>
      <c r="T3896" t="s">
        <v>39</v>
      </c>
      <c r="U3896">
        <v>7</v>
      </c>
    </row>
    <row r="3897" spans="1:21" x14ac:dyDescent="0.25">
      <c r="A3897" t="s">
        <v>8151</v>
      </c>
      <c r="B3897" s="1">
        <v>44113</v>
      </c>
      <c r="C3897" t="s">
        <v>8152</v>
      </c>
      <c r="D3897" t="s">
        <v>959</v>
      </c>
      <c r="E3897">
        <v>42</v>
      </c>
      <c r="F3897" t="s">
        <v>68</v>
      </c>
      <c r="G3897" t="s">
        <v>111</v>
      </c>
      <c r="H3897" t="s">
        <v>112</v>
      </c>
      <c r="I3897" t="s">
        <v>44</v>
      </c>
      <c r="J3897" t="s">
        <v>93</v>
      </c>
      <c r="K3897">
        <v>7</v>
      </c>
      <c r="L3897">
        <v>31760.09</v>
      </c>
      <c r="N3897">
        <v>198861.51</v>
      </c>
      <c r="O3897">
        <v>77339.31</v>
      </c>
      <c r="P3897">
        <v>62.01</v>
      </c>
      <c r="Q3897" t="s">
        <v>29</v>
      </c>
      <c r="R3897">
        <v>3</v>
      </c>
      <c r="S3897" t="b">
        <v>0</v>
      </c>
      <c r="T3897" t="s">
        <v>39</v>
      </c>
      <c r="U3897">
        <v>3</v>
      </c>
    </row>
    <row r="3898" spans="1:21" x14ac:dyDescent="0.25">
      <c r="A3898" t="s">
        <v>8153</v>
      </c>
      <c r="B3898" s="1">
        <v>44250</v>
      </c>
      <c r="C3898" t="s">
        <v>8154</v>
      </c>
      <c r="D3898" t="s">
        <v>2154</v>
      </c>
      <c r="E3898">
        <v>30</v>
      </c>
      <c r="F3898" t="s">
        <v>34</v>
      </c>
      <c r="G3898" t="s">
        <v>35</v>
      </c>
      <c r="H3898" t="s">
        <v>49</v>
      </c>
      <c r="I3898" t="s">
        <v>76</v>
      </c>
      <c r="J3898" t="s">
        <v>207</v>
      </c>
      <c r="K3898">
        <v>9</v>
      </c>
      <c r="L3898">
        <v>1846.99</v>
      </c>
      <c r="M3898">
        <v>0.32</v>
      </c>
      <c r="N3898">
        <v>9441.56</v>
      </c>
      <c r="O3898">
        <v>3194.01</v>
      </c>
      <c r="P3898">
        <v>82.33</v>
      </c>
      <c r="Q3898" t="s">
        <v>29</v>
      </c>
      <c r="R3898">
        <v>3</v>
      </c>
      <c r="S3898" t="b">
        <v>0</v>
      </c>
      <c r="T3898" t="s">
        <v>39</v>
      </c>
      <c r="U3898">
        <v>6</v>
      </c>
    </row>
    <row r="3899" spans="1:21" x14ac:dyDescent="0.25">
      <c r="A3899" t="s">
        <v>8155</v>
      </c>
      <c r="B3899" s="1">
        <v>45107</v>
      </c>
      <c r="C3899" t="s">
        <v>8156</v>
      </c>
      <c r="D3899" t="s">
        <v>436</v>
      </c>
      <c r="E3899">
        <v>40</v>
      </c>
      <c r="F3899" t="s">
        <v>34</v>
      </c>
      <c r="G3899" t="s">
        <v>74</v>
      </c>
      <c r="H3899" t="s">
        <v>136</v>
      </c>
      <c r="I3899" t="s">
        <v>27</v>
      </c>
      <c r="J3899" t="s">
        <v>97</v>
      </c>
      <c r="K3899">
        <v>5</v>
      </c>
      <c r="L3899">
        <v>306.51</v>
      </c>
      <c r="M3899">
        <v>0.18</v>
      </c>
      <c r="N3899">
        <v>2204.96</v>
      </c>
      <c r="O3899">
        <v>174.67</v>
      </c>
      <c r="P3899">
        <v>63.22</v>
      </c>
      <c r="Q3899" t="s">
        <v>64</v>
      </c>
      <c r="R3899">
        <v>3</v>
      </c>
      <c r="S3899" t="b">
        <v>0</v>
      </c>
      <c r="T3899" t="s">
        <v>39</v>
      </c>
      <c r="U3899">
        <v>3</v>
      </c>
    </row>
    <row r="3900" spans="1:21" x14ac:dyDescent="0.25">
      <c r="A3900" t="s">
        <v>8157</v>
      </c>
      <c r="B3900" s="1">
        <v>44291</v>
      </c>
      <c r="C3900" t="s">
        <v>8158</v>
      </c>
      <c r="D3900" t="s">
        <v>4412</v>
      </c>
      <c r="E3900">
        <v>40</v>
      </c>
      <c r="F3900" t="s">
        <v>34</v>
      </c>
      <c r="G3900" t="s">
        <v>111</v>
      </c>
      <c r="H3900" t="s">
        <v>141</v>
      </c>
      <c r="I3900" t="s">
        <v>44</v>
      </c>
      <c r="J3900" t="s">
        <v>45</v>
      </c>
      <c r="K3900">
        <v>0</v>
      </c>
      <c r="L3900">
        <v>2090.33</v>
      </c>
      <c r="M3900">
        <v>0.28999999999999998</v>
      </c>
      <c r="N3900">
        <v>1783.33</v>
      </c>
      <c r="O3900">
        <v>304.35000000000002</v>
      </c>
      <c r="P3900">
        <v>82.39</v>
      </c>
      <c r="Q3900" t="s">
        <v>64</v>
      </c>
      <c r="R3900">
        <v>2</v>
      </c>
      <c r="S3900" t="b">
        <v>0</v>
      </c>
      <c r="T3900" t="s">
        <v>58</v>
      </c>
    </row>
    <row r="3901" spans="1:21" x14ac:dyDescent="0.25">
      <c r="A3901" t="s">
        <v>1617</v>
      </c>
      <c r="B3901" s="1">
        <v>43850</v>
      </c>
      <c r="C3901" t="s">
        <v>1618</v>
      </c>
      <c r="D3901" t="s">
        <v>460</v>
      </c>
      <c r="E3901">
        <v>13</v>
      </c>
      <c r="F3901" t="s">
        <v>34</v>
      </c>
      <c r="G3901" t="s">
        <v>111</v>
      </c>
      <c r="H3901" t="s">
        <v>330</v>
      </c>
      <c r="I3901" t="s">
        <v>37</v>
      </c>
      <c r="J3901" t="s">
        <v>457</v>
      </c>
      <c r="K3901">
        <v>6</v>
      </c>
      <c r="L3901">
        <v>1952.59</v>
      </c>
      <c r="M3901">
        <v>0.14000000000000001</v>
      </c>
      <c r="N3901">
        <v>6658.21</v>
      </c>
      <c r="O3901">
        <v>3867.94</v>
      </c>
      <c r="P3901">
        <v>38.17</v>
      </c>
      <c r="Q3901" t="s">
        <v>70</v>
      </c>
      <c r="R3901">
        <v>1</v>
      </c>
      <c r="S3901" t="b">
        <v>0</v>
      </c>
      <c r="T3901" t="s">
        <v>137</v>
      </c>
      <c r="U3901">
        <v>8</v>
      </c>
    </row>
    <row r="3902" spans="1:21" x14ac:dyDescent="0.25">
      <c r="A3902" t="s">
        <v>8159</v>
      </c>
      <c r="B3902" s="1">
        <v>44749</v>
      </c>
      <c r="C3902" t="s">
        <v>8160</v>
      </c>
      <c r="D3902" t="s">
        <v>2955</v>
      </c>
      <c r="E3902">
        <v>33</v>
      </c>
      <c r="F3902" t="s">
        <v>24</v>
      </c>
      <c r="G3902" t="s">
        <v>35</v>
      </c>
      <c r="H3902" t="s">
        <v>43</v>
      </c>
      <c r="I3902" t="s">
        <v>44</v>
      </c>
      <c r="J3902" t="s">
        <v>186</v>
      </c>
      <c r="K3902">
        <v>6</v>
      </c>
      <c r="L3902">
        <v>6433.11</v>
      </c>
      <c r="M3902">
        <v>0.05</v>
      </c>
      <c r="N3902">
        <v>51511.32</v>
      </c>
      <c r="O3902">
        <v>11059.52</v>
      </c>
      <c r="P3902">
        <v>68.209999999999994</v>
      </c>
      <c r="Q3902" t="s">
        <v>57</v>
      </c>
      <c r="R3902">
        <v>1</v>
      </c>
      <c r="S3902" t="b">
        <v>0</v>
      </c>
      <c r="T3902" t="s">
        <v>39</v>
      </c>
      <c r="U3902">
        <v>7</v>
      </c>
    </row>
    <row r="3903" spans="1:21" x14ac:dyDescent="0.25">
      <c r="A3903" t="s">
        <v>8161</v>
      </c>
      <c r="B3903" s="1">
        <v>45295</v>
      </c>
      <c r="C3903" t="s">
        <v>8162</v>
      </c>
      <c r="D3903" t="s">
        <v>1660</v>
      </c>
      <c r="E3903">
        <v>23</v>
      </c>
      <c r="F3903" t="s">
        <v>34</v>
      </c>
      <c r="G3903" t="s">
        <v>82</v>
      </c>
      <c r="H3903" t="s">
        <v>126</v>
      </c>
      <c r="I3903" t="s">
        <v>62</v>
      </c>
      <c r="J3903" t="s">
        <v>283</v>
      </c>
      <c r="K3903">
        <v>9</v>
      </c>
      <c r="L3903">
        <v>1151.99</v>
      </c>
      <c r="M3903">
        <v>0.36</v>
      </c>
      <c r="N3903">
        <v>5781.66</v>
      </c>
      <c r="O3903">
        <v>2458.52</v>
      </c>
      <c r="P3903">
        <v>80.27</v>
      </c>
      <c r="Q3903" t="s">
        <v>51</v>
      </c>
      <c r="R3903">
        <v>5</v>
      </c>
      <c r="S3903" t="b">
        <v>0</v>
      </c>
      <c r="T3903" t="s">
        <v>39</v>
      </c>
      <c r="U3903">
        <v>6</v>
      </c>
    </row>
    <row r="3904" spans="1:21" x14ac:dyDescent="0.25">
      <c r="A3904" t="s">
        <v>8163</v>
      </c>
      <c r="B3904" s="1">
        <v>44623</v>
      </c>
      <c r="C3904" t="s">
        <v>8164</v>
      </c>
      <c r="D3904" t="s">
        <v>440</v>
      </c>
      <c r="E3904">
        <v>16</v>
      </c>
      <c r="F3904" t="s">
        <v>68</v>
      </c>
      <c r="G3904" t="s">
        <v>35</v>
      </c>
      <c r="H3904" t="s">
        <v>43</v>
      </c>
      <c r="I3904" t="s">
        <v>37</v>
      </c>
      <c r="J3904" t="s">
        <v>182</v>
      </c>
      <c r="K3904">
        <v>8</v>
      </c>
      <c r="L3904">
        <v>1468.81</v>
      </c>
      <c r="M3904">
        <v>0.02</v>
      </c>
      <c r="N3904">
        <v>12672.79</v>
      </c>
      <c r="O3904">
        <v>4798.3599999999997</v>
      </c>
      <c r="P3904">
        <v>35.31</v>
      </c>
      <c r="Q3904" t="s">
        <v>64</v>
      </c>
      <c r="R3904">
        <v>4</v>
      </c>
      <c r="S3904" t="b">
        <v>0</v>
      </c>
      <c r="T3904" t="s">
        <v>39</v>
      </c>
      <c r="U3904">
        <v>8</v>
      </c>
    </row>
    <row r="3905" spans="1:21" x14ac:dyDescent="0.25">
      <c r="A3905" t="s">
        <v>8165</v>
      </c>
      <c r="B3905" s="1">
        <v>44765</v>
      </c>
      <c r="C3905" t="s">
        <v>8166</v>
      </c>
      <c r="D3905" t="s">
        <v>1219</v>
      </c>
      <c r="E3905">
        <v>23</v>
      </c>
      <c r="F3905" t="s">
        <v>34</v>
      </c>
      <c r="G3905" t="s">
        <v>35</v>
      </c>
      <c r="H3905" t="s">
        <v>106</v>
      </c>
      <c r="I3905" t="s">
        <v>62</v>
      </c>
      <c r="J3905" t="s">
        <v>107</v>
      </c>
      <c r="K3905">
        <v>6</v>
      </c>
      <c r="L3905">
        <v>1164.68</v>
      </c>
      <c r="M3905">
        <v>0.35</v>
      </c>
      <c r="N3905">
        <v>5939.75</v>
      </c>
      <c r="O3905">
        <v>1561.14</v>
      </c>
      <c r="P3905">
        <v>57.35</v>
      </c>
      <c r="Q3905" t="s">
        <v>29</v>
      </c>
      <c r="R3905">
        <v>2</v>
      </c>
      <c r="S3905" t="b">
        <v>1</v>
      </c>
      <c r="T3905" t="s">
        <v>30</v>
      </c>
      <c r="U3905">
        <v>5</v>
      </c>
    </row>
    <row r="3906" spans="1:21" x14ac:dyDescent="0.25">
      <c r="A3906" t="s">
        <v>8167</v>
      </c>
      <c r="B3906" t="s">
        <v>8168</v>
      </c>
      <c r="C3906" t="s">
        <v>8169</v>
      </c>
      <c r="D3906" t="s">
        <v>2303</v>
      </c>
      <c r="E3906">
        <v>33</v>
      </c>
      <c r="F3906" t="s">
        <v>530</v>
      </c>
      <c r="G3906" t="s">
        <v>25</v>
      </c>
      <c r="H3906" t="s">
        <v>26</v>
      </c>
      <c r="I3906" t="s">
        <v>37</v>
      </c>
      <c r="J3906" t="s">
        <v>231</v>
      </c>
      <c r="K3906">
        <v>5</v>
      </c>
      <c r="L3906">
        <v>1366.62</v>
      </c>
      <c r="M3906">
        <v>0.31</v>
      </c>
      <c r="N3906">
        <v>7613.24</v>
      </c>
      <c r="O3906">
        <v>4061.59</v>
      </c>
      <c r="P3906">
        <v>45.32</v>
      </c>
      <c r="Q3906" t="s">
        <v>57</v>
      </c>
      <c r="R3906">
        <v>4</v>
      </c>
      <c r="S3906" t="b">
        <v>0</v>
      </c>
      <c r="T3906" t="s">
        <v>137</v>
      </c>
      <c r="U3906">
        <v>7</v>
      </c>
    </row>
    <row r="3907" spans="1:21" x14ac:dyDescent="0.25">
      <c r="A3907" t="s">
        <v>4941</v>
      </c>
      <c r="B3907" s="1">
        <v>45370</v>
      </c>
      <c r="C3907" t="s">
        <v>4942</v>
      </c>
      <c r="D3907" t="s">
        <v>1084</v>
      </c>
      <c r="E3907">
        <v>15</v>
      </c>
      <c r="F3907" t="s">
        <v>24</v>
      </c>
      <c r="G3907" t="s">
        <v>74</v>
      </c>
      <c r="H3907" t="s">
        <v>136</v>
      </c>
      <c r="I3907" t="s">
        <v>62</v>
      </c>
      <c r="J3907" t="s">
        <v>266</v>
      </c>
      <c r="K3907">
        <v>1</v>
      </c>
      <c r="L3907">
        <v>886.23</v>
      </c>
      <c r="M3907">
        <v>0.09</v>
      </c>
      <c r="N3907">
        <v>1242.55</v>
      </c>
      <c r="O3907">
        <v>479.18</v>
      </c>
      <c r="P3907">
        <v>71.069999999999993</v>
      </c>
      <c r="Q3907" t="s">
        <v>70</v>
      </c>
      <c r="R3907">
        <v>2</v>
      </c>
      <c r="S3907" t="b">
        <v>0</v>
      </c>
      <c r="T3907" t="s">
        <v>39</v>
      </c>
      <c r="U3907">
        <v>2</v>
      </c>
    </row>
    <row r="3908" spans="1:21" x14ac:dyDescent="0.25">
      <c r="A3908" t="s">
        <v>8170</v>
      </c>
      <c r="B3908" s="1">
        <v>44318</v>
      </c>
      <c r="C3908" t="s">
        <v>8171</v>
      </c>
      <c r="D3908" t="s">
        <v>2948</v>
      </c>
      <c r="E3908">
        <v>49</v>
      </c>
      <c r="F3908" t="s">
        <v>437</v>
      </c>
      <c r="G3908" t="s">
        <v>111</v>
      </c>
      <c r="H3908" t="s">
        <v>121</v>
      </c>
      <c r="I3908" t="s">
        <v>44</v>
      </c>
      <c r="J3908" t="s">
        <v>186</v>
      </c>
      <c r="K3908">
        <v>1</v>
      </c>
      <c r="L3908">
        <v>28157.96</v>
      </c>
      <c r="M3908">
        <v>0.28000000000000003</v>
      </c>
      <c r="N3908">
        <v>31874.43</v>
      </c>
      <c r="O3908">
        <v>7988.88</v>
      </c>
      <c r="P3908">
        <v>86.82</v>
      </c>
      <c r="Q3908" t="s">
        <v>70</v>
      </c>
      <c r="R3908">
        <v>2</v>
      </c>
      <c r="S3908" t="b">
        <v>1</v>
      </c>
      <c r="T3908" t="s">
        <v>30</v>
      </c>
      <c r="U3908">
        <v>5</v>
      </c>
    </row>
    <row r="3909" spans="1:21" x14ac:dyDescent="0.25">
      <c r="A3909" t="s">
        <v>8172</v>
      </c>
      <c r="B3909" s="1">
        <v>45407</v>
      </c>
      <c r="C3909" t="s">
        <v>8173</v>
      </c>
      <c r="D3909" t="s">
        <v>2668</v>
      </c>
      <c r="E3909">
        <v>50</v>
      </c>
      <c r="F3909" t="s">
        <v>34</v>
      </c>
      <c r="G3909" t="s">
        <v>25</v>
      </c>
      <c r="H3909" t="s">
        <v>170</v>
      </c>
      <c r="I3909" t="s">
        <v>146</v>
      </c>
      <c r="J3909" t="s">
        <v>487</v>
      </c>
      <c r="L3909">
        <v>7799.14</v>
      </c>
      <c r="M3909">
        <v>0.34</v>
      </c>
      <c r="N3909">
        <v>8584.7999999999993</v>
      </c>
      <c r="O3909">
        <v>1529.95</v>
      </c>
      <c r="P3909">
        <v>45.36</v>
      </c>
      <c r="Q3909" t="s">
        <v>29</v>
      </c>
      <c r="R3909">
        <v>2</v>
      </c>
      <c r="S3909" t="b">
        <v>0</v>
      </c>
      <c r="T3909" t="s">
        <v>39</v>
      </c>
      <c r="U3909">
        <v>2</v>
      </c>
    </row>
    <row r="3910" spans="1:21" x14ac:dyDescent="0.25">
      <c r="A3910" t="s">
        <v>8174</v>
      </c>
      <c r="B3910" s="1">
        <v>45108</v>
      </c>
      <c r="C3910" t="s">
        <v>8175</v>
      </c>
      <c r="D3910" t="s">
        <v>1359</v>
      </c>
      <c r="E3910">
        <v>57</v>
      </c>
      <c r="F3910" t="s">
        <v>24</v>
      </c>
      <c r="G3910" t="s">
        <v>25</v>
      </c>
      <c r="H3910" t="s">
        <v>26</v>
      </c>
      <c r="I3910" t="s">
        <v>44</v>
      </c>
      <c r="J3910" t="s">
        <v>93</v>
      </c>
      <c r="K3910">
        <v>7</v>
      </c>
      <c r="L3910">
        <v>7949.66</v>
      </c>
      <c r="M3910">
        <v>0.28999999999999998</v>
      </c>
      <c r="N3910">
        <v>60207.42</v>
      </c>
      <c r="O3910">
        <v>13411.24</v>
      </c>
      <c r="P3910">
        <v>66.87</v>
      </c>
      <c r="Q3910" t="s">
        <v>70</v>
      </c>
      <c r="R3910">
        <v>4</v>
      </c>
      <c r="S3910" t="b">
        <v>0</v>
      </c>
      <c r="T3910" t="s">
        <v>39</v>
      </c>
      <c r="U3910">
        <v>2</v>
      </c>
    </row>
    <row r="3911" spans="1:21" x14ac:dyDescent="0.25">
      <c r="A3911" t="s">
        <v>8176</v>
      </c>
      <c r="B3911" s="1">
        <v>45508</v>
      </c>
      <c r="C3911" t="s">
        <v>8177</v>
      </c>
      <c r="D3911" t="s">
        <v>911</v>
      </c>
      <c r="E3911">
        <v>46</v>
      </c>
      <c r="F3911" t="s">
        <v>393</v>
      </c>
      <c r="G3911" t="s">
        <v>82</v>
      </c>
      <c r="H3911" t="s">
        <v>293</v>
      </c>
      <c r="I3911" t="s">
        <v>44</v>
      </c>
      <c r="J3911" t="s">
        <v>186</v>
      </c>
      <c r="K3911">
        <v>8</v>
      </c>
      <c r="L3911">
        <v>7679.41</v>
      </c>
      <c r="M3911">
        <v>0.39</v>
      </c>
      <c r="N3911">
        <v>56785.85</v>
      </c>
      <c r="O3911">
        <v>15647.23</v>
      </c>
      <c r="P3911">
        <v>83.32</v>
      </c>
      <c r="Q3911" t="s">
        <v>64</v>
      </c>
      <c r="S3911" t="b">
        <v>0</v>
      </c>
      <c r="T3911" t="s">
        <v>137</v>
      </c>
      <c r="U3911">
        <v>1</v>
      </c>
    </row>
    <row r="3912" spans="1:21" x14ac:dyDescent="0.25">
      <c r="A3912" t="s">
        <v>8178</v>
      </c>
      <c r="B3912" s="1">
        <v>45649</v>
      </c>
      <c r="C3912" t="s">
        <v>7847</v>
      </c>
      <c r="D3912" t="s">
        <v>959</v>
      </c>
      <c r="E3912">
        <v>5</v>
      </c>
      <c r="F3912" t="s">
        <v>34</v>
      </c>
      <c r="G3912" t="s">
        <v>111</v>
      </c>
      <c r="H3912" t="s">
        <v>121</v>
      </c>
      <c r="I3912" t="s">
        <v>37</v>
      </c>
      <c r="J3912" t="s">
        <v>38</v>
      </c>
      <c r="K3912">
        <v>4</v>
      </c>
      <c r="L3912">
        <v>270.17</v>
      </c>
      <c r="M3912">
        <v>0.27</v>
      </c>
      <c r="N3912">
        <v>766.64</v>
      </c>
      <c r="O3912">
        <v>297.01</v>
      </c>
      <c r="P3912">
        <v>54.45</v>
      </c>
      <c r="Q3912" t="s">
        <v>78</v>
      </c>
      <c r="R3912">
        <v>2</v>
      </c>
      <c r="S3912" t="b">
        <v>0</v>
      </c>
      <c r="T3912" t="s">
        <v>58</v>
      </c>
      <c r="U3912">
        <v>3</v>
      </c>
    </row>
    <row r="3913" spans="1:21" x14ac:dyDescent="0.25">
      <c r="A3913" t="s">
        <v>8179</v>
      </c>
      <c r="B3913" s="1">
        <v>45519</v>
      </c>
      <c r="C3913" t="s">
        <v>8180</v>
      </c>
      <c r="D3913" t="s">
        <v>897</v>
      </c>
      <c r="E3913">
        <v>29</v>
      </c>
      <c r="F3913" t="s">
        <v>24</v>
      </c>
      <c r="G3913" t="s">
        <v>35</v>
      </c>
      <c r="H3913" t="s">
        <v>36</v>
      </c>
      <c r="I3913" t="s">
        <v>27</v>
      </c>
      <c r="J3913" t="s">
        <v>433</v>
      </c>
      <c r="K3913">
        <v>6</v>
      </c>
      <c r="L3913">
        <v>212.91</v>
      </c>
      <c r="M3913">
        <v>0.28000000000000003</v>
      </c>
      <c r="N3913">
        <v>1250.1199999999999</v>
      </c>
      <c r="O3913">
        <v>97.83</v>
      </c>
      <c r="P3913">
        <v>63.02</v>
      </c>
      <c r="Q3913" t="s">
        <v>29</v>
      </c>
      <c r="R3913">
        <v>3</v>
      </c>
      <c r="S3913" t="b">
        <v>0</v>
      </c>
      <c r="T3913" t="s">
        <v>39</v>
      </c>
      <c r="U3913">
        <v>10</v>
      </c>
    </row>
    <row r="3914" spans="1:21" x14ac:dyDescent="0.25">
      <c r="A3914" t="s">
        <v>8181</v>
      </c>
      <c r="B3914" s="1">
        <v>44650</v>
      </c>
      <c r="C3914" t="s">
        <v>8182</v>
      </c>
      <c r="D3914" t="s">
        <v>203</v>
      </c>
      <c r="E3914">
        <v>38</v>
      </c>
      <c r="F3914" t="s">
        <v>34</v>
      </c>
      <c r="G3914" t="s">
        <v>111</v>
      </c>
      <c r="H3914" t="s">
        <v>330</v>
      </c>
      <c r="I3914" t="s">
        <v>146</v>
      </c>
      <c r="J3914" t="s">
        <v>276</v>
      </c>
      <c r="K3914">
        <v>4</v>
      </c>
      <c r="L3914">
        <v>14204.71</v>
      </c>
      <c r="M3914">
        <v>0.27</v>
      </c>
      <c r="N3914">
        <v>54400.72</v>
      </c>
      <c r="O3914">
        <v>13383.31</v>
      </c>
      <c r="P3914">
        <v>93.83</v>
      </c>
      <c r="Q3914" t="s">
        <v>78</v>
      </c>
      <c r="R3914">
        <v>1</v>
      </c>
      <c r="S3914" t="b">
        <v>1</v>
      </c>
      <c r="T3914" t="s">
        <v>30</v>
      </c>
      <c r="U3914">
        <v>10</v>
      </c>
    </row>
    <row r="3915" spans="1:21" x14ac:dyDescent="0.25">
      <c r="A3915" t="s">
        <v>284</v>
      </c>
      <c r="B3915" s="1">
        <v>44676</v>
      </c>
      <c r="C3915" t="s">
        <v>285</v>
      </c>
      <c r="D3915" t="s">
        <v>286</v>
      </c>
      <c r="F3915" t="s">
        <v>34</v>
      </c>
      <c r="G3915" t="s">
        <v>111</v>
      </c>
      <c r="H3915" t="s">
        <v>141</v>
      </c>
      <c r="I3915" t="s">
        <v>76</v>
      </c>
      <c r="J3915" t="s">
        <v>113</v>
      </c>
      <c r="K3915">
        <v>2</v>
      </c>
      <c r="L3915">
        <v>1244.43</v>
      </c>
      <c r="M3915">
        <v>0.23</v>
      </c>
      <c r="N3915">
        <v>2660.47</v>
      </c>
      <c r="O3915">
        <v>1061.94</v>
      </c>
      <c r="P3915">
        <v>75.05</v>
      </c>
      <c r="Q3915" t="s">
        <v>57</v>
      </c>
      <c r="R3915">
        <v>5</v>
      </c>
      <c r="S3915" t="b">
        <v>0</v>
      </c>
      <c r="T3915" t="s">
        <v>39</v>
      </c>
      <c r="U3915">
        <v>2</v>
      </c>
    </row>
    <row r="3916" spans="1:21" x14ac:dyDescent="0.25">
      <c r="A3916" t="s">
        <v>6710</v>
      </c>
      <c r="B3916" s="2">
        <v>44788</v>
      </c>
      <c r="C3916" t="s">
        <v>6711</v>
      </c>
      <c r="D3916" t="s">
        <v>1797</v>
      </c>
      <c r="E3916">
        <v>10</v>
      </c>
      <c r="F3916" t="s">
        <v>24</v>
      </c>
      <c r="G3916" t="s">
        <v>74</v>
      </c>
      <c r="H3916" t="s">
        <v>136</v>
      </c>
      <c r="I3916" t="s">
        <v>37</v>
      </c>
      <c r="J3916" t="s">
        <v>231</v>
      </c>
      <c r="K3916">
        <v>1</v>
      </c>
      <c r="L3916">
        <v>1986.59</v>
      </c>
      <c r="M3916">
        <v>0.05</v>
      </c>
      <c r="N3916">
        <v>2507.4499999999998</v>
      </c>
      <c r="O3916">
        <v>1149.6600000000001</v>
      </c>
      <c r="P3916">
        <v>66.3</v>
      </c>
      <c r="Q3916" t="s">
        <v>78</v>
      </c>
      <c r="R3916">
        <v>2</v>
      </c>
      <c r="S3916" t="b">
        <v>1</v>
      </c>
      <c r="T3916" t="s">
        <v>30</v>
      </c>
    </row>
    <row r="3917" spans="1:21" x14ac:dyDescent="0.25">
      <c r="A3917" t="s">
        <v>8183</v>
      </c>
      <c r="B3917" s="1">
        <v>45043</v>
      </c>
      <c r="C3917" t="s">
        <v>8184</v>
      </c>
      <c r="D3917" t="s">
        <v>154</v>
      </c>
      <c r="E3917">
        <v>24</v>
      </c>
      <c r="F3917" t="s">
        <v>24</v>
      </c>
      <c r="G3917" t="s">
        <v>82</v>
      </c>
      <c r="H3917" t="s">
        <v>126</v>
      </c>
      <c r="I3917" t="s">
        <v>27</v>
      </c>
      <c r="J3917" t="s">
        <v>56</v>
      </c>
      <c r="K3917">
        <v>8</v>
      </c>
      <c r="L3917">
        <v>132.4</v>
      </c>
      <c r="M3917">
        <v>0.32</v>
      </c>
      <c r="N3917">
        <v>1145.95</v>
      </c>
      <c r="O3917">
        <v>93.32</v>
      </c>
      <c r="P3917">
        <v>91.9</v>
      </c>
      <c r="Q3917" t="s">
        <v>29</v>
      </c>
      <c r="R3917">
        <v>2</v>
      </c>
      <c r="S3917" t="b">
        <v>0</v>
      </c>
      <c r="T3917" t="s">
        <v>39</v>
      </c>
      <c r="U3917">
        <v>2</v>
      </c>
    </row>
    <row r="3918" spans="1:21" x14ac:dyDescent="0.25">
      <c r="A3918" t="s">
        <v>8185</v>
      </c>
      <c r="B3918" s="2">
        <v>44393</v>
      </c>
      <c r="C3918" t="s">
        <v>8186</v>
      </c>
      <c r="D3918" t="s">
        <v>292</v>
      </c>
      <c r="E3918">
        <v>51</v>
      </c>
      <c r="F3918" t="s">
        <v>68</v>
      </c>
      <c r="G3918" t="s">
        <v>82</v>
      </c>
      <c r="H3918" t="s">
        <v>126</v>
      </c>
      <c r="I3918" t="s">
        <v>146</v>
      </c>
      <c r="J3918" t="s">
        <v>217</v>
      </c>
      <c r="K3918">
        <v>3</v>
      </c>
      <c r="L3918">
        <v>14773.91</v>
      </c>
      <c r="M3918">
        <v>0.31</v>
      </c>
      <c r="N3918">
        <v>39228.730000000003</v>
      </c>
      <c r="O3918">
        <v>11423.75</v>
      </c>
      <c r="P3918">
        <v>63.56</v>
      </c>
      <c r="Q3918" t="s">
        <v>57</v>
      </c>
      <c r="R3918">
        <v>3</v>
      </c>
      <c r="S3918" t="b">
        <v>0</v>
      </c>
      <c r="T3918" t="s">
        <v>39</v>
      </c>
      <c r="U3918">
        <v>4</v>
      </c>
    </row>
    <row r="3919" spans="1:21" x14ac:dyDescent="0.25">
      <c r="A3919" t="s">
        <v>8187</v>
      </c>
      <c r="B3919" s="1">
        <v>45269</v>
      </c>
      <c r="C3919" t="s">
        <v>8188</v>
      </c>
      <c r="D3919" t="s">
        <v>2157</v>
      </c>
      <c r="E3919">
        <v>38</v>
      </c>
      <c r="F3919" t="s">
        <v>34</v>
      </c>
      <c r="G3919" t="s">
        <v>82</v>
      </c>
      <c r="H3919" t="s">
        <v>83</v>
      </c>
      <c r="I3919" t="s">
        <v>76</v>
      </c>
      <c r="J3919" t="s">
        <v>132</v>
      </c>
      <c r="K3919">
        <v>7</v>
      </c>
      <c r="L3919">
        <v>2311.75</v>
      </c>
      <c r="M3919">
        <v>0.14000000000000001</v>
      </c>
      <c r="N3919">
        <v>11373.42</v>
      </c>
      <c r="O3919">
        <v>4064.18</v>
      </c>
      <c r="P3919">
        <v>93.86</v>
      </c>
      <c r="Q3919" t="s">
        <v>57</v>
      </c>
      <c r="R3919">
        <v>4</v>
      </c>
      <c r="S3919" t="b">
        <v>0</v>
      </c>
      <c r="T3919" t="s">
        <v>39</v>
      </c>
      <c r="U3919">
        <v>10</v>
      </c>
    </row>
    <row r="3920" spans="1:21" x14ac:dyDescent="0.25">
      <c r="A3920" t="s">
        <v>8189</v>
      </c>
      <c r="B3920" s="2">
        <v>44056</v>
      </c>
      <c r="C3920" t="s">
        <v>8190</v>
      </c>
      <c r="D3920" t="s">
        <v>717</v>
      </c>
      <c r="E3920">
        <v>22</v>
      </c>
      <c r="F3920" t="s">
        <v>24</v>
      </c>
      <c r="G3920" t="s">
        <v>25</v>
      </c>
      <c r="H3920" t="s">
        <v>69</v>
      </c>
      <c r="I3920" t="s">
        <v>62</v>
      </c>
      <c r="J3920" t="s">
        <v>283</v>
      </c>
      <c r="K3920">
        <v>7</v>
      </c>
      <c r="L3920">
        <v>286.07</v>
      </c>
      <c r="M3920">
        <v>0.28000000000000003</v>
      </c>
      <c r="N3920">
        <v>1349.48</v>
      </c>
      <c r="O3920">
        <v>474.55</v>
      </c>
      <c r="P3920">
        <v>52.35</v>
      </c>
      <c r="Q3920" t="s">
        <v>64</v>
      </c>
      <c r="R3920">
        <v>3</v>
      </c>
      <c r="S3920" t="b">
        <v>0</v>
      </c>
      <c r="T3920" t="s">
        <v>39</v>
      </c>
      <c r="U3920">
        <v>4</v>
      </c>
    </row>
    <row r="3921" spans="1:21" x14ac:dyDescent="0.25">
      <c r="A3921" t="s">
        <v>8191</v>
      </c>
      <c r="B3921" s="1">
        <v>44156</v>
      </c>
      <c r="C3921" t="s">
        <v>8192</v>
      </c>
      <c r="D3921" t="s">
        <v>227</v>
      </c>
      <c r="E3921">
        <v>51</v>
      </c>
      <c r="F3921" t="s">
        <v>393</v>
      </c>
      <c r="G3921" t="s">
        <v>35</v>
      </c>
      <c r="H3921" t="s">
        <v>36</v>
      </c>
      <c r="I3921" t="s">
        <v>76</v>
      </c>
      <c r="J3921" t="s">
        <v>207</v>
      </c>
      <c r="K3921">
        <v>5</v>
      </c>
      <c r="L3921">
        <v>3038.32</v>
      </c>
      <c r="M3921">
        <v>0.08</v>
      </c>
      <c r="N3921">
        <v>11598.72</v>
      </c>
      <c r="O3921">
        <v>4520.1099999999997</v>
      </c>
      <c r="P3921">
        <v>46.38</v>
      </c>
      <c r="Q3921" t="s">
        <v>78</v>
      </c>
      <c r="R3921">
        <v>3</v>
      </c>
      <c r="S3921" t="b">
        <v>0</v>
      </c>
      <c r="T3921" t="s">
        <v>39</v>
      </c>
      <c r="U3921">
        <v>8</v>
      </c>
    </row>
    <row r="3922" spans="1:21" x14ac:dyDescent="0.25">
      <c r="A3922" t="s">
        <v>8193</v>
      </c>
      <c r="B3922" s="1">
        <v>44346</v>
      </c>
      <c r="C3922" t="s">
        <v>8194</v>
      </c>
      <c r="D3922" t="s">
        <v>1162</v>
      </c>
      <c r="E3922">
        <v>20</v>
      </c>
      <c r="F3922" t="s">
        <v>34</v>
      </c>
      <c r="G3922" t="s">
        <v>74</v>
      </c>
      <c r="H3922" t="s">
        <v>136</v>
      </c>
      <c r="I3922" t="s">
        <v>146</v>
      </c>
      <c r="J3922" t="s">
        <v>178</v>
      </c>
      <c r="K3922">
        <v>7</v>
      </c>
      <c r="L3922">
        <v>14524.03</v>
      </c>
      <c r="M3922">
        <v>0.17</v>
      </c>
      <c r="N3922">
        <v>124422.97</v>
      </c>
      <c r="O3922">
        <v>28871.78</v>
      </c>
      <c r="P3922">
        <v>52.9</v>
      </c>
      <c r="Q3922" t="s">
        <v>51</v>
      </c>
      <c r="R3922">
        <v>4</v>
      </c>
      <c r="S3922" t="b">
        <v>0</v>
      </c>
      <c r="T3922" t="s">
        <v>39</v>
      </c>
      <c r="U3922">
        <v>9</v>
      </c>
    </row>
    <row r="3923" spans="1:21" x14ac:dyDescent="0.25">
      <c r="A3923" t="s">
        <v>8195</v>
      </c>
      <c r="B3923" s="1">
        <v>44102</v>
      </c>
      <c r="C3923" t="s">
        <v>8196</v>
      </c>
      <c r="D3923" t="s">
        <v>617</v>
      </c>
      <c r="E3923">
        <v>24</v>
      </c>
      <c r="F3923" t="s">
        <v>34</v>
      </c>
      <c r="G3923" t="s">
        <v>74</v>
      </c>
      <c r="H3923" t="s">
        <v>192</v>
      </c>
      <c r="I3923" t="s">
        <v>27</v>
      </c>
      <c r="J3923" t="s">
        <v>97</v>
      </c>
      <c r="K3923">
        <v>6</v>
      </c>
      <c r="L3923">
        <v>56.45</v>
      </c>
      <c r="M3923">
        <v>7.0000000000000007E-2</v>
      </c>
      <c r="N3923">
        <v>342.17</v>
      </c>
      <c r="O3923">
        <v>22.1</v>
      </c>
      <c r="P3923">
        <v>41.2</v>
      </c>
      <c r="Q3923" t="s">
        <v>78</v>
      </c>
      <c r="R3923">
        <v>2</v>
      </c>
      <c r="S3923" t="b">
        <v>1</v>
      </c>
      <c r="T3923" t="s">
        <v>30</v>
      </c>
      <c r="U3923">
        <v>6</v>
      </c>
    </row>
    <row r="3924" spans="1:21" x14ac:dyDescent="0.25">
      <c r="A3924" t="s">
        <v>8197</v>
      </c>
      <c r="B3924" s="1">
        <v>43996</v>
      </c>
      <c r="C3924" t="s">
        <v>370</v>
      </c>
      <c r="D3924" t="s">
        <v>2246</v>
      </c>
      <c r="E3924">
        <v>37</v>
      </c>
      <c r="F3924" t="s">
        <v>34</v>
      </c>
      <c r="G3924" t="s">
        <v>82</v>
      </c>
      <c r="H3924" t="s">
        <v>83</v>
      </c>
      <c r="I3924" t="s">
        <v>37</v>
      </c>
      <c r="J3924" t="s">
        <v>102</v>
      </c>
      <c r="K3924">
        <v>9</v>
      </c>
      <c r="L3924">
        <v>2334.19</v>
      </c>
      <c r="M3924">
        <v>0.05</v>
      </c>
      <c r="N3924">
        <v>26537.21</v>
      </c>
      <c r="O3924">
        <v>9468.1299999999992</v>
      </c>
      <c r="P3924">
        <v>62.79</v>
      </c>
      <c r="Q3924" t="s">
        <v>70</v>
      </c>
      <c r="S3924" t="b">
        <v>0</v>
      </c>
      <c r="T3924" t="s">
        <v>39</v>
      </c>
      <c r="U3924">
        <v>10</v>
      </c>
    </row>
    <row r="3925" spans="1:21" x14ac:dyDescent="0.25">
      <c r="A3925" t="s">
        <v>8198</v>
      </c>
      <c r="B3925" s="1">
        <v>45202</v>
      </c>
      <c r="C3925" t="s">
        <v>8199</v>
      </c>
      <c r="D3925" t="s">
        <v>3697</v>
      </c>
      <c r="E3925">
        <v>47</v>
      </c>
      <c r="F3925" t="s">
        <v>437</v>
      </c>
      <c r="G3925" t="s">
        <v>25</v>
      </c>
      <c r="H3925" t="s">
        <v>69</v>
      </c>
      <c r="I3925" t="s">
        <v>44</v>
      </c>
      <c r="J3925" t="s">
        <v>186</v>
      </c>
      <c r="K3925">
        <v>9</v>
      </c>
      <c r="L3925">
        <v>22760.46</v>
      </c>
      <c r="M3925">
        <v>0.37</v>
      </c>
      <c r="N3925">
        <v>145109.60999999999</v>
      </c>
      <c r="O3925">
        <v>39767.620000000003</v>
      </c>
      <c r="P3925">
        <v>72.02</v>
      </c>
      <c r="Q3925" t="s">
        <v>51</v>
      </c>
      <c r="R3925">
        <v>1</v>
      </c>
      <c r="S3925" t="b">
        <v>0</v>
      </c>
      <c r="T3925" t="s">
        <v>137</v>
      </c>
      <c r="U3925">
        <v>3</v>
      </c>
    </row>
    <row r="3926" spans="1:21" x14ac:dyDescent="0.25">
      <c r="A3926" t="s">
        <v>8200</v>
      </c>
      <c r="B3926" s="1">
        <v>44227</v>
      </c>
      <c r="C3926" t="s">
        <v>8041</v>
      </c>
      <c r="D3926" t="s">
        <v>1307</v>
      </c>
      <c r="E3926">
        <v>38</v>
      </c>
      <c r="F3926" t="s">
        <v>68</v>
      </c>
      <c r="G3926" t="s">
        <v>111</v>
      </c>
      <c r="H3926" t="s">
        <v>330</v>
      </c>
      <c r="I3926" t="s">
        <v>127</v>
      </c>
      <c r="J3926" t="s">
        <v>308</v>
      </c>
      <c r="K3926">
        <v>3</v>
      </c>
      <c r="L3926">
        <v>42838.23</v>
      </c>
      <c r="M3926">
        <v>0.09</v>
      </c>
      <c r="N3926">
        <v>107037.9</v>
      </c>
      <c r="O3926">
        <v>14607.13</v>
      </c>
      <c r="P3926">
        <v>87.84</v>
      </c>
      <c r="Q3926" t="s">
        <v>29</v>
      </c>
      <c r="R3926">
        <v>1</v>
      </c>
      <c r="S3926" t="b">
        <v>1</v>
      </c>
      <c r="T3926" t="s">
        <v>30</v>
      </c>
      <c r="U3926">
        <v>1</v>
      </c>
    </row>
    <row r="3927" spans="1:21" x14ac:dyDescent="0.25">
      <c r="A3927" t="s">
        <v>8201</v>
      </c>
      <c r="B3927" s="1">
        <v>45045</v>
      </c>
      <c r="C3927" t="s">
        <v>8202</v>
      </c>
      <c r="D3927" t="s">
        <v>206</v>
      </c>
      <c r="E3927">
        <v>45</v>
      </c>
      <c r="F3927" t="s">
        <v>377</v>
      </c>
      <c r="G3927" t="s">
        <v>82</v>
      </c>
      <c r="H3927" t="s">
        <v>83</v>
      </c>
      <c r="I3927" t="s">
        <v>146</v>
      </c>
      <c r="J3927" t="s">
        <v>276</v>
      </c>
      <c r="K3927">
        <v>4</v>
      </c>
      <c r="L3927">
        <v>10550.62</v>
      </c>
      <c r="M3927">
        <v>0.36</v>
      </c>
      <c r="N3927">
        <v>42878.34</v>
      </c>
      <c r="O3927">
        <v>7286.48</v>
      </c>
      <c r="P3927">
        <v>64.73</v>
      </c>
      <c r="Q3927" t="s">
        <v>57</v>
      </c>
      <c r="S3927" t="b">
        <v>1</v>
      </c>
      <c r="T3927" t="s">
        <v>30</v>
      </c>
      <c r="U3927">
        <v>3</v>
      </c>
    </row>
    <row r="3928" spans="1:21" x14ac:dyDescent="0.25">
      <c r="A3928" t="s">
        <v>8203</v>
      </c>
      <c r="B3928" s="1">
        <v>44240</v>
      </c>
      <c r="C3928" t="s">
        <v>8204</v>
      </c>
      <c r="D3928" t="s">
        <v>185</v>
      </c>
      <c r="E3928">
        <v>31</v>
      </c>
      <c r="F3928" t="s">
        <v>34</v>
      </c>
      <c r="G3928" t="s">
        <v>25</v>
      </c>
      <c r="H3928" t="s">
        <v>55</v>
      </c>
      <c r="I3928" t="s">
        <v>44</v>
      </c>
      <c r="J3928" t="s">
        <v>117</v>
      </c>
      <c r="K3928">
        <v>7</v>
      </c>
      <c r="L3928">
        <v>16795.84</v>
      </c>
      <c r="M3928">
        <v>0.36</v>
      </c>
      <c r="N3928">
        <v>56221.37</v>
      </c>
      <c r="O3928">
        <v>12491.37</v>
      </c>
      <c r="P3928">
        <v>56.62</v>
      </c>
      <c r="Q3928" t="s">
        <v>64</v>
      </c>
      <c r="R3928">
        <v>2</v>
      </c>
      <c r="S3928" t="b">
        <v>1</v>
      </c>
      <c r="T3928" t="s">
        <v>30</v>
      </c>
      <c r="U3928">
        <v>2</v>
      </c>
    </row>
    <row r="3929" spans="1:21" x14ac:dyDescent="0.25">
      <c r="A3929" t="s">
        <v>8205</v>
      </c>
      <c r="B3929" s="1">
        <v>45553</v>
      </c>
      <c r="C3929" t="s">
        <v>8206</v>
      </c>
      <c r="D3929" t="s">
        <v>1642</v>
      </c>
      <c r="E3929">
        <v>50</v>
      </c>
      <c r="F3929" t="s">
        <v>24</v>
      </c>
      <c r="G3929" t="s">
        <v>35</v>
      </c>
      <c r="H3929" t="s">
        <v>49</v>
      </c>
      <c r="I3929" t="s">
        <v>76</v>
      </c>
      <c r="J3929" t="s">
        <v>207</v>
      </c>
      <c r="K3929">
        <v>10</v>
      </c>
      <c r="L3929">
        <v>3403.06</v>
      </c>
      <c r="M3929">
        <v>0.39</v>
      </c>
      <c r="N3929">
        <v>22886.16</v>
      </c>
      <c r="O3929">
        <v>4900.0200000000004</v>
      </c>
      <c r="P3929">
        <v>44.69</v>
      </c>
      <c r="Q3929" t="s">
        <v>51</v>
      </c>
      <c r="S3929" t="b">
        <v>0</v>
      </c>
      <c r="T3929" t="s">
        <v>137</v>
      </c>
      <c r="U3929">
        <v>1</v>
      </c>
    </row>
    <row r="3930" spans="1:21" x14ac:dyDescent="0.25">
      <c r="A3930" t="s">
        <v>8207</v>
      </c>
      <c r="B3930" s="1">
        <v>44681</v>
      </c>
      <c r="C3930" t="s">
        <v>8208</v>
      </c>
      <c r="D3930" t="s">
        <v>345</v>
      </c>
      <c r="E3930">
        <v>55</v>
      </c>
      <c r="F3930" t="s">
        <v>24</v>
      </c>
      <c r="G3930" t="s">
        <v>111</v>
      </c>
      <c r="H3930" t="s">
        <v>330</v>
      </c>
      <c r="I3930" t="s">
        <v>27</v>
      </c>
      <c r="J3930" t="s">
        <v>403</v>
      </c>
      <c r="K3930">
        <v>1</v>
      </c>
      <c r="L3930">
        <v>116.8</v>
      </c>
      <c r="M3930">
        <v>0.34</v>
      </c>
      <c r="N3930">
        <v>98.72</v>
      </c>
      <c r="O3930">
        <v>7.87</v>
      </c>
      <c r="P3930">
        <v>74.41</v>
      </c>
      <c r="Q3930" t="s">
        <v>70</v>
      </c>
      <c r="R3930">
        <v>4</v>
      </c>
      <c r="S3930" t="b">
        <v>0</v>
      </c>
      <c r="T3930" t="s">
        <v>39</v>
      </c>
      <c r="U3930">
        <v>3</v>
      </c>
    </row>
    <row r="3931" spans="1:21" x14ac:dyDescent="0.25">
      <c r="A3931" t="s">
        <v>8209</v>
      </c>
      <c r="B3931" s="1">
        <v>45456</v>
      </c>
      <c r="C3931" t="s">
        <v>8210</v>
      </c>
      <c r="D3931" t="s">
        <v>4570</v>
      </c>
      <c r="E3931">
        <v>29</v>
      </c>
      <c r="F3931" t="s">
        <v>34</v>
      </c>
      <c r="G3931" t="s">
        <v>82</v>
      </c>
      <c r="H3931" t="s">
        <v>83</v>
      </c>
      <c r="I3931" t="s">
        <v>44</v>
      </c>
      <c r="J3931" t="s">
        <v>186</v>
      </c>
      <c r="K3931">
        <v>4</v>
      </c>
      <c r="L3931">
        <v>29351.23</v>
      </c>
      <c r="M3931">
        <v>0.19</v>
      </c>
      <c r="N3931">
        <v>174388.71</v>
      </c>
      <c r="O3931">
        <v>36069.54</v>
      </c>
      <c r="P3931">
        <v>82.28</v>
      </c>
      <c r="Q3931" t="s">
        <v>57</v>
      </c>
      <c r="R3931">
        <v>4</v>
      </c>
      <c r="S3931" t="b">
        <v>0</v>
      </c>
      <c r="T3931" t="s">
        <v>39</v>
      </c>
      <c r="U3931">
        <v>9</v>
      </c>
    </row>
    <row r="3932" spans="1:21" x14ac:dyDescent="0.25">
      <c r="A3932" t="s">
        <v>8211</v>
      </c>
      <c r="B3932" s="1">
        <v>43891</v>
      </c>
      <c r="C3932" t="s">
        <v>8212</v>
      </c>
      <c r="D3932" t="s">
        <v>1532</v>
      </c>
      <c r="E3932">
        <v>32</v>
      </c>
      <c r="F3932" t="s">
        <v>466</v>
      </c>
      <c r="G3932" t="s">
        <v>35</v>
      </c>
      <c r="H3932" t="s">
        <v>106</v>
      </c>
      <c r="I3932" t="s">
        <v>44</v>
      </c>
      <c r="J3932" t="s">
        <v>186</v>
      </c>
      <c r="K3932">
        <v>5</v>
      </c>
      <c r="L3932">
        <v>31560.75</v>
      </c>
      <c r="M3932">
        <v>0.37</v>
      </c>
      <c r="N3932">
        <v>117876.02</v>
      </c>
      <c r="O3932">
        <v>35282.21</v>
      </c>
      <c r="P3932">
        <v>38.479999999999997</v>
      </c>
      <c r="Q3932" t="s">
        <v>64</v>
      </c>
      <c r="R3932">
        <v>4</v>
      </c>
      <c r="S3932" t="b">
        <v>0</v>
      </c>
      <c r="T3932" t="s">
        <v>39</v>
      </c>
      <c r="U3932">
        <v>5</v>
      </c>
    </row>
    <row r="3933" spans="1:21" x14ac:dyDescent="0.25">
      <c r="A3933" t="s">
        <v>8213</v>
      </c>
      <c r="B3933" s="1">
        <v>44173</v>
      </c>
      <c r="C3933" t="s">
        <v>8214</v>
      </c>
      <c r="D3933" t="s">
        <v>810</v>
      </c>
      <c r="E3933">
        <v>46</v>
      </c>
      <c r="F3933" t="s">
        <v>24</v>
      </c>
      <c r="G3933" t="s">
        <v>82</v>
      </c>
      <c r="H3933" t="s">
        <v>293</v>
      </c>
      <c r="I3933" t="s">
        <v>127</v>
      </c>
      <c r="J3933" t="s">
        <v>142</v>
      </c>
      <c r="K3933">
        <v>9</v>
      </c>
      <c r="L3933">
        <v>9975.0499999999993</v>
      </c>
      <c r="M3933">
        <v>0.28000000000000003</v>
      </c>
      <c r="N3933">
        <v>38987.93</v>
      </c>
      <c r="O3933">
        <v>3991.52</v>
      </c>
      <c r="P3933">
        <v>83.83</v>
      </c>
      <c r="Q3933" t="s">
        <v>51</v>
      </c>
      <c r="R3933">
        <v>1</v>
      </c>
      <c r="S3933" t="b">
        <v>1</v>
      </c>
      <c r="T3933" t="s">
        <v>30</v>
      </c>
      <c r="U3933">
        <v>5</v>
      </c>
    </row>
    <row r="3934" spans="1:21" x14ac:dyDescent="0.25">
      <c r="A3934" t="s">
        <v>8215</v>
      </c>
      <c r="B3934" s="1">
        <v>45375</v>
      </c>
      <c r="C3934" t="s">
        <v>8216</v>
      </c>
      <c r="D3934" t="s">
        <v>884</v>
      </c>
      <c r="E3934">
        <v>44</v>
      </c>
      <c r="F3934" t="s">
        <v>68</v>
      </c>
      <c r="G3934" t="s">
        <v>25</v>
      </c>
      <c r="H3934" t="s">
        <v>170</v>
      </c>
      <c r="I3934" t="s">
        <v>76</v>
      </c>
      <c r="J3934" t="s">
        <v>122</v>
      </c>
      <c r="K3934">
        <v>8</v>
      </c>
      <c r="L3934">
        <v>825.43</v>
      </c>
      <c r="M3934">
        <v>0.3</v>
      </c>
      <c r="N3934">
        <v>6590.81</v>
      </c>
      <c r="O3934">
        <v>2481.12</v>
      </c>
      <c r="P3934">
        <v>48.12</v>
      </c>
      <c r="Q3934" t="s">
        <v>57</v>
      </c>
      <c r="R3934">
        <v>1</v>
      </c>
      <c r="S3934" t="b">
        <v>0</v>
      </c>
      <c r="T3934" t="s">
        <v>39</v>
      </c>
      <c r="U3934">
        <v>2</v>
      </c>
    </row>
    <row r="3935" spans="1:21" x14ac:dyDescent="0.25">
      <c r="A3935" t="s">
        <v>8217</v>
      </c>
      <c r="B3935" s="1">
        <v>44893</v>
      </c>
      <c r="C3935" t="s">
        <v>7482</v>
      </c>
      <c r="D3935" t="s">
        <v>3100</v>
      </c>
      <c r="E3935">
        <v>58</v>
      </c>
      <c r="F3935" t="s">
        <v>68</v>
      </c>
      <c r="G3935" t="s">
        <v>35</v>
      </c>
      <c r="H3935" t="s">
        <v>106</v>
      </c>
      <c r="I3935" t="s">
        <v>146</v>
      </c>
      <c r="J3935" t="s">
        <v>147</v>
      </c>
      <c r="K3935">
        <v>9</v>
      </c>
      <c r="L3935">
        <v>13538.61</v>
      </c>
      <c r="M3935">
        <v>0.04</v>
      </c>
      <c r="N3935">
        <v>98932.09</v>
      </c>
      <c r="O3935">
        <v>24598.22</v>
      </c>
      <c r="P3935">
        <v>64.819999999999993</v>
      </c>
      <c r="Q3935" t="s">
        <v>70</v>
      </c>
      <c r="R3935">
        <v>3</v>
      </c>
      <c r="S3935" t="b">
        <v>0</v>
      </c>
      <c r="T3935" t="s">
        <v>39</v>
      </c>
      <c r="U3935">
        <v>1</v>
      </c>
    </row>
    <row r="3936" spans="1:21" x14ac:dyDescent="0.25">
      <c r="A3936" t="s">
        <v>8218</v>
      </c>
      <c r="B3936" s="1">
        <v>44405</v>
      </c>
      <c r="C3936" t="s">
        <v>8219</v>
      </c>
      <c r="D3936" t="s">
        <v>110</v>
      </c>
      <c r="E3936">
        <v>29</v>
      </c>
      <c r="F3936" t="s">
        <v>68</v>
      </c>
      <c r="G3936" t="s">
        <v>82</v>
      </c>
      <c r="H3936" t="s">
        <v>244</v>
      </c>
      <c r="I3936" t="s">
        <v>44</v>
      </c>
      <c r="J3936" t="s">
        <v>117</v>
      </c>
      <c r="K3936">
        <v>2</v>
      </c>
      <c r="L3936">
        <v>3092.5</v>
      </c>
      <c r="M3936">
        <v>0.03</v>
      </c>
      <c r="N3936">
        <v>7652.46</v>
      </c>
      <c r="O3936">
        <v>2113.54</v>
      </c>
      <c r="P3936">
        <v>62.46</v>
      </c>
      <c r="Q3936" t="s">
        <v>70</v>
      </c>
      <c r="R3936">
        <v>4</v>
      </c>
      <c r="S3936" t="b">
        <v>0</v>
      </c>
      <c r="T3936" t="s">
        <v>39</v>
      </c>
      <c r="U3936">
        <v>3</v>
      </c>
    </row>
    <row r="3937" spans="1:21" x14ac:dyDescent="0.25">
      <c r="A3937" t="s">
        <v>8220</v>
      </c>
      <c r="B3937" s="1">
        <v>43979</v>
      </c>
      <c r="C3937" t="s">
        <v>8221</v>
      </c>
      <c r="D3937" t="s">
        <v>738</v>
      </c>
      <c r="E3937">
        <v>34</v>
      </c>
      <c r="F3937" t="s">
        <v>466</v>
      </c>
      <c r="G3937" t="s">
        <v>25</v>
      </c>
      <c r="H3937" t="s">
        <v>55</v>
      </c>
      <c r="I3937" t="s">
        <v>27</v>
      </c>
      <c r="J3937" t="s">
        <v>28</v>
      </c>
      <c r="K3937">
        <v>7</v>
      </c>
      <c r="L3937">
        <v>369.81</v>
      </c>
      <c r="M3937">
        <v>0.4</v>
      </c>
      <c r="N3937">
        <v>1896.12</v>
      </c>
      <c r="O3937">
        <v>92.88</v>
      </c>
      <c r="P3937">
        <v>65.27</v>
      </c>
      <c r="Q3937" t="s">
        <v>70</v>
      </c>
      <c r="R3937">
        <v>2</v>
      </c>
      <c r="S3937" t="b">
        <v>0</v>
      </c>
      <c r="T3937" t="s">
        <v>137</v>
      </c>
      <c r="U3937">
        <v>4</v>
      </c>
    </row>
    <row r="3938" spans="1:21" x14ac:dyDescent="0.25">
      <c r="A3938" t="s">
        <v>8222</v>
      </c>
      <c r="B3938" s="1">
        <v>45616</v>
      </c>
      <c r="C3938" t="s">
        <v>8223</v>
      </c>
      <c r="D3938" t="s">
        <v>135</v>
      </c>
      <c r="E3938">
        <v>31</v>
      </c>
      <c r="F3938" t="s">
        <v>68</v>
      </c>
      <c r="G3938" t="s">
        <v>111</v>
      </c>
      <c r="H3938" t="s">
        <v>121</v>
      </c>
      <c r="I3938" t="s">
        <v>27</v>
      </c>
      <c r="J3938" t="s">
        <v>433</v>
      </c>
      <c r="K3938">
        <v>1</v>
      </c>
      <c r="L3938">
        <v>281.64999999999998</v>
      </c>
      <c r="M3938">
        <v>0.11</v>
      </c>
      <c r="N3938">
        <v>268.27</v>
      </c>
      <c r="O3938">
        <v>27.01</v>
      </c>
      <c r="P3938">
        <v>73.959999999999994</v>
      </c>
      <c r="Q3938" t="s">
        <v>78</v>
      </c>
      <c r="R3938">
        <v>1</v>
      </c>
      <c r="S3938" t="b">
        <v>1</v>
      </c>
      <c r="T3938" t="s">
        <v>30</v>
      </c>
      <c r="U3938">
        <v>7</v>
      </c>
    </row>
    <row r="3939" spans="1:21" x14ac:dyDescent="0.25">
      <c r="A3939" t="s">
        <v>8224</v>
      </c>
      <c r="B3939" s="1">
        <v>45143</v>
      </c>
      <c r="C3939" t="s">
        <v>8225</v>
      </c>
      <c r="D3939" t="s">
        <v>240</v>
      </c>
      <c r="E3939">
        <v>57</v>
      </c>
      <c r="F3939" t="s">
        <v>68</v>
      </c>
      <c r="G3939" t="s">
        <v>25</v>
      </c>
      <c r="H3939" t="s">
        <v>170</v>
      </c>
      <c r="I3939" t="s">
        <v>127</v>
      </c>
      <c r="J3939" t="s">
        <v>308</v>
      </c>
      <c r="K3939">
        <v>4</v>
      </c>
      <c r="L3939">
        <v>5288.54</v>
      </c>
      <c r="M3939">
        <v>0.19</v>
      </c>
      <c r="N3939">
        <v>27570.77</v>
      </c>
      <c r="O3939">
        <v>3492.82</v>
      </c>
      <c r="P3939">
        <v>95.83</v>
      </c>
      <c r="Q3939" t="s">
        <v>29</v>
      </c>
      <c r="R3939">
        <v>3</v>
      </c>
      <c r="S3939" t="b">
        <v>0</v>
      </c>
      <c r="T3939" t="s">
        <v>197</v>
      </c>
      <c r="U3939">
        <v>5</v>
      </c>
    </row>
    <row r="3940" spans="1:21" x14ac:dyDescent="0.25">
      <c r="A3940" t="s">
        <v>8226</v>
      </c>
      <c r="B3940" s="2">
        <v>44812</v>
      </c>
      <c r="C3940" t="s">
        <v>8227</v>
      </c>
      <c r="D3940" t="s">
        <v>3694</v>
      </c>
      <c r="E3940">
        <v>22</v>
      </c>
      <c r="F3940" t="s">
        <v>68</v>
      </c>
      <c r="G3940" t="s">
        <v>82</v>
      </c>
      <c r="H3940" t="s">
        <v>244</v>
      </c>
      <c r="I3940" t="s">
        <v>27</v>
      </c>
      <c r="J3940" t="s">
        <v>56</v>
      </c>
      <c r="K3940">
        <v>6</v>
      </c>
      <c r="L3940">
        <v>129.66</v>
      </c>
      <c r="M3940">
        <v>0.08</v>
      </c>
      <c r="N3940">
        <v>1008.28</v>
      </c>
      <c r="O3940">
        <v>60.96</v>
      </c>
      <c r="P3940">
        <v>63.39</v>
      </c>
      <c r="Q3940" t="s">
        <v>57</v>
      </c>
      <c r="R3940">
        <v>5</v>
      </c>
      <c r="S3940" t="b">
        <v>0</v>
      </c>
      <c r="T3940" t="s">
        <v>39</v>
      </c>
      <c r="U3940">
        <v>3</v>
      </c>
    </row>
    <row r="3941" spans="1:21" x14ac:dyDescent="0.25">
      <c r="A3941" t="s">
        <v>8228</v>
      </c>
      <c r="B3941" s="1">
        <v>45451</v>
      </c>
      <c r="C3941" t="s">
        <v>8229</v>
      </c>
      <c r="D3941" t="s">
        <v>376</v>
      </c>
      <c r="E3941">
        <v>30</v>
      </c>
      <c r="F3941" t="s">
        <v>24</v>
      </c>
      <c r="G3941" t="s">
        <v>35</v>
      </c>
      <c r="H3941" t="s">
        <v>49</v>
      </c>
      <c r="I3941" t="s">
        <v>44</v>
      </c>
      <c r="J3941" t="s">
        <v>117</v>
      </c>
      <c r="L3941">
        <v>11535.35</v>
      </c>
      <c r="M3941">
        <v>0.32</v>
      </c>
      <c r="N3941">
        <v>13286.27</v>
      </c>
      <c r="O3941">
        <v>3991.87</v>
      </c>
      <c r="P3941">
        <v>54.19</v>
      </c>
      <c r="Q3941" t="s">
        <v>70</v>
      </c>
      <c r="R3941">
        <v>5</v>
      </c>
      <c r="S3941" t="b">
        <v>0</v>
      </c>
      <c r="T3941" t="s">
        <v>39</v>
      </c>
      <c r="U3941">
        <v>3</v>
      </c>
    </row>
    <row r="3942" spans="1:21" x14ac:dyDescent="0.25">
      <c r="A3942" t="s">
        <v>8230</v>
      </c>
      <c r="B3942" s="1">
        <v>44334</v>
      </c>
      <c r="C3942" t="s">
        <v>8231</v>
      </c>
      <c r="D3942" t="s">
        <v>289</v>
      </c>
      <c r="E3942">
        <v>15</v>
      </c>
      <c r="F3942" t="s">
        <v>34</v>
      </c>
      <c r="G3942" t="s">
        <v>74</v>
      </c>
      <c r="H3942" t="s">
        <v>192</v>
      </c>
      <c r="I3942" t="s">
        <v>146</v>
      </c>
      <c r="J3942" t="s">
        <v>276</v>
      </c>
      <c r="K3942">
        <v>2</v>
      </c>
      <c r="L3942">
        <v>4814.42</v>
      </c>
      <c r="M3942">
        <v>0.28999999999999998</v>
      </c>
      <c r="N3942">
        <v>9405.0499999999993</v>
      </c>
      <c r="O3942">
        <v>1987.38</v>
      </c>
      <c r="P3942">
        <v>50.43</v>
      </c>
      <c r="Q3942" t="s">
        <v>51</v>
      </c>
      <c r="R3942">
        <v>3</v>
      </c>
      <c r="S3942" t="b">
        <v>0</v>
      </c>
      <c r="T3942" t="s">
        <v>84</v>
      </c>
      <c r="U3942">
        <v>5</v>
      </c>
    </row>
    <row r="3943" spans="1:21" x14ac:dyDescent="0.25">
      <c r="A3943" t="s">
        <v>8232</v>
      </c>
      <c r="B3943" s="1">
        <v>45034</v>
      </c>
      <c r="C3943" t="s">
        <v>8233</v>
      </c>
      <c r="D3943" t="s">
        <v>622</v>
      </c>
      <c r="E3943">
        <v>43</v>
      </c>
      <c r="F3943" t="s">
        <v>24</v>
      </c>
      <c r="G3943" t="s">
        <v>25</v>
      </c>
      <c r="H3943" t="s">
        <v>26</v>
      </c>
      <c r="I3943" t="s">
        <v>27</v>
      </c>
      <c r="J3943" t="s">
        <v>56</v>
      </c>
      <c r="K3943">
        <v>7</v>
      </c>
      <c r="L3943">
        <v>287.94</v>
      </c>
      <c r="M3943">
        <v>0.34</v>
      </c>
      <c r="N3943">
        <v>1907.63</v>
      </c>
      <c r="O3943">
        <v>168.82</v>
      </c>
      <c r="P3943">
        <v>48.27</v>
      </c>
      <c r="Q3943" t="s">
        <v>70</v>
      </c>
      <c r="R3943">
        <v>4</v>
      </c>
      <c r="S3943" t="b">
        <v>0</v>
      </c>
      <c r="T3943" t="s">
        <v>39</v>
      </c>
      <c r="U3943">
        <v>5</v>
      </c>
    </row>
    <row r="3944" spans="1:21" x14ac:dyDescent="0.25">
      <c r="A3944" t="s">
        <v>8234</v>
      </c>
      <c r="B3944" s="1">
        <v>44072</v>
      </c>
      <c r="C3944" t="s">
        <v>8235</v>
      </c>
      <c r="D3944" t="s">
        <v>160</v>
      </c>
      <c r="E3944">
        <v>31</v>
      </c>
      <c r="F3944" t="s">
        <v>34</v>
      </c>
      <c r="G3944" t="s">
        <v>111</v>
      </c>
      <c r="H3944" t="s">
        <v>141</v>
      </c>
      <c r="I3944" t="s">
        <v>44</v>
      </c>
      <c r="J3944" t="s">
        <v>50</v>
      </c>
      <c r="K3944">
        <v>10</v>
      </c>
      <c r="L3944">
        <v>26964.22</v>
      </c>
      <c r="N3944">
        <v>296094.49</v>
      </c>
      <c r="O3944">
        <v>62330.58</v>
      </c>
      <c r="P3944">
        <v>62.72</v>
      </c>
      <c r="Q3944" t="s">
        <v>64</v>
      </c>
      <c r="R3944">
        <v>5</v>
      </c>
      <c r="S3944" t="b">
        <v>0</v>
      </c>
      <c r="T3944" t="s">
        <v>58</v>
      </c>
      <c r="U3944">
        <v>7</v>
      </c>
    </row>
    <row r="3945" spans="1:21" x14ac:dyDescent="0.25">
      <c r="A3945" t="s">
        <v>8236</v>
      </c>
      <c r="B3945" s="1">
        <v>45016</v>
      </c>
      <c r="C3945" t="s">
        <v>8237</v>
      </c>
      <c r="D3945" t="s">
        <v>614</v>
      </c>
      <c r="E3945">
        <v>39</v>
      </c>
      <c r="F3945" t="s">
        <v>68</v>
      </c>
      <c r="G3945" t="s">
        <v>35</v>
      </c>
      <c r="H3945" t="s">
        <v>36</v>
      </c>
      <c r="I3945" t="s">
        <v>37</v>
      </c>
      <c r="J3945" t="s">
        <v>38</v>
      </c>
      <c r="K3945">
        <v>3</v>
      </c>
      <c r="L3945">
        <v>1932.05</v>
      </c>
      <c r="M3945">
        <v>0.12</v>
      </c>
      <c r="N3945">
        <v>6749.05</v>
      </c>
      <c r="O3945">
        <v>2983.29</v>
      </c>
      <c r="P3945">
        <v>47.16</v>
      </c>
      <c r="Q3945" t="s">
        <v>78</v>
      </c>
      <c r="R3945">
        <v>1</v>
      </c>
      <c r="S3945" t="b">
        <v>0</v>
      </c>
      <c r="T3945" t="s">
        <v>58</v>
      </c>
      <c r="U3945">
        <v>5</v>
      </c>
    </row>
    <row r="3946" spans="1:21" x14ac:dyDescent="0.25">
      <c r="A3946" t="s">
        <v>8238</v>
      </c>
      <c r="B3946" s="1">
        <v>45420</v>
      </c>
      <c r="C3946" t="s">
        <v>8239</v>
      </c>
      <c r="D3946" t="s">
        <v>140</v>
      </c>
      <c r="E3946">
        <v>43</v>
      </c>
      <c r="F3946" t="s">
        <v>377</v>
      </c>
      <c r="G3946" t="s">
        <v>82</v>
      </c>
      <c r="H3946" t="s">
        <v>244</v>
      </c>
      <c r="I3946" t="s">
        <v>44</v>
      </c>
      <c r="J3946" t="s">
        <v>117</v>
      </c>
      <c r="K3946">
        <v>7</v>
      </c>
      <c r="L3946">
        <v>16570.919999999998</v>
      </c>
      <c r="M3946">
        <v>0.33</v>
      </c>
      <c r="N3946">
        <v>122079.93</v>
      </c>
      <c r="O3946">
        <v>40801.29</v>
      </c>
      <c r="P3946">
        <v>111.73</v>
      </c>
      <c r="Q3946" t="s">
        <v>57</v>
      </c>
      <c r="R3946">
        <v>1</v>
      </c>
      <c r="S3946" t="b">
        <v>0</v>
      </c>
      <c r="T3946" t="s">
        <v>137</v>
      </c>
      <c r="U3946">
        <v>9</v>
      </c>
    </row>
    <row r="3947" spans="1:21" x14ac:dyDescent="0.25">
      <c r="A3947" t="s">
        <v>8240</v>
      </c>
      <c r="B3947" s="1">
        <v>44492</v>
      </c>
      <c r="C3947" t="s">
        <v>8241</v>
      </c>
      <c r="D3947" t="s">
        <v>1502</v>
      </c>
      <c r="E3947">
        <v>36</v>
      </c>
      <c r="F3947" t="s">
        <v>34</v>
      </c>
      <c r="G3947" t="s">
        <v>35</v>
      </c>
      <c r="H3947" t="s">
        <v>49</v>
      </c>
      <c r="I3947" t="s">
        <v>76</v>
      </c>
      <c r="J3947" t="s">
        <v>89</v>
      </c>
      <c r="K3947">
        <v>10</v>
      </c>
      <c r="L3947">
        <v>2394.19</v>
      </c>
      <c r="M3947">
        <v>0.18</v>
      </c>
      <c r="N3947">
        <v>18412.38</v>
      </c>
      <c r="O3947">
        <v>6424.53</v>
      </c>
      <c r="P3947">
        <v>80.64</v>
      </c>
      <c r="Q3947" t="s">
        <v>64</v>
      </c>
      <c r="R3947">
        <v>4</v>
      </c>
      <c r="S3947" t="b">
        <v>0</v>
      </c>
      <c r="T3947" t="s">
        <v>39</v>
      </c>
      <c r="U3947">
        <v>5</v>
      </c>
    </row>
    <row r="3948" spans="1:21" x14ac:dyDescent="0.25">
      <c r="A3948" t="s">
        <v>8242</v>
      </c>
      <c r="B3948" s="1">
        <v>44982</v>
      </c>
      <c r="C3948" t="s">
        <v>8243</v>
      </c>
      <c r="D3948" t="s">
        <v>23</v>
      </c>
      <c r="E3948">
        <v>29</v>
      </c>
      <c r="F3948" t="s">
        <v>68</v>
      </c>
      <c r="G3948" t="s">
        <v>25</v>
      </c>
      <c r="H3948" t="s">
        <v>69</v>
      </c>
      <c r="I3948" t="s">
        <v>76</v>
      </c>
      <c r="J3948" t="s">
        <v>113</v>
      </c>
      <c r="K3948">
        <v>4</v>
      </c>
      <c r="L3948">
        <v>2095.6</v>
      </c>
      <c r="M3948">
        <v>0.36</v>
      </c>
      <c r="N3948">
        <v>5514.66</v>
      </c>
      <c r="O3948">
        <v>1469.25</v>
      </c>
      <c r="P3948">
        <v>50.22</v>
      </c>
      <c r="Q3948" t="s">
        <v>57</v>
      </c>
      <c r="R3948">
        <v>4</v>
      </c>
      <c r="S3948" t="b">
        <v>0</v>
      </c>
      <c r="T3948" t="s">
        <v>39</v>
      </c>
      <c r="U3948">
        <v>6</v>
      </c>
    </row>
    <row r="3949" spans="1:21" x14ac:dyDescent="0.25">
      <c r="A3949" t="s">
        <v>8244</v>
      </c>
      <c r="B3949" s="1">
        <v>44753</v>
      </c>
      <c r="C3949" t="s">
        <v>8245</v>
      </c>
      <c r="D3949" t="s">
        <v>563</v>
      </c>
      <c r="E3949">
        <v>43</v>
      </c>
      <c r="F3949" t="s">
        <v>24</v>
      </c>
      <c r="G3949" t="s">
        <v>111</v>
      </c>
      <c r="H3949" t="s">
        <v>121</v>
      </c>
      <c r="I3949" t="s">
        <v>44</v>
      </c>
      <c r="J3949" t="s">
        <v>186</v>
      </c>
      <c r="K3949">
        <v>8</v>
      </c>
      <c r="L3949">
        <v>32713.93</v>
      </c>
      <c r="N3949">
        <v>353477.73</v>
      </c>
      <c r="O3949">
        <v>94752.3</v>
      </c>
      <c r="P3949">
        <v>78.56</v>
      </c>
      <c r="Q3949" t="s">
        <v>51</v>
      </c>
      <c r="R3949">
        <v>3</v>
      </c>
      <c r="S3949" t="b">
        <v>0</v>
      </c>
      <c r="T3949" t="s">
        <v>39</v>
      </c>
      <c r="U3949">
        <v>6</v>
      </c>
    </row>
    <row r="3950" spans="1:21" x14ac:dyDescent="0.25">
      <c r="A3950" t="s">
        <v>8246</v>
      </c>
      <c r="B3950" s="1">
        <v>44265</v>
      </c>
      <c r="C3950" t="s">
        <v>8247</v>
      </c>
      <c r="D3950" t="s">
        <v>2161</v>
      </c>
      <c r="E3950">
        <v>38</v>
      </c>
      <c r="F3950" t="s">
        <v>34</v>
      </c>
      <c r="G3950" t="s">
        <v>35</v>
      </c>
      <c r="H3950" t="s">
        <v>106</v>
      </c>
      <c r="I3950" t="s">
        <v>62</v>
      </c>
      <c r="J3950" t="s">
        <v>266</v>
      </c>
      <c r="K3950">
        <v>10</v>
      </c>
      <c r="L3950">
        <v>1207.23</v>
      </c>
      <c r="M3950">
        <v>0.16</v>
      </c>
      <c r="N3950">
        <v>10978.87</v>
      </c>
      <c r="O3950">
        <v>2840.09</v>
      </c>
      <c r="P3950">
        <v>56.99</v>
      </c>
      <c r="Q3950" t="s">
        <v>64</v>
      </c>
      <c r="R3950">
        <v>2</v>
      </c>
      <c r="S3950" t="b">
        <v>0</v>
      </c>
      <c r="T3950" t="s">
        <v>39</v>
      </c>
      <c r="U3950">
        <v>6</v>
      </c>
    </row>
    <row r="3951" spans="1:21" x14ac:dyDescent="0.25">
      <c r="A3951" t="s">
        <v>8248</v>
      </c>
      <c r="B3951" s="1">
        <v>43956</v>
      </c>
      <c r="C3951" t="s">
        <v>8249</v>
      </c>
      <c r="D3951" t="s">
        <v>1065</v>
      </c>
      <c r="E3951">
        <v>36</v>
      </c>
      <c r="F3951" t="s">
        <v>34</v>
      </c>
      <c r="G3951" t="s">
        <v>35</v>
      </c>
      <c r="H3951" t="s">
        <v>49</v>
      </c>
      <c r="I3951" t="s">
        <v>27</v>
      </c>
      <c r="J3951" t="s">
        <v>453</v>
      </c>
      <c r="K3951">
        <v>2</v>
      </c>
      <c r="L3951">
        <v>306.74</v>
      </c>
      <c r="M3951">
        <v>0.09</v>
      </c>
      <c r="N3951">
        <v>620.29999999999995</v>
      </c>
      <c r="O3951">
        <v>44.87</v>
      </c>
      <c r="P3951">
        <v>67.78</v>
      </c>
      <c r="Q3951" t="s">
        <v>70</v>
      </c>
      <c r="S3951" t="b">
        <v>0</v>
      </c>
      <c r="T3951" t="s">
        <v>39</v>
      </c>
      <c r="U3951">
        <v>4</v>
      </c>
    </row>
    <row r="3952" spans="1:21" x14ac:dyDescent="0.25">
      <c r="A3952" t="s">
        <v>8250</v>
      </c>
      <c r="B3952" s="1">
        <v>44897</v>
      </c>
      <c r="C3952" t="s">
        <v>8251</v>
      </c>
      <c r="D3952" t="s">
        <v>800</v>
      </c>
      <c r="E3952">
        <v>33</v>
      </c>
      <c r="F3952" t="s">
        <v>34</v>
      </c>
      <c r="G3952" t="s">
        <v>111</v>
      </c>
      <c r="H3952" t="s">
        <v>330</v>
      </c>
      <c r="I3952" t="s">
        <v>76</v>
      </c>
      <c r="J3952" t="s">
        <v>113</v>
      </c>
      <c r="K3952">
        <v>4</v>
      </c>
      <c r="L3952">
        <v>1231.26</v>
      </c>
      <c r="M3952">
        <v>7.0000000000000007E-2</v>
      </c>
      <c r="N3952">
        <v>3543.81</v>
      </c>
      <c r="O3952">
        <v>1397.23</v>
      </c>
      <c r="P3952">
        <v>42.37</v>
      </c>
      <c r="Q3952" t="s">
        <v>29</v>
      </c>
      <c r="R3952">
        <v>3</v>
      </c>
      <c r="S3952" t="b">
        <v>0</v>
      </c>
      <c r="T3952" t="s">
        <v>39</v>
      </c>
      <c r="U3952">
        <v>9</v>
      </c>
    </row>
    <row r="3953" spans="1:21" x14ac:dyDescent="0.25">
      <c r="A3953" t="s">
        <v>8252</v>
      </c>
      <c r="B3953" s="1">
        <v>44057</v>
      </c>
      <c r="C3953" t="s">
        <v>8253</v>
      </c>
      <c r="D3953" t="s">
        <v>1072</v>
      </c>
      <c r="E3953">
        <v>44</v>
      </c>
      <c r="F3953" t="s">
        <v>34</v>
      </c>
      <c r="G3953" t="s">
        <v>74</v>
      </c>
      <c r="H3953" t="s">
        <v>136</v>
      </c>
      <c r="I3953" t="s">
        <v>44</v>
      </c>
      <c r="J3953" t="s">
        <v>93</v>
      </c>
      <c r="L3953">
        <v>6721.75</v>
      </c>
      <c r="M3953">
        <v>0.19</v>
      </c>
      <c r="N3953">
        <v>6015.58</v>
      </c>
      <c r="O3953">
        <v>1506.36</v>
      </c>
      <c r="P3953">
        <v>22.19</v>
      </c>
      <c r="Q3953" t="s">
        <v>70</v>
      </c>
      <c r="R3953">
        <v>5</v>
      </c>
      <c r="S3953" t="b">
        <v>0</v>
      </c>
      <c r="T3953" t="s">
        <v>137</v>
      </c>
      <c r="U3953">
        <v>9</v>
      </c>
    </row>
    <row r="3954" spans="1:21" x14ac:dyDescent="0.25">
      <c r="A3954" t="s">
        <v>8254</v>
      </c>
      <c r="B3954" s="1">
        <v>44978</v>
      </c>
      <c r="C3954" t="s">
        <v>8255</v>
      </c>
      <c r="D3954" t="s">
        <v>1181</v>
      </c>
      <c r="E3954">
        <v>47</v>
      </c>
      <c r="F3954" t="s">
        <v>68</v>
      </c>
      <c r="G3954" t="s">
        <v>82</v>
      </c>
      <c r="H3954" t="s">
        <v>244</v>
      </c>
      <c r="I3954" t="s">
        <v>76</v>
      </c>
      <c r="J3954" t="s">
        <v>77</v>
      </c>
      <c r="K3954">
        <v>6</v>
      </c>
      <c r="L3954">
        <v>3972.74</v>
      </c>
      <c r="M3954">
        <v>0.19</v>
      </c>
      <c r="N3954">
        <v>21803.58</v>
      </c>
      <c r="O3954">
        <v>9997.3700000000008</v>
      </c>
      <c r="P3954">
        <v>46.75</v>
      </c>
      <c r="Q3954" t="s">
        <v>29</v>
      </c>
      <c r="R3954">
        <v>2</v>
      </c>
      <c r="S3954" t="b">
        <v>0</v>
      </c>
      <c r="T3954" t="s">
        <v>39</v>
      </c>
      <c r="U3954">
        <v>1</v>
      </c>
    </row>
    <row r="3955" spans="1:21" x14ac:dyDescent="0.25">
      <c r="A3955" t="s">
        <v>8256</v>
      </c>
      <c r="B3955" s="1">
        <v>44542</v>
      </c>
      <c r="C3955" t="s">
        <v>8257</v>
      </c>
      <c r="D3955" t="s">
        <v>1295</v>
      </c>
      <c r="E3955">
        <v>37</v>
      </c>
      <c r="F3955" t="s">
        <v>68</v>
      </c>
      <c r="G3955" t="s">
        <v>74</v>
      </c>
      <c r="H3955" t="s">
        <v>75</v>
      </c>
      <c r="I3955" t="s">
        <v>27</v>
      </c>
      <c r="J3955" t="s">
        <v>28</v>
      </c>
      <c r="K3955">
        <v>5</v>
      </c>
      <c r="L3955">
        <v>225.72</v>
      </c>
      <c r="M3955">
        <v>0.01</v>
      </c>
      <c r="N3955">
        <v>877.93</v>
      </c>
      <c r="O3955">
        <v>110.9</v>
      </c>
      <c r="P3955">
        <v>57.3</v>
      </c>
      <c r="Q3955" t="s">
        <v>64</v>
      </c>
      <c r="R3955">
        <v>2</v>
      </c>
      <c r="S3955" t="b">
        <v>1</v>
      </c>
      <c r="T3955" t="s">
        <v>30</v>
      </c>
      <c r="U3955">
        <v>7</v>
      </c>
    </row>
    <row r="3956" spans="1:21" x14ac:dyDescent="0.25">
      <c r="A3956" t="s">
        <v>8258</v>
      </c>
      <c r="B3956" s="1">
        <v>44962</v>
      </c>
      <c r="C3956" t="s">
        <v>8259</v>
      </c>
      <c r="D3956" t="s">
        <v>1292</v>
      </c>
      <c r="E3956">
        <v>48</v>
      </c>
      <c r="F3956" t="s">
        <v>24</v>
      </c>
      <c r="G3956" t="s">
        <v>111</v>
      </c>
      <c r="H3956" t="s">
        <v>112</v>
      </c>
      <c r="I3956" t="s">
        <v>76</v>
      </c>
      <c r="J3956" t="s">
        <v>113</v>
      </c>
      <c r="K3956">
        <v>9</v>
      </c>
      <c r="L3956">
        <v>1032.03</v>
      </c>
      <c r="M3956">
        <v>0.33</v>
      </c>
      <c r="N3956">
        <v>6175.76</v>
      </c>
      <c r="O3956">
        <v>1554.99</v>
      </c>
      <c r="P3956">
        <v>79.739999999999995</v>
      </c>
      <c r="Q3956" t="s">
        <v>78</v>
      </c>
      <c r="R3956">
        <v>4</v>
      </c>
      <c r="S3956" t="b">
        <v>1</v>
      </c>
      <c r="T3956" t="s">
        <v>30</v>
      </c>
      <c r="U3956">
        <v>7</v>
      </c>
    </row>
    <row r="3957" spans="1:21" x14ac:dyDescent="0.25">
      <c r="A3957" t="s">
        <v>8260</v>
      </c>
      <c r="B3957" t="s">
        <v>8261</v>
      </c>
      <c r="C3957" t="s">
        <v>8262</v>
      </c>
      <c r="D3957" t="s">
        <v>666</v>
      </c>
      <c r="E3957">
        <v>41</v>
      </c>
      <c r="F3957" t="s">
        <v>68</v>
      </c>
      <c r="G3957" t="s">
        <v>82</v>
      </c>
      <c r="H3957" t="s">
        <v>126</v>
      </c>
      <c r="I3957" t="s">
        <v>44</v>
      </c>
      <c r="J3957" t="s">
        <v>45</v>
      </c>
      <c r="K3957">
        <v>1</v>
      </c>
      <c r="L3957">
        <v>31109.85</v>
      </c>
      <c r="M3957">
        <v>0.22</v>
      </c>
      <c r="N3957">
        <v>44220.44</v>
      </c>
      <c r="O3957">
        <v>11000.78</v>
      </c>
      <c r="P3957">
        <v>97.57</v>
      </c>
      <c r="Q3957" t="s">
        <v>29</v>
      </c>
      <c r="R3957">
        <v>3</v>
      </c>
      <c r="S3957" t="b">
        <v>0</v>
      </c>
      <c r="T3957" t="s">
        <v>39</v>
      </c>
      <c r="U3957">
        <v>3</v>
      </c>
    </row>
    <row r="3958" spans="1:21" x14ac:dyDescent="0.25">
      <c r="A3958" t="s">
        <v>8263</v>
      </c>
      <c r="B3958" s="1">
        <v>44513</v>
      </c>
      <c r="C3958" t="s">
        <v>8264</v>
      </c>
      <c r="D3958" t="s">
        <v>1877</v>
      </c>
      <c r="E3958">
        <v>34</v>
      </c>
      <c r="F3958" t="s">
        <v>24</v>
      </c>
      <c r="G3958" t="s">
        <v>82</v>
      </c>
      <c r="H3958" t="s">
        <v>244</v>
      </c>
      <c r="I3958" t="s">
        <v>146</v>
      </c>
      <c r="J3958" t="s">
        <v>276</v>
      </c>
      <c r="K3958">
        <v>10</v>
      </c>
      <c r="L3958">
        <v>8236.27</v>
      </c>
      <c r="M3958">
        <v>0.04</v>
      </c>
      <c r="N3958">
        <v>66408.75</v>
      </c>
      <c r="O3958">
        <v>10958.97</v>
      </c>
      <c r="P3958">
        <v>69.62</v>
      </c>
      <c r="Q3958" t="s">
        <v>29</v>
      </c>
      <c r="R3958">
        <v>3</v>
      </c>
      <c r="S3958" t="b">
        <v>1</v>
      </c>
      <c r="T3958" t="s">
        <v>30</v>
      </c>
      <c r="U3958">
        <v>7</v>
      </c>
    </row>
    <row r="3959" spans="1:21" x14ac:dyDescent="0.25">
      <c r="A3959" t="s">
        <v>8265</v>
      </c>
      <c r="B3959" s="1">
        <v>44143</v>
      </c>
      <c r="C3959" t="s">
        <v>2661</v>
      </c>
      <c r="D3959" t="s">
        <v>371</v>
      </c>
      <c r="E3959">
        <v>22</v>
      </c>
      <c r="F3959" t="s">
        <v>68</v>
      </c>
      <c r="G3959" t="s">
        <v>74</v>
      </c>
      <c r="H3959" t="s">
        <v>101</v>
      </c>
      <c r="I3959" t="s">
        <v>44</v>
      </c>
      <c r="J3959" t="s">
        <v>221</v>
      </c>
      <c r="K3959">
        <v>6</v>
      </c>
      <c r="L3959">
        <v>21919.09</v>
      </c>
      <c r="M3959">
        <v>0.17</v>
      </c>
      <c r="N3959">
        <v>80745.64</v>
      </c>
      <c r="O3959">
        <v>19787.939999999999</v>
      </c>
      <c r="P3959">
        <v>53.3</v>
      </c>
      <c r="Q3959" t="s">
        <v>29</v>
      </c>
      <c r="R3959">
        <v>5</v>
      </c>
      <c r="S3959" t="b">
        <v>0</v>
      </c>
      <c r="T3959" t="s">
        <v>39</v>
      </c>
      <c r="U3959">
        <v>9</v>
      </c>
    </row>
    <row r="3960" spans="1:21" x14ac:dyDescent="0.25">
      <c r="A3960" t="s">
        <v>8266</v>
      </c>
      <c r="B3960" s="1">
        <v>43976</v>
      </c>
      <c r="C3960" t="s">
        <v>8267</v>
      </c>
      <c r="D3960" t="s">
        <v>213</v>
      </c>
      <c r="E3960">
        <v>27</v>
      </c>
      <c r="F3960" t="s">
        <v>88</v>
      </c>
      <c r="G3960" t="s">
        <v>25</v>
      </c>
      <c r="H3960" t="s">
        <v>55</v>
      </c>
      <c r="I3960" t="s">
        <v>44</v>
      </c>
      <c r="J3960" t="s">
        <v>221</v>
      </c>
      <c r="K3960">
        <v>5</v>
      </c>
      <c r="L3960">
        <v>6765.44</v>
      </c>
      <c r="M3960">
        <v>0.33</v>
      </c>
      <c r="N3960">
        <v>31049.48</v>
      </c>
      <c r="O3960">
        <v>6138.52</v>
      </c>
      <c r="P3960">
        <v>54.05</v>
      </c>
      <c r="Q3960" t="s">
        <v>78</v>
      </c>
      <c r="R3960">
        <v>2</v>
      </c>
      <c r="S3960" t="b">
        <v>0</v>
      </c>
      <c r="T3960" t="s">
        <v>84</v>
      </c>
      <c r="U3960">
        <v>6</v>
      </c>
    </row>
    <row r="3961" spans="1:21" x14ac:dyDescent="0.25">
      <c r="A3961" t="s">
        <v>2535</v>
      </c>
      <c r="B3961" s="1">
        <v>44118</v>
      </c>
      <c r="C3961" t="s">
        <v>2536</v>
      </c>
      <c r="D3961" t="s">
        <v>1212</v>
      </c>
      <c r="E3961">
        <v>44</v>
      </c>
      <c r="F3961" t="s">
        <v>34</v>
      </c>
      <c r="G3961" t="s">
        <v>25</v>
      </c>
      <c r="H3961" t="s">
        <v>55</v>
      </c>
      <c r="I3961" t="s">
        <v>37</v>
      </c>
      <c r="J3961" t="s">
        <v>182</v>
      </c>
      <c r="K3961">
        <v>10</v>
      </c>
      <c r="L3961">
        <v>447.27</v>
      </c>
      <c r="M3961">
        <v>0.15</v>
      </c>
      <c r="N3961">
        <v>2458.6999999999998</v>
      </c>
      <c r="O3961">
        <v>1150.1300000000001</v>
      </c>
      <c r="P3961">
        <v>45.79</v>
      </c>
      <c r="Q3961" t="s">
        <v>57</v>
      </c>
      <c r="R3961">
        <v>4</v>
      </c>
      <c r="S3961" t="b">
        <v>0</v>
      </c>
      <c r="T3961" t="s">
        <v>197</v>
      </c>
      <c r="U3961">
        <v>5</v>
      </c>
    </row>
    <row r="3962" spans="1:21" x14ac:dyDescent="0.25">
      <c r="A3962" t="s">
        <v>8268</v>
      </c>
      <c r="B3962" s="1">
        <v>44852</v>
      </c>
      <c r="C3962" t="s">
        <v>8269</v>
      </c>
      <c r="D3962" t="s">
        <v>105</v>
      </c>
      <c r="E3962">
        <v>38</v>
      </c>
      <c r="F3962" t="s">
        <v>34</v>
      </c>
      <c r="G3962" t="s">
        <v>35</v>
      </c>
      <c r="H3962" t="s">
        <v>43</v>
      </c>
      <c r="I3962" t="s">
        <v>127</v>
      </c>
      <c r="J3962" t="s">
        <v>171</v>
      </c>
      <c r="K3962">
        <v>5</v>
      </c>
      <c r="L3962">
        <v>5729.21</v>
      </c>
      <c r="M3962">
        <v>0.26</v>
      </c>
      <c r="N3962">
        <v>21082.560000000001</v>
      </c>
      <c r="O3962">
        <v>2258.77</v>
      </c>
      <c r="P3962">
        <v>47.72</v>
      </c>
      <c r="Q3962" t="s">
        <v>57</v>
      </c>
      <c r="R3962">
        <v>4</v>
      </c>
      <c r="S3962" t="b">
        <v>0</v>
      </c>
      <c r="T3962" t="s">
        <v>84</v>
      </c>
      <c r="U3962">
        <v>8</v>
      </c>
    </row>
    <row r="3963" spans="1:21" x14ac:dyDescent="0.25">
      <c r="A3963" t="s">
        <v>8270</v>
      </c>
      <c r="B3963" s="1">
        <v>44725</v>
      </c>
      <c r="C3963" t="s">
        <v>8271</v>
      </c>
      <c r="D3963" t="s">
        <v>358</v>
      </c>
      <c r="E3963">
        <v>28</v>
      </c>
      <c r="F3963" t="s">
        <v>34</v>
      </c>
      <c r="G3963" t="s">
        <v>25</v>
      </c>
      <c r="H3963" t="s">
        <v>69</v>
      </c>
      <c r="I3963" t="s">
        <v>27</v>
      </c>
      <c r="J3963" t="s">
        <v>433</v>
      </c>
      <c r="K3963">
        <v>1</v>
      </c>
      <c r="L3963">
        <v>431.51</v>
      </c>
      <c r="M3963">
        <v>0.26</v>
      </c>
      <c r="N3963">
        <v>545.27</v>
      </c>
      <c r="O3963">
        <v>23.26</v>
      </c>
      <c r="P3963">
        <v>56.68</v>
      </c>
      <c r="Q3963" t="s">
        <v>78</v>
      </c>
      <c r="R3963">
        <v>3</v>
      </c>
      <c r="S3963" t="b">
        <v>0</v>
      </c>
      <c r="T3963" t="s">
        <v>39</v>
      </c>
      <c r="U3963">
        <v>5</v>
      </c>
    </row>
    <row r="3964" spans="1:21" x14ac:dyDescent="0.25">
      <c r="A3964" t="s">
        <v>8272</v>
      </c>
      <c r="B3964" s="1">
        <v>44186</v>
      </c>
      <c r="C3964" t="s">
        <v>8273</v>
      </c>
      <c r="D3964" t="s">
        <v>429</v>
      </c>
      <c r="E3964">
        <v>42</v>
      </c>
      <c r="F3964" t="s">
        <v>24</v>
      </c>
      <c r="G3964" t="s">
        <v>35</v>
      </c>
      <c r="H3964" t="s">
        <v>106</v>
      </c>
      <c r="I3964" t="s">
        <v>44</v>
      </c>
      <c r="J3964" t="s">
        <v>221</v>
      </c>
      <c r="K3964">
        <v>8</v>
      </c>
      <c r="L3964">
        <v>14923.8</v>
      </c>
      <c r="M3964">
        <v>0.19</v>
      </c>
      <c r="N3964">
        <v>74800.009999999995</v>
      </c>
      <c r="O3964">
        <v>25405.51</v>
      </c>
      <c r="P3964">
        <v>42.54</v>
      </c>
      <c r="Q3964" t="s">
        <v>70</v>
      </c>
      <c r="R3964">
        <v>2</v>
      </c>
      <c r="S3964" t="b">
        <v>0</v>
      </c>
      <c r="T3964" t="s">
        <v>39</v>
      </c>
      <c r="U3964">
        <v>4</v>
      </c>
    </row>
    <row r="3965" spans="1:21" x14ac:dyDescent="0.25">
      <c r="A3965" t="s">
        <v>8274</v>
      </c>
      <c r="B3965" s="1">
        <v>45567</v>
      </c>
      <c r="C3965" t="s">
        <v>8275</v>
      </c>
      <c r="D3965" t="s">
        <v>2157</v>
      </c>
      <c r="E3965">
        <v>39</v>
      </c>
      <c r="F3965" t="s">
        <v>34</v>
      </c>
      <c r="G3965" t="s">
        <v>25</v>
      </c>
      <c r="H3965" t="s">
        <v>69</v>
      </c>
      <c r="I3965" t="s">
        <v>127</v>
      </c>
      <c r="J3965" t="s">
        <v>128</v>
      </c>
      <c r="K3965">
        <v>2</v>
      </c>
      <c r="L3965">
        <v>24384.77</v>
      </c>
      <c r="M3965">
        <v>0.4</v>
      </c>
      <c r="N3965">
        <v>33639.93</v>
      </c>
      <c r="O3965">
        <v>4904.58</v>
      </c>
      <c r="P3965">
        <v>40.950000000000003</v>
      </c>
      <c r="Q3965" t="s">
        <v>70</v>
      </c>
      <c r="R3965">
        <v>3</v>
      </c>
      <c r="S3965" t="b">
        <v>0</v>
      </c>
      <c r="T3965" t="s">
        <v>39</v>
      </c>
      <c r="U3965">
        <v>9</v>
      </c>
    </row>
    <row r="3966" spans="1:21" x14ac:dyDescent="0.25">
      <c r="A3966" t="s">
        <v>8276</v>
      </c>
      <c r="B3966" s="1">
        <v>43852</v>
      </c>
      <c r="C3966" t="s">
        <v>8277</v>
      </c>
      <c r="D3966" t="s">
        <v>1255</v>
      </c>
      <c r="E3966">
        <v>10</v>
      </c>
      <c r="F3966" t="s">
        <v>68</v>
      </c>
      <c r="G3966" t="s">
        <v>35</v>
      </c>
      <c r="H3966" t="s">
        <v>36</v>
      </c>
      <c r="I3966" t="s">
        <v>146</v>
      </c>
      <c r="J3966" t="s">
        <v>161</v>
      </c>
      <c r="K3966">
        <v>9</v>
      </c>
      <c r="L3966">
        <v>6264.59</v>
      </c>
      <c r="M3966">
        <v>0.37</v>
      </c>
      <c r="N3966">
        <v>26063.19</v>
      </c>
      <c r="O3966">
        <v>6986.91</v>
      </c>
      <c r="P3966">
        <v>56.65</v>
      </c>
      <c r="Q3966" t="s">
        <v>57</v>
      </c>
      <c r="R3966">
        <v>2</v>
      </c>
      <c r="S3966" t="b">
        <v>1</v>
      </c>
      <c r="T3966" t="s">
        <v>30</v>
      </c>
      <c r="U3966">
        <v>4</v>
      </c>
    </row>
    <row r="3967" spans="1:21" x14ac:dyDescent="0.25">
      <c r="A3967" t="s">
        <v>8278</v>
      </c>
      <c r="B3967" s="1">
        <v>44109</v>
      </c>
      <c r="C3967" t="s">
        <v>8279</v>
      </c>
      <c r="D3967" t="s">
        <v>185</v>
      </c>
      <c r="E3967">
        <v>27</v>
      </c>
      <c r="F3967" t="s">
        <v>34</v>
      </c>
      <c r="G3967" t="s">
        <v>74</v>
      </c>
      <c r="H3967" t="s">
        <v>136</v>
      </c>
      <c r="I3967" t="s">
        <v>37</v>
      </c>
      <c r="J3967" t="s">
        <v>677</v>
      </c>
      <c r="K3967">
        <v>2</v>
      </c>
      <c r="L3967">
        <v>662.8</v>
      </c>
      <c r="M3967">
        <v>0.3</v>
      </c>
      <c r="N3967">
        <v>887.58</v>
      </c>
      <c r="O3967">
        <v>508.29</v>
      </c>
      <c r="P3967">
        <v>51.48</v>
      </c>
      <c r="Q3967" t="s">
        <v>70</v>
      </c>
      <c r="R3967">
        <v>2</v>
      </c>
      <c r="S3967" t="b">
        <v>0</v>
      </c>
      <c r="T3967" t="s">
        <v>39</v>
      </c>
      <c r="U3967">
        <v>10</v>
      </c>
    </row>
    <row r="3968" spans="1:21" x14ac:dyDescent="0.25">
      <c r="A3968" t="s">
        <v>8280</v>
      </c>
      <c r="B3968" s="1">
        <v>45386</v>
      </c>
      <c r="C3968" t="s">
        <v>8281</v>
      </c>
      <c r="D3968" t="s">
        <v>3546</v>
      </c>
      <c r="E3968">
        <v>31</v>
      </c>
      <c r="F3968" t="s">
        <v>34</v>
      </c>
      <c r="G3968" t="s">
        <v>74</v>
      </c>
      <c r="H3968" t="s">
        <v>75</v>
      </c>
      <c r="I3968" t="s">
        <v>127</v>
      </c>
      <c r="J3968" t="s">
        <v>171</v>
      </c>
      <c r="K3968">
        <v>3</v>
      </c>
      <c r="L3968">
        <v>40441.120000000003</v>
      </c>
      <c r="M3968">
        <v>0.06</v>
      </c>
      <c r="N3968">
        <v>167514.18</v>
      </c>
      <c r="O3968">
        <v>15922.46</v>
      </c>
      <c r="P3968">
        <v>37.81</v>
      </c>
      <c r="Q3968" t="s">
        <v>70</v>
      </c>
      <c r="R3968">
        <v>3</v>
      </c>
      <c r="S3968" t="b">
        <v>0</v>
      </c>
      <c r="T3968" t="s">
        <v>137</v>
      </c>
      <c r="U3968">
        <v>3</v>
      </c>
    </row>
    <row r="3969" spans="1:21" x14ac:dyDescent="0.25">
      <c r="A3969" t="s">
        <v>8282</v>
      </c>
      <c r="B3969" s="1">
        <v>45269</v>
      </c>
      <c r="C3969" t="s">
        <v>8283</v>
      </c>
      <c r="D3969" t="s">
        <v>463</v>
      </c>
      <c r="E3969">
        <v>43</v>
      </c>
      <c r="F3969" t="s">
        <v>24</v>
      </c>
      <c r="G3969" t="s">
        <v>74</v>
      </c>
      <c r="H3969" t="s">
        <v>75</v>
      </c>
      <c r="I3969" t="s">
        <v>62</v>
      </c>
      <c r="J3969" t="s">
        <v>575</v>
      </c>
      <c r="K3969">
        <v>6</v>
      </c>
      <c r="L3969">
        <v>816.54</v>
      </c>
      <c r="M3969">
        <v>0.12</v>
      </c>
      <c r="N3969">
        <v>3736.19</v>
      </c>
      <c r="O3969">
        <v>1793.27</v>
      </c>
      <c r="P3969">
        <v>39.880000000000003</v>
      </c>
      <c r="Q3969" t="s">
        <v>57</v>
      </c>
      <c r="R3969">
        <v>2</v>
      </c>
      <c r="S3969" t="b">
        <v>0</v>
      </c>
      <c r="T3969" t="s">
        <v>58</v>
      </c>
      <c r="U3969">
        <v>7</v>
      </c>
    </row>
    <row r="3970" spans="1:21" x14ac:dyDescent="0.25">
      <c r="A3970" t="s">
        <v>8284</v>
      </c>
      <c r="B3970" s="1">
        <v>44351</v>
      </c>
      <c r="C3970" t="s">
        <v>8285</v>
      </c>
      <c r="D3970" t="s">
        <v>1238</v>
      </c>
      <c r="E3970">
        <v>41</v>
      </c>
      <c r="F3970" t="s">
        <v>24</v>
      </c>
      <c r="G3970" t="s">
        <v>111</v>
      </c>
      <c r="H3970" t="s">
        <v>141</v>
      </c>
      <c r="I3970" t="s">
        <v>76</v>
      </c>
      <c r="J3970" t="s">
        <v>89</v>
      </c>
      <c r="K3970">
        <v>2</v>
      </c>
      <c r="L3970">
        <v>838.89</v>
      </c>
      <c r="M3970">
        <v>0.15</v>
      </c>
      <c r="N3970">
        <v>2075.3200000000002</v>
      </c>
      <c r="O3970">
        <v>829.82</v>
      </c>
      <c r="P3970">
        <v>52.06</v>
      </c>
      <c r="Q3970" t="s">
        <v>64</v>
      </c>
      <c r="R3970">
        <v>4</v>
      </c>
      <c r="S3970" t="b">
        <v>1</v>
      </c>
      <c r="T3970" t="s">
        <v>30</v>
      </c>
      <c r="U3970">
        <v>2</v>
      </c>
    </row>
    <row r="3971" spans="1:21" x14ac:dyDescent="0.25">
      <c r="A3971" t="s">
        <v>8286</v>
      </c>
      <c r="B3971" s="1">
        <v>44770</v>
      </c>
      <c r="C3971" t="s">
        <v>8287</v>
      </c>
      <c r="D3971" t="s">
        <v>800</v>
      </c>
      <c r="E3971">
        <v>53</v>
      </c>
      <c r="F3971" t="s">
        <v>68</v>
      </c>
      <c r="G3971" t="s">
        <v>74</v>
      </c>
      <c r="H3971" t="s">
        <v>136</v>
      </c>
      <c r="I3971" t="s">
        <v>62</v>
      </c>
      <c r="J3971" t="s">
        <v>151</v>
      </c>
      <c r="K3971">
        <v>10</v>
      </c>
      <c r="L3971">
        <v>772.14</v>
      </c>
      <c r="M3971">
        <v>0.4</v>
      </c>
      <c r="N3971">
        <v>6278.32</v>
      </c>
      <c r="O3971">
        <v>2969.03</v>
      </c>
      <c r="P3971">
        <v>72.12</v>
      </c>
      <c r="Q3971" t="s">
        <v>64</v>
      </c>
      <c r="R3971">
        <v>2</v>
      </c>
      <c r="S3971" t="b">
        <v>0</v>
      </c>
      <c r="T3971" t="s">
        <v>84</v>
      </c>
      <c r="U3971">
        <v>4</v>
      </c>
    </row>
    <row r="3972" spans="1:21" x14ac:dyDescent="0.25">
      <c r="A3972" t="s">
        <v>8288</v>
      </c>
      <c r="B3972" s="1">
        <v>44213</v>
      </c>
      <c r="C3972" t="s">
        <v>8289</v>
      </c>
      <c r="D3972" t="s">
        <v>449</v>
      </c>
      <c r="E3972">
        <v>23</v>
      </c>
      <c r="F3972" t="s">
        <v>466</v>
      </c>
      <c r="G3972" t="s">
        <v>82</v>
      </c>
      <c r="H3972" t="s">
        <v>244</v>
      </c>
      <c r="I3972" t="s">
        <v>27</v>
      </c>
      <c r="J3972" t="s">
        <v>403</v>
      </c>
      <c r="K3972">
        <v>9</v>
      </c>
      <c r="L3972">
        <v>358.92</v>
      </c>
      <c r="M3972">
        <v>0.08</v>
      </c>
      <c r="N3972">
        <v>2353.0700000000002</v>
      </c>
      <c r="O3972">
        <v>122.29</v>
      </c>
      <c r="P3972">
        <v>84.03</v>
      </c>
      <c r="Q3972" t="s">
        <v>29</v>
      </c>
      <c r="R3972">
        <v>4</v>
      </c>
      <c r="S3972" t="b">
        <v>0</v>
      </c>
      <c r="T3972" t="s">
        <v>39</v>
      </c>
      <c r="U3972">
        <v>6</v>
      </c>
    </row>
    <row r="3973" spans="1:21" x14ac:dyDescent="0.25">
      <c r="A3973" t="s">
        <v>8290</v>
      </c>
      <c r="B3973" t="s">
        <v>8291</v>
      </c>
      <c r="C3973" t="s">
        <v>8292</v>
      </c>
      <c r="D3973" t="s">
        <v>1563</v>
      </c>
      <c r="E3973">
        <v>30</v>
      </c>
      <c r="F3973" t="s">
        <v>68</v>
      </c>
      <c r="G3973" t="s">
        <v>35</v>
      </c>
      <c r="H3973" t="s">
        <v>43</v>
      </c>
      <c r="I3973" t="s">
        <v>76</v>
      </c>
      <c r="J3973" t="s">
        <v>89</v>
      </c>
      <c r="K3973">
        <v>8</v>
      </c>
      <c r="L3973">
        <v>3934.14</v>
      </c>
      <c r="M3973">
        <v>0.01</v>
      </c>
      <c r="N3973">
        <v>31003.27</v>
      </c>
      <c r="O3973">
        <v>9818.15</v>
      </c>
      <c r="P3973">
        <v>59.66</v>
      </c>
      <c r="Q3973" t="s">
        <v>70</v>
      </c>
      <c r="R3973">
        <v>1</v>
      </c>
      <c r="S3973" t="b">
        <v>0</v>
      </c>
      <c r="T3973" t="s">
        <v>39</v>
      </c>
      <c r="U3973">
        <v>5</v>
      </c>
    </row>
    <row r="3974" spans="1:21" x14ac:dyDescent="0.25">
      <c r="A3974" t="s">
        <v>8293</v>
      </c>
      <c r="B3974" s="1">
        <v>44953</v>
      </c>
      <c r="C3974" t="s">
        <v>8294</v>
      </c>
      <c r="D3974" t="s">
        <v>2312</v>
      </c>
      <c r="E3974">
        <v>46</v>
      </c>
      <c r="F3974" t="s">
        <v>24</v>
      </c>
      <c r="G3974" t="s">
        <v>35</v>
      </c>
      <c r="H3974" t="s">
        <v>43</v>
      </c>
      <c r="I3974" t="s">
        <v>37</v>
      </c>
      <c r="J3974" t="s">
        <v>182</v>
      </c>
      <c r="K3974">
        <v>4</v>
      </c>
      <c r="L3974">
        <v>1660.82</v>
      </c>
      <c r="M3974">
        <v>0.21</v>
      </c>
      <c r="N3974">
        <v>5505.54</v>
      </c>
      <c r="O3974">
        <v>2444.92</v>
      </c>
      <c r="P3974">
        <v>41.4</v>
      </c>
      <c r="Q3974" t="s">
        <v>29</v>
      </c>
      <c r="R3974">
        <v>3</v>
      </c>
      <c r="S3974" t="b">
        <v>0</v>
      </c>
      <c r="T3974" t="s">
        <v>39</v>
      </c>
      <c r="U3974">
        <v>7</v>
      </c>
    </row>
    <row r="3975" spans="1:21" x14ac:dyDescent="0.25">
      <c r="A3975" t="s">
        <v>8295</v>
      </c>
      <c r="B3975" s="1">
        <v>44730</v>
      </c>
      <c r="C3975" t="s">
        <v>8296</v>
      </c>
      <c r="D3975" t="s">
        <v>230</v>
      </c>
      <c r="E3975">
        <v>30</v>
      </c>
      <c r="F3975" t="s">
        <v>68</v>
      </c>
      <c r="G3975" t="s">
        <v>111</v>
      </c>
      <c r="H3975" t="s">
        <v>141</v>
      </c>
      <c r="I3975" t="s">
        <v>44</v>
      </c>
      <c r="J3975" t="s">
        <v>221</v>
      </c>
      <c r="K3975">
        <v>8</v>
      </c>
      <c r="L3975">
        <v>25000.7</v>
      </c>
      <c r="M3975">
        <v>0.06</v>
      </c>
      <c r="N3975">
        <v>272564.21999999997</v>
      </c>
      <c r="O3975">
        <v>76789.22</v>
      </c>
      <c r="P3975">
        <v>67.03</v>
      </c>
      <c r="Q3975" t="s">
        <v>29</v>
      </c>
      <c r="R3975">
        <v>4</v>
      </c>
      <c r="S3975" t="b">
        <v>0</v>
      </c>
      <c r="T3975" t="s">
        <v>39</v>
      </c>
      <c r="U3975">
        <v>1</v>
      </c>
    </row>
    <row r="3976" spans="1:21" x14ac:dyDescent="0.25">
      <c r="A3976" t="s">
        <v>8297</v>
      </c>
      <c r="B3976" s="2">
        <v>44487</v>
      </c>
      <c r="C3976" t="s">
        <v>8298</v>
      </c>
      <c r="D3976" t="s">
        <v>517</v>
      </c>
      <c r="E3976">
        <v>48</v>
      </c>
      <c r="F3976" t="s">
        <v>34</v>
      </c>
      <c r="G3976" t="s">
        <v>74</v>
      </c>
      <c r="H3976" t="s">
        <v>136</v>
      </c>
      <c r="I3976" t="s">
        <v>76</v>
      </c>
      <c r="J3976" t="s">
        <v>113</v>
      </c>
      <c r="K3976">
        <v>8</v>
      </c>
      <c r="L3976">
        <v>983.33</v>
      </c>
      <c r="M3976">
        <v>0.33</v>
      </c>
      <c r="N3976">
        <v>5486.4</v>
      </c>
      <c r="O3976">
        <v>1956.84</v>
      </c>
      <c r="P3976">
        <v>48</v>
      </c>
      <c r="Q3976" t="s">
        <v>29</v>
      </c>
      <c r="R3976">
        <v>1</v>
      </c>
      <c r="S3976" t="b">
        <v>1</v>
      </c>
      <c r="T3976" t="s">
        <v>30</v>
      </c>
      <c r="U3976">
        <v>9</v>
      </c>
    </row>
    <row r="3977" spans="1:21" x14ac:dyDescent="0.25">
      <c r="A3977" t="s">
        <v>8299</v>
      </c>
      <c r="B3977" t="s">
        <v>8300</v>
      </c>
      <c r="C3977" t="s">
        <v>8301</v>
      </c>
      <c r="D3977" t="s">
        <v>2298</v>
      </c>
      <c r="E3977">
        <v>16</v>
      </c>
      <c r="F3977" t="s">
        <v>68</v>
      </c>
      <c r="G3977" t="s">
        <v>111</v>
      </c>
      <c r="H3977" t="s">
        <v>121</v>
      </c>
      <c r="I3977" t="s">
        <v>37</v>
      </c>
      <c r="J3977" t="s">
        <v>182</v>
      </c>
      <c r="K3977">
        <v>2</v>
      </c>
      <c r="L3977">
        <v>572.30999999999995</v>
      </c>
      <c r="N3977">
        <v>1734.87</v>
      </c>
      <c r="O3977">
        <v>658.78</v>
      </c>
      <c r="P3977">
        <v>88.09</v>
      </c>
      <c r="Q3977" t="s">
        <v>70</v>
      </c>
      <c r="R3977">
        <v>1</v>
      </c>
      <c r="S3977" t="b">
        <v>0</v>
      </c>
      <c r="T3977" t="s">
        <v>39</v>
      </c>
      <c r="U3977">
        <v>6</v>
      </c>
    </row>
    <row r="3978" spans="1:21" x14ac:dyDescent="0.25">
      <c r="A3978" t="s">
        <v>8302</v>
      </c>
      <c r="B3978" s="1">
        <v>44217</v>
      </c>
      <c r="C3978" t="s">
        <v>8303</v>
      </c>
      <c r="D3978" t="s">
        <v>792</v>
      </c>
      <c r="E3978">
        <v>31</v>
      </c>
      <c r="F3978" t="s">
        <v>24</v>
      </c>
      <c r="G3978" t="s">
        <v>25</v>
      </c>
      <c r="H3978" t="s">
        <v>55</v>
      </c>
      <c r="I3978" t="s">
        <v>37</v>
      </c>
      <c r="J3978" t="s">
        <v>231</v>
      </c>
      <c r="K3978">
        <v>2</v>
      </c>
      <c r="L3978">
        <v>2449.9699999999998</v>
      </c>
      <c r="M3978">
        <v>0.36</v>
      </c>
      <c r="N3978">
        <v>2301.25</v>
      </c>
      <c r="O3978">
        <v>882.12</v>
      </c>
      <c r="P3978">
        <v>63.24</v>
      </c>
      <c r="Q3978" t="s">
        <v>78</v>
      </c>
      <c r="R3978">
        <v>5</v>
      </c>
      <c r="S3978" t="b">
        <v>0</v>
      </c>
      <c r="T3978" t="s">
        <v>39</v>
      </c>
      <c r="U3978">
        <v>5</v>
      </c>
    </row>
    <row r="3979" spans="1:21" x14ac:dyDescent="0.25">
      <c r="A3979" t="s">
        <v>8304</v>
      </c>
      <c r="B3979" s="1">
        <v>45178</v>
      </c>
      <c r="C3979" t="s">
        <v>8305</v>
      </c>
      <c r="D3979" t="s">
        <v>237</v>
      </c>
      <c r="E3979">
        <v>32</v>
      </c>
      <c r="F3979" t="s">
        <v>68</v>
      </c>
      <c r="G3979" t="s">
        <v>74</v>
      </c>
      <c r="H3979" t="s">
        <v>75</v>
      </c>
      <c r="I3979" t="s">
        <v>146</v>
      </c>
      <c r="J3979" t="s">
        <v>276</v>
      </c>
      <c r="K3979">
        <v>4</v>
      </c>
      <c r="L3979">
        <v>4072.52</v>
      </c>
      <c r="M3979">
        <v>0.37</v>
      </c>
      <c r="N3979">
        <v>12014.98</v>
      </c>
      <c r="O3979">
        <v>2649.18</v>
      </c>
      <c r="P3979">
        <v>60.13</v>
      </c>
      <c r="Q3979" t="s">
        <v>57</v>
      </c>
      <c r="R3979">
        <v>3</v>
      </c>
      <c r="S3979" t="b">
        <v>0</v>
      </c>
      <c r="T3979" t="s">
        <v>39</v>
      </c>
      <c r="U3979">
        <v>4</v>
      </c>
    </row>
    <row r="3980" spans="1:21" x14ac:dyDescent="0.25">
      <c r="A3980" t="s">
        <v>8306</v>
      </c>
      <c r="B3980" s="1">
        <v>44969</v>
      </c>
      <c r="C3980" t="s">
        <v>8307</v>
      </c>
      <c r="D3980" t="s">
        <v>2513</v>
      </c>
      <c r="E3980">
        <v>28</v>
      </c>
      <c r="F3980" t="s">
        <v>68</v>
      </c>
      <c r="G3980" t="s">
        <v>82</v>
      </c>
      <c r="H3980" t="s">
        <v>126</v>
      </c>
      <c r="I3980" t="s">
        <v>127</v>
      </c>
      <c r="J3980" t="s">
        <v>142</v>
      </c>
      <c r="K3980">
        <v>1</v>
      </c>
      <c r="L3980">
        <v>34782.199999999997</v>
      </c>
      <c r="M3980">
        <v>0.31</v>
      </c>
      <c r="N3980">
        <v>23810.12</v>
      </c>
      <c r="O3980">
        <v>2943.23</v>
      </c>
      <c r="P3980">
        <v>73.540000000000006</v>
      </c>
      <c r="Q3980" t="s">
        <v>78</v>
      </c>
      <c r="R3980">
        <v>5</v>
      </c>
      <c r="S3980" t="b">
        <v>0</v>
      </c>
      <c r="T3980" t="s">
        <v>39</v>
      </c>
      <c r="U3980">
        <v>4</v>
      </c>
    </row>
    <row r="3981" spans="1:21" x14ac:dyDescent="0.25">
      <c r="A3981" t="s">
        <v>8308</v>
      </c>
      <c r="B3981" s="1">
        <v>44968</v>
      </c>
      <c r="C3981" t="s">
        <v>8309</v>
      </c>
      <c r="D3981" t="s">
        <v>389</v>
      </c>
      <c r="F3981" t="s">
        <v>34</v>
      </c>
      <c r="G3981" t="s">
        <v>25</v>
      </c>
      <c r="H3981" t="s">
        <v>170</v>
      </c>
      <c r="I3981" t="s">
        <v>76</v>
      </c>
      <c r="J3981" t="s">
        <v>207</v>
      </c>
      <c r="K3981">
        <v>9</v>
      </c>
      <c r="L3981">
        <v>1137.56</v>
      </c>
      <c r="M3981">
        <v>0.16</v>
      </c>
      <c r="N3981">
        <v>7041.76</v>
      </c>
      <c r="O3981">
        <v>1704.37</v>
      </c>
      <c r="P3981">
        <v>70.39</v>
      </c>
      <c r="Q3981" t="s">
        <v>64</v>
      </c>
      <c r="R3981">
        <v>1</v>
      </c>
      <c r="S3981" t="b">
        <v>0</v>
      </c>
      <c r="T3981" t="s">
        <v>39</v>
      </c>
      <c r="U3981">
        <v>3</v>
      </c>
    </row>
    <row r="3982" spans="1:21" x14ac:dyDescent="0.25">
      <c r="A3982" t="s">
        <v>4559</v>
      </c>
      <c r="B3982" s="1">
        <v>44482</v>
      </c>
      <c r="C3982" t="s">
        <v>4560</v>
      </c>
      <c r="D3982" t="s">
        <v>1346</v>
      </c>
      <c r="E3982">
        <v>49</v>
      </c>
      <c r="F3982" t="s">
        <v>68</v>
      </c>
      <c r="G3982" t="s">
        <v>35</v>
      </c>
      <c r="H3982" t="s">
        <v>43</v>
      </c>
      <c r="I3982" t="s">
        <v>62</v>
      </c>
      <c r="J3982" t="s">
        <v>107</v>
      </c>
      <c r="K3982">
        <v>10</v>
      </c>
      <c r="L3982">
        <v>1078.3599999999999</v>
      </c>
      <c r="M3982">
        <v>0.39</v>
      </c>
      <c r="N3982">
        <v>5300.77</v>
      </c>
      <c r="O3982">
        <v>2043.67</v>
      </c>
      <c r="P3982">
        <v>59.94</v>
      </c>
      <c r="Q3982" t="s">
        <v>70</v>
      </c>
      <c r="R3982">
        <v>1</v>
      </c>
      <c r="S3982" t="b">
        <v>0</v>
      </c>
      <c r="T3982" t="s">
        <v>39</v>
      </c>
      <c r="U3982">
        <v>2</v>
      </c>
    </row>
    <row r="3983" spans="1:21" x14ac:dyDescent="0.25">
      <c r="A3983" t="s">
        <v>8310</v>
      </c>
      <c r="B3983" s="1">
        <v>45280</v>
      </c>
      <c r="C3983" t="s">
        <v>8311</v>
      </c>
      <c r="D3983" t="s">
        <v>2246</v>
      </c>
      <c r="E3983">
        <v>37</v>
      </c>
      <c r="F3983" t="s">
        <v>34</v>
      </c>
      <c r="G3983" t="s">
        <v>74</v>
      </c>
      <c r="H3983" t="s">
        <v>136</v>
      </c>
      <c r="I3983" t="s">
        <v>76</v>
      </c>
      <c r="J3983" t="s">
        <v>77</v>
      </c>
      <c r="K3983">
        <v>6</v>
      </c>
      <c r="L3983">
        <v>3307.09</v>
      </c>
      <c r="M3983">
        <v>0.32</v>
      </c>
      <c r="N3983">
        <v>13005.72</v>
      </c>
      <c r="O3983">
        <v>4025.44</v>
      </c>
      <c r="P3983">
        <v>56.56</v>
      </c>
      <c r="Q3983" t="s">
        <v>57</v>
      </c>
      <c r="S3983" t="b">
        <v>0</v>
      </c>
      <c r="T3983" t="s">
        <v>39</v>
      </c>
      <c r="U3983">
        <v>1</v>
      </c>
    </row>
    <row r="3984" spans="1:21" x14ac:dyDescent="0.25">
      <c r="A3984" t="s">
        <v>8312</v>
      </c>
      <c r="B3984" s="1">
        <v>45036</v>
      </c>
      <c r="C3984" t="s">
        <v>8313</v>
      </c>
      <c r="D3984" t="s">
        <v>1255</v>
      </c>
      <c r="E3984">
        <v>52</v>
      </c>
      <c r="F3984" t="s">
        <v>34</v>
      </c>
      <c r="G3984" t="s">
        <v>25</v>
      </c>
      <c r="H3984" t="s">
        <v>69</v>
      </c>
      <c r="I3984" t="s">
        <v>37</v>
      </c>
      <c r="J3984" t="s">
        <v>457</v>
      </c>
      <c r="K3984">
        <v>8</v>
      </c>
      <c r="L3984">
        <v>2413.19</v>
      </c>
      <c r="M3984">
        <v>0.25</v>
      </c>
      <c r="N3984">
        <v>18757.8</v>
      </c>
      <c r="O3984">
        <v>6413.01</v>
      </c>
      <c r="P3984">
        <v>55.59</v>
      </c>
      <c r="Q3984" t="s">
        <v>51</v>
      </c>
      <c r="R3984">
        <v>3</v>
      </c>
      <c r="S3984" t="b">
        <v>0</v>
      </c>
      <c r="T3984" t="s">
        <v>39</v>
      </c>
      <c r="U3984">
        <v>10</v>
      </c>
    </row>
    <row r="3985" spans="1:21" x14ac:dyDescent="0.25">
      <c r="A3985" t="s">
        <v>8314</v>
      </c>
      <c r="B3985" s="1">
        <v>44262</v>
      </c>
      <c r="C3985" t="s">
        <v>8315</v>
      </c>
      <c r="D3985" t="s">
        <v>253</v>
      </c>
      <c r="E3985">
        <v>25</v>
      </c>
      <c r="F3985" t="s">
        <v>68</v>
      </c>
      <c r="G3985" t="s">
        <v>82</v>
      </c>
      <c r="H3985" t="s">
        <v>244</v>
      </c>
      <c r="I3985" t="s">
        <v>76</v>
      </c>
      <c r="J3985" t="s">
        <v>207</v>
      </c>
      <c r="K3985">
        <v>1</v>
      </c>
      <c r="L3985">
        <v>2017.09</v>
      </c>
      <c r="M3985">
        <v>0.05</v>
      </c>
      <c r="N3985">
        <v>2090.5700000000002</v>
      </c>
      <c r="O3985">
        <v>823.03</v>
      </c>
      <c r="P3985">
        <v>84.95</v>
      </c>
      <c r="Q3985" t="s">
        <v>70</v>
      </c>
      <c r="R3985">
        <v>2</v>
      </c>
      <c r="S3985" t="b">
        <v>0</v>
      </c>
      <c r="T3985" t="s">
        <v>58</v>
      </c>
      <c r="U3985">
        <v>1</v>
      </c>
    </row>
    <row r="3986" spans="1:21" x14ac:dyDescent="0.25">
      <c r="A3986" t="s">
        <v>8316</v>
      </c>
      <c r="B3986" s="1">
        <v>44611</v>
      </c>
      <c r="C3986" t="s">
        <v>8317</v>
      </c>
      <c r="D3986" t="s">
        <v>2017</v>
      </c>
      <c r="E3986">
        <v>41</v>
      </c>
      <c r="F3986" t="s">
        <v>68</v>
      </c>
      <c r="G3986" t="s">
        <v>35</v>
      </c>
      <c r="H3986" t="s">
        <v>49</v>
      </c>
      <c r="I3986" t="s">
        <v>127</v>
      </c>
      <c r="J3986" t="s">
        <v>521</v>
      </c>
      <c r="K3986">
        <v>9</v>
      </c>
      <c r="L3986">
        <v>9157.81</v>
      </c>
      <c r="M3986">
        <v>0.33</v>
      </c>
      <c r="N3986">
        <v>55730.83</v>
      </c>
      <c r="O3986">
        <v>7761.83</v>
      </c>
      <c r="P3986">
        <v>67.23</v>
      </c>
      <c r="Q3986" t="s">
        <v>51</v>
      </c>
      <c r="R3986">
        <v>3</v>
      </c>
      <c r="S3986" t="b">
        <v>0</v>
      </c>
      <c r="T3986" t="s">
        <v>39</v>
      </c>
      <c r="U3986">
        <v>3</v>
      </c>
    </row>
    <row r="3987" spans="1:21" x14ac:dyDescent="0.25">
      <c r="A3987" t="s">
        <v>8318</v>
      </c>
      <c r="B3987" s="1">
        <v>44842</v>
      </c>
      <c r="C3987" t="s">
        <v>8319</v>
      </c>
      <c r="D3987" t="s">
        <v>1238</v>
      </c>
      <c r="E3987">
        <v>21</v>
      </c>
      <c r="F3987" t="s">
        <v>393</v>
      </c>
      <c r="G3987" t="s">
        <v>35</v>
      </c>
      <c r="H3987" t="s">
        <v>106</v>
      </c>
      <c r="I3987" t="s">
        <v>27</v>
      </c>
      <c r="J3987" t="s">
        <v>97</v>
      </c>
      <c r="K3987">
        <v>5</v>
      </c>
      <c r="L3987">
        <v>142.69999999999999</v>
      </c>
      <c r="M3987">
        <v>0.28999999999999998</v>
      </c>
      <c r="N3987">
        <v>560.89</v>
      </c>
      <c r="O3987">
        <v>25.3</v>
      </c>
      <c r="P3987">
        <v>26.87</v>
      </c>
      <c r="Q3987" t="s">
        <v>51</v>
      </c>
      <c r="R3987">
        <v>5</v>
      </c>
      <c r="S3987" t="b">
        <v>0</v>
      </c>
      <c r="T3987" t="s">
        <v>39</v>
      </c>
      <c r="U3987">
        <v>8</v>
      </c>
    </row>
    <row r="3988" spans="1:21" x14ac:dyDescent="0.25">
      <c r="A3988" t="s">
        <v>8320</v>
      </c>
      <c r="B3988" s="1">
        <v>45448</v>
      </c>
      <c r="C3988" t="s">
        <v>8321</v>
      </c>
      <c r="D3988" t="s">
        <v>2384</v>
      </c>
      <c r="E3988">
        <v>28</v>
      </c>
      <c r="F3988" t="s">
        <v>68</v>
      </c>
      <c r="G3988" t="s">
        <v>111</v>
      </c>
      <c r="H3988" t="s">
        <v>330</v>
      </c>
      <c r="I3988" t="s">
        <v>127</v>
      </c>
      <c r="J3988" t="s">
        <v>142</v>
      </c>
      <c r="K3988">
        <v>4</v>
      </c>
      <c r="L3988">
        <v>12995.6</v>
      </c>
      <c r="M3988">
        <v>0.3</v>
      </c>
      <c r="N3988">
        <v>55079.39</v>
      </c>
      <c r="O3988">
        <v>5983.03</v>
      </c>
      <c r="P3988">
        <v>50.54</v>
      </c>
      <c r="Q3988" t="s">
        <v>78</v>
      </c>
      <c r="S3988" t="b">
        <v>1</v>
      </c>
      <c r="T3988" t="s">
        <v>30</v>
      </c>
      <c r="U3988">
        <v>6</v>
      </c>
    </row>
    <row r="3989" spans="1:21" x14ac:dyDescent="0.25">
      <c r="A3989" t="s">
        <v>8322</v>
      </c>
      <c r="B3989" s="1">
        <v>43977</v>
      </c>
      <c r="C3989" t="s">
        <v>8323</v>
      </c>
      <c r="D3989" t="s">
        <v>116</v>
      </c>
      <c r="E3989">
        <v>12</v>
      </c>
      <c r="F3989" t="s">
        <v>34</v>
      </c>
      <c r="G3989" t="s">
        <v>25</v>
      </c>
      <c r="H3989" t="s">
        <v>170</v>
      </c>
      <c r="I3989" t="s">
        <v>27</v>
      </c>
      <c r="J3989" t="s">
        <v>56</v>
      </c>
      <c r="K3989">
        <v>4</v>
      </c>
      <c r="L3989">
        <v>446.87</v>
      </c>
      <c r="M3989">
        <v>0.37</v>
      </c>
      <c r="N3989">
        <v>1373.02</v>
      </c>
      <c r="O3989">
        <v>134.16999999999999</v>
      </c>
      <c r="P3989">
        <v>55.36</v>
      </c>
      <c r="Q3989" t="s">
        <v>57</v>
      </c>
      <c r="R3989">
        <v>1</v>
      </c>
      <c r="S3989" t="b">
        <v>1</v>
      </c>
      <c r="T3989" t="s">
        <v>30</v>
      </c>
      <c r="U3989">
        <v>1</v>
      </c>
    </row>
    <row r="3990" spans="1:21" x14ac:dyDescent="0.25">
      <c r="A3990" t="s">
        <v>8324</v>
      </c>
      <c r="B3990" s="1">
        <v>44820</v>
      </c>
      <c r="C3990" t="s">
        <v>8325</v>
      </c>
      <c r="D3990" t="s">
        <v>292</v>
      </c>
      <c r="E3990">
        <v>37</v>
      </c>
      <c r="F3990" t="s">
        <v>68</v>
      </c>
      <c r="G3990" t="s">
        <v>74</v>
      </c>
      <c r="H3990" t="s">
        <v>136</v>
      </c>
      <c r="I3990" t="s">
        <v>146</v>
      </c>
      <c r="J3990" t="s">
        <v>487</v>
      </c>
      <c r="K3990">
        <v>4</v>
      </c>
      <c r="L3990">
        <v>590.58000000000004</v>
      </c>
      <c r="M3990">
        <v>0.26</v>
      </c>
      <c r="N3990">
        <v>2166.86</v>
      </c>
      <c r="O3990">
        <v>376.29</v>
      </c>
      <c r="P3990">
        <v>74.83</v>
      </c>
      <c r="Q3990" t="s">
        <v>64</v>
      </c>
      <c r="R3990">
        <v>1</v>
      </c>
      <c r="S3990" t="b">
        <v>0</v>
      </c>
      <c r="T3990" t="s">
        <v>58</v>
      </c>
      <c r="U3990">
        <v>5</v>
      </c>
    </row>
    <row r="3991" spans="1:21" x14ac:dyDescent="0.25">
      <c r="A3991" t="s">
        <v>8326</v>
      </c>
      <c r="B3991" s="1">
        <v>45472</v>
      </c>
      <c r="C3991" t="s">
        <v>8327</v>
      </c>
      <c r="D3991" t="s">
        <v>517</v>
      </c>
      <c r="E3991">
        <v>38</v>
      </c>
      <c r="F3991" t="s">
        <v>68</v>
      </c>
      <c r="G3991" t="s">
        <v>111</v>
      </c>
      <c r="H3991" t="s">
        <v>330</v>
      </c>
      <c r="I3991" t="s">
        <v>76</v>
      </c>
      <c r="J3991" t="s">
        <v>132</v>
      </c>
      <c r="K3991">
        <v>6</v>
      </c>
      <c r="L3991">
        <v>3840.34</v>
      </c>
      <c r="M3991">
        <v>0.23</v>
      </c>
      <c r="N3991">
        <v>33201.769999999997</v>
      </c>
      <c r="O3991">
        <v>12918.61</v>
      </c>
      <c r="P3991">
        <v>69.58</v>
      </c>
      <c r="Q3991" t="s">
        <v>64</v>
      </c>
      <c r="R3991">
        <v>3</v>
      </c>
      <c r="S3991" t="b">
        <v>0</v>
      </c>
      <c r="T3991" t="s">
        <v>58</v>
      </c>
      <c r="U3991">
        <v>1</v>
      </c>
    </row>
    <row r="3992" spans="1:21" x14ac:dyDescent="0.25">
      <c r="A3992" t="s">
        <v>8328</v>
      </c>
      <c r="B3992" s="1">
        <v>44737</v>
      </c>
      <c r="C3992" t="s">
        <v>8329</v>
      </c>
      <c r="D3992" t="s">
        <v>42</v>
      </c>
      <c r="E3992">
        <v>44</v>
      </c>
      <c r="F3992" t="s">
        <v>68</v>
      </c>
      <c r="G3992" t="s">
        <v>82</v>
      </c>
      <c r="H3992" t="s">
        <v>244</v>
      </c>
      <c r="I3992" t="s">
        <v>44</v>
      </c>
      <c r="J3992" t="s">
        <v>50</v>
      </c>
      <c r="K3992">
        <v>4</v>
      </c>
      <c r="L3992">
        <v>34052.07</v>
      </c>
      <c r="M3992">
        <v>7.0000000000000007E-2</v>
      </c>
      <c r="N3992">
        <v>210338.05</v>
      </c>
      <c r="O3992">
        <v>69009.61</v>
      </c>
      <c r="P3992">
        <v>65.239999999999995</v>
      </c>
      <c r="Q3992" t="s">
        <v>78</v>
      </c>
      <c r="R3992">
        <v>2</v>
      </c>
      <c r="S3992" t="b">
        <v>0</v>
      </c>
      <c r="T3992" t="s">
        <v>58</v>
      </c>
      <c r="U3992">
        <v>2</v>
      </c>
    </row>
    <row r="3993" spans="1:21" x14ac:dyDescent="0.25">
      <c r="A3993" t="s">
        <v>8330</v>
      </c>
      <c r="B3993" s="1">
        <v>44331</v>
      </c>
      <c r="C3993" t="s">
        <v>8331</v>
      </c>
      <c r="D3993" t="s">
        <v>1310</v>
      </c>
      <c r="E3993">
        <v>29</v>
      </c>
      <c r="F3993" t="s">
        <v>68</v>
      </c>
      <c r="G3993" t="s">
        <v>74</v>
      </c>
      <c r="H3993" t="s">
        <v>136</v>
      </c>
      <c r="I3993" t="s">
        <v>127</v>
      </c>
      <c r="J3993" t="s">
        <v>521</v>
      </c>
      <c r="K3993">
        <v>6</v>
      </c>
      <c r="L3993">
        <v>48230.85</v>
      </c>
      <c r="M3993">
        <v>0.35</v>
      </c>
      <c r="N3993">
        <v>245712.19</v>
      </c>
      <c r="O3993">
        <v>22881.08</v>
      </c>
      <c r="P3993">
        <v>68.73</v>
      </c>
      <c r="Q3993" t="s">
        <v>29</v>
      </c>
      <c r="R3993">
        <v>1</v>
      </c>
      <c r="S3993" t="b">
        <v>0</v>
      </c>
      <c r="T3993" t="s">
        <v>137</v>
      </c>
      <c r="U3993">
        <v>9</v>
      </c>
    </row>
    <row r="3994" spans="1:21" x14ac:dyDescent="0.25">
      <c r="A3994" t="s">
        <v>8332</v>
      </c>
      <c r="B3994" s="1">
        <v>45635</v>
      </c>
      <c r="C3994" t="s">
        <v>8333</v>
      </c>
      <c r="D3994" t="s">
        <v>3176</v>
      </c>
      <c r="E3994">
        <v>40</v>
      </c>
      <c r="F3994" t="s">
        <v>24</v>
      </c>
      <c r="G3994" t="s">
        <v>25</v>
      </c>
      <c r="H3994" t="s">
        <v>26</v>
      </c>
      <c r="I3994" t="s">
        <v>127</v>
      </c>
      <c r="J3994" t="s">
        <v>128</v>
      </c>
      <c r="K3994">
        <v>4</v>
      </c>
      <c r="L3994">
        <v>23593.16</v>
      </c>
      <c r="M3994">
        <v>0.39</v>
      </c>
      <c r="N3994">
        <v>50867.37</v>
      </c>
      <c r="O3994">
        <v>6623.39</v>
      </c>
      <c r="P3994">
        <v>41.37</v>
      </c>
      <c r="Q3994" t="s">
        <v>57</v>
      </c>
      <c r="R3994">
        <v>4</v>
      </c>
      <c r="S3994" t="b">
        <v>0</v>
      </c>
      <c r="T3994" t="s">
        <v>39</v>
      </c>
      <c r="U3994">
        <v>9</v>
      </c>
    </row>
    <row r="3995" spans="1:21" x14ac:dyDescent="0.25">
      <c r="A3995" t="s">
        <v>8334</v>
      </c>
      <c r="B3995" s="1">
        <v>43960</v>
      </c>
      <c r="C3995" t="s">
        <v>8335</v>
      </c>
      <c r="D3995" t="s">
        <v>1548</v>
      </c>
      <c r="E3995">
        <v>23</v>
      </c>
      <c r="F3995" t="s">
        <v>437</v>
      </c>
      <c r="G3995" t="s">
        <v>82</v>
      </c>
      <c r="H3995" t="s">
        <v>293</v>
      </c>
      <c r="I3995" t="s">
        <v>62</v>
      </c>
      <c r="J3995" t="s">
        <v>283</v>
      </c>
      <c r="K3995">
        <v>9</v>
      </c>
      <c r="L3995">
        <v>1441.87</v>
      </c>
      <c r="M3995">
        <v>0.09</v>
      </c>
      <c r="N3995">
        <v>15544.23</v>
      </c>
      <c r="O3995">
        <v>6061.53</v>
      </c>
      <c r="P3995">
        <v>61.52</v>
      </c>
      <c r="Q3995" t="s">
        <v>29</v>
      </c>
      <c r="R3995">
        <v>4</v>
      </c>
      <c r="S3995" t="b">
        <v>0</v>
      </c>
      <c r="T3995" t="s">
        <v>137</v>
      </c>
      <c r="U3995">
        <v>1</v>
      </c>
    </row>
    <row r="3996" spans="1:21" x14ac:dyDescent="0.25">
      <c r="A3996" t="s">
        <v>8336</v>
      </c>
      <c r="B3996" s="1">
        <v>44762</v>
      </c>
      <c r="C3996" t="s">
        <v>7917</v>
      </c>
      <c r="D3996" t="s">
        <v>3429</v>
      </c>
      <c r="E3996">
        <v>50</v>
      </c>
      <c r="F3996" t="s">
        <v>68</v>
      </c>
      <c r="G3996" t="s">
        <v>74</v>
      </c>
      <c r="H3996" t="s">
        <v>136</v>
      </c>
      <c r="I3996" t="s">
        <v>76</v>
      </c>
      <c r="J3996" t="s">
        <v>207</v>
      </c>
      <c r="L3996">
        <v>3757.22</v>
      </c>
      <c r="M3996">
        <v>0.03</v>
      </c>
      <c r="N3996">
        <v>6146.46</v>
      </c>
      <c r="O3996">
        <v>1762.91</v>
      </c>
      <c r="P3996">
        <v>46.04</v>
      </c>
      <c r="Q3996" t="s">
        <v>64</v>
      </c>
      <c r="R3996">
        <v>3</v>
      </c>
      <c r="S3996" t="b">
        <v>0</v>
      </c>
      <c r="T3996" t="s">
        <v>39</v>
      </c>
      <c r="U3996">
        <v>3</v>
      </c>
    </row>
    <row r="3997" spans="1:21" x14ac:dyDescent="0.25">
      <c r="A3997" t="s">
        <v>8337</v>
      </c>
      <c r="B3997" s="1">
        <v>44792</v>
      </c>
      <c r="C3997" t="s">
        <v>8338</v>
      </c>
      <c r="D3997" t="s">
        <v>1136</v>
      </c>
      <c r="E3997">
        <v>41</v>
      </c>
      <c r="F3997" t="s">
        <v>34</v>
      </c>
      <c r="G3997" t="s">
        <v>82</v>
      </c>
      <c r="H3997" t="s">
        <v>244</v>
      </c>
      <c r="I3997" t="s">
        <v>62</v>
      </c>
      <c r="J3997" t="s">
        <v>266</v>
      </c>
      <c r="K3997">
        <v>2</v>
      </c>
      <c r="L3997">
        <v>766.12</v>
      </c>
      <c r="N3997">
        <v>1911.88</v>
      </c>
      <c r="O3997">
        <v>403.99</v>
      </c>
      <c r="P3997">
        <v>94.88</v>
      </c>
      <c r="Q3997" t="s">
        <v>64</v>
      </c>
      <c r="R3997">
        <v>2</v>
      </c>
      <c r="S3997" t="b">
        <v>0</v>
      </c>
      <c r="T3997" t="s">
        <v>39</v>
      </c>
      <c r="U3997">
        <v>7</v>
      </c>
    </row>
    <row r="3998" spans="1:21" x14ac:dyDescent="0.25">
      <c r="A3998" t="s">
        <v>8339</v>
      </c>
      <c r="B3998" s="1">
        <v>45203</v>
      </c>
      <c r="C3998" t="s">
        <v>8340</v>
      </c>
      <c r="D3998" t="s">
        <v>289</v>
      </c>
      <c r="E3998">
        <v>36</v>
      </c>
      <c r="F3998" t="s">
        <v>34</v>
      </c>
      <c r="G3998" t="s">
        <v>35</v>
      </c>
      <c r="H3998" t="s">
        <v>106</v>
      </c>
      <c r="I3998" t="s">
        <v>146</v>
      </c>
      <c r="J3998" t="s">
        <v>217</v>
      </c>
      <c r="K3998">
        <v>7</v>
      </c>
      <c r="L3998">
        <v>11959.3</v>
      </c>
      <c r="M3998">
        <v>0.06</v>
      </c>
      <c r="N3998">
        <v>80013.649999999994</v>
      </c>
      <c r="O3998">
        <v>18319.5</v>
      </c>
      <c r="P3998">
        <v>55.16</v>
      </c>
      <c r="Q3998" t="s">
        <v>64</v>
      </c>
      <c r="R3998">
        <v>1</v>
      </c>
      <c r="S3998" t="b">
        <v>0</v>
      </c>
      <c r="T3998" t="s">
        <v>137</v>
      </c>
      <c r="U3998">
        <v>1</v>
      </c>
    </row>
    <row r="3999" spans="1:21" x14ac:dyDescent="0.25">
      <c r="A3999" t="s">
        <v>8341</v>
      </c>
      <c r="B3999" s="1">
        <v>45309</v>
      </c>
      <c r="C3999" t="s">
        <v>8342</v>
      </c>
      <c r="D3999" t="s">
        <v>157</v>
      </c>
      <c r="E3999">
        <v>28</v>
      </c>
      <c r="F3999" t="s">
        <v>68</v>
      </c>
      <c r="G3999" t="s">
        <v>82</v>
      </c>
      <c r="H3999" t="s">
        <v>126</v>
      </c>
      <c r="I3999" t="s">
        <v>37</v>
      </c>
      <c r="J3999" t="s">
        <v>677</v>
      </c>
      <c r="K3999">
        <v>10</v>
      </c>
      <c r="L3999">
        <v>103.75</v>
      </c>
      <c r="M3999">
        <v>0.26</v>
      </c>
      <c r="N3999">
        <v>763.63</v>
      </c>
      <c r="O3999">
        <v>473.48</v>
      </c>
      <c r="P3999">
        <v>78.5</v>
      </c>
      <c r="Q3999" t="s">
        <v>70</v>
      </c>
      <c r="R3999">
        <v>1</v>
      </c>
      <c r="S3999" t="b">
        <v>0</v>
      </c>
      <c r="T3999" t="s">
        <v>84</v>
      </c>
      <c r="U3999">
        <v>7</v>
      </c>
    </row>
    <row r="4000" spans="1:21" x14ac:dyDescent="0.25">
      <c r="A4000" t="s">
        <v>8343</v>
      </c>
      <c r="B4000" s="1">
        <v>45213</v>
      </c>
      <c r="C4000" t="s">
        <v>8344</v>
      </c>
      <c r="D4000" t="s">
        <v>989</v>
      </c>
      <c r="E4000">
        <v>35</v>
      </c>
      <c r="F4000" t="s">
        <v>68</v>
      </c>
      <c r="G4000" t="s">
        <v>25</v>
      </c>
      <c r="H4000" t="s">
        <v>55</v>
      </c>
      <c r="I4000" t="s">
        <v>27</v>
      </c>
      <c r="J4000" t="s">
        <v>403</v>
      </c>
      <c r="K4000">
        <v>1</v>
      </c>
      <c r="L4000">
        <v>466.8</v>
      </c>
      <c r="M4000">
        <v>0.37</v>
      </c>
      <c r="N4000">
        <v>312.81</v>
      </c>
      <c r="O4000">
        <v>17.47</v>
      </c>
      <c r="P4000">
        <v>67.52</v>
      </c>
      <c r="Q4000" t="s">
        <v>51</v>
      </c>
      <c r="R4000">
        <v>4</v>
      </c>
      <c r="S4000" t="b">
        <v>0</v>
      </c>
      <c r="T4000" t="s">
        <v>39</v>
      </c>
      <c r="U4000">
        <v>7</v>
      </c>
    </row>
    <row r="4001" spans="1:21" x14ac:dyDescent="0.25">
      <c r="A4001" t="s">
        <v>8345</v>
      </c>
      <c r="B4001" s="1">
        <v>45227</v>
      </c>
      <c r="C4001" t="s">
        <v>8346</v>
      </c>
      <c r="D4001" t="s">
        <v>307</v>
      </c>
      <c r="E4001">
        <v>1</v>
      </c>
      <c r="F4001" t="s">
        <v>24</v>
      </c>
      <c r="G4001" t="s">
        <v>74</v>
      </c>
      <c r="H4001" t="s">
        <v>75</v>
      </c>
      <c r="I4001" t="s">
        <v>146</v>
      </c>
      <c r="J4001" t="s">
        <v>178</v>
      </c>
      <c r="K4001">
        <v>4</v>
      </c>
      <c r="L4001">
        <v>10506.22</v>
      </c>
      <c r="M4001">
        <v>0.26</v>
      </c>
      <c r="N4001">
        <v>31932.89</v>
      </c>
      <c r="O4001">
        <v>4266.1899999999996</v>
      </c>
      <c r="P4001">
        <v>51.99</v>
      </c>
      <c r="Q4001" t="s">
        <v>70</v>
      </c>
      <c r="R4001">
        <v>1</v>
      </c>
      <c r="S4001" t="b">
        <v>1</v>
      </c>
      <c r="T4001" t="s">
        <v>30</v>
      </c>
      <c r="U4001">
        <v>10</v>
      </c>
    </row>
    <row r="4002" spans="1:21" x14ac:dyDescent="0.25">
      <c r="A4002" t="s">
        <v>8347</v>
      </c>
      <c r="B4002" s="1">
        <v>44958</v>
      </c>
      <c r="C4002" t="s">
        <v>8348</v>
      </c>
      <c r="D4002" t="s">
        <v>376</v>
      </c>
      <c r="E4002">
        <v>35</v>
      </c>
      <c r="F4002" t="s">
        <v>68</v>
      </c>
      <c r="G4002" t="s">
        <v>25</v>
      </c>
      <c r="H4002" t="s">
        <v>55</v>
      </c>
      <c r="I4002" t="s">
        <v>146</v>
      </c>
      <c r="J4002" t="s">
        <v>178</v>
      </c>
      <c r="K4002">
        <v>10</v>
      </c>
      <c r="L4002">
        <v>856.51</v>
      </c>
      <c r="M4002">
        <v>0.39</v>
      </c>
      <c r="N4002">
        <v>5930.43</v>
      </c>
      <c r="O4002">
        <v>1385.75</v>
      </c>
      <c r="P4002">
        <v>57.74</v>
      </c>
      <c r="Q4002" t="s">
        <v>57</v>
      </c>
      <c r="R4002">
        <v>3</v>
      </c>
      <c r="S4002" t="b">
        <v>0</v>
      </c>
      <c r="T4002" t="s">
        <v>39</v>
      </c>
      <c r="U4002">
        <v>4</v>
      </c>
    </row>
    <row r="4003" spans="1:21" x14ac:dyDescent="0.25">
      <c r="A4003" t="s">
        <v>5829</v>
      </c>
      <c r="B4003" s="2">
        <v>44927</v>
      </c>
      <c r="C4003" t="s">
        <v>5830</v>
      </c>
      <c r="D4003" t="s">
        <v>1818</v>
      </c>
      <c r="E4003">
        <v>54</v>
      </c>
      <c r="F4003" t="s">
        <v>530</v>
      </c>
      <c r="G4003" t="s">
        <v>111</v>
      </c>
      <c r="H4003" t="s">
        <v>121</v>
      </c>
      <c r="I4003" t="s">
        <v>146</v>
      </c>
      <c r="J4003" t="s">
        <v>276</v>
      </c>
      <c r="K4003">
        <v>3</v>
      </c>
      <c r="L4003">
        <v>6013.86</v>
      </c>
      <c r="M4003">
        <v>0.01</v>
      </c>
      <c r="N4003">
        <v>16119.22</v>
      </c>
      <c r="O4003">
        <v>3536.03</v>
      </c>
      <c r="P4003">
        <v>79.16</v>
      </c>
      <c r="Q4003" t="s">
        <v>51</v>
      </c>
      <c r="R4003">
        <v>3</v>
      </c>
      <c r="S4003" t="b">
        <v>0</v>
      </c>
      <c r="T4003" t="s">
        <v>137</v>
      </c>
    </row>
    <row r="4004" spans="1:21" x14ac:dyDescent="0.25">
      <c r="A4004" t="s">
        <v>3844</v>
      </c>
      <c r="B4004" s="1">
        <v>44745</v>
      </c>
      <c r="C4004" t="s">
        <v>3845</v>
      </c>
      <c r="D4004" t="s">
        <v>792</v>
      </c>
      <c r="E4004">
        <v>36</v>
      </c>
      <c r="F4004" t="s">
        <v>24</v>
      </c>
      <c r="G4004" t="s">
        <v>25</v>
      </c>
      <c r="H4004" t="s">
        <v>55</v>
      </c>
      <c r="I4004" t="s">
        <v>37</v>
      </c>
      <c r="J4004" t="s">
        <v>182</v>
      </c>
      <c r="K4004">
        <v>7</v>
      </c>
      <c r="L4004">
        <v>541.57000000000005</v>
      </c>
      <c r="M4004">
        <v>0.38</v>
      </c>
      <c r="N4004">
        <v>3426.91</v>
      </c>
      <c r="O4004">
        <v>1569.49</v>
      </c>
      <c r="P4004">
        <v>60.06</v>
      </c>
      <c r="Q4004" t="s">
        <v>51</v>
      </c>
      <c r="R4004">
        <v>2</v>
      </c>
      <c r="S4004" t="b">
        <v>0</v>
      </c>
      <c r="T4004" t="s">
        <v>39</v>
      </c>
      <c r="U4004">
        <v>3</v>
      </c>
    </row>
    <row r="4005" spans="1:21" x14ac:dyDescent="0.25">
      <c r="A4005" t="s">
        <v>8349</v>
      </c>
      <c r="B4005" s="1">
        <v>44993</v>
      </c>
      <c r="C4005" t="s">
        <v>8350</v>
      </c>
      <c r="D4005" t="s">
        <v>1162</v>
      </c>
      <c r="E4005">
        <v>51</v>
      </c>
      <c r="F4005" t="s">
        <v>24</v>
      </c>
      <c r="G4005" t="s">
        <v>111</v>
      </c>
      <c r="H4005" t="s">
        <v>121</v>
      </c>
      <c r="I4005" t="s">
        <v>76</v>
      </c>
      <c r="J4005" t="s">
        <v>122</v>
      </c>
      <c r="K4005">
        <v>8</v>
      </c>
      <c r="L4005">
        <v>3911.66</v>
      </c>
      <c r="M4005">
        <v>0.3</v>
      </c>
      <c r="N4005">
        <v>25920.44</v>
      </c>
      <c r="O4005">
        <v>11329.49</v>
      </c>
      <c r="P4005">
        <v>76.959999999999994</v>
      </c>
      <c r="Q4005" t="s">
        <v>29</v>
      </c>
      <c r="R4005">
        <v>3</v>
      </c>
      <c r="S4005" t="b">
        <v>0</v>
      </c>
      <c r="T4005" t="s">
        <v>84</v>
      </c>
      <c r="U4005">
        <v>3</v>
      </c>
    </row>
    <row r="4006" spans="1:21" x14ac:dyDescent="0.25">
      <c r="A4006" t="s">
        <v>8351</v>
      </c>
      <c r="B4006" s="1">
        <v>44038</v>
      </c>
      <c r="C4006" t="s">
        <v>8352</v>
      </c>
      <c r="D4006" t="s">
        <v>2134</v>
      </c>
      <c r="E4006">
        <v>46</v>
      </c>
      <c r="F4006" t="s">
        <v>68</v>
      </c>
      <c r="G4006" t="s">
        <v>74</v>
      </c>
      <c r="H4006" t="s">
        <v>136</v>
      </c>
      <c r="I4006" t="s">
        <v>127</v>
      </c>
      <c r="J4006" t="s">
        <v>521</v>
      </c>
      <c r="K4006">
        <v>7</v>
      </c>
      <c r="L4006">
        <v>64119.9</v>
      </c>
      <c r="M4006">
        <v>0.37</v>
      </c>
      <c r="N4006">
        <v>328579.52</v>
      </c>
      <c r="O4006">
        <v>27779.3</v>
      </c>
      <c r="P4006">
        <v>23.56</v>
      </c>
      <c r="Q4006" t="s">
        <v>70</v>
      </c>
      <c r="R4006">
        <v>4</v>
      </c>
      <c r="S4006" t="b">
        <v>0</v>
      </c>
      <c r="T4006" t="s">
        <v>137</v>
      </c>
      <c r="U4006">
        <v>3</v>
      </c>
    </row>
    <row r="4007" spans="1:21" x14ac:dyDescent="0.25">
      <c r="A4007" t="s">
        <v>8353</v>
      </c>
      <c r="B4007" s="1">
        <v>44079</v>
      </c>
      <c r="C4007" t="s">
        <v>8354</v>
      </c>
      <c r="D4007" t="s">
        <v>2127</v>
      </c>
      <c r="E4007">
        <v>33</v>
      </c>
      <c r="F4007" t="s">
        <v>68</v>
      </c>
      <c r="G4007" t="s">
        <v>25</v>
      </c>
      <c r="H4007" t="s">
        <v>69</v>
      </c>
      <c r="I4007" t="s">
        <v>127</v>
      </c>
      <c r="J4007" t="s">
        <v>521</v>
      </c>
      <c r="K4007">
        <v>4</v>
      </c>
      <c r="L4007">
        <v>61889.58</v>
      </c>
      <c r="M4007">
        <v>0.28000000000000003</v>
      </c>
      <c r="N4007">
        <v>188994.43</v>
      </c>
      <c r="O4007">
        <v>30756.01</v>
      </c>
      <c r="P4007">
        <v>79.61</v>
      </c>
      <c r="Q4007" t="s">
        <v>51</v>
      </c>
      <c r="R4007">
        <v>2</v>
      </c>
      <c r="S4007" t="b">
        <v>0</v>
      </c>
      <c r="T4007" t="s">
        <v>39</v>
      </c>
      <c r="U4007">
        <v>5</v>
      </c>
    </row>
    <row r="4008" spans="1:21" x14ac:dyDescent="0.25">
      <c r="A4008" t="s">
        <v>8355</v>
      </c>
      <c r="B4008" s="1">
        <v>44729</v>
      </c>
      <c r="C4008" t="s">
        <v>8356</v>
      </c>
      <c r="D4008" t="s">
        <v>894</v>
      </c>
      <c r="E4008">
        <v>38</v>
      </c>
      <c r="F4008" t="s">
        <v>24</v>
      </c>
      <c r="G4008" t="s">
        <v>82</v>
      </c>
      <c r="H4008" t="s">
        <v>83</v>
      </c>
      <c r="I4008" t="s">
        <v>146</v>
      </c>
      <c r="J4008" t="s">
        <v>487</v>
      </c>
      <c r="K4008">
        <v>6</v>
      </c>
      <c r="L4008">
        <v>14693.99</v>
      </c>
      <c r="M4008">
        <v>0.23</v>
      </c>
      <c r="N4008">
        <v>98156.4</v>
      </c>
      <c r="O4008">
        <v>22834.62</v>
      </c>
      <c r="P4008">
        <v>68.94</v>
      </c>
      <c r="Q4008" t="s">
        <v>29</v>
      </c>
      <c r="R4008">
        <v>2</v>
      </c>
      <c r="S4008" t="b">
        <v>0</v>
      </c>
      <c r="T4008" t="s">
        <v>39</v>
      </c>
      <c r="U4008">
        <v>4</v>
      </c>
    </row>
    <row r="4009" spans="1:21" x14ac:dyDescent="0.25">
      <c r="A4009" t="s">
        <v>8357</v>
      </c>
      <c r="B4009" s="1">
        <v>45480</v>
      </c>
      <c r="C4009" t="s">
        <v>8358</v>
      </c>
      <c r="D4009" t="s">
        <v>815</v>
      </c>
      <c r="E4009">
        <v>18</v>
      </c>
      <c r="F4009" t="s">
        <v>24</v>
      </c>
      <c r="G4009" t="s">
        <v>25</v>
      </c>
      <c r="H4009" t="s">
        <v>26</v>
      </c>
      <c r="I4009" t="s">
        <v>76</v>
      </c>
      <c r="J4009" t="s">
        <v>122</v>
      </c>
      <c r="K4009">
        <v>10</v>
      </c>
      <c r="L4009">
        <v>1784.51</v>
      </c>
      <c r="M4009">
        <v>0.18</v>
      </c>
      <c r="N4009">
        <v>22208.97</v>
      </c>
      <c r="O4009">
        <v>11474.7</v>
      </c>
      <c r="P4009">
        <v>69.08</v>
      </c>
      <c r="Q4009" t="s">
        <v>64</v>
      </c>
      <c r="R4009">
        <v>4</v>
      </c>
      <c r="S4009" t="b">
        <v>0</v>
      </c>
      <c r="T4009" t="s">
        <v>39</v>
      </c>
      <c r="U4009">
        <v>8</v>
      </c>
    </row>
    <row r="4010" spans="1:21" x14ac:dyDescent="0.25">
      <c r="A4010" t="s">
        <v>8359</v>
      </c>
      <c r="B4010" s="1">
        <v>44845</v>
      </c>
      <c r="C4010" t="s">
        <v>8360</v>
      </c>
      <c r="D4010" t="s">
        <v>717</v>
      </c>
      <c r="E4010">
        <v>31</v>
      </c>
      <c r="F4010" t="s">
        <v>34</v>
      </c>
      <c r="G4010" t="s">
        <v>82</v>
      </c>
      <c r="H4010" t="s">
        <v>293</v>
      </c>
      <c r="I4010" t="s">
        <v>127</v>
      </c>
      <c r="J4010" t="s">
        <v>142</v>
      </c>
      <c r="K4010">
        <v>9</v>
      </c>
      <c r="L4010">
        <v>58781.51</v>
      </c>
      <c r="M4010">
        <v>0.2</v>
      </c>
      <c r="N4010">
        <v>399047.78</v>
      </c>
      <c r="O4010">
        <v>43776.4</v>
      </c>
      <c r="P4010">
        <v>94.29</v>
      </c>
      <c r="Q4010" t="s">
        <v>51</v>
      </c>
      <c r="R4010">
        <v>4</v>
      </c>
      <c r="S4010" t="b">
        <v>0</v>
      </c>
      <c r="T4010" t="s">
        <v>39</v>
      </c>
      <c r="U4010">
        <v>2</v>
      </c>
    </row>
    <row r="4011" spans="1:21" x14ac:dyDescent="0.25">
      <c r="A4011" t="s">
        <v>8361</v>
      </c>
      <c r="B4011" s="1">
        <v>45056</v>
      </c>
      <c r="C4011" t="s">
        <v>8362</v>
      </c>
      <c r="D4011" t="s">
        <v>3429</v>
      </c>
      <c r="E4011">
        <v>56</v>
      </c>
      <c r="F4011" t="s">
        <v>24</v>
      </c>
      <c r="G4011" t="s">
        <v>74</v>
      </c>
      <c r="H4011" t="s">
        <v>136</v>
      </c>
      <c r="I4011" t="s">
        <v>127</v>
      </c>
      <c r="J4011" t="s">
        <v>521</v>
      </c>
      <c r="K4011">
        <v>8</v>
      </c>
      <c r="L4011">
        <v>29764.18</v>
      </c>
      <c r="M4011">
        <v>0.21</v>
      </c>
      <c r="N4011">
        <v>268708.58</v>
      </c>
      <c r="O4011">
        <v>24851.54</v>
      </c>
      <c r="P4011">
        <v>45.84</v>
      </c>
      <c r="Q4011" t="s">
        <v>64</v>
      </c>
      <c r="R4011">
        <v>2</v>
      </c>
      <c r="S4011" t="b">
        <v>0</v>
      </c>
      <c r="T4011" t="s">
        <v>197</v>
      </c>
      <c r="U4011">
        <v>2</v>
      </c>
    </row>
    <row r="4012" spans="1:21" x14ac:dyDescent="0.25">
      <c r="A4012" t="s">
        <v>8363</v>
      </c>
      <c r="B4012" s="1">
        <v>44479</v>
      </c>
      <c r="C4012" t="s">
        <v>8364</v>
      </c>
      <c r="D4012" t="s">
        <v>807</v>
      </c>
      <c r="E4012">
        <v>37</v>
      </c>
      <c r="F4012" t="s">
        <v>34</v>
      </c>
      <c r="G4012" t="s">
        <v>25</v>
      </c>
      <c r="H4012" t="s">
        <v>55</v>
      </c>
      <c r="I4012" t="s">
        <v>146</v>
      </c>
      <c r="J4012" t="s">
        <v>147</v>
      </c>
      <c r="K4012">
        <v>3</v>
      </c>
      <c r="L4012">
        <v>13108.91</v>
      </c>
      <c r="M4012">
        <v>0.14000000000000001</v>
      </c>
      <c r="N4012">
        <v>30143.82</v>
      </c>
      <c r="O4012">
        <v>8326.51</v>
      </c>
      <c r="P4012">
        <v>55.08</v>
      </c>
      <c r="Q4012" t="s">
        <v>70</v>
      </c>
      <c r="R4012">
        <v>1</v>
      </c>
      <c r="S4012" t="b">
        <v>0</v>
      </c>
      <c r="T4012" t="s">
        <v>39</v>
      </c>
      <c r="U4012">
        <v>10</v>
      </c>
    </row>
    <row r="4013" spans="1:21" x14ac:dyDescent="0.25">
      <c r="A4013" t="s">
        <v>8365</v>
      </c>
      <c r="B4013" s="1">
        <v>44401</v>
      </c>
      <c r="C4013" t="s">
        <v>8366</v>
      </c>
      <c r="D4013" t="s">
        <v>1776</v>
      </c>
      <c r="E4013">
        <v>63</v>
      </c>
      <c r="F4013" t="s">
        <v>34</v>
      </c>
      <c r="G4013" t="s">
        <v>35</v>
      </c>
      <c r="H4013" t="s">
        <v>36</v>
      </c>
      <c r="I4013" t="s">
        <v>146</v>
      </c>
      <c r="J4013" t="s">
        <v>178</v>
      </c>
      <c r="K4013">
        <v>10</v>
      </c>
      <c r="L4013">
        <v>5417.12</v>
      </c>
      <c r="M4013">
        <v>0.21</v>
      </c>
      <c r="N4013">
        <v>55413.45</v>
      </c>
      <c r="O4013">
        <v>15661.22</v>
      </c>
      <c r="P4013">
        <v>56.55</v>
      </c>
      <c r="Q4013" t="s">
        <v>78</v>
      </c>
      <c r="R4013">
        <v>1</v>
      </c>
      <c r="S4013" t="b">
        <v>0</v>
      </c>
      <c r="T4013" t="s">
        <v>84</v>
      </c>
      <c r="U4013">
        <v>5</v>
      </c>
    </row>
    <row r="4014" spans="1:21" x14ac:dyDescent="0.25">
      <c r="A4014" t="s">
        <v>3836</v>
      </c>
      <c r="B4014" s="1">
        <v>44512</v>
      </c>
      <c r="C4014" t="s">
        <v>3837</v>
      </c>
      <c r="D4014" t="s">
        <v>800</v>
      </c>
      <c r="E4014">
        <v>42</v>
      </c>
      <c r="F4014" t="s">
        <v>68</v>
      </c>
      <c r="G4014" t="s">
        <v>82</v>
      </c>
      <c r="H4014" t="s">
        <v>83</v>
      </c>
      <c r="I4014" t="s">
        <v>27</v>
      </c>
      <c r="J4014" t="s">
        <v>28</v>
      </c>
      <c r="K4014">
        <v>8</v>
      </c>
      <c r="L4014">
        <v>465.39</v>
      </c>
      <c r="M4014">
        <v>0.2</v>
      </c>
      <c r="N4014">
        <v>2501.0700000000002</v>
      </c>
      <c r="O4014">
        <v>173.37</v>
      </c>
      <c r="P4014">
        <v>89.42</v>
      </c>
      <c r="Q4014" t="s">
        <v>78</v>
      </c>
      <c r="R4014">
        <v>3</v>
      </c>
      <c r="S4014" t="b">
        <v>0</v>
      </c>
      <c r="T4014" t="s">
        <v>137</v>
      </c>
      <c r="U4014">
        <v>2</v>
      </c>
    </row>
    <row r="4015" spans="1:21" x14ac:dyDescent="0.25">
      <c r="A4015" t="s">
        <v>8367</v>
      </c>
      <c r="B4015" s="1">
        <v>45230</v>
      </c>
      <c r="C4015" t="s">
        <v>6048</v>
      </c>
      <c r="D4015" t="s">
        <v>506</v>
      </c>
      <c r="E4015">
        <v>48</v>
      </c>
      <c r="F4015" t="s">
        <v>24</v>
      </c>
      <c r="G4015" t="s">
        <v>82</v>
      </c>
      <c r="H4015" t="s">
        <v>293</v>
      </c>
      <c r="I4015" t="s">
        <v>37</v>
      </c>
      <c r="J4015" t="s">
        <v>457</v>
      </c>
      <c r="K4015">
        <v>3</v>
      </c>
      <c r="L4015">
        <v>434.81</v>
      </c>
      <c r="M4015">
        <v>0.39</v>
      </c>
      <c r="N4015">
        <v>892.79</v>
      </c>
      <c r="O4015">
        <v>365.96</v>
      </c>
      <c r="P4015">
        <v>77.89</v>
      </c>
      <c r="Q4015" t="s">
        <v>29</v>
      </c>
      <c r="R4015">
        <v>2</v>
      </c>
      <c r="S4015" t="b">
        <v>0</v>
      </c>
      <c r="T4015" t="s">
        <v>39</v>
      </c>
      <c r="U4015">
        <v>5</v>
      </c>
    </row>
    <row r="4016" spans="1:21" x14ac:dyDescent="0.25">
      <c r="A4016" t="s">
        <v>8368</v>
      </c>
      <c r="B4016" s="1">
        <v>44293</v>
      </c>
      <c r="C4016" t="s">
        <v>8369</v>
      </c>
      <c r="D4016" t="s">
        <v>864</v>
      </c>
      <c r="E4016">
        <v>28</v>
      </c>
      <c r="F4016" t="s">
        <v>88</v>
      </c>
      <c r="G4016" t="s">
        <v>82</v>
      </c>
      <c r="H4016" t="s">
        <v>83</v>
      </c>
      <c r="I4016" t="s">
        <v>37</v>
      </c>
      <c r="J4016" t="s">
        <v>182</v>
      </c>
      <c r="K4016">
        <v>4</v>
      </c>
      <c r="L4016">
        <v>1885.47</v>
      </c>
      <c r="M4016">
        <v>0.39</v>
      </c>
      <c r="N4016">
        <v>6078.11</v>
      </c>
      <c r="O4016">
        <v>2097.44</v>
      </c>
      <c r="P4016">
        <v>72.41</v>
      </c>
      <c r="Q4016" t="s">
        <v>64</v>
      </c>
      <c r="R4016">
        <v>4</v>
      </c>
      <c r="S4016" t="b">
        <v>0</v>
      </c>
      <c r="T4016" t="s">
        <v>39</v>
      </c>
      <c r="U4016">
        <v>10</v>
      </c>
    </row>
    <row r="4017" spans="1:21" x14ac:dyDescent="0.25">
      <c r="A4017" t="s">
        <v>8370</v>
      </c>
      <c r="B4017" s="1">
        <v>43877</v>
      </c>
      <c r="C4017" t="s">
        <v>8371</v>
      </c>
      <c r="D4017" t="s">
        <v>440</v>
      </c>
      <c r="E4017">
        <v>62</v>
      </c>
      <c r="F4017" t="s">
        <v>34</v>
      </c>
      <c r="G4017" t="s">
        <v>111</v>
      </c>
      <c r="H4017" t="s">
        <v>330</v>
      </c>
      <c r="I4017" t="s">
        <v>37</v>
      </c>
      <c r="J4017" t="s">
        <v>677</v>
      </c>
      <c r="K4017">
        <v>4</v>
      </c>
      <c r="L4017">
        <v>965.04</v>
      </c>
      <c r="M4017">
        <v>0.32</v>
      </c>
      <c r="N4017">
        <v>2121.23</v>
      </c>
      <c r="O4017">
        <v>1209.8800000000001</v>
      </c>
      <c r="P4017">
        <v>58.85</v>
      </c>
      <c r="Q4017" t="s">
        <v>51</v>
      </c>
      <c r="R4017">
        <v>1</v>
      </c>
      <c r="S4017" t="b">
        <v>1</v>
      </c>
      <c r="T4017" t="s">
        <v>30</v>
      </c>
      <c r="U4017">
        <v>6</v>
      </c>
    </row>
    <row r="4018" spans="1:21" x14ac:dyDescent="0.25">
      <c r="A4018" t="s">
        <v>8372</v>
      </c>
      <c r="B4018" s="1">
        <v>44236</v>
      </c>
      <c r="C4018" t="s">
        <v>8373</v>
      </c>
      <c r="D4018" t="s">
        <v>364</v>
      </c>
      <c r="E4018">
        <v>50</v>
      </c>
      <c r="F4018" t="s">
        <v>24</v>
      </c>
      <c r="G4018" t="s">
        <v>74</v>
      </c>
      <c r="H4018" t="s">
        <v>136</v>
      </c>
      <c r="I4018" t="s">
        <v>127</v>
      </c>
      <c r="J4018" t="s">
        <v>142</v>
      </c>
      <c r="K4018">
        <v>7</v>
      </c>
      <c r="L4018">
        <v>10081.67</v>
      </c>
      <c r="M4018">
        <v>0.03</v>
      </c>
      <c r="N4018">
        <v>59897.17</v>
      </c>
      <c r="O4018">
        <v>4993.59</v>
      </c>
      <c r="P4018">
        <v>16.940000000000001</v>
      </c>
      <c r="Q4018" t="s">
        <v>70</v>
      </c>
      <c r="R4018">
        <v>5</v>
      </c>
      <c r="S4018" t="b">
        <v>0</v>
      </c>
      <c r="T4018" t="s">
        <v>39</v>
      </c>
      <c r="U4018">
        <v>7</v>
      </c>
    </row>
    <row r="4019" spans="1:21" x14ac:dyDescent="0.25">
      <c r="A4019" t="s">
        <v>8374</v>
      </c>
      <c r="B4019" s="1">
        <v>45471</v>
      </c>
      <c r="C4019" t="s">
        <v>8375</v>
      </c>
      <c r="D4019" t="s">
        <v>1320</v>
      </c>
      <c r="E4019">
        <v>43</v>
      </c>
      <c r="F4019" t="s">
        <v>24</v>
      </c>
      <c r="G4019" t="s">
        <v>35</v>
      </c>
      <c r="H4019" t="s">
        <v>36</v>
      </c>
      <c r="I4019" t="s">
        <v>44</v>
      </c>
      <c r="J4019" t="s">
        <v>50</v>
      </c>
      <c r="K4019">
        <v>3</v>
      </c>
      <c r="L4019">
        <v>20889.939999999999</v>
      </c>
      <c r="M4019">
        <v>0.28000000000000003</v>
      </c>
      <c r="N4019">
        <v>70530.850000000006</v>
      </c>
      <c r="O4019">
        <v>15914.76</v>
      </c>
      <c r="P4019">
        <v>86.28</v>
      </c>
      <c r="Q4019" t="s">
        <v>78</v>
      </c>
      <c r="R4019">
        <v>5</v>
      </c>
      <c r="S4019" t="b">
        <v>0</v>
      </c>
      <c r="T4019" t="s">
        <v>197</v>
      </c>
      <c r="U4019">
        <v>2</v>
      </c>
    </row>
    <row r="4020" spans="1:21" x14ac:dyDescent="0.25">
      <c r="A4020" t="s">
        <v>8376</v>
      </c>
      <c r="B4020" s="1">
        <v>44419</v>
      </c>
      <c r="C4020" t="s">
        <v>8377</v>
      </c>
      <c r="D4020" t="s">
        <v>1554</v>
      </c>
      <c r="E4020">
        <v>28</v>
      </c>
      <c r="F4020" t="s">
        <v>34</v>
      </c>
      <c r="G4020" t="s">
        <v>74</v>
      </c>
      <c r="H4020" t="s">
        <v>136</v>
      </c>
      <c r="I4020" t="s">
        <v>62</v>
      </c>
      <c r="J4020" t="s">
        <v>151</v>
      </c>
      <c r="K4020">
        <v>4</v>
      </c>
      <c r="L4020">
        <v>268</v>
      </c>
      <c r="M4020">
        <v>0.31</v>
      </c>
      <c r="N4020">
        <v>983.11</v>
      </c>
      <c r="O4020">
        <v>397.26</v>
      </c>
      <c r="P4020">
        <v>58.22</v>
      </c>
      <c r="Q4020" t="s">
        <v>78</v>
      </c>
      <c r="R4020">
        <v>4</v>
      </c>
      <c r="S4020" t="b">
        <v>0</v>
      </c>
      <c r="T4020" t="s">
        <v>84</v>
      </c>
      <c r="U4020">
        <v>4</v>
      </c>
    </row>
    <row r="4021" spans="1:21" x14ac:dyDescent="0.25">
      <c r="A4021" t="s">
        <v>8378</v>
      </c>
      <c r="B4021" s="1">
        <v>44458</v>
      </c>
      <c r="C4021" t="s">
        <v>8379</v>
      </c>
      <c r="D4021" t="s">
        <v>110</v>
      </c>
      <c r="E4021">
        <v>29</v>
      </c>
      <c r="F4021" t="s">
        <v>24</v>
      </c>
      <c r="G4021" t="s">
        <v>82</v>
      </c>
      <c r="H4021" t="s">
        <v>126</v>
      </c>
      <c r="I4021" t="s">
        <v>146</v>
      </c>
      <c r="J4021" t="s">
        <v>147</v>
      </c>
      <c r="K4021">
        <v>5</v>
      </c>
      <c r="L4021">
        <v>5472.78</v>
      </c>
      <c r="M4021">
        <v>0.09</v>
      </c>
      <c r="N4021">
        <v>26718.92</v>
      </c>
      <c r="O4021">
        <v>5839.8</v>
      </c>
      <c r="P4021">
        <v>85.38</v>
      </c>
      <c r="Q4021" t="s">
        <v>57</v>
      </c>
      <c r="R4021">
        <v>3</v>
      </c>
      <c r="S4021" t="b">
        <v>0</v>
      </c>
      <c r="T4021" t="s">
        <v>1422</v>
      </c>
      <c r="U4021">
        <v>7</v>
      </c>
    </row>
    <row r="4022" spans="1:21" x14ac:dyDescent="0.25">
      <c r="A4022" t="s">
        <v>8380</v>
      </c>
      <c r="B4022" s="1">
        <v>45492</v>
      </c>
      <c r="C4022" t="s">
        <v>8381</v>
      </c>
      <c r="D4022" t="s">
        <v>746</v>
      </c>
      <c r="E4022">
        <v>48</v>
      </c>
      <c r="F4022" t="s">
        <v>34</v>
      </c>
      <c r="G4022" t="s">
        <v>82</v>
      </c>
      <c r="H4022" t="s">
        <v>293</v>
      </c>
      <c r="I4022" t="s">
        <v>44</v>
      </c>
      <c r="J4022" t="s">
        <v>117</v>
      </c>
      <c r="K4022">
        <v>3</v>
      </c>
      <c r="L4022">
        <v>10939.89</v>
      </c>
      <c r="M4022">
        <v>0.37</v>
      </c>
      <c r="N4022">
        <v>35018.76</v>
      </c>
      <c r="O4022">
        <v>7992.14</v>
      </c>
      <c r="P4022">
        <v>99.95</v>
      </c>
      <c r="Q4022" t="s">
        <v>64</v>
      </c>
      <c r="R4022">
        <v>1</v>
      </c>
      <c r="S4022" t="b">
        <v>0</v>
      </c>
      <c r="T4022" t="s">
        <v>39</v>
      </c>
      <c r="U4022">
        <v>9</v>
      </c>
    </row>
    <row r="4023" spans="1:21" x14ac:dyDescent="0.25">
      <c r="A4023" t="s">
        <v>8382</v>
      </c>
      <c r="B4023" s="1">
        <v>44431</v>
      </c>
      <c r="C4023" t="s">
        <v>8383</v>
      </c>
      <c r="D4023" t="s">
        <v>1680</v>
      </c>
      <c r="E4023">
        <v>38</v>
      </c>
      <c r="F4023" t="s">
        <v>24</v>
      </c>
      <c r="G4023" t="s">
        <v>25</v>
      </c>
      <c r="H4023" t="s">
        <v>170</v>
      </c>
      <c r="I4023" t="s">
        <v>44</v>
      </c>
      <c r="J4023" t="s">
        <v>45</v>
      </c>
      <c r="K4023">
        <v>8</v>
      </c>
      <c r="L4023">
        <v>27002.71</v>
      </c>
      <c r="M4023">
        <v>0.1</v>
      </c>
      <c r="N4023">
        <v>247619.21</v>
      </c>
      <c r="O4023">
        <v>75880.399999999994</v>
      </c>
      <c r="P4023">
        <v>107.71</v>
      </c>
      <c r="Q4023" t="s">
        <v>78</v>
      </c>
      <c r="R4023">
        <v>1</v>
      </c>
      <c r="S4023" t="b">
        <v>0</v>
      </c>
      <c r="T4023" t="s">
        <v>39</v>
      </c>
      <c r="U4023">
        <v>3</v>
      </c>
    </row>
    <row r="4024" spans="1:21" x14ac:dyDescent="0.25">
      <c r="A4024" t="s">
        <v>8384</v>
      </c>
      <c r="B4024" s="1">
        <v>44940</v>
      </c>
      <c r="C4024" t="s">
        <v>8385</v>
      </c>
      <c r="D4024" t="s">
        <v>1471</v>
      </c>
      <c r="E4024">
        <v>46</v>
      </c>
      <c r="F4024" t="s">
        <v>377</v>
      </c>
      <c r="G4024" t="s">
        <v>82</v>
      </c>
      <c r="H4024" t="s">
        <v>83</v>
      </c>
      <c r="I4024" t="s">
        <v>37</v>
      </c>
      <c r="J4024" t="s">
        <v>182</v>
      </c>
      <c r="K4024">
        <v>1</v>
      </c>
      <c r="L4024">
        <v>1511.99</v>
      </c>
      <c r="M4024">
        <v>0.39</v>
      </c>
      <c r="N4024">
        <v>914.13</v>
      </c>
      <c r="O4024">
        <v>402.56</v>
      </c>
      <c r="P4024">
        <v>88.69</v>
      </c>
      <c r="Q4024" t="s">
        <v>78</v>
      </c>
      <c r="R4024">
        <v>1</v>
      </c>
      <c r="S4024" t="b">
        <v>0</v>
      </c>
      <c r="T4024" t="s">
        <v>84</v>
      </c>
      <c r="U4024">
        <v>7</v>
      </c>
    </row>
    <row r="4025" spans="1:21" x14ac:dyDescent="0.25">
      <c r="A4025" t="s">
        <v>8386</v>
      </c>
      <c r="B4025" s="1">
        <v>44802</v>
      </c>
      <c r="C4025" t="s">
        <v>4316</v>
      </c>
      <c r="D4025" t="s">
        <v>881</v>
      </c>
      <c r="E4025">
        <v>53</v>
      </c>
      <c r="F4025" t="s">
        <v>24</v>
      </c>
      <c r="G4025" t="s">
        <v>25</v>
      </c>
      <c r="H4025" t="s">
        <v>26</v>
      </c>
      <c r="I4025" t="s">
        <v>44</v>
      </c>
      <c r="J4025" t="s">
        <v>50</v>
      </c>
      <c r="K4025">
        <v>5</v>
      </c>
      <c r="L4025">
        <v>16148.89</v>
      </c>
      <c r="M4025">
        <v>0.31</v>
      </c>
      <c r="N4025">
        <v>65510.48</v>
      </c>
      <c r="O4025">
        <v>17083.16</v>
      </c>
      <c r="P4025">
        <v>56.19</v>
      </c>
      <c r="Q4025" t="s">
        <v>64</v>
      </c>
      <c r="R4025">
        <v>5</v>
      </c>
      <c r="S4025" t="b">
        <v>0</v>
      </c>
      <c r="T4025" t="s">
        <v>39</v>
      </c>
      <c r="U4025">
        <v>1</v>
      </c>
    </row>
    <row r="4026" spans="1:21" x14ac:dyDescent="0.25">
      <c r="A4026" t="s">
        <v>8387</v>
      </c>
      <c r="B4026" s="1">
        <v>44686</v>
      </c>
      <c r="C4026" t="s">
        <v>8388</v>
      </c>
      <c r="D4026" t="s">
        <v>937</v>
      </c>
      <c r="E4026">
        <v>35</v>
      </c>
      <c r="F4026" t="s">
        <v>24</v>
      </c>
      <c r="G4026" t="s">
        <v>35</v>
      </c>
      <c r="H4026" t="s">
        <v>36</v>
      </c>
      <c r="I4026" t="s">
        <v>127</v>
      </c>
      <c r="J4026" t="s">
        <v>171</v>
      </c>
      <c r="K4026">
        <v>4</v>
      </c>
      <c r="L4026">
        <v>35805.64</v>
      </c>
      <c r="M4026">
        <v>0.22</v>
      </c>
      <c r="N4026">
        <v>175898.51</v>
      </c>
      <c r="O4026">
        <v>16761.62</v>
      </c>
      <c r="P4026">
        <v>64.56</v>
      </c>
      <c r="Q4026" t="s">
        <v>57</v>
      </c>
      <c r="R4026">
        <v>2</v>
      </c>
      <c r="S4026" t="b">
        <v>0</v>
      </c>
      <c r="T4026" t="s">
        <v>84</v>
      </c>
      <c r="U4026">
        <v>9</v>
      </c>
    </row>
    <row r="4027" spans="1:21" x14ac:dyDescent="0.25">
      <c r="A4027" t="s">
        <v>8389</v>
      </c>
      <c r="B4027" s="1">
        <v>45513</v>
      </c>
      <c r="C4027" t="s">
        <v>8390</v>
      </c>
      <c r="D4027" t="s">
        <v>463</v>
      </c>
      <c r="E4027">
        <v>30</v>
      </c>
      <c r="F4027" t="s">
        <v>68</v>
      </c>
      <c r="G4027" t="s">
        <v>25</v>
      </c>
      <c r="H4027" t="s">
        <v>26</v>
      </c>
      <c r="I4027" t="s">
        <v>127</v>
      </c>
      <c r="J4027" t="s">
        <v>196</v>
      </c>
      <c r="K4027">
        <v>1</v>
      </c>
      <c r="L4027">
        <v>8508.27</v>
      </c>
      <c r="M4027">
        <v>0.12</v>
      </c>
      <c r="N4027">
        <v>10874.57</v>
      </c>
      <c r="O4027">
        <v>1416.52</v>
      </c>
      <c r="P4027">
        <v>82.74</v>
      </c>
      <c r="Q4027" t="s">
        <v>78</v>
      </c>
      <c r="R4027">
        <v>3</v>
      </c>
      <c r="S4027" t="b">
        <v>0</v>
      </c>
      <c r="T4027" t="s">
        <v>58</v>
      </c>
      <c r="U4027">
        <v>1</v>
      </c>
    </row>
    <row r="4028" spans="1:21" x14ac:dyDescent="0.25">
      <c r="A4028" t="s">
        <v>8391</v>
      </c>
      <c r="B4028" s="1">
        <v>45516</v>
      </c>
      <c r="C4028" t="s">
        <v>8392</v>
      </c>
      <c r="D4028" t="s">
        <v>1136</v>
      </c>
      <c r="E4028">
        <v>33</v>
      </c>
      <c r="F4028" t="s">
        <v>68</v>
      </c>
      <c r="G4028" t="s">
        <v>35</v>
      </c>
      <c r="H4028" t="s">
        <v>36</v>
      </c>
      <c r="I4028" t="s">
        <v>27</v>
      </c>
      <c r="J4028" t="s">
        <v>28</v>
      </c>
      <c r="K4028">
        <v>9</v>
      </c>
      <c r="L4028">
        <v>346.57</v>
      </c>
      <c r="N4028">
        <v>5197.6099999999997</v>
      </c>
      <c r="O4028">
        <v>352.44</v>
      </c>
      <c r="P4028">
        <v>77.75</v>
      </c>
      <c r="Q4028" t="s">
        <v>70</v>
      </c>
      <c r="R4028">
        <v>4</v>
      </c>
      <c r="S4028" t="b">
        <v>0</v>
      </c>
      <c r="T4028" t="s">
        <v>39</v>
      </c>
      <c r="U4028">
        <v>6</v>
      </c>
    </row>
    <row r="4029" spans="1:21" x14ac:dyDescent="0.25">
      <c r="A4029" t="s">
        <v>8393</v>
      </c>
      <c r="B4029" s="1">
        <v>44324</v>
      </c>
      <c r="C4029" t="s">
        <v>8394</v>
      </c>
      <c r="D4029" t="s">
        <v>2955</v>
      </c>
      <c r="E4029">
        <v>43</v>
      </c>
      <c r="F4029" t="s">
        <v>24</v>
      </c>
      <c r="G4029" t="s">
        <v>35</v>
      </c>
      <c r="H4029" t="s">
        <v>43</v>
      </c>
      <c r="I4029" t="s">
        <v>127</v>
      </c>
      <c r="J4029" t="s">
        <v>308</v>
      </c>
      <c r="K4029">
        <v>10</v>
      </c>
      <c r="L4029">
        <v>65812.2</v>
      </c>
      <c r="M4029">
        <v>0.14000000000000001</v>
      </c>
      <c r="N4029">
        <v>755611.74</v>
      </c>
      <c r="O4029">
        <v>101212.3</v>
      </c>
      <c r="P4029">
        <v>48.25</v>
      </c>
      <c r="Q4029" t="s">
        <v>57</v>
      </c>
      <c r="R4029">
        <v>4</v>
      </c>
      <c r="S4029" t="b">
        <v>0</v>
      </c>
      <c r="T4029" t="s">
        <v>39</v>
      </c>
      <c r="U4029">
        <v>8</v>
      </c>
    </row>
    <row r="4030" spans="1:21" x14ac:dyDescent="0.25">
      <c r="A4030" t="s">
        <v>8395</v>
      </c>
      <c r="B4030" s="1">
        <v>45506</v>
      </c>
      <c r="C4030" t="s">
        <v>8396</v>
      </c>
      <c r="D4030" t="s">
        <v>3100</v>
      </c>
      <c r="E4030">
        <v>30</v>
      </c>
      <c r="F4030" t="s">
        <v>377</v>
      </c>
      <c r="G4030" t="s">
        <v>25</v>
      </c>
      <c r="H4030" t="s">
        <v>69</v>
      </c>
      <c r="I4030" t="s">
        <v>76</v>
      </c>
      <c r="J4030" t="s">
        <v>207</v>
      </c>
      <c r="K4030">
        <v>10</v>
      </c>
      <c r="L4030">
        <v>978.2</v>
      </c>
      <c r="M4030">
        <v>0.28999999999999998</v>
      </c>
      <c r="N4030">
        <v>11603.1</v>
      </c>
      <c r="O4030">
        <v>4868.18</v>
      </c>
      <c r="P4030">
        <v>34.04</v>
      </c>
      <c r="Q4030" t="s">
        <v>29</v>
      </c>
      <c r="S4030" t="b">
        <v>0</v>
      </c>
      <c r="T4030" t="s">
        <v>39</v>
      </c>
      <c r="U4030">
        <v>1</v>
      </c>
    </row>
    <row r="4031" spans="1:21" x14ac:dyDescent="0.25">
      <c r="A4031" t="s">
        <v>8011</v>
      </c>
      <c r="B4031" s="1">
        <v>44231</v>
      </c>
      <c r="C4031" t="s">
        <v>8012</v>
      </c>
      <c r="D4031" t="s">
        <v>42</v>
      </c>
      <c r="E4031">
        <v>35</v>
      </c>
      <c r="F4031" t="s">
        <v>24</v>
      </c>
      <c r="G4031" t="s">
        <v>111</v>
      </c>
      <c r="H4031" t="s">
        <v>141</v>
      </c>
      <c r="I4031" t="s">
        <v>37</v>
      </c>
      <c r="J4031" t="s">
        <v>231</v>
      </c>
      <c r="K4031">
        <v>9</v>
      </c>
      <c r="L4031">
        <v>616.58000000000004</v>
      </c>
      <c r="M4031">
        <v>0.36</v>
      </c>
      <c r="N4031">
        <v>3400.49</v>
      </c>
      <c r="O4031">
        <v>1300.95</v>
      </c>
      <c r="P4031">
        <v>91.17</v>
      </c>
      <c r="Q4031" t="s">
        <v>64</v>
      </c>
      <c r="R4031">
        <v>4</v>
      </c>
      <c r="S4031" t="b">
        <v>0</v>
      </c>
      <c r="T4031" t="s">
        <v>39</v>
      </c>
      <c r="U4031">
        <v>10</v>
      </c>
    </row>
    <row r="4032" spans="1:21" x14ac:dyDescent="0.25">
      <c r="A4032" t="s">
        <v>8397</v>
      </c>
      <c r="B4032" s="1">
        <v>44530</v>
      </c>
      <c r="C4032" t="s">
        <v>8398</v>
      </c>
      <c r="D4032" t="s">
        <v>1295</v>
      </c>
      <c r="E4032">
        <v>58</v>
      </c>
      <c r="F4032" t="s">
        <v>68</v>
      </c>
      <c r="G4032" t="s">
        <v>35</v>
      </c>
      <c r="H4032" t="s">
        <v>106</v>
      </c>
      <c r="I4032" t="s">
        <v>146</v>
      </c>
      <c r="J4032" t="s">
        <v>161</v>
      </c>
      <c r="K4032">
        <v>10</v>
      </c>
      <c r="L4032">
        <v>12971.47</v>
      </c>
      <c r="M4032">
        <v>0.35</v>
      </c>
      <c r="N4032">
        <v>65353.81</v>
      </c>
      <c r="O4032">
        <v>15914.47</v>
      </c>
      <c r="P4032">
        <v>51.11</v>
      </c>
      <c r="Q4032" t="s">
        <v>70</v>
      </c>
      <c r="R4032">
        <v>3</v>
      </c>
      <c r="S4032" t="b">
        <v>0</v>
      </c>
      <c r="T4032" t="s">
        <v>39</v>
      </c>
      <c r="U4032">
        <v>7</v>
      </c>
    </row>
    <row r="4033" spans="1:21" x14ac:dyDescent="0.25">
      <c r="A4033" t="s">
        <v>8399</v>
      </c>
      <c r="B4033" s="1">
        <v>45228</v>
      </c>
      <c r="C4033" t="s">
        <v>8400</v>
      </c>
      <c r="D4033" t="s">
        <v>324</v>
      </c>
      <c r="E4033">
        <v>10</v>
      </c>
      <c r="F4033" t="s">
        <v>377</v>
      </c>
      <c r="G4033" t="s">
        <v>74</v>
      </c>
      <c r="H4033" t="s">
        <v>192</v>
      </c>
      <c r="I4033" t="s">
        <v>127</v>
      </c>
      <c r="J4033" t="s">
        <v>128</v>
      </c>
      <c r="K4033">
        <v>5</v>
      </c>
      <c r="L4033">
        <v>29580.52</v>
      </c>
      <c r="M4033">
        <v>0.4</v>
      </c>
      <c r="N4033">
        <v>105263.11</v>
      </c>
      <c r="O4033">
        <v>15663.51</v>
      </c>
      <c r="P4033">
        <v>86.48</v>
      </c>
      <c r="Q4033" t="s">
        <v>64</v>
      </c>
      <c r="R4033">
        <v>4</v>
      </c>
      <c r="S4033" t="b">
        <v>0</v>
      </c>
      <c r="T4033" t="s">
        <v>39</v>
      </c>
      <c r="U4033">
        <v>2</v>
      </c>
    </row>
    <row r="4034" spans="1:21" x14ac:dyDescent="0.25">
      <c r="A4034" t="s">
        <v>8401</v>
      </c>
      <c r="B4034" s="1">
        <v>45512</v>
      </c>
      <c r="C4034" t="s">
        <v>8402</v>
      </c>
      <c r="D4034" t="s">
        <v>574</v>
      </c>
      <c r="E4034">
        <v>44</v>
      </c>
      <c r="F4034" t="s">
        <v>24</v>
      </c>
      <c r="G4034" t="s">
        <v>25</v>
      </c>
      <c r="H4034" t="s">
        <v>170</v>
      </c>
      <c r="I4034" t="s">
        <v>127</v>
      </c>
      <c r="J4034" t="s">
        <v>308</v>
      </c>
      <c r="K4034">
        <v>3</v>
      </c>
      <c r="L4034">
        <v>21470.45</v>
      </c>
      <c r="M4034">
        <v>0.02</v>
      </c>
      <c r="N4034">
        <v>92585</v>
      </c>
      <c r="O4034">
        <v>5457.16</v>
      </c>
      <c r="P4034">
        <v>77.05</v>
      </c>
      <c r="Q4034" t="s">
        <v>70</v>
      </c>
      <c r="R4034">
        <v>5</v>
      </c>
      <c r="S4034" t="b">
        <v>0</v>
      </c>
      <c r="T4034" t="s">
        <v>39</v>
      </c>
      <c r="U4034">
        <v>9</v>
      </c>
    </row>
    <row r="4035" spans="1:21" x14ac:dyDescent="0.25">
      <c r="A4035" t="s">
        <v>8403</v>
      </c>
      <c r="B4035" s="1">
        <v>44205</v>
      </c>
      <c r="C4035" t="s">
        <v>8404</v>
      </c>
      <c r="D4035" t="s">
        <v>1292</v>
      </c>
      <c r="E4035">
        <v>48</v>
      </c>
      <c r="F4035" t="s">
        <v>68</v>
      </c>
      <c r="G4035" t="s">
        <v>82</v>
      </c>
      <c r="H4035" t="s">
        <v>126</v>
      </c>
      <c r="I4035" t="s">
        <v>76</v>
      </c>
      <c r="J4035" t="s">
        <v>207</v>
      </c>
      <c r="K4035">
        <v>4</v>
      </c>
      <c r="L4035">
        <v>1333.04</v>
      </c>
      <c r="M4035">
        <v>0.15</v>
      </c>
      <c r="N4035">
        <v>3641.6</v>
      </c>
      <c r="O4035">
        <v>1576</v>
      </c>
      <c r="P4035">
        <v>89.29</v>
      </c>
      <c r="Q4035" t="s">
        <v>57</v>
      </c>
      <c r="R4035">
        <v>5</v>
      </c>
      <c r="S4035" t="b">
        <v>0</v>
      </c>
      <c r="T4035" t="s">
        <v>39</v>
      </c>
      <c r="U4035">
        <v>9</v>
      </c>
    </row>
    <row r="4036" spans="1:21" x14ac:dyDescent="0.25">
      <c r="A4036" t="s">
        <v>6800</v>
      </c>
      <c r="B4036" s="1">
        <v>44357</v>
      </c>
      <c r="C4036" t="s">
        <v>6801</v>
      </c>
      <c r="D4036" t="s">
        <v>3272</v>
      </c>
      <c r="E4036">
        <v>32</v>
      </c>
      <c r="F4036" t="s">
        <v>24</v>
      </c>
      <c r="G4036" t="s">
        <v>25</v>
      </c>
      <c r="H4036" t="s">
        <v>26</v>
      </c>
      <c r="I4036" t="s">
        <v>76</v>
      </c>
      <c r="J4036" t="s">
        <v>77</v>
      </c>
      <c r="K4036">
        <v>7</v>
      </c>
      <c r="L4036">
        <v>2184.88</v>
      </c>
      <c r="M4036">
        <v>0.16</v>
      </c>
      <c r="N4036">
        <v>20358.669999999998</v>
      </c>
      <c r="O4036">
        <v>4252.26</v>
      </c>
      <c r="P4036">
        <v>49.09</v>
      </c>
      <c r="Q4036" t="s">
        <v>51</v>
      </c>
      <c r="R4036">
        <v>4</v>
      </c>
      <c r="S4036" t="b">
        <v>0</v>
      </c>
      <c r="T4036" t="s">
        <v>39</v>
      </c>
      <c r="U4036">
        <v>5</v>
      </c>
    </row>
    <row r="4037" spans="1:21" x14ac:dyDescent="0.25">
      <c r="A4037" t="s">
        <v>8405</v>
      </c>
      <c r="B4037" s="1">
        <v>44226</v>
      </c>
      <c r="C4037" t="s">
        <v>8406</v>
      </c>
      <c r="D4037" t="s">
        <v>355</v>
      </c>
      <c r="E4037">
        <v>42</v>
      </c>
      <c r="F4037" t="s">
        <v>68</v>
      </c>
      <c r="G4037" t="s">
        <v>35</v>
      </c>
      <c r="H4037" t="s">
        <v>43</v>
      </c>
      <c r="I4037" t="s">
        <v>44</v>
      </c>
      <c r="J4037" t="s">
        <v>93</v>
      </c>
      <c r="K4037">
        <v>2</v>
      </c>
      <c r="L4037">
        <v>7904.49</v>
      </c>
      <c r="M4037">
        <v>0.28999999999999998</v>
      </c>
      <c r="N4037">
        <v>10748.23</v>
      </c>
      <c r="O4037">
        <v>2246.83</v>
      </c>
      <c r="P4037">
        <v>58.23</v>
      </c>
      <c r="Q4037" t="s">
        <v>70</v>
      </c>
      <c r="S4037" t="b">
        <v>0</v>
      </c>
      <c r="T4037" t="s">
        <v>39</v>
      </c>
      <c r="U4037">
        <v>3</v>
      </c>
    </row>
    <row r="4038" spans="1:21" x14ac:dyDescent="0.25">
      <c r="A4038" t="s">
        <v>8407</v>
      </c>
      <c r="B4038" s="1">
        <v>44320</v>
      </c>
      <c r="C4038" t="s">
        <v>8408</v>
      </c>
      <c r="D4038" t="s">
        <v>571</v>
      </c>
      <c r="E4038">
        <v>21</v>
      </c>
      <c r="F4038" t="s">
        <v>393</v>
      </c>
      <c r="G4038" t="s">
        <v>74</v>
      </c>
      <c r="H4038" t="s">
        <v>75</v>
      </c>
      <c r="I4038" t="s">
        <v>27</v>
      </c>
      <c r="J4038" t="s">
        <v>28</v>
      </c>
      <c r="K4038">
        <v>6</v>
      </c>
      <c r="L4038">
        <v>195</v>
      </c>
      <c r="M4038">
        <v>0.01</v>
      </c>
      <c r="N4038">
        <v>1590.89</v>
      </c>
      <c r="O4038">
        <v>163.31</v>
      </c>
      <c r="P4038">
        <v>46.08</v>
      </c>
      <c r="Q4038" t="s">
        <v>57</v>
      </c>
      <c r="R4038">
        <v>2</v>
      </c>
      <c r="S4038" t="b">
        <v>0</v>
      </c>
      <c r="T4038" t="s">
        <v>84</v>
      </c>
      <c r="U4038">
        <v>7</v>
      </c>
    </row>
    <row r="4039" spans="1:21" x14ac:dyDescent="0.25">
      <c r="A4039" t="s">
        <v>8409</v>
      </c>
      <c r="B4039" s="1">
        <v>44376</v>
      </c>
      <c r="C4039" t="s">
        <v>8410</v>
      </c>
      <c r="D4039" t="s">
        <v>1563</v>
      </c>
      <c r="E4039">
        <v>36</v>
      </c>
      <c r="F4039" t="s">
        <v>24</v>
      </c>
      <c r="G4039" t="s">
        <v>35</v>
      </c>
      <c r="H4039" t="s">
        <v>43</v>
      </c>
      <c r="I4039" t="s">
        <v>127</v>
      </c>
      <c r="J4039" t="s">
        <v>308</v>
      </c>
      <c r="K4039">
        <v>6</v>
      </c>
      <c r="L4039">
        <v>35685.360000000001</v>
      </c>
      <c r="M4039">
        <v>0.3</v>
      </c>
      <c r="N4039">
        <v>182448.8</v>
      </c>
      <c r="O4039">
        <v>21541.19</v>
      </c>
      <c r="P4039">
        <v>65.92</v>
      </c>
      <c r="Q4039" t="s">
        <v>51</v>
      </c>
      <c r="R4039">
        <v>4</v>
      </c>
      <c r="S4039" t="b">
        <v>0</v>
      </c>
      <c r="T4039" t="s">
        <v>39</v>
      </c>
      <c r="U4039">
        <v>2</v>
      </c>
    </row>
    <row r="4041" spans="1:21" x14ac:dyDescent="0.25">
      <c r="A4041" t="s">
        <v>5178</v>
      </c>
      <c r="B4041" s="1">
        <v>44324</v>
      </c>
      <c r="C4041" t="s">
        <v>5179</v>
      </c>
      <c r="D4041" t="s">
        <v>412</v>
      </c>
      <c r="E4041">
        <v>17</v>
      </c>
      <c r="F4041" t="s">
        <v>24</v>
      </c>
      <c r="G4041" t="s">
        <v>25</v>
      </c>
      <c r="H4041" t="s">
        <v>69</v>
      </c>
      <c r="I4041" t="s">
        <v>37</v>
      </c>
      <c r="J4041" t="s">
        <v>182</v>
      </c>
      <c r="K4041">
        <v>1</v>
      </c>
      <c r="L4041">
        <v>860.28</v>
      </c>
      <c r="M4041">
        <v>0.25</v>
      </c>
      <c r="N4041">
        <v>905.35</v>
      </c>
      <c r="O4041">
        <v>407.45</v>
      </c>
      <c r="P4041">
        <v>84.23</v>
      </c>
      <c r="Q4041" t="s">
        <v>29</v>
      </c>
      <c r="R4041">
        <v>2</v>
      </c>
      <c r="S4041" t="b">
        <v>0</v>
      </c>
      <c r="T4041" t="s">
        <v>39</v>
      </c>
      <c r="U4041">
        <v>9</v>
      </c>
    </row>
    <row r="4042" spans="1:21" x14ac:dyDescent="0.25">
      <c r="A4042" t="s">
        <v>8411</v>
      </c>
      <c r="B4042" s="1">
        <v>44412</v>
      </c>
      <c r="C4042" t="s">
        <v>8412</v>
      </c>
      <c r="D4042" t="s">
        <v>3063</v>
      </c>
      <c r="F4042" t="s">
        <v>34</v>
      </c>
      <c r="G4042" t="s">
        <v>25</v>
      </c>
      <c r="H4042" t="s">
        <v>69</v>
      </c>
      <c r="I4042" t="s">
        <v>27</v>
      </c>
      <c r="J4042" t="s">
        <v>56</v>
      </c>
      <c r="K4042">
        <v>9</v>
      </c>
      <c r="L4042">
        <v>271.01</v>
      </c>
      <c r="M4042">
        <v>0.02</v>
      </c>
      <c r="N4042">
        <v>2992.24</v>
      </c>
      <c r="O4042">
        <v>289.77</v>
      </c>
      <c r="P4042">
        <v>60.94</v>
      </c>
      <c r="Q4042" t="s">
        <v>78</v>
      </c>
      <c r="R4042">
        <v>3</v>
      </c>
      <c r="S4042" t="b">
        <v>0</v>
      </c>
      <c r="T4042" t="s">
        <v>39</v>
      </c>
      <c r="U4042">
        <v>5</v>
      </c>
    </row>
    <row r="4043" spans="1:21" x14ac:dyDescent="0.25">
      <c r="A4043" t="s">
        <v>8413</v>
      </c>
      <c r="B4043" s="1">
        <v>44652</v>
      </c>
      <c r="C4043" t="s">
        <v>562</v>
      </c>
      <c r="D4043" t="s">
        <v>911</v>
      </c>
      <c r="F4043" t="s">
        <v>34</v>
      </c>
      <c r="G4043" t="s">
        <v>111</v>
      </c>
      <c r="H4043" t="s">
        <v>141</v>
      </c>
      <c r="I4043" t="s">
        <v>37</v>
      </c>
      <c r="J4043" t="s">
        <v>182</v>
      </c>
      <c r="K4043">
        <v>4</v>
      </c>
      <c r="L4043">
        <v>1182.99</v>
      </c>
      <c r="M4043">
        <v>0.03</v>
      </c>
      <c r="N4043">
        <v>5426.76</v>
      </c>
      <c r="O4043">
        <v>3103.03</v>
      </c>
      <c r="P4043">
        <v>94.88</v>
      </c>
      <c r="Q4043" t="s">
        <v>29</v>
      </c>
      <c r="R4043">
        <v>2</v>
      </c>
      <c r="S4043" t="b">
        <v>0</v>
      </c>
      <c r="T4043" t="s">
        <v>58</v>
      </c>
      <c r="U4043">
        <v>1</v>
      </c>
    </row>
    <row r="4044" spans="1:21" x14ac:dyDescent="0.25">
      <c r="A4044" t="s">
        <v>8414</v>
      </c>
      <c r="B4044" s="1">
        <v>43868</v>
      </c>
      <c r="C4044" t="s">
        <v>8415</v>
      </c>
      <c r="D4044" t="s">
        <v>371</v>
      </c>
      <c r="E4044">
        <v>38</v>
      </c>
      <c r="F4044" t="s">
        <v>24</v>
      </c>
      <c r="G4044" t="s">
        <v>74</v>
      </c>
      <c r="H4044" t="s">
        <v>75</v>
      </c>
      <c r="I4044" t="s">
        <v>146</v>
      </c>
      <c r="J4044" t="s">
        <v>147</v>
      </c>
      <c r="K4044">
        <v>3</v>
      </c>
      <c r="L4044">
        <v>2728.31</v>
      </c>
      <c r="M4044">
        <v>0.24</v>
      </c>
      <c r="N4044">
        <v>5207.6400000000003</v>
      </c>
      <c r="O4044">
        <v>802.54</v>
      </c>
      <c r="P4044">
        <v>36.26</v>
      </c>
      <c r="Q4044" t="s">
        <v>70</v>
      </c>
      <c r="R4044">
        <v>1</v>
      </c>
      <c r="S4044" t="b">
        <v>1</v>
      </c>
      <c r="T4044" t="s">
        <v>30</v>
      </c>
      <c r="U4044">
        <v>10</v>
      </c>
    </row>
    <row r="4045" spans="1:21" x14ac:dyDescent="0.25">
      <c r="A4045" t="s">
        <v>8416</v>
      </c>
      <c r="B4045" s="2">
        <v>45650</v>
      </c>
      <c r="C4045" t="s">
        <v>8417</v>
      </c>
      <c r="D4045" t="s">
        <v>1653</v>
      </c>
      <c r="E4045">
        <v>34</v>
      </c>
      <c r="F4045" t="s">
        <v>530</v>
      </c>
      <c r="G4045" t="s">
        <v>82</v>
      </c>
      <c r="H4045" t="s">
        <v>126</v>
      </c>
      <c r="I4045" t="s">
        <v>44</v>
      </c>
      <c r="J4045" t="s">
        <v>117</v>
      </c>
      <c r="K4045">
        <v>9</v>
      </c>
      <c r="L4045">
        <v>17949.599999999999</v>
      </c>
      <c r="M4045">
        <v>0.08</v>
      </c>
      <c r="N4045">
        <v>129636.87</v>
      </c>
      <c r="O4045">
        <v>41301.730000000003</v>
      </c>
      <c r="P4045">
        <v>79.91</v>
      </c>
      <c r="Q4045" t="s">
        <v>78</v>
      </c>
      <c r="R4045">
        <v>5</v>
      </c>
      <c r="S4045" t="b">
        <v>0</v>
      </c>
      <c r="T4045" t="s">
        <v>39</v>
      </c>
      <c r="U4045">
        <v>3</v>
      </c>
    </row>
    <row r="4046" spans="1:21" x14ac:dyDescent="0.25">
      <c r="A4046" t="s">
        <v>8418</v>
      </c>
      <c r="B4046" s="1">
        <v>44881</v>
      </c>
      <c r="C4046" t="s">
        <v>8419</v>
      </c>
      <c r="D4046" t="s">
        <v>33</v>
      </c>
      <c r="E4046">
        <v>35</v>
      </c>
      <c r="F4046" t="s">
        <v>68</v>
      </c>
      <c r="G4046" t="s">
        <v>74</v>
      </c>
      <c r="H4046" t="s">
        <v>75</v>
      </c>
      <c r="I4046" t="s">
        <v>44</v>
      </c>
      <c r="J4046" t="s">
        <v>221</v>
      </c>
      <c r="K4046">
        <v>4</v>
      </c>
      <c r="L4046">
        <v>9446.44</v>
      </c>
      <c r="M4046">
        <v>0.3</v>
      </c>
      <c r="N4046">
        <v>22683.91</v>
      </c>
      <c r="O4046">
        <v>5513.68</v>
      </c>
      <c r="P4046">
        <v>58.8</v>
      </c>
      <c r="Q4046" t="s">
        <v>29</v>
      </c>
      <c r="R4046">
        <v>5</v>
      </c>
      <c r="S4046" t="b">
        <v>0</v>
      </c>
      <c r="T4046" t="s">
        <v>84</v>
      </c>
      <c r="U4046">
        <v>9</v>
      </c>
    </row>
    <row r="4047" spans="1:21" x14ac:dyDescent="0.25">
      <c r="A4047" t="s">
        <v>8420</v>
      </c>
      <c r="B4047" s="1">
        <v>44100</v>
      </c>
      <c r="C4047" t="s">
        <v>8421</v>
      </c>
      <c r="D4047" t="s">
        <v>1075</v>
      </c>
      <c r="E4047">
        <v>39</v>
      </c>
      <c r="F4047" t="s">
        <v>24</v>
      </c>
      <c r="G4047" t="s">
        <v>111</v>
      </c>
      <c r="H4047" t="s">
        <v>330</v>
      </c>
      <c r="I4047" t="s">
        <v>37</v>
      </c>
      <c r="J4047" t="s">
        <v>677</v>
      </c>
      <c r="K4047">
        <v>7</v>
      </c>
      <c r="L4047">
        <v>387.9</v>
      </c>
      <c r="M4047">
        <v>0.09</v>
      </c>
      <c r="N4047">
        <v>2585.0300000000002</v>
      </c>
      <c r="O4047">
        <v>1269.6300000000001</v>
      </c>
      <c r="P4047">
        <v>57.88</v>
      </c>
      <c r="Q4047" t="s">
        <v>51</v>
      </c>
      <c r="R4047">
        <v>1</v>
      </c>
      <c r="S4047" t="b">
        <v>0</v>
      </c>
      <c r="T4047" t="s">
        <v>58</v>
      </c>
      <c r="U4047">
        <v>3</v>
      </c>
    </row>
    <row r="4048" spans="1:21" x14ac:dyDescent="0.25">
      <c r="A4048" t="s">
        <v>8422</v>
      </c>
      <c r="B4048" s="1">
        <v>45174</v>
      </c>
      <c r="C4048" t="s">
        <v>8423</v>
      </c>
      <c r="D4048" t="s">
        <v>1923</v>
      </c>
      <c r="E4048">
        <v>48</v>
      </c>
      <c r="F4048" t="s">
        <v>24</v>
      </c>
      <c r="G4048" t="s">
        <v>111</v>
      </c>
      <c r="H4048" t="s">
        <v>330</v>
      </c>
      <c r="I4048" t="s">
        <v>76</v>
      </c>
      <c r="J4048" t="s">
        <v>122</v>
      </c>
      <c r="K4048">
        <v>8</v>
      </c>
      <c r="L4048">
        <v>771.59</v>
      </c>
      <c r="M4048">
        <v>0.37</v>
      </c>
      <c r="N4048">
        <v>4477.38</v>
      </c>
      <c r="O4048">
        <v>1547</v>
      </c>
      <c r="P4048">
        <v>66.22</v>
      </c>
      <c r="Q4048" t="s">
        <v>57</v>
      </c>
      <c r="R4048">
        <v>5</v>
      </c>
      <c r="S4048" t="b">
        <v>0</v>
      </c>
      <c r="T4048" t="s">
        <v>39</v>
      </c>
      <c r="U4048">
        <v>2</v>
      </c>
    </row>
    <row r="4049" spans="1:21" x14ac:dyDescent="0.25">
      <c r="A4049" t="s">
        <v>8424</v>
      </c>
      <c r="B4049" s="1">
        <v>44761</v>
      </c>
      <c r="C4049" t="s">
        <v>8425</v>
      </c>
      <c r="D4049" t="s">
        <v>1107</v>
      </c>
      <c r="E4049">
        <v>58</v>
      </c>
      <c r="F4049" t="s">
        <v>68</v>
      </c>
      <c r="G4049" t="s">
        <v>82</v>
      </c>
      <c r="H4049" t="s">
        <v>293</v>
      </c>
      <c r="I4049" t="s">
        <v>44</v>
      </c>
      <c r="J4049" t="s">
        <v>93</v>
      </c>
      <c r="K4049">
        <v>8</v>
      </c>
      <c r="L4049">
        <v>6806.19</v>
      </c>
      <c r="M4049">
        <v>0.1</v>
      </c>
      <c r="N4049">
        <v>67597</v>
      </c>
      <c r="O4049">
        <v>26754.18</v>
      </c>
      <c r="P4049">
        <v>63.82</v>
      </c>
      <c r="Q4049" t="s">
        <v>57</v>
      </c>
      <c r="R4049">
        <v>5</v>
      </c>
      <c r="S4049" t="b">
        <v>0</v>
      </c>
      <c r="T4049" t="s">
        <v>39</v>
      </c>
      <c r="U4049">
        <v>1</v>
      </c>
    </row>
    <row r="4050" spans="1:21" x14ac:dyDescent="0.25">
      <c r="A4050" t="s">
        <v>8426</v>
      </c>
      <c r="B4050" s="1">
        <v>44075</v>
      </c>
      <c r="C4050" t="s">
        <v>8427</v>
      </c>
      <c r="D4050" t="s">
        <v>452</v>
      </c>
      <c r="E4050">
        <v>21</v>
      </c>
      <c r="F4050" t="s">
        <v>24</v>
      </c>
      <c r="G4050" t="s">
        <v>82</v>
      </c>
      <c r="H4050" t="s">
        <v>126</v>
      </c>
      <c r="I4050" t="s">
        <v>27</v>
      </c>
      <c r="J4050" t="s">
        <v>453</v>
      </c>
      <c r="K4050">
        <v>4</v>
      </c>
      <c r="L4050">
        <v>119.74</v>
      </c>
      <c r="N4050">
        <v>435.44</v>
      </c>
      <c r="O4050">
        <v>24.64</v>
      </c>
      <c r="P4050">
        <v>108.57</v>
      </c>
      <c r="Q4050" t="s">
        <v>51</v>
      </c>
      <c r="R4050">
        <v>3</v>
      </c>
      <c r="S4050" t="b">
        <v>0</v>
      </c>
      <c r="T4050" t="s">
        <v>39</v>
      </c>
      <c r="U4050">
        <v>6</v>
      </c>
    </row>
    <row r="4051" spans="1:21" x14ac:dyDescent="0.25">
      <c r="A4051" t="s">
        <v>8428</v>
      </c>
      <c r="B4051" s="1">
        <v>45223</v>
      </c>
      <c r="C4051" t="s">
        <v>8429</v>
      </c>
      <c r="D4051" t="s">
        <v>722</v>
      </c>
      <c r="E4051">
        <v>44</v>
      </c>
      <c r="F4051" t="s">
        <v>24</v>
      </c>
      <c r="G4051" t="s">
        <v>35</v>
      </c>
      <c r="H4051" t="s">
        <v>49</v>
      </c>
      <c r="I4051" t="s">
        <v>62</v>
      </c>
      <c r="J4051" t="s">
        <v>266</v>
      </c>
      <c r="K4051">
        <v>6</v>
      </c>
      <c r="L4051">
        <v>1199.21</v>
      </c>
      <c r="M4051">
        <v>0.09</v>
      </c>
      <c r="N4051">
        <v>7876.86</v>
      </c>
      <c r="O4051">
        <v>3776.83</v>
      </c>
      <c r="P4051">
        <v>61.99</v>
      </c>
      <c r="Q4051" t="s">
        <v>51</v>
      </c>
      <c r="R4051">
        <v>5</v>
      </c>
      <c r="S4051" t="b">
        <v>0</v>
      </c>
      <c r="T4051" t="s">
        <v>137</v>
      </c>
      <c r="U4051">
        <v>3</v>
      </c>
    </row>
    <row r="4052" spans="1:21" x14ac:dyDescent="0.25">
      <c r="A4052" t="s">
        <v>8430</v>
      </c>
      <c r="B4052" s="1">
        <v>44828</v>
      </c>
      <c r="C4052" t="s">
        <v>8431</v>
      </c>
      <c r="D4052" t="s">
        <v>499</v>
      </c>
      <c r="E4052">
        <v>30</v>
      </c>
      <c r="F4052" t="s">
        <v>24</v>
      </c>
      <c r="G4052" t="s">
        <v>74</v>
      </c>
      <c r="H4052" t="s">
        <v>75</v>
      </c>
      <c r="I4052" t="s">
        <v>62</v>
      </c>
      <c r="J4052" t="s">
        <v>266</v>
      </c>
      <c r="L4052">
        <v>1447.1</v>
      </c>
      <c r="M4052">
        <v>7.0000000000000007E-2</v>
      </c>
      <c r="N4052">
        <v>1543.04</v>
      </c>
      <c r="O4052">
        <v>589.91</v>
      </c>
      <c r="P4052">
        <v>58.15</v>
      </c>
      <c r="Q4052" t="s">
        <v>64</v>
      </c>
      <c r="S4052" t="b">
        <v>0</v>
      </c>
      <c r="T4052" t="s">
        <v>39</v>
      </c>
      <c r="U4052">
        <v>2</v>
      </c>
    </row>
    <row r="4053" spans="1:21" x14ac:dyDescent="0.25">
      <c r="A4053" t="s">
        <v>8432</v>
      </c>
      <c r="B4053" s="1">
        <v>44041</v>
      </c>
      <c r="C4053" t="s">
        <v>8433</v>
      </c>
      <c r="D4053" t="s">
        <v>418</v>
      </c>
      <c r="E4053">
        <v>46</v>
      </c>
      <c r="F4053" t="s">
        <v>68</v>
      </c>
      <c r="G4053" t="s">
        <v>35</v>
      </c>
      <c r="H4053" t="s">
        <v>43</v>
      </c>
      <c r="I4053" t="s">
        <v>76</v>
      </c>
      <c r="J4053" t="s">
        <v>113</v>
      </c>
      <c r="K4053">
        <v>7</v>
      </c>
      <c r="L4053">
        <v>359.64</v>
      </c>
      <c r="M4053">
        <v>0.12</v>
      </c>
      <c r="N4053">
        <v>2673.78</v>
      </c>
      <c r="O4053">
        <v>1271.43</v>
      </c>
      <c r="P4053">
        <v>58.05</v>
      </c>
      <c r="Q4053" t="s">
        <v>29</v>
      </c>
      <c r="R4053">
        <v>3</v>
      </c>
      <c r="S4053" t="b">
        <v>0</v>
      </c>
      <c r="T4053" t="s">
        <v>39</v>
      </c>
      <c r="U4053">
        <v>3</v>
      </c>
    </row>
    <row r="4054" spans="1:21" x14ac:dyDescent="0.25">
      <c r="A4054" t="s">
        <v>8434</v>
      </c>
      <c r="B4054" s="1">
        <v>44503</v>
      </c>
      <c r="C4054" t="s">
        <v>3895</v>
      </c>
      <c r="D4054" t="s">
        <v>406</v>
      </c>
      <c r="F4054" t="s">
        <v>68</v>
      </c>
      <c r="G4054" t="s">
        <v>25</v>
      </c>
      <c r="H4054" t="s">
        <v>69</v>
      </c>
      <c r="I4054" t="s">
        <v>62</v>
      </c>
      <c r="J4054" t="s">
        <v>151</v>
      </c>
      <c r="K4054">
        <v>7</v>
      </c>
      <c r="L4054">
        <v>1014.7</v>
      </c>
      <c r="M4054">
        <v>7.0000000000000007E-2</v>
      </c>
      <c r="N4054">
        <v>5508.78</v>
      </c>
      <c r="O4054">
        <v>1716.12</v>
      </c>
      <c r="P4054">
        <v>31.99</v>
      </c>
      <c r="Q4054" t="s">
        <v>29</v>
      </c>
      <c r="R4054">
        <v>2</v>
      </c>
      <c r="S4054" t="b">
        <v>0</v>
      </c>
      <c r="T4054" t="s">
        <v>39</v>
      </c>
      <c r="U4054">
        <v>8</v>
      </c>
    </row>
    <row r="4055" spans="1:21" x14ac:dyDescent="0.25">
      <c r="A4055" t="s">
        <v>8435</v>
      </c>
      <c r="B4055" s="1">
        <v>43923</v>
      </c>
      <c r="C4055" t="s">
        <v>8436</v>
      </c>
      <c r="D4055" t="s">
        <v>3546</v>
      </c>
      <c r="E4055">
        <v>33</v>
      </c>
      <c r="F4055" t="s">
        <v>34</v>
      </c>
      <c r="G4055" t="s">
        <v>25</v>
      </c>
      <c r="H4055" t="s">
        <v>55</v>
      </c>
      <c r="I4055" t="s">
        <v>37</v>
      </c>
      <c r="J4055" t="s">
        <v>102</v>
      </c>
      <c r="K4055">
        <v>3</v>
      </c>
      <c r="L4055">
        <v>538.36</v>
      </c>
      <c r="M4055">
        <v>0.03</v>
      </c>
      <c r="N4055">
        <v>1938.58</v>
      </c>
      <c r="O4055">
        <v>978.3</v>
      </c>
      <c r="P4055">
        <v>42</v>
      </c>
      <c r="Q4055" t="s">
        <v>78</v>
      </c>
      <c r="R4055">
        <v>1</v>
      </c>
      <c r="S4055" t="b">
        <v>0</v>
      </c>
      <c r="T4055" t="s">
        <v>39</v>
      </c>
      <c r="U4055">
        <v>10</v>
      </c>
    </row>
    <row r="4056" spans="1:21" x14ac:dyDescent="0.25">
      <c r="A4056" t="s">
        <v>8437</v>
      </c>
      <c r="B4056" s="1">
        <v>45359</v>
      </c>
      <c r="C4056" t="s">
        <v>8438</v>
      </c>
      <c r="D4056" t="s">
        <v>150</v>
      </c>
      <c r="E4056">
        <v>45</v>
      </c>
      <c r="F4056" t="s">
        <v>24</v>
      </c>
      <c r="G4056" t="s">
        <v>82</v>
      </c>
      <c r="H4056" t="s">
        <v>126</v>
      </c>
      <c r="I4056" t="s">
        <v>127</v>
      </c>
      <c r="J4056" t="s">
        <v>308</v>
      </c>
      <c r="K4056">
        <v>7</v>
      </c>
      <c r="L4056">
        <v>70949.08</v>
      </c>
      <c r="M4056">
        <v>0.21</v>
      </c>
      <c r="N4056">
        <v>539413.9</v>
      </c>
      <c r="O4056">
        <v>58300.98</v>
      </c>
      <c r="P4056">
        <v>79.98</v>
      </c>
      <c r="Q4056" t="s">
        <v>64</v>
      </c>
      <c r="R4056">
        <v>4</v>
      </c>
      <c r="S4056" t="b">
        <v>0</v>
      </c>
      <c r="T4056" t="s">
        <v>137</v>
      </c>
      <c r="U4056">
        <v>4</v>
      </c>
    </row>
    <row r="4057" spans="1:21" x14ac:dyDescent="0.25">
      <c r="A4057" t="s">
        <v>8439</v>
      </c>
      <c r="B4057" s="1">
        <v>45631</v>
      </c>
      <c r="C4057" t="s">
        <v>8440</v>
      </c>
      <c r="D4057" t="s">
        <v>1563</v>
      </c>
      <c r="E4057">
        <v>46</v>
      </c>
      <c r="F4057" t="s">
        <v>24</v>
      </c>
      <c r="G4057" t="s">
        <v>35</v>
      </c>
      <c r="H4057" t="s">
        <v>106</v>
      </c>
      <c r="I4057" t="s">
        <v>27</v>
      </c>
      <c r="J4057" t="s">
        <v>97</v>
      </c>
      <c r="K4057">
        <v>3</v>
      </c>
      <c r="L4057">
        <v>461.92</v>
      </c>
      <c r="M4057">
        <v>0.09</v>
      </c>
      <c r="N4057">
        <v>1136.17</v>
      </c>
      <c r="O4057">
        <v>111.05</v>
      </c>
      <c r="P4057">
        <v>92.19</v>
      </c>
      <c r="Q4057" t="s">
        <v>57</v>
      </c>
      <c r="S4057" t="b">
        <v>0</v>
      </c>
      <c r="T4057" t="s">
        <v>84</v>
      </c>
      <c r="U4057">
        <v>1</v>
      </c>
    </row>
    <row r="4058" spans="1:21" x14ac:dyDescent="0.25">
      <c r="A4058" t="s">
        <v>8441</v>
      </c>
      <c r="B4058" s="1">
        <v>44540</v>
      </c>
      <c r="C4058" t="s">
        <v>8442</v>
      </c>
      <c r="D4058" t="s">
        <v>1459</v>
      </c>
      <c r="E4058">
        <v>29</v>
      </c>
      <c r="F4058" t="s">
        <v>68</v>
      </c>
      <c r="G4058" t="s">
        <v>82</v>
      </c>
      <c r="H4058" t="s">
        <v>83</v>
      </c>
      <c r="I4058" t="s">
        <v>146</v>
      </c>
      <c r="J4058" t="s">
        <v>147</v>
      </c>
      <c r="K4058">
        <v>8</v>
      </c>
      <c r="L4058">
        <v>14455.23</v>
      </c>
      <c r="M4058">
        <v>7.0000000000000007E-2</v>
      </c>
      <c r="N4058">
        <v>81451.899999999994</v>
      </c>
      <c r="O4058">
        <v>14095.31</v>
      </c>
      <c r="P4058">
        <v>69.38</v>
      </c>
      <c r="Q4058" t="s">
        <v>70</v>
      </c>
      <c r="R4058">
        <v>1</v>
      </c>
      <c r="S4058" t="b">
        <v>0</v>
      </c>
      <c r="T4058" t="s">
        <v>39</v>
      </c>
      <c r="U4058">
        <v>1</v>
      </c>
    </row>
    <row r="4059" spans="1:21" x14ac:dyDescent="0.25">
      <c r="A4059" t="s">
        <v>8443</v>
      </c>
      <c r="B4059" s="1">
        <v>44723</v>
      </c>
      <c r="C4059" t="s">
        <v>8444</v>
      </c>
      <c r="D4059" t="s">
        <v>722</v>
      </c>
      <c r="E4059">
        <v>39</v>
      </c>
      <c r="F4059" t="s">
        <v>68</v>
      </c>
      <c r="G4059" t="s">
        <v>35</v>
      </c>
      <c r="H4059" t="s">
        <v>106</v>
      </c>
      <c r="I4059" t="s">
        <v>62</v>
      </c>
      <c r="J4059" t="s">
        <v>266</v>
      </c>
      <c r="K4059">
        <v>7</v>
      </c>
      <c r="L4059">
        <v>1326.05</v>
      </c>
      <c r="M4059">
        <v>0.17</v>
      </c>
      <c r="N4059">
        <v>12840.19</v>
      </c>
      <c r="O4059">
        <v>5604.53</v>
      </c>
      <c r="P4059">
        <v>48.98</v>
      </c>
      <c r="Q4059" t="s">
        <v>57</v>
      </c>
      <c r="R4059">
        <v>3</v>
      </c>
      <c r="S4059" t="b">
        <v>1</v>
      </c>
      <c r="T4059" t="s">
        <v>30</v>
      </c>
    </row>
    <row r="4060" spans="1:21" x14ac:dyDescent="0.25">
      <c r="A4060" t="s">
        <v>8445</v>
      </c>
      <c r="B4060" s="1">
        <v>44861</v>
      </c>
      <c r="C4060" t="s">
        <v>8446</v>
      </c>
      <c r="D4060" t="s">
        <v>135</v>
      </c>
      <c r="F4060" t="s">
        <v>24</v>
      </c>
      <c r="G4060" t="s">
        <v>111</v>
      </c>
      <c r="H4060" t="s">
        <v>112</v>
      </c>
      <c r="I4060" t="s">
        <v>127</v>
      </c>
      <c r="J4060" t="s">
        <v>171</v>
      </c>
      <c r="K4060">
        <v>6</v>
      </c>
      <c r="L4060">
        <v>35566.78</v>
      </c>
      <c r="M4060">
        <v>0.17</v>
      </c>
      <c r="N4060">
        <v>207943.15</v>
      </c>
      <c r="O4060">
        <v>27899.279999999999</v>
      </c>
      <c r="P4060">
        <v>65.72</v>
      </c>
      <c r="Q4060" t="s">
        <v>64</v>
      </c>
      <c r="R4060">
        <v>5</v>
      </c>
      <c r="S4060" t="b">
        <v>0</v>
      </c>
      <c r="T4060" t="s">
        <v>58</v>
      </c>
      <c r="U4060">
        <v>3</v>
      </c>
    </row>
    <row r="4061" spans="1:21" x14ac:dyDescent="0.25">
      <c r="A4061" t="s">
        <v>8447</v>
      </c>
      <c r="B4061" s="1">
        <v>44907</v>
      </c>
      <c r="C4061" t="s">
        <v>8448</v>
      </c>
      <c r="D4061" t="s">
        <v>1116</v>
      </c>
      <c r="E4061">
        <v>30</v>
      </c>
      <c r="F4061" t="s">
        <v>24</v>
      </c>
      <c r="G4061" t="s">
        <v>35</v>
      </c>
      <c r="H4061" t="s">
        <v>36</v>
      </c>
      <c r="I4061" t="s">
        <v>27</v>
      </c>
      <c r="J4061" t="s">
        <v>433</v>
      </c>
      <c r="K4061">
        <v>10</v>
      </c>
      <c r="L4061">
        <v>93.18</v>
      </c>
      <c r="M4061">
        <v>0.11</v>
      </c>
      <c r="N4061">
        <v>717.1</v>
      </c>
      <c r="O4061">
        <v>61.36</v>
      </c>
      <c r="P4061">
        <v>39.090000000000003</v>
      </c>
      <c r="Q4061" t="s">
        <v>57</v>
      </c>
      <c r="R4061">
        <v>1</v>
      </c>
      <c r="S4061" t="b">
        <v>0</v>
      </c>
      <c r="T4061" t="s">
        <v>39</v>
      </c>
      <c r="U4061">
        <v>8</v>
      </c>
    </row>
    <row r="4062" spans="1:21" x14ac:dyDescent="0.25">
      <c r="A4062" t="s">
        <v>8449</v>
      </c>
      <c r="B4062" s="1">
        <v>43954</v>
      </c>
      <c r="C4062" t="s">
        <v>8450</v>
      </c>
      <c r="D4062" t="s">
        <v>725</v>
      </c>
      <c r="E4062">
        <v>59</v>
      </c>
      <c r="F4062" t="s">
        <v>24</v>
      </c>
      <c r="G4062" t="s">
        <v>111</v>
      </c>
      <c r="H4062" t="s">
        <v>141</v>
      </c>
      <c r="I4062" t="s">
        <v>27</v>
      </c>
      <c r="J4062" t="s">
        <v>97</v>
      </c>
      <c r="K4062">
        <v>10</v>
      </c>
      <c r="L4062">
        <v>217.3</v>
      </c>
      <c r="M4062">
        <v>0.05</v>
      </c>
      <c r="N4062">
        <v>2227.02</v>
      </c>
      <c r="O4062">
        <v>142.65</v>
      </c>
      <c r="P4062">
        <v>53.01</v>
      </c>
      <c r="Q4062" t="s">
        <v>29</v>
      </c>
      <c r="R4062">
        <v>5</v>
      </c>
      <c r="S4062" t="b">
        <v>0</v>
      </c>
      <c r="T4062" t="s">
        <v>39</v>
      </c>
      <c r="U4062">
        <v>7</v>
      </c>
    </row>
    <row r="4063" spans="1:21" x14ac:dyDescent="0.25">
      <c r="A4063" t="s">
        <v>8451</v>
      </c>
      <c r="B4063" s="1">
        <v>44055</v>
      </c>
      <c r="C4063" t="s">
        <v>8452</v>
      </c>
      <c r="D4063" t="s">
        <v>392</v>
      </c>
      <c r="E4063">
        <v>23</v>
      </c>
      <c r="F4063" t="s">
        <v>24</v>
      </c>
      <c r="G4063" t="s">
        <v>74</v>
      </c>
      <c r="H4063" t="s">
        <v>192</v>
      </c>
      <c r="I4063" t="s">
        <v>127</v>
      </c>
      <c r="J4063" t="s">
        <v>142</v>
      </c>
      <c r="K4063">
        <v>8</v>
      </c>
      <c r="L4063">
        <v>61264.42</v>
      </c>
      <c r="M4063">
        <v>0.05</v>
      </c>
      <c r="N4063">
        <v>463985.67</v>
      </c>
      <c r="O4063">
        <v>82726.06</v>
      </c>
      <c r="P4063">
        <v>50.65</v>
      </c>
      <c r="Q4063" t="s">
        <v>70</v>
      </c>
      <c r="R4063">
        <v>2</v>
      </c>
      <c r="S4063" t="b">
        <v>1</v>
      </c>
      <c r="T4063" t="s">
        <v>30</v>
      </c>
      <c r="U4063">
        <v>7</v>
      </c>
    </row>
    <row r="4064" spans="1:21" x14ac:dyDescent="0.25">
      <c r="A4064" t="s">
        <v>8453</v>
      </c>
      <c r="B4064" s="1">
        <v>44431</v>
      </c>
      <c r="C4064" t="s">
        <v>8454</v>
      </c>
      <c r="D4064" t="s">
        <v>1310</v>
      </c>
      <c r="E4064">
        <v>20</v>
      </c>
      <c r="F4064" t="s">
        <v>68</v>
      </c>
      <c r="G4064" t="s">
        <v>35</v>
      </c>
      <c r="H4064" t="s">
        <v>106</v>
      </c>
      <c r="I4064" t="s">
        <v>37</v>
      </c>
      <c r="J4064" t="s">
        <v>231</v>
      </c>
      <c r="K4064">
        <v>10</v>
      </c>
      <c r="L4064">
        <v>547</v>
      </c>
      <c r="M4064">
        <v>0.32</v>
      </c>
      <c r="N4064">
        <v>4726.28</v>
      </c>
      <c r="O4064">
        <v>2513.67</v>
      </c>
      <c r="P4064">
        <v>65.08</v>
      </c>
      <c r="Q4064" t="s">
        <v>64</v>
      </c>
      <c r="R4064">
        <v>2</v>
      </c>
      <c r="S4064" t="b">
        <v>0</v>
      </c>
      <c r="T4064" t="s">
        <v>84</v>
      </c>
      <c r="U4064">
        <v>7</v>
      </c>
    </row>
    <row r="4066" spans="1:21" x14ac:dyDescent="0.25">
      <c r="A4066" t="s">
        <v>8455</v>
      </c>
      <c r="B4066" s="1">
        <v>44844</v>
      </c>
      <c r="C4066" t="s">
        <v>8456</v>
      </c>
      <c r="D4066" t="s">
        <v>524</v>
      </c>
      <c r="E4066">
        <v>43</v>
      </c>
      <c r="F4066" t="s">
        <v>34</v>
      </c>
      <c r="G4066" t="s">
        <v>82</v>
      </c>
      <c r="H4066" t="s">
        <v>293</v>
      </c>
      <c r="I4066" t="s">
        <v>62</v>
      </c>
      <c r="J4066" t="s">
        <v>151</v>
      </c>
      <c r="K4066">
        <v>1</v>
      </c>
      <c r="L4066">
        <v>269.23</v>
      </c>
      <c r="M4066">
        <v>0.35</v>
      </c>
      <c r="N4066">
        <v>146.46</v>
      </c>
      <c r="O4066">
        <v>51.64</v>
      </c>
      <c r="P4066">
        <v>77.260000000000005</v>
      </c>
      <c r="Q4066" t="s">
        <v>29</v>
      </c>
      <c r="R4066">
        <v>2</v>
      </c>
      <c r="S4066" t="b">
        <v>0</v>
      </c>
      <c r="T4066" t="s">
        <v>39</v>
      </c>
      <c r="U4066">
        <v>8</v>
      </c>
    </row>
    <row r="4067" spans="1:21" x14ac:dyDescent="0.25">
      <c r="A4067" t="s">
        <v>8457</v>
      </c>
      <c r="B4067" s="1">
        <v>44236</v>
      </c>
      <c r="C4067" t="s">
        <v>8458</v>
      </c>
      <c r="D4067" t="s">
        <v>600</v>
      </c>
      <c r="E4067">
        <v>56</v>
      </c>
      <c r="F4067" t="s">
        <v>393</v>
      </c>
      <c r="G4067" t="s">
        <v>74</v>
      </c>
      <c r="H4067" t="s">
        <v>192</v>
      </c>
      <c r="I4067" t="s">
        <v>127</v>
      </c>
      <c r="J4067" t="s">
        <v>128</v>
      </c>
      <c r="K4067">
        <v>1</v>
      </c>
      <c r="L4067">
        <v>39881.71</v>
      </c>
      <c r="M4067">
        <v>0.04</v>
      </c>
      <c r="N4067">
        <v>30194.77</v>
      </c>
      <c r="O4067">
        <v>2984.54</v>
      </c>
      <c r="P4067">
        <v>21.56</v>
      </c>
      <c r="Q4067" t="s">
        <v>57</v>
      </c>
      <c r="R4067">
        <v>3</v>
      </c>
      <c r="S4067" t="b">
        <v>0</v>
      </c>
      <c r="T4067" t="s">
        <v>39</v>
      </c>
      <c r="U4067">
        <v>1</v>
      </c>
    </row>
    <row r="4068" spans="1:21" x14ac:dyDescent="0.25">
      <c r="A4068" t="s">
        <v>8459</v>
      </c>
      <c r="B4068" s="1">
        <v>44028</v>
      </c>
      <c r="C4068" t="s">
        <v>8460</v>
      </c>
      <c r="D4068" t="s">
        <v>298</v>
      </c>
      <c r="E4068">
        <v>41</v>
      </c>
      <c r="F4068" t="s">
        <v>34</v>
      </c>
      <c r="G4068" t="s">
        <v>25</v>
      </c>
      <c r="H4068" t="s">
        <v>55</v>
      </c>
      <c r="I4068" t="s">
        <v>76</v>
      </c>
      <c r="J4068" t="s">
        <v>122</v>
      </c>
      <c r="K4068">
        <v>8</v>
      </c>
      <c r="L4068">
        <v>1227.51</v>
      </c>
      <c r="M4068">
        <v>0.31</v>
      </c>
      <c r="N4068">
        <v>7184.61</v>
      </c>
      <c r="O4068">
        <v>2117.5300000000002</v>
      </c>
      <c r="P4068">
        <v>55.16</v>
      </c>
      <c r="Q4068" t="s">
        <v>70</v>
      </c>
      <c r="R4068">
        <v>5</v>
      </c>
      <c r="S4068" t="b">
        <v>0</v>
      </c>
      <c r="T4068" t="s">
        <v>39</v>
      </c>
      <c r="U4068">
        <v>2</v>
      </c>
    </row>
    <row r="4069" spans="1:21" x14ac:dyDescent="0.25">
      <c r="A4069" t="s">
        <v>8461</v>
      </c>
      <c r="B4069" s="1">
        <v>44466</v>
      </c>
      <c r="C4069" t="s">
        <v>8462</v>
      </c>
      <c r="D4069" t="s">
        <v>1627</v>
      </c>
      <c r="E4069">
        <v>32</v>
      </c>
      <c r="F4069" t="s">
        <v>24</v>
      </c>
      <c r="G4069" t="s">
        <v>82</v>
      </c>
      <c r="H4069" t="s">
        <v>83</v>
      </c>
      <c r="I4069" t="s">
        <v>37</v>
      </c>
      <c r="J4069" t="s">
        <v>231</v>
      </c>
      <c r="K4069">
        <v>7</v>
      </c>
      <c r="L4069">
        <v>1026.47</v>
      </c>
      <c r="M4069">
        <v>7.0000000000000007E-2</v>
      </c>
      <c r="N4069">
        <v>6772.95</v>
      </c>
      <c r="O4069">
        <v>2747.24</v>
      </c>
      <c r="P4069">
        <v>58.92</v>
      </c>
      <c r="Q4069" t="s">
        <v>64</v>
      </c>
      <c r="R4069">
        <v>1</v>
      </c>
      <c r="S4069" t="b">
        <v>1</v>
      </c>
      <c r="T4069" t="s">
        <v>30</v>
      </c>
      <c r="U4069">
        <v>9</v>
      </c>
    </row>
    <row r="4070" spans="1:21" x14ac:dyDescent="0.25">
      <c r="A4070" t="s">
        <v>8463</v>
      </c>
      <c r="B4070" s="1">
        <v>44931</v>
      </c>
      <c r="C4070" t="s">
        <v>1291</v>
      </c>
      <c r="D4070" t="s">
        <v>894</v>
      </c>
      <c r="E4070">
        <v>36</v>
      </c>
      <c r="F4070" t="s">
        <v>68</v>
      </c>
      <c r="G4070" t="s">
        <v>74</v>
      </c>
      <c r="H4070" t="s">
        <v>136</v>
      </c>
      <c r="I4070" t="s">
        <v>44</v>
      </c>
      <c r="J4070" t="s">
        <v>93</v>
      </c>
      <c r="K4070">
        <v>1</v>
      </c>
      <c r="L4070">
        <v>10813.51</v>
      </c>
      <c r="M4070">
        <v>0.12</v>
      </c>
      <c r="N4070">
        <v>8770.86</v>
      </c>
      <c r="O4070">
        <v>1573.05</v>
      </c>
      <c r="P4070">
        <v>58.09</v>
      </c>
      <c r="Q4070" t="s">
        <v>78</v>
      </c>
      <c r="R4070">
        <v>1</v>
      </c>
      <c r="S4070" t="b">
        <v>1</v>
      </c>
      <c r="T4070" t="s">
        <v>30</v>
      </c>
      <c r="U4070">
        <v>1</v>
      </c>
    </row>
    <row r="4071" spans="1:21" x14ac:dyDescent="0.25">
      <c r="A4071" t="s">
        <v>8464</v>
      </c>
      <c r="B4071" s="1">
        <v>45395</v>
      </c>
      <c r="C4071" t="s">
        <v>8465</v>
      </c>
      <c r="D4071" t="s">
        <v>641</v>
      </c>
      <c r="E4071">
        <v>32</v>
      </c>
      <c r="F4071" t="s">
        <v>24</v>
      </c>
      <c r="G4071" t="s">
        <v>35</v>
      </c>
      <c r="H4071" t="s">
        <v>49</v>
      </c>
      <c r="I4071" t="s">
        <v>146</v>
      </c>
      <c r="J4071" t="s">
        <v>178</v>
      </c>
      <c r="K4071">
        <v>2</v>
      </c>
      <c r="L4071">
        <v>10269.18</v>
      </c>
      <c r="M4071">
        <v>0.09</v>
      </c>
      <c r="N4071">
        <v>24486.71</v>
      </c>
      <c r="O4071">
        <v>5686.61</v>
      </c>
      <c r="P4071">
        <v>76.3</v>
      </c>
      <c r="Q4071" t="s">
        <v>64</v>
      </c>
      <c r="R4071">
        <v>3</v>
      </c>
      <c r="S4071" t="b">
        <v>0</v>
      </c>
      <c r="T4071" t="s">
        <v>39</v>
      </c>
      <c r="U4071">
        <v>10</v>
      </c>
    </row>
    <row r="4072" spans="1:21" x14ac:dyDescent="0.25">
      <c r="A4072" t="s">
        <v>8466</v>
      </c>
      <c r="B4072" s="1">
        <v>44283</v>
      </c>
      <c r="C4072" t="s">
        <v>8467</v>
      </c>
      <c r="D4072" t="s">
        <v>4248</v>
      </c>
      <c r="E4072">
        <v>-4</v>
      </c>
      <c r="F4072" t="s">
        <v>24</v>
      </c>
      <c r="G4072" t="s">
        <v>25</v>
      </c>
      <c r="H4072" t="s">
        <v>26</v>
      </c>
      <c r="I4072" t="s">
        <v>62</v>
      </c>
      <c r="J4072" t="s">
        <v>151</v>
      </c>
      <c r="K4072">
        <v>9</v>
      </c>
      <c r="L4072">
        <v>742.78</v>
      </c>
      <c r="N4072">
        <v>6117.76</v>
      </c>
      <c r="O4072">
        <v>3038.08</v>
      </c>
      <c r="P4072">
        <v>76.92</v>
      </c>
      <c r="Q4072" t="s">
        <v>29</v>
      </c>
      <c r="R4072">
        <v>4</v>
      </c>
      <c r="S4072" t="b">
        <v>0</v>
      </c>
      <c r="T4072" t="s">
        <v>39</v>
      </c>
      <c r="U4072">
        <v>8</v>
      </c>
    </row>
    <row r="4073" spans="1:21" x14ac:dyDescent="0.25">
      <c r="A4073" t="s">
        <v>8468</v>
      </c>
      <c r="B4073" s="1">
        <v>43963</v>
      </c>
      <c r="C4073" t="s">
        <v>8469</v>
      </c>
      <c r="D4073" t="s">
        <v>1877</v>
      </c>
      <c r="E4073">
        <v>41</v>
      </c>
      <c r="F4073" t="s">
        <v>34</v>
      </c>
      <c r="G4073" t="s">
        <v>25</v>
      </c>
      <c r="H4073" t="s">
        <v>69</v>
      </c>
      <c r="I4073" t="s">
        <v>62</v>
      </c>
      <c r="J4073" t="s">
        <v>266</v>
      </c>
      <c r="K4073">
        <v>7</v>
      </c>
      <c r="L4073">
        <v>513.52</v>
      </c>
      <c r="M4073">
        <v>0.38</v>
      </c>
      <c r="N4073">
        <v>2985.15</v>
      </c>
      <c r="O4073">
        <v>1015.8</v>
      </c>
      <c r="P4073">
        <v>35.5</v>
      </c>
      <c r="Q4073" t="s">
        <v>57</v>
      </c>
      <c r="R4073">
        <v>2</v>
      </c>
      <c r="S4073" t="b">
        <v>0</v>
      </c>
      <c r="T4073" t="s">
        <v>39</v>
      </c>
      <c r="U4073">
        <v>10</v>
      </c>
    </row>
    <row r="4074" spans="1:21" x14ac:dyDescent="0.25">
      <c r="A4074" t="s">
        <v>8470</v>
      </c>
      <c r="B4074" s="1">
        <v>45378</v>
      </c>
      <c r="C4074" t="s">
        <v>8471</v>
      </c>
      <c r="D4074" t="s">
        <v>479</v>
      </c>
      <c r="E4074">
        <v>14</v>
      </c>
      <c r="F4074" t="s">
        <v>68</v>
      </c>
      <c r="G4074" t="s">
        <v>82</v>
      </c>
      <c r="H4074" t="s">
        <v>293</v>
      </c>
      <c r="I4074" t="s">
        <v>27</v>
      </c>
      <c r="J4074" t="s">
        <v>433</v>
      </c>
      <c r="K4074">
        <v>7</v>
      </c>
      <c r="L4074">
        <v>422.63</v>
      </c>
      <c r="M4074">
        <v>0.39</v>
      </c>
      <c r="N4074">
        <v>2225.48</v>
      </c>
      <c r="O4074">
        <v>251.22</v>
      </c>
      <c r="P4074">
        <v>58.49</v>
      </c>
      <c r="Q4074" t="s">
        <v>78</v>
      </c>
      <c r="R4074">
        <v>1</v>
      </c>
      <c r="S4074" t="b">
        <v>0</v>
      </c>
      <c r="T4074" t="s">
        <v>39</v>
      </c>
      <c r="U4074">
        <v>3</v>
      </c>
    </row>
    <row r="4075" spans="1:21" x14ac:dyDescent="0.25">
      <c r="A4075" t="s">
        <v>8472</v>
      </c>
      <c r="B4075" s="1">
        <v>45633</v>
      </c>
      <c r="C4075" t="s">
        <v>8473</v>
      </c>
      <c r="D4075" t="s">
        <v>1238</v>
      </c>
      <c r="E4075">
        <v>33</v>
      </c>
      <c r="F4075" t="s">
        <v>68</v>
      </c>
      <c r="G4075" t="s">
        <v>74</v>
      </c>
      <c r="H4075" t="s">
        <v>101</v>
      </c>
      <c r="I4075" t="s">
        <v>76</v>
      </c>
      <c r="J4075" t="s">
        <v>113</v>
      </c>
      <c r="K4075">
        <v>5</v>
      </c>
      <c r="L4075">
        <v>614.15</v>
      </c>
      <c r="M4075">
        <v>0.17</v>
      </c>
      <c r="N4075">
        <v>2315.9</v>
      </c>
      <c r="O4075">
        <v>981.99</v>
      </c>
      <c r="P4075">
        <v>65.63</v>
      </c>
      <c r="Q4075" t="s">
        <v>78</v>
      </c>
      <c r="R4075">
        <v>1</v>
      </c>
      <c r="S4075" t="b">
        <v>1</v>
      </c>
      <c r="T4075" t="s">
        <v>30</v>
      </c>
      <c r="U4075">
        <v>8</v>
      </c>
    </row>
    <row r="4076" spans="1:21" x14ac:dyDescent="0.25">
      <c r="A4076" t="s">
        <v>8474</v>
      </c>
      <c r="B4076" s="1">
        <v>44208</v>
      </c>
      <c r="C4076" t="s">
        <v>8475</v>
      </c>
      <c r="D4076" t="s">
        <v>1238</v>
      </c>
      <c r="E4076">
        <v>25</v>
      </c>
      <c r="F4076" t="s">
        <v>68</v>
      </c>
      <c r="G4076" t="s">
        <v>82</v>
      </c>
      <c r="H4076" t="s">
        <v>244</v>
      </c>
      <c r="I4076" t="s">
        <v>127</v>
      </c>
      <c r="J4076" t="s">
        <v>308</v>
      </c>
      <c r="K4076">
        <v>10</v>
      </c>
      <c r="L4076">
        <v>62379.19</v>
      </c>
      <c r="M4076">
        <v>0.06</v>
      </c>
      <c r="N4076">
        <v>476054.02</v>
      </c>
      <c r="O4076">
        <v>44865.32</v>
      </c>
      <c r="P4076">
        <v>83.61</v>
      </c>
      <c r="Q4076" t="s">
        <v>29</v>
      </c>
      <c r="R4076">
        <v>3</v>
      </c>
      <c r="S4076" t="b">
        <v>0</v>
      </c>
      <c r="T4076" t="s">
        <v>39</v>
      </c>
      <c r="U4076">
        <v>4</v>
      </c>
    </row>
    <row r="4077" spans="1:21" x14ac:dyDescent="0.25">
      <c r="A4077" t="s">
        <v>8476</v>
      </c>
      <c r="B4077" s="1">
        <v>45125</v>
      </c>
      <c r="C4077" t="s">
        <v>8477</v>
      </c>
      <c r="D4077" t="s">
        <v>181</v>
      </c>
      <c r="E4077">
        <v>38</v>
      </c>
      <c r="F4077" t="s">
        <v>24</v>
      </c>
      <c r="G4077" t="s">
        <v>74</v>
      </c>
      <c r="H4077" t="s">
        <v>101</v>
      </c>
      <c r="I4077" t="s">
        <v>127</v>
      </c>
      <c r="J4077" t="s">
        <v>196</v>
      </c>
      <c r="K4077">
        <v>2</v>
      </c>
      <c r="L4077">
        <v>77260.63</v>
      </c>
      <c r="M4077">
        <v>0.28000000000000003</v>
      </c>
      <c r="N4077">
        <v>179057.38</v>
      </c>
      <c r="O4077">
        <v>27038.61</v>
      </c>
      <c r="P4077">
        <v>72.59</v>
      </c>
      <c r="Q4077" t="s">
        <v>78</v>
      </c>
      <c r="R4077">
        <v>4</v>
      </c>
      <c r="S4077" t="b">
        <v>0</v>
      </c>
      <c r="T4077" t="s">
        <v>39</v>
      </c>
      <c r="U4077">
        <v>4</v>
      </c>
    </row>
    <row r="4078" spans="1:21" x14ac:dyDescent="0.25">
      <c r="A4078" t="s">
        <v>8478</v>
      </c>
      <c r="B4078" s="1">
        <v>44713</v>
      </c>
      <c r="C4078" t="s">
        <v>8479</v>
      </c>
      <c r="D4078" t="s">
        <v>1665</v>
      </c>
      <c r="E4078">
        <v>32</v>
      </c>
      <c r="F4078" t="s">
        <v>34</v>
      </c>
      <c r="G4078" t="s">
        <v>74</v>
      </c>
      <c r="H4078" t="s">
        <v>192</v>
      </c>
      <c r="I4078" t="s">
        <v>27</v>
      </c>
      <c r="J4078" t="s">
        <v>97</v>
      </c>
      <c r="K4078">
        <v>9</v>
      </c>
      <c r="L4078">
        <v>493.26</v>
      </c>
      <c r="M4078">
        <v>0.08</v>
      </c>
      <c r="N4078">
        <v>6307.15</v>
      </c>
      <c r="O4078">
        <v>506.13</v>
      </c>
      <c r="P4078">
        <v>45.11</v>
      </c>
      <c r="Q4078" t="s">
        <v>78</v>
      </c>
      <c r="R4078">
        <v>3</v>
      </c>
      <c r="S4078" t="b">
        <v>0</v>
      </c>
      <c r="T4078" t="s">
        <v>84</v>
      </c>
      <c r="U4078">
        <v>9</v>
      </c>
    </row>
    <row r="4079" spans="1:21" x14ac:dyDescent="0.25">
      <c r="A4079" t="s">
        <v>8480</v>
      </c>
      <c r="B4079" s="1">
        <v>44762</v>
      </c>
      <c r="C4079" t="s">
        <v>929</v>
      </c>
      <c r="D4079" t="s">
        <v>914</v>
      </c>
      <c r="E4079">
        <v>26</v>
      </c>
      <c r="F4079" t="s">
        <v>68</v>
      </c>
      <c r="G4079" t="s">
        <v>111</v>
      </c>
      <c r="H4079" t="s">
        <v>112</v>
      </c>
      <c r="I4079" t="s">
        <v>76</v>
      </c>
      <c r="J4079" t="s">
        <v>113</v>
      </c>
      <c r="K4079">
        <v>6</v>
      </c>
      <c r="L4079">
        <v>711.19</v>
      </c>
      <c r="M4079">
        <v>0.24</v>
      </c>
      <c r="N4079">
        <v>4522.3599999999997</v>
      </c>
      <c r="O4079">
        <v>2124.71</v>
      </c>
      <c r="P4079">
        <v>82.5</v>
      </c>
      <c r="Q4079" t="s">
        <v>57</v>
      </c>
      <c r="S4079" t="b">
        <v>0</v>
      </c>
      <c r="T4079" t="s">
        <v>39</v>
      </c>
      <c r="U4079">
        <v>3</v>
      </c>
    </row>
    <row r="4080" spans="1:21" x14ac:dyDescent="0.25">
      <c r="A4080" t="s">
        <v>8481</v>
      </c>
      <c r="B4080" s="1">
        <v>44744</v>
      </c>
      <c r="C4080" t="s">
        <v>8482</v>
      </c>
      <c r="D4080" t="s">
        <v>150</v>
      </c>
      <c r="E4080">
        <v>40</v>
      </c>
      <c r="F4080" t="s">
        <v>88</v>
      </c>
      <c r="G4080" t="s">
        <v>35</v>
      </c>
      <c r="H4080" t="s">
        <v>43</v>
      </c>
      <c r="I4080" t="s">
        <v>44</v>
      </c>
      <c r="J4080" t="s">
        <v>45</v>
      </c>
      <c r="K4080">
        <v>9</v>
      </c>
      <c r="L4080">
        <v>33837.01</v>
      </c>
      <c r="M4080">
        <v>0.22</v>
      </c>
      <c r="N4080">
        <v>353282.34</v>
      </c>
      <c r="O4080">
        <v>116653.75</v>
      </c>
      <c r="P4080">
        <v>42.65</v>
      </c>
      <c r="Q4080" t="s">
        <v>57</v>
      </c>
      <c r="R4080">
        <v>1</v>
      </c>
      <c r="S4080" t="b">
        <v>0</v>
      </c>
      <c r="T4080" t="s">
        <v>39</v>
      </c>
      <c r="U4080">
        <v>4</v>
      </c>
    </row>
    <row r="4081" spans="1:21" x14ac:dyDescent="0.25">
      <c r="A4081" t="s">
        <v>8483</v>
      </c>
      <c r="B4081" s="1">
        <v>44671</v>
      </c>
      <c r="C4081" t="s">
        <v>8484</v>
      </c>
      <c r="D4081" t="s">
        <v>240</v>
      </c>
      <c r="E4081">
        <v>26</v>
      </c>
      <c r="F4081" t="s">
        <v>24</v>
      </c>
      <c r="G4081" t="s">
        <v>25</v>
      </c>
      <c r="H4081" t="s">
        <v>69</v>
      </c>
      <c r="I4081" t="s">
        <v>127</v>
      </c>
      <c r="J4081" t="s">
        <v>171</v>
      </c>
      <c r="K4081">
        <v>5</v>
      </c>
      <c r="L4081">
        <v>8793.32</v>
      </c>
      <c r="M4081">
        <v>0.25</v>
      </c>
      <c r="N4081">
        <v>45113.120000000003</v>
      </c>
      <c r="O4081">
        <v>6647.66</v>
      </c>
      <c r="P4081">
        <v>30.21</v>
      </c>
      <c r="Q4081" t="s">
        <v>78</v>
      </c>
      <c r="R4081">
        <v>1</v>
      </c>
      <c r="S4081" t="b">
        <v>0</v>
      </c>
      <c r="T4081" t="s">
        <v>39</v>
      </c>
      <c r="U4081">
        <v>10</v>
      </c>
    </row>
    <row r="4082" spans="1:21" x14ac:dyDescent="0.25">
      <c r="A4082" t="s">
        <v>8485</v>
      </c>
      <c r="B4082" t="s">
        <v>8486</v>
      </c>
      <c r="C4082" t="s">
        <v>8487</v>
      </c>
      <c r="D4082" t="s">
        <v>1189</v>
      </c>
      <c r="E4082">
        <v>38</v>
      </c>
      <c r="F4082" t="s">
        <v>34</v>
      </c>
      <c r="G4082" t="s">
        <v>82</v>
      </c>
      <c r="H4082" t="s">
        <v>83</v>
      </c>
      <c r="I4082" t="s">
        <v>127</v>
      </c>
      <c r="J4082" t="s">
        <v>142</v>
      </c>
      <c r="K4082">
        <v>2</v>
      </c>
      <c r="L4082">
        <v>5256.57</v>
      </c>
      <c r="M4082">
        <v>0.26</v>
      </c>
      <c r="N4082">
        <v>10092.16</v>
      </c>
      <c r="O4082">
        <v>822.2</v>
      </c>
      <c r="P4082">
        <v>111.69</v>
      </c>
      <c r="Q4082" t="s">
        <v>57</v>
      </c>
      <c r="R4082">
        <v>4</v>
      </c>
      <c r="S4082" t="b">
        <v>0</v>
      </c>
      <c r="T4082" t="s">
        <v>39</v>
      </c>
      <c r="U4082">
        <v>4</v>
      </c>
    </row>
    <row r="4083" spans="1:21" x14ac:dyDescent="0.25">
      <c r="A4083" t="s">
        <v>8488</v>
      </c>
      <c r="B4083" s="1">
        <v>45272</v>
      </c>
      <c r="C4083" t="s">
        <v>8489</v>
      </c>
      <c r="D4083" t="s">
        <v>1611</v>
      </c>
      <c r="E4083">
        <v>36</v>
      </c>
      <c r="F4083" t="s">
        <v>24</v>
      </c>
      <c r="G4083" t="s">
        <v>82</v>
      </c>
      <c r="H4083" t="s">
        <v>83</v>
      </c>
      <c r="I4083" t="s">
        <v>27</v>
      </c>
      <c r="J4083" t="s">
        <v>433</v>
      </c>
      <c r="K4083">
        <v>8</v>
      </c>
      <c r="L4083">
        <v>244.23</v>
      </c>
      <c r="M4083">
        <v>0.21</v>
      </c>
      <c r="N4083">
        <v>1268.8399999999999</v>
      </c>
      <c r="O4083">
        <v>127.92</v>
      </c>
      <c r="P4083">
        <v>76.52</v>
      </c>
      <c r="Q4083" t="s">
        <v>29</v>
      </c>
      <c r="R4083">
        <v>3</v>
      </c>
      <c r="S4083" t="b">
        <v>0</v>
      </c>
      <c r="T4083" t="s">
        <v>39</v>
      </c>
      <c r="U4083">
        <v>6</v>
      </c>
    </row>
    <row r="4084" spans="1:21" x14ac:dyDescent="0.25">
      <c r="A4084" t="s">
        <v>8490</v>
      </c>
      <c r="B4084" s="1">
        <v>44350</v>
      </c>
      <c r="C4084" t="s">
        <v>8491</v>
      </c>
      <c r="D4084" t="s">
        <v>1532</v>
      </c>
      <c r="E4084">
        <v>32</v>
      </c>
      <c r="F4084" t="s">
        <v>24</v>
      </c>
      <c r="G4084" t="s">
        <v>82</v>
      </c>
      <c r="H4084" t="s">
        <v>293</v>
      </c>
      <c r="I4084" t="s">
        <v>127</v>
      </c>
      <c r="J4084" t="s">
        <v>128</v>
      </c>
      <c r="K4084">
        <v>1</v>
      </c>
      <c r="L4084">
        <v>29383.37</v>
      </c>
      <c r="M4084">
        <v>0.06</v>
      </c>
      <c r="N4084">
        <v>38160.26</v>
      </c>
      <c r="O4084">
        <v>3473.46</v>
      </c>
      <c r="P4084">
        <v>76.02</v>
      </c>
      <c r="Q4084" t="s">
        <v>64</v>
      </c>
      <c r="R4084">
        <v>3</v>
      </c>
      <c r="S4084" t="b">
        <v>1</v>
      </c>
      <c r="T4084" t="s">
        <v>30</v>
      </c>
      <c r="U4084">
        <v>2</v>
      </c>
    </row>
    <row r="4085" spans="1:21" x14ac:dyDescent="0.25">
      <c r="A4085" t="s">
        <v>8492</v>
      </c>
      <c r="B4085" s="1">
        <v>44477</v>
      </c>
      <c r="C4085" t="s">
        <v>8493</v>
      </c>
      <c r="D4085" t="s">
        <v>600</v>
      </c>
      <c r="E4085">
        <v>31</v>
      </c>
      <c r="F4085" t="s">
        <v>34</v>
      </c>
      <c r="G4085" t="s">
        <v>111</v>
      </c>
      <c r="H4085" t="s">
        <v>141</v>
      </c>
      <c r="I4085" t="s">
        <v>76</v>
      </c>
      <c r="J4085" t="s">
        <v>113</v>
      </c>
      <c r="K4085">
        <v>9</v>
      </c>
      <c r="L4085">
        <v>2943.22</v>
      </c>
      <c r="M4085">
        <v>0.02</v>
      </c>
      <c r="N4085">
        <v>22356.5</v>
      </c>
      <c r="O4085">
        <v>7881.59</v>
      </c>
      <c r="P4085">
        <v>58.83</v>
      </c>
      <c r="Q4085" t="s">
        <v>51</v>
      </c>
      <c r="R4085">
        <v>5</v>
      </c>
      <c r="S4085" t="b">
        <v>0</v>
      </c>
      <c r="T4085" t="s">
        <v>137</v>
      </c>
      <c r="U4085">
        <v>5</v>
      </c>
    </row>
    <row r="4086" spans="1:21" x14ac:dyDescent="0.25">
      <c r="A4086" t="s">
        <v>8494</v>
      </c>
      <c r="B4086" s="1">
        <v>45338</v>
      </c>
      <c r="C4086" t="s">
        <v>8495</v>
      </c>
      <c r="D4086" t="s">
        <v>1471</v>
      </c>
      <c r="E4086">
        <v>49</v>
      </c>
      <c r="F4086" t="s">
        <v>68</v>
      </c>
      <c r="G4086" t="s">
        <v>82</v>
      </c>
      <c r="H4086" t="s">
        <v>244</v>
      </c>
      <c r="I4086" t="s">
        <v>146</v>
      </c>
      <c r="J4086" t="s">
        <v>276</v>
      </c>
      <c r="K4086">
        <v>10</v>
      </c>
      <c r="L4086">
        <v>5314.23</v>
      </c>
      <c r="M4086">
        <v>0.11</v>
      </c>
      <c r="N4086">
        <v>49274.68</v>
      </c>
      <c r="O4086">
        <v>10849.9</v>
      </c>
      <c r="P4086">
        <v>99</v>
      </c>
      <c r="Q4086" t="s">
        <v>78</v>
      </c>
      <c r="S4086" t="b">
        <v>0</v>
      </c>
      <c r="T4086" t="s">
        <v>39</v>
      </c>
      <c r="U4086">
        <v>4</v>
      </c>
    </row>
    <row r="4087" spans="1:21" x14ac:dyDescent="0.25">
      <c r="A4087" t="s">
        <v>8496</v>
      </c>
      <c r="B4087" s="1">
        <v>44494</v>
      </c>
      <c r="C4087" t="s">
        <v>8497</v>
      </c>
      <c r="D4087" t="s">
        <v>545</v>
      </c>
      <c r="E4087">
        <v>27</v>
      </c>
      <c r="F4087" t="s">
        <v>34</v>
      </c>
      <c r="G4087" t="s">
        <v>82</v>
      </c>
      <c r="H4087" t="s">
        <v>126</v>
      </c>
      <c r="I4087" t="s">
        <v>127</v>
      </c>
      <c r="J4087" t="s">
        <v>521</v>
      </c>
      <c r="K4087">
        <v>6</v>
      </c>
      <c r="L4087">
        <v>6119.98</v>
      </c>
      <c r="M4087">
        <v>0.28999999999999998</v>
      </c>
      <c r="N4087">
        <v>25738.91</v>
      </c>
      <c r="O4087">
        <v>3137.93</v>
      </c>
      <c r="P4087">
        <v>74.62</v>
      </c>
      <c r="Q4087" t="s">
        <v>29</v>
      </c>
      <c r="R4087">
        <v>1</v>
      </c>
      <c r="S4087" t="b">
        <v>1</v>
      </c>
      <c r="T4087" t="s">
        <v>30</v>
      </c>
      <c r="U4087">
        <v>5</v>
      </c>
    </row>
    <row r="4088" spans="1:21" x14ac:dyDescent="0.25">
      <c r="A4088" t="s">
        <v>8498</v>
      </c>
      <c r="B4088" s="2">
        <v>44756</v>
      </c>
      <c r="C4088" t="s">
        <v>8499</v>
      </c>
      <c r="D4088" t="s">
        <v>696</v>
      </c>
      <c r="E4088">
        <v>32</v>
      </c>
      <c r="F4088" t="s">
        <v>24</v>
      </c>
      <c r="G4088" t="s">
        <v>74</v>
      </c>
      <c r="H4088" t="s">
        <v>136</v>
      </c>
      <c r="I4088" t="s">
        <v>37</v>
      </c>
      <c r="J4088" t="s">
        <v>457</v>
      </c>
      <c r="K4088">
        <v>7</v>
      </c>
      <c r="L4088">
        <v>920.5</v>
      </c>
      <c r="M4088">
        <v>0.1</v>
      </c>
      <c r="N4088">
        <v>8123.9</v>
      </c>
      <c r="O4088">
        <v>4006.12</v>
      </c>
      <c r="P4088">
        <v>47.75</v>
      </c>
      <c r="Q4088" t="s">
        <v>29</v>
      </c>
      <c r="R4088">
        <v>1</v>
      </c>
      <c r="S4088" t="b">
        <v>0</v>
      </c>
      <c r="T4088" t="s">
        <v>137</v>
      </c>
      <c r="U4088">
        <v>4</v>
      </c>
    </row>
    <row r="4089" spans="1:21" x14ac:dyDescent="0.25">
      <c r="A4089" t="s">
        <v>8500</v>
      </c>
      <c r="B4089" s="1">
        <v>45135</v>
      </c>
      <c r="C4089" t="s">
        <v>8501</v>
      </c>
      <c r="D4089" t="s">
        <v>663</v>
      </c>
      <c r="E4089">
        <v>42</v>
      </c>
      <c r="F4089" t="s">
        <v>34</v>
      </c>
      <c r="G4089" t="s">
        <v>82</v>
      </c>
      <c r="H4089" t="s">
        <v>83</v>
      </c>
      <c r="I4089" t="s">
        <v>127</v>
      </c>
      <c r="J4089" t="s">
        <v>142</v>
      </c>
      <c r="K4089">
        <v>3</v>
      </c>
      <c r="L4089">
        <v>73866.570000000007</v>
      </c>
      <c r="M4089">
        <v>0.26</v>
      </c>
      <c r="N4089">
        <v>269224.59000000003</v>
      </c>
      <c r="O4089">
        <v>33151.919999999998</v>
      </c>
      <c r="P4089">
        <v>88.4</v>
      </c>
      <c r="Q4089" t="s">
        <v>64</v>
      </c>
      <c r="R4089">
        <v>4</v>
      </c>
      <c r="S4089" t="b">
        <v>0</v>
      </c>
      <c r="T4089" t="s">
        <v>39</v>
      </c>
      <c r="U4089">
        <v>5</v>
      </c>
    </row>
    <row r="4090" spans="1:21" x14ac:dyDescent="0.25">
      <c r="A4090" t="s">
        <v>8502</v>
      </c>
      <c r="B4090" s="1">
        <v>45122</v>
      </c>
      <c r="C4090" t="s">
        <v>2435</v>
      </c>
      <c r="D4090" t="s">
        <v>421</v>
      </c>
      <c r="E4090">
        <v>58</v>
      </c>
      <c r="F4090" t="s">
        <v>24</v>
      </c>
      <c r="G4090" t="s">
        <v>35</v>
      </c>
      <c r="H4090" t="s">
        <v>106</v>
      </c>
      <c r="I4090" t="s">
        <v>27</v>
      </c>
      <c r="J4090" t="s">
        <v>28</v>
      </c>
      <c r="K4090">
        <v>6</v>
      </c>
      <c r="L4090">
        <v>290.29000000000002</v>
      </c>
      <c r="M4090">
        <v>0.28000000000000003</v>
      </c>
      <c r="N4090">
        <v>2095.81</v>
      </c>
      <c r="O4090">
        <v>197.15</v>
      </c>
      <c r="P4090">
        <v>73.31</v>
      </c>
      <c r="Q4090" t="s">
        <v>64</v>
      </c>
      <c r="R4090">
        <v>3</v>
      </c>
      <c r="S4090" t="b">
        <v>0</v>
      </c>
      <c r="T4090" t="s">
        <v>39</v>
      </c>
      <c r="U4090">
        <v>8</v>
      </c>
    </row>
    <row r="4091" spans="1:21" x14ac:dyDescent="0.25">
      <c r="A4091" t="s">
        <v>6869</v>
      </c>
      <c r="B4091" s="1">
        <v>43979</v>
      </c>
      <c r="C4091" t="s">
        <v>6870</v>
      </c>
      <c r="D4091" t="s">
        <v>262</v>
      </c>
      <c r="E4091">
        <v>40</v>
      </c>
      <c r="F4091" t="s">
        <v>336</v>
      </c>
      <c r="G4091" t="s">
        <v>35</v>
      </c>
      <c r="H4091" t="s">
        <v>106</v>
      </c>
      <c r="I4091" t="s">
        <v>27</v>
      </c>
      <c r="J4091" t="s">
        <v>28</v>
      </c>
      <c r="K4091">
        <v>5</v>
      </c>
      <c r="L4091">
        <v>447.63</v>
      </c>
      <c r="M4091">
        <v>0.3</v>
      </c>
      <c r="N4091">
        <v>1817.68</v>
      </c>
      <c r="O4091">
        <v>140.38</v>
      </c>
      <c r="P4091">
        <v>65.87</v>
      </c>
      <c r="Q4091" t="s">
        <v>64</v>
      </c>
      <c r="R4091">
        <v>1</v>
      </c>
      <c r="S4091" t="b">
        <v>0</v>
      </c>
      <c r="T4091" t="s">
        <v>84</v>
      </c>
      <c r="U4091">
        <v>10</v>
      </c>
    </row>
    <row r="4092" spans="1:21" x14ac:dyDescent="0.25">
      <c r="A4092" t="s">
        <v>8503</v>
      </c>
      <c r="B4092" s="1">
        <v>43892</v>
      </c>
      <c r="C4092" t="s">
        <v>8504</v>
      </c>
      <c r="D4092" t="s">
        <v>157</v>
      </c>
      <c r="E4092">
        <v>36</v>
      </c>
      <c r="F4092" t="s">
        <v>34</v>
      </c>
      <c r="G4092" t="s">
        <v>25</v>
      </c>
      <c r="H4092" t="s">
        <v>26</v>
      </c>
      <c r="I4092" t="s">
        <v>44</v>
      </c>
      <c r="J4092" t="s">
        <v>117</v>
      </c>
      <c r="K4092">
        <v>3</v>
      </c>
      <c r="L4092">
        <v>5678.86</v>
      </c>
      <c r="M4092">
        <v>0.33</v>
      </c>
      <c r="N4092">
        <v>10585.41</v>
      </c>
      <c r="O4092">
        <v>3430.87</v>
      </c>
      <c r="P4092">
        <v>66.63</v>
      </c>
      <c r="Q4092" t="s">
        <v>29</v>
      </c>
      <c r="R4092">
        <v>5</v>
      </c>
      <c r="S4092" t="b">
        <v>0</v>
      </c>
      <c r="T4092" t="s">
        <v>197</v>
      </c>
      <c r="U4092">
        <v>6</v>
      </c>
    </row>
    <row r="4093" spans="1:21" x14ac:dyDescent="0.25">
      <c r="A4093" t="s">
        <v>8505</v>
      </c>
      <c r="B4093" s="1">
        <v>45622</v>
      </c>
      <c r="C4093" t="s">
        <v>8506</v>
      </c>
      <c r="D4093" t="s">
        <v>1966</v>
      </c>
      <c r="E4093">
        <v>56</v>
      </c>
      <c r="F4093" t="s">
        <v>24</v>
      </c>
      <c r="G4093" t="s">
        <v>74</v>
      </c>
      <c r="H4093" t="s">
        <v>75</v>
      </c>
      <c r="I4093" t="s">
        <v>76</v>
      </c>
      <c r="J4093" t="s">
        <v>77</v>
      </c>
      <c r="K4093">
        <v>9</v>
      </c>
      <c r="L4093">
        <v>2252.16</v>
      </c>
      <c r="M4093">
        <v>0.09</v>
      </c>
      <c r="N4093">
        <v>17908.2</v>
      </c>
      <c r="O4093">
        <v>4417.3500000000004</v>
      </c>
      <c r="P4093">
        <v>42.65</v>
      </c>
      <c r="Q4093" t="s">
        <v>57</v>
      </c>
      <c r="R4093">
        <v>5</v>
      </c>
      <c r="S4093" t="b">
        <v>0</v>
      </c>
      <c r="T4093" t="s">
        <v>137</v>
      </c>
      <c r="U4093">
        <v>5</v>
      </c>
    </row>
    <row r="4094" spans="1:21" x14ac:dyDescent="0.25">
      <c r="A4094" t="s">
        <v>8507</v>
      </c>
      <c r="B4094" s="1">
        <v>44589</v>
      </c>
      <c r="C4094" t="s">
        <v>8508</v>
      </c>
      <c r="D4094" t="s">
        <v>499</v>
      </c>
      <c r="E4094">
        <v>30</v>
      </c>
      <c r="F4094" t="s">
        <v>393</v>
      </c>
      <c r="G4094" t="s">
        <v>74</v>
      </c>
      <c r="H4094" t="s">
        <v>75</v>
      </c>
      <c r="I4094" t="s">
        <v>76</v>
      </c>
      <c r="J4094" t="s">
        <v>89</v>
      </c>
      <c r="K4094">
        <v>8</v>
      </c>
      <c r="L4094">
        <v>670.37</v>
      </c>
      <c r="M4094">
        <v>0.4</v>
      </c>
      <c r="N4094">
        <v>2707.64</v>
      </c>
      <c r="O4094">
        <v>886.76</v>
      </c>
      <c r="P4094">
        <v>85.42</v>
      </c>
      <c r="Q4094" t="s">
        <v>64</v>
      </c>
      <c r="R4094">
        <v>1</v>
      </c>
      <c r="S4094" t="b">
        <v>1</v>
      </c>
      <c r="T4094" t="s">
        <v>30</v>
      </c>
      <c r="U4094">
        <v>7</v>
      </c>
    </row>
    <row r="4095" spans="1:21" x14ac:dyDescent="0.25">
      <c r="A4095" t="s">
        <v>8509</v>
      </c>
      <c r="B4095" s="1">
        <v>44338</v>
      </c>
      <c r="C4095" t="s">
        <v>8510</v>
      </c>
      <c r="D4095" t="s">
        <v>1920</v>
      </c>
      <c r="E4095">
        <v>45</v>
      </c>
      <c r="F4095" t="s">
        <v>34</v>
      </c>
      <c r="G4095" t="s">
        <v>82</v>
      </c>
      <c r="H4095" t="s">
        <v>126</v>
      </c>
      <c r="I4095" t="s">
        <v>27</v>
      </c>
      <c r="J4095" t="s">
        <v>403</v>
      </c>
      <c r="K4095">
        <v>7</v>
      </c>
      <c r="L4095">
        <v>261.14999999999998</v>
      </c>
      <c r="M4095">
        <v>0.3</v>
      </c>
      <c r="N4095">
        <v>1938.7</v>
      </c>
      <c r="O4095">
        <v>126.72</v>
      </c>
      <c r="P4095">
        <v>75.319999999999993</v>
      </c>
      <c r="Q4095" t="s">
        <v>78</v>
      </c>
      <c r="R4095">
        <v>3</v>
      </c>
      <c r="S4095" t="b">
        <v>0</v>
      </c>
      <c r="T4095" t="s">
        <v>39</v>
      </c>
      <c r="U4095">
        <v>3</v>
      </c>
    </row>
    <row r="4096" spans="1:21" x14ac:dyDescent="0.25">
      <c r="A4096" t="s">
        <v>8511</v>
      </c>
      <c r="B4096" s="1">
        <v>45624</v>
      </c>
      <c r="C4096" t="s">
        <v>8512</v>
      </c>
      <c r="D4096" t="s">
        <v>1030</v>
      </c>
      <c r="E4096">
        <v>17</v>
      </c>
      <c r="F4096" t="s">
        <v>24</v>
      </c>
      <c r="G4096" t="s">
        <v>82</v>
      </c>
      <c r="H4096" t="s">
        <v>83</v>
      </c>
      <c r="I4096" t="s">
        <v>62</v>
      </c>
      <c r="J4096" t="s">
        <v>151</v>
      </c>
      <c r="K4096">
        <v>9</v>
      </c>
      <c r="L4096">
        <v>1408.86</v>
      </c>
      <c r="M4096">
        <v>0.16</v>
      </c>
      <c r="N4096">
        <v>10070.83</v>
      </c>
      <c r="O4096">
        <v>3795.39</v>
      </c>
      <c r="P4096">
        <v>79.06</v>
      </c>
      <c r="Q4096" t="s">
        <v>51</v>
      </c>
      <c r="R4096">
        <v>4</v>
      </c>
      <c r="S4096" t="b">
        <v>0</v>
      </c>
      <c r="T4096" t="s">
        <v>39</v>
      </c>
      <c r="U4096">
        <v>2</v>
      </c>
    </row>
    <row r="4097" spans="1:21" x14ac:dyDescent="0.25">
      <c r="A4097" t="s">
        <v>8513</v>
      </c>
      <c r="B4097" s="1">
        <v>45597</v>
      </c>
      <c r="C4097" t="s">
        <v>8514</v>
      </c>
      <c r="D4097" t="s">
        <v>597</v>
      </c>
      <c r="E4097">
        <v>14</v>
      </c>
      <c r="F4097" t="s">
        <v>34</v>
      </c>
      <c r="G4097" t="s">
        <v>25</v>
      </c>
      <c r="H4097" t="s">
        <v>26</v>
      </c>
      <c r="I4097" t="s">
        <v>27</v>
      </c>
      <c r="J4097" t="s">
        <v>403</v>
      </c>
      <c r="K4097">
        <v>8</v>
      </c>
      <c r="L4097">
        <v>109.34</v>
      </c>
      <c r="M4097">
        <v>0.02</v>
      </c>
      <c r="N4097">
        <v>835.1</v>
      </c>
      <c r="O4097">
        <v>59.29</v>
      </c>
      <c r="P4097">
        <v>46.15</v>
      </c>
      <c r="Q4097" t="s">
        <v>78</v>
      </c>
      <c r="R4097">
        <v>4</v>
      </c>
      <c r="S4097" t="b">
        <v>0</v>
      </c>
      <c r="T4097" t="s">
        <v>197</v>
      </c>
      <c r="U4097">
        <v>3</v>
      </c>
    </row>
    <row r="4098" spans="1:21" x14ac:dyDescent="0.25">
      <c r="A4098" t="s">
        <v>8515</v>
      </c>
      <c r="B4098" s="1">
        <v>44341</v>
      </c>
      <c r="C4098" t="s">
        <v>8516</v>
      </c>
      <c r="D4098" t="s">
        <v>1901</v>
      </c>
      <c r="E4098">
        <v>31</v>
      </c>
      <c r="F4098" t="s">
        <v>68</v>
      </c>
      <c r="G4098" t="s">
        <v>74</v>
      </c>
      <c r="H4098" t="s">
        <v>192</v>
      </c>
      <c r="I4098" t="s">
        <v>27</v>
      </c>
      <c r="J4098" t="s">
        <v>403</v>
      </c>
      <c r="L4098">
        <v>356.64</v>
      </c>
      <c r="M4098">
        <v>0.39</v>
      </c>
      <c r="N4098">
        <v>290.93</v>
      </c>
      <c r="O4098">
        <v>17.29</v>
      </c>
      <c r="P4098">
        <v>74.52</v>
      </c>
      <c r="Q4098" t="s">
        <v>57</v>
      </c>
      <c r="R4098">
        <v>3</v>
      </c>
      <c r="S4098" t="b">
        <v>0</v>
      </c>
      <c r="T4098" t="s">
        <v>39</v>
      </c>
      <c r="U4098">
        <v>5</v>
      </c>
    </row>
    <row r="4099" spans="1:21" x14ac:dyDescent="0.25">
      <c r="A4099" t="s">
        <v>8517</v>
      </c>
      <c r="B4099" s="2">
        <v>45537</v>
      </c>
      <c r="C4099" t="s">
        <v>8518</v>
      </c>
      <c r="D4099" t="s">
        <v>1136</v>
      </c>
      <c r="E4099">
        <v>21</v>
      </c>
      <c r="F4099" t="s">
        <v>24</v>
      </c>
      <c r="G4099" t="s">
        <v>35</v>
      </c>
      <c r="H4099" t="s">
        <v>36</v>
      </c>
      <c r="I4099" t="s">
        <v>127</v>
      </c>
      <c r="J4099" t="s">
        <v>171</v>
      </c>
      <c r="K4099">
        <v>5</v>
      </c>
      <c r="L4099">
        <v>63280.32</v>
      </c>
      <c r="M4099">
        <v>0.01</v>
      </c>
      <c r="N4099">
        <v>478410.73</v>
      </c>
      <c r="O4099">
        <v>55973.13</v>
      </c>
      <c r="P4099">
        <v>51.92</v>
      </c>
      <c r="Q4099" t="s">
        <v>51</v>
      </c>
      <c r="S4099" t="b">
        <v>0</v>
      </c>
      <c r="T4099" t="s">
        <v>39</v>
      </c>
      <c r="U4099">
        <v>10</v>
      </c>
    </row>
    <row r="4100" spans="1:21" x14ac:dyDescent="0.25">
      <c r="A4100" t="s">
        <v>8519</v>
      </c>
      <c r="B4100" s="1">
        <v>45044</v>
      </c>
      <c r="C4100" t="s">
        <v>8520</v>
      </c>
      <c r="D4100" t="s">
        <v>2384</v>
      </c>
      <c r="E4100">
        <v>35</v>
      </c>
      <c r="F4100" t="s">
        <v>393</v>
      </c>
      <c r="G4100" t="s">
        <v>74</v>
      </c>
      <c r="H4100" t="s">
        <v>75</v>
      </c>
      <c r="I4100" t="s">
        <v>127</v>
      </c>
      <c r="J4100" t="s">
        <v>128</v>
      </c>
      <c r="K4100">
        <v>4</v>
      </c>
      <c r="L4100">
        <v>22399.3</v>
      </c>
      <c r="M4100">
        <v>0.34</v>
      </c>
      <c r="N4100">
        <v>85795.74</v>
      </c>
      <c r="O4100">
        <v>10309.74</v>
      </c>
      <c r="P4100">
        <v>54.13</v>
      </c>
      <c r="Q4100" t="s">
        <v>51</v>
      </c>
      <c r="R4100">
        <v>4</v>
      </c>
      <c r="S4100" t="b">
        <v>0</v>
      </c>
      <c r="T4100" t="s">
        <v>84</v>
      </c>
      <c r="U4100">
        <v>8</v>
      </c>
    </row>
    <row r="4101" spans="1:21" x14ac:dyDescent="0.25">
      <c r="A4101" t="s">
        <v>8521</v>
      </c>
      <c r="B4101" s="1">
        <v>45046</v>
      </c>
      <c r="C4101" t="s">
        <v>8522</v>
      </c>
      <c r="D4101" t="s">
        <v>154</v>
      </c>
      <c r="E4101">
        <v>24</v>
      </c>
      <c r="F4101" t="s">
        <v>68</v>
      </c>
      <c r="G4101" t="s">
        <v>74</v>
      </c>
      <c r="H4101" t="s">
        <v>136</v>
      </c>
      <c r="I4101" t="s">
        <v>62</v>
      </c>
      <c r="J4101" t="s">
        <v>283</v>
      </c>
      <c r="K4101">
        <v>8</v>
      </c>
      <c r="L4101">
        <v>1123.69</v>
      </c>
      <c r="M4101">
        <v>0.12</v>
      </c>
      <c r="N4101">
        <v>10485.92</v>
      </c>
      <c r="O4101">
        <v>3534.73</v>
      </c>
      <c r="P4101">
        <v>78.680000000000007</v>
      </c>
      <c r="Q4101" t="s">
        <v>51</v>
      </c>
      <c r="S4101" t="b">
        <v>0</v>
      </c>
      <c r="T4101" t="s">
        <v>39</v>
      </c>
      <c r="U4101">
        <v>2</v>
      </c>
    </row>
    <row r="4102" spans="1:21" x14ac:dyDescent="0.25">
      <c r="A4102" t="s">
        <v>8523</v>
      </c>
      <c r="B4102" s="1">
        <v>44306</v>
      </c>
      <c r="C4102" t="s">
        <v>8524</v>
      </c>
      <c r="D4102" t="s">
        <v>1502</v>
      </c>
      <c r="E4102">
        <v>54</v>
      </c>
      <c r="F4102" t="s">
        <v>24</v>
      </c>
      <c r="G4102" t="s">
        <v>74</v>
      </c>
      <c r="H4102" t="s">
        <v>101</v>
      </c>
      <c r="I4102" t="s">
        <v>37</v>
      </c>
      <c r="J4102" t="s">
        <v>677</v>
      </c>
      <c r="K4102">
        <v>5</v>
      </c>
      <c r="L4102">
        <v>2321.44</v>
      </c>
      <c r="M4102">
        <v>0.34</v>
      </c>
      <c r="N4102">
        <v>10030.620000000001</v>
      </c>
      <c r="O4102">
        <v>3661.06</v>
      </c>
      <c r="P4102">
        <v>74.83</v>
      </c>
      <c r="Q4102" t="s">
        <v>64</v>
      </c>
      <c r="R4102">
        <v>4</v>
      </c>
      <c r="S4102" t="b">
        <v>0</v>
      </c>
      <c r="T4102" t="s">
        <v>39</v>
      </c>
      <c r="U4102">
        <v>8</v>
      </c>
    </row>
    <row r="4103" spans="1:21" x14ac:dyDescent="0.25">
      <c r="A4103" t="s">
        <v>8525</v>
      </c>
      <c r="B4103" s="1">
        <v>44203</v>
      </c>
      <c r="C4103" t="s">
        <v>8526</v>
      </c>
      <c r="D4103" t="s">
        <v>2157</v>
      </c>
      <c r="E4103">
        <v>37</v>
      </c>
      <c r="F4103" t="s">
        <v>68</v>
      </c>
      <c r="G4103" t="s">
        <v>111</v>
      </c>
      <c r="H4103" t="s">
        <v>141</v>
      </c>
      <c r="I4103" t="s">
        <v>127</v>
      </c>
      <c r="J4103" t="s">
        <v>308</v>
      </c>
      <c r="K4103">
        <v>10</v>
      </c>
      <c r="L4103">
        <v>60534.21</v>
      </c>
      <c r="M4103">
        <v>0.01</v>
      </c>
      <c r="N4103">
        <v>501766.48</v>
      </c>
      <c r="O4103">
        <v>79842.600000000006</v>
      </c>
      <c r="P4103">
        <v>52</v>
      </c>
      <c r="Q4103" t="s">
        <v>29</v>
      </c>
      <c r="R4103">
        <v>4</v>
      </c>
      <c r="S4103" t="b">
        <v>0</v>
      </c>
      <c r="T4103" t="s">
        <v>39</v>
      </c>
      <c r="U4103">
        <v>2</v>
      </c>
    </row>
    <row r="4104" spans="1:21" x14ac:dyDescent="0.25">
      <c r="A4104" t="s">
        <v>8527</v>
      </c>
      <c r="B4104" s="1">
        <v>45007</v>
      </c>
      <c r="C4104" t="s">
        <v>8528</v>
      </c>
      <c r="D4104" t="s">
        <v>471</v>
      </c>
      <c r="E4104">
        <v>34</v>
      </c>
      <c r="F4104" t="s">
        <v>34</v>
      </c>
      <c r="G4104" t="s">
        <v>82</v>
      </c>
      <c r="H4104" t="s">
        <v>126</v>
      </c>
      <c r="I4104" t="s">
        <v>127</v>
      </c>
      <c r="J4104" t="s">
        <v>308</v>
      </c>
      <c r="K4104">
        <v>2</v>
      </c>
      <c r="L4104">
        <v>10193.98</v>
      </c>
      <c r="M4104">
        <v>0.38</v>
      </c>
      <c r="N4104">
        <v>14993.54</v>
      </c>
      <c r="O4104">
        <v>1174.9000000000001</v>
      </c>
      <c r="P4104">
        <v>86.74</v>
      </c>
      <c r="Q4104" t="s">
        <v>51</v>
      </c>
      <c r="R4104">
        <v>4</v>
      </c>
      <c r="S4104" t="b">
        <v>0</v>
      </c>
      <c r="T4104" t="s">
        <v>58</v>
      </c>
      <c r="U4104">
        <v>5</v>
      </c>
    </row>
    <row r="4105" spans="1:21" x14ac:dyDescent="0.25">
      <c r="A4105" t="s">
        <v>8529</v>
      </c>
      <c r="B4105" s="1">
        <v>45520</v>
      </c>
      <c r="C4105" t="s">
        <v>8530</v>
      </c>
      <c r="D4105" t="s">
        <v>1338</v>
      </c>
      <c r="E4105">
        <v>51</v>
      </c>
      <c r="F4105" t="s">
        <v>393</v>
      </c>
      <c r="G4105" t="s">
        <v>74</v>
      </c>
      <c r="H4105" t="s">
        <v>75</v>
      </c>
      <c r="I4105" t="s">
        <v>146</v>
      </c>
      <c r="J4105" t="s">
        <v>147</v>
      </c>
      <c r="K4105">
        <v>10</v>
      </c>
      <c r="L4105">
        <v>786.71</v>
      </c>
      <c r="M4105">
        <v>0.03</v>
      </c>
      <c r="N4105">
        <v>11951.87</v>
      </c>
      <c r="O4105">
        <v>1750.05</v>
      </c>
      <c r="P4105">
        <v>48.55</v>
      </c>
      <c r="Q4105" t="s">
        <v>57</v>
      </c>
      <c r="R4105">
        <v>1</v>
      </c>
      <c r="S4105" t="b">
        <v>0</v>
      </c>
      <c r="T4105" t="s">
        <v>197</v>
      </c>
      <c r="U4105">
        <v>8</v>
      </c>
    </row>
    <row r="4106" spans="1:21" x14ac:dyDescent="0.25">
      <c r="A4106" t="s">
        <v>8531</v>
      </c>
      <c r="B4106" s="1">
        <v>44529</v>
      </c>
      <c r="C4106" t="s">
        <v>8532</v>
      </c>
      <c r="D4106" t="s">
        <v>1597</v>
      </c>
      <c r="E4106">
        <v>21</v>
      </c>
      <c r="F4106" t="s">
        <v>68</v>
      </c>
      <c r="G4106" t="s">
        <v>82</v>
      </c>
      <c r="H4106" t="s">
        <v>83</v>
      </c>
      <c r="I4106" t="s">
        <v>62</v>
      </c>
      <c r="J4106" t="s">
        <v>266</v>
      </c>
      <c r="K4106">
        <v>10</v>
      </c>
      <c r="L4106">
        <v>722.86</v>
      </c>
      <c r="M4106">
        <v>0.15</v>
      </c>
      <c r="N4106">
        <v>5123.0200000000004</v>
      </c>
      <c r="O4106">
        <v>2442.73</v>
      </c>
      <c r="P4106">
        <v>55.76</v>
      </c>
      <c r="Q4106" t="s">
        <v>78</v>
      </c>
      <c r="R4106">
        <v>1</v>
      </c>
      <c r="S4106" t="b">
        <v>0</v>
      </c>
      <c r="T4106" t="s">
        <v>39</v>
      </c>
      <c r="U4106">
        <v>4</v>
      </c>
    </row>
    <row r="4107" spans="1:21" x14ac:dyDescent="0.25">
      <c r="A4107" t="s">
        <v>8533</v>
      </c>
      <c r="B4107" s="1">
        <v>44313</v>
      </c>
      <c r="C4107" t="s">
        <v>8534</v>
      </c>
      <c r="D4107" t="s">
        <v>1252</v>
      </c>
      <c r="E4107">
        <v>27</v>
      </c>
      <c r="F4107" t="s">
        <v>34</v>
      </c>
      <c r="G4107" t="s">
        <v>25</v>
      </c>
      <c r="H4107" t="s">
        <v>55</v>
      </c>
      <c r="I4107" t="s">
        <v>37</v>
      </c>
      <c r="J4107" t="s">
        <v>102</v>
      </c>
      <c r="K4107">
        <v>6</v>
      </c>
      <c r="L4107">
        <v>2416.31</v>
      </c>
      <c r="M4107">
        <v>0.13</v>
      </c>
      <c r="N4107">
        <v>15688.04</v>
      </c>
      <c r="O4107">
        <v>7768.7</v>
      </c>
      <c r="P4107">
        <v>37.54</v>
      </c>
      <c r="Q4107" t="s">
        <v>64</v>
      </c>
      <c r="R4107">
        <v>4</v>
      </c>
      <c r="S4107" t="b">
        <v>0</v>
      </c>
      <c r="T4107" t="s">
        <v>39</v>
      </c>
      <c r="U4107">
        <v>4</v>
      </c>
    </row>
    <row r="4108" spans="1:21" x14ac:dyDescent="0.25">
      <c r="A4108" t="s">
        <v>8535</v>
      </c>
      <c r="B4108" s="1">
        <v>45198</v>
      </c>
      <c r="C4108" t="s">
        <v>8536</v>
      </c>
      <c r="D4108" t="s">
        <v>247</v>
      </c>
      <c r="E4108">
        <v>25</v>
      </c>
      <c r="F4108" t="s">
        <v>24</v>
      </c>
      <c r="G4108" t="s">
        <v>111</v>
      </c>
      <c r="H4108" t="s">
        <v>141</v>
      </c>
      <c r="I4108" t="s">
        <v>76</v>
      </c>
      <c r="J4108" t="s">
        <v>132</v>
      </c>
      <c r="K4108">
        <v>6</v>
      </c>
      <c r="L4108">
        <v>2996.07</v>
      </c>
      <c r="M4108">
        <v>0.39</v>
      </c>
      <c r="N4108">
        <v>13261.21</v>
      </c>
      <c r="O4108">
        <v>6275.03</v>
      </c>
      <c r="P4108">
        <v>75.180000000000007</v>
      </c>
      <c r="Q4108" t="s">
        <v>64</v>
      </c>
      <c r="R4108">
        <v>2</v>
      </c>
      <c r="S4108" t="b">
        <v>0</v>
      </c>
      <c r="T4108" t="s">
        <v>39</v>
      </c>
      <c r="U4108">
        <v>1</v>
      </c>
    </row>
    <row r="4109" spans="1:21" x14ac:dyDescent="0.25">
      <c r="A4109" t="s">
        <v>8537</v>
      </c>
      <c r="B4109" s="1">
        <v>44831</v>
      </c>
      <c r="C4109" t="s">
        <v>8538</v>
      </c>
      <c r="D4109" t="s">
        <v>581</v>
      </c>
      <c r="E4109">
        <v>34</v>
      </c>
      <c r="F4109" t="s">
        <v>34</v>
      </c>
      <c r="G4109" t="s">
        <v>82</v>
      </c>
      <c r="H4109" t="s">
        <v>126</v>
      </c>
      <c r="I4109" t="s">
        <v>37</v>
      </c>
      <c r="J4109" t="s">
        <v>182</v>
      </c>
      <c r="K4109">
        <v>8</v>
      </c>
      <c r="L4109">
        <v>1956.04</v>
      </c>
      <c r="M4109">
        <v>0.05</v>
      </c>
      <c r="N4109">
        <v>16158.29</v>
      </c>
      <c r="O4109">
        <v>7683.48</v>
      </c>
      <c r="P4109">
        <v>90.07</v>
      </c>
      <c r="Q4109" t="s">
        <v>51</v>
      </c>
      <c r="R4109">
        <v>1</v>
      </c>
      <c r="S4109" t="b">
        <v>0</v>
      </c>
      <c r="T4109" t="s">
        <v>84</v>
      </c>
      <c r="U4109">
        <v>4</v>
      </c>
    </row>
    <row r="4110" spans="1:21" x14ac:dyDescent="0.25">
      <c r="A4110" t="s">
        <v>8539</v>
      </c>
      <c r="B4110" s="1">
        <v>45122</v>
      </c>
      <c r="C4110" t="s">
        <v>8540</v>
      </c>
      <c r="D4110" t="s">
        <v>1058</v>
      </c>
      <c r="E4110">
        <v>25</v>
      </c>
      <c r="F4110" t="s">
        <v>34</v>
      </c>
      <c r="G4110" t="s">
        <v>82</v>
      </c>
      <c r="H4110" t="s">
        <v>83</v>
      </c>
      <c r="I4110" t="s">
        <v>37</v>
      </c>
      <c r="J4110" t="s">
        <v>677</v>
      </c>
      <c r="K4110">
        <v>8</v>
      </c>
      <c r="L4110">
        <v>524.72</v>
      </c>
      <c r="M4110">
        <v>0.11</v>
      </c>
      <c r="N4110">
        <v>6161.59</v>
      </c>
      <c r="O4110">
        <v>3302.07</v>
      </c>
      <c r="P4110">
        <v>74.59</v>
      </c>
      <c r="Q4110" t="s">
        <v>57</v>
      </c>
      <c r="S4110" t="b">
        <v>0</v>
      </c>
      <c r="T4110" t="s">
        <v>39</v>
      </c>
      <c r="U4110">
        <v>9</v>
      </c>
    </row>
    <row r="4111" spans="1:21" x14ac:dyDescent="0.25">
      <c r="A4111" t="s">
        <v>3557</v>
      </c>
      <c r="B4111" s="1">
        <v>44656</v>
      </c>
      <c r="C4111" t="s">
        <v>3558</v>
      </c>
      <c r="D4111" t="s">
        <v>3100</v>
      </c>
      <c r="E4111">
        <v>41</v>
      </c>
      <c r="F4111" t="s">
        <v>68</v>
      </c>
      <c r="G4111" t="s">
        <v>74</v>
      </c>
      <c r="H4111" t="s">
        <v>136</v>
      </c>
      <c r="I4111" t="s">
        <v>127</v>
      </c>
      <c r="J4111" t="s">
        <v>142</v>
      </c>
      <c r="K4111">
        <v>2</v>
      </c>
      <c r="L4111">
        <v>17140.580000000002</v>
      </c>
      <c r="M4111">
        <v>0.38</v>
      </c>
      <c r="N4111">
        <v>30862.38</v>
      </c>
      <c r="O4111">
        <v>4123.18</v>
      </c>
      <c r="P4111">
        <v>34.79</v>
      </c>
      <c r="Q4111" t="s">
        <v>29</v>
      </c>
      <c r="R4111">
        <v>2</v>
      </c>
      <c r="S4111" t="b">
        <v>0</v>
      </c>
      <c r="T4111" t="s">
        <v>39</v>
      </c>
      <c r="U4111">
        <v>5</v>
      </c>
    </row>
    <row r="4112" spans="1:21" x14ac:dyDescent="0.25">
      <c r="A4112" t="s">
        <v>8541</v>
      </c>
      <c r="B4112" s="1">
        <v>44232</v>
      </c>
      <c r="C4112" t="s">
        <v>1161</v>
      </c>
      <c r="D4112" t="s">
        <v>1212</v>
      </c>
      <c r="E4112">
        <v>48</v>
      </c>
      <c r="F4112" t="s">
        <v>24</v>
      </c>
      <c r="G4112" t="s">
        <v>111</v>
      </c>
      <c r="H4112" t="s">
        <v>330</v>
      </c>
      <c r="I4112" t="s">
        <v>27</v>
      </c>
      <c r="J4112" t="s">
        <v>433</v>
      </c>
      <c r="K4112">
        <v>4</v>
      </c>
      <c r="L4112">
        <v>405.74</v>
      </c>
      <c r="M4112">
        <v>0.06</v>
      </c>
      <c r="N4112">
        <v>1652.51</v>
      </c>
      <c r="O4112">
        <v>140.36000000000001</v>
      </c>
      <c r="P4112">
        <v>111.98</v>
      </c>
      <c r="Q4112" t="s">
        <v>70</v>
      </c>
      <c r="R4112">
        <v>5</v>
      </c>
      <c r="S4112" t="b">
        <v>0</v>
      </c>
      <c r="T4112" t="s">
        <v>137</v>
      </c>
      <c r="U4112">
        <v>7</v>
      </c>
    </row>
    <row r="4113" spans="1:21" x14ac:dyDescent="0.25">
      <c r="A4113" t="s">
        <v>8542</v>
      </c>
      <c r="B4113" s="1">
        <v>45095</v>
      </c>
      <c r="C4113" t="s">
        <v>8543</v>
      </c>
      <c r="D4113" t="s">
        <v>224</v>
      </c>
      <c r="E4113">
        <v>27</v>
      </c>
      <c r="F4113" t="s">
        <v>34</v>
      </c>
      <c r="G4113" t="s">
        <v>82</v>
      </c>
      <c r="H4113" t="s">
        <v>293</v>
      </c>
      <c r="I4113" t="s">
        <v>44</v>
      </c>
      <c r="J4113" t="s">
        <v>50</v>
      </c>
      <c r="K4113">
        <v>6</v>
      </c>
      <c r="L4113">
        <v>18974.28</v>
      </c>
      <c r="M4113">
        <v>0.32</v>
      </c>
      <c r="N4113">
        <v>137423.69</v>
      </c>
      <c r="O4113">
        <v>7548.58</v>
      </c>
      <c r="P4113">
        <v>78.91</v>
      </c>
      <c r="Q4113" t="s">
        <v>57</v>
      </c>
      <c r="S4113" t="b">
        <v>0</v>
      </c>
      <c r="T4113" t="s">
        <v>39</v>
      </c>
      <c r="U4113">
        <v>6</v>
      </c>
    </row>
    <row r="4114" spans="1:21" x14ac:dyDescent="0.25">
      <c r="A4114" t="s">
        <v>8544</v>
      </c>
      <c r="B4114" s="1">
        <v>44327</v>
      </c>
      <c r="C4114" t="s">
        <v>8545</v>
      </c>
      <c r="D4114" t="s">
        <v>1459</v>
      </c>
      <c r="E4114">
        <v>23</v>
      </c>
      <c r="F4114" t="s">
        <v>24</v>
      </c>
      <c r="G4114" t="s">
        <v>82</v>
      </c>
      <c r="H4114" t="s">
        <v>244</v>
      </c>
      <c r="I4114" t="s">
        <v>37</v>
      </c>
      <c r="J4114" t="s">
        <v>457</v>
      </c>
      <c r="K4114">
        <v>4</v>
      </c>
      <c r="L4114">
        <v>2455.13</v>
      </c>
      <c r="M4114">
        <v>0.04</v>
      </c>
      <c r="N4114">
        <v>12314.54</v>
      </c>
      <c r="O4114">
        <v>5429.24</v>
      </c>
      <c r="P4114">
        <v>86.94</v>
      </c>
      <c r="Q4114" t="s">
        <v>51</v>
      </c>
      <c r="R4114">
        <v>5</v>
      </c>
      <c r="S4114" t="b">
        <v>0</v>
      </c>
      <c r="T4114" t="s">
        <v>39</v>
      </c>
      <c r="U4114">
        <v>2</v>
      </c>
    </row>
    <row r="4115" spans="1:21" x14ac:dyDescent="0.25">
      <c r="A4115" t="s">
        <v>8546</v>
      </c>
      <c r="B4115" s="1">
        <v>44887</v>
      </c>
      <c r="C4115" t="s">
        <v>8547</v>
      </c>
      <c r="D4115" t="s">
        <v>490</v>
      </c>
      <c r="E4115">
        <v>35</v>
      </c>
      <c r="F4115" t="s">
        <v>24</v>
      </c>
      <c r="G4115" t="s">
        <v>82</v>
      </c>
      <c r="H4115" t="s">
        <v>126</v>
      </c>
      <c r="I4115" t="s">
        <v>44</v>
      </c>
      <c r="J4115" t="s">
        <v>50</v>
      </c>
      <c r="K4115">
        <v>10</v>
      </c>
      <c r="L4115">
        <v>5117.29</v>
      </c>
      <c r="M4115">
        <v>0.35</v>
      </c>
      <c r="N4115">
        <v>29419.75</v>
      </c>
      <c r="O4115">
        <v>8052.09</v>
      </c>
      <c r="P4115">
        <v>61.97</v>
      </c>
      <c r="Q4115" t="s">
        <v>78</v>
      </c>
      <c r="S4115" t="b">
        <v>0</v>
      </c>
      <c r="T4115" t="s">
        <v>39</v>
      </c>
      <c r="U4115">
        <v>8</v>
      </c>
    </row>
    <row r="4116" spans="1:21" x14ac:dyDescent="0.25">
      <c r="A4116" t="s">
        <v>8548</v>
      </c>
      <c r="B4116" s="1">
        <v>45122</v>
      </c>
      <c r="C4116" t="s">
        <v>8549</v>
      </c>
      <c r="D4116" t="s">
        <v>443</v>
      </c>
      <c r="E4116">
        <v>42</v>
      </c>
      <c r="F4116" t="s">
        <v>34</v>
      </c>
      <c r="G4116" t="s">
        <v>82</v>
      </c>
      <c r="H4116" t="s">
        <v>126</v>
      </c>
      <c r="I4116" t="s">
        <v>146</v>
      </c>
      <c r="J4116" t="s">
        <v>217</v>
      </c>
      <c r="K4116">
        <v>3</v>
      </c>
      <c r="L4116">
        <v>13447.87</v>
      </c>
      <c r="M4116">
        <v>0.03</v>
      </c>
      <c r="N4116">
        <v>63861.69</v>
      </c>
      <c r="O4116">
        <v>14051.98</v>
      </c>
      <c r="P4116">
        <v>89.88</v>
      </c>
      <c r="Q4116" t="s">
        <v>70</v>
      </c>
      <c r="R4116">
        <v>1</v>
      </c>
      <c r="S4116" t="b">
        <v>1</v>
      </c>
      <c r="T4116" t="s">
        <v>30</v>
      </c>
      <c r="U4116">
        <v>1</v>
      </c>
    </row>
    <row r="4117" spans="1:21" x14ac:dyDescent="0.25">
      <c r="A4117" t="s">
        <v>8550</v>
      </c>
      <c r="B4117" s="1">
        <v>44423</v>
      </c>
      <c r="C4117" t="s">
        <v>8551</v>
      </c>
      <c r="D4117" t="s">
        <v>1474</v>
      </c>
      <c r="E4117">
        <v>27</v>
      </c>
      <c r="F4117" t="s">
        <v>68</v>
      </c>
      <c r="G4117" t="s">
        <v>82</v>
      </c>
      <c r="H4117" t="s">
        <v>293</v>
      </c>
      <c r="I4117" t="s">
        <v>146</v>
      </c>
      <c r="J4117" t="s">
        <v>217</v>
      </c>
      <c r="K4117">
        <v>2</v>
      </c>
      <c r="L4117">
        <v>11208.34</v>
      </c>
      <c r="N4117">
        <v>28031.47</v>
      </c>
      <c r="O4117">
        <v>5448.35</v>
      </c>
      <c r="P4117">
        <v>65.42</v>
      </c>
      <c r="Q4117" t="s">
        <v>51</v>
      </c>
      <c r="R4117">
        <v>3</v>
      </c>
      <c r="S4117" t="b">
        <v>0</v>
      </c>
      <c r="T4117" t="s">
        <v>39</v>
      </c>
      <c r="U4117">
        <v>10</v>
      </c>
    </row>
    <row r="4118" spans="1:21" x14ac:dyDescent="0.25">
      <c r="A4118" t="s">
        <v>8552</v>
      </c>
      <c r="B4118" s="1">
        <v>44566</v>
      </c>
      <c r="C4118" t="s">
        <v>8553</v>
      </c>
      <c r="D4118" t="s">
        <v>61</v>
      </c>
      <c r="E4118">
        <v>28</v>
      </c>
      <c r="F4118" t="s">
        <v>24</v>
      </c>
      <c r="G4118" t="s">
        <v>74</v>
      </c>
      <c r="H4118" t="s">
        <v>75</v>
      </c>
      <c r="I4118" t="s">
        <v>44</v>
      </c>
      <c r="J4118" t="s">
        <v>50</v>
      </c>
      <c r="K4118">
        <v>10</v>
      </c>
      <c r="L4118">
        <v>9788.59</v>
      </c>
      <c r="M4118">
        <v>0.18</v>
      </c>
      <c r="N4118">
        <v>56440.79</v>
      </c>
      <c r="O4118">
        <v>15796.43</v>
      </c>
      <c r="P4118">
        <v>48.09</v>
      </c>
      <c r="Q4118" t="s">
        <v>57</v>
      </c>
      <c r="R4118">
        <v>1</v>
      </c>
      <c r="S4118" t="b">
        <v>1</v>
      </c>
      <c r="T4118" t="s">
        <v>30</v>
      </c>
      <c r="U4118">
        <v>7</v>
      </c>
    </row>
    <row r="4119" spans="1:21" x14ac:dyDescent="0.25">
      <c r="A4119" t="s">
        <v>8554</v>
      </c>
      <c r="B4119" s="2">
        <v>45172</v>
      </c>
      <c r="C4119" t="s">
        <v>8555</v>
      </c>
      <c r="D4119" t="s">
        <v>2657</v>
      </c>
      <c r="E4119">
        <v>26</v>
      </c>
      <c r="F4119" t="s">
        <v>34</v>
      </c>
      <c r="G4119" t="s">
        <v>35</v>
      </c>
      <c r="H4119" t="s">
        <v>49</v>
      </c>
      <c r="I4119" t="s">
        <v>76</v>
      </c>
      <c r="J4119" t="s">
        <v>77</v>
      </c>
      <c r="K4119">
        <v>1</v>
      </c>
      <c r="L4119">
        <v>1916.17</v>
      </c>
      <c r="M4119">
        <v>0.22</v>
      </c>
      <c r="N4119">
        <v>1845.9</v>
      </c>
      <c r="O4119">
        <v>598.99</v>
      </c>
      <c r="P4119">
        <v>47.98</v>
      </c>
      <c r="Q4119" t="s">
        <v>57</v>
      </c>
      <c r="R4119">
        <v>4</v>
      </c>
      <c r="S4119" t="b">
        <v>0</v>
      </c>
      <c r="T4119" t="s">
        <v>39</v>
      </c>
      <c r="U4119">
        <v>10</v>
      </c>
    </row>
    <row r="4121" spans="1:21" x14ac:dyDescent="0.25">
      <c r="A4121" t="s">
        <v>8556</v>
      </c>
      <c r="B4121" s="1">
        <v>44193</v>
      </c>
      <c r="C4121" t="s">
        <v>6058</v>
      </c>
      <c r="D4121" t="s">
        <v>2513</v>
      </c>
      <c r="E4121">
        <v>44</v>
      </c>
      <c r="F4121" t="s">
        <v>24</v>
      </c>
      <c r="G4121" t="s">
        <v>35</v>
      </c>
      <c r="H4121" t="s">
        <v>106</v>
      </c>
      <c r="I4121" t="s">
        <v>76</v>
      </c>
      <c r="J4121" t="s">
        <v>113</v>
      </c>
      <c r="K4121">
        <v>8</v>
      </c>
      <c r="L4121">
        <v>1635.94</v>
      </c>
      <c r="M4121">
        <v>0.17</v>
      </c>
      <c r="N4121">
        <v>7364.45</v>
      </c>
      <c r="O4121">
        <v>1973.68</v>
      </c>
      <c r="P4121">
        <v>58.56</v>
      </c>
      <c r="Q4121" t="s">
        <v>51</v>
      </c>
      <c r="R4121">
        <v>4</v>
      </c>
      <c r="S4121" t="b">
        <v>0</v>
      </c>
      <c r="T4121" t="s">
        <v>39</v>
      </c>
      <c r="U4121">
        <v>7</v>
      </c>
    </row>
    <row r="4122" spans="1:21" x14ac:dyDescent="0.25">
      <c r="A4122" t="s">
        <v>8557</v>
      </c>
      <c r="B4122" t="s">
        <v>8558</v>
      </c>
      <c r="C4122" t="s">
        <v>8559</v>
      </c>
      <c r="D4122" t="s">
        <v>224</v>
      </c>
      <c r="F4122" t="s">
        <v>24</v>
      </c>
      <c r="G4122" t="s">
        <v>25</v>
      </c>
      <c r="H4122" t="s">
        <v>26</v>
      </c>
      <c r="I4122" t="s">
        <v>27</v>
      </c>
      <c r="J4122" t="s">
        <v>453</v>
      </c>
      <c r="K4122">
        <v>6</v>
      </c>
      <c r="L4122">
        <v>197.31</v>
      </c>
      <c r="M4122">
        <v>0.38</v>
      </c>
      <c r="N4122">
        <v>809.88</v>
      </c>
      <c r="O4122">
        <v>50.36</v>
      </c>
      <c r="P4122">
        <v>60.78</v>
      </c>
      <c r="Q4122" t="s">
        <v>70</v>
      </c>
      <c r="R4122">
        <v>1</v>
      </c>
      <c r="S4122" t="b">
        <v>0</v>
      </c>
      <c r="T4122" t="s">
        <v>197</v>
      </c>
      <c r="U4122">
        <v>3</v>
      </c>
    </row>
    <row r="4123" spans="1:21" x14ac:dyDescent="0.25">
      <c r="A4123" t="s">
        <v>8560</v>
      </c>
      <c r="B4123" s="1">
        <v>43858</v>
      </c>
      <c r="C4123" t="s">
        <v>8561</v>
      </c>
      <c r="D4123" t="s">
        <v>1680</v>
      </c>
      <c r="E4123">
        <v>40</v>
      </c>
      <c r="F4123" t="s">
        <v>68</v>
      </c>
      <c r="G4123" t="s">
        <v>82</v>
      </c>
      <c r="H4123" t="s">
        <v>83</v>
      </c>
      <c r="I4123" t="s">
        <v>44</v>
      </c>
      <c r="J4123" t="s">
        <v>117</v>
      </c>
      <c r="K4123">
        <v>8</v>
      </c>
      <c r="L4123">
        <v>33648.870000000003</v>
      </c>
      <c r="M4123">
        <v>0.27</v>
      </c>
      <c r="N4123">
        <v>165959.54999999999</v>
      </c>
      <c r="O4123">
        <v>58848.22</v>
      </c>
      <c r="P4123">
        <v>90.58</v>
      </c>
      <c r="Q4123" t="s">
        <v>57</v>
      </c>
      <c r="R4123">
        <v>4</v>
      </c>
      <c r="S4123" t="b">
        <v>1</v>
      </c>
      <c r="T4123" t="s">
        <v>30</v>
      </c>
      <c r="U4123">
        <v>9</v>
      </c>
    </row>
    <row r="4124" spans="1:21" x14ac:dyDescent="0.25">
      <c r="A4124" t="s">
        <v>8562</v>
      </c>
      <c r="B4124" s="1">
        <v>44033</v>
      </c>
      <c r="C4124" t="s">
        <v>8563</v>
      </c>
      <c r="D4124" t="s">
        <v>1600</v>
      </c>
      <c r="E4124">
        <v>36</v>
      </c>
      <c r="F4124" t="s">
        <v>24</v>
      </c>
      <c r="G4124" t="s">
        <v>74</v>
      </c>
      <c r="H4124" t="s">
        <v>101</v>
      </c>
      <c r="I4124" t="s">
        <v>146</v>
      </c>
      <c r="J4124" t="s">
        <v>487</v>
      </c>
      <c r="K4124">
        <v>6</v>
      </c>
      <c r="L4124">
        <v>11043.66</v>
      </c>
      <c r="M4124">
        <v>0.36</v>
      </c>
      <c r="N4124">
        <v>52329.61</v>
      </c>
      <c r="O4124">
        <v>10394.780000000001</v>
      </c>
      <c r="P4124">
        <v>45.19</v>
      </c>
      <c r="Q4124" t="s">
        <v>78</v>
      </c>
      <c r="R4124">
        <v>1</v>
      </c>
      <c r="S4124" t="b">
        <v>0</v>
      </c>
      <c r="T4124" t="s">
        <v>39</v>
      </c>
      <c r="U4124">
        <v>3</v>
      </c>
    </row>
    <row r="4125" spans="1:21" x14ac:dyDescent="0.25">
      <c r="A4125" t="s">
        <v>8564</v>
      </c>
      <c r="B4125" s="1">
        <v>44046</v>
      </c>
      <c r="C4125" t="s">
        <v>8565</v>
      </c>
      <c r="D4125" t="s">
        <v>557</v>
      </c>
      <c r="E4125">
        <v>36</v>
      </c>
      <c r="F4125" t="s">
        <v>68</v>
      </c>
      <c r="G4125" t="s">
        <v>74</v>
      </c>
      <c r="H4125" t="s">
        <v>75</v>
      </c>
      <c r="I4125" t="s">
        <v>76</v>
      </c>
      <c r="J4125" t="s">
        <v>207</v>
      </c>
      <c r="K4125">
        <v>1</v>
      </c>
      <c r="L4125">
        <v>2218.42</v>
      </c>
      <c r="M4125">
        <v>0.01</v>
      </c>
      <c r="N4125">
        <v>2825.18</v>
      </c>
      <c r="O4125">
        <v>885.38</v>
      </c>
      <c r="P4125">
        <v>25.22</v>
      </c>
      <c r="Q4125" t="s">
        <v>57</v>
      </c>
      <c r="R4125">
        <v>2</v>
      </c>
      <c r="S4125" t="b">
        <v>0</v>
      </c>
      <c r="T4125" t="s">
        <v>39</v>
      </c>
      <c r="U4125">
        <v>6</v>
      </c>
    </row>
    <row r="4126" spans="1:21" x14ac:dyDescent="0.25">
      <c r="A4126" t="s">
        <v>8566</v>
      </c>
      <c r="B4126" s="1">
        <v>44770</v>
      </c>
      <c r="C4126" t="s">
        <v>8567</v>
      </c>
      <c r="D4126" t="s">
        <v>2811</v>
      </c>
      <c r="E4126">
        <v>40</v>
      </c>
      <c r="F4126" t="s">
        <v>24</v>
      </c>
      <c r="G4126" t="s">
        <v>74</v>
      </c>
      <c r="H4126" t="s">
        <v>136</v>
      </c>
      <c r="I4126" t="s">
        <v>37</v>
      </c>
      <c r="J4126" t="s">
        <v>182</v>
      </c>
      <c r="K4126">
        <v>8</v>
      </c>
      <c r="L4126">
        <v>1990.6</v>
      </c>
      <c r="M4126">
        <v>0.37</v>
      </c>
      <c r="N4126">
        <v>14038.19</v>
      </c>
      <c r="O4126">
        <v>5997.36</v>
      </c>
      <c r="P4126">
        <v>71.989999999999995</v>
      </c>
      <c r="Q4126" t="s">
        <v>78</v>
      </c>
      <c r="R4126">
        <v>2</v>
      </c>
      <c r="S4126" t="b">
        <v>0</v>
      </c>
      <c r="T4126" t="s">
        <v>39</v>
      </c>
      <c r="U4126">
        <v>9</v>
      </c>
    </row>
    <row r="4127" spans="1:21" x14ac:dyDescent="0.25">
      <c r="A4127" t="s">
        <v>8568</v>
      </c>
      <c r="B4127" s="1">
        <v>44385</v>
      </c>
      <c r="C4127" t="s">
        <v>8569</v>
      </c>
      <c r="D4127" t="s">
        <v>253</v>
      </c>
      <c r="E4127">
        <v>13</v>
      </c>
      <c r="F4127" t="s">
        <v>34</v>
      </c>
      <c r="G4127" t="s">
        <v>111</v>
      </c>
      <c r="H4127" t="s">
        <v>112</v>
      </c>
      <c r="I4127" t="s">
        <v>27</v>
      </c>
      <c r="J4127" t="s">
        <v>403</v>
      </c>
      <c r="K4127">
        <v>2</v>
      </c>
      <c r="L4127">
        <v>347.75</v>
      </c>
      <c r="M4127">
        <v>0.37</v>
      </c>
      <c r="N4127">
        <v>629.36</v>
      </c>
      <c r="O4127">
        <v>48.84</v>
      </c>
      <c r="P4127">
        <v>91.05</v>
      </c>
      <c r="Q4127" t="s">
        <v>78</v>
      </c>
      <c r="R4127">
        <v>4</v>
      </c>
      <c r="S4127" t="b">
        <v>0</v>
      </c>
      <c r="T4127" t="s">
        <v>84</v>
      </c>
      <c r="U4127">
        <v>7</v>
      </c>
    </row>
    <row r="4128" spans="1:21" x14ac:dyDescent="0.25">
      <c r="A4128" t="s">
        <v>8570</v>
      </c>
      <c r="B4128" s="1">
        <v>44047</v>
      </c>
      <c r="C4128" t="s">
        <v>8571</v>
      </c>
      <c r="D4128" t="s">
        <v>1680</v>
      </c>
      <c r="E4128">
        <v>52</v>
      </c>
      <c r="F4128" t="s">
        <v>24</v>
      </c>
      <c r="G4128" t="s">
        <v>35</v>
      </c>
      <c r="H4128" t="s">
        <v>36</v>
      </c>
      <c r="I4128" t="s">
        <v>44</v>
      </c>
      <c r="J4128" t="s">
        <v>93</v>
      </c>
      <c r="K4128">
        <v>3</v>
      </c>
      <c r="L4128">
        <v>14320.7</v>
      </c>
      <c r="M4128">
        <v>0.28000000000000003</v>
      </c>
      <c r="N4128">
        <v>33717.699999999997</v>
      </c>
      <c r="O4128">
        <v>8980.94</v>
      </c>
      <c r="P4128">
        <v>51.39</v>
      </c>
      <c r="Q4128" t="s">
        <v>29</v>
      </c>
      <c r="R4128">
        <v>1</v>
      </c>
      <c r="S4128" t="b">
        <v>0</v>
      </c>
      <c r="T4128" t="s">
        <v>197</v>
      </c>
      <c r="U4128">
        <v>3</v>
      </c>
    </row>
    <row r="4129" spans="1:21" x14ac:dyDescent="0.25">
      <c r="A4129" t="s">
        <v>8572</v>
      </c>
      <c r="B4129" s="1">
        <v>45435</v>
      </c>
      <c r="C4129" t="s">
        <v>8573</v>
      </c>
      <c r="D4129" t="s">
        <v>725</v>
      </c>
      <c r="E4129">
        <v>25</v>
      </c>
      <c r="F4129" t="s">
        <v>24</v>
      </c>
      <c r="G4129" t="s">
        <v>82</v>
      </c>
      <c r="H4129" t="s">
        <v>293</v>
      </c>
      <c r="I4129" t="s">
        <v>44</v>
      </c>
      <c r="J4129" t="s">
        <v>50</v>
      </c>
      <c r="L4129">
        <v>30173.9</v>
      </c>
      <c r="M4129">
        <v>0.19</v>
      </c>
      <c r="N4129">
        <v>36271.56</v>
      </c>
      <c r="O4129">
        <v>9793.25</v>
      </c>
      <c r="P4129">
        <v>81.77</v>
      </c>
      <c r="Q4129" t="s">
        <v>57</v>
      </c>
      <c r="R4129">
        <v>1</v>
      </c>
      <c r="S4129" t="b">
        <v>1</v>
      </c>
      <c r="T4129" t="s">
        <v>30</v>
      </c>
      <c r="U4129">
        <v>4</v>
      </c>
    </row>
    <row r="4131" spans="1:21" x14ac:dyDescent="0.25">
      <c r="A4131" t="s">
        <v>8574</v>
      </c>
      <c r="B4131" s="1">
        <v>44758</v>
      </c>
      <c r="C4131" t="s">
        <v>8575</v>
      </c>
      <c r="D4131" t="s">
        <v>2524</v>
      </c>
      <c r="E4131">
        <v>28</v>
      </c>
      <c r="F4131" t="s">
        <v>24</v>
      </c>
      <c r="G4131" t="s">
        <v>35</v>
      </c>
      <c r="H4131" t="s">
        <v>36</v>
      </c>
      <c r="I4131" t="s">
        <v>62</v>
      </c>
      <c r="J4131" t="s">
        <v>151</v>
      </c>
      <c r="K4131">
        <v>10</v>
      </c>
      <c r="L4131">
        <v>1326.18</v>
      </c>
      <c r="M4131">
        <v>0.2</v>
      </c>
      <c r="N4131">
        <v>16441.16</v>
      </c>
      <c r="O4131">
        <v>5803.82</v>
      </c>
      <c r="P4131">
        <v>73.42</v>
      </c>
      <c r="Q4131" t="s">
        <v>64</v>
      </c>
      <c r="R4131">
        <v>3</v>
      </c>
      <c r="S4131" t="b">
        <v>0</v>
      </c>
      <c r="T4131" t="s">
        <v>39</v>
      </c>
      <c r="U4131">
        <v>5</v>
      </c>
    </row>
    <row r="4132" spans="1:21" x14ac:dyDescent="0.25">
      <c r="A4132" t="s">
        <v>8576</v>
      </c>
      <c r="B4132" s="1">
        <v>44402</v>
      </c>
      <c r="C4132" t="s">
        <v>8577</v>
      </c>
      <c r="D4132" t="s">
        <v>693</v>
      </c>
      <c r="E4132">
        <v>13</v>
      </c>
      <c r="F4132" t="s">
        <v>24</v>
      </c>
      <c r="G4132" t="s">
        <v>74</v>
      </c>
      <c r="H4132" t="s">
        <v>101</v>
      </c>
      <c r="I4132" t="s">
        <v>76</v>
      </c>
      <c r="J4132" t="s">
        <v>113</v>
      </c>
      <c r="K4132">
        <v>5</v>
      </c>
      <c r="L4132">
        <v>1881.57</v>
      </c>
      <c r="M4132">
        <v>0.4</v>
      </c>
      <c r="N4132">
        <v>7457.36</v>
      </c>
      <c r="O4132">
        <v>1842.91</v>
      </c>
      <c r="P4132">
        <v>43.33</v>
      </c>
      <c r="Q4132" t="s">
        <v>78</v>
      </c>
      <c r="R4132">
        <v>1</v>
      </c>
      <c r="S4132" t="b">
        <v>0</v>
      </c>
      <c r="T4132" t="s">
        <v>39</v>
      </c>
      <c r="U4132">
        <v>2</v>
      </c>
    </row>
    <row r="4133" spans="1:21" x14ac:dyDescent="0.25">
      <c r="A4133" t="s">
        <v>8578</v>
      </c>
      <c r="B4133" s="1">
        <v>45313</v>
      </c>
      <c r="C4133" t="s">
        <v>8579</v>
      </c>
      <c r="D4133" t="s">
        <v>1065</v>
      </c>
      <c r="E4133">
        <v>37</v>
      </c>
      <c r="F4133" t="s">
        <v>24</v>
      </c>
      <c r="G4133" t="s">
        <v>111</v>
      </c>
      <c r="H4133" t="s">
        <v>141</v>
      </c>
      <c r="I4133" t="s">
        <v>146</v>
      </c>
      <c r="J4133" t="s">
        <v>178</v>
      </c>
      <c r="K4133">
        <v>6</v>
      </c>
      <c r="L4133">
        <v>548.70000000000005</v>
      </c>
      <c r="M4133">
        <v>0.13</v>
      </c>
      <c r="N4133">
        <v>2818.03</v>
      </c>
      <c r="O4133">
        <v>795.42</v>
      </c>
      <c r="P4133">
        <v>59.32</v>
      </c>
      <c r="Q4133" t="s">
        <v>51</v>
      </c>
      <c r="R4133">
        <v>3</v>
      </c>
      <c r="S4133" t="b">
        <v>0</v>
      </c>
      <c r="T4133" t="s">
        <v>197</v>
      </c>
      <c r="U4133">
        <v>2</v>
      </c>
    </row>
    <row r="4134" spans="1:21" x14ac:dyDescent="0.25">
      <c r="A4134" t="s">
        <v>8580</v>
      </c>
      <c r="B4134" s="1">
        <v>43868</v>
      </c>
      <c r="C4134" t="s">
        <v>8581</v>
      </c>
      <c r="D4134" t="s">
        <v>1877</v>
      </c>
      <c r="E4134">
        <v>45</v>
      </c>
      <c r="F4134" t="s">
        <v>437</v>
      </c>
      <c r="G4134" t="s">
        <v>25</v>
      </c>
      <c r="H4134" t="s">
        <v>26</v>
      </c>
      <c r="I4134" t="s">
        <v>44</v>
      </c>
      <c r="J4134" t="s">
        <v>117</v>
      </c>
      <c r="K4134">
        <v>4</v>
      </c>
      <c r="L4134">
        <v>14589.56</v>
      </c>
      <c r="N4134">
        <v>50502.400000000001</v>
      </c>
      <c r="O4134">
        <v>18143.47</v>
      </c>
      <c r="P4134">
        <v>60.59</v>
      </c>
      <c r="Q4134" t="s">
        <v>64</v>
      </c>
      <c r="R4134">
        <v>5</v>
      </c>
      <c r="S4134" t="b">
        <v>0</v>
      </c>
      <c r="T4134" t="s">
        <v>39</v>
      </c>
    </row>
    <row r="4135" spans="1:21" x14ac:dyDescent="0.25">
      <c r="A4135" t="s">
        <v>8582</v>
      </c>
      <c r="B4135" s="1">
        <v>45246</v>
      </c>
      <c r="C4135" t="s">
        <v>8583</v>
      </c>
      <c r="D4135" t="s">
        <v>409</v>
      </c>
      <c r="F4135" t="s">
        <v>24</v>
      </c>
      <c r="G4135" t="s">
        <v>82</v>
      </c>
      <c r="H4135" t="s">
        <v>244</v>
      </c>
      <c r="I4135" t="s">
        <v>127</v>
      </c>
      <c r="J4135" t="s">
        <v>308</v>
      </c>
      <c r="K4135">
        <v>10</v>
      </c>
      <c r="L4135">
        <v>61623.34</v>
      </c>
      <c r="M4135">
        <v>0.1</v>
      </c>
      <c r="N4135">
        <v>514325.26</v>
      </c>
      <c r="O4135">
        <v>41031.360000000001</v>
      </c>
      <c r="P4135">
        <v>69</v>
      </c>
      <c r="Q4135" t="s">
        <v>78</v>
      </c>
      <c r="R4135">
        <v>4</v>
      </c>
      <c r="S4135" t="b">
        <v>0</v>
      </c>
      <c r="T4135" t="s">
        <v>39</v>
      </c>
      <c r="U4135">
        <v>5</v>
      </c>
    </row>
    <row r="4136" spans="1:21" x14ac:dyDescent="0.25">
      <c r="A4136" t="s">
        <v>2754</v>
      </c>
      <c r="B4136" s="1">
        <v>45438</v>
      </c>
      <c r="C4136" t="s">
        <v>2755</v>
      </c>
      <c r="D4136" t="s">
        <v>1568</v>
      </c>
      <c r="E4136">
        <v>-1</v>
      </c>
      <c r="F4136" t="s">
        <v>34</v>
      </c>
      <c r="G4136" t="s">
        <v>25</v>
      </c>
      <c r="H4136" t="s">
        <v>170</v>
      </c>
      <c r="I4136" t="s">
        <v>27</v>
      </c>
      <c r="J4136" t="s">
        <v>403</v>
      </c>
      <c r="K4136">
        <v>7</v>
      </c>
      <c r="L4136">
        <v>314.01</v>
      </c>
      <c r="M4136">
        <v>0.22</v>
      </c>
      <c r="N4136">
        <v>2725.99</v>
      </c>
      <c r="O4136">
        <v>279.75</v>
      </c>
      <c r="P4136">
        <v>47.43</v>
      </c>
      <c r="Q4136" t="s">
        <v>78</v>
      </c>
      <c r="R4136">
        <v>1</v>
      </c>
      <c r="S4136" t="b">
        <v>1</v>
      </c>
      <c r="T4136" t="s">
        <v>30</v>
      </c>
      <c r="U4136">
        <v>5</v>
      </c>
    </row>
    <row r="4137" spans="1:21" x14ac:dyDescent="0.25">
      <c r="A4137" t="s">
        <v>8584</v>
      </c>
      <c r="B4137" s="1">
        <v>44928</v>
      </c>
      <c r="C4137" t="s">
        <v>8585</v>
      </c>
      <c r="D4137" t="s">
        <v>2267</v>
      </c>
      <c r="E4137">
        <v>38</v>
      </c>
      <c r="F4137" t="s">
        <v>68</v>
      </c>
      <c r="G4137" t="s">
        <v>111</v>
      </c>
      <c r="H4137" t="s">
        <v>121</v>
      </c>
      <c r="I4137" t="s">
        <v>76</v>
      </c>
      <c r="J4137" t="s">
        <v>132</v>
      </c>
      <c r="K4137">
        <v>9</v>
      </c>
      <c r="L4137">
        <v>2765.83</v>
      </c>
      <c r="M4137">
        <v>0.09</v>
      </c>
      <c r="N4137">
        <v>21588.14</v>
      </c>
      <c r="O4137">
        <v>7174.59</v>
      </c>
      <c r="P4137">
        <v>83.41</v>
      </c>
      <c r="Q4137" t="s">
        <v>64</v>
      </c>
      <c r="R4137">
        <v>5</v>
      </c>
      <c r="S4137" t="b">
        <v>0</v>
      </c>
      <c r="T4137" t="s">
        <v>84</v>
      </c>
      <c r="U4137">
        <v>4</v>
      </c>
    </row>
    <row r="4138" spans="1:21" x14ac:dyDescent="0.25">
      <c r="A4138" t="s">
        <v>8586</v>
      </c>
      <c r="B4138" s="1">
        <v>44615</v>
      </c>
      <c r="C4138" t="s">
        <v>8587</v>
      </c>
      <c r="D4138" t="s">
        <v>67</v>
      </c>
      <c r="E4138">
        <v>44</v>
      </c>
      <c r="F4138" t="s">
        <v>68</v>
      </c>
      <c r="G4138" t="s">
        <v>74</v>
      </c>
      <c r="H4138" t="s">
        <v>192</v>
      </c>
      <c r="I4138" t="s">
        <v>44</v>
      </c>
      <c r="J4138" t="s">
        <v>50</v>
      </c>
      <c r="K4138">
        <v>10</v>
      </c>
      <c r="L4138">
        <v>18135.2</v>
      </c>
      <c r="M4138">
        <v>0.08</v>
      </c>
      <c r="N4138">
        <v>146993.72</v>
      </c>
      <c r="O4138">
        <v>36601.82</v>
      </c>
      <c r="P4138">
        <v>42.09</v>
      </c>
      <c r="Q4138" t="s">
        <v>64</v>
      </c>
      <c r="R4138">
        <v>2</v>
      </c>
      <c r="S4138" t="b">
        <v>0</v>
      </c>
      <c r="T4138" t="s">
        <v>137</v>
      </c>
      <c r="U4138">
        <v>7</v>
      </c>
    </row>
    <row r="4139" spans="1:21" x14ac:dyDescent="0.25">
      <c r="A4139" t="s">
        <v>8588</v>
      </c>
      <c r="B4139" s="1">
        <v>44492</v>
      </c>
      <c r="C4139" t="s">
        <v>8589</v>
      </c>
      <c r="D4139" t="s">
        <v>1174</v>
      </c>
      <c r="E4139">
        <v>24</v>
      </c>
      <c r="F4139" t="s">
        <v>68</v>
      </c>
      <c r="G4139" t="s">
        <v>35</v>
      </c>
      <c r="H4139" t="s">
        <v>106</v>
      </c>
      <c r="I4139" t="s">
        <v>27</v>
      </c>
      <c r="J4139" t="s">
        <v>56</v>
      </c>
      <c r="K4139">
        <v>9</v>
      </c>
      <c r="L4139">
        <v>63.47</v>
      </c>
      <c r="M4139">
        <v>0.15</v>
      </c>
      <c r="N4139">
        <v>477.64</v>
      </c>
      <c r="O4139">
        <v>35.42</v>
      </c>
      <c r="P4139">
        <v>44.96</v>
      </c>
      <c r="Q4139" t="s">
        <v>70</v>
      </c>
      <c r="R4139">
        <v>3</v>
      </c>
      <c r="S4139" t="b">
        <v>0</v>
      </c>
      <c r="T4139" t="s">
        <v>39</v>
      </c>
      <c r="U4139">
        <v>8</v>
      </c>
    </row>
    <row r="4140" spans="1:21" x14ac:dyDescent="0.25">
      <c r="A4140" t="s">
        <v>8590</v>
      </c>
      <c r="B4140" s="1">
        <v>44608</v>
      </c>
      <c r="C4140" t="s">
        <v>8591</v>
      </c>
      <c r="D4140" t="s">
        <v>533</v>
      </c>
      <c r="E4140">
        <v>12</v>
      </c>
      <c r="F4140" t="s">
        <v>34</v>
      </c>
      <c r="G4140" t="s">
        <v>35</v>
      </c>
      <c r="H4140" t="s">
        <v>36</v>
      </c>
      <c r="I4140" t="s">
        <v>44</v>
      </c>
      <c r="J4140" t="s">
        <v>45</v>
      </c>
      <c r="K4140">
        <v>6</v>
      </c>
      <c r="L4140">
        <v>15789.89</v>
      </c>
      <c r="M4140">
        <v>0.27</v>
      </c>
      <c r="N4140">
        <v>56911.9</v>
      </c>
      <c r="O4140">
        <v>13231.78</v>
      </c>
      <c r="P4140">
        <v>66.760000000000005</v>
      </c>
      <c r="Q4140" t="s">
        <v>70</v>
      </c>
      <c r="R4140">
        <v>1</v>
      </c>
      <c r="S4140" t="b">
        <v>1</v>
      </c>
      <c r="T4140" t="s">
        <v>30</v>
      </c>
      <c r="U4140">
        <v>2</v>
      </c>
    </row>
    <row r="4141" spans="1:21" x14ac:dyDescent="0.25">
      <c r="A4141" t="s">
        <v>8592</v>
      </c>
      <c r="B4141" s="1">
        <v>44495</v>
      </c>
      <c r="C4141" t="s">
        <v>8593</v>
      </c>
      <c r="D4141" t="s">
        <v>392</v>
      </c>
      <c r="E4141">
        <v>28</v>
      </c>
      <c r="F4141" t="s">
        <v>34</v>
      </c>
      <c r="G4141" t="s">
        <v>111</v>
      </c>
      <c r="H4141" t="s">
        <v>112</v>
      </c>
      <c r="I4141" t="s">
        <v>37</v>
      </c>
      <c r="J4141" t="s">
        <v>231</v>
      </c>
      <c r="K4141">
        <v>1</v>
      </c>
      <c r="L4141">
        <v>703.89</v>
      </c>
      <c r="M4141">
        <v>0.12</v>
      </c>
      <c r="N4141">
        <v>594.21</v>
      </c>
      <c r="O4141">
        <v>209.92</v>
      </c>
      <c r="P4141">
        <v>68.12</v>
      </c>
      <c r="Q4141" t="s">
        <v>70</v>
      </c>
      <c r="R4141">
        <v>1</v>
      </c>
      <c r="S4141" t="b">
        <v>1</v>
      </c>
      <c r="T4141" t="s">
        <v>30</v>
      </c>
      <c r="U4141">
        <v>4</v>
      </c>
    </row>
    <row r="4142" spans="1:21" x14ac:dyDescent="0.25">
      <c r="A4142" t="s">
        <v>8594</v>
      </c>
      <c r="B4142" s="1">
        <v>44666</v>
      </c>
      <c r="C4142" t="s">
        <v>8595</v>
      </c>
      <c r="D4142" t="s">
        <v>2716</v>
      </c>
      <c r="E4142">
        <v>23</v>
      </c>
      <c r="F4142" t="s">
        <v>24</v>
      </c>
      <c r="G4142" t="s">
        <v>35</v>
      </c>
      <c r="H4142" t="s">
        <v>106</v>
      </c>
      <c r="I4142" t="s">
        <v>44</v>
      </c>
      <c r="J4142" t="s">
        <v>221</v>
      </c>
      <c r="K4142">
        <v>8</v>
      </c>
      <c r="L4142">
        <v>34992.04</v>
      </c>
      <c r="M4142">
        <v>0.11</v>
      </c>
      <c r="N4142">
        <v>286556.78000000003</v>
      </c>
      <c r="O4142">
        <v>82342.39</v>
      </c>
      <c r="P4142">
        <v>35.17</v>
      </c>
      <c r="Q4142" t="s">
        <v>51</v>
      </c>
      <c r="R4142">
        <v>4</v>
      </c>
      <c r="S4142" t="b">
        <v>0</v>
      </c>
      <c r="T4142" t="s">
        <v>58</v>
      </c>
      <c r="U4142">
        <v>1</v>
      </c>
    </row>
    <row r="4143" spans="1:21" x14ac:dyDescent="0.25">
      <c r="A4143" t="s">
        <v>8596</v>
      </c>
      <c r="B4143" s="1">
        <v>45189</v>
      </c>
      <c r="C4143" t="s">
        <v>8597</v>
      </c>
      <c r="D4143" t="s">
        <v>1523</v>
      </c>
      <c r="E4143">
        <v>34</v>
      </c>
      <c r="F4143" t="s">
        <v>68</v>
      </c>
      <c r="G4143" t="s">
        <v>25</v>
      </c>
      <c r="H4143" t="s">
        <v>170</v>
      </c>
      <c r="I4143" t="s">
        <v>146</v>
      </c>
      <c r="J4143" t="s">
        <v>178</v>
      </c>
      <c r="K4143">
        <v>9</v>
      </c>
      <c r="L4143">
        <v>3722.56</v>
      </c>
      <c r="M4143">
        <v>0.09</v>
      </c>
      <c r="N4143">
        <v>35748.44</v>
      </c>
      <c r="O4143">
        <v>8661.64</v>
      </c>
      <c r="P4143">
        <v>41.2</v>
      </c>
      <c r="Q4143" t="s">
        <v>78</v>
      </c>
      <c r="R4143">
        <v>4</v>
      </c>
      <c r="S4143" t="b">
        <v>0</v>
      </c>
      <c r="T4143" t="s">
        <v>84</v>
      </c>
      <c r="U4143">
        <v>2</v>
      </c>
    </row>
    <row r="4144" spans="1:21" x14ac:dyDescent="0.25">
      <c r="A4144" t="s">
        <v>8598</v>
      </c>
      <c r="B4144" s="1">
        <v>44845</v>
      </c>
      <c r="C4144" t="s">
        <v>8599</v>
      </c>
      <c r="D4144" t="s">
        <v>776</v>
      </c>
      <c r="E4144">
        <v>21</v>
      </c>
      <c r="F4144" t="s">
        <v>34</v>
      </c>
      <c r="G4144" t="s">
        <v>111</v>
      </c>
      <c r="H4144" t="s">
        <v>141</v>
      </c>
      <c r="I4144" t="s">
        <v>62</v>
      </c>
      <c r="J4144" t="s">
        <v>63</v>
      </c>
      <c r="K4144">
        <v>4</v>
      </c>
      <c r="L4144">
        <v>1497.67</v>
      </c>
      <c r="M4144">
        <v>0.21</v>
      </c>
      <c r="N4144">
        <v>4793.8900000000003</v>
      </c>
      <c r="O4144">
        <v>1329.44</v>
      </c>
      <c r="P4144">
        <v>68.06</v>
      </c>
      <c r="Q4144" t="s">
        <v>57</v>
      </c>
      <c r="R4144">
        <v>5</v>
      </c>
      <c r="S4144" t="b">
        <v>0</v>
      </c>
      <c r="T4144" t="s">
        <v>39</v>
      </c>
      <c r="U4144">
        <v>7</v>
      </c>
    </row>
    <row r="4145" spans="1:21" x14ac:dyDescent="0.25">
      <c r="A4145" t="s">
        <v>8600</v>
      </c>
      <c r="B4145" s="1">
        <v>45108</v>
      </c>
      <c r="C4145" t="s">
        <v>8601</v>
      </c>
      <c r="D4145" t="s">
        <v>1448</v>
      </c>
      <c r="E4145">
        <v>46</v>
      </c>
      <c r="F4145" t="s">
        <v>34</v>
      </c>
      <c r="G4145" t="s">
        <v>35</v>
      </c>
      <c r="H4145" t="s">
        <v>36</v>
      </c>
      <c r="I4145" t="s">
        <v>146</v>
      </c>
      <c r="J4145" t="s">
        <v>161</v>
      </c>
      <c r="K4145">
        <v>2</v>
      </c>
      <c r="L4145">
        <v>10865.46</v>
      </c>
      <c r="M4145">
        <v>0.25</v>
      </c>
      <c r="N4145">
        <v>25165.9</v>
      </c>
      <c r="O4145">
        <v>6993.08</v>
      </c>
      <c r="P4145">
        <v>49.79</v>
      </c>
      <c r="Q4145" t="s">
        <v>64</v>
      </c>
      <c r="R4145">
        <v>1</v>
      </c>
      <c r="S4145" t="b">
        <v>1</v>
      </c>
      <c r="T4145" t="s">
        <v>30</v>
      </c>
      <c r="U4145">
        <v>7</v>
      </c>
    </row>
    <row r="4146" spans="1:21" x14ac:dyDescent="0.25">
      <c r="A4146" t="s">
        <v>8602</v>
      </c>
      <c r="B4146" s="1">
        <v>44100</v>
      </c>
      <c r="C4146" t="s">
        <v>8603</v>
      </c>
      <c r="D4146" t="s">
        <v>512</v>
      </c>
      <c r="E4146">
        <v>50</v>
      </c>
      <c r="F4146" t="s">
        <v>24</v>
      </c>
      <c r="G4146" t="s">
        <v>111</v>
      </c>
      <c r="H4146" t="s">
        <v>121</v>
      </c>
      <c r="I4146" t="s">
        <v>27</v>
      </c>
      <c r="J4146" t="s">
        <v>453</v>
      </c>
      <c r="K4146">
        <v>9</v>
      </c>
      <c r="L4146">
        <v>60.08</v>
      </c>
      <c r="M4146">
        <v>0.36</v>
      </c>
      <c r="N4146">
        <v>346.37</v>
      </c>
      <c r="O4146">
        <v>13.3</v>
      </c>
      <c r="P4146">
        <v>67.3</v>
      </c>
      <c r="Q4146" t="s">
        <v>78</v>
      </c>
      <c r="R4146">
        <v>4</v>
      </c>
      <c r="S4146" t="b">
        <v>0</v>
      </c>
      <c r="T4146" t="s">
        <v>197</v>
      </c>
      <c r="U4146">
        <v>3</v>
      </c>
    </row>
    <row r="4147" spans="1:21" x14ac:dyDescent="0.25">
      <c r="A4147" t="s">
        <v>8604</v>
      </c>
      <c r="B4147" s="1">
        <v>45531</v>
      </c>
      <c r="C4147" t="s">
        <v>8605</v>
      </c>
      <c r="D4147" t="s">
        <v>1395</v>
      </c>
      <c r="E4147">
        <v>26</v>
      </c>
      <c r="F4147" t="s">
        <v>68</v>
      </c>
      <c r="G4147" t="s">
        <v>111</v>
      </c>
      <c r="H4147" t="s">
        <v>330</v>
      </c>
      <c r="I4147" t="s">
        <v>27</v>
      </c>
      <c r="J4147" t="s">
        <v>403</v>
      </c>
      <c r="K4147">
        <v>5</v>
      </c>
      <c r="L4147">
        <v>228.28</v>
      </c>
      <c r="M4147">
        <v>0.28999999999999998</v>
      </c>
      <c r="N4147">
        <v>1160.5</v>
      </c>
      <c r="O4147">
        <v>93.76</v>
      </c>
      <c r="P4147">
        <v>62.68</v>
      </c>
      <c r="Q4147" t="s">
        <v>57</v>
      </c>
      <c r="R4147">
        <v>4</v>
      </c>
      <c r="S4147" t="b">
        <v>0</v>
      </c>
      <c r="T4147" t="s">
        <v>39</v>
      </c>
      <c r="U4147">
        <v>8</v>
      </c>
    </row>
    <row r="4148" spans="1:21" x14ac:dyDescent="0.25">
      <c r="A4148" t="s">
        <v>8606</v>
      </c>
      <c r="B4148" s="1">
        <v>45224</v>
      </c>
      <c r="C4148" t="s">
        <v>8607</v>
      </c>
      <c r="D4148" t="s">
        <v>1310</v>
      </c>
      <c r="E4148">
        <v>31</v>
      </c>
      <c r="F4148" t="s">
        <v>68</v>
      </c>
      <c r="G4148" t="s">
        <v>82</v>
      </c>
      <c r="H4148" t="s">
        <v>293</v>
      </c>
      <c r="I4148" t="s">
        <v>62</v>
      </c>
      <c r="J4148" t="s">
        <v>151</v>
      </c>
      <c r="K4148">
        <v>9</v>
      </c>
      <c r="L4148">
        <v>224.99</v>
      </c>
      <c r="M4148">
        <v>0.21</v>
      </c>
      <c r="N4148">
        <v>1955.07</v>
      </c>
      <c r="O4148">
        <v>489.85</v>
      </c>
      <c r="P4148">
        <v>81.53</v>
      </c>
      <c r="Q4148" t="s">
        <v>51</v>
      </c>
      <c r="R4148">
        <v>3</v>
      </c>
      <c r="S4148" t="b">
        <v>0</v>
      </c>
      <c r="T4148" t="s">
        <v>137</v>
      </c>
      <c r="U4148">
        <v>1</v>
      </c>
    </row>
    <row r="4149" spans="1:21" x14ac:dyDescent="0.25">
      <c r="A4149" t="s">
        <v>8608</v>
      </c>
      <c r="B4149" s="1">
        <v>44002</v>
      </c>
      <c r="C4149" t="s">
        <v>8609</v>
      </c>
      <c r="D4149" t="s">
        <v>48</v>
      </c>
      <c r="E4149">
        <v>51</v>
      </c>
      <c r="F4149" t="s">
        <v>34</v>
      </c>
      <c r="G4149" t="s">
        <v>35</v>
      </c>
      <c r="H4149" t="s">
        <v>43</v>
      </c>
      <c r="I4149" t="s">
        <v>62</v>
      </c>
      <c r="J4149" t="s">
        <v>283</v>
      </c>
      <c r="K4149">
        <v>4</v>
      </c>
      <c r="L4149">
        <v>579.35</v>
      </c>
      <c r="M4149">
        <v>0.35</v>
      </c>
      <c r="N4149">
        <v>1835.02</v>
      </c>
      <c r="O4149">
        <v>1058.6500000000001</v>
      </c>
      <c r="P4149">
        <v>60.19</v>
      </c>
      <c r="Q4149" t="s">
        <v>51</v>
      </c>
      <c r="R4149">
        <v>2</v>
      </c>
      <c r="S4149" t="b">
        <v>0</v>
      </c>
      <c r="T4149" t="s">
        <v>137</v>
      </c>
      <c r="U4149">
        <v>7</v>
      </c>
    </row>
    <row r="4150" spans="1:21" x14ac:dyDescent="0.25">
      <c r="A4150" t="s">
        <v>8610</v>
      </c>
      <c r="B4150" s="1">
        <v>44020</v>
      </c>
      <c r="C4150" t="s">
        <v>8611</v>
      </c>
      <c r="D4150" t="s">
        <v>409</v>
      </c>
      <c r="E4150">
        <v>46</v>
      </c>
      <c r="F4150" t="s">
        <v>34</v>
      </c>
      <c r="G4150" t="s">
        <v>111</v>
      </c>
      <c r="H4150" t="s">
        <v>330</v>
      </c>
      <c r="I4150" t="s">
        <v>146</v>
      </c>
      <c r="J4150" t="s">
        <v>276</v>
      </c>
      <c r="K4150">
        <v>8</v>
      </c>
      <c r="L4150">
        <v>14501.84</v>
      </c>
      <c r="M4150">
        <v>0.35</v>
      </c>
      <c r="N4150">
        <v>102399.25</v>
      </c>
      <c r="O4150">
        <v>25057.46</v>
      </c>
      <c r="P4150">
        <v>74.64</v>
      </c>
      <c r="Q4150" t="s">
        <v>29</v>
      </c>
      <c r="R4150">
        <v>1</v>
      </c>
      <c r="S4150" t="b">
        <v>0</v>
      </c>
      <c r="T4150" t="s">
        <v>39</v>
      </c>
      <c r="U4150">
        <v>5</v>
      </c>
    </row>
    <row r="4151" spans="1:21" x14ac:dyDescent="0.25">
      <c r="A4151" t="s">
        <v>8612</v>
      </c>
      <c r="B4151" s="1">
        <v>43839</v>
      </c>
      <c r="C4151" t="s">
        <v>8613</v>
      </c>
      <c r="D4151" t="s">
        <v>4248</v>
      </c>
      <c r="E4151">
        <v>54</v>
      </c>
      <c r="F4151" t="s">
        <v>34</v>
      </c>
      <c r="G4151" t="s">
        <v>111</v>
      </c>
      <c r="H4151" t="s">
        <v>112</v>
      </c>
      <c r="I4151" t="s">
        <v>27</v>
      </c>
      <c r="J4151" t="s">
        <v>28</v>
      </c>
      <c r="K4151">
        <v>1</v>
      </c>
      <c r="L4151">
        <v>454.8</v>
      </c>
      <c r="M4151">
        <v>0.36</v>
      </c>
      <c r="N4151">
        <v>220.25</v>
      </c>
      <c r="O4151">
        <v>21.68</v>
      </c>
      <c r="P4151">
        <v>67.900000000000006</v>
      </c>
      <c r="Q4151" t="s">
        <v>64</v>
      </c>
      <c r="R4151">
        <v>2</v>
      </c>
      <c r="S4151" t="b">
        <v>0</v>
      </c>
      <c r="T4151" t="s">
        <v>39</v>
      </c>
      <c r="U4151">
        <v>6</v>
      </c>
    </row>
    <row r="4152" spans="1:21" x14ac:dyDescent="0.25">
      <c r="A4152" t="s">
        <v>8614</v>
      </c>
      <c r="B4152" s="1">
        <v>44301</v>
      </c>
      <c r="C4152" t="s">
        <v>8615</v>
      </c>
      <c r="D4152" t="s">
        <v>2602</v>
      </c>
      <c r="E4152">
        <v>33</v>
      </c>
      <c r="F4152" t="s">
        <v>24</v>
      </c>
      <c r="G4152" t="s">
        <v>111</v>
      </c>
      <c r="H4152" t="s">
        <v>112</v>
      </c>
      <c r="I4152" t="s">
        <v>127</v>
      </c>
      <c r="J4152" t="s">
        <v>521</v>
      </c>
      <c r="K4152">
        <v>10</v>
      </c>
      <c r="L4152">
        <v>76400.639999999999</v>
      </c>
      <c r="M4152">
        <v>0.21</v>
      </c>
      <c r="N4152">
        <v>741543.82</v>
      </c>
      <c r="O4152">
        <v>80532.820000000007</v>
      </c>
      <c r="P4152">
        <v>72.349999999999994</v>
      </c>
      <c r="Q4152" t="s">
        <v>70</v>
      </c>
      <c r="R4152">
        <v>2</v>
      </c>
      <c r="S4152" t="b">
        <v>0</v>
      </c>
      <c r="T4152" t="s">
        <v>58</v>
      </c>
      <c r="U4152">
        <v>9</v>
      </c>
    </row>
    <row r="4153" spans="1:21" x14ac:dyDescent="0.25">
      <c r="A4153" t="s">
        <v>8616</v>
      </c>
      <c r="B4153" s="1">
        <v>44829</v>
      </c>
      <c r="C4153" t="s">
        <v>8617</v>
      </c>
      <c r="D4153" t="s">
        <v>1245</v>
      </c>
      <c r="E4153">
        <v>52</v>
      </c>
      <c r="F4153" t="s">
        <v>24</v>
      </c>
      <c r="G4153" t="s">
        <v>111</v>
      </c>
      <c r="H4153" t="s">
        <v>330</v>
      </c>
      <c r="I4153" t="s">
        <v>37</v>
      </c>
      <c r="J4153" t="s">
        <v>182</v>
      </c>
      <c r="K4153">
        <v>3</v>
      </c>
      <c r="L4153">
        <v>1334.72</v>
      </c>
      <c r="M4153">
        <v>0.14000000000000001</v>
      </c>
      <c r="N4153">
        <v>4167.5</v>
      </c>
      <c r="O4153">
        <v>1517.77</v>
      </c>
      <c r="P4153">
        <v>68.86</v>
      </c>
      <c r="Q4153" t="s">
        <v>57</v>
      </c>
      <c r="R4153">
        <v>1</v>
      </c>
      <c r="S4153" t="b">
        <v>0</v>
      </c>
      <c r="T4153" t="s">
        <v>39</v>
      </c>
      <c r="U4153">
        <v>5</v>
      </c>
    </row>
    <row r="4154" spans="1:21" x14ac:dyDescent="0.25">
      <c r="A4154" t="s">
        <v>8618</v>
      </c>
      <c r="B4154" s="1">
        <v>44216</v>
      </c>
      <c r="C4154" t="s">
        <v>8619</v>
      </c>
      <c r="D4154" t="s">
        <v>2157</v>
      </c>
      <c r="E4154">
        <v>43</v>
      </c>
      <c r="F4154" t="s">
        <v>24</v>
      </c>
      <c r="G4154" t="s">
        <v>111</v>
      </c>
      <c r="H4154" t="s">
        <v>330</v>
      </c>
      <c r="I4154" t="s">
        <v>146</v>
      </c>
      <c r="J4154" t="s">
        <v>217</v>
      </c>
      <c r="K4154">
        <v>7</v>
      </c>
      <c r="L4154">
        <v>12247.06</v>
      </c>
      <c r="M4154">
        <v>7.0000000000000007E-2</v>
      </c>
      <c r="N4154">
        <v>61250.51</v>
      </c>
      <c r="O4154">
        <v>11670.83</v>
      </c>
      <c r="P4154">
        <v>87.17</v>
      </c>
      <c r="Q4154" t="s">
        <v>70</v>
      </c>
      <c r="R4154">
        <v>4</v>
      </c>
      <c r="S4154" t="b">
        <v>0</v>
      </c>
      <c r="T4154" t="s">
        <v>58</v>
      </c>
      <c r="U4154">
        <v>5</v>
      </c>
    </row>
    <row r="4155" spans="1:21" x14ac:dyDescent="0.25">
      <c r="A4155" t="s">
        <v>8620</v>
      </c>
      <c r="B4155" s="1">
        <v>45283</v>
      </c>
      <c r="C4155" t="s">
        <v>8621</v>
      </c>
      <c r="D4155" t="s">
        <v>1901</v>
      </c>
      <c r="F4155" t="s">
        <v>24</v>
      </c>
      <c r="G4155" t="s">
        <v>82</v>
      </c>
      <c r="H4155" t="s">
        <v>126</v>
      </c>
      <c r="I4155" t="s">
        <v>127</v>
      </c>
      <c r="J4155" t="s">
        <v>308</v>
      </c>
      <c r="K4155">
        <v>9</v>
      </c>
      <c r="L4155">
        <v>17538.79</v>
      </c>
      <c r="M4155">
        <v>0.28000000000000003</v>
      </c>
      <c r="N4155">
        <v>86347.39</v>
      </c>
      <c r="O4155">
        <v>9279.2900000000009</v>
      </c>
      <c r="P4155">
        <v>93.75</v>
      </c>
      <c r="Q4155" t="s">
        <v>51</v>
      </c>
      <c r="R4155">
        <v>1</v>
      </c>
      <c r="S4155" t="b">
        <v>0</v>
      </c>
      <c r="T4155" t="s">
        <v>39</v>
      </c>
      <c r="U4155">
        <v>9</v>
      </c>
    </row>
    <row r="4156" spans="1:21" x14ac:dyDescent="0.25">
      <c r="A4156" t="s">
        <v>8622</v>
      </c>
      <c r="B4156" s="1">
        <v>45083</v>
      </c>
      <c r="C4156" t="s">
        <v>8623</v>
      </c>
      <c r="D4156" t="s">
        <v>386</v>
      </c>
      <c r="E4156">
        <v>25</v>
      </c>
      <c r="F4156" t="s">
        <v>24</v>
      </c>
      <c r="G4156" t="s">
        <v>82</v>
      </c>
      <c r="H4156" t="s">
        <v>244</v>
      </c>
      <c r="I4156" t="s">
        <v>37</v>
      </c>
      <c r="J4156" t="s">
        <v>677</v>
      </c>
      <c r="K4156">
        <v>1</v>
      </c>
      <c r="L4156">
        <v>123.79</v>
      </c>
      <c r="M4156">
        <v>0.17</v>
      </c>
      <c r="N4156">
        <v>167.72</v>
      </c>
      <c r="O4156">
        <v>67.47</v>
      </c>
      <c r="P4156">
        <v>49.95</v>
      </c>
      <c r="Q4156" t="s">
        <v>70</v>
      </c>
      <c r="R4156">
        <v>3</v>
      </c>
      <c r="S4156" t="b">
        <v>0</v>
      </c>
      <c r="T4156" t="s">
        <v>39</v>
      </c>
      <c r="U4156">
        <v>3</v>
      </c>
    </row>
    <row r="4157" spans="1:21" x14ac:dyDescent="0.25">
      <c r="A4157" t="s">
        <v>8624</v>
      </c>
      <c r="B4157" s="1">
        <v>44961</v>
      </c>
      <c r="C4157" t="s">
        <v>8625</v>
      </c>
      <c r="D4157" t="s">
        <v>100</v>
      </c>
      <c r="E4157">
        <v>27</v>
      </c>
      <c r="F4157" t="s">
        <v>68</v>
      </c>
      <c r="G4157" t="s">
        <v>74</v>
      </c>
      <c r="H4157" t="s">
        <v>75</v>
      </c>
      <c r="I4157" t="s">
        <v>37</v>
      </c>
      <c r="J4157" t="s">
        <v>677</v>
      </c>
      <c r="K4157">
        <v>5</v>
      </c>
      <c r="L4157">
        <v>1931.12</v>
      </c>
      <c r="M4157">
        <v>0.02</v>
      </c>
      <c r="N4157">
        <v>10949.84</v>
      </c>
      <c r="O4157">
        <v>3362.6</v>
      </c>
      <c r="P4157">
        <v>79.88</v>
      </c>
      <c r="Q4157" t="s">
        <v>57</v>
      </c>
      <c r="R4157">
        <v>1</v>
      </c>
      <c r="S4157" t="b">
        <v>0</v>
      </c>
      <c r="T4157" t="s">
        <v>39</v>
      </c>
      <c r="U4157">
        <v>9</v>
      </c>
    </row>
    <row r="4158" spans="1:21" x14ac:dyDescent="0.25">
      <c r="A4158" t="s">
        <v>8626</v>
      </c>
      <c r="B4158" s="1">
        <v>45313</v>
      </c>
      <c r="C4158" t="s">
        <v>8627</v>
      </c>
      <c r="D4158" t="s">
        <v>911</v>
      </c>
      <c r="E4158">
        <v>47</v>
      </c>
      <c r="F4158" t="s">
        <v>24</v>
      </c>
      <c r="G4158" t="s">
        <v>111</v>
      </c>
      <c r="H4158" t="s">
        <v>141</v>
      </c>
      <c r="I4158" t="s">
        <v>27</v>
      </c>
      <c r="J4158" t="s">
        <v>97</v>
      </c>
      <c r="K4158">
        <v>7</v>
      </c>
      <c r="L4158">
        <v>317.18</v>
      </c>
      <c r="M4158">
        <v>0.04</v>
      </c>
      <c r="N4158">
        <v>2340.06</v>
      </c>
      <c r="O4158">
        <v>216.78</v>
      </c>
      <c r="P4158">
        <v>80.19</v>
      </c>
      <c r="Q4158" t="s">
        <v>64</v>
      </c>
      <c r="R4158">
        <v>4</v>
      </c>
      <c r="S4158" t="b">
        <v>0</v>
      </c>
      <c r="T4158" t="s">
        <v>39</v>
      </c>
      <c r="U4158">
        <v>9</v>
      </c>
    </row>
    <row r="4159" spans="1:21" x14ac:dyDescent="0.25">
      <c r="A4159" t="s">
        <v>8628</v>
      </c>
      <c r="B4159" s="1">
        <v>44576</v>
      </c>
      <c r="C4159" t="s">
        <v>8629</v>
      </c>
      <c r="D4159" t="s">
        <v>4813</v>
      </c>
      <c r="E4159">
        <v>29</v>
      </c>
      <c r="F4159" t="s">
        <v>68</v>
      </c>
      <c r="G4159" t="s">
        <v>74</v>
      </c>
      <c r="H4159" t="s">
        <v>192</v>
      </c>
      <c r="I4159" t="s">
        <v>76</v>
      </c>
      <c r="J4159" t="s">
        <v>77</v>
      </c>
      <c r="K4159">
        <v>2</v>
      </c>
      <c r="L4159">
        <v>2248.1</v>
      </c>
      <c r="M4159">
        <v>0.26</v>
      </c>
      <c r="N4159">
        <v>3192.69</v>
      </c>
      <c r="O4159">
        <v>1599.72</v>
      </c>
      <c r="P4159">
        <v>34.36</v>
      </c>
      <c r="Q4159" t="s">
        <v>64</v>
      </c>
      <c r="R4159">
        <v>4</v>
      </c>
      <c r="S4159" t="b">
        <v>1</v>
      </c>
      <c r="T4159" t="s">
        <v>30</v>
      </c>
      <c r="U4159">
        <v>5</v>
      </c>
    </row>
    <row r="4160" spans="1:21" x14ac:dyDescent="0.25">
      <c r="A4160" t="s">
        <v>8630</v>
      </c>
      <c r="B4160" s="1">
        <v>45345</v>
      </c>
      <c r="C4160" t="s">
        <v>8631</v>
      </c>
      <c r="D4160" t="s">
        <v>627</v>
      </c>
      <c r="E4160">
        <v>7</v>
      </c>
      <c r="F4160" t="s">
        <v>24</v>
      </c>
      <c r="G4160" t="s">
        <v>82</v>
      </c>
      <c r="H4160" t="s">
        <v>244</v>
      </c>
      <c r="I4160" t="s">
        <v>76</v>
      </c>
      <c r="J4160" t="s">
        <v>207</v>
      </c>
      <c r="K4160">
        <v>2</v>
      </c>
      <c r="L4160">
        <v>3938.35</v>
      </c>
      <c r="M4160">
        <v>0.27</v>
      </c>
      <c r="N4160">
        <v>6459.25</v>
      </c>
      <c r="O4160">
        <v>2710.16</v>
      </c>
      <c r="P4160">
        <v>80.77</v>
      </c>
      <c r="Q4160" t="s">
        <v>70</v>
      </c>
      <c r="R4160">
        <v>4</v>
      </c>
      <c r="S4160" t="b">
        <v>0</v>
      </c>
      <c r="T4160" t="s">
        <v>39</v>
      </c>
      <c r="U4160">
        <v>2</v>
      </c>
    </row>
    <row r="4161" spans="1:21" x14ac:dyDescent="0.25">
      <c r="A4161" t="s">
        <v>8632</v>
      </c>
      <c r="B4161" s="1">
        <v>45354</v>
      </c>
      <c r="C4161" t="s">
        <v>8633</v>
      </c>
      <c r="D4161" t="s">
        <v>1107</v>
      </c>
      <c r="E4161">
        <v>43</v>
      </c>
      <c r="F4161" t="s">
        <v>68</v>
      </c>
      <c r="G4161" t="s">
        <v>25</v>
      </c>
      <c r="H4161" t="s">
        <v>55</v>
      </c>
      <c r="I4161" t="s">
        <v>76</v>
      </c>
      <c r="J4161" t="s">
        <v>132</v>
      </c>
      <c r="L4161">
        <v>1168.05</v>
      </c>
      <c r="M4161">
        <v>0.04</v>
      </c>
      <c r="N4161">
        <v>1472.47</v>
      </c>
      <c r="O4161">
        <v>611.4</v>
      </c>
      <c r="P4161">
        <v>51.85</v>
      </c>
      <c r="Q4161" t="s">
        <v>70</v>
      </c>
      <c r="R4161">
        <v>3</v>
      </c>
      <c r="S4161" t="b">
        <v>1</v>
      </c>
      <c r="T4161" t="s">
        <v>30</v>
      </c>
      <c r="U4161">
        <v>8</v>
      </c>
    </row>
    <row r="4162" spans="1:21" x14ac:dyDescent="0.25">
      <c r="A4162" t="s">
        <v>8634</v>
      </c>
      <c r="B4162" s="1">
        <v>44422</v>
      </c>
      <c r="C4162" t="s">
        <v>8635</v>
      </c>
      <c r="D4162" t="s">
        <v>314</v>
      </c>
      <c r="E4162">
        <v>44</v>
      </c>
      <c r="F4162" t="s">
        <v>24</v>
      </c>
      <c r="G4162" t="s">
        <v>111</v>
      </c>
      <c r="H4162" t="s">
        <v>112</v>
      </c>
      <c r="I4162" t="s">
        <v>44</v>
      </c>
      <c r="J4162" t="s">
        <v>50</v>
      </c>
      <c r="K4162">
        <v>3</v>
      </c>
      <c r="L4162">
        <v>6100.73</v>
      </c>
      <c r="M4162">
        <v>0.35</v>
      </c>
      <c r="N4162">
        <v>16831.689999999999</v>
      </c>
      <c r="O4162">
        <v>4667.8999999999996</v>
      </c>
      <c r="P4162">
        <v>82.45</v>
      </c>
      <c r="Q4162" t="s">
        <v>64</v>
      </c>
      <c r="R4162">
        <v>5</v>
      </c>
      <c r="S4162" t="b">
        <v>0</v>
      </c>
      <c r="T4162" t="s">
        <v>137</v>
      </c>
      <c r="U4162">
        <v>2</v>
      </c>
    </row>
    <row r="4163" spans="1:21" x14ac:dyDescent="0.25">
      <c r="A4163" t="s">
        <v>8636</v>
      </c>
      <c r="B4163" s="1">
        <v>44647</v>
      </c>
      <c r="C4163" t="s">
        <v>8637</v>
      </c>
      <c r="D4163" t="s">
        <v>2154</v>
      </c>
      <c r="E4163">
        <v>43</v>
      </c>
      <c r="F4163" t="s">
        <v>503</v>
      </c>
      <c r="G4163" t="s">
        <v>111</v>
      </c>
      <c r="H4163" t="s">
        <v>121</v>
      </c>
      <c r="I4163" t="s">
        <v>127</v>
      </c>
      <c r="J4163" t="s">
        <v>142</v>
      </c>
      <c r="K4163">
        <v>6</v>
      </c>
      <c r="L4163">
        <v>36964.92</v>
      </c>
      <c r="M4163">
        <v>7.0000000000000007E-2</v>
      </c>
      <c r="N4163">
        <v>229078.34</v>
      </c>
      <c r="O4163">
        <v>22543.08</v>
      </c>
      <c r="P4163">
        <v>71.02</v>
      </c>
      <c r="Q4163" t="s">
        <v>78</v>
      </c>
      <c r="R4163">
        <v>3</v>
      </c>
      <c r="S4163" t="b">
        <v>0</v>
      </c>
      <c r="T4163" t="s">
        <v>39</v>
      </c>
      <c r="U4163">
        <v>6</v>
      </c>
    </row>
    <row r="4164" spans="1:21" x14ac:dyDescent="0.25">
      <c r="A4164" t="s">
        <v>8638</v>
      </c>
      <c r="B4164" s="1">
        <v>45166</v>
      </c>
      <c r="C4164" t="s">
        <v>8639</v>
      </c>
      <c r="D4164" t="s">
        <v>635</v>
      </c>
      <c r="E4164">
        <v>19</v>
      </c>
      <c r="F4164" t="s">
        <v>24</v>
      </c>
      <c r="G4164" t="s">
        <v>82</v>
      </c>
      <c r="H4164" t="s">
        <v>83</v>
      </c>
      <c r="I4164" t="s">
        <v>62</v>
      </c>
      <c r="J4164" t="s">
        <v>283</v>
      </c>
      <c r="K4164">
        <v>7</v>
      </c>
      <c r="L4164">
        <v>1441.05</v>
      </c>
      <c r="M4164">
        <v>0.28999999999999998</v>
      </c>
      <c r="N4164">
        <v>9079.99</v>
      </c>
      <c r="O4164">
        <v>2820.94</v>
      </c>
      <c r="P4164">
        <v>86.34</v>
      </c>
      <c r="Q4164" t="s">
        <v>29</v>
      </c>
      <c r="R4164">
        <v>3</v>
      </c>
      <c r="S4164" t="b">
        <v>1</v>
      </c>
      <c r="T4164" t="s">
        <v>30</v>
      </c>
      <c r="U4164">
        <v>10</v>
      </c>
    </row>
    <row r="4165" spans="1:21" x14ac:dyDescent="0.25">
      <c r="A4165" t="s">
        <v>8640</v>
      </c>
      <c r="B4165" s="1">
        <v>43938</v>
      </c>
      <c r="C4165" t="s">
        <v>8641</v>
      </c>
      <c r="D4165" t="s">
        <v>1052</v>
      </c>
      <c r="E4165">
        <v>40</v>
      </c>
      <c r="F4165" t="s">
        <v>68</v>
      </c>
      <c r="G4165" t="s">
        <v>82</v>
      </c>
      <c r="H4165" t="s">
        <v>293</v>
      </c>
      <c r="I4165" t="s">
        <v>27</v>
      </c>
      <c r="J4165" t="s">
        <v>403</v>
      </c>
      <c r="K4165">
        <v>3</v>
      </c>
      <c r="L4165">
        <v>211.24</v>
      </c>
      <c r="M4165">
        <v>0.18</v>
      </c>
      <c r="N4165">
        <v>628.26</v>
      </c>
      <c r="O4165">
        <v>55.71</v>
      </c>
      <c r="P4165">
        <v>90.81</v>
      </c>
      <c r="Q4165" t="s">
        <v>70</v>
      </c>
      <c r="R4165">
        <v>3</v>
      </c>
      <c r="S4165" t="b">
        <v>0</v>
      </c>
      <c r="T4165" t="s">
        <v>39</v>
      </c>
      <c r="U4165">
        <v>10</v>
      </c>
    </row>
    <row r="4166" spans="1:21" x14ac:dyDescent="0.25">
      <c r="A4166" t="s">
        <v>8642</v>
      </c>
      <c r="B4166" s="1">
        <v>45637</v>
      </c>
      <c r="C4166" t="s">
        <v>8643</v>
      </c>
      <c r="D4166" t="s">
        <v>1597</v>
      </c>
      <c r="E4166">
        <v>29</v>
      </c>
      <c r="F4166" t="s">
        <v>68</v>
      </c>
      <c r="G4166" t="s">
        <v>111</v>
      </c>
      <c r="H4166" t="s">
        <v>330</v>
      </c>
      <c r="I4166" t="s">
        <v>62</v>
      </c>
      <c r="J4166" t="s">
        <v>63</v>
      </c>
      <c r="L4166">
        <v>294.33</v>
      </c>
      <c r="M4166">
        <v>0.19</v>
      </c>
      <c r="N4166">
        <v>222.9</v>
      </c>
      <c r="O4166">
        <v>77.47</v>
      </c>
      <c r="P4166">
        <v>95.45</v>
      </c>
      <c r="Q4166" t="s">
        <v>57</v>
      </c>
      <c r="R4166">
        <v>2</v>
      </c>
      <c r="S4166" t="b">
        <v>0</v>
      </c>
      <c r="T4166" t="s">
        <v>39</v>
      </c>
      <c r="U4166">
        <v>2</v>
      </c>
    </row>
    <row r="4167" spans="1:21" x14ac:dyDescent="0.25">
      <c r="A4167" t="s">
        <v>8644</v>
      </c>
      <c r="B4167" s="1">
        <v>44252</v>
      </c>
      <c r="C4167" t="s">
        <v>8645</v>
      </c>
      <c r="D4167" t="s">
        <v>131</v>
      </c>
      <c r="E4167">
        <v>33</v>
      </c>
      <c r="F4167" t="s">
        <v>24</v>
      </c>
      <c r="G4167" t="s">
        <v>111</v>
      </c>
      <c r="H4167" t="s">
        <v>141</v>
      </c>
      <c r="I4167" t="s">
        <v>127</v>
      </c>
      <c r="J4167" t="s">
        <v>196</v>
      </c>
      <c r="K4167">
        <v>10</v>
      </c>
      <c r="L4167">
        <v>39470.47</v>
      </c>
      <c r="M4167">
        <v>0.03</v>
      </c>
      <c r="N4167">
        <v>381281.41</v>
      </c>
      <c r="O4167">
        <v>61665.08</v>
      </c>
      <c r="P4167">
        <v>68.19</v>
      </c>
      <c r="Q4167" t="s">
        <v>29</v>
      </c>
      <c r="R4167">
        <v>1</v>
      </c>
      <c r="S4167" t="b">
        <v>1</v>
      </c>
      <c r="T4167" t="s">
        <v>30</v>
      </c>
      <c r="U4167">
        <v>9</v>
      </c>
    </row>
    <row r="4168" spans="1:21" x14ac:dyDescent="0.25">
      <c r="A4168" t="s">
        <v>8646</v>
      </c>
      <c r="B4168" s="1">
        <v>44871</v>
      </c>
      <c r="C4168" t="s">
        <v>8647</v>
      </c>
      <c r="D4168" t="s">
        <v>542</v>
      </c>
      <c r="E4168">
        <v>45</v>
      </c>
      <c r="F4168" t="s">
        <v>34</v>
      </c>
      <c r="G4168" t="s">
        <v>111</v>
      </c>
      <c r="H4168" t="s">
        <v>141</v>
      </c>
      <c r="I4168" t="s">
        <v>62</v>
      </c>
      <c r="J4168" t="s">
        <v>575</v>
      </c>
      <c r="K4168">
        <v>6</v>
      </c>
      <c r="L4168">
        <v>922.08</v>
      </c>
      <c r="M4168">
        <v>0.39</v>
      </c>
      <c r="N4168">
        <v>2622.16</v>
      </c>
      <c r="O4168">
        <v>1193.45</v>
      </c>
      <c r="P4168">
        <v>101.28</v>
      </c>
      <c r="Q4168" t="s">
        <v>78</v>
      </c>
      <c r="R4168">
        <v>5</v>
      </c>
      <c r="S4168" t="b">
        <v>0</v>
      </c>
      <c r="T4168" t="s">
        <v>39</v>
      </c>
      <c r="U4168">
        <v>9</v>
      </c>
    </row>
    <row r="4169" spans="1:21" x14ac:dyDescent="0.25">
      <c r="A4169" t="s">
        <v>8648</v>
      </c>
      <c r="B4169" s="1">
        <v>44772</v>
      </c>
      <c r="C4169" t="s">
        <v>8649</v>
      </c>
      <c r="D4169" t="s">
        <v>256</v>
      </c>
      <c r="E4169">
        <v>45</v>
      </c>
      <c r="F4169" t="s">
        <v>24</v>
      </c>
      <c r="G4169" t="s">
        <v>35</v>
      </c>
      <c r="H4169" t="s">
        <v>49</v>
      </c>
      <c r="I4169" t="s">
        <v>76</v>
      </c>
      <c r="J4169" t="s">
        <v>132</v>
      </c>
      <c r="K4169">
        <v>3</v>
      </c>
      <c r="L4169">
        <v>1239.18</v>
      </c>
      <c r="M4169">
        <v>0.11</v>
      </c>
      <c r="N4169">
        <v>4592.68</v>
      </c>
      <c r="O4169">
        <v>1338.61</v>
      </c>
      <c r="P4169">
        <v>61.11</v>
      </c>
      <c r="Q4169" t="s">
        <v>51</v>
      </c>
      <c r="R4169">
        <v>1</v>
      </c>
      <c r="S4169" t="b">
        <v>0</v>
      </c>
      <c r="T4169" t="s">
        <v>84</v>
      </c>
      <c r="U4169">
        <v>10</v>
      </c>
    </row>
    <row r="4170" spans="1:21" x14ac:dyDescent="0.25">
      <c r="A4170" t="s">
        <v>8650</v>
      </c>
      <c r="B4170" s="1">
        <v>44518</v>
      </c>
      <c r="C4170" t="s">
        <v>8651</v>
      </c>
      <c r="D4170" t="s">
        <v>810</v>
      </c>
      <c r="E4170">
        <v>150</v>
      </c>
      <c r="F4170" t="s">
        <v>393</v>
      </c>
      <c r="G4170" t="s">
        <v>25</v>
      </c>
      <c r="H4170" t="s">
        <v>69</v>
      </c>
      <c r="I4170" t="s">
        <v>76</v>
      </c>
      <c r="J4170" t="s">
        <v>122</v>
      </c>
      <c r="K4170">
        <v>6</v>
      </c>
      <c r="L4170">
        <v>574.04</v>
      </c>
      <c r="M4170">
        <v>7.0000000000000007E-2</v>
      </c>
      <c r="N4170">
        <v>2308.91</v>
      </c>
      <c r="O4170">
        <v>810.17</v>
      </c>
      <c r="P4170">
        <v>68.91</v>
      </c>
      <c r="Q4170" t="s">
        <v>70</v>
      </c>
      <c r="R4170">
        <v>3</v>
      </c>
      <c r="S4170" t="b">
        <v>0</v>
      </c>
      <c r="T4170" t="s">
        <v>39</v>
      </c>
      <c r="U4170">
        <v>5</v>
      </c>
    </row>
    <row r="4171" spans="1:21" x14ac:dyDescent="0.25">
      <c r="A4171" t="s">
        <v>8652</v>
      </c>
      <c r="B4171" s="1">
        <v>44502</v>
      </c>
      <c r="C4171" t="s">
        <v>8653</v>
      </c>
      <c r="D4171" t="s">
        <v>903</v>
      </c>
      <c r="E4171">
        <v>52</v>
      </c>
      <c r="F4171" t="s">
        <v>24</v>
      </c>
      <c r="G4171" t="s">
        <v>35</v>
      </c>
      <c r="H4171" t="s">
        <v>36</v>
      </c>
      <c r="I4171" t="s">
        <v>27</v>
      </c>
      <c r="J4171" t="s">
        <v>28</v>
      </c>
      <c r="K4171">
        <v>3</v>
      </c>
      <c r="L4171">
        <v>398.14</v>
      </c>
      <c r="M4171">
        <v>0.25</v>
      </c>
      <c r="N4171">
        <v>680.62</v>
      </c>
      <c r="O4171">
        <v>46.49</v>
      </c>
      <c r="P4171">
        <v>38.92</v>
      </c>
      <c r="Q4171" t="s">
        <v>51</v>
      </c>
      <c r="R4171">
        <v>1</v>
      </c>
      <c r="S4171" t="b">
        <v>1</v>
      </c>
      <c r="T4171" t="s">
        <v>30</v>
      </c>
      <c r="U4171">
        <v>10</v>
      </c>
    </row>
    <row r="4172" spans="1:21" x14ac:dyDescent="0.25">
      <c r="A4172" t="s">
        <v>8654</v>
      </c>
      <c r="B4172" s="1">
        <v>44950</v>
      </c>
      <c r="C4172" t="s">
        <v>8655</v>
      </c>
      <c r="D4172" t="s">
        <v>964</v>
      </c>
      <c r="E4172">
        <v>33</v>
      </c>
      <c r="F4172" t="s">
        <v>34</v>
      </c>
      <c r="G4172" t="s">
        <v>25</v>
      </c>
      <c r="H4172" t="s">
        <v>170</v>
      </c>
      <c r="I4172" t="s">
        <v>62</v>
      </c>
      <c r="J4172" t="s">
        <v>107</v>
      </c>
      <c r="K4172">
        <v>6</v>
      </c>
      <c r="L4172">
        <v>1149.8599999999999</v>
      </c>
      <c r="M4172">
        <v>0.21</v>
      </c>
      <c r="N4172">
        <v>5203.29</v>
      </c>
      <c r="O4172">
        <v>2215.79</v>
      </c>
      <c r="P4172">
        <v>26.1</v>
      </c>
      <c r="Q4172" t="s">
        <v>29</v>
      </c>
      <c r="R4172">
        <v>4</v>
      </c>
      <c r="S4172" t="b">
        <v>1</v>
      </c>
      <c r="T4172" t="s">
        <v>30</v>
      </c>
      <c r="U4172">
        <v>8</v>
      </c>
    </row>
    <row r="4173" spans="1:21" x14ac:dyDescent="0.25">
      <c r="A4173" t="s">
        <v>8656</v>
      </c>
      <c r="B4173" s="1">
        <v>44528</v>
      </c>
      <c r="C4173" t="s">
        <v>8657</v>
      </c>
      <c r="D4173" t="s">
        <v>964</v>
      </c>
      <c r="E4173">
        <v>32</v>
      </c>
      <c r="F4173" t="s">
        <v>34</v>
      </c>
      <c r="G4173" t="s">
        <v>82</v>
      </c>
      <c r="H4173" t="s">
        <v>293</v>
      </c>
      <c r="I4173" t="s">
        <v>37</v>
      </c>
      <c r="J4173" t="s">
        <v>182</v>
      </c>
      <c r="K4173">
        <v>8</v>
      </c>
      <c r="L4173">
        <v>1512.26</v>
      </c>
      <c r="M4173">
        <v>0.28999999999999998</v>
      </c>
      <c r="N4173">
        <v>7442.04</v>
      </c>
      <c r="O4173">
        <v>1712.58</v>
      </c>
      <c r="P4173">
        <v>87.62</v>
      </c>
      <c r="Q4173" t="s">
        <v>57</v>
      </c>
      <c r="R4173">
        <v>3</v>
      </c>
      <c r="S4173" t="b">
        <v>0</v>
      </c>
      <c r="T4173" t="s">
        <v>39</v>
      </c>
      <c r="U4173">
        <v>3</v>
      </c>
    </row>
    <row r="4174" spans="1:21" x14ac:dyDescent="0.25">
      <c r="A4174" t="s">
        <v>8658</v>
      </c>
      <c r="B4174" s="1">
        <v>45139</v>
      </c>
      <c r="C4174" t="s">
        <v>8659</v>
      </c>
      <c r="D4174" t="s">
        <v>964</v>
      </c>
      <c r="E4174">
        <v>16</v>
      </c>
      <c r="F4174" t="s">
        <v>68</v>
      </c>
      <c r="G4174" t="s">
        <v>82</v>
      </c>
      <c r="H4174" t="s">
        <v>293</v>
      </c>
      <c r="I4174" t="s">
        <v>146</v>
      </c>
      <c r="J4174" t="s">
        <v>178</v>
      </c>
      <c r="K4174">
        <v>4</v>
      </c>
      <c r="L4174">
        <v>2506.3000000000002</v>
      </c>
      <c r="M4174">
        <v>0.16</v>
      </c>
      <c r="N4174">
        <v>11720.71</v>
      </c>
      <c r="O4174">
        <v>3383.09</v>
      </c>
      <c r="P4174">
        <v>80.27</v>
      </c>
      <c r="Q4174" t="s">
        <v>57</v>
      </c>
      <c r="R4174">
        <v>3</v>
      </c>
      <c r="S4174" t="b">
        <v>0</v>
      </c>
      <c r="T4174" t="s">
        <v>39</v>
      </c>
      <c r="U4174">
        <v>2</v>
      </c>
    </row>
    <row r="4175" spans="1:21" x14ac:dyDescent="0.25">
      <c r="A4175" t="s">
        <v>8660</v>
      </c>
      <c r="B4175" s="1">
        <v>45225</v>
      </c>
      <c r="C4175" t="s">
        <v>8661</v>
      </c>
      <c r="D4175" t="s">
        <v>1030</v>
      </c>
      <c r="E4175">
        <v>37</v>
      </c>
      <c r="F4175" t="s">
        <v>34</v>
      </c>
      <c r="G4175" t="s">
        <v>25</v>
      </c>
      <c r="H4175" t="s">
        <v>170</v>
      </c>
      <c r="I4175" t="s">
        <v>76</v>
      </c>
      <c r="J4175" t="s">
        <v>77</v>
      </c>
      <c r="K4175">
        <v>4</v>
      </c>
      <c r="L4175">
        <v>594.33000000000004</v>
      </c>
      <c r="M4175">
        <v>7.0000000000000007E-2</v>
      </c>
      <c r="N4175">
        <v>2462.17</v>
      </c>
      <c r="O4175">
        <v>786.24</v>
      </c>
      <c r="P4175">
        <v>84.06</v>
      </c>
      <c r="Q4175" t="s">
        <v>78</v>
      </c>
      <c r="R4175">
        <v>1</v>
      </c>
      <c r="S4175" t="b">
        <v>0</v>
      </c>
      <c r="T4175" t="s">
        <v>39</v>
      </c>
      <c r="U4175">
        <v>8</v>
      </c>
    </row>
    <row r="4176" spans="1:21" x14ac:dyDescent="0.25">
      <c r="A4176" t="s">
        <v>8662</v>
      </c>
      <c r="B4176" s="1">
        <v>45304</v>
      </c>
      <c r="C4176" t="s">
        <v>8663</v>
      </c>
      <c r="D4176" t="s">
        <v>557</v>
      </c>
      <c r="E4176">
        <v>34</v>
      </c>
      <c r="F4176" t="s">
        <v>68</v>
      </c>
      <c r="G4176" t="s">
        <v>35</v>
      </c>
      <c r="H4176" t="s">
        <v>49</v>
      </c>
      <c r="I4176" t="s">
        <v>37</v>
      </c>
      <c r="J4176" t="s">
        <v>677</v>
      </c>
      <c r="K4176">
        <v>4</v>
      </c>
      <c r="L4176">
        <v>1042.68</v>
      </c>
      <c r="M4176">
        <v>0.12</v>
      </c>
      <c r="N4176">
        <v>3735.87</v>
      </c>
      <c r="O4176">
        <v>1923.69</v>
      </c>
      <c r="P4176">
        <v>43.55</v>
      </c>
      <c r="Q4176" t="s">
        <v>57</v>
      </c>
      <c r="R4176">
        <v>4</v>
      </c>
      <c r="S4176" t="b">
        <v>0</v>
      </c>
      <c r="T4176" t="s">
        <v>39</v>
      </c>
      <c r="U4176">
        <v>4</v>
      </c>
    </row>
    <row r="4177" spans="1:21" x14ac:dyDescent="0.25">
      <c r="A4177" t="s">
        <v>8664</v>
      </c>
      <c r="B4177" s="1">
        <v>45271</v>
      </c>
      <c r="C4177" t="s">
        <v>8665</v>
      </c>
      <c r="D4177" t="s">
        <v>536</v>
      </c>
      <c r="E4177">
        <v>29</v>
      </c>
      <c r="F4177" t="s">
        <v>34</v>
      </c>
      <c r="G4177" t="s">
        <v>74</v>
      </c>
      <c r="H4177" t="s">
        <v>75</v>
      </c>
      <c r="I4177" t="s">
        <v>37</v>
      </c>
      <c r="J4177" t="s">
        <v>182</v>
      </c>
      <c r="K4177">
        <v>7</v>
      </c>
      <c r="L4177">
        <v>1649.29</v>
      </c>
      <c r="M4177">
        <v>0.18</v>
      </c>
      <c r="N4177">
        <v>7846.93</v>
      </c>
      <c r="O4177">
        <v>3544.75</v>
      </c>
      <c r="P4177">
        <v>37.21</v>
      </c>
      <c r="Q4177" t="s">
        <v>57</v>
      </c>
      <c r="R4177">
        <v>2</v>
      </c>
      <c r="S4177" t="b">
        <v>0</v>
      </c>
      <c r="T4177" t="s">
        <v>197</v>
      </c>
      <c r="U4177">
        <v>2</v>
      </c>
    </row>
    <row r="4178" spans="1:21" x14ac:dyDescent="0.25">
      <c r="A4178" t="s">
        <v>8666</v>
      </c>
      <c r="B4178" s="1">
        <v>44851</v>
      </c>
      <c r="C4178" t="s">
        <v>8667</v>
      </c>
      <c r="D4178" t="s">
        <v>708</v>
      </c>
      <c r="E4178">
        <v>35</v>
      </c>
      <c r="F4178" t="s">
        <v>68</v>
      </c>
      <c r="G4178" t="s">
        <v>82</v>
      </c>
      <c r="H4178" t="s">
        <v>244</v>
      </c>
      <c r="I4178" t="s">
        <v>44</v>
      </c>
      <c r="J4178" t="s">
        <v>93</v>
      </c>
      <c r="K4178">
        <v>7</v>
      </c>
      <c r="L4178">
        <v>26524.400000000001</v>
      </c>
      <c r="M4178">
        <v>0.28999999999999998</v>
      </c>
      <c r="N4178">
        <v>121709.51</v>
      </c>
      <c r="O4178">
        <v>31637.279999999999</v>
      </c>
      <c r="P4178">
        <v>92.09</v>
      </c>
      <c r="Q4178" t="s">
        <v>70</v>
      </c>
      <c r="S4178" t="b">
        <v>0</v>
      </c>
      <c r="T4178" t="s">
        <v>137</v>
      </c>
      <c r="U4178">
        <v>4</v>
      </c>
    </row>
    <row r="4179" spans="1:21" x14ac:dyDescent="0.25">
      <c r="A4179" t="s">
        <v>8668</v>
      </c>
      <c r="B4179" s="1">
        <v>44631</v>
      </c>
      <c r="C4179" t="s">
        <v>8669</v>
      </c>
      <c r="D4179" t="s">
        <v>571</v>
      </c>
      <c r="E4179">
        <v>25</v>
      </c>
      <c r="F4179" t="s">
        <v>24</v>
      </c>
      <c r="G4179" t="s">
        <v>111</v>
      </c>
      <c r="H4179" t="s">
        <v>121</v>
      </c>
      <c r="I4179" t="s">
        <v>127</v>
      </c>
      <c r="J4179" t="s">
        <v>142</v>
      </c>
      <c r="K4179">
        <v>9</v>
      </c>
      <c r="L4179">
        <v>15199.01</v>
      </c>
      <c r="M4179">
        <v>0.23</v>
      </c>
      <c r="N4179">
        <v>129545.79</v>
      </c>
      <c r="O4179">
        <v>19098.669999999998</v>
      </c>
      <c r="P4179">
        <v>60.16</v>
      </c>
      <c r="Q4179" t="s">
        <v>64</v>
      </c>
      <c r="R4179">
        <v>1</v>
      </c>
      <c r="S4179" t="b">
        <v>0</v>
      </c>
      <c r="T4179" t="s">
        <v>39</v>
      </c>
      <c r="U4179">
        <v>6</v>
      </c>
    </row>
    <row r="4180" spans="1:21" x14ac:dyDescent="0.25">
      <c r="A4180" t="s">
        <v>8670</v>
      </c>
      <c r="B4180" s="1">
        <v>45082</v>
      </c>
      <c r="C4180" t="s">
        <v>8671</v>
      </c>
      <c r="D4180" t="s">
        <v>914</v>
      </c>
      <c r="E4180">
        <v>41</v>
      </c>
      <c r="F4180" t="s">
        <v>68</v>
      </c>
      <c r="G4180" t="s">
        <v>111</v>
      </c>
      <c r="H4180" t="s">
        <v>330</v>
      </c>
      <c r="I4180" t="s">
        <v>37</v>
      </c>
      <c r="J4180" t="s">
        <v>38</v>
      </c>
      <c r="K4180">
        <v>2</v>
      </c>
      <c r="L4180">
        <v>1297.33</v>
      </c>
      <c r="M4180">
        <v>0.22</v>
      </c>
      <c r="N4180">
        <v>3312.56</v>
      </c>
      <c r="O4180">
        <v>1518.57</v>
      </c>
      <c r="P4180">
        <v>46.51</v>
      </c>
      <c r="Q4180" t="s">
        <v>29</v>
      </c>
      <c r="R4180">
        <v>1</v>
      </c>
      <c r="S4180" t="b">
        <v>0</v>
      </c>
      <c r="T4180" t="s">
        <v>39</v>
      </c>
      <c r="U4180">
        <v>9</v>
      </c>
    </row>
    <row r="4181" spans="1:21" x14ac:dyDescent="0.25">
      <c r="A4181" t="s">
        <v>8672</v>
      </c>
      <c r="B4181" s="1">
        <v>44898</v>
      </c>
      <c r="C4181" t="s">
        <v>8673</v>
      </c>
      <c r="D4181" t="s">
        <v>1307</v>
      </c>
      <c r="E4181">
        <v>51</v>
      </c>
      <c r="F4181" t="s">
        <v>68</v>
      </c>
      <c r="G4181" t="s">
        <v>111</v>
      </c>
      <c r="H4181" t="s">
        <v>141</v>
      </c>
      <c r="I4181" t="s">
        <v>76</v>
      </c>
      <c r="J4181" t="s">
        <v>89</v>
      </c>
      <c r="K4181">
        <v>4</v>
      </c>
      <c r="L4181">
        <v>3481.94</v>
      </c>
      <c r="M4181">
        <v>0.35</v>
      </c>
      <c r="N4181">
        <v>6409.77</v>
      </c>
      <c r="O4181">
        <v>2804.01</v>
      </c>
      <c r="P4181">
        <v>71.75</v>
      </c>
      <c r="Q4181" t="s">
        <v>51</v>
      </c>
      <c r="S4181" t="b">
        <v>0</v>
      </c>
      <c r="T4181" t="s">
        <v>39</v>
      </c>
      <c r="U4181">
        <v>9</v>
      </c>
    </row>
    <row r="4182" spans="1:21" x14ac:dyDescent="0.25">
      <c r="A4182" t="s">
        <v>8674</v>
      </c>
      <c r="B4182" s="1">
        <v>44919</v>
      </c>
      <c r="C4182" t="s">
        <v>4485</v>
      </c>
      <c r="D4182" t="s">
        <v>1150</v>
      </c>
      <c r="E4182">
        <v>36</v>
      </c>
      <c r="F4182" t="s">
        <v>24</v>
      </c>
      <c r="G4182" t="s">
        <v>25</v>
      </c>
      <c r="H4182" t="s">
        <v>170</v>
      </c>
      <c r="I4182" t="s">
        <v>146</v>
      </c>
      <c r="J4182" t="s">
        <v>147</v>
      </c>
      <c r="K4182">
        <v>9</v>
      </c>
      <c r="L4182">
        <v>5484.95</v>
      </c>
      <c r="M4182">
        <v>0.09</v>
      </c>
      <c r="N4182">
        <v>32970.07</v>
      </c>
      <c r="O4182">
        <v>5646.17</v>
      </c>
      <c r="P4182">
        <v>31.22</v>
      </c>
      <c r="Q4182" t="s">
        <v>29</v>
      </c>
      <c r="R4182">
        <v>3</v>
      </c>
      <c r="S4182" t="b">
        <v>0</v>
      </c>
      <c r="T4182" t="s">
        <v>39</v>
      </c>
      <c r="U4182">
        <v>9</v>
      </c>
    </row>
    <row r="4183" spans="1:21" x14ac:dyDescent="0.25">
      <c r="A4183" t="s">
        <v>8675</v>
      </c>
      <c r="B4183" t="s">
        <v>8676</v>
      </c>
      <c r="C4183" t="s">
        <v>8677</v>
      </c>
      <c r="D4183" t="s">
        <v>1272</v>
      </c>
      <c r="E4183">
        <v>28</v>
      </c>
      <c r="F4183" t="s">
        <v>68</v>
      </c>
      <c r="G4183" t="s">
        <v>111</v>
      </c>
      <c r="H4183" t="s">
        <v>112</v>
      </c>
      <c r="I4183" t="s">
        <v>62</v>
      </c>
      <c r="J4183" t="s">
        <v>151</v>
      </c>
      <c r="K4183">
        <v>10</v>
      </c>
      <c r="L4183">
        <v>1470.66</v>
      </c>
      <c r="M4183">
        <v>0</v>
      </c>
      <c r="N4183">
        <v>19373.32</v>
      </c>
      <c r="O4183">
        <v>8438.27</v>
      </c>
      <c r="P4183">
        <v>64.66</v>
      </c>
      <c r="Q4183" t="s">
        <v>70</v>
      </c>
      <c r="R4183">
        <v>2</v>
      </c>
      <c r="S4183" t="b">
        <v>0</v>
      </c>
      <c r="T4183" t="s">
        <v>39</v>
      </c>
    </row>
    <row r="4184" spans="1:21" x14ac:dyDescent="0.25">
      <c r="A4184" t="s">
        <v>8678</v>
      </c>
      <c r="B4184" s="1">
        <v>44864</v>
      </c>
      <c r="C4184" t="s">
        <v>8679</v>
      </c>
      <c r="D4184" t="s">
        <v>1434</v>
      </c>
      <c r="E4184">
        <v>33</v>
      </c>
      <c r="F4184" t="s">
        <v>34</v>
      </c>
      <c r="G4184" t="s">
        <v>35</v>
      </c>
      <c r="H4184" t="s">
        <v>49</v>
      </c>
      <c r="I4184" t="s">
        <v>76</v>
      </c>
      <c r="J4184" t="s">
        <v>89</v>
      </c>
      <c r="K4184">
        <v>8</v>
      </c>
      <c r="L4184">
        <v>3591.12</v>
      </c>
      <c r="M4184">
        <v>0.04</v>
      </c>
      <c r="N4184">
        <v>23914.76</v>
      </c>
      <c r="O4184">
        <v>6348.6</v>
      </c>
      <c r="P4184">
        <v>50.27</v>
      </c>
      <c r="Q4184" t="s">
        <v>64</v>
      </c>
      <c r="R4184">
        <v>2</v>
      </c>
      <c r="S4184" t="b">
        <v>0</v>
      </c>
      <c r="T4184" t="s">
        <v>84</v>
      </c>
      <c r="U4184">
        <v>8</v>
      </c>
    </row>
    <row r="4185" spans="1:21" x14ac:dyDescent="0.25">
      <c r="A4185" t="s">
        <v>8187</v>
      </c>
      <c r="B4185" s="1">
        <v>45269</v>
      </c>
      <c r="C4185" t="s">
        <v>8188</v>
      </c>
      <c r="D4185" t="s">
        <v>2157</v>
      </c>
      <c r="E4185">
        <v>38</v>
      </c>
      <c r="F4185" t="s">
        <v>34</v>
      </c>
      <c r="G4185" t="s">
        <v>82</v>
      </c>
      <c r="H4185" t="s">
        <v>83</v>
      </c>
      <c r="I4185" t="s">
        <v>76</v>
      </c>
      <c r="J4185" t="s">
        <v>132</v>
      </c>
      <c r="K4185">
        <v>7</v>
      </c>
      <c r="L4185">
        <v>2311.75</v>
      </c>
      <c r="M4185">
        <v>0.14000000000000001</v>
      </c>
      <c r="N4185">
        <v>11373.42</v>
      </c>
      <c r="O4185">
        <v>4064.18</v>
      </c>
      <c r="P4185">
        <v>93.86</v>
      </c>
      <c r="Q4185" t="s">
        <v>57</v>
      </c>
      <c r="R4185">
        <v>4</v>
      </c>
      <c r="S4185" t="b">
        <v>0</v>
      </c>
      <c r="T4185" t="s">
        <v>39</v>
      </c>
      <c r="U4185">
        <v>10</v>
      </c>
    </row>
    <row r="4186" spans="1:21" x14ac:dyDescent="0.25">
      <c r="A4186" t="s">
        <v>8680</v>
      </c>
      <c r="B4186" s="1">
        <v>44938</v>
      </c>
      <c r="C4186" t="s">
        <v>8681</v>
      </c>
      <c r="D4186" t="s">
        <v>33</v>
      </c>
      <c r="E4186">
        <v>32</v>
      </c>
      <c r="F4186" t="s">
        <v>393</v>
      </c>
      <c r="G4186" t="s">
        <v>74</v>
      </c>
      <c r="H4186" t="s">
        <v>101</v>
      </c>
      <c r="I4186" t="s">
        <v>37</v>
      </c>
      <c r="J4186" t="s">
        <v>102</v>
      </c>
      <c r="K4186">
        <v>5</v>
      </c>
      <c r="L4186">
        <v>1481.3</v>
      </c>
      <c r="M4186">
        <v>0.31</v>
      </c>
      <c r="N4186">
        <v>4531.1499999999996</v>
      </c>
      <c r="O4186">
        <v>1360.74</v>
      </c>
      <c r="P4186">
        <v>44.59</v>
      </c>
      <c r="Q4186" t="s">
        <v>64</v>
      </c>
      <c r="R4186">
        <v>2</v>
      </c>
      <c r="S4186" t="b">
        <v>0</v>
      </c>
      <c r="T4186" t="s">
        <v>58</v>
      </c>
      <c r="U4186">
        <v>2</v>
      </c>
    </row>
    <row r="4187" spans="1:21" x14ac:dyDescent="0.25">
      <c r="A4187" t="s">
        <v>8682</v>
      </c>
      <c r="B4187" s="1">
        <v>45526</v>
      </c>
      <c r="C4187" t="s">
        <v>8683</v>
      </c>
      <c r="D4187" t="s">
        <v>1320</v>
      </c>
      <c r="E4187">
        <v>14</v>
      </c>
      <c r="F4187" t="s">
        <v>24</v>
      </c>
      <c r="G4187" t="s">
        <v>74</v>
      </c>
      <c r="H4187" t="s">
        <v>101</v>
      </c>
      <c r="I4187" t="s">
        <v>127</v>
      </c>
      <c r="J4187" t="s">
        <v>128</v>
      </c>
      <c r="K4187">
        <v>7</v>
      </c>
      <c r="L4187">
        <v>56616.08</v>
      </c>
      <c r="M4187">
        <v>0.37</v>
      </c>
      <c r="N4187">
        <v>409146.2</v>
      </c>
      <c r="O4187">
        <v>52669.59</v>
      </c>
      <c r="P4187">
        <v>72.56</v>
      </c>
      <c r="Q4187" t="s">
        <v>57</v>
      </c>
      <c r="R4187">
        <v>1</v>
      </c>
      <c r="S4187" t="b">
        <v>0</v>
      </c>
      <c r="T4187" t="s">
        <v>39</v>
      </c>
      <c r="U4187">
        <v>9</v>
      </c>
    </row>
    <row r="4188" spans="1:21" x14ac:dyDescent="0.25">
      <c r="A4188" t="s">
        <v>8684</v>
      </c>
      <c r="B4188" s="1">
        <v>44611</v>
      </c>
      <c r="C4188" t="s">
        <v>8685</v>
      </c>
      <c r="D4188" t="s">
        <v>630</v>
      </c>
      <c r="E4188">
        <v>60</v>
      </c>
      <c r="F4188" t="s">
        <v>68</v>
      </c>
      <c r="G4188" t="s">
        <v>82</v>
      </c>
      <c r="H4188" t="s">
        <v>293</v>
      </c>
      <c r="I4188" t="s">
        <v>76</v>
      </c>
      <c r="J4188" t="s">
        <v>77</v>
      </c>
      <c r="K4188">
        <v>1</v>
      </c>
      <c r="L4188">
        <v>944.02</v>
      </c>
      <c r="M4188">
        <v>0.18</v>
      </c>
      <c r="N4188">
        <v>670.28</v>
      </c>
      <c r="O4188">
        <v>181.9</v>
      </c>
      <c r="P4188">
        <v>78.510000000000005</v>
      </c>
      <c r="Q4188" t="s">
        <v>70</v>
      </c>
      <c r="R4188">
        <v>5</v>
      </c>
      <c r="S4188" t="b">
        <v>0</v>
      </c>
      <c r="T4188" t="s">
        <v>39</v>
      </c>
      <c r="U4188">
        <v>3</v>
      </c>
    </row>
    <row r="4189" spans="1:21" x14ac:dyDescent="0.25">
      <c r="A4189" t="s">
        <v>8686</v>
      </c>
      <c r="B4189" s="1">
        <v>45247</v>
      </c>
      <c r="C4189" t="s">
        <v>8687</v>
      </c>
      <c r="D4189" t="s">
        <v>3063</v>
      </c>
      <c r="E4189">
        <v>40</v>
      </c>
      <c r="F4189" t="s">
        <v>24</v>
      </c>
      <c r="G4189" t="s">
        <v>82</v>
      </c>
      <c r="H4189" t="s">
        <v>293</v>
      </c>
      <c r="I4189" t="s">
        <v>62</v>
      </c>
      <c r="J4189" t="s">
        <v>107</v>
      </c>
      <c r="K4189">
        <v>6</v>
      </c>
      <c r="L4189">
        <v>1395.75</v>
      </c>
      <c r="M4189">
        <v>0.22</v>
      </c>
      <c r="N4189">
        <v>5091</v>
      </c>
      <c r="O4189">
        <v>2066.2800000000002</v>
      </c>
      <c r="P4189">
        <v>73.099999999999994</v>
      </c>
      <c r="Q4189" t="s">
        <v>29</v>
      </c>
      <c r="R4189">
        <v>2</v>
      </c>
      <c r="S4189" t="b">
        <v>0</v>
      </c>
      <c r="T4189" t="s">
        <v>39</v>
      </c>
      <c r="U4189">
        <v>7</v>
      </c>
    </row>
    <row r="4190" spans="1:21" x14ac:dyDescent="0.25">
      <c r="A4190" t="s">
        <v>8688</v>
      </c>
      <c r="B4190" s="1">
        <v>44699</v>
      </c>
      <c r="C4190" t="s">
        <v>8689</v>
      </c>
      <c r="D4190" t="s">
        <v>1370</v>
      </c>
      <c r="E4190">
        <v>15</v>
      </c>
      <c r="F4190" t="s">
        <v>68</v>
      </c>
      <c r="G4190" t="s">
        <v>74</v>
      </c>
      <c r="H4190" t="s">
        <v>75</v>
      </c>
      <c r="I4190" t="s">
        <v>146</v>
      </c>
      <c r="J4190" t="s">
        <v>217</v>
      </c>
      <c r="K4190">
        <v>1</v>
      </c>
      <c r="L4190">
        <v>2681.34</v>
      </c>
      <c r="M4190">
        <v>0.12</v>
      </c>
      <c r="N4190">
        <v>3807.13</v>
      </c>
      <c r="O4190">
        <v>587.09</v>
      </c>
      <c r="P4190">
        <v>75.5</v>
      </c>
      <c r="Q4190" t="s">
        <v>78</v>
      </c>
      <c r="R4190">
        <v>3</v>
      </c>
      <c r="S4190" t="b">
        <v>1</v>
      </c>
      <c r="T4190" t="s">
        <v>30</v>
      </c>
      <c r="U4190">
        <v>4</v>
      </c>
    </row>
    <row r="4191" spans="1:21" x14ac:dyDescent="0.25">
      <c r="A4191" t="s">
        <v>8690</v>
      </c>
      <c r="B4191" s="1">
        <v>45108</v>
      </c>
      <c r="C4191" t="s">
        <v>8691</v>
      </c>
      <c r="D4191" t="s">
        <v>517</v>
      </c>
      <c r="E4191">
        <v>20</v>
      </c>
      <c r="F4191" t="s">
        <v>24</v>
      </c>
      <c r="G4191" t="s">
        <v>82</v>
      </c>
      <c r="H4191" t="s">
        <v>244</v>
      </c>
      <c r="I4191" t="s">
        <v>27</v>
      </c>
      <c r="J4191" t="s">
        <v>453</v>
      </c>
      <c r="K4191">
        <v>3</v>
      </c>
      <c r="L4191">
        <v>108.19</v>
      </c>
      <c r="M4191">
        <v>0.4</v>
      </c>
      <c r="N4191">
        <v>272.74</v>
      </c>
      <c r="O4191">
        <v>18.29</v>
      </c>
      <c r="P4191">
        <v>82.45</v>
      </c>
      <c r="Q4191" t="s">
        <v>64</v>
      </c>
      <c r="R4191">
        <v>2</v>
      </c>
      <c r="S4191" t="b">
        <v>0</v>
      </c>
      <c r="T4191" t="s">
        <v>84</v>
      </c>
      <c r="U4191">
        <v>5</v>
      </c>
    </row>
    <row r="4192" spans="1:21" x14ac:dyDescent="0.25">
      <c r="A4192" t="s">
        <v>8692</v>
      </c>
      <c r="B4192" s="1">
        <v>45190</v>
      </c>
      <c r="C4192" t="s">
        <v>8693</v>
      </c>
      <c r="D4192" t="s">
        <v>409</v>
      </c>
      <c r="E4192">
        <v>31</v>
      </c>
      <c r="F4192" t="s">
        <v>34</v>
      </c>
      <c r="G4192" t="s">
        <v>25</v>
      </c>
      <c r="H4192" t="s">
        <v>69</v>
      </c>
      <c r="I4192" t="s">
        <v>127</v>
      </c>
      <c r="J4192" t="s">
        <v>171</v>
      </c>
      <c r="K4192">
        <v>3</v>
      </c>
      <c r="L4192">
        <v>56628.56</v>
      </c>
      <c r="M4192">
        <v>0.32</v>
      </c>
      <c r="N4192">
        <v>145921.20000000001</v>
      </c>
      <c r="O4192">
        <v>15624.65</v>
      </c>
      <c r="P4192">
        <v>47.88</v>
      </c>
      <c r="Q4192" t="s">
        <v>70</v>
      </c>
      <c r="R4192">
        <v>1</v>
      </c>
      <c r="S4192" t="b">
        <v>0</v>
      </c>
      <c r="T4192" t="s">
        <v>137</v>
      </c>
      <c r="U4192">
        <v>8</v>
      </c>
    </row>
    <row r="4193" spans="1:21" x14ac:dyDescent="0.25">
      <c r="A4193" t="s">
        <v>8694</v>
      </c>
      <c r="B4193" s="1">
        <v>44028</v>
      </c>
      <c r="C4193" t="s">
        <v>8695</v>
      </c>
      <c r="D4193" t="s">
        <v>3277</v>
      </c>
      <c r="E4193">
        <v>48</v>
      </c>
      <c r="F4193" t="s">
        <v>34</v>
      </c>
      <c r="G4193" t="s">
        <v>82</v>
      </c>
      <c r="H4193" t="s">
        <v>126</v>
      </c>
      <c r="I4193" t="s">
        <v>127</v>
      </c>
      <c r="J4193" t="s">
        <v>521</v>
      </c>
      <c r="K4193">
        <v>10</v>
      </c>
      <c r="L4193">
        <v>19028.599999999999</v>
      </c>
      <c r="M4193">
        <v>0.16</v>
      </c>
      <c r="N4193">
        <v>211424.88</v>
      </c>
      <c r="O4193">
        <v>15185.24</v>
      </c>
      <c r="P4193">
        <v>90.95</v>
      </c>
      <c r="Q4193" t="s">
        <v>78</v>
      </c>
      <c r="R4193">
        <v>4</v>
      </c>
      <c r="S4193" t="b">
        <v>0</v>
      </c>
      <c r="T4193" t="s">
        <v>39</v>
      </c>
      <c r="U4193">
        <v>7</v>
      </c>
    </row>
    <row r="4194" spans="1:21" x14ac:dyDescent="0.25">
      <c r="A4194" t="s">
        <v>8696</v>
      </c>
      <c r="B4194" s="1">
        <v>44751</v>
      </c>
      <c r="C4194" t="s">
        <v>8697</v>
      </c>
      <c r="D4194" t="s">
        <v>436</v>
      </c>
      <c r="E4194">
        <v>43</v>
      </c>
      <c r="F4194" t="s">
        <v>24</v>
      </c>
      <c r="G4194" t="s">
        <v>35</v>
      </c>
      <c r="H4194" t="s">
        <v>36</v>
      </c>
      <c r="I4194" t="s">
        <v>37</v>
      </c>
      <c r="J4194" t="s">
        <v>38</v>
      </c>
      <c r="K4194">
        <v>6</v>
      </c>
      <c r="L4194">
        <v>2056.5</v>
      </c>
      <c r="M4194">
        <v>0.18</v>
      </c>
      <c r="N4194">
        <v>13191.89</v>
      </c>
      <c r="O4194">
        <v>5400.15</v>
      </c>
      <c r="P4194">
        <v>38.67</v>
      </c>
      <c r="Q4194" t="s">
        <v>57</v>
      </c>
      <c r="R4194">
        <v>5</v>
      </c>
      <c r="S4194" t="b">
        <v>0</v>
      </c>
      <c r="T4194" t="s">
        <v>84</v>
      </c>
      <c r="U4194">
        <v>5</v>
      </c>
    </row>
    <row r="4195" spans="1:21" x14ac:dyDescent="0.25">
      <c r="A4195" t="s">
        <v>8698</v>
      </c>
      <c r="B4195" s="1">
        <v>44402</v>
      </c>
      <c r="C4195" t="s">
        <v>8699</v>
      </c>
      <c r="D4195" t="s">
        <v>1087</v>
      </c>
      <c r="E4195">
        <v>43</v>
      </c>
      <c r="F4195" t="s">
        <v>34</v>
      </c>
      <c r="G4195" t="s">
        <v>35</v>
      </c>
      <c r="H4195" t="s">
        <v>106</v>
      </c>
      <c r="I4195" t="s">
        <v>44</v>
      </c>
      <c r="J4195" t="s">
        <v>50</v>
      </c>
      <c r="K4195">
        <v>3</v>
      </c>
      <c r="L4195">
        <v>6493.94</v>
      </c>
      <c r="M4195">
        <v>0.18</v>
      </c>
      <c r="N4195">
        <v>18197.59</v>
      </c>
      <c r="O4195">
        <v>5074.92</v>
      </c>
      <c r="P4195">
        <v>35.799999999999997</v>
      </c>
      <c r="Q4195" t="s">
        <v>57</v>
      </c>
      <c r="R4195">
        <v>4</v>
      </c>
      <c r="S4195" t="b">
        <v>0</v>
      </c>
      <c r="T4195" t="s">
        <v>137</v>
      </c>
      <c r="U4195">
        <v>8</v>
      </c>
    </row>
    <row r="4196" spans="1:21" x14ac:dyDescent="0.25">
      <c r="A4196" t="s">
        <v>8700</v>
      </c>
      <c r="B4196" s="1">
        <v>45022</v>
      </c>
      <c r="C4196" t="s">
        <v>8701</v>
      </c>
      <c r="D4196" t="s">
        <v>1058</v>
      </c>
      <c r="E4196">
        <v>52</v>
      </c>
      <c r="F4196" t="s">
        <v>68</v>
      </c>
      <c r="G4196" t="s">
        <v>82</v>
      </c>
      <c r="H4196" t="s">
        <v>83</v>
      </c>
      <c r="I4196" t="s">
        <v>146</v>
      </c>
      <c r="J4196" t="s">
        <v>276</v>
      </c>
      <c r="K4196">
        <v>5</v>
      </c>
      <c r="L4196">
        <v>12633.19</v>
      </c>
      <c r="M4196">
        <v>0.18</v>
      </c>
      <c r="N4196">
        <v>75906</v>
      </c>
      <c r="O4196">
        <v>19171.82</v>
      </c>
      <c r="P4196">
        <v>62.92</v>
      </c>
      <c r="Q4196" t="s">
        <v>64</v>
      </c>
      <c r="R4196">
        <v>2</v>
      </c>
      <c r="S4196" t="b">
        <v>1</v>
      </c>
      <c r="T4196" t="s">
        <v>30</v>
      </c>
      <c r="U4196">
        <v>8</v>
      </c>
    </row>
    <row r="4197" spans="1:21" x14ac:dyDescent="0.25">
      <c r="A4197" t="s">
        <v>8702</v>
      </c>
      <c r="B4197" s="1">
        <v>44943</v>
      </c>
      <c r="C4197" t="s">
        <v>8703</v>
      </c>
      <c r="D4197" t="s">
        <v>2675</v>
      </c>
      <c r="E4197">
        <v>18</v>
      </c>
      <c r="F4197" t="s">
        <v>24</v>
      </c>
      <c r="G4197" t="s">
        <v>74</v>
      </c>
      <c r="H4197" t="s">
        <v>75</v>
      </c>
      <c r="I4197" t="s">
        <v>76</v>
      </c>
      <c r="J4197" t="s">
        <v>89</v>
      </c>
      <c r="K4197">
        <v>5</v>
      </c>
      <c r="L4197">
        <v>3294.49</v>
      </c>
      <c r="M4197">
        <v>0.36</v>
      </c>
      <c r="N4197">
        <v>11296.68</v>
      </c>
      <c r="O4197">
        <v>4457.7299999999996</v>
      </c>
      <c r="P4197">
        <v>69.790000000000006</v>
      </c>
      <c r="Q4197" t="s">
        <v>64</v>
      </c>
      <c r="S4197" t="b">
        <v>0</v>
      </c>
      <c r="T4197" t="s">
        <v>39</v>
      </c>
      <c r="U4197">
        <v>3</v>
      </c>
    </row>
    <row r="4198" spans="1:21" x14ac:dyDescent="0.25">
      <c r="A4198" t="s">
        <v>8704</v>
      </c>
      <c r="B4198" s="1">
        <v>45527</v>
      </c>
      <c r="C4198" t="s">
        <v>8705</v>
      </c>
      <c r="D4198" t="s">
        <v>4813</v>
      </c>
      <c r="E4198">
        <v>15</v>
      </c>
      <c r="F4198" t="s">
        <v>68</v>
      </c>
      <c r="G4198" t="s">
        <v>25</v>
      </c>
      <c r="H4198" t="s">
        <v>55</v>
      </c>
      <c r="I4198" t="s">
        <v>127</v>
      </c>
      <c r="J4198" t="s">
        <v>308</v>
      </c>
      <c r="K4198">
        <v>10</v>
      </c>
      <c r="L4198">
        <v>30417.77</v>
      </c>
      <c r="M4198">
        <v>0.12</v>
      </c>
      <c r="N4198">
        <v>407424.79</v>
      </c>
      <c r="O4198">
        <v>59491.68</v>
      </c>
      <c r="P4198">
        <v>54</v>
      </c>
      <c r="Q4198" t="s">
        <v>29</v>
      </c>
      <c r="R4198">
        <v>3</v>
      </c>
      <c r="S4198" t="b">
        <v>0</v>
      </c>
      <c r="T4198" t="s">
        <v>137</v>
      </c>
    </row>
    <row r="4199" spans="1:21" x14ac:dyDescent="0.25">
      <c r="A4199" t="s">
        <v>8706</v>
      </c>
      <c r="B4199" s="1">
        <v>44318</v>
      </c>
      <c r="C4199" t="s">
        <v>8707</v>
      </c>
      <c r="D4199" t="s">
        <v>914</v>
      </c>
      <c r="E4199">
        <v>29</v>
      </c>
      <c r="F4199" t="s">
        <v>68</v>
      </c>
      <c r="G4199" t="s">
        <v>35</v>
      </c>
      <c r="H4199" t="s">
        <v>36</v>
      </c>
      <c r="I4199" t="s">
        <v>27</v>
      </c>
      <c r="J4199" t="s">
        <v>403</v>
      </c>
      <c r="K4199">
        <v>2</v>
      </c>
      <c r="L4199">
        <v>413.27</v>
      </c>
      <c r="M4199">
        <v>0.22</v>
      </c>
      <c r="N4199">
        <v>843.51</v>
      </c>
      <c r="O4199">
        <v>59.92</v>
      </c>
      <c r="P4199">
        <v>45.09</v>
      </c>
      <c r="Q4199" t="s">
        <v>78</v>
      </c>
      <c r="R4199">
        <v>1</v>
      </c>
      <c r="S4199" t="b">
        <v>0</v>
      </c>
      <c r="T4199" t="s">
        <v>39</v>
      </c>
      <c r="U4199">
        <v>8</v>
      </c>
    </row>
    <row r="4200" spans="1:21" x14ac:dyDescent="0.25">
      <c r="A4200" t="s">
        <v>8708</v>
      </c>
      <c r="B4200" s="1">
        <v>45081</v>
      </c>
      <c r="C4200" t="s">
        <v>8709</v>
      </c>
      <c r="D4200" t="s">
        <v>479</v>
      </c>
      <c r="E4200">
        <v>39</v>
      </c>
      <c r="F4200" t="s">
        <v>34</v>
      </c>
      <c r="G4200" t="s">
        <v>35</v>
      </c>
      <c r="H4200" t="s">
        <v>36</v>
      </c>
      <c r="I4200" t="s">
        <v>146</v>
      </c>
      <c r="J4200" t="s">
        <v>161</v>
      </c>
      <c r="K4200">
        <v>9</v>
      </c>
      <c r="L4200">
        <v>3434.17</v>
      </c>
      <c r="M4200">
        <v>0.08</v>
      </c>
      <c r="N4200">
        <v>46040.29</v>
      </c>
      <c r="O4200">
        <v>10782.3</v>
      </c>
      <c r="P4200">
        <v>55.14</v>
      </c>
      <c r="Q4200" t="s">
        <v>78</v>
      </c>
      <c r="R4200">
        <v>2</v>
      </c>
      <c r="S4200" t="b">
        <v>0</v>
      </c>
      <c r="T4200" t="s">
        <v>39</v>
      </c>
      <c r="U4200">
        <v>5</v>
      </c>
    </row>
    <row r="4201" spans="1:21" x14ac:dyDescent="0.25">
      <c r="A4201" t="s">
        <v>8710</v>
      </c>
      <c r="B4201" s="1">
        <v>45244</v>
      </c>
      <c r="C4201" t="s">
        <v>8711</v>
      </c>
      <c r="D4201" t="s">
        <v>1284</v>
      </c>
      <c r="E4201">
        <v>31</v>
      </c>
      <c r="F4201" t="s">
        <v>34</v>
      </c>
      <c r="G4201" t="s">
        <v>25</v>
      </c>
      <c r="H4201" t="s">
        <v>26</v>
      </c>
      <c r="I4201" t="s">
        <v>27</v>
      </c>
      <c r="J4201" t="s">
        <v>97</v>
      </c>
      <c r="K4201">
        <v>6</v>
      </c>
      <c r="L4201">
        <v>470.13</v>
      </c>
      <c r="M4201">
        <v>0.34</v>
      </c>
      <c r="N4201">
        <v>1607.31</v>
      </c>
      <c r="O4201">
        <v>145.53</v>
      </c>
      <c r="P4201">
        <v>73.23</v>
      </c>
      <c r="Q4201" t="s">
        <v>29</v>
      </c>
      <c r="R4201">
        <v>4</v>
      </c>
      <c r="S4201" t="b">
        <v>0</v>
      </c>
      <c r="T4201" t="s">
        <v>39</v>
      </c>
      <c r="U4201">
        <v>2</v>
      </c>
    </row>
    <row r="4202" spans="1:21" x14ac:dyDescent="0.25">
      <c r="A4202" t="s">
        <v>8712</v>
      </c>
      <c r="B4202" s="1">
        <v>44384</v>
      </c>
      <c r="C4202" t="s">
        <v>8713</v>
      </c>
      <c r="D4202" t="s">
        <v>1588</v>
      </c>
      <c r="E4202">
        <v>31</v>
      </c>
      <c r="F4202" t="s">
        <v>68</v>
      </c>
      <c r="G4202" t="s">
        <v>82</v>
      </c>
      <c r="H4202" t="s">
        <v>83</v>
      </c>
      <c r="I4202" t="s">
        <v>62</v>
      </c>
      <c r="J4202" t="s">
        <v>63</v>
      </c>
      <c r="K4202">
        <v>3</v>
      </c>
      <c r="L4202">
        <v>453.81</v>
      </c>
      <c r="M4202">
        <v>0.14000000000000001</v>
      </c>
      <c r="N4202">
        <v>1633.5</v>
      </c>
      <c r="O4202">
        <v>658.01</v>
      </c>
      <c r="P4202">
        <v>88.97</v>
      </c>
      <c r="Q4202" t="s">
        <v>64</v>
      </c>
      <c r="R4202">
        <v>2</v>
      </c>
      <c r="S4202" t="b">
        <v>0</v>
      </c>
      <c r="T4202" t="s">
        <v>39</v>
      </c>
      <c r="U4202">
        <v>6</v>
      </c>
    </row>
    <row r="4203" spans="1:21" x14ac:dyDescent="0.25">
      <c r="A4203" t="s">
        <v>8714</v>
      </c>
      <c r="B4203" s="1">
        <v>44348</v>
      </c>
      <c r="C4203" t="s">
        <v>1067</v>
      </c>
      <c r="D4203" t="s">
        <v>1611</v>
      </c>
      <c r="E4203">
        <v>50</v>
      </c>
      <c r="F4203" t="s">
        <v>68</v>
      </c>
      <c r="G4203" t="s">
        <v>35</v>
      </c>
      <c r="H4203" t="s">
        <v>49</v>
      </c>
      <c r="I4203" t="s">
        <v>62</v>
      </c>
      <c r="J4203" t="s">
        <v>266</v>
      </c>
      <c r="K4203">
        <v>10</v>
      </c>
      <c r="L4203">
        <v>736.78</v>
      </c>
      <c r="M4203">
        <v>0.05</v>
      </c>
      <c r="N4203">
        <v>8312.64</v>
      </c>
      <c r="O4203">
        <v>3354.33</v>
      </c>
      <c r="P4203">
        <v>65.760000000000005</v>
      </c>
      <c r="Q4203" t="s">
        <v>70</v>
      </c>
      <c r="R4203">
        <v>3</v>
      </c>
      <c r="S4203" t="b">
        <v>0</v>
      </c>
      <c r="T4203" t="s">
        <v>39</v>
      </c>
      <c r="U4203">
        <v>9</v>
      </c>
    </row>
    <row r="4204" spans="1:21" x14ac:dyDescent="0.25">
      <c r="A4204" t="s">
        <v>8715</v>
      </c>
      <c r="B4204" s="1">
        <v>45456</v>
      </c>
      <c r="C4204" t="s">
        <v>8716</v>
      </c>
      <c r="D4204" t="s">
        <v>663</v>
      </c>
      <c r="E4204">
        <v>48</v>
      </c>
      <c r="F4204" t="s">
        <v>68</v>
      </c>
      <c r="G4204" t="s">
        <v>111</v>
      </c>
      <c r="H4204" t="s">
        <v>121</v>
      </c>
      <c r="I4204" t="s">
        <v>37</v>
      </c>
      <c r="J4204" t="s">
        <v>231</v>
      </c>
      <c r="K4204">
        <v>3</v>
      </c>
      <c r="L4204">
        <v>1059.55</v>
      </c>
      <c r="M4204">
        <v>0.28999999999999998</v>
      </c>
      <c r="N4204">
        <v>3720.84</v>
      </c>
      <c r="O4204">
        <v>1778.64</v>
      </c>
      <c r="P4204">
        <v>88.2</v>
      </c>
      <c r="Q4204" t="s">
        <v>70</v>
      </c>
      <c r="R4204">
        <v>4</v>
      </c>
      <c r="S4204" t="b">
        <v>0</v>
      </c>
      <c r="T4204" t="s">
        <v>137</v>
      </c>
      <c r="U4204">
        <v>6</v>
      </c>
    </row>
    <row r="4205" spans="1:21" x14ac:dyDescent="0.25">
      <c r="A4205" t="s">
        <v>8717</v>
      </c>
      <c r="B4205" s="1">
        <v>45581</v>
      </c>
      <c r="C4205" t="s">
        <v>8718</v>
      </c>
      <c r="D4205" t="s">
        <v>1448</v>
      </c>
      <c r="E4205">
        <v>36</v>
      </c>
      <c r="F4205" t="s">
        <v>24</v>
      </c>
      <c r="G4205" t="s">
        <v>25</v>
      </c>
      <c r="H4205" t="s">
        <v>26</v>
      </c>
      <c r="I4205" t="s">
        <v>146</v>
      </c>
      <c r="J4205" t="s">
        <v>276</v>
      </c>
      <c r="K4205">
        <v>4</v>
      </c>
      <c r="L4205">
        <v>10043.459999999999</v>
      </c>
      <c r="M4205">
        <v>0.01</v>
      </c>
      <c r="N4205">
        <v>42595.96</v>
      </c>
      <c r="O4205">
        <v>8765.23</v>
      </c>
      <c r="P4205">
        <v>45.62</v>
      </c>
      <c r="Q4205" t="s">
        <v>51</v>
      </c>
      <c r="R4205">
        <v>4</v>
      </c>
      <c r="S4205" t="b">
        <v>0</v>
      </c>
      <c r="T4205" t="s">
        <v>84</v>
      </c>
      <c r="U4205">
        <v>2</v>
      </c>
    </row>
    <row r="4206" spans="1:21" x14ac:dyDescent="0.25">
      <c r="A4206" t="s">
        <v>8719</v>
      </c>
      <c r="B4206" s="1">
        <v>45529</v>
      </c>
      <c r="C4206" t="s">
        <v>8720</v>
      </c>
      <c r="D4206" t="s">
        <v>1030</v>
      </c>
      <c r="E4206">
        <v>37</v>
      </c>
      <c r="F4206" t="s">
        <v>377</v>
      </c>
      <c r="G4206" t="s">
        <v>111</v>
      </c>
      <c r="H4206" t="s">
        <v>112</v>
      </c>
      <c r="I4206" t="s">
        <v>37</v>
      </c>
      <c r="J4206" t="s">
        <v>38</v>
      </c>
      <c r="K4206">
        <v>3</v>
      </c>
      <c r="L4206">
        <v>1547.78</v>
      </c>
      <c r="M4206">
        <v>0.27</v>
      </c>
      <c r="N4206">
        <v>4796.68</v>
      </c>
      <c r="O4206">
        <v>2149.21</v>
      </c>
      <c r="P4206">
        <v>79.739999999999995</v>
      </c>
      <c r="Q4206" t="s">
        <v>29</v>
      </c>
      <c r="R4206">
        <v>4</v>
      </c>
      <c r="S4206" t="b">
        <v>0</v>
      </c>
      <c r="T4206" t="s">
        <v>39</v>
      </c>
      <c r="U4206">
        <v>6</v>
      </c>
    </row>
    <row r="4207" spans="1:21" x14ac:dyDescent="0.25">
      <c r="A4207" t="s">
        <v>8721</v>
      </c>
      <c r="B4207" s="1">
        <v>44016</v>
      </c>
      <c r="C4207" t="s">
        <v>8722</v>
      </c>
      <c r="D4207" t="s">
        <v>2246</v>
      </c>
      <c r="E4207">
        <v>28</v>
      </c>
      <c r="F4207" t="s">
        <v>68</v>
      </c>
      <c r="G4207" t="s">
        <v>74</v>
      </c>
      <c r="H4207" t="s">
        <v>101</v>
      </c>
      <c r="I4207" t="s">
        <v>27</v>
      </c>
      <c r="J4207" t="s">
        <v>453</v>
      </c>
      <c r="L4207">
        <v>88.16</v>
      </c>
      <c r="M4207">
        <v>0.25</v>
      </c>
      <c r="N4207">
        <v>81.73</v>
      </c>
      <c r="O4207">
        <v>8.41</v>
      </c>
      <c r="P4207">
        <v>26.09</v>
      </c>
      <c r="Q4207" t="s">
        <v>64</v>
      </c>
      <c r="R4207">
        <v>1</v>
      </c>
      <c r="S4207" t="b">
        <v>0</v>
      </c>
      <c r="T4207" t="s">
        <v>39</v>
      </c>
      <c r="U4207">
        <v>7</v>
      </c>
    </row>
    <row r="4208" spans="1:21" x14ac:dyDescent="0.25">
      <c r="A4208" t="s">
        <v>8723</v>
      </c>
      <c r="B4208" s="1">
        <v>44391</v>
      </c>
      <c r="C4208" t="s">
        <v>8724</v>
      </c>
      <c r="D4208" t="s">
        <v>914</v>
      </c>
      <c r="E4208">
        <v>39</v>
      </c>
      <c r="F4208" t="s">
        <v>68</v>
      </c>
      <c r="G4208" t="s">
        <v>74</v>
      </c>
      <c r="H4208" t="s">
        <v>136</v>
      </c>
      <c r="I4208" t="s">
        <v>146</v>
      </c>
      <c r="J4208" t="s">
        <v>276</v>
      </c>
      <c r="K4208">
        <v>9</v>
      </c>
      <c r="L4208">
        <v>8547.4599999999991</v>
      </c>
      <c r="M4208">
        <v>0.01</v>
      </c>
      <c r="N4208">
        <v>109622.85</v>
      </c>
      <c r="O4208">
        <v>14504.29</v>
      </c>
      <c r="P4208">
        <v>50.6</v>
      </c>
      <c r="Q4208" t="s">
        <v>57</v>
      </c>
      <c r="R4208">
        <v>3</v>
      </c>
      <c r="S4208" t="b">
        <v>0</v>
      </c>
      <c r="T4208" t="s">
        <v>39</v>
      </c>
      <c r="U4208">
        <v>1</v>
      </c>
    </row>
    <row r="4209" spans="1:21" x14ac:dyDescent="0.25">
      <c r="A4209" t="s">
        <v>8725</v>
      </c>
      <c r="B4209" s="1">
        <v>44654</v>
      </c>
      <c r="C4209" t="s">
        <v>8726</v>
      </c>
      <c r="D4209" t="s">
        <v>227</v>
      </c>
      <c r="E4209">
        <v>39</v>
      </c>
      <c r="F4209" t="s">
        <v>24</v>
      </c>
      <c r="G4209" t="s">
        <v>82</v>
      </c>
      <c r="H4209" t="s">
        <v>293</v>
      </c>
      <c r="I4209" t="s">
        <v>146</v>
      </c>
      <c r="J4209" t="s">
        <v>178</v>
      </c>
      <c r="K4209">
        <v>4</v>
      </c>
      <c r="L4209">
        <v>1061.5899999999999</v>
      </c>
      <c r="M4209">
        <v>0.01</v>
      </c>
      <c r="N4209">
        <v>5761.67</v>
      </c>
      <c r="O4209">
        <v>990.61</v>
      </c>
      <c r="P4209">
        <v>66.63</v>
      </c>
      <c r="Q4209" t="s">
        <v>70</v>
      </c>
      <c r="R4209">
        <v>1</v>
      </c>
      <c r="S4209" t="b">
        <v>0</v>
      </c>
      <c r="T4209" t="s">
        <v>39</v>
      </c>
      <c r="U4209">
        <v>7</v>
      </c>
    </row>
    <row r="4210" spans="1:21" x14ac:dyDescent="0.25">
      <c r="A4210" t="s">
        <v>8727</v>
      </c>
      <c r="B4210" s="1">
        <v>45202</v>
      </c>
      <c r="C4210" t="s">
        <v>8728</v>
      </c>
      <c r="D4210" t="s">
        <v>3100</v>
      </c>
      <c r="E4210">
        <v>45</v>
      </c>
      <c r="F4210" t="s">
        <v>68</v>
      </c>
      <c r="G4210" t="s">
        <v>111</v>
      </c>
      <c r="H4210" t="s">
        <v>121</v>
      </c>
      <c r="I4210" t="s">
        <v>27</v>
      </c>
      <c r="J4210" t="s">
        <v>56</v>
      </c>
      <c r="K4210">
        <v>2</v>
      </c>
      <c r="L4210">
        <v>487.25</v>
      </c>
      <c r="M4210">
        <v>0.31</v>
      </c>
      <c r="N4210">
        <v>715.47</v>
      </c>
      <c r="O4210">
        <v>59.76</v>
      </c>
      <c r="P4210">
        <v>64.430000000000007</v>
      </c>
      <c r="Q4210" t="s">
        <v>29</v>
      </c>
      <c r="R4210">
        <v>1</v>
      </c>
      <c r="S4210" t="b">
        <v>0</v>
      </c>
      <c r="T4210" t="s">
        <v>39</v>
      </c>
      <c r="U4210">
        <v>6</v>
      </c>
    </row>
    <row r="4211" spans="1:21" x14ac:dyDescent="0.25">
      <c r="A4211" t="s">
        <v>8729</v>
      </c>
      <c r="B4211" s="1">
        <v>45425</v>
      </c>
      <c r="C4211" t="s">
        <v>8730</v>
      </c>
      <c r="D4211" t="s">
        <v>536</v>
      </c>
      <c r="E4211">
        <v>39</v>
      </c>
      <c r="F4211" t="s">
        <v>34</v>
      </c>
      <c r="G4211" t="s">
        <v>111</v>
      </c>
      <c r="H4211" t="s">
        <v>112</v>
      </c>
      <c r="I4211" t="s">
        <v>27</v>
      </c>
      <c r="J4211" t="s">
        <v>56</v>
      </c>
      <c r="K4211">
        <v>9</v>
      </c>
      <c r="L4211">
        <v>188.1</v>
      </c>
      <c r="M4211">
        <v>0.08</v>
      </c>
      <c r="N4211">
        <v>2301.06</v>
      </c>
      <c r="O4211">
        <v>192.79</v>
      </c>
      <c r="P4211">
        <v>67.95</v>
      </c>
      <c r="Q4211" t="s">
        <v>51</v>
      </c>
      <c r="R4211">
        <v>2</v>
      </c>
      <c r="S4211" t="b">
        <v>1</v>
      </c>
      <c r="T4211" t="s">
        <v>30</v>
      </c>
      <c r="U4211">
        <v>9</v>
      </c>
    </row>
    <row r="4212" spans="1:21" x14ac:dyDescent="0.25">
      <c r="A4212" t="s">
        <v>8731</v>
      </c>
      <c r="B4212" s="1">
        <v>45451</v>
      </c>
      <c r="C4212" t="s">
        <v>8732</v>
      </c>
      <c r="D4212" t="s">
        <v>361</v>
      </c>
      <c r="E4212">
        <v>21</v>
      </c>
      <c r="F4212" t="s">
        <v>24</v>
      </c>
      <c r="G4212" t="s">
        <v>111</v>
      </c>
      <c r="H4212" t="s">
        <v>330</v>
      </c>
      <c r="I4212" t="s">
        <v>37</v>
      </c>
      <c r="J4212" t="s">
        <v>38</v>
      </c>
      <c r="L4212">
        <v>1069.3599999999999</v>
      </c>
      <c r="M4212">
        <v>0.28999999999999998</v>
      </c>
      <c r="N4212">
        <v>1279.93</v>
      </c>
      <c r="O4212">
        <v>639.85</v>
      </c>
      <c r="P4212">
        <v>62.49</v>
      </c>
      <c r="Q4212" t="s">
        <v>51</v>
      </c>
      <c r="R4212">
        <v>2</v>
      </c>
      <c r="S4212" t="b">
        <v>0</v>
      </c>
      <c r="T4212" t="s">
        <v>39</v>
      </c>
      <c r="U4212">
        <v>8</v>
      </c>
    </row>
    <row r="4213" spans="1:21" x14ac:dyDescent="0.25">
      <c r="A4213" t="s">
        <v>8733</v>
      </c>
      <c r="B4213" s="1">
        <v>44408</v>
      </c>
      <c r="C4213" t="s">
        <v>8734</v>
      </c>
      <c r="D4213" t="s">
        <v>1901</v>
      </c>
      <c r="E4213">
        <v>40</v>
      </c>
      <c r="F4213" t="s">
        <v>24</v>
      </c>
      <c r="G4213" t="s">
        <v>35</v>
      </c>
      <c r="H4213" t="s">
        <v>43</v>
      </c>
      <c r="I4213" t="s">
        <v>146</v>
      </c>
      <c r="J4213" t="s">
        <v>178</v>
      </c>
      <c r="L4213">
        <v>1698.17</v>
      </c>
      <c r="M4213">
        <v>0.21</v>
      </c>
      <c r="N4213">
        <v>1998.56</v>
      </c>
      <c r="O4213">
        <v>334.69</v>
      </c>
      <c r="P4213">
        <v>57.32</v>
      </c>
      <c r="Q4213" t="s">
        <v>51</v>
      </c>
      <c r="R4213">
        <v>1</v>
      </c>
      <c r="S4213" t="b">
        <v>0</v>
      </c>
      <c r="T4213" t="s">
        <v>39</v>
      </c>
      <c r="U4213">
        <v>7</v>
      </c>
    </row>
    <row r="4214" spans="1:21" x14ac:dyDescent="0.25">
      <c r="A4214" t="s">
        <v>8735</v>
      </c>
      <c r="B4214" t="s">
        <v>8736</v>
      </c>
      <c r="C4214" t="s">
        <v>8737</v>
      </c>
      <c r="D4214" t="s">
        <v>853</v>
      </c>
      <c r="E4214">
        <v>34</v>
      </c>
      <c r="F4214" t="s">
        <v>34</v>
      </c>
      <c r="G4214" t="s">
        <v>35</v>
      </c>
      <c r="H4214" t="s">
        <v>36</v>
      </c>
      <c r="I4214" t="s">
        <v>44</v>
      </c>
      <c r="J4214" t="s">
        <v>186</v>
      </c>
      <c r="K4214">
        <v>4</v>
      </c>
      <c r="L4214">
        <v>17789.72</v>
      </c>
      <c r="M4214">
        <v>7.0000000000000007E-2</v>
      </c>
      <c r="N4214">
        <v>69297.429999999993</v>
      </c>
      <c r="O4214">
        <v>19802.240000000002</v>
      </c>
      <c r="P4214">
        <v>80.3</v>
      </c>
      <c r="Q4214" t="s">
        <v>51</v>
      </c>
      <c r="R4214">
        <v>3</v>
      </c>
      <c r="S4214" t="b">
        <v>0</v>
      </c>
      <c r="T4214" t="s">
        <v>39</v>
      </c>
      <c r="U4214">
        <v>5</v>
      </c>
    </row>
    <row r="4215" spans="1:21" x14ac:dyDescent="0.25">
      <c r="A4215" t="s">
        <v>8738</v>
      </c>
      <c r="B4215" s="1">
        <v>45174</v>
      </c>
      <c r="C4215" t="s">
        <v>8739</v>
      </c>
      <c r="D4215" t="s">
        <v>406</v>
      </c>
      <c r="E4215">
        <v>66</v>
      </c>
      <c r="F4215" t="s">
        <v>24</v>
      </c>
      <c r="G4215" t="s">
        <v>111</v>
      </c>
      <c r="H4215" t="s">
        <v>330</v>
      </c>
      <c r="I4215" t="s">
        <v>146</v>
      </c>
      <c r="J4215" t="s">
        <v>178</v>
      </c>
      <c r="K4215">
        <v>2</v>
      </c>
      <c r="L4215">
        <v>548.20000000000005</v>
      </c>
      <c r="M4215">
        <v>0.12</v>
      </c>
      <c r="N4215">
        <v>1180.05</v>
      </c>
      <c r="O4215">
        <v>281.25</v>
      </c>
      <c r="P4215">
        <v>57.13</v>
      </c>
      <c r="Q4215" t="s">
        <v>57</v>
      </c>
      <c r="S4215" t="b">
        <v>0</v>
      </c>
      <c r="T4215" t="s">
        <v>39</v>
      </c>
      <c r="U4215">
        <v>9</v>
      </c>
    </row>
    <row r="4216" spans="1:21" x14ac:dyDescent="0.25">
      <c r="A4216" t="s">
        <v>4041</v>
      </c>
      <c r="B4216" s="1">
        <v>44231</v>
      </c>
      <c r="C4216" t="s">
        <v>4042</v>
      </c>
      <c r="D4216" t="s">
        <v>1971</v>
      </c>
      <c r="E4216">
        <v>34</v>
      </c>
      <c r="F4216" t="s">
        <v>34</v>
      </c>
      <c r="G4216" t="s">
        <v>35</v>
      </c>
      <c r="H4216" t="s">
        <v>49</v>
      </c>
      <c r="I4216" t="s">
        <v>76</v>
      </c>
      <c r="J4216" t="s">
        <v>77</v>
      </c>
      <c r="K4216">
        <v>9</v>
      </c>
      <c r="L4216">
        <v>3473.33</v>
      </c>
      <c r="M4216">
        <v>0.26</v>
      </c>
      <c r="N4216">
        <v>20518.25</v>
      </c>
      <c r="O4216">
        <v>6894.62</v>
      </c>
      <c r="P4216">
        <v>54.27</v>
      </c>
      <c r="Q4216" t="s">
        <v>78</v>
      </c>
      <c r="R4216">
        <v>2</v>
      </c>
      <c r="S4216" t="b">
        <v>0</v>
      </c>
      <c r="T4216" t="s">
        <v>39</v>
      </c>
      <c r="U4216">
        <v>1</v>
      </c>
    </row>
    <row r="4217" spans="1:21" x14ac:dyDescent="0.25">
      <c r="A4217" t="s">
        <v>8740</v>
      </c>
      <c r="B4217" s="1">
        <v>44109</v>
      </c>
      <c r="C4217" t="s">
        <v>8741</v>
      </c>
      <c r="D4217" t="s">
        <v>2134</v>
      </c>
      <c r="E4217">
        <v>32</v>
      </c>
      <c r="F4217" t="s">
        <v>68</v>
      </c>
      <c r="G4217" t="s">
        <v>35</v>
      </c>
      <c r="H4217" t="s">
        <v>49</v>
      </c>
      <c r="I4217" t="s">
        <v>127</v>
      </c>
      <c r="J4217" t="s">
        <v>196</v>
      </c>
      <c r="K4217">
        <v>6</v>
      </c>
      <c r="L4217">
        <v>25397.18</v>
      </c>
      <c r="M4217">
        <v>0.27</v>
      </c>
      <c r="N4217">
        <v>82799.59</v>
      </c>
      <c r="O4217">
        <v>14030.93</v>
      </c>
      <c r="P4217">
        <v>71.52</v>
      </c>
      <c r="Q4217" t="s">
        <v>70</v>
      </c>
      <c r="R4217">
        <v>4</v>
      </c>
      <c r="S4217" t="b">
        <v>0</v>
      </c>
      <c r="T4217" t="s">
        <v>39</v>
      </c>
      <c r="U4217">
        <v>3</v>
      </c>
    </row>
    <row r="4218" spans="1:21" x14ac:dyDescent="0.25">
      <c r="A4218" t="s">
        <v>8742</v>
      </c>
      <c r="B4218" s="1">
        <v>44938</v>
      </c>
      <c r="C4218" t="s">
        <v>8743</v>
      </c>
      <c r="D4218" t="s">
        <v>2345</v>
      </c>
      <c r="E4218">
        <v>40</v>
      </c>
      <c r="F4218" t="s">
        <v>68</v>
      </c>
      <c r="G4218" t="s">
        <v>74</v>
      </c>
      <c r="H4218" t="s">
        <v>136</v>
      </c>
      <c r="I4218" t="s">
        <v>37</v>
      </c>
      <c r="J4218" t="s">
        <v>102</v>
      </c>
      <c r="K4218">
        <v>10</v>
      </c>
      <c r="L4218">
        <v>544.05999999999995</v>
      </c>
      <c r="M4218">
        <v>0.02</v>
      </c>
      <c r="N4218">
        <v>4863.92</v>
      </c>
      <c r="O4218">
        <v>2369.17</v>
      </c>
      <c r="P4218">
        <v>69.040000000000006</v>
      </c>
      <c r="Q4218" t="s">
        <v>64</v>
      </c>
      <c r="R4218">
        <v>3</v>
      </c>
      <c r="S4218" t="b">
        <v>0</v>
      </c>
      <c r="T4218" t="s">
        <v>137</v>
      </c>
      <c r="U4218">
        <v>6</v>
      </c>
    </row>
    <row r="4219" spans="1:21" x14ac:dyDescent="0.25">
      <c r="A4219" t="s">
        <v>8744</v>
      </c>
      <c r="B4219" s="1">
        <v>45116</v>
      </c>
      <c r="C4219" t="s">
        <v>8745</v>
      </c>
      <c r="D4219" t="s">
        <v>787</v>
      </c>
      <c r="E4219">
        <v>41</v>
      </c>
      <c r="F4219" t="s">
        <v>68</v>
      </c>
      <c r="G4219" t="s">
        <v>82</v>
      </c>
      <c r="H4219" t="s">
        <v>126</v>
      </c>
      <c r="I4219" t="s">
        <v>76</v>
      </c>
      <c r="J4219" t="s">
        <v>77</v>
      </c>
      <c r="K4219">
        <v>2</v>
      </c>
      <c r="L4219">
        <v>1764.31</v>
      </c>
      <c r="M4219">
        <v>0.05</v>
      </c>
      <c r="N4219">
        <v>4950.24</v>
      </c>
      <c r="O4219">
        <v>1681.63</v>
      </c>
      <c r="P4219">
        <v>91.22</v>
      </c>
      <c r="Q4219" t="s">
        <v>51</v>
      </c>
      <c r="R4219">
        <v>5</v>
      </c>
      <c r="S4219" t="b">
        <v>0</v>
      </c>
      <c r="T4219" t="s">
        <v>39</v>
      </c>
      <c r="U4219">
        <v>7</v>
      </c>
    </row>
    <row r="4220" spans="1:21" x14ac:dyDescent="0.25">
      <c r="A4220" t="s">
        <v>8746</v>
      </c>
      <c r="B4220" s="1">
        <v>44794</v>
      </c>
      <c r="C4220" t="s">
        <v>8747</v>
      </c>
      <c r="D4220" t="s">
        <v>361</v>
      </c>
      <c r="E4220">
        <v>35</v>
      </c>
      <c r="F4220" t="s">
        <v>24</v>
      </c>
      <c r="G4220" t="s">
        <v>35</v>
      </c>
      <c r="H4220" t="s">
        <v>43</v>
      </c>
      <c r="I4220" t="s">
        <v>127</v>
      </c>
      <c r="J4220" t="s">
        <v>171</v>
      </c>
      <c r="K4220">
        <v>7</v>
      </c>
      <c r="L4220">
        <v>5978.14</v>
      </c>
      <c r="M4220">
        <v>0.38</v>
      </c>
      <c r="N4220">
        <v>31403.119999999999</v>
      </c>
      <c r="O4220">
        <v>3202.9</v>
      </c>
      <c r="P4220">
        <v>68.28</v>
      </c>
      <c r="Q4220" t="s">
        <v>51</v>
      </c>
      <c r="R4220">
        <v>2</v>
      </c>
      <c r="S4220" t="b">
        <v>0</v>
      </c>
      <c r="T4220" t="s">
        <v>84</v>
      </c>
      <c r="U4220">
        <v>9</v>
      </c>
    </row>
    <row r="4221" spans="1:21" x14ac:dyDescent="0.25">
      <c r="A4221" t="s">
        <v>8748</v>
      </c>
      <c r="B4221" s="1">
        <v>45335</v>
      </c>
      <c r="C4221" t="s">
        <v>8749</v>
      </c>
      <c r="D4221" t="s">
        <v>527</v>
      </c>
      <c r="E4221">
        <v>30</v>
      </c>
      <c r="F4221" t="s">
        <v>68</v>
      </c>
      <c r="G4221" t="s">
        <v>74</v>
      </c>
      <c r="H4221" t="s">
        <v>192</v>
      </c>
      <c r="I4221" t="s">
        <v>44</v>
      </c>
      <c r="J4221" t="s">
        <v>93</v>
      </c>
      <c r="K4221">
        <v>1</v>
      </c>
      <c r="L4221">
        <v>34040.99</v>
      </c>
      <c r="M4221">
        <v>0.35</v>
      </c>
      <c r="N4221">
        <v>24095.35</v>
      </c>
      <c r="O4221">
        <v>6731.99</v>
      </c>
      <c r="P4221">
        <v>44</v>
      </c>
      <c r="Q4221" t="s">
        <v>51</v>
      </c>
      <c r="R4221">
        <v>2</v>
      </c>
      <c r="S4221" t="b">
        <v>0</v>
      </c>
      <c r="T4221" t="s">
        <v>84</v>
      </c>
      <c r="U4221">
        <v>7</v>
      </c>
    </row>
    <row r="4222" spans="1:21" x14ac:dyDescent="0.25">
      <c r="A4222" t="s">
        <v>8750</v>
      </c>
      <c r="B4222" s="1">
        <v>44068</v>
      </c>
      <c r="C4222" t="s">
        <v>8751</v>
      </c>
      <c r="D4222" t="s">
        <v>220</v>
      </c>
      <c r="E4222">
        <v>41</v>
      </c>
      <c r="F4222" t="s">
        <v>68</v>
      </c>
      <c r="G4222" t="s">
        <v>25</v>
      </c>
      <c r="H4222" t="s">
        <v>26</v>
      </c>
      <c r="I4222" t="s">
        <v>27</v>
      </c>
      <c r="J4222" t="s">
        <v>453</v>
      </c>
      <c r="K4222">
        <v>5</v>
      </c>
      <c r="L4222">
        <v>195.75</v>
      </c>
      <c r="M4222">
        <v>0.23</v>
      </c>
      <c r="N4222">
        <v>857.03</v>
      </c>
      <c r="O4222">
        <v>70.849999999999994</v>
      </c>
      <c r="P4222">
        <v>48.01</v>
      </c>
      <c r="Q4222" t="s">
        <v>64</v>
      </c>
      <c r="R4222">
        <v>1</v>
      </c>
      <c r="S4222" t="b">
        <v>1</v>
      </c>
      <c r="T4222" t="s">
        <v>30</v>
      </c>
      <c r="U4222">
        <v>7</v>
      </c>
    </row>
    <row r="4223" spans="1:21" x14ac:dyDescent="0.25">
      <c r="A4223" t="s">
        <v>8752</v>
      </c>
      <c r="B4223" s="1">
        <v>45471</v>
      </c>
      <c r="C4223" t="s">
        <v>8753</v>
      </c>
      <c r="D4223" t="s">
        <v>426</v>
      </c>
      <c r="E4223">
        <v>42</v>
      </c>
      <c r="F4223" t="s">
        <v>68</v>
      </c>
      <c r="G4223" t="s">
        <v>35</v>
      </c>
      <c r="H4223" t="s">
        <v>106</v>
      </c>
      <c r="I4223" t="s">
        <v>76</v>
      </c>
      <c r="J4223" t="s">
        <v>77</v>
      </c>
      <c r="K4223">
        <v>9</v>
      </c>
      <c r="L4223">
        <v>419.53</v>
      </c>
      <c r="M4223">
        <v>0.09</v>
      </c>
      <c r="N4223">
        <v>6597.21</v>
      </c>
      <c r="O4223">
        <v>2226.42</v>
      </c>
      <c r="P4223">
        <v>55.39</v>
      </c>
      <c r="Q4223" t="s">
        <v>51</v>
      </c>
      <c r="R4223">
        <v>1</v>
      </c>
      <c r="S4223" t="b">
        <v>0</v>
      </c>
      <c r="T4223" t="s">
        <v>39</v>
      </c>
      <c r="U4223">
        <v>6</v>
      </c>
    </row>
    <row r="4224" spans="1:21" x14ac:dyDescent="0.25">
      <c r="A4224" t="s">
        <v>8754</v>
      </c>
      <c r="B4224" s="1">
        <v>44824</v>
      </c>
      <c r="C4224" t="s">
        <v>8755</v>
      </c>
      <c r="D4224" t="s">
        <v>1999</v>
      </c>
      <c r="E4224">
        <v>28</v>
      </c>
      <c r="F4224" t="s">
        <v>24</v>
      </c>
      <c r="G4224" t="s">
        <v>82</v>
      </c>
      <c r="H4224" t="s">
        <v>244</v>
      </c>
      <c r="I4224" t="s">
        <v>127</v>
      </c>
      <c r="J4224" t="s">
        <v>171</v>
      </c>
      <c r="K4224">
        <v>5</v>
      </c>
      <c r="L4224">
        <v>76773.58</v>
      </c>
      <c r="M4224">
        <v>0.12</v>
      </c>
      <c r="N4224">
        <v>367938.22</v>
      </c>
      <c r="O4224">
        <v>45756.9</v>
      </c>
      <c r="P4224">
        <v>84.18</v>
      </c>
      <c r="Q4224" t="s">
        <v>78</v>
      </c>
      <c r="R4224">
        <v>2</v>
      </c>
      <c r="S4224" t="b">
        <v>0</v>
      </c>
      <c r="T4224" t="s">
        <v>39</v>
      </c>
      <c r="U4224">
        <v>5</v>
      </c>
    </row>
    <row r="4225" spans="1:21" x14ac:dyDescent="0.25">
      <c r="A4225" t="s">
        <v>8756</v>
      </c>
      <c r="B4225" s="1">
        <v>43835</v>
      </c>
      <c r="C4225" t="s">
        <v>8757</v>
      </c>
      <c r="D4225" t="s">
        <v>875</v>
      </c>
      <c r="E4225">
        <v>52</v>
      </c>
      <c r="F4225" t="s">
        <v>34</v>
      </c>
      <c r="G4225" t="s">
        <v>35</v>
      </c>
      <c r="H4225" t="s">
        <v>43</v>
      </c>
      <c r="I4225" t="s">
        <v>76</v>
      </c>
      <c r="J4225" t="s">
        <v>122</v>
      </c>
      <c r="K4225">
        <v>3</v>
      </c>
      <c r="L4225">
        <v>471.05</v>
      </c>
      <c r="M4225">
        <v>0.16</v>
      </c>
      <c r="N4225">
        <v>815.57</v>
      </c>
      <c r="O4225">
        <v>414.35</v>
      </c>
      <c r="P4225">
        <v>64.239999999999995</v>
      </c>
      <c r="Q4225" t="s">
        <v>64</v>
      </c>
      <c r="R4225">
        <v>2</v>
      </c>
      <c r="S4225" t="b">
        <v>0</v>
      </c>
      <c r="T4225" t="s">
        <v>39</v>
      </c>
      <c r="U4225">
        <v>6</v>
      </c>
    </row>
    <row r="4226" spans="1:21" x14ac:dyDescent="0.25">
      <c r="A4226" t="s">
        <v>8758</v>
      </c>
      <c r="B4226" s="1">
        <v>44581</v>
      </c>
      <c r="C4226" t="s">
        <v>8759</v>
      </c>
      <c r="D4226" t="s">
        <v>932</v>
      </c>
      <c r="E4226">
        <v>3</v>
      </c>
      <c r="F4226" t="s">
        <v>34</v>
      </c>
      <c r="G4226" t="s">
        <v>74</v>
      </c>
      <c r="H4226" t="s">
        <v>192</v>
      </c>
      <c r="I4226" t="s">
        <v>37</v>
      </c>
      <c r="J4226" t="s">
        <v>38</v>
      </c>
      <c r="K4226">
        <v>3</v>
      </c>
      <c r="L4226">
        <v>790.57</v>
      </c>
      <c r="M4226">
        <v>0.33</v>
      </c>
      <c r="N4226">
        <v>1419.61</v>
      </c>
      <c r="O4226">
        <v>752.09</v>
      </c>
      <c r="P4226">
        <v>45.71</v>
      </c>
      <c r="Q4226" t="s">
        <v>78</v>
      </c>
      <c r="R4226">
        <v>1</v>
      </c>
      <c r="S4226" t="b">
        <v>0</v>
      </c>
      <c r="T4226" t="s">
        <v>39</v>
      </c>
      <c r="U4226">
        <v>2</v>
      </c>
    </row>
    <row r="4227" spans="1:21" x14ac:dyDescent="0.25">
      <c r="A4227" t="s">
        <v>8760</v>
      </c>
      <c r="B4227" s="1">
        <v>44168</v>
      </c>
      <c r="C4227" t="s">
        <v>8761</v>
      </c>
      <c r="D4227" t="s">
        <v>177</v>
      </c>
      <c r="E4227">
        <v>39</v>
      </c>
      <c r="F4227" t="s">
        <v>34</v>
      </c>
      <c r="G4227" t="s">
        <v>111</v>
      </c>
      <c r="H4227" t="s">
        <v>141</v>
      </c>
      <c r="I4227" t="s">
        <v>127</v>
      </c>
      <c r="J4227" t="s">
        <v>308</v>
      </c>
      <c r="K4227">
        <v>5</v>
      </c>
      <c r="L4227">
        <v>17354.95</v>
      </c>
      <c r="M4227">
        <v>0.32</v>
      </c>
      <c r="N4227">
        <v>42550.65</v>
      </c>
      <c r="O4227">
        <v>5443.79</v>
      </c>
      <c r="P4227">
        <v>87.73</v>
      </c>
      <c r="Q4227" t="s">
        <v>78</v>
      </c>
      <c r="R4227">
        <v>3</v>
      </c>
      <c r="S4227" t="b">
        <v>0</v>
      </c>
      <c r="T4227" t="s">
        <v>39</v>
      </c>
      <c r="U4227">
        <v>4</v>
      </c>
    </row>
    <row r="4228" spans="1:21" x14ac:dyDescent="0.25">
      <c r="A4228" t="s">
        <v>8762</v>
      </c>
      <c r="B4228" s="1">
        <v>45120</v>
      </c>
      <c r="C4228" t="s">
        <v>8763</v>
      </c>
      <c r="D4228" t="s">
        <v>979</v>
      </c>
      <c r="E4228">
        <v>36</v>
      </c>
      <c r="F4228" t="s">
        <v>34</v>
      </c>
      <c r="G4228" t="s">
        <v>111</v>
      </c>
      <c r="H4228" t="s">
        <v>112</v>
      </c>
      <c r="I4228" t="s">
        <v>76</v>
      </c>
      <c r="J4228" t="s">
        <v>122</v>
      </c>
      <c r="K4228">
        <v>3</v>
      </c>
      <c r="L4228">
        <v>3416.07</v>
      </c>
      <c r="M4228">
        <v>0.14000000000000001</v>
      </c>
      <c r="N4228">
        <v>15099.86</v>
      </c>
      <c r="O4228">
        <v>6787.12</v>
      </c>
      <c r="P4228">
        <v>56.49</v>
      </c>
      <c r="Q4228" t="s">
        <v>64</v>
      </c>
      <c r="R4228">
        <v>4</v>
      </c>
      <c r="S4228" t="b">
        <v>0</v>
      </c>
      <c r="T4228" t="s">
        <v>1422</v>
      </c>
      <c r="U4228">
        <v>8</v>
      </c>
    </row>
    <row r="4229" spans="1:21" x14ac:dyDescent="0.25">
      <c r="A4229" t="s">
        <v>8764</v>
      </c>
      <c r="B4229" s="1">
        <v>45295</v>
      </c>
      <c r="C4229" t="s">
        <v>4781</v>
      </c>
      <c r="D4229" t="s">
        <v>3054</v>
      </c>
      <c r="E4229">
        <v>30</v>
      </c>
      <c r="F4229" t="s">
        <v>68</v>
      </c>
      <c r="G4229" t="s">
        <v>35</v>
      </c>
      <c r="H4229" t="s">
        <v>43</v>
      </c>
      <c r="I4229" t="s">
        <v>44</v>
      </c>
      <c r="J4229" t="s">
        <v>186</v>
      </c>
      <c r="K4229">
        <v>6</v>
      </c>
      <c r="L4229">
        <v>20348.09</v>
      </c>
      <c r="M4229">
        <v>0.27</v>
      </c>
      <c r="N4229">
        <v>89448.76</v>
      </c>
      <c r="O4229">
        <v>23773.69</v>
      </c>
      <c r="P4229">
        <v>74.42</v>
      </c>
      <c r="Q4229" t="s">
        <v>51</v>
      </c>
      <c r="R4229">
        <v>2</v>
      </c>
      <c r="S4229" t="b">
        <v>0</v>
      </c>
      <c r="T4229" t="s">
        <v>84</v>
      </c>
      <c r="U4229">
        <v>1</v>
      </c>
    </row>
    <row r="4230" spans="1:21" x14ac:dyDescent="0.25">
      <c r="A4230" t="s">
        <v>8765</v>
      </c>
      <c r="B4230" s="1">
        <v>44457</v>
      </c>
      <c r="C4230" t="s">
        <v>8766</v>
      </c>
      <c r="D4230" t="s">
        <v>1055</v>
      </c>
      <c r="E4230">
        <v>26</v>
      </c>
      <c r="F4230" t="s">
        <v>530</v>
      </c>
      <c r="G4230" t="s">
        <v>82</v>
      </c>
      <c r="H4230" t="s">
        <v>244</v>
      </c>
      <c r="I4230" t="s">
        <v>37</v>
      </c>
      <c r="J4230" t="s">
        <v>38</v>
      </c>
      <c r="K4230">
        <v>9</v>
      </c>
      <c r="L4230">
        <v>1633.93</v>
      </c>
      <c r="M4230">
        <v>0.26</v>
      </c>
      <c r="N4230">
        <v>13364.21</v>
      </c>
      <c r="O4230">
        <v>6165.22</v>
      </c>
      <c r="P4230">
        <v>62.78</v>
      </c>
      <c r="Q4230" t="s">
        <v>78</v>
      </c>
      <c r="R4230">
        <v>4</v>
      </c>
      <c r="S4230" t="b">
        <v>0</v>
      </c>
      <c r="T4230" t="s">
        <v>197</v>
      </c>
      <c r="U4230">
        <v>2</v>
      </c>
    </row>
    <row r="4231" spans="1:21" x14ac:dyDescent="0.25">
      <c r="A4231" t="s">
        <v>8767</v>
      </c>
      <c r="B4231" s="1">
        <v>45070</v>
      </c>
      <c r="C4231" t="s">
        <v>8768</v>
      </c>
      <c r="D4231" t="s">
        <v>2513</v>
      </c>
      <c r="E4231">
        <v>48</v>
      </c>
      <c r="F4231" t="s">
        <v>34</v>
      </c>
      <c r="G4231" t="s">
        <v>35</v>
      </c>
      <c r="H4231" t="s">
        <v>36</v>
      </c>
      <c r="I4231" t="s">
        <v>44</v>
      </c>
      <c r="J4231" t="s">
        <v>117</v>
      </c>
      <c r="K4231">
        <v>2</v>
      </c>
      <c r="L4231">
        <v>16498.439999999999</v>
      </c>
      <c r="M4231">
        <v>0.32</v>
      </c>
      <c r="N4231">
        <v>35854.5</v>
      </c>
      <c r="O4231">
        <v>11294.07</v>
      </c>
      <c r="P4231">
        <v>57.11</v>
      </c>
      <c r="Q4231" t="s">
        <v>70</v>
      </c>
      <c r="R4231">
        <v>4</v>
      </c>
      <c r="S4231" t="b">
        <v>0</v>
      </c>
      <c r="T4231" t="s">
        <v>39</v>
      </c>
      <c r="U4231">
        <v>5</v>
      </c>
    </row>
    <row r="4232" spans="1:21" x14ac:dyDescent="0.25">
      <c r="A4232" t="s">
        <v>8769</v>
      </c>
      <c r="B4232" s="1">
        <v>44870</v>
      </c>
      <c r="C4232" t="s">
        <v>8770</v>
      </c>
      <c r="D4232" t="s">
        <v>1040</v>
      </c>
      <c r="E4232">
        <v>33</v>
      </c>
      <c r="F4232" t="s">
        <v>530</v>
      </c>
      <c r="G4232" t="s">
        <v>35</v>
      </c>
      <c r="H4232" t="s">
        <v>43</v>
      </c>
      <c r="I4232" t="s">
        <v>127</v>
      </c>
      <c r="J4232" t="s">
        <v>171</v>
      </c>
      <c r="K4232">
        <v>4</v>
      </c>
      <c r="L4232">
        <v>6142.5</v>
      </c>
      <c r="M4232">
        <v>0.28000000000000003</v>
      </c>
      <c r="N4232">
        <v>15055.56</v>
      </c>
      <c r="O4232">
        <v>2596.19</v>
      </c>
      <c r="P4232">
        <v>76.47</v>
      </c>
      <c r="Q4232" t="s">
        <v>51</v>
      </c>
      <c r="R4232">
        <v>5</v>
      </c>
      <c r="S4232" t="b">
        <v>0</v>
      </c>
      <c r="T4232" t="s">
        <v>39</v>
      </c>
      <c r="U4232">
        <v>4</v>
      </c>
    </row>
    <row r="4233" spans="1:21" x14ac:dyDescent="0.25">
      <c r="A4233" t="s">
        <v>8771</v>
      </c>
      <c r="B4233" s="1">
        <v>43976</v>
      </c>
      <c r="C4233" t="s">
        <v>8772</v>
      </c>
      <c r="D4233" t="s">
        <v>1966</v>
      </c>
      <c r="E4233">
        <v>45</v>
      </c>
      <c r="F4233" t="s">
        <v>68</v>
      </c>
      <c r="G4233" t="s">
        <v>35</v>
      </c>
      <c r="H4233" t="s">
        <v>106</v>
      </c>
      <c r="I4233" t="s">
        <v>76</v>
      </c>
      <c r="J4233" t="s">
        <v>122</v>
      </c>
      <c r="K4233">
        <v>2</v>
      </c>
      <c r="L4233">
        <v>2283.88</v>
      </c>
      <c r="M4233">
        <v>0.38</v>
      </c>
      <c r="N4233">
        <v>3053.06</v>
      </c>
      <c r="O4233">
        <v>1108.5</v>
      </c>
      <c r="P4233">
        <v>35.32</v>
      </c>
      <c r="Q4233" t="s">
        <v>29</v>
      </c>
      <c r="R4233">
        <v>4</v>
      </c>
      <c r="S4233" t="b">
        <v>1</v>
      </c>
      <c r="T4233" t="s">
        <v>30</v>
      </c>
      <c r="U4233">
        <v>5</v>
      </c>
    </row>
    <row r="4234" spans="1:21" x14ac:dyDescent="0.25">
      <c r="A4234" t="s">
        <v>8773</v>
      </c>
      <c r="B4234" s="1">
        <v>45015</v>
      </c>
      <c r="C4234" t="s">
        <v>8774</v>
      </c>
      <c r="D4234" t="s">
        <v>443</v>
      </c>
      <c r="E4234">
        <v>34</v>
      </c>
      <c r="F4234" t="s">
        <v>24</v>
      </c>
      <c r="G4234" t="s">
        <v>82</v>
      </c>
      <c r="H4234" t="s">
        <v>244</v>
      </c>
      <c r="I4234" t="s">
        <v>76</v>
      </c>
      <c r="J4234" t="s">
        <v>122</v>
      </c>
      <c r="K4234">
        <v>4</v>
      </c>
      <c r="L4234">
        <v>1407.93</v>
      </c>
      <c r="M4234">
        <v>0.05</v>
      </c>
      <c r="N4234">
        <v>6398.88</v>
      </c>
      <c r="O4234">
        <v>2389.35</v>
      </c>
      <c r="P4234">
        <v>107.41</v>
      </c>
      <c r="Q4234" t="s">
        <v>29</v>
      </c>
      <c r="R4234">
        <v>5</v>
      </c>
      <c r="S4234" t="b">
        <v>0</v>
      </c>
      <c r="T4234" t="s">
        <v>39</v>
      </c>
      <c r="U4234">
        <v>2</v>
      </c>
    </row>
    <row r="4235" spans="1:21" x14ac:dyDescent="0.25">
      <c r="A4235" t="s">
        <v>8775</v>
      </c>
      <c r="B4235" s="1">
        <v>45351</v>
      </c>
      <c r="C4235" t="s">
        <v>4863</v>
      </c>
      <c r="D4235" t="s">
        <v>1523</v>
      </c>
      <c r="E4235">
        <v>26</v>
      </c>
      <c r="F4235" t="s">
        <v>68</v>
      </c>
      <c r="G4235" t="s">
        <v>35</v>
      </c>
      <c r="H4235" t="s">
        <v>49</v>
      </c>
      <c r="I4235" t="s">
        <v>76</v>
      </c>
      <c r="J4235" t="s">
        <v>122</v>
      </c>
      <c r="K4235">
        <v>3</v>
      </c>
      <c r="L4235">
        <v>1849.16</v>
      </c>
      <c r="M4235">
        <v>0.24</v>
      </c>
      <c r="N4235">
        <v>4817.3500000000004</v>
      </c>
      <c r="O4235">
        <v>2118.33</v>
      </c>
      <c r="P4235">
        <v>38.42</v>
      </c>
      <c r="Q4235" t="s">
        <v>57</v>
      </c>
      <c r="R4235">
        <v>2</v>
      </c>
      <c r="S4235" t="b">
        <v>0</v>
      </c>
      <c r="T4235" t="s">
        <v>39</v>
      </c>
      <c r="U4235">
        <v>4</v>
      </c>
    </row>
    <row r="4236" spans="1:21" x14ac:dyDescent="0.25">
      <c r="A4236" t="s">
        <v>8776</v>
      </c>
      <c r="B4236" s="1">
        <v>45125</v>
      </c>
      <c r="C4236" t="s">
        <v>8777</v>
      </c>
      <c r="D4236" t="s">
        <v>1748</v>
      </c>
      <c r="E4236">
        <v>25</v>
      </c>
      <c r="F4236" t="s">
        <v>24</v>
      </c>
      <c r="G4236" t="s">
        <v>82</v>
      </c>
      <c r="H4236" t="s">
        <v>83</v>
      </c>
      <c r="I4236" t="s">
        <v>37</v>
      </c>
      <c r="J4236" t="s">
        <v>457</v>
      </c>
      <c r="K4236">
        <v>2</v>
      </c>
      <c r="L4236">
        <v>524.05999999999995</v>
      </c>
      <c r="M4236">
        <v>0.35</v>
      </c>
      <c r="N4236">
        <v>992.13</v>
      </c>
      <c r="O4236">
        <v>703.91</v>
      </c>
      <c r="P4236">
        <v>91.44</v>
      </c>
      <c r="Q4236" t="s">
        <v>64</v>
      </c>
      <c r="R4236">
        <v>5</v>
      </c>
      <c r="S4236" t="b">
        <v>0</v>
      </c>
      <c r="T4236" t="s">
        <v>39</v>
      </c>
      <c r="U4236">
        <v>3</v>
      </c>
    </row>
    <row r="4237" spans="1:21" x14ac:dyDescent="0.25">
      <c r="A4237" t="s">
        <v>8778</v>
      </c>
      <c r="B4237" s="1">
        <v>45303</v>
      </c>
      <c r="C4237" t="s">
        <v>8779</v>
      </c>
      <c r="D4237" t="s">
        <v>1346</v>
      </c>
      <c r="E4237">
        <v>27</v>
      </c>
      <c r="F4237" t="s">
        <v>24</v>
      </c>
      <c r="G4237" t="s">
        <v>35</v>
      </c>
      <c r="H4237" t="s">
        <v>36</v>
      </c>
      <c r="I4237" t="s">
        <v>27</v>
      </c>
      <c r="J4237" t="s">
        <v>433</v>
      </c>
      <c r="K4237">
        <v>8</v>
      </c>
      <c r="L4237">
        <v>381.64</v>
      </c>
      <c r="M4237">
        <v>0.15</v>
      </c>
      <c r="N4237">
        <v>2926.92</v>
      </c>
      <c r="O4237">
        <v>195.11</v>
      </c>
      <c r="P4237">
        <v>61.1</v>
      </c>
      <c r="Q4237" t="s">
        <v>57</v>
      </c>
      <c r="R4237">
        <v>1</v>
      </c>
      <c r="S4237" t="b">
        <v>0</v>
      </c>
      <c r="T4237" t="s">
        <v>137</v>
      </c>
      <c r="U4237">
        <v>1</v>
      </c>
    </row>
    <row r="4238" spans="1:21" x14ac:dyDescent="0.25">
      <c r="A4238" t="s">
        <v>8780</v>
      </c>
      <c r="B4238" s="1">
        <v>45150</v>
      </c>
      <c r="C4238" t="s">
        <v>8781</v>
      </c>
      <c r="D4238" t="s">
        <v>376</v>
      </c>
      <c r="E4238">
        <v>48</v>
      </c>
      <c r="F4238" t="s">
        <v>24</v>
      </c>
      <c r="G4238" t="s">
        <v>74</v>
      </c>
      <c r="H4238" t="s">
        <v>192</v>
      </c>
      <c r="I4238" t="s">
        <v>44</v>
      </c>
      <c r="J4238" t="s">
        <v>45</v>
      </c>
      <c r="K4238">
        <v>5</v>
      </c>
      <c r="L4238">
        <v>2325.92</v>
      </c>
      <c r="M4238">
        <v>0.02</v>
      </c>
      <c r="N4238">
        <v>17516.82</v>
      </c>
      <c r="O4238">
        <v>4426.97</v>
      </c>
      <c r="P4238">
        <v>68.39</v>
      </c>
      <c r="Q4238" t="s">
        <v>64</v>
      </c>
      <c r="R4238">
        <v>1</v>
      </c>
      <c r="S4238" t="b">
        <v>0</v>
      </c>
      <c r="T4238" t="s">
        <v>39</v>
      </c>
      <c r="U4238">
        <v>5</v>
      </c>
    </row>
    <row r="4239" spans="1:21" x14ac:dyDescent="0.25">
      <c r="A4239" t="s">
        <v>8782</v>
      </c>
      <c r="B4239" s="1">
        <v>44805</v>
      </c>
      <c r="C4239" t="s">
        <v>8783</v>
      </c>
      <c r="D4239" t="s">
        <v>2303</v>
      </c>
      <c r="E4239">
        <v>34</v>
      </c>
      <c r="F4239" t="s">
        <v>336</v>
      </c>
      <c r="G4239" t="s">
        <v>111</v>
      </c>
      <c r="H4239" t="s">
        <v>141</v>
      </c>
      <c r="I4239" t="s">
        <v>37</v>
      </c>
      <c r="J4239" t="s">
        <v>677</v>
      </c>
      <c r="K4239">
        <v>9</v>
      </c>
      <c r="L4239">
        <v>1011.72</v>
      </c>
      <c r="M4239">
        <v>0.19</v>
      </c>
      <c r="N4239">
        <v>8905.76</v>
      </c>
      <c r="O4239">
        <v>2925.83</v>
      </c>
      <c r="P4239">
        <v>96.59</v>
      </c>
      <c r="Q4239" t="s">
        <v>57</v>
      </c>
      <c r="R4239">
        <v>1</v>
      </c>
      <c r="S4239" t="b">
        <v>0</v>
      </c>
      <c r="T4239" t="s">
        <v>39</v>
      </c>
      <c r="U4239">
        <v>4</v>
      </c>
    </row>
    <row r="4240" spans="1:21" x14ac:dyDescent="0.25">
      <c r="A4240" t="s">
        <v>8784</v>
      </c>
      <c r="B4240" s="1">
        <v>44257</v>
      </c>
      <c r="C4240" t="s">
        <v>8785</v>
      </c>
      <c r="D4240" t="s">
        <v>3176</v>
      </c>
      <c r="E4240">
        <v>26</v>
      </c>
      <c r="F4240" t="s">
        <v>24</v>
      </c>
      <c r="G4240" t="s">
        <v>35</v>
      </c>
      <c r="H4240" t="s">
        <v>106</v>
      </c>
      <c r="I4240" t="s">
        <v>37</v>
      </c>
      <c r="J4240" t="s">
        <v>38</v>
      </c>
      <c r="K4240">
        <v>10</v>
      </c>
      <c r="L4240">
        <v>1967.69</v>
      </c>
      <c r="M4240">
        <v>0.12</v>
      </c>
      <c r="N4240">
        <v>19952.419999999998</v>
      </c>
      <c r="O4240">
        <v>8446.34</v>
      </c>
      <c r="P4240">
        <v>29.78</v>
      </c>
      <c r="Q4240" t="s">
        <v>70</v>
      </c>
      <c r="R4240">
        <v>4</v>
      </c>
      <c r="S4240" t="b">
        <v>0</v>
      </c>
      <c r="T4240" t="s">
        <v>137</v>
      </c>
      <c r="U4240">
        <v>4</v>
      </c>
    </row>
    <row r="4241" spans="1:21" x14ac:dyDescent="0.25">
      <c r="A4241" t="s">
        <v>8786</v>
      </c>
      <c r="B4241" s="1">
        <v>45108</v>
      </c>
      <c r="C4241" t="s">
        <v>8787</v>
      </c>
      <c r="D4241" t="s">
        <v>2716</v>
      </c>
      <c r="E4241">
        <v>36</v>
      </c>
      <c r="F4241" t="s">
        <v>34</v>
      </c>
      <c r="G4241" t="s">
        <v>74</v>
      </c>
      <c r="H4241" t="s">
        <v>192</v>
      </c>
      <c r="I4241" t="s">
        <v>37</v>
      </c>
      <c r="J4241" t="s">
        <v>182</v>
      </c>
      <c r="K4241">
        <v>9</v>
      </c>
      <c r="L4241">
        <v>384.12</v>
      </c>
      <c r="M4241">
        <v>0.06</v>
      </c>
      <c r="N4241">
        <v>5112.1400000000003</v>
      </c>
      <c r="O4241">
        <v>2559.12</v>
      </c>
      <c r="P4241">
        <v>26.49</v>
      </c>
      <c r="Q4241" t="s">
        <v>78</v>
      </c>
      <c r="R4241">
        <v>3</v>
      </c>
      <c r="S4241" t="b">
        <v>0</v>
      </c>
      <c r="T4241" t="s">
        <v>39</v>
      </c>
      <c r="U4241">
        <v>8</v>
      </c>
    </row>
    <row r="4242" spans="1:21" x14ac:dyDescent="0.25">
      <c r="A4242" t="s">
        <v>8788</v>
      </c>
      <c r="B4242" s="2">
        <v>44363</v>
      </c>
      <c r="C4242" t="s">
        <v>8789</v>
      </c>
      <c r="D4242" t="s">
        <v>1848</v>
      </c>
      <c r="E4242">
        <v>48</v>
      </c>
      <c r="F4242" t="s">
        <v>24</v>
      </c>
      <c r="G4242" t="s">
        <v>35</v>
      </c>
      <c r="H4242" t="s">
        <v>49</v>
      </c>
      <c r="I4242" t="s">
        <v>146</v>
      </c>
      <c r="J4242" t="s">
        <v>217</v>
      </c>
      <c r="K4242">
        <v>7</v>
      </c>
      <c r="L4242">
        <v>13866.5</v>
      </c>
      <c r="M4242">
        <v>0.4</v>
      </c>
      <c r="N4242">
        <v>89463.92</v>
      </c>
      <c r="O4242">
        <v>27530.1</v>
      </c>
      <c r="P4242">
        <v>63.5</v>
      </c>
      <c r="Q4242" t="s">
        <v>51</v>
      </c>
      <c r="R4242">
        <v>2</v>
      </c>
      <c r="S4242" t="b">
        <v>1</v>
      </c>
      <c r="T4242" t="s">
        <v>30</v>
      </c>
      <c r="U4242">
        <v>9</v>
      </c>
    </row>
    <row r="4243" spans="1:21" x14ac:dyDescent="0.25">
      <c r="A4243" t="s">
        <v>8790</v>
      </c>
      <c r="B4243" s="1">
        <v>44820</v>
      </c>
      <c r="C4243" t="s">
        <v>8791</v>
      </c>
      <c r="D4243" t="s">
        <v>23</v>
      </c>
      <c r="E4243">
        <v>28</v>
      </c>
      <c r="F4243" t="s">
        <v>68</v>
      </c>
      <c r="G4243" t="s">
        <v>82</v>
      </c>
      <c r="H4243" t="s">
        <v>244</v>
      </c>
      <c r="I4243" t="s">
        <v>146</v>
      </c>
      <c r="J4243" t="s">
        <v>276</v>
      </c>
      <c r="K4243">
        <v>5</v>
      </c>
      <c r="L4243">
        <v>10621.22</v>
      </c>
      <c r="M4243">
        <v>0.03</v>
      </c>
      <c r="N4243">
        <v>58513.74</v>
      </c>
      <c r="O4243">
        <v>13918.5</v>
      </c>
      <c r="P4243">
        <v>72.95</v>
      </c>
      <c r="Q4243" t="s">
        <v>70</v>
      </c>
      <c r="R4243">
        <v>4</v>
      </c>
      <c r="S4243" t="b">
        <v>0</v>
      </c>
      <c r="T4243" t="s">
        <v>58</v>
      </c>
      <c r="U4243">
        <v>3</v>
      </c>
    </row>
    <row r="4244" spans="1:21" x14ac:dyDescent="0.25">
      <c r="A4244" t="s">
        <v>8792</v>
      </c>
      <c r="B4244" s="1">
        <v>45529</v>
      </c>
      <c r="C4244" t="s">
        <v>8793</v>
      </c>
      <c r="D4244" t="s">
        <v>571</v>
      </c>
      <c r="E4244">
        <v>45</v>
      </c>
      <c r="F4244" t="s">
        <v>68</v>
      </c>
      <c r="G4244" t="s">
        <v>25</v>
      </c>
      <c r="H4244" t="s">
        <v>26</v>
      </c>
      <c r="I4244" t="s">
        <v>44</v>
      </c>
      <c r="J4244" t="s">
        <v>186</v>
      </c>
      <c r="K4244">
        <v>7</v>
      </c>
      <c r="L4244">
        <v>26483.31</v>
      </c>
      <c r="M4244">
        <v>0.19</v>
      </c>
      <c r="N4244">
        <v>218498.09</v>
      </c>
      <c r="O4244">
        <v>59352.07</v>
      </c>
      <c r="P4244">
        <v>51.56</v>
      </c>
      <c r="Q4244" t="s">
        <v>29</v>
      </c>
      <c r="R4244">
        <v>2</v>
      </c>
      <c r="S4244" t="b">
        <v>0</v>
      </c>
      <c r="T4244" t="s">
        <v>39</v>
      </c>
      <c r="U4244">
        <v>8</v>
      </c>
    </row>
    <row r="4245" spans="1:21" x14ac:dyDescent="0.25">
      <c r="A4245" t="s">
        <v>8794</v>
      </c>
      <c r="B4245" s="1">
        <v>44650</v>
      </c>
      <c r="C4245" t="s">
        <v>8795</v>
      </c>
      <c r="D4245" t="s">
        <v>282</v>
      </c>
      <c r="E4245">
        <v>21</v>
      </c>
      <c r="F4245" t="s">
        <v>68</v>
      </c>
      <c r="G4245" t="s">
        <v>25</v>
      </c>
      <c r="H4245" t="s">
        <v>55</v>
      </c>
      <c r="I4245" t="s">
        <v>37</v>
      </c>
      <c r="J4245" t="s">
        <v>677</v>
      </c>
      <c r="K4245">
        <v>1</v>
      </c>
      <c r="L4245">
        <v>2086.4699999999998</v>
      </c>
      <c r="M4245">
        <v>0.4</v>
      </c>
      <c r="N4245">
        <v>1378.93</v>
      </c>
      <c r="O4245">
        <v>777.51</v>
      </c>
      <c r="P4245">
        <v>51</v>
      </c>
      <c r="Q4245" t="s">
        <v>51</v>
      </c>
      <c r="R4245">
        <v>5</v>
      </c>
      <c r="S4245" t="b">
        <v>0</v>
      </c>
      <c r="T4245" t="s">
        <v>137</v>
      </c>
      <c r="U4245">
        <v>6</v>
      </c>
    </row>
    <row r="4246" spans="1:21" x14ac:dyDescent="0.25">
      <c r="A4246" t="s">
        <v>8796</v>
      </c>
      <c r="B4246" s="1">
        <v>45630</v>
      </c>
      <c r="C4246" t="s">
        <v>8797</v>
      </c>
      <c r="D4246" t="s">
        <v>995</v>
      </c>
      <c r="E4246">
        <v>25</v>
      </c>
      <c r="F4246" t="s">
        <v>34</v>
      </c>
      <c r="G4246" t="s">
        <v>25</v>
      </c>
      <c r="H4246" t="s">
        <v>55</v>
      </c>
      <c r="I4246" t="s">
        <v>62</v>
      </c>
      <c r="J4246" t="s">
        <v>107</v>
      </c>
      <c r="K4246">
        <v>1</v>
      </c>
      <c r="L4246">
        <v>395.88</v>
      </c>
      <c r="M4246">
        <v>0.05</v>
      </c>
      <c r="N4246">
        <v>323.02999999999997</v>
      </c>
      <c r="O4246">
        <v>152.9</v>
      </c>
      <c r="P4246">
        <v>52.45</v>
      </c>
      <c r="Q4246" t="s">
        <v>64</v>
      </c>
      <c r="R4246">
        <v>3</v>
      </c>
      <c r="S4246" t="b">
        <v>0</v>
      </c>
      <c r="T4246" t="s">
        <v>39</v>
      </c>
      <c r="U4246">
        <v>5</v>
      </c>
    </row>
    <row r="4247" spans="1:21" x14ac:dyDescent="0.25">
      <c r="A4247" t="s">
        <v>8798</v>
      </c>
      <c r="B4247" s="1">
        <v>45044</v>
      </c>
      <c r="C4247" t="s">
        <v>8799</v>
      </c>
      <c r="D4247" t="s">
        <v>253</v>
      </c>
      <c r="E4247">
        <v>37</v>
      </c>
      <c r="F4247" t="s">
        <v>68</v>
      </c>
      <c r="G4247" t="s">
        <v>35</v>
      </c>
      <c r="H4247" t="s">
        <v>43</v>
      </c>
      <c r="I4247" t="s">
        <v>27</v>
      </c>
      <c r="J4247" t="s">
        <v>97</v>
      </c>
      <c r="K4247">
        <v>7</v>
      </c>
      <c r="L4247">
        <v>345.21</v>
      </c>
      <c r="M4247">
        <v>0.31</v>
      </c>
      <c r="N4247">
        <v>2467.58</v>
      </c>
      <c r="O4247">
        <v>210.23</v>
      </c>
      <c r="P4247">
        <v>60.08</v>
      </c>
      <c r="Q4247" t="s">
        <v>51</v>
      </c>
      <c r="R4247">
        <v>4</v>
      </c>
      <c r="S4247" t="b">
        <v>0</v>
      </c>
      <c r="T4247" t="s">
        <v>39</v>
      </c>
      <c r="U4247">
        <v>10</v>
      </c>
    </row>
    <row r="4248" spans="1:21" x14ac:dyDescent="0.25">
      <c r="A4248" t="s">
        <v>8800</v>
      </c>
      <c r="B4248" s="1">
        <v>44664</v>
      </c>
      <c r="C4248" t="s">
        <v>8801</v>
      </c>
      <c r="D4248" t="s">
        <v>253</v>
      </c>
      <c r="E4248">
        <v>27</v>
      </c>
      <c r="F4248" t="s">
        <v>34</v>
      </c>
      <c r="G4248" t="s">
        <v>25</v>
      </c>
      <c r="H4248" t="s">
        <v>26</v>
      </c>
      <c r="I4248" t="s">
        <v>146</v>
      </c>
      <c r="J4248" t="s">
        <v>217</v>
      </c>
      <c r="K4248">
        <v>8</v>
      </c>
      <c r="L4248">
        <v>10307.31</v>
      </c>
      <c r="M4248">
        <v>0.04</v>
      </c>
      <c r="N4248">
        <v>110726.11</v>
      </c>
      <c r="O4248">
        <v>34280.730000000003</v>
      </c>
      <c r="P4248">
        <v>65.12</v>
      </c>
      <c r="Q4248" t="s">
        <v>78</v>
      </c>
      <c r="R4248">
        <v>4</v>
      </c>
      <c r="S4248" t="b">
        <v>0</v>
      </c>
      <c r="T4248" t="s">
        <v>39</v>
      </c>
      <c r="U4248">
        <v>8</v>
      </c>
    </row>
    <row r="4249" spans="1:21" x14ac:dyDescent="0.25">
      <c r="A4249" t="s">
        <v>8802</v>
      </c>
      <c r="B4249" s="1">
        <v>45421</v>
      </c>
      <c r="C4249" t="s">
        <v>8803</v>
      </c>
      <c r="D4249" t="s">
        <v>1030</v>
      </c>
      <c r="E4249">
        <v>24</v>
      </c>
      <c r="F4249" t="s">
        <v>24</v>
      </c>
      <c r="G4249" t="s">
        <v>35</v>
      </c>
      <c r="H4249" t="s">
        <v>106</v>
      </c>
      <c r="I4249" t="s">
        <v>44</v>
      </c>
      <c r="J4249" t="s">
        <v>186</v>
      </c>
      <c r="K4249">
        <v>6</v>
      </c>
      <c r="L4249">
        <v>28581.8</v>
      </c>
      <c r="M4249">
        <v>0.38</v>
      </c>
      <c r="N4249">
        <v>181310.38</v>
      </c>
      <c r="O4249">
        <v>46448.05</v>
      </c>
      <c r="P4249">
        <v>45.42</v>
      </c>
      <c r="Q4249" t="s">
        <v>64</v>
      </c>
      <c r="S4249" t="b">
        <v>0</v>
      </c>
      <c r="T4249" t="s">
        <v>39</v>
      </c>
      <c r="U4249">
        <v>9</v>
      </c>
    </row>
    <row r="4250" spans="1:21" x14ac:dyDescent="0.25">
      <c r="A4250" t="s">
        <v>8804</v>
      </c>
      <c r="B4250" s="1">
        <v>45404</v>
      </c>
      <c r="C4250" t="s">
        <v>8805</v>
      </c>
      <c r="D4250" t="s">
        <v>1994</v>
      </c>
      <c r="E4250">
        <v>33</v>
      </c>
      <c r="F4250" t="s">
        <v>24</v>
      </c>
      <c r="G4250" t="s">
        <v>82</v>
      </c>
      <c r="H4250" t="s">
        <v>293</v>
      </c>
      <c r="I4250" t="s">
        <v>44</v>
      </c>
      <c r="J4250" t="s">
        <v>221</v>
      </c>
      <c r="K4250">
        <v>9</v>
      </c>
      <c r="L4250">
        <v>14817.04</v>
      </c>
      <c r="M4250">
        <v>0</v>
      </c>
      <c r="N4250">
        <v>202150.56</v>
      </c>
      <c r="O4250">
        <v>62640.08</v>
      </c>
      <c r="P4250">
        <v>83.25</v>
      </c>
      <c r="Q4250" t="s">
        <v>78</v>
      </c>
      <c r="R4250">
        <v>2</v>
      </c>
      <c r="S4250" t="b">
        <v>0</v>
      </c>
      <c r="T4250" t="s">
        <v>39</v>
      </c>
      <c r="U4250">
        <v>2</v>
      </c>
    </row>
    <row r="4251" spans="1:21" x14ac:dyDescent="0.25">
      <c r="A4251" t="s">
        <v>6377</v>
      </c>
      <c r="B4251" s="1">
        <v>45360</v>
      </c>
      <c r="C4251" t="s">
        <v>6378</v>
      </c>
      <c r="D4251" t="s">
        <v>1174</v>
      </c>
      <c r="E4251">
        <v>26</v>
      </c>
      <c r="F4251" t="s">
        <v>34</v>
      </c>
      <c r="G4251" t="s">
        <v>74</v>
      </c>
      <c r="H4251" t="s">
        <v>75</v>
      </c>
      <c r="I4251" t="s">
        <v>127</v>
      </c>
      <c r="J4251" t="s">
        <v>308</v>
      </c>
      <c r="K4251">
        <v>7</v>
      </c>
      <c r="L4251">
        <v>27748.1</v>
      </c>
      <c r="M4251">
        <v>0.17</v>
      </c>
      <c r="N4251">
        <v>209289.38</v>
      </c>
      <c r="O4251">
        <v>28699.09</v>
      </c>
      <c r="P4251">
        <v>42.72</v>
      </c>
      <c r="Q4251" t="s">
        <v>29</v>
      </c>
      <c r="R4251">
        <v>1</v>
      </c>
      <c r="S4251" t="b">
        <v>1</v>
      </c>
      <c r="T4251" t="s">
        <v>30</v>
      </c>
      <c r="U4251">
        <v>8</v>
      </c>
    </row>
    <row r="4252" spans="1:21" x14ac:dyDescent="0.25">
      <c r="A4252" t="s">
        <v>8806</v>
      </c>
      <c r="B4252" s="1">
        <v>44868</v>
      </c>
      <c r="C4252" t="s">
        <v>8807</v>
      </c>
      <c r="D4252" t="s">
        <v>557</v>
      </c>
      <c r="E4252">
        <v>23</v>
      </c>
      <c r="F4252" t="s">
        <v>34</v>
      </c>
      <c r="G4252" t="s">
        <v>82</v>
      </c>
      <c r="H4252" t="s">
        <v>293</v>
      </c>
      <c r="I4252" t="s">
        <v>76</v>
      </c>
      <c r="J4252" t="s">
        <v>122</v>
      </c>
      <c r="K4252">
        <v>1</v>
      </c>
      <c r="L4252">
        <v>978.49</v>
      </c>
      <c r="M4252">
        <v>0.12</v>
      </c>
      <c r="N4252">
        <v>736.31</v>
      </c>
      <c r="O4252">
        <v>317.25</v>
      </c>
      <c r="P4252">
        <v>92.46</v>
      </c>
      <c r="Q4252" t="s">
        <v>51</v>
      </c>
      <c r="R4252">
        <v>2</v>
      </c>
      <c r="S4252" t="b">
        <v>0</v>
      </c>
      <c r="T4252" t="s">
        <v>39</v>
      </c>
      <c r="U4252">
        <v>2</v>
      </c>
    </row>
    <row r="4253" spans="1:21" x14ac:dyDescent="0.25">
      <c r="A4253" t="s">
        <v>8808</v>
      </c>
      <c r="B4253" s="1">
        <v>44752</v>
      </c>
      <c r="C4253" t="s">
        <v>8809</v>
      </c>
      <c r="D4253" t="s">
        <v>1551</v>
      </c>
      <c r="E4253">
        <v>28</v>
      </c>
      <c r="F4253" t="s">
        <v>68</v>
      </c>
      <c r="G4253" t="s">
        <v>82</v>
      </c>
      <c r="H4253" t="s">
        <v>293</v>
      </c>
      <c r="I4253" t="s">
        <v>146</v>
      </c>
      <c r="J4253" t="s">
        <v>161</v>
      </c>
      <c r="K4253">
        <v>8</v>
      </c>
      <c r="L4253">
        <v>3340.32</v>
      </c>
      <c r="M4253">
        <v>0.25</v>
      </c>
      <c r="N4253">
        <v>28705.040000000001</v>
      </c>
      <c r="O4253">
        <v>6012.3</v>
      </c>
      <c r="P4253">
        <v>87.45</v>
      </c>
      <c r="Q4253" t="s">
        <v>57</v>
      </c>
      <c r="R4253">
        <v>3</v>
      </c>
      <c r="S4253" t="b">
        <v>0</v>
      </c>
      <c r="T4253" t="s">
        <v>137</v>
      </c>
      <c r="U4253">
        <v>5</v>
      </c>
    </row>
    <row r="4254" spans="1:21" x14ac:dyDescent="0.25">
      <c r="A4254" t="s">
        <v>8810</v>
      </c>
      <c r="B4254" s="1">
        <v>44777</v>
      </c>
      <c r="C4254" t="s">
        <v>4902</v>
      </c>
      <c r="D4254" t="s">
        <v>1687</v>
      </c>
      <c r="E4254">
        <v>31</v>
      </c>
      <c r="F4254" t="s">
        <v>24</v>
      </c>
      <c r="G4254" t="s">
        <v>25</v>
      </c>
      <c r="H4254" t="s">
        <v>170</v>
      </c>
      <c r="I4254" t="s">
        <v>37</v>
      </c>
      <c r="J4254" t="s">
        <v>38</v>
      </c>
      <c r="K4254">
        <v>10</v>
      </c>
      <c r="L4254">
        <v>1462.52</v>
      </c>
      <c r="M4254">
        <v>0.36</v>
      </c>
      <c r="N4254">
        <v>14294.75</v>
      </c>
      <c r="O4254">
        <v>8359.9599999999991</v>
      </c>
      <c r="P4254">
        <v>63.11</v>
      </c>
      <c r="Q4254" t="s">
        <v>70</v>
      </c>
      <c r="S4254" t="b">
        <v>0</v>
      </c>
      <c r="T4254" t="s">
        <v>84</v>
      </c>
      <c r="U4254">
        <v>4</v>
      </c>
    </row>
    <row r="4255" spans="1:21" x14ac:dyDescent="0.25">
      <c r="A4255" t="s">
        <v>8811</v>
      </c>
      <c r="B4255" s="1">
        <v>45434</v>
      </c>
      <c r="C4255" t="s">
        <v>8812</v>
      </c>
      <c r="D4255" t="s">
        <v>1627</v>
      </c>
      <c r="E4255">
        <v>42</v>
      </c>
      <c r="F4255" t="s">
        <v>24</v>
      </c>
      <c r="G4255" t="s">
        <v>25</v>
      </c>
      <c r="H4255" t="s">
        <v>69</v>
      </c>
      <c r="I4255" t="s">
        <v>127</v>
      </c>
      <c r="J4255" t="s">
        <v>196</v>
      </c>
      <c r="K4255">
        <v>1</v>
      </c>
      <c r="L4255">
        <v>44361.97</v>
      </c>
      <c r="M4255">
        <v>0.28000000000000003</v>
      </c>
      <c r="N4255">
        <v>54397.95</v>
      </c>
      <c r="O4255">
        <v>6985.15</v>
      </c>
      <c r="P4255">
        <v>30.74</v>
      </c>
      <c r="Q4255" t="s">
        <v>70</v>
      </c>
      <c r="R4255">
        <v>4</v>
      </c>
      <c r="S4255" t="b">
        <v>0</v>
      </c>
      <c r="T4255" t="s">
        <v>39</v>
      </c>
      <c r="U4255">
        <v>2</v>
      </c>
    </row>
    <row r="4256" spans="1:21" x14ac:dyDescent="0.25">
      <c r="A4256" t="s">
        <v>8813</v>
      </c>
      <c r="B4256" s="1">
        <v>43841</v>
      </c>
      <c r="C4256" t="s">
        <v>8814</v>
      </c>
      <c r="D4256" t="s">
        <v>574</v>
      </c>
      <c r="E4256">
        <v>35</v>
      </c>
      <c r="F4256" t="s">
        <v>24</v>
      </c>
      <c r="G4256" t="s">
        <v>82</v>
      </c>
      <c r="H4256" t="s">
        <v>293</v>
      </c>
      <c r="I4256" t="s">
        <v>62</v>
      </c>
      <c r="J4256" t="s">
        <v>266</v>
      </c>
      <c r="K4256">
        <v>2</v>
      </c>
      <c r="L4256">
        <v>1132.17</v>
      </c>
      <c r="M4256">
        <v>0.12</v>
      </c>
      <c r="N4256">
        <v>1451.01</v>
      </c>
      <c r="O4256">
        <v>458.01</v>
      </c>
      <c r="P4256">
        <v>90.46</v>
      </c>
      <c r="Q4256" t="s">
        <v>78</v>
      </c>
      <c r="R4256">
        <v>5</v>
      </c>
      <c r="S4256" t="b">
        <v>0</v>
      </c>
      <c r="T4256" t="s">
        <v>84</v>
      </c>
      <c r="U4256">
        <v>6</v>
      </c>
    </row>
    <row r="4257" spans="1:21" x14ac:dyDescent="0.25">
      <c r="A4257" t="s">
        <v>8815</v>
      </c>
      <c r="B4257" s="1">
        <v>44985</v>
      </c>
      <c r="C4257" t="s">
        <v>8816</v>
      </c>
      <c r="D4257" t="s">
        <v>1370</v>
      </c>
      <c r="E4257">
        <v>39</v>
      </c>
      <c r="F4257" t="s">
        <v>68</v>
      </c>
      <c r="G4257" t="s">
        <v>74</v>
      </c>
      <c r="H4257" t="s">
        <v>101</v>
      </c>
      <c r="I4257" t="s">
        <v>146</v>
      </c>
      <c r="J4257" t="s">
        <v>178</v>
      </c>
      <c r="K4257">
        <v>3</v>
      </c>
      <c r="L4257">
        <v>12089.59</v>
      </c>
      <c r="M4257">
        <v>0.15</v>
      </c>
      <c r="N4257">
        <v>27702.22</v>
      </c>
      <c r="O4257">
        <v>5345.08</v>
      </c>
      <c r="P4257">
        <v>42.62</v>
      </c>
      <c r="Q4257" t="s">
        <v>78</v>
      </c>
      <c r="R4257">
        <v>5</v>
      </c>
      <c r="S4257" t="b">
        <v>0</v>
      </c>
      <c r="T4257" t="s">
        <v>137</v>
      </c>
      <c r="U4257">
        <v>5</v>
      </c>
    </row>
    <row r="4258" spans="1:21" x14ac:dyDescent="0.25">
      <c r="A4258" t="s">
        <v>8817</v>
      </c>
      <c r="B4258" s="2">
        <v>45348</v>
      </c>
      <c r="C4258" t="s">
        <v>8818</v>
      </c>
      <c r="D4258" t="s">
        <v>867</v>
      </c>
      <c r="E4258">
        <v>40</v>
      </c>
      <c r="F4258" t="s">
        <v>336</v>
      </c>
      <c r="G4258" t="s">
        <v>82</v>
      </c>
      <c r="H4258" t="s">
        <v>126</v>
      </c>
      <c r="I4258" t="s">
        <v>37</v>
      </c>
      <c r="J4258" t="s">
        <v>182</v>
      </c>
      <c r="K4258">
        <v>1</v>
      </c>
      <c r="L4258">
        <v>2292.1799999999998</v>
      </c>
      <c r="N4258">
        <v>2545.3000000000002</v>
      </c>
      <c r="O4258">
        <v>1471.5</v>
      </c>
      <c r="P4258">
        <v>115.4</v>
      </c>
      <c r="Q4258" t="s">
        <v>64</v>
      </c>
      <c r="R4258">
        <v>5</v>
      </c>
      <c r="S4258" t="b">
        <v>0</v>
      </c>
      <c r="T4258" t="s">
        <v>39</v>
      </c>
      <c r="U4258">
        <v>7</v>
      </c>
    </row>
    <row r="4259" spans="1:21" x14ac:dyDescent="0.25">
      <c r="A4259" t="s">
        <v>6094</v>
      </c>
      <c r="B4259" s="1">
        <v>44164</v>
      </c>
      <c r="C4259" t="s">
        <v>6095</v>
      </c>
      <c r="D4259" t="s">
        <v>145</v>
      </c>
      <c r="E4259">
        <v>40</v>
      </c>
      <c r="F4259" t="s">
        <v>34</v>
      </c>
      <c r="G4259" t="s">
        <v>35</v>
      </c>
      <c r="H4259" t="s">
        <v>49</v>
      </c>
      <c r="I4259" t="s">
        <v>27</v>
      </c>
      <c r="J4259" t="s">
        <v>403</v>
      </c>
      <c r="K4259">
        <v>7</v>
      </c>
      <c r="L4259">
        <v>486.89</v>
      </c>
      <c r="M4259">
        <v>0.23</v>
      </c>
      <c r="N4259">
        <v>1947.86</v>
      </c>
      <c r="O4259">
        <v>122.41</v>
      </c>
      <c r="P4259">
        <v>56.74</v>
      </c>
      <c r="Q4259" t="s">
        <v>29</v>
      </c>
      <c r="R4259">
        <v>5</v>
      </c>
      <c r="S4259" t="b">
        <v>0</v>
      </c>
      <c r="T4259" t="s">
        <v>39</v>
      </c>
      <c r="U4259">
        <v>4</v>
      </c>
    </row>
    <row r="4260" spans="1:21" x14ac:dyDescent="0.25">
      <c r="A4260" t="s">
        <v>8819</v>
      </c>
      <c r="B4260" s="1">
        <v>45636</v>
      </c>
      <c r="C4260" t="s">
        <v>8820</v>
      </c>
      <c r="D4260" t="s">
        <v>1008</v>
      </c>
      <c r="E4260">
        <v>56</v>
      </c>
      <c r="F4260" t="s">
        <v>34</v>
      </c>
      <c r="G4260" t="s">
        <v>111</v>
      </c>
      <c r="H4260" t="s">
        <v>330</v>
      </c>
      <c r="I4260" t="s">
        <v>44</v>
      </c>
      <c r="J4260" t="s">
        <v>186</v>
      </c>
      <c r="K4260">
        <v>6</v>
      </c>
      <c r="L4260">
        <v>10501.71</v>
      </c>
      <c r="M4260">
        <v>0.38</v>
      </c>
      <c r="N4260">
        <v>35801.199999999997</v>
      </c>
      <c r="O4260">
        <v>13056.43</v>
      </c>
      <c r="P4260">
        <v>75.180000000000007</v>
      </c>
      <c r="Q4260" t="s">
        <v>70</v>
      </c>
      <c r="R4260">
        <v>1</v>
      </c>
      <c r="S4260" t="b">
        <v>0</v>
      </c>
      <c r="T4260" t="s">
        <v>84</v>
      </c>
      <c r="U4260">
        <v>6</v>
      </c>
    </row>
    <row r="4261" spans="1:21" x14ac:dyDescent="0.25">
      <c r="A4261" t="s">
        <v>8821</v>
      </c>
      <c r="B4261" s="1">
        <v>44330</v>
      </c>
      <c r="C4261" t="s">
        <v>8822</v>
      </c>
      <c r="D4261" t="s">
        <v>914</v>
      </c>
      <c r="E4261">
        <v>25</v>
      </c>
      <c r="F4261" t="s">
        <v>68</v>
      </c>
      <c r="G4261" t="s">
        <v>35</v>
      </c>
      <c r="H4261" t="s">
        <v>49</v>
      </c>
      <c r="I4261" t="s">
        <v>44</v>
      </c>
      <c r="J4261" t="s">
        <v>117</v>
      </c>
      <c r="K4261">
        <v>1</v>
      </c>
      <c r="L4261">
        <v>5140.1899999999996</v>
      </c>
      <c r="M4261">
        <v>0.1</v>
      </c>
      <c r="N4261">
        <v>6859.73</v>
      </c>
      <c r="O4261">
        <v>1640.29</v>
      </c>
      <c r="P4261">
        <v>59.15</v>
      </c>
      <c r="Q4261" t="s">
        <v>51</v>
      </c>
      <c r="R4261">
        <v>3</v>
      </c>
      <c r="S4261" t="b">
        <v>0</v>
      </c>
      <c r="T4261" t="s">
        <v>39</v>
      </c>
      <c r="U4261">
        <v>4</v>
      </c>
    </row>
    <row r="4262" spans="1:21" x14ac:dyDescent="0.25">
      <c r="A4262" t="s">
        <v>8823</v>
      </c>
      <c r="B4262" s="1">
        <v>44047</v>
      </c>
      <c r="C4262" t="s">
        <v>8824</v>
      </c>
      <c r="D4262" t="s">
        <v>1600</v>
      </c>
      <c r="E4262">
        <v>28</v>
      </c>
      <c r="F4262" t="s">
        <v>393</v>
      </c>
      <c r="G4262" t="s">
        <v>82</v>
      </c>
      <c r="H4262" t="s">
        <v>83</v>
      </c>
      <c r="I4262" t="s">
        <v>146</v>
      </c>
      <c r="J4262" t="s">
        <v>147</v>
      </c>
      <c r="K4262">
        <v>10</v>
      </c>
      <c r="L4262">
        <v>9368.59</v>
      </c>
      <c r="M4262">
        <v>0.14000000000000001</v>
      </c>
      <c r="N4262">
        <v>92987.57</v>
      </c>
      <c r="O4262">
        <v>23130.27</v>
      </c>
      <c r="P4262">
        <v>86.8</v>
      </c>
      <c r="Q4262" t="s">
        <v>57</v>
      </c>
      <c r="R4262">
        <v>3</v>
      </c>
      <c r="S4262" t="b">
        <v>0</v>
      </c>
      <c r="T4262" t="s">
        <v>39</v>
      </c>
      <c r="U4262">
        <v>2</v>
      </c>
    </row>
    <row r="4263" spans="1:21" x14ac:dyDescent="0.25">
      <c r="A4263" t="s">
        <v>8825</v>
      </c>
      <c r="B4263" s="1">
        <v>43969</v>
      </c>
      <c r="C4263" t="s">
        <v>8826</v>
      </c>
      <c r="D4263" t="s">
        <v>307</v>
      </c>
      <c r="E4263">
        <v>19</v>
      </c>
      <c r="F4263" t="s">
        <v>24</v>
      </c>
      <c r="G4263" t="s">
        <v>25</v>
      </c>
      <c r="H4263" t="s">
        <v>69</v>
      </c>
      <c r="I4263" t="s">
        <v>62</v>
      </c>
      <c r="J4263" t="s">
        <v>151</v>
      </c>
      <c r="L4263">
        <v>231.93</v>
      </c>
      <c r="M4263">
        <v>0.18</v>
      </c>
      <c r="N4263">
        <v>194.19</v>
      </c>
      <c r="O4263">
        <v>47.57</v>
      </c>
      <c r="P4263">
        <v>54.75</v>
      </c>
      <c r="Q4263" t="s">
        <v>51</v>
      </c>
      <c r="R4263">
        <v>1</v>
      </c>
      <c r="S4263" t="b">
        <v>0</v>
      </c>
      <c r="T4263" t="s">
        <v>39</v>
      </c>
      <c r="U4263">
        <v>6</v>
      </c>
    </row>
    <row r="4264" spans="1:21" x14ac:dyDescent="0.25">
      <c r="A4264" t="s">
        <v>8827</v>
      </c>
      <c r="B4264" s="1">
        <v>44494</v>
      </c>
      <c r="C4264" t="s">
        <v>8828</v>
      </c>
      <c r="D4264" t="s">
        <v>1551</v>
      </c>
      <c r="E4264">
        <v>34</v>
      </c>
      <c r="F4264" t="s">
        <v>34</v>
      </c>
      <c r="G4264" t="s">
        <v>111</v>
      </c>
      <c r="H4264" t="s">
        <v>121</v>
      </c>
      <c r="I4264" t="s">
        <v>27</v>
      </c>
      <c r="J4264" t="s">
        <v>28</v>
      </c>
      <c r="K4264">
        <v>2</v>
      </c>
      <c r="L4264">
        <v>94.21</v>
      </c>
      <c r="M4264">
        <v>0.04</v>
      </c>
      <c r="N4264">
        <v>161.58000000000001</v>
      </c>
      <c r="O4264">
        <v>12.72</v>
      </c>
      <c r="P4264">
        <v>51.52</v>
      </c>
      <c r="Q4264" t="s">
        <v>29</v>
      </c>
      <c r="R4264">
        <v>3</v>
      </c>
      <c r="S4264" t="b">
        <v>0</v>
      </c>
      <c r="T4264" t="s">
        <v>197</v>
      </c>
      <c r="U4264">
        <v>7</v>
      </c>
    </row>
    <row r="4265" spans="1:21" x14ac:dyDescent="0.25">
      <c r="A4265" t="s">
        <v>8829</v>
      </c>
      <c r="B4265" s="1">
        <v>43994</v>
      </c>
      <c r="C4265" t="s">
        <v>8830</v>
      </c>
      <c r="D4265" t="s">
        <v>3039</v>
      </c>
      <c r="E4265">
        <v>25</v>
      </c>
      <c r="F4265" t="s">
        <v>530</v>
      </c>
      <c r="G4265" t="s">
        <v>74</v>
      </c>
      <c r="H4265" t="s">
        <v>192</v>
      </c>
      <c r="I4265" t="s">
        <v>62</v>
      </c>
      <c r="J4265" t="s">
        <v>283</v>
      </c>
      <c r="K4265">
        <v>9</v>
      </c>
      <c r="L4265">
        <v>1096.6400000000001</v>
      </c>
      <c r="M4265">
        <v>0.38</v>
      </c>
      <c r="N4265">
        <v>7522.38</v>
      </c>
      <c r="O4265">
        <v>2771.77</v>
      </c>
      <c r="P4265">
        <v>69.739999999999995</v>
      </c>
      <c r="Q4265" t="s">
        <v>29</v>
      </c>
      <c r="R4265">
        <v>4</v>
      </c>
      <c r="S4265" t="b">
        <v>0</v>
      </c>
      <c r="T4265" t="s">
        <v>84</v>
      </c>
      <c r="U4265">
        <v>8</v>
      </c>
    </row>
    <row r="4266" spans="1:21" x14ac:dyDescent="0.25">
      <c r="A4266" t="s">
        <v>6610</v>
      </c>
      <c r="B4266" s="1">
        <v>44846</v>
      </c>
      <c r="C4266" t="s">
        <v>1689</v>
      </c>
      <c r="D4266" t="s">
        <v>1459</v>
      </c>
      <c r="E4266">
        <v>27</v>
      </c>
      <c r="F4266" t="s">
        <v>68</v>
      </c>
      <c r="G4266" t="s">
        <v>74</v>
      </c>
      <c r="H4266" t="s">
        <v>101</v>
      </c>
      <c r="I4266" t="s">
        <v>146</v>
      </c>
      <c r="J4266" t="s">
        <v>487</v>
      </c>
      <c r="K4266">
        <v>9</v>
      </c>
      <c r="L4266">
        <v>13142.88</v>
      </c>
      <c r="M4266">
        <v>0.37</v>
      </c>
      <c r="N4266">
        <v>69394.080000000002</v>
      </c>
      <c r="O4266">
        <v>16164.46</v>
      </c>
      <c r="P4266">
        <v>32.880000000000003</v>
      </c>
      <c r="Q4266" t="s">
        <v>78</v>
      </c>
      <c r="R4266">
        <v>5</v>
      </c>
      <c r="S4266" t="b">
        <v>1</v>
      </c>
      <c r="T4266" t="s">
        <v>30</v>
      </c>
      <c r="U4266">
        <v>1</v>
      </c>
    </row>
    <row r="4267" spans="1:21" x14ac:dyDescent="0.25">
      <c r="A4267" t="s">
        <v>8831</v>
      </c>
      <c r="B4267" s="1">
        <v>45489</v>
      </c>
      <c r="C4267" t="s">
        <v>8832</v>
      </c>
      <c r="D4267" t="s">
        <v>1748</v>
      </c>
      <c r="E4267">
        <v>15</v>
      </c>
      <c r="F4267" t="s">
        <v>24</v>
      </c>
      <c r="G4267" t="s">
        <v>35</v>
      </c>
      <c r="H4267" t="s">
        <v>36</v>
      </c>
      <c r="I4267" t="s">
        <v>37</v>
      </c>
      <c r="J4267" t="s">
        <v>677</v>
      </c>
      <c r="K4267">
        <v>5</v>
      </c>
      <c r="L4267">
        <v>162.51</v>
      </c>
      <c r="M4267">
        <v>0.02</v>
      </c>
      <c r="N4267">
        <v>1292.81</v>
      </c>
      <c r="O4267">
        <v>494.7</v>
      </c>
      <c r="P4267">
        <v>66.88</v>
      </c>
      <c r="Q4267" t="s">
        <v>51</v>
      </c>
      <c r="R4267">
        <v>3</v>
      </c>
      <c r="S4267" t="b">
        <v>0</v>
      </c>
      <c r="T4267" t="s">
        <v>39</v>
      </c>
      <c r="U4267">
        <v>8</v>
      </c>
    </row>
    <row r="4268" spans="1:21" x14ac:dyDescent="0.25">
      <c r="A4268" t="s">
        <v>8833</v>
      </c>
      <c r="B4268" s="1">
        <v>45394</v>
      </c>
      <c r="C4268" t="s">
        <v>8834</v>
      </c>
      <c r="D4268" t="s">
        <v>946</v>
      </c>
      <c r="E4268">
        <v>49</v>
      </c>
      <c r="F4268" t="s">
        <v>34</v>
      </c>
      <c r="G4268" t="s">
        <v>82</v>
      </c>
      <c r="H4268" t="s">
        <v>293</v>
      </c>
      <c r="I4268" t="s">
        <v>127</v>
      </c>
      <c r="J4268" t="s">
        <v>521</v>
      </c>
      <c r="K4268">
        <v>9</v>
      </c>
      <c r="L4268">
        <v>64870.17</v>
      </c>
      <c r="M4268">
        <v>0.04</v>
      </c>
      <c r="N4268">
        <v>931056.13</v>
      </c>
      <c r="O4268">
        <v>126890.46</v>
      </c>
      <c r="P4268">
        <v>83.98</v>
      </c>
      <c r="Q4268" t="s">
        <v>64</v>
      </c>
      <c r="R4268">
        <v>4</v>
      </c>
      <c r="S4268" t="b">
        <v>0</v>
      </c>
      <c r="T4268" t="s">
        <v>58</v>
      </c>
      <c r="U4268">
        <v>8</v>
      </c>
    </row>
    <row r="4269" spans="1:21" x14ac:dyDescent="0.25">
      <c r="A4269" t="s">
        <v>8835</v>
      </c>
      <c r="B4269" s="1">
        <v>44028</v>
      </c>
      <c r="C4269" t="s">
        <v>8836</v>
      </c>
      <c r="D4269" t="s">
        <v>3039</v>
      </c>
      <c r="E4269">
        <v>22</v>
      </c>
      <c r="F4269" t="s">
        <v>24</v>
      </c>
      <c r="G4269" t="s">
        <v>111</v>
      </c>
      <c r="H4269" t="s">
        <v>141</v>
      </c>
      <c r="I4269" t="s">
        <v>44</v>
      </c>
      <c r="J4269" t="s">
        <v>221</v>
      </c>
      <c r="K4269">
        <v>3</v>
      </c>
      <c r="L4269">
        <v>7359.98</v>
      </c>
      <c r="M4269">
        <v>0.26</v>
      </c>
      <c r="N4269">
        <v>18237.3</v>
      </c>
      <c r="O4269">
        <v>4022.85</v>
      </c>
      <c r="P4269">
        <v>82.84</v>
      </c>
      <c r="Q4269" t="s">
        <v>70</v>
      </c>
      <c r="R4269">
        <v>1</v>
      </c>
      <c r="S4269" t="b">
        <v>0</v>
      </c>
      <c r="T4269" t="s">
        <v>39</v>
      </c>
      <c r="U4269">
        <v>8</v>
      </c>
    </row>
    <row r="4270" spans="1:21" x14ac:dyDescent="0.25">
      <c r="A4270" t="s">
        <v>8837</v>
      </c>
      <c r="B4270" s="1">
        <v>45061</v>
      </c>
      <c r="C4270" t="s">
        <v>8838</v>
      </c>
      <c r="D4270" t="s">
        <v>2246</v>
      </c>
      <c r="E4270">
        <v>27</v>
      </c>
      <c r="F4270" t="s">
        <v>34</v>
      </c>
      <c r="G4270" t="s">
        <v>111</v>
      </c>
      <c r="H4270" t="s">
        <v>121</v>
      </c>
      <c r="I4270" t="s">
        <v>37</v>
      </c>
      <c r="J4270" t="s">
        <v>231</v>
      </c>
      <c r="K4270">
        <v>7</v>
      </c>
      <c r="L4270">
        <v>1149.53</v>
      </c>
      <c r="M4270">
        <v>0.19</v>
      </c>
      <c r="N4270">
        <v>11894.14</v>
      </c>
      <c r="O4270">
        <v>7264.17</v>
      </c>
      <c r="P4270">
        <v>62.38</v>
      </c>
      <c r="Q4270" t="s">
        <v>64</v>
      </c>
      <c r="R4270">
        <v>4</v>
      </c>
      <c r="S4270" t="b">
        <v>0</v>
      </c>
      <c r="T4270" t="s">
        <v>3129</v>
      </c>
      <c r="U4270">
        <v>2</v>
      </c>
    </row>
    <row r="4271" spans="1:21" x14ac:dyDescent="0.25">
      <c r="A4271" t="s">
        <v>8839</v>
      </c>
      <c r="B4271" s="1">
        <v>45595</v>
      </c>
      <c r="C4271" t="s">
        <v>8840</v>
      </c>
      <c r="D4271" t="s">
        <v>2480</v>
      </c>
      <c r="F4271" t="s">
        <v>68</v>
      </c>
      <c r="G4271" t="s">
        <v>25</v>
      </c>
      <c r="H4271" t="s">
        <v>55</v>
      </c>
      <c r="I4271" t="s">
        <v>37</v>
      </c>
      <c r="J4271" t="s">
        <v>182</v>
      </c>
      <c r="K4271">
        <v>1</v>
      </c>
      <c r="L4271">
        <v>240.18</v>
      </c>
      <c r="M4271">
        <v>0.12</v>
      </c>
      <c r="N4271">
        <v>217.16</v>
      </c>
      <c r="O4271">
        <v>104.3</v>
      </c>
      <c r="P4271">
        <v>65.14</v>
      </c>
      <c r="Q4271" t="s">
        <v>70</v>
      </c>
      <c r="R4271">
        <v>3</v>
      </c>
      <c r="S4271" t="b">
        <v>0</v>
      </c>
      <c r="T4271" t="s">
        <v>39</v>
      </c>
      <c r="U4271">
        <v>7</v>
      </c>
    </row>
    <row r="4272" spans="1:21" x14ac:dyDescent="0.25">
      <c r="A4272" t="s">
        <v>8841</v>
      </c>
      <c r="B4272" s="1">
        <v>44112</v>
      </c>
      <c r="C4272" t="s">
        <v>8842</v>
      </c>
      <c r="D4272" t="s">
        <v>1346</v>
      </c>
      <c r="E4272">
        <v>44</v>
      </c>
      <c r="F4272" t="s">
        <v>24</v>
      </c>
      <c r="G4272" t="s">
        <v>25</v>
      </c>
      <c r="H4272" t="s">
        <v>170</v>
      </c>
      <c r="I4272" t="s">
        <v>62</v>
      </c>
      <c r="J4272" t="s">
        <v>266</v>
      </c>
      <c r="K4272">
        <v>10</v>
      </c>
      <c r="L4272">
        <v>571.76</v>
      </c>
      <c r="M4272">
        <v>0.34</v>
      </c>
      <c r="N4272">
        <v>2924.85</v>
      </c>
      <c r="O4272">
        <v>1315.18</v>
      </c>
      <c r="P4272">
        <v>66.48</v>
      </c>
      <c r="Q4272" t="s">
        <v>70</v>
      </c>
      <c r="S4272" t="b">
        <v>0</v>
      </c>
      <c r="T4272" t="s">
        <v>58</v>
      </c>
      <c r="U4272">
        <v>4</v>
      </c>
    </row>
    <row r="4273" spans="1:21" x14ac:dyDescent="0.25">
      <c r="A4273" t="s">
        <v>8843</v>
      </c>
      <c r="B4273" s="1">
        <v>44333</v>
      </c>
      <c r="C4273" t="s">
        <v>8844</v>
      </c>
      <c r="D4273" t="s">
        <v>741</v>
      </c>
      <c r="E4273">
        <v>38</v>
      </c>
      <c r="F4273" t="s">
        <v>34</v>
      </c>
      <c r="G4273" t="s">
        <v>111</v>
      </c>
      <c r="H4273" t="s">
        <v>141</v>
      </c>
      <c r="I4273" t="s">
        <v>146</v>
      </c>
      <c r="J4273" t="s">
        <v>217</v>
      </c>
      <c r="K4273">
        <v>6</v>
      </c>
      <c r="L4273">
        <v>13738.11</v>
      </c>
      <c r="M4273">
        <v>0.34</v>
      </c>
      <c r="N4273">
        <v>71562.45</v>
      </c>
      <c r="O4273">
        <v>13685.23</v>
      </c>
      <c r="P4273">
        <v>96.34</v>
      </c>
      <c r="Q4273" t="s">
        <v>78</v>
      </c>
      <c r="R4273">
        <v>4</v>
      </c>
      <c r="S4273" t="b">
        <v>1</v>
      </c>
      <c r="T4273" t="s">
        <v>30</v>
      </c>
      <c r="U4273">
        <v>4</v>
      </c>
    </row>
    <row r="4274" spans="1:21" x14ac:dyDescent="0.25">
      <c r="A4274" t="s">
        <v>8845</v>
      </c>
      <c r="B4274" s="1">
        <v>44497</v>
      </c>
      <c r="C4274" t="s">
        <v>8846</v>
      </c>
      <c r="D4274" t="s">
        <v>364</v>
      </c>
      <c r="E4274">
        <v>48</v>
      </c>
      <c r="F4274" t="s">
        <v>68</v>
      </c>
      <c r="G4274" t="s">
        <v>82</v>
      </c>
      <c r="H4274" t="s">
        <v>83</v>
      </c>
      <c r="I4274" t="s">
        <v>76</v>
      </c>
      <c r="J4274" t="s">
        <v>122</v>
      </c>
      <c r="K4274">
        <v>5</v>
      </c>
      <c r="L4274">
        <v>3082.63</v>
      </c>
      <c r="M4274">
        <v>0.21</v>
      </c>
      <c r="N4274">
        <v>11512.76</v>
      </c>
      <c r="O4274">
        <v>2611.62</v>
      </c>
      <c r="P4274">
        <v>79.569999999999993</v>
      </c>
      <c r="Q4274" t="s">
        <v>51</v>
      </c>
      <c r="R4274">
        <v>4</v>
      </c>
      <c r="S4274" t="b">
        <v>0</v>
      </c>
      <c r="T4274" t="s">
        <v>58</v>
      </c>
      <c r="U4274">
        <v>7</v>
      </c>
    </row>
    <row r="4275" spans="1:21" x14ac:dyDescent="0.25">
      <c r="A4275" t="s">
        <v>8847</v>
      </c>
      <c r="B4275" s="1">
        <v>45121</v>
      </c>
      <c r="C4275" t="s">
        <v>8848</v>
      </c>
      <c r="D4275" t="s">
        <v>220</v>
      </c>
      <c r="E4275">
        <v>28</v>
      </c>
      <c r="F4275" t="s">
        <v>34</v>
      </c>
      <c r="G4275" t="s">
        <v>74</v>
      </c>
      <c r="H4275" t="s">
        <v>136</v>
      </c>
      <c r="I4275" t="s">
        <v>146</v>
      </c>
      <c r="J4275" t="s">
        <v>161</v>
      </c>
      <c r="K4275">
        <v>4</v>
      </c>
      <c r="L4275">
        <v>10069.780000000001</v>
      </c>
      <c r="M4275">
        <v>0.33</v>
      </c>
      <c r="N4275">
        <v>43500.13</v>
      </c>
      <c r="O4275">
        <v>6733.75</v>
      </c>
      <c r="P4275">
        <v>81.56</v>
      </c>
      <c r="Q4275" t="s">
        <v>78</v>
      </c>
      <c r="R4275">
        <v>2</v>
      </c>
      <c r="S4275" t="b">
        <v>0</v>
      </c>
      <c r="T4275" t="s">
        <v>39</v>
      </c>
      <c r="U4275">
        <v>9</v>
      </c>
    </row>
    <row r="4276" spans="1:21" x14ac:dyDescent="0.25">
      <c r="A4276" t="s">
        <v>8849</v>
      </c>
      <c r="B4276" s="1">
        <v>45213</v>
      </c>
      <c r="C4276" t="s">
        <v>8850</v>
      </c>
      <c r="D4276" t="s">
        <v>545</v>
      </c>
      <c r="E4276">
        <v>27</v>
      </c>
      <c r="F4276" t="s">
        <v>24</v>
      </c>
      <c r="G4276" t="s">
        <v>35</v>
      </c>
      <c r="H4276" t="s">
        <v>43</v>
      </c>
      <c r="I4276" t="s">
        <v>44</v>
      </c>
      <c r="J4276" t="s">
        <v>45</v>
      </c>
      <c r="K4276">
        <v>6</v>
      </c>
      <c r="L4276">
        <v>28759.21</v>
      </c>
      <c r="M4276">
        <v>0.28000000000000003</v>
      </c>
      <c r="N4276">
        <v>142656.4</v>
      </c>
      <c r="O4276">
        <v>33781.29</v>
      </c>
      <c r="P4276">
        <v>54.72</v>
      </c>
      <c r="Q4276" t="s">
        <v>29</v>
      </c>
      <c r="R4276">
        <v>1</v>
      </c>
      <c r="S4276" t="b">
        <v>0</v>
      </c>
      <c r="T4276" t="s">
        <v>84</v>
      </c>
      <c r="U4276">
        <v>5</v>
      </c>
    </row>
    <row r="4277" spans="1:21" x14ac:dyDescent="0.25">
      <c r="A4277" t="s">
        <v>8851</v>
      </c>
      <c r="B4277" s="1">
        <v>45485</v>
      </c>
      <c r="C4277" t="s">
        <v>8852</v>
      </c>
      <c r="D4277" t="s">
        <v>227</v>
      </c>
      <c r="E4277">
        <v>34</v>
      </c>
      <c r="F4277" t="s">
        <v>34</v>
      </c>
      <c r="G4277" t="s">
        <v>35</v>
      </c>
      <c r="H4277" t="s">
        <v>36</v>
      </c>
      <c r="I4277" t="s">
        <v>76</v>
      </c>
      <c r="J4277" t="s">
        <v>89</v>
      </c>
      <c r="K4277">
        <v>9</v>
      </c>
      <c r="L4277">
        <v>1781.89</v>
      </c>
      <c r="M4277">
        <v>0.21</v>
      </c>
      <c r="N4277">
        <v>20730.43</v>
      </c>
      <c r="O4277">
        <v>4832</v>
      </c>
      <c r="P4277">
        <v>54.08</v>
      </c>
      <c r="Q4277" t="s">
        <v>51</v>
      </c>
      <c r="R4277">
        <v>2</v>
      </c>
      <c r="S4277" t="b">
        <v>1</v>
      </c>
      <c r="T4277" t="s">
        <v>30</v>
      </c>
      <c r="U4277">
        <v>5</v>
      </c>
    </row>
    <row r="4278" spans="1:21" x14ac:dyDescent="0.25">
      <c r="A4278" t="s">
        <v>8853</v>
      </c>
      <c r="B4278" s="1">
        <v>43834</v>
      </c>
      <c r="C4278" t="s">
        <v>8854</v>
      </c>
      <c r="D4278" t="s">
        <v>894</v>
      </c>
      <c r="E4278">
        <v>21</v>
      </c>
      <c r="F4278" t="s">
        <v>34</v>
      </c>
      <c r="G4278" t="s">
        <v>35</v>
      </c>
      <c r="H4278" t="s">
        <v>49</v>
      </c>
      <c r="I4278" t="s">
        <v>127</v>
      </c>
      <c r="J4278" t="s">
        <v>171</v>
      </c>
      <c r="K4278">
        <v>9</v>
      </c>
      <c r="L4278">
        <v>29868.65</v>
      </c>
      <c r="M4278">
        <v>0.32</v>
      </c>
      <c r="N4278">
        <v>117822.65</v>
      </c>
      <c r="O4278">
        <v>12480.5</v>
      </c>
      <c r="P4278">
        <v>51.76</v>
      </c>
      <c r="Q4278" t="s">
        <v>78</v>
      </c>
      <c r="R4278">
        <v>1</v>
      </c>
      <c r="S4278" t="b">
        <v>0</v>
      </c>
      <c r="T4278" t="s">
        <v>39</v>
      </c>
      <c r="U4278">
        <v>9</v>
      </c>
    </row>
    <row r="4279" spans="1:21" x14ac:dyDescent="0.25">
      <c r="A4279" t="s">
        <v>3111</v>
      </c>
      <c r="B4279" s="1">
        <v>45057</v>
      </c>
      <c r="C4279" t="s">
        <v>3112</v>
      </c>
      <c r="D4279" t="s">
        <v>216</v>
      </c>
      <c r="E4279">
        <v>29</v>
      </c>
      <c r="F4279" t="s">
        <v>88</v>
      </c>
      <c r="G4279" t="s">
        <v>74</v>
      </c>
      <c r="H4279" t="s">
        <v>101</v>
      </c>
      <c r="I4279" t="s">
        <v>146</v>
      </c>
      <c r="J4279" t="s">
        <v>178</v>
      </c>
      <c r="K4279">
        <v>4</v>
      </c>
      <c r="L4279">
        <v>3625.13</v>
      </c>
      <c r="M4279">
        <v>0.28000000000000003</v>
      </c>
      <c r="N4279">
        <v>14299.68</v>
      </c>
      <c r="O4279">
        <v>4907.54</v>
      </c>
      <c r="P4279">
        <v>52.29</v>
      </c>
      <c r="Q4279" t="s">
        <v>70</v>
      </c>
      <c r="R4279">
        <v>1</v>
      </c>
      <c r="S4279" t="b">
        <v>0</v>
      </c>
      <c r="T4279" t="s">
        <v>39</v>
      </c>
      <c r="U4279">
        <v>8</v>
      </c>
    </row>
    <row r="4280" spans="1:21" x14ac:dyDescent="0.25">
      <c r="A4280" t="s">
        <v>4593</v>
      </c>
      <c r="B4280" s="1">
        <v>44216</v>
      </c>
      <c r="C4280" t="s">
        <v>4594</v>
      </c>
      <c r="D4280" t="s">
        <v>150</v>
      </c>
      <c r="E4280">
        <v>48</v>
      </c>
      <c r="F4280" t="s">
        <v>24</v>
      </c>
      <c r="G4280" t="s">
        <v>111</v>
      </c>
      <c r="H4280" t="s">
        <v>330</v>
      </c>
      <c r="I4280" t="s">
        <v>76</v>
      </c>
      <c r="J4280" t="s">
        <v>77</v>
      </c>
      <c r="K4280">
        <v>2</v>
      </c>
      <c r="L4280">
        <v>2685.53</v>
      </c>
      <c r="M4280">
        <v>0.16</v>
      </c>
      <c r="N4280">
        <v>3463.77</v>
      </c>
      <c r="O4280">
        <v>1147.8599999999999</v>
      </c>
      <c r="P4280">
        <v>69.17</v>
      </c>
      <c r="Q4280" t="s">
        <v>64</v>
      </c>
      <c r="R4280">
        <v>2</v>
      </c>
      <c r="S4280" t="b">
        <v>1</v>
      </c>
      <c r="T4280" t="s">
        <v>30</v>
      </c>
      <c r="U4280">
        <v>6</v>
      </c>
    </row>
    <row r="4281" spans="1:21" x14ac:dyDescent="0.25">
      <c r="A4281" t="s">
        <v>8855</v>
      </c>
      <c r="B4281" s="2">
        <v>44489</v>
      </c>
      <c r="C4281" t="s">
        <v>8856</v>
      </c>
      <c r="D4281" t="s">
        <v>4570</v>
      </c>
      <c r="E4281">
        <v>11</v>
      </c>
      <c r="F4281" t="s">
        <v>24</v>
      </c>
      <c r="G4281" t="s">
        <v>35</v>
      </c>
      <c r="H4281" t="s">
        <v>49</v>
      </c>
      <c r="I4281" t="s">
        <v>76</v>
      </c>
      <c r="J4281" t="s">
        <v>122</v>
      </c>
      <c r="K4281">
        <v>10</v>
      </c>
      <c r="L4281">
        <v>1794.59</v>
      </c>
      <c r="M4281">
        <v>0.28999999999999998</v>
      </c>
      <c r="N4281">
        <v>11310.93</v>
      </c>
      <c r="O4281">
        <v>5145.3599999999997</v>
      </c>
      <c r="P4281">
        <v>72.92</v>
      </c>
      <c r="Q4281" t="s">
        <v>70</v>
      </c>
      <c r="R4281">
        <v>5</v>
      </c>
      <c r="S4281" t="b">
        <v>0</v>
      </c>
      <c r="T4281" t="s">
        <v>39</v>
      </c>
      <c r="U4281">
        <v>6</v>
      </c>
    </row>
    <row r="4282" spans="1:21" x14ac:dyDescent="0.25">
      <c r="A4282" t="s">
        <v>8857</v>
      </c>
      <c r="B4282" s="1">
        <v>44703</v>
      </c>
      <c r="C4282" t="s">
        <v>8858</v>
      </c>
      <c r="D4282" t="s">
        <v>2246</v>
      </c>
      <c r="E4282">
        <v>25</v>
      </c>
      <c r="F4282" t="s">
        <v>336</v>
      </c>
      <c r="G4282" t="s">
        <v>111</v>
      </c>
      <c r="H4282" t="s">
        <v>121</v>
      </c>
      <c r="I4282" t="s">
        <v>62</v>
      </c>
      <c r="J4282" t="s">
        <v>63</v>
      </c>
      <c r="K4282">
        <v>1</v>
      </c>
      <c r="L4282">
        <v>429.32</v>
      </c>
      <c r="M4282">
        <v>0.37</v>
      </c>
      <c r="N4282">
        <v>331.72</v>
      </c>
      <c r="O4282">
        <v>193.26</v>
      </c>
      <c r="P4282">
        <v>89.48</v>
      </c>
      <c r="Q4282" t="s">
        <v>57</v>
      </c>
      <c r="R4282">
        <v>3</v>
      </c>
      <c r="S4282" t="b">
        <v>0</v>
      </c>
      <c r="T4282" t="s">
        <v>84</v>
      </c>
      <c r="U4282">
        <v>9</v>
      </c>
    </row>
    <row r="4283" spans="1:21" x14ac:dyDescent="0.25">
      <c r="A4283" t="s">
        <v>8859</v>
      </c>
      <c r="B4283" s="1">
        <v>44624</v>
      </c>
      <c r="C4283" t="s">
        <v>8860</v>
      </c>
      <c r="D4283" t="s">
        <v>647</v>
      </c>
      <c r="E4283">
        <v>49</v>
      </c>
      <c r="F4283" t="s">
        <v>34</v>
      </c>
      <c r="G4283" t="s">
        <v>25</v>
      </c>
      <c r="H4283" t="s">
        <v>170</v>
      </c>
      <c r="I4283" t="s">
        <v>76</v>
      </c>
      <c r="J4283" t="s">
        <v>89</v>
      </c>
      <c r="K4283">
        <v>1</v>
      </c>
      <c r="L4283">
        <v>2434.6</v>
      </c>
      <c r="M4283">
        <v>0.04</v>
      </c>
      <c r="N4283">
        <v>2589.54</v>
      </c>
      <c r="O4283">
        <v>635.65</v>
      </c>
      <c r="P4283">
        <v>29.56</v>
      </c>
      <c r="Q4283" t="s">
        <v>51</v>
      </c>
      <c r="R4283">
        <v>3</v>
      </c>
      <c r="S4283" t="b">
        <v>0</v>
      </c>
      <c r="T4283" t="s">
        <v>39</v>
      </c>
      <c r="U4283">
        <v>1</v>
      </c>
    </row>
    <row r="4284" spans="1:21" x14ac:dyDescent="0.25">
      <c r="A4284" t="s">
        <v>8861</v>
      </c>
      <c r="B4284" s="1">
        <v>44869</v>
      </c>
      <c r="C4284" t="s">
        <v>321</v>
      </c>
      <c r="D4284" t="s">
        <v>2955</v>
      </c>
      <c r="E4284">
        <v>21</v>
      </c>
      <c r="F4284" t="s">
        <v>34</v>
      </c>
      <c r="G4284" t="s">
        <v>74</v>
      </c>
      <c r="H4284" t="s">
        <v>192</v>
      </c>
      <c r="I4284" t="s">
        <v>76</v>
      </c>
      <c r="J4284" t="s">
        <v>89</v>
      </c>
      <c r="K4284">
        <v>9</v>
      </c>
      <c r="L4284">
        <v>3802.99</v>
      </c>
      <c r="M4284">
        <v>0.17</v>
      </c>
      <c r="N4284">
        <v>24949.89</v>
      </c>
      <c r="O4284">
        <v>9516.59</v>
      </c>
      <c r="P4284">
        <v>50.21</v>
      </c>
      <c r="Q4284" t="s">
        <v>70</v>
      </c>
      <c r="R4284">
        <v>1</v>
      </c>
      <c r="S4284" t="b">
        <v>0</v>
      </c>
      <c r="T4284" t="s">
        <v>137</v>
      </c>
      <c r="U4284">
        <v>4</v>
      </c>
    </row>
    <row r="4285" spans="1:21" x14ac:dyDescent="0.25">
      <c r="A4285" t="s">
        <v>8862</v>
      </c>
      <c r="B4285" s="1">
        <v>45001</v>
      </c>
      <c r="C4285" t="s">
        <v>8863</v>
      </c>
      <c r="D4285" t="s">
        <v>1554</v>
      </c>
      <c r="E4285">
        <v>37</v>
      </c>
      <c r="F4285" t="s">
        <v>24</v>
      </c>
      <c r="G4285" t="s">
        <v>35</v>
      </c>
      <c r="H4285" t="s">
        <v>106</v>
      </c>
      <c r="I4285" t="s">
        <v>37</v>
      </c>
      <c r="J4285" t="s">
        <v>182</v>
      </c>
      <c r="K4285">
        <v>3</v>
      </c>
      <c r="L4285">
        <v>2346.2600000000002</v>
      </c>
      <c r="M4285">
        <v>0.36</v>
      </c>
      <c r="N4285">
        <v>6011.01</v>
      </c>
      <c r="O4285">
        <v>2771.99</v>
      </c>
      <c r="P4285">
        <v>60.72</v>
      </c>
      <c r="Q4285" t="s">
        <v>70</v>
      </c>
      <c r="R4285">
        <v>1</v>
      </c>
      <c r="S4285" t="b">
        <v>0</v>
      </c>
      <c r="T4285" t="s">
        <v>39</v>
      </c>
      <c r="U4285">
        <v>6</v>
      </c>
    </row>
    <row r="4286" spans="1:21" x14ac:dyDescent="0.25">
      <c r="A4286" t="s">
        <v>8864</v>
      </c>
      <c r="B4286" s="1">
        <v>44181</v>
      </c>
      <c r="C4286" t="s">
        <v>8865</v>
      </c>
      <c r="D4286" t="s">
        <v>872</v>
      </c>
      <c r="E4286">
        <v>32</v>
      </c>
      <c r="F4286" t="s">
        <v>24</v>
      </c>
      <c r="G4286" t="s">
        <v>35</v>
      </c>
      <c r="H4286" t="s">
        <v>49</v>
      </c>
      <c r="I4286" t="s">
        <v>146</v>
      </c>
      <c r="J4286" t="s">
        <v>161</v>
      </c>
      <c r="K4286">
        <v>9</v>
      </c>
      <c r="L4286">
        <v>12132.54</v>
      </c>
      <c r="M4286">
        <v>0.37</v>
      </c>
      <c r="N4286">
        <v>48966.18</v>
      </c>
      <c r="O4286">
        <v>9632.31</v>
      </c>
      <c r="P4286">
        <v>31.17</v>
      </c>
      <c r="Q4286" t="s">
        <v>70</v>
      </c>
      <c r="R4286">
        <v>4</v>
      </c>
      <c r="S4286" t="b">
        <v>0</v>
      </c>
      <c r="T4286" t="s">
        <v>137</v>
      </c>
      <c r="U4286">
        <v>5</v>
      </c>
    </row>
    <row r="4287" spans="1:21" x14ac:dyDescent="0.25">
      <c r="A4287" t="s">
        <v>8866</v>
      </c>
      <c r="B4287" s="1">
        <v>44192</v>
      </c>
      <c r="C4287" t="s">
        <v>8867</v>
      </c>
      <c r="D4287" t="s">
        <v>460</v>
      </c>
      <c r="E4287">
        <v>33</v>
      </c>
      <c r="F4287" t="s">
        <v>34</v>
      </c>
      <c r="G4287" t="s">
        <v>25</v>
      </c>
      <c r="H4287" t="s">
        <v>170</v>
      </c>
      <c r="I4287" t="s">
        <v>44</v>
      </c>
      <c r="J4287" t="s">
        <v>50</v>
      </c>
      <c r="K4287">
        <v>10</v>
      </c>
      <c r="L4287">
        <v>20725.97</v>
      </c>
      <c r="M4287">
        <v>0.06</v>
      </c>
      <c r="N4287">
        <v>123725.25</v>
      </c>
      <c r="O4287">
        <v>32970.370000000003</v>
      </c>
      <c r="P4287">
        <v>54.51</v>
      </c>
      <c r="Q4287" t="s">
        <v>29</v>
      </c>
      <c r="R4287">
        <v>5</v>
      </c>
      <c r="S4287" t="b">
        <v>0</v>
      </c>
      <c r="T4287" t="s">
        <v>84</v>
      </c>
      <c r="U4287">
        <v>5</v>
      </c>
    </row>
    <row r="4288" spans="1:21" x14ac:dyDescent="0.25">
      <c r="A4288" t="s">
        <v>8868</v>
      </c>
      <c r="B4288" s="1">
        <v>45091</v>
      </c>
      <c r="C4288" t="s">
        <v>8869</v>
      </c>
      <c r="D4288" t="s">
        <v>1194</v>
      </c>
      <c r="E4288">
        <v>20</v>
      </c>
      <c r="F4288" t="s">
        <v>24</v>
      </c>
      <c r="G4288" t="s">
        <v>111</v>
      </c>
      <c r="H4288" t="s">
        <v>141</v>
      </c>
      <c r="I4288" t="s">
        <v>27</v>
      </c>
      <c r="J4288" t="s">
        <v>97</v>
      </c>
      <c r="K4288">
        <v>8</v>
      </c>
      <c r="L4288">
        <v>246.15</v>
      </c>
      <c r="M4288">
        <v>0.21</v>
      </c>
      <c r="N4288">
        <v>2555.54</v>
      </c>
      <c r="O4288">
        <v>179.49</v>
      </c>
      <c r="P4288">
        <v>95.73</v>
      </c>
      <c r="Q4288" t="s">
        <v>57</v>
      </c>
      <c r="R4288">
        <v>1</v>
      </c>
      <c r="S4288" t="b">
        <v>0</v>
      </c>
      <c r="T4288" t="s">
        <v>39</v>
      </c>
      <c r="U4288">
        <v>2</v>
      </c>
    </row>
    <row r="4289" spans="1:21" x14ac:dyDescent="0.25">
      <c r="A4289" t="s">
        <v>2179</v>
      </c>
      <c r="B4289" s="1">
        <v>44320</v>
      </c>
      <c r="C4289" t="s">
        <v>2180</v>
      </c>
      <c r="D4289" t="s">
        <v>333</v>
      </c>
      <c r="E4289">
        <v>44</v>
      </c>
      <c r="F4289" t="s">
        <v>24</v>
      </c>
      <c r="G4289" t="s">
        <v>82</v>
      </c>
      <c r="H4289" t="s">
        <v>293</v>
      </c>
      <c r="I4289" t="s">
        <v>62</v>
      </c>
      <c r="J4289" t="s">
        <v>151</v>
      </c>
      <c r="K4289">
        <v>10</v>
      </c>
      <c r="L4289">
        <v>924.25</v>
      </c>
      <c r="M4289">
        <v>0.28000000000000003</v>
      </c>
      <c r="N4289">
        <v>8777.25</v>
      </c>
      <c r="O4289">
        <v>3626.02</v>
      </c>
      <c r="P4289">
        <v>85.57</v>
      </c>
      <c r="Q4289" t="s">
        <v>64</v>
      </c>
      <c r="R4289">
        <v>4</v>
      </c>
      <c r="S4289" t="b">
        <v>0</v>
      </c>
      <c r="T4289" t="s">
        <v>39</v>
      </c>
      <c r="U4289">
        <v>10</v>
      </c>
    </row>
    <row r="4290" spans="1:21" x14ac:dyDescent="0.25">
      <c r="A4290" t="s">
        <v>8870</v>
      </c>
      <c r="B4290" s="1">
        <v>45280</v>
      </c>
      <c r="C4290" t="s">
        <v>8871</v>
      </c>
      <c r="D4290" t="s">
        <v>1346</v>
      </c>
      <c r="E4290">
        <v>14</v>
      </c>
      <c r="F4290" t="s">
        <v>68</v>
      </c>
      <c r="G4290" t="s">
        <v>74</v>
      </c>
      <c r="H4290" t="s">
        <v>101</v>
      </c>
      <c r="I4290" t="s">
        <v>76</v>
      </c>
      <c r="J4290" t="s">
        <v>207</v>
      </c>
      <c r="K4290">
        <v>5</v>
      </c>
      <c r="L4290">
        <v>645.04</v>
      </c>
      <c r="M4290">
        <v>0.13</v>
      </c>
      <c r="N4290">
        <v>2174.4499999999998</v>
      </c>
      <c r="O4290">
        <v>643.44000000000005</v>
      </c>
      <c r="P4290">
        <v>51.85</v>
      </c>
      <c r="Q4290" t="s">
        <v>70</v>
      </c>
      <c r="R4290">
        <v>5</v>
      </c>
      <c r="S4290" t="b">
        <v>0</v>
      </c>
      <c r="T4290" t="s">
        <v>39</v>
      </c>
      <c r="U4290">
        <v>8</v>
      </c>
    </row>
    <row r="4291" spans="1:21" x14ac:dyDescent="0.25">
      <c r="A4291" t="s">
        <v>8872</v>
      </c>
      <c r="B4291" s="1">
        <v>44764</v>
      </c>
      <c r="C4291" t="s">
        <v>8873</v>
      </c>
      <c r="D4291" t="s">
        <v>506</v>
      </c>
      <c r="E4291">
        <v>54</v>
      </c>
      <c r="F4291" t="s">
        <v>24</v>
      </c>
      <c r="G4291" t="s">
        <v>82</v>
      </c>
      <c r="H4291" t="s">
        <v>244</v>
      </c>
      <c r="I4291" t="s">
        <v>37</v>
      </c>
      <c r="J4291" t="s">
        <v>457</v>
      </c>
      <c r="K4291">
        <v>9</v>
      </c>
      <c r="L4291">
        <v>1933.74</v>
      </c>
      <c r="M4291">
        <v>0.4</v>
      </c>
      <c r="N4291">
        <v>14508.76</v>
      </c>
      <c r="O4291">
        <v>4077.16</v>
      </c>
      <c r="P4291">
        <v>88.26</v>
      </c>
      <c r="Q4291" t="s">
        <v>29</v>
      </c>
      <c r="R4291">
        <v>4</v>
      </c>
      <c r="S4291" t="b">
        <v>0</v>
      </c>
      <c r="T4291" t="s">
        <v>39</v>
      </c>
      <c r="U4291">
        <v>6</v>
      </c>
    </row>
    <row r="4292" spans="1:21" x14ac:dyDescent="0.25">
      <c r="A4292" t="s">
        <v>8874</v>
      </c>
      <c r="B4292" s="1">
        <v>44528</v>
      </c>
      <c r="C4292" t="s">
        <v>8875</v>
      </c>
      <c r="D4292" t="s">
        <v>436</v>
      </c>
      <c r="E4292">
        <v>32</v>
      </c>
      <c r="F4292" t="s">
        <v>34</v>
      </c>
      <c r="G4292" t="s">
        <v>74</v>
      </c>
      <c r="H4292" t="s">
        <v>101</v>
      </c>
      <c r="I4292" t="s">
        <v>27</v>
      </c>
      <c r="J4292" t="s">
        <v>453</v>
      </c>
      <c r="K4292">
        <v>3</v>
      </c>
      <c r="L4292">
        <v>60.31</v>
      </c>
      <c r="M4292">
        <v>0.18</v>
      </c>
      <c r="N4292">
        <v>108.58</v>
      </c>
      <c r="O4292">
        <v>6.36</v>
      </c>
      <c r="P4292">
        <v>35.049999999999997</v>
      </c>
      <c r="Q4292" t="s">
        <v>70</v>
      </c>
      <c r="R4292">
        <v>2</v>
      </c>
      <c r="S4292" t="b">
        <v>0</v>
      </c>
      <c r="T4292" t="s">
        <v>39</v>
      </c>
      <c r="U4292">
        <v>2</v>
      </c>
    </row>
    <row r="4293" spans="1:21" x14ac:dyDescent="0.25">
      <c r="A4293" t="s">
        <v>8876</v>
      </c>
      <c r="B4293" t="s">
        <v>8877</v>
      </c>
      <c r="C4293" t="s">
        <v>8878</v>
      </c>
      <c r="D4293" t="s">
        <v>237</v>
      </c>
      <c r="E4293">
        <v>43</v>
      </c>
      <c r="F4293" t="s">
        <v>24</v>
      </c>
      <c r="G4293" t="s">
        <v>74</v>
      </c>
      <c r="H4293" t="s">
        <v>101</v>
      </c>
      <c r="I4293" t="s">
        <v>62</v>
      </c>
      <c r="J4293" t="s">
        <v>283</v>
      </c>
      <c r="K4293">
        <v>10</v>
      </c>
      <c r="L4293">
        <v>344.89</v>
      </c>
      <c r="M4293">
        <v>0.21</v>
      </c>
      <c r="N4293">
        <v>2919.85</v>
      </c>
      <c r="O4293">
        <v>480.69</v>
      </c>
      <c r="P4293">
        <v>36.51</v>
      </c>
      <c r="Q4293" t="s">
        <v>64</v>
      </c>
      <c r="R4293">
        <v>4</v>
      </c>
      <c r="S4293" t="b">
        <v>0</v>
      </c>
      <c r="T4293" t="s">
        <v>39</v>
      </c>
      <c r="U4293">
        <v>1</v>
      </c>
    </row>
    <row r="4294" spans="1:21" x14ac:dyDescent="0.25">
      <c r="A4294" t="s">
        <v>8879</v>
      </c>
      <c r="B4294" s="1">
        <v>45079</v>
      </c>
      <c r="C4294" t="s">
        <v>8880</v>
      </c>
      <c r="D4294" t="s">
        <v>800</v>
      </c>
      <c r="E4294">
        <v>27</v>
      </c>
      <c r="F4294" t="s">
        <v>24</v>
      </c>
      <c r="G4294" t="s">
        <v>82</v>
      </c>
      <c r="H4294" t="s">
        <v>293</v>
      </c>
      <c r="I4294" t="s">
        <v>27</v>
      </c>
      <c r="J4294" t="s">
        <v>28</v>
      </c>
      <c r="K4294">
        <v>6</v>
      </c>
      <c r="L4294">
        <v>386.8</v>
      </c>
      <c r="M4294">
        <v>0.21</v>
      </c>
      <c r="N4294">
        <v>3078.58</v>
      </c>
      <c r="O4294">
        <v>318.39</v>
      </c>
      <c r="P4294">
        <v>79.260000000000005</v>
      </c>
      <c r="Q4294" t="s">
        <v>51</v>
      </c>
      <c r="R4294">
        <v>1</v>
      </c>
      <c r="S4294" t="b">
        <v>0</v>
      </c>
      <c r="T4294" t="s">
        <v>137</v>
      </c>
      <c r="U4294">
        <v>5</v>
      </c>
    </row>
    <row r="4295" spans="1:21" x14ac:dyDescent="0.25">
      <c r="A4295" t="s">
        <v>8881</v>
      </c>
      <c r="B4295" s="1">
        <v>44635</v>
      </c>
      <c r="C4295" t="s">
        <v>8882</v>
      </c>
      <c r="D4295" t="s">
        <v>456</v>
      </c>
      <c r="E4295">
        <v>25</v>
      </c>
      <c r="F4295" t="s">
        <v>68</v>
      </c>
      <c r="G4295" t="s">
        <v>82</v>
      </c>
      <c r="H4295" t="s">
        <v>126</v>
      </c>
      <c r="I4295" t="s">
        <v>44</v>
      </c>
      <c r="J4295" t="s">
        <v>117</v>
      </c>
      <c r="K4295">
        <v>9</v>
      </c>
      <c r="L4295">
        <v>28064.62</v>
      </c>
      <c r="M4295">
        <v>0.13</v>
      </c>
      <c r="N4295">
        <v>212852.52</v>
      </c>
      <c r="O4295">
        <v>53977.66</v>
      </c>
      <c r="P4295">
        <v>65.040000000000006</v>
      </c>
      <c r="Q4295" t="s">
        <v>64</v>
      </c>
      <c r="S4295" t="b">
        <v>0</v>
      </c>
      <c r="T4295" t="s">
        <v>39</v>
      </c>
      <c r="U4295">
        <v>5</v>
      </c>
    </row>
    <row r="4296" spans="1:21" x14ac:dyDescent="0.25">
      <c r="A4296" t="s">
        <v>8883</v>
      </c>
      <c r="B4296" s="1">
        <v>45050</v>
      </c>
      <c r="C4296" t="s">
        <v>8884</v>
      </c>
      <c r="D4296" t="s">
        <v>1022</v>
      </c>
      <c r="E4296">
        <v>35</v>
      </c>
      <c r="F4296" t="s">
        <v>68</v>
      </c>
      <c r="G4296" t="s">
        <v>74</v>
      </c>
      <c r="H4296" t="s">
        <v>101</v>
      </c>
      <c r="I4296" t="s">
        <v>37</v>
      </c>
      <c r="J4296" t="s">
        <v>102</v>
      </c>
      <c r="K4296">
        <v>10</v>
      </c>
      <c r="L4296">
        <v>239.33</v>
      </c>
      <c r="M4296">
        <v>0.23</v>
      </c>
      <c r="N4296">
        <v>2481.9299999999998</v>
      </c>
      <c r="O4296">
        <v>780.04</v>
      </c>
      <c r="P4296">
        <v>61.7</v>
      </c>
      <c r="Q4296" t="s">
        <v>57</v>
      </c>
      <c r="R4296">
        <v>4</v>
      </c>
      <c r="S4296" t="b">
        <v>0</v>
      </c>
      <c r="T4296" t="s">
        <v>39</v>
      </c>
      <c r="U4296">
        <v>10</v>
      </c>
    </row>
    <row r="4297" spans="1:21" x14ac:dyDescent="0.25">
      <c r="A4297" t="s">
        <v>8885</v>
      </c>
      <c r="B4297" s="1">
        <v>44095</v>
      </c>
      <c r="C4297" t="s">
        <v>8886</v>
      </c>
      <c r="D4297" t="s">
        <v>693</v>
      </c>
      <c r="F4297" t="s">
        <v>34</v>
      </c>
      <c r="G4297" t="s">
        <v>74</v>
      </c>
      <c r="H4297" t="s">
        <v>75</v>
      </c>
      <c r="I4297" t="s">
        <v>27</v>
      </c>
      <c r="J4297" t="s">
        <v>28</v>
      </c>
      <c r="K4297">
        <v>9</v>
      </c>
      <c r="L4297">
        <v>302.37</v>
      </c>
      <c r="M4297">
        <v>0.03</v>
      </c>
      <c r="N4297">
        <v>3176.16</v>
      </c>
      <c r="O4297">
        <v>269.45</v>
      </c>
      <c r="P4297">
        <v>33.590000000000003</v>
      </c>
      <c r="Q4297" t="s">
        <v>51</v>
      </c>
      <c r="R4297">
        <v>4</v>
      </c>
      <c r="S4297" t="b">
        <v>0</v>
      </c>
      <c r="T4297" t="s">
        <v>137</v>
      </c>
      <c r="U4297">
        <v>6</v>
      </c>
    </row>
    <row r="4298" spans="1:21" x14ac:dyDescent="0.25">
      <c r="A4298" t="s">
        <v>8887</v>
      </c>
      <c r="B4298" s="1">
        <v>44305</v>
      </c>
      <c r="C4298" t="s">
        <v>8888</v>
      </c>
      <c r="D4298" t="s">
        <v>240</v>
      </c>
      <c r="E4298">
        <v>27</v>
      </c>
      <c r="F4298" t="s">
        <v>68</v>
      </c>
      <c r="G4298" t="s">
        <v>82</v>
      </c>
      <c r="H4298" t="s">
        <v>244</v>
      </c>
      <c r="I4298" t="s">
        <v>62</v>
      </c>
      <c r="J4298" t="s">
        <v>283</v>
      </c>
      <c r="K4298">
        <v>8</v>
      </c>
      <c r="L4298">
        <v>1199.3399999999999</v>
      </c>
      <c r="M4298">
        <v>0.14000000000000001</v>
      </c>
      <c r="N4298">
        <v>11154.85</v>
      </c>
      <c r="O4298">
        <v>6783.73</v>
      </c>
      <c r="P4298">
        <v>76.89</v>
      </c>
      <c r="Q4298" t="s">
        <v>29</v>
      </c>
      <c r="R4298">
        <v>2</v>
      </c>
      <c r="S4298" t="b">
        <v>1</v>
      </c>
      <c r="T4298" t="s">
        <v>30</v>
      </c>
      <c r="U4298">
        <v>7</v>
      </c>
    </row>
    <row r="4299" spans="1:21" x14ac:dyDescent="0.25">
      <c r="A4299" t="s">
        <v>8889</v>
      </c>
      <c r="B4299" s="1">
        <v>45584</v>
      </c>
      <c r="C4299" t="s">
        <v>8890</v>
      </c>
      <c r="D4299" t="s">
        <v>292</v>
      </c>
      <c r="E4299">
        <v>39</v>
      </c>
      <c r="F4299" t="s">
        <v>68</v>
      </c>
      <c r="G4299" t="s">
        <v>82</v>
      </c>
      <c r="H4299" t="s">
        <v>293</v>
      </c>
      <c r="I4299" t="s">
        <v>27</v>
      </c>
      <c r="J4299" t="s">
        <v>97</v>
      </c>
      <c r="K4299">
        <v>6</v>
      </c>
      <c r="L4299">
        <v>287.91000000000003</v>
      </c>
      <c r="M4299">
        <v>0.05</v>
      </c>
      <c r="N4299">
        <v>2083.21</v>
      </c>
      <c r="O4299">
        <v>185.74</v>
      </c>
      <c r="P4299">
        <v>79.81</v>
      </c>
      <c r="Q4299" t="s">
        <v>57</v>
      </c>
      <c r="S4299" t="b">
        <v>1</v>
      </c>
      <c r="T4299" t="s">
        <v>30</v>
      </c>
      <c r="U4299">
        <v>3</v>
      </c>
    </row>
    <row r="4300" spans="1:21" x14ac:dyDescent="0.25">
      <c r="A4300" t="s">
        <v>8891</v>
      </c>
      <c r="B4300" s="1">
        <v>43938</v>
      </c>
      <c r="C4300" t="s">
        <v>8892</v>
      </c>
      <c r="D4300" t="s">
        <v>4813</v>
      </c>
      <c r="E4300">
        <v>30</v>
      </c>
      <c r="F4300" t="s">
        <v>336</v>
      </c>
      <c r="G4300" t="s">
        <v>25</v>
      </c>
      <c r="H4300" t="s">
        <v>26</v>
      </c>
      <c r="I4300" t="s">
        <v>27</v>
      </c>
      <c r="J4300" t="s">
        <v>453</v>
      </c>
      <c r="K4300">
        <v>4</v>
      </c>
      <c r="L4300">
        <v>368.44</v>
      </c>
      <c r="M4300">
        <v>0.05</v>
      </c>
      <c r="N4300">
        <v>1419.14</v>
      </c>
      <c r="O4300">
        <v>133.75</v>
      </c>
      <c r="P4300">
        <v>54.97</v>
      </c>
      <c r="Q4300" t="s">
        <v>70</v>
      </c>
      <c r="R4300">
        <v>2</v>
      </c>
      <c r="S4300" t="b">
        <v>0</v>
      </c>
      <c r="T4300" t="s">
        <v>39</v>
      </c>
      <c r="U4300">
        <v>2</v>
      </c>
    </row>
    <row r="4301" spans="1:21" x14ac:dyDescent="0.25">
      <c r="A4301" t="s">
        <v>8893</v>
      </c>
      <c r="B4301" s="1">
        <v>44458</v>
      </c>
      <c r="C4301" t="s">
        <v>8894</v>
      </c>
      <c r="D4301" t="s">
        <v>761</v>
      </c>
      <c r="E4301">
        <v>30</v>
      </c>
      <c r="F4301" t="s">
        <v>34</v>
      </c>
      <c r="G4301" t="s">
        <v>35</v>
      </c>
      <c r="H4301" t="s">
        <v>43</v>
      </c>
      <c r="I4301" t="s">
        <v>44</v>
      </c>
      <c r="J4301" t="s">
        <v>221</v>
      </c>
      <c r="K4301">
        <v>7</v>
      </c>
      <c r="L4301">
        <v>9634.5300000000007</v>
      </c>
      <c r="M4301">
        <v>0.06</v>
      </c>
      <c r="N4301">
        <v>66658.37</v>
      </c>
      <c r="O4301">
        <v>21356.74</v>
      </c>
      <c r="P4301">
        <v>42.02</v>
      </c>
      <c r="Q4301" t="s">
        <v>29</v>
      </c>
      <c r="S4301" t="b">
        <v>0</v>
      </c>
      <c r="T4301" t="s">
        <v>137</v>
      </c>
      <c r="U4301">
        <v>3</v>
      </c>
    </row>
    <row r="4302" spans="1:21" x14ac:dyDescent="0.25">
      <c r="A4302" t="s">
        <v>8895</v>
      </c>
      <c r="B4302" s="1">
        <v>44722</v>
      </c>
      <c r="C4302" t="s">
        <v>8896</v>
      </c>
      <c r="D4302" t="s">
        <v>1474</v>
      </c>
      <c r="E4302">
        <v>41</v>
      </c>
      <c r="F4302" t="s">
        <v>34</v>
      </c>
      <c r="G4302" t="s">
        <v>74</v>
      </c>
      <c r="H4302" t="s">
        <v>75</v>
      </c>
      <c r="I4302" t="s">
        <v>146</v>
      </c>
      <c r="J4302" t="s">
        <v>217</v>
      </c>
      <c r="K4302">
        <v>4</v>
      </c>
      <c r="L4302">
        <v>11418.62</v>
      </c>
      <c r="M4302">
        <v>0.21</v>
      </c>
      <c r="N4302">
        <v>52022.28</v>
      </c>
      <c r="O4302">
        <v>11855.66</v>
      </c>
      <c r="P4302">
        <v>52.64</v>
      </c>
      <c r="Q4302" t="s">
        <v>64</v>
      </c>
      <c r="R4302">
        <v>2</v>
      </c>
      <c r="S4302" t="b">
        <v>0</v>
      </c>
      <c r="T4302" t="s">
        <v>39</v>
      </c>
      <c r="U4302">
        <v>1</v>
      </c>
    </row>
    <row r="4303" spans="1:21" x14ac:dyDescent="0.25">
      <c r="A4303" t="s">
        <v>8897</v>
      </c>
      <c r="B4303" s="1">
        <v>43852</v>
      </c>
      <c r="C4303" t="s">
        <v>8898</v>
      </c>
      <c r="D4303" t="s">
        <v>1994</v>
      </c>
      <c r="E4303">
        <v>41</v>
      </c>
      <c r="F4303" t="s">
        <v>68</v>
      </c>
      <c r="G4303" t="s">
        <v>111</v>
      </c>
      <c r="H4303" t="s">
        <v>121</v>
      </c>
      <c r="I4303" t="s">
        <v>146</v>
      </c>
      <c r="J4303" t="s">
        <v>178</v>
      </c>
      <c r="K4303">
        <v>3</v>
      </c>
      <c r="L4303">
        <v>14511.24</v>
      </c>
      <c r="N4303">
        <v>36886.86</v>
      </c>
      <c r="O4303">
        <v>8351.7800000000007</v>
      </c>
      <c r="P4303">
        <v>63.58</v>
      </c>
      <c r="Q4303" t="s">
        <v>51</v>
      </c>
      <c r="R4303">
        <v>3</v>
      </c>
      <c r="S4303" t="b">
        <v>0</v>
      </c>
      <c r="T4303" t="s">
        <v>39</v>
      </c>
      <c r="U4303">
        <v>3</v>
      </c>
    </row>
    <row r="4304" spans="1:21" x14ac:dyDescent="0.25">
      <c r="A4304" t="s">
        <v>8899</v>
      </c>
      <c r="B4304" s="1">
        <v>43908</v>
      </c>
      <c r="C4304" t="s">
        <v>8900</v>
      </c>
      <c r="D4304" t="s">
        <v>73</v>
      </c>
      <c r="E4304">
        <v>49</v>
      </c>
      <c r="F4304" t="s">
        <v>68</v>
      </c>
      <c r="G4304" t="s">
        <v>35</v>
      </c>
      <c r="H4304" t="s">
        <v>36</v>
      </c>
      <c r="I4304" t="s">
        <v>76</v>
      </c>
      <c r="J4304" t="s">
        <v>132</v>
      </c>
      <c r="K4304">
        <v>9</v>
      </c>
      <c r="L4304">
        <v>2298.37</v>
      </c>
      <c r="N4304">
        <v>20461.060000000001</v>
      </c>
      <c r="O4304">
        <v>7107.09</v>
      </c>
      <c r="P4304">
        <v>64.34</v>
      </c>
      <c r="Q4304" t="s">
        <v>29</v>
      </c>
      <c r="R4304">
        <v>3</v>
      </c>
      <c r="S4304" t="b">
        <v>0</v>
      </c>
      <c r="T4304" t="s">
        <v>39</v>
      </c>
      <c r="U4304">
        <v>2</v>
      </c>
    </row>
    <row r="4305" spans="1:21" x14ac:dyDescent="0.25">
      <c r="A4305" t="s">
        <v>8901</v>
      </c>
      <c r="B4305" s="1">
        <v>44029</v>
      </c>
      <c r="C4305" t="s">
        <v>8902</v>
      </c>
      <c r="D4305" t="s">
        <v>864</v>
      </c>
      <c r="E4305">
        <v>29</v>
      </c>
      <c r="F4305" t="s">
        <v>24</v>
      </c>
      <c r="G4305" t="s">
        <v>111</v>
      </c>
      <c r="H4305" t="s">
        <v>141</v>
      </c>
      <c r="I4305" t="s">
        <v>44</v>
      </c>
      <c r="J4305" t="s">
        <v>93</v>
      </c>
      <c r="K4305">
        <v>10</v>
      </c>
      <c r="L4305">
        <v>9945.43</v>
      </c>
      <c r="M4305">
        <v>0.24</v>
      </c>
      <c r="N4305">
        <v>94093.98</v>
      </c>
      <c r="O4305">
        <v>30233.13</v>
      </c>
      <c r="P4305">
        <v>76.34</v>
      </c>
      <c r="Q4305" t="s">
        <v>70</v>
      </c>
      <c r="R4305">
        <v>3</v>
      </c>
      <c r="S4305" t="b">
        <v>0</v>
      </c>
      <c r="T4305" t="s">
        <v>39</v>
      </c>
      <c r="U4305">
        <v>10</v>
      </c>
    </row>
    <row r="4306" spans="1:21" x14ac:dyDescent="0.25">
      <c r="A4306" t="s">
        <v>8903</v>
      </c>
      <c r="B4306" s="1">
        <v>45601</v>
      </c>
      <c r="C4306" t="s">
        <v>8904</v>
      </c>
      <c r="D4306" t="s">
        <v>81</v>
      </c>
      <c r="E4306">
        <v>19</v>
      </c>
      <c r="F4306" t="s">
        <v>68</v>
      </c>
      <c r="G4306" t="s">
        <v>82</v>
      </c>
      <c r="H4306" t="s">
        <v>126</v>
      </c>
      <c r="I4306" t="s">
        <v>27</v>
      </c>
      <c r="J4306" t="s">
        <v>56</v>
      </c>
      <c r="K4306">
        <v>10</v>
      </c>
      <c r="L4306">
        <v>400.5</v>
      </c>
      <c r="M4306">
        <v>0.32</v>
      </c>
      <c r="N4306">
        <v>2696.95</v>
      </c>
      <c r="O4306">
        <v>174.53</v>
      </c>
      <c r="P4306">
        <v>55.61</v>
      </c>
      <c r="Q4306" t="s">
        <v>51</v>
      </c>
      <c r="R4306">
        <v>4</v>
      </c>
      <c r="S4306" t="b">
        <v>0</v>
      </c>
      <c r="T4306" t="s">
        <v>39</v>
      </c>
      <c r="U4306">
        <v>9</v>
      </c>
    </row>
    <row r="4307" spans="1:21" x14ac:dyDescent="0.25">
      <c r="A4307" t="s">
        <v>8905</v>
      </c>
      <c r="B4307" s="1">
        <v>43851</v>
      </c>
      <c r="C4307" t="s">
        <v>8906</v>
      </c>
      <c r="D4307" t="s">
        <v>891</v>
      </c>
      <c r="E4307">
        <v>45</v>
      </c>
      <c r="F4307" t="s">
        <v>377</v>
      </c>
      <c r="G4307" t="s">
        <v>35</v>
      </c>
      <c r="H4307" t="s">
        <v>106</v>
      </c>
      <c r="I4307" t="s">
        <v>146</v>
      </c>
      <c r="J4307" t="s">
        <v>161</v>
      </c>
      <c r="K4307">
        <v>6</v>
      </c>
      <c r="L4307">
        <v>1871.46</v>
      </c>
      <c r="M4307">
        <v>0.22</v>
      </c>
      <c r="N4307">
        <v>6895.34</v>
      </c>
      <c r="O4307">
        <v>1811.03</v>
      </c>
      <c r="P4307">
        <v>62.59</v>
      </c>
      <c r="Q4307" t="s">
        <v>51</v>
      </c>
      <c r="S4307" t="b">
        <v>1</v>
      </c>
      <c r="T4307" t="s">
        <v>30</v>
      </c>
      <c r="U4307">
        <v>9</v>
      </c>
    </row>
    <row r="4308" spans="1:21" x14ac:dyDescent="0.25">
      <c r="A4308" t="s">
        <v>8907</v>
      </c>
      <c r="B4308" s="1">
        <v>45330</v>
      </c>
      <c r="C4308" t="s">
        <v>8908</v>
      </c>
      <c r="D4308" t="s">
        <v>2657</v>
      </c>
      <c r="E4308">
        <v>25</v>
      </c>
      <c r="F4308" t="s">
        <v>530</v>
      </c>
      <c r="G4308" t="s">
        <v>111</v>
      </c>
      <c r="H4308" t="s">
        <v>141</v>
      </c>
      <c r="I4308" t="s">
        <v>76</v>
      </c>
      <c r="J4308" t="s">
        <v>89</v>
      </c>
      <c r="K4308">
        <v>7</v>
      </c>
      <c r="L4308">
        <v>3147.97</v>
      </c>
      <c r="M4308">
        <v>0.13</v>
      </c>
      <c r="N4308">
        <v>22125.94</v>
      </c>
      <c r="O4308">
        <v>10153.44</v>
      </c>
      <c r="P4308">
        <v>38.76</v>
      </c>
      <c r="Q4308" t="s">
        <v>51</v>
      </c>
      <c r="R4308">
        <v>2</v>
      </c>
      <c r="S4308" t="b">
        <v>0</v>
      </c>
      <c r="T4308" t="s">
        <v>84</v>
      </c>
      <c r="U4308">
        <v>2</v>
      </c>
    </row>
    <row r="4309" spans="1:21" x14ac:dyDescent="0.25">
      <c r="A4309" t="s">
        <v>8909</v>
      </c>
      <c r="B4309" s="1">
        <v>44614</v>
      </c>
      <c r="C4309" t="s">
        <v>8910</v>
      </c>
      <c r="D4309" t="s">
        <v>539</v>
      </c>
      <c r="E4309">
        <v>39</v>
      </c>
      <c r="F4309" t="s">
        <v>34</v>
      </c>
      <c r="G4309" t="s">
        <v>82</v>
      </c>
      <c r="H4309" t="s">
        <v>126</v>
      </c>
      <c r="I4309" t="s">
        <v>37</v>
      </c>
      <c r="J4309" t="s">
        <v>231</v>
      </c>
      <c r="K4309">
        <v>7</v>
      </c>
      <c r="L4309">
        <v>422.45</v>
      </c>
      <c r="M4309">
        <v>0.02</v>
      </c>
      <c r="N4309">
        <v>2726.49</v>
      </c>
      <c r="O4309">
        <v>759.36</v>
      </c>
      <c r="P4309">
        <v>39.409999999999997</v>
      </c>
      <c r="Q4309" t="s">
        <v>70</v>
      </c>
      <c r="S4309" t="b">
        <v>0</v>
      </c>
      <c r="T4309" t="s">
        <v>39</v>
      </c>
      <c r="U4309">
        <v>5</v>
      </c>
    </row>
    <row r="4310" spans="1:21" x14ac:dyDescent="0.25">
      <c r="A4310" t="s">
        <v>8911</v>
      </c>
      <c r="B4310" s="1">
        <v>44603</v>
      </c>
      <c r="C4310" t="s">
        <v>8912</v>
      </c>
      <c r="D4310" t="s">
        <v>1025</v>
      </c>
      <c r="E4310">
        <v>40</v>
      </c>
      <c r="F4310" t="s">
        <v>68</v>
      </c>
      <c r="G4310" t="s">
        <v>82</v>
      </c>
      <c r="H4310" t="s">
        <v>244</v>
      </c>
      <c r="I4310" t="s">
        <v>62</v>
      </c>
      <c r="J4310" t="s">
        <v>575</v>
      </c>
      <c r="K4310">
        <v>5</v>
      </c>
      <c r="L4310">
        <v>1456.57</v>
      </c>
      <c r="M4310">
        <v>0.27</v>
      </c>
      <c r="N4310">
        <v>4835.66</v>
      </c>
      <c r="O4310">
        <v>2312.44</v>
      </c>
      <c r="P4310">
        <v>71.900000000000006</v>
      </c>
      <c r="Q4310" t="s">
        <v>64</v>
      </c>
      <c r="R4310">
        <v>1</v>
      </c>
      <c r="S4310" t="b">
        <v>0</v>
      </c>
      <c r="T4310" t="s">
        <v>84</v>
      </c>
      <c r="U4310">
        <v>4</v>
      </c>
    </row>
    <row r="4311" spans="1:21" x14ac:dyDescent="0.25">
      <c r="A4311" t="s">
        <v>8913</v>
      </c>
      <c r="B4311" s="1">
        <v>45231</v>
      </c>
      <c r="C4311" t="s">
        <v>8914</v>
      </c>
      <c r="D4311" t="s">
        <v>3039</v>
      </c>
      <c r="E4311">
        <v>23</v>
      </c>
      <c r="F4311" t="s">
        <v>24</v>
      </c>
      <c r="G4311" t="s">
        <v>74</v>
      </c>
      <c r="H4311" t="s">
        <v>136</v>
      </c>
      <c r="I4311" t="s">
        <v>44</v>
      </c>
      <c r="J4311" t="s">
        <v>221</v>
      </c>
      <c r="K4311">
        <v>10</v>
      </c>
      <c r="L4311">
        <v>28349.81</v>
      </c>
      <c r="M4311">
        <v>0.14000000000000001</v>
      </c>
      <c r="N4311">
        <v>211857.48</v>
      </c>
      <c r="O4311">
        <v>59966.21</v>
      </c>
      <c r="P4311">
        <v>53.88</v>
      </c>
      <c r="Q4311" t="s">
        <v>29</v>
      </c>
      <c r="R4311">
        <v>2</v>
      </c>
      <c r="S4311" t="b">
        <v>0</v>
      </c>
      <c r="T4311" t="s">
        <v>39</v>
      </c>
      <c r="U43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67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15.42578125" customWidth="1"/>
    <col min="2" max="2" width="17.42578125" style="5" customWidth="1"/>
    <col min="3" max="3" width="14.140625" customWidth="1"/>
    <col min="4" max="4" width="17.42578125" customWidth="1"/>
    <col min="6" max="6" width="13.140625" customWidth="1"/>
    <col min="7" max="7" width="9.42578125" customWidth="1"/>
    <col min="9" max="9" width="15.42578125" customWidth="1"/>
    <col min="10" max="10" width="18.5703125" customWidth="1"/>
    <col min="11" max="11" width="17.42578125" customWidth="1"/>
    <col min="12" max="12" width="10.5703125" customWidth="1"/>
    <col min="13" max="13" width="20.5703125" customWidth="1"/>
    <col min="14" max="14" width="12.140625" customWidth="1"/>
    <col min="15" max="15" width="17.28515625" customWidth="1"/>
    <col min="16" max="16" width="22.85546875" customWidth="1"/>
    <col min="17" max="17" width="15.42578125" customWidth="1"/>
    <col min="18" max="18" width="15" customWidth="1"/>
    <col min="19" max="19" width="15.28515625" customWidth="1"/>
    <col min="20" max="20" width="19" customWidth="1"/>
    <col min="21" max="21" width="22.5703125" customWidth="1"/>
    <col min="22" max="22" width="32.7109375" customWidth="1"/>
    <col min="23" max="23" width="16.28515625" customWidth="1"/>
    <col min="24" max="24" width="17" customWidth="1"/>
    <col min="25" max="25" width="15" style="3" customWidth="1"/>
    <col min="26" max="26" width="22.42578125" customWidth="1"/>
  </cols>
  <sheetData>
    <row r="1" spans="1:26" x14ac:dyDescent="0.25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8915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8917</v>
      </c>
      <c r="N1" t="s">
        <v>11</v>
      </c>
      <c r="O1" t="s">
        <v>12</v>
      </c>
      <c r="P1" t="s">
        <v>8918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8916</v>
      </c>
      <c r="W1" t="s">
        <v>18</v>
      </c>
      <c r="X1" t="s">
        <v>19</v>
      </c>
      <c r="Y1" s="3" t="s">
        <v>20</v>
      </c>
      <c r="Z1" t="s">
        <v>8919</v>
      </c>
    </row>
    <row r="2" spans="1:26" x14ac:dyDescent="0.25">
      <c r="A2" t="s">
        <v>7702</v>
      </c>
      <c r="B2" s="5">
        <v>43831</v>
      </c>
      <c r="C2" t="s">
        <v>7703</v>
      </c>
      <c r="D2" s="4" t="s">
        <v>1668</v>
      </c>
      <c r="E2">
        <v>67</v>
      </c>
      <c r="F2">
        <f>IF(ISBLANK(Table1[[#This Row],[age]]),AVERAGE(F2:F4281),Table1[[#This Row],[age]])</f>
        <v>67</v>
      </c>
      <c r="G2" t="s">
        <v>88</v>
      </c>
      <c r="H2" t="s">
        <v>25</v>
      </c>
      <c r="I2" t="s">
        <v>170</v>
      </c>
      <c r="J2" t="s">
        <v>146</v>
      </c>
      <c r="K2" t="s">
        <v>178</v>
      </c>
      <c r="L2">
        <v>4</v>
      </c>
      <c r="M2">
        <f>IF(ISBLANK(Table1[[#This Row],[quantity]]),ROUND(Table1[[#This Row],[sales_amount]]/(Table1[[#This Row],[unit_price]]*(1-Table1[[#This Row],[discount_pct]])),0),Table1[[#This Row],[quantity]])</f>
        <v>4</v>
      </c>
      <c r="N2">
        <v>2355.25</v>
      </c>
      <c r="O2">
        <v>0.33</v>
      </c>
      <c r="P2">
        <f>IF(ISBLANK(Table1[[#This Row],[discount_pct]]),ROUND(1-(Table1[[#This Row],[sales_amount]]/(Table1[[#This Row],[quantity- calculated]]*Table1[[#This Row],[unit_price]])),2),Table1[[#This Row],[discount_pct]])</f>
        <v>0.33</v>
      </c>
      <c r="Q2">
        <v>5079.04</v>
      </c>
      <c r="R2">
        <v>1080.08</v>
      </c>
      <c r="S2">
        <v>44.79</v>
      </c>
      <c r="T2" t="s">
        <v>70</v>
      </c>
      <c r="U2">
        <v>3</v>
      </c>
      <c r="V2">
        <f>IF(ISBLANK(Table1[[#This Row],[customer_satisfaction]]),ROUND(AVERAGE(U2:U4281),0),Table1[[#This Row],[customer_satisfaction]])</f>
        <v>3</v>
      </c>
      <c r="W2" t="b">
        <v>0</v>
      </c>
      <c r="X2" t="s">
        <v>39</v>
      </c>
      <c r="Y2" s="3">
        <v>8</v>
      </c>
      <c r="Z2">
        <f>IF(ISBLANK(Table1[[#This Row],[days_to_ship]]),ROUND(AVERAGE(Y2:Y4281),0),Table1[[#This Row],[days_to_ship]])</f>
        <v>8</v>
      </c>
    </row>
    <row r="3" spans="1:26" x14ac:dyDescent="0.25">
      <c r="A3" t="s">
        <v>3489</v>
      </c>
      <c r="B3" s="5">
        <v>43831</v>
      </c>
      <c r="C3" t="s">
        <v>3490</v>
      </c>
      <c r="D3" s="4" t="s">
        <v>520</v>
      </c>
      <c r="E3">
        <v>29</v>
      </c>
      <c r="F3">
        <f>IF(ISBLANK(Table1[[#This Row],[age]]),AVERAGE(F3:F4282),Table1[[#This Row],[age]])</f>
        <v>29</v>
      </c>
      <c r="G3" t="s">
        <v>466</v>
      </c>
      <c r="H3" t="s">
        <v>35</v>
      </c>
      <c r="I3" t="s">
        <v>106</v>
      </c>
      <c r="J3" t="s">
        <v>76</v>
      </c>
      <c r="K3" t="s">
        <v>207</v>
      </c>
      <c r="L3">
        <v>4</v>
      </c>
      <c r="M3">
        <f>IF(ISBLANK(Table1[[#This Row],[quantity]]),ROUND(Table1[[#This Row],[sales_amount]]/(Table1[[#This Row],[unit_price]]*(1-Table1[[#This Row],[discount_pct]])),0),Table1[[#This Row],[quantity]])</f>
        <v>4</v>
      </c>
      <c r="N3">
        <v>2870.76</v>
      </c>
      <c r="O3">
        <v>0.08</v>
      </c>
      <c r="P3">
        <f>IF(ISBLANK(Table1[[#This Row],[discount_pct]]),ROUND(1-(Table1[[#This Row],[sales_amount]]/(Table1[[#This Row],[quantity- calculated]]*Table1[[#This Row],[unit_price]])),2),Table1[[#This Row],[discount_pct]])</f>
        <v>0.08</v>
      </c>
      <c r="Q3">
        <v>7950.72</v>
      </c>
      <c r="R3">
        <v>2135.16</v>
      </c>
      <c r="S3">
        <v>55.33</v>
      </c>
      <c r="T3" t="s">
        <v>78</v>
      </c>
      <c r="U3">
        <v>3</v>
      </c>
      <c r="V3">
        <f>IF(ISBLANK(Table1[[#This Row],[customer_satisfaction]]),ROUND(AVERAGE(U3:U4282),0),Table1[[#This Row],[customer_satisfaction]])</f>
        <v>3</v>
      </c>
      <c r="W3" t="b">
        <v>0</v>
      </c>
      <c r="X3" t="s">
        <v>84</v>
      </c>
      <c r="Y3" s="3">
        <v>1</v>
      </c>
      <c r="Z3">
        <f>IF(ISBLANK(Table1[[#This Row],[days_to_ship]]),ROUND(AVERAGE(Y3:Y4282),0),Table1[[#This Row],[days_to_ship]])</f>
        <v>1</v>
      </c>
    </row>
    <row r="4" spans="1:26" x14ac:dyDescent="0.25">
      <c r="A4" t="s">
        <v>1906</v>
      </c>
      <c r="B4" s="5">
        <v>43831</v>
      </c>
      <c r="C4" t="s">
        <v>1907</v>
      </c>
      <c r="D4" s="4" t="s">
        <v>998</v>
      </c>
      <c r="E4">
        <v>11</v>
      </c>
      <c r="F4">
        <f>IF(ISBLANK(Table1[[#This Row],[age]]),AVERAGE(F4:F4283),Table1[[#This Row],[age]])</f>
        <v>11</v>
      </c>
      <c r="G4" t="s">
        <v>88</v>
      </c>
      <c r="H4" t="s">
        <v>35</v>
      </c>
      <c r="I4" t="s">
        <v>36</v>
      </c>
      <c r="J4" t="s">
        <v>37</v>
      </c>
      <c r="K4" t="s">
        <v>231</v>
      </c>
      <c r="L4">
        <v>9</v>
      </c>
      <c r="M4">
        <f>IF(ISBLANK(Table1[[#This Row],[quantity]]),ROUND(Table1[[#This Row],[sales_amount]]/(Table1[[#This Row],[unit_price]]*(1-Table1[[#This Row],[discount_pct]])),0),Table1[[#This Row],[quantity]])</f>
        <v>9</v>
      </c>
      <c r="N4">
        <v>245.9</v>
      </c>
      <c r="O4">
        <v>0.24</v>
      </c>
      <c r="P4">
        <f>IF(ISBLANK(Table1[[#This Row],[discount_pct]]),ROUND(1-(Table1[[#This Row],[sales_amount]]/(Table1[[#This Row],[quantity- calculated]]*Table1[[#This Row],[unit_price]])),2),Table1[[#This Row],[discount_pct]])</f>
        <v>0.24</v>
      </c>
      <c r="Q4">
        <v>1205.28</v>
      </c>
      <c r="R4">
        <v>560.95000000000005</v>
      </c>
      <c r="S4">
        <v>45.22</v>
      </c>
      <c r="T4" t="s">
        <v>57</v>
      </c>
      <c r="U4">
        <v>1</v>
      </c>
      <c r="V4">
        <f>IF(ISBLANK(Table1[[#This Row],[customer_satisfaction]]),ROUND(AVERAGE(U4:U4283),0),Table1[[#This Row],[customer_satisfaction]])</f>
        <v>1</v>
      </c>
      <c r="W4" t="b">
        <v>1</v>
      </c>
      <c r="X4" t="s">
        <v>30</v>
      </c>
      <c r="Z4">
        <f>IF(ISBLANK(Table1[[#This Row],[days_to_ship]]),ROUND(AVERAGE(Y4:Y4283),0),Table1[[#This Row],[days_to_ship]])</f>
        <v>6</v>
      </c>
    </row>
    <row r="5" spans="1:26" x14ac:dyDescent="0.25">
      <c r="A5" t="s">
        <v>5545</v>
      </c>
      <c r="B5" s="5">
        <v>43831</v>
      </c>
      <c r="C5" t="s">
        <v>5546</v>
      </c>
      <c r="D5" s="4" t="s">
        <v>1292</v>
      </c>
      <c r="E5">
        <v>43</v>
      </c>
      <c r="F5">
        <f>IF(ISBLANK(Table1[[#This Row],[age]]),AVERAGE(F5:F4284),Table1[[#This Row],[age]])</f>
        <v>43</v>
      </c>
      <c r="G5" t="s">
        <v>466</v>
      </c>
      <c r="H5" t="s">
        <v>25</v>
      </c>
      <c r="I5" t="s">
        <v>26</v>
      </c>
      <c r="J5" t="s">
        <v>37</v>
      </c>
      <c r="K5" t="s">
        <v>677</v>
      </c>
      <c r="L5">
        <v>1</v>
      </c>
      <c r="M5">
        <f>IF(ISBLANK(Table1[[#This Row],[quantity]]),ROUND(Table1[[#This Row],[sales_amount]]/(Table1[[#This Row],[unit_price]]*(1-Table1[[#This Row],[discount_pct]])),0),Table1[[#This Row],[quantity]])</f>
        <v>1</v>
      </c>
      <c r="N5">
        <v>2179.09</v>
      </c>
      <c r="O5">
        <v>0.26</v>
      </c>
      <c r="P5">
        <f>IF(ISBLANK(Table1[[#This Row],[discount_pct]]),ROUND(1-(Table1[[#This Row],[sales_amount]]/(Table1[[#This Row],[quantity- calculated]]*Table1[[#This Row],[unit_price]])),2),Table1[[#This Row],[discount_pct]])</f>
        <v>0.26</v>
      </c>
      <c r="Q5">
        <v>1240</v>
      </c>
      <c r="R5">
        <v>548.45000000000005</v>
      </c>
      <c r="S5">
        <v>71</v>
      </c>
      <c r="T5" t="s">
        <v>29</v>
      </c>
      <c r="U5">
        <v>5</v>
      </c>
      <c r="V5">
        <f>IF(ISBLANK(Table1[[#This Row],[customer_satisfaction]]),ROUND(AVERAGE(U5:U4284),0),Table1[[#This Row],[customer_satisfaction]])</f>
        <v>5</v>
      </c>
      <c r="W5" t="b">
        <v>0</v>
      </c>
      <c r="X5" t="s">
        <v>58</v>
      </c>
      <c r="Y5" s="3">
        <v>9</v>
      </c>
      <c r="Z5">
        <f>IF(ISBLANK(Table1[[#This Row],[days_to_ship]]),ROUND(AVERAGE(Y5:Y4284),0),Table1[[#This Row],[days_to_ship]])</f>
        <v>9</v>
      </c>
    </row>
    <row r="6" spans="1:26" x14ac:dyDescent="0.25">
      <c r="A6" t="s">
        <v>3991</v>
      </c>
      <c r="B6" s="5">
        <v>43862</v>
      </c>
      <c r="C6" t="s">
        <v>3992</v>
      </c>
      <c r="D6" s="4" t="s">
        <v>998</v>
      </c>
      <c r="E6">
        <v>45</v>
      </c>
      <c r="F6">
        <f>IF(ISBLANK(Table1[[#This Row],[age]]),AVERAGE(F6:F4285),Table1[[#This Row],[age]])</f>
        <v>45</v>
      </c>
      <c r="G6" t="s">
        <v>8920</v>
      </c>
      <c r="H6" t="s">
        <v>82</v>
      </c>
      <c r="I6" t="s">
        <v>293</v>
      </c>
      <c r="J6" t="s">
        <v>62</v>
      </c>
      <c r="K6" t="s">
        <v>283</v>
      </c>
      <c r="L6">
        <v>6</v>
      </c>
      <c r="M6">
        <f>IF(ISBLANK(Table1[[#This Row],[quantity]]),ROUND(Table1[[#This Row],[sales_amount]]/(Table1[[#This Row],[unit_price]]*(1-Table1[[#This Row],[discount_pct]])),0),Table1[[#This Row],[quantity]])</f>
        <v>6</v>
      </c>
      <c r="N6">
        <v>682.59</v>
      </c>
      <c r="O6">
        <v>0.22</v>
      </c>
      <c r="P6">
        <f>IF(ISBLANK(Table1[[#This Row],[discount_pct]]),ROUND(1-(Table1[[#This Row],[sales_amount]]/(Table1[[#This Row],[quantity- calculated]]*Table1[[#This Row],[unit_price]])),2),Table1[[#This Row],[discount_pct]])</f>
        <v>0.22</v>
      </c>
      <c r="Q6">
        <v>2460.25</v>
      </c>
      <c r="R6">
        <v>680.71</v>
      </c>
      <c r="S6">
        <v>76.22</v>
      </c>
      <c r="T6" t="s">
        <v>29</v>
      </c>
      <c r="U6">
        <v>1</v>
      </c>
      <c r="V6">
        <f>IF(ISBLANK(Table1[[#This Row],[customer_satisfaction]]),ROUND(AVERAGE(U6:U4285),0),Table1[[#This Row],[customer_satisfaction]])</f>
        <v>1</v>
      </c>
      <c r="W6" t="b">
        <v>1</v>
      </c>
      <c r="X6" t="s">
        <v>30</v>
      </c>
      <c r="Y6" s="3">
        <v>3</v>
      </c>
      <c r="Z6">
        <f>IF(ISBLANK(Table1[[#This Row],[days_to_ship]]),ROUND(AVERAGE(Y6:Y4285),0),Table1[[#This Row],[days_to_ship]])</f>
        <v>3</v>
      </c>
    </row>
    <row r="7" spans="1:26" x14ac:dyDescent="0.25">
      <c r="A7" t="s">
        <v>6733</v>
      </c>
      <c r="B7" s="5">
        <v>43862</v>
      </c>
      <c r="C7" t="s">
        <v>6734</v>
      </c>
      <c r="D7" s="4" t="s">
        <v>105</v>
      </c>
      <c r="E7">
        <v>50</v>
      </c>
      <c r="F7">
        <f>IF(ISBLANK(Table1[[#This Row],[age]]),AVERAGE(F7:F4286),Table1[[#This Row],[age]])</f>
        <v>50</v>
      </c>
      <c r="G7" t="s">
        <v>88</v>
      </c>
      <c r="H7" t="s">
        <v>74</v>
      </c>
      <c r="I7" t="s">
        <v>192</v>
      </c>
      <c r="J7" t="s">
        <v>27</v>
      </c>
      <c r="K7" t="s">
        <v>97</v>
      </c>
      <c r="L7">
        <v>7</v>
      </c>
      <c r="M7">
        <f>IF(ISBLANK(Table1[[#This Row],[quantity]]),ROUND(Table1[[#This Row],[sales_amount]]/(Table1[[#This Row],[unit_price]]*(1-Table1[[#This Row],[discount_pct]])),0),Table1[[#This Row],[quantity]])</f>
        <v>7</v>
      </c>
      <c r="N7">
        <v>238.66</v>
      </c>
      <c r="O7">
        <v>0.05</v>
      </c>
      <c r="P7">
        <f>IF(ISBLANK(Table1[[#This Row],[discount_pct]]),ROUND(1-(Table1[[#This Row],[sales_amount]]/(Table1[[#This Row],[quantity- calculated]]*Table1[[#This Row],[unit_price]])),2),Table1[[#This Row],[discount_pct]])</f>
        <v>0.05</v>
      </c>
      <c r="Q7">
        <v>1361.86</v>
      </c>
      <c r="R7">
        <v>110.98</v>
      </c>
      <c r="S7">
        <v>46.42</v>
      </c>
      <c r="T7" t="s">
        <v>29</v>
      </c>
      <c r="U7">
        <v>4</v>
      </c>
      <c r="V7">
        <f>IF(ISBLANK(Table1[[#This Row],[customer_satisfaction]]),ROUND(AVERAGE(U7:U4286),0),Table1[[#This Row],[customer_satisfaction]])</f>
        <v>4</v>
      </c>
      <c r="W7" t="b">
        <v>0</v>
      </c>
      <c r="X7" t="s">
        <v>39</v>
      </c>
      <c r="Y7" s="3">
        <v>2</v>
      </c>
      <c r="Z7">
        <f>IF(ISBLANK(Table1[[#This Row],[days_to_ship]]),ROUND(AVERAGE(Y7:Y4286),0),Table1[[#This Row],[days_to_ship]])</f>
        <v>2</v>
      </c>
    </row>
    <row r="8" spans="1:26" x14ac:dyDescent="0.25">
      <c r="A8" t="s">
        <v>5060</v>
      </c>
      <c r="B8" s="5">
        <v>43862</v>
      </c>
      <c r="C8" t="s">
        <v>5061</v>
      </c>
      <c r="D8" s="4" t="s">
        <v>1971</v>
      </c>
      <c r="E8">
        <v>40</v>
      </c>
      <c r="F8">
        <f>IF(ISBLANK(Table1[[#This Row],[age]]),AVERAGE(F8:F4287),Table1[[#This Row],[age]])</f>
        <v>40</v>
      </c>
      <c r="G8" t="s">
        <v>466</v>
      </c>
      <c r="H8" t="s">
        <v>35</v>
      </c>
      <c r="I8" t="s">
        <v>36</v>
      </c>
      <c r="J8" t="s">
        <v>76</v>
      </c>
      <c r="K8" t="s">
        <v>77</v>
      </c>
      <c r="L8">
        <v>8</v>
      </c>
      <c r="M8">
        <f>IF(ISBLANK(Table1[[#This Row],[quantity]]),ROUND(Table1[[#This Row],[sales_amount]]/(Table1[[#This Row],[unit_price]]*(1-Table1[[#This Row],[discount_pct]])),0),Table1[[#This Row],[quantity]])</f>
        <v>8</v>
      </c>
      <c r="N8">
        <v>3870.61</v>
      </c>
      <c r="O8">
        <v>0.06</v>
      </c>
      <c r="P8">
        <f>IF(ISBLANK(Table1[[#This Row],[discount_pct]]),ROUND(1-(Table1[[#This Row],[sales_amount]]/(Table1[[#This Row],[quantity- calculated]]*Table1[[#This Row],[unit_price]])),2),Table1[[#This Row],[discount_pct]])</f>
        <v>0.06</v>
      </c>
      <c r="Q8">
        <v>21825.83</v>
      </c>
      <c r="R8">
        <v>9142</v>
      </c>
      <c r="S8">
        <v>72.61</v>
      </c>
      <c r="T8" t="s">
        <v>57</v>
      </c>
      <c r="U8">
        <v>1</v>
      </c>
      <c r="V8">
        <f>IF(ISBLANK(Table1[[#This Row],[customer_satisfaction]]),ROUND(AVERAGE(U8:U4287),0),Table1[[#This Row],[customer_satisfaction]])</f>
        <v>1</v>
      </c>
      <c r="W8" t="b">
        <v>1</v>
      </c>
      <c r="X8" t="s">
        <v>30</v>
      </c>
      <c r="Y8" s="3">
        <v>2</v>
      </c>
      <c r="Z8">
        <f>IF(ISBLANK(Table1[[#This Row],[days_to_ship]]),ROUND(AVERAGE(Y8:Y4287),0),Table1[[#This Row],[days_to_ship]])</f>
        <v>2</v>
      </c>
    </row>
    <row r="9" spans="1:26" x14ac:dyDescent="0.25">
      <c r="A9" t="s">
        <v>6871</v>
      </c>
      <c r="B9" s="5">
        <v>43862</v>
      </c>
      <c r="C9" t="s">
        <v>6872</v>
      </c>
      <c r="D9" s="4" t="s">
        <v>262</v>
      </c>
      <c r="E9">
        <v>45</v>
      </c>
      <c r="F9">
        <f>IF(ISBLANK(Table1[[#This Row],[age]]),AVERAGE(F9:F4288),Table1[[#This Row],[age]])</f>
        <v>45</v>
      </c>
      <c r="G9" t="s">
        <v>466</v>
      </c>
      <c r="H9" t="s">
        <v>82</v>
      </c>
      <c r="I9" t="s">
        <v>83</v>
      </c>
      <c r="J9" t="s">
        <v>62</v>
      </c>
      <c r="K9" t="s">
        <v>107</v>
      </c>
      <c r="L9">
        <v>2</v>
      </c>
      <c r="M9">
        <f>IF(ISBLANK(Table1[[#This Row],[quantity]]),ROUND(Table1[[#This Row],[sales_amount]]/(Table1[[#This Row],[unit_price]]*(1-Table1[[#This Row],[discount_pct]])),0),Table1[[#This Row],[quantity]])</f>
        <v>2</v>
      </c>
      <c r="N9">
        <v>435.28</v>
      </c>
      <c r="O9">
        <v>0.32</v>
      </c>
      <c r="P9">
        <f>IF(ISBLANK(Table1[[#This Row],[discount_pct]]),ROUND(1-(Table1[[#This Row],[sales_amount]]/(Table1[[#This Row],[quantity- calculated]]*Table1[[#This Row],[unit_price]])),2),Table1[[#This Row],[discount_pct]])</f>
        <v>0.32</v>
      </c>
      <c r="Q9">
        <v>400.93</v>
      </c>
      <c r="R9">
        <v>152.9</v>
      </c>
      <c r="S9">
        <v>54.81</v>
      </c>
      <c r="T9" t="s">
        <v>64</v>
      </c>
      <c r="U9">
        <v>2</v>
      </c>
      <c r="V9">
        <f>IF(ISBLANK(Table1[[#This Row],[customer_satisfaction]]),ROUND(AVERAGE(U9:U4288),0),Table1[[#This Row],[customer_satisfaction]])</f>
        <v>2</v>
      </c>
      <c r="W9" t="b">
        <v>0</v>
      </c>
      <c r="X9" t="s">
        <v>84</v>
      </c>
      <c r="Y9" s="3">
        <v>9</v>
      </c>
      <c r="Z9">
        <f>IF(ISBLANK(Table1[[#This Row],[days_to_ship]]),ROUND(AVERAGE(Y9:Y4288),0),Table1[[#This Row],[days_to_ship]])</f>
        <v>9</v>
      </c>
    </row>
    <row r="10" spans="1:26" x14ac:dyDescent="0.25">
      <c r="A10" t="s">
        <v>5412</v>
      </c>
      <c r="B10" s="5">
        <v>43862</v>
      </c>
      <c r="C10" t="s">
        <v>5413</v>
      </c>
      <c r="D10" s="4" t="s">
        <v>432</v>
      </c>
      <c r="E10">
        <v>57</v>
      </c>
      <c r="F10">
        <f>IF(ISBLANK(Table1[[#This Row],[age]]),AVERAGE(F10:F4289),Table1[[#This Row],[age]])</f>
        <v>57</v>
      </c>
      <c r="G10" t="s">
        <v>88</v>
      </c>
      <c r="H10" t="s">
        <v>25</v>
      </c>
      <c r="I10" t="s">
        <v>170</v>
      </c>
      <c r="J10" t="s">
        <v>127</v>
      </c>
      <c r="K10" t="s">
        <v>521</v>
      </c>
      <c r="L10">
        <v>7</v>
      </c>
      <c r="M10">
        <f>IF(ISBLANK(Table1[[#This Row],[quantity]]),ROUND(Table1[[#This Row],[sales_amount]]/(Table1[[#This Row],[unit_price]]*(1-Table1[[#This Row],[discount_pct]])),0),Table1[[#This Row],[quantity]])</f>
        <v>7</v>
      </c>
      <c r="N10">
        <v>7248.51</v>
      </c>
      <c r="O10">
        <v>0.04</v>
      </c>
      <c r="P10">
        <f>IF(ISBLANK(Table1[[#This Row],[discount_pct]]),ROUND(1-(Table1[[#This Row],[sales_amount]]/(Table1[[#This Row],[quantity- calculated]]*Table1[[#This Row],[unit_price]])),2),Table1[[#This Row],[discount_pct]])</f>
        <v>0.04</v>
      </c>
      <c r="Q10">
        <v>35721.050000000003</v>
      </c>
      <c r="R10">
        <v>2520.31</v>
      </c>
      <c r="S10">
        <v>54.45</v>
      </c>
      <c r="T10" t="s">
        <v>64</v>
      </c>
      <c r="U10">
        <v>1</v>
      </c>
      <c r="V10">
        <f>IF(ISBLANK(Table1[[#This Row],[customer_satisfaction]]),ROUND(AVERAGE(U10:U4289),0),Table1[[#This Row],[customer_satisfaction]])</f>
        <v>1</v>
      </c>
      <c r="W10" t="b">
        <v>0</v>
      </c>
      <c r="X10" t="s">
        <v>84</v>
      </c>
      <c r="Y10" s="3">
        <v>3</v>
      </c>
      <c r="Z10">
        <f>IF(ISBLANK(Table1[[#This Row],[days_to_ship]]),ROUND(AVERAGE(Y10:Y4289),0),Table1[[#This Row],[days_to_ship]])</f>
        <v>3</v>
      </c>
    </row>
    <row r="11" spans="1:26" x14ac:dyDescent="0.25">
      <c r="A11" t="s">
        <v>2319</v>
      </c>
      <c r="B11" s="5">
        <v>43833</v>
      </c>
      <c r="C11" t="s">
        <v>2320</v>
      </c>
      <c r="D11" s="4" t="s">
        <v>1437</v>
      </c>
      <c r="E11">
        <v>26</v>
      </c>
      <c r="F11">
        <f>IF(ISBLANK(Table1[[#This Row],[age]]),AVERAGE(F11:F4290),Table1[[#This Row],[age]])</f>
        <v>26</v>
      </c>
      <c r="G11" t="s">
        <v>8920</v>
      </c>
      <c r="H11" t="s">
        <v>111</v>
      </c>
      <c r="I11" t="s">
        <v>330</v>
      </c>
      <c r="J11" t="s">
        <v>76</v>
      </c>
      <c r="K11" t="s">
        <v>132</v>
      </c>
      <c r="L11">
        <v>1</v>
      </c>
      <c r="M11">
        <f>IF(ISBLANK(Table1[[#This Row],[quantity]]),ROUND(Table1[[#This Row],[sales_amount]]/(Table1[[#This Row],[unit_price]]*(1-Table1[[#This Row],[discount_pct]])),0),Table1[[#This Row],[quantity]])</f>
        <v>1</v>
      </c>
      <c r="N11">
        <v>1792.52</v>
      </c>
      <c r="O11">
        <v>0.38</v>
      </c>
      <c r="P11">
        <f>IF(ISBLANK(Table1[[#This Row],[discount_pct]]),ROUND(1-(Table1[[#This Row],[sales_amount]]/(Table1[[#This Row],[quantity- calculated]]*Table1[[#This Row],[unit_price]])),2),Table1[[#This Row],[discount_pct]])</f>
        <v>0.38</v>
      </c>
      <c r="Q11">
        <v>862.61</v>
      </c>
      <c r="R11">
        <v>322.56</v>
      </c>
      <c r="S11">
        <v>69.84</v>
      </c>
      <c r="T11" t="s">
        <v>51</v>
      </c>
      <c r="U11">
        <v>4</v>
      </c>
      <c r="V11">
        <f>IF(ISBLANK(Table1[[#This Row],[customer_satisfaction]]),ROUND(AVERAGE(U11:U4290),0),Table1[[#This Row],[customer_satisfaction]])</f>
        <v>4</v>
      </c>
      <c r="W11" t="b">
        <v>1</v>
      </c>
      <c r="X11" t="s">
        <v>30</v>
      </c>
      <c r="Y11" s="3">
        <v>8</v>
      </c>
      <c r="Z11">
        <f>IF(ISBLANK(Table1[[#This Row],[days_to_ship]]),ROUND(AVERAGE(Y11:Y4290),0),Table1[[#This Row],[days_to_ship]])</f>
        <v>8</v>
      </c>
    </row>
    <row r="12" spans="1:26" x14ac:dyDescent="0.25">
      <c r="A12" t="s">
        <v>327</v>
      </c>
      <c r="B12" s="5">
        <v>43891</v>
      </c>
      <c r="C12" t="s">
        <v>328</v>
      </c>
      <c r="D12" s="4" t="s">
        <v>329</v>
      </c>
      <c r="E12">
        <v>23</v>
      </c>
      <c r="F12">
        <f>IF(ISBLANK(Table1[[#This Row],[age]]),AVERAGE(F12:F4291),Table1[[#This Row],[age]])</f>
        <v>23</v>
      </c>
      <c r="G12" t="s">
        <v>88</v>
      </c>
      <c r="H12" t="s">
        <v>111</v>
      </c>
      <c r="I12" t="s">
        <v>330</v>
      </c>
      <c r="J12" t="s">
        <v>44</v>
      </c>
      <c r="K12" t="s">
        <v>45</v>
      </c>
      <c r="L12">
        <v>8</v>
      </c>
      <c r="M12">
        <f>IF(ISBLANK(Table1[[#This Row],[quantity]]),ROUND(Table1[[#This Row],[sales_amount]]/(Table1[[#This Row],[unit_price]]*(1-Table1[[#This Row],[discount_pct]])),0),Table1[[#This Row],[quantity]])</f>
        <v>8</v>
      </c>
      <c r="N12">
        <v>22523.15</v>
      </c>
      <c r="O12">
        <v>0.34</v>
      </c>
      <c r="P12">
        <f>IF(ISBLANK(Table1[[#This Row],[discount_pct]]),ROUND(1-(Table1[[#This Row],[sales_amount]]/(Table1[[#This Row],[quantity- calculated]]*Table1[[#This Row],[unit_price]])),2),Table1[[#This Row],[discount_pct]])</f>
        <v>0.34</v>
      </c>
      <c r="Q12">
        <v>95036.79</v>
      </c>
      <c r="R12">
        <v>29818.97</v>
      </c>
      <c r="S12">
        <v>65.72</v>
      </c>
      <c r="T12" t="s">
        <v>51</v>
      </c>
      <c r="U12">
        <v>2</v>
      </c>
      <c r="V12">
        <f>IF(ISBLANK(Table1[[#This Row],[customer_satisfaction]]),ROUND(AVERAGE(U12:U4291),0),Table1[[#This Row],[customer_satisfaction]])</f>
        <v>2</v>
      </c>
      <c r="W12" t="b">
        <v>0</v>
      </c>
      <c r="X12" t="s">
        <v>39</v>
      </c>
      <c r="Y12" s="3">
        <v>5</v>
      </c>
      <c r="Z12">
        <f>IF(ISBLANK(Table1[[#This Row],[days_to_ship]]),ROUND(AVERAGE(Y12:Y4291),0),Table1[[#This Row],[days_to_ship]])</f>
        <v>5</v>
      </c>
    </row>
    <row r="13" spans="1:26" x14ac:dyDescent="0.25">
      <c r="A13" t="s">
        <v>8853</v>
      </c>
      <c r="B13" s="5">
        <v>43922</v>
      </c>
      <c r="C13" t="s">
        <v>8854</v>
      </c>
      <c r="D13" s="4" t="s">
        <v>894</v>
      </c>
      <c r="E13">
        <v>21</v>
      </c>
      <c r="F13">
        <f>IF(ISBLANK(Table1[[#This Row],[age]]),AVERAGE(F13:F4292),Table1[[#This Row],[age]])</f>
        <v>21</v>
      </c>
      <c r="G13" t="s">
        <v>466</v>
      </c>
      <c r="H13" t="s">
        <v>35</v>
      </c>
      <c r="I13" t="s">
        <v>49</v>
      </c>
      <c r="J13" t="s">
        <v>127</v>
      </c>
      <c r="K13" t="s">
        <v>171</v>
      </c>
      <c r="L13">
        <v>9</v>
      </c>
      <c r="M13">
        <f>IF(ISBLANK(Table1[[#This Row],[quantity]]),ROUND(Table1[[#This Row],[sales_amount]]/(Table1[[#This Row],[unit_price]]*(1-Table1[[#This Row],[discount_pct]])),0),Table1[[#This Row],[quantity]])</f>
        <v>9</v>
      </c>
      <c r="N13">
        <v>29868.65</v>
      </c>
      <c r="O13">
        <v>0.32</v>
      </c>
      <c r="P13">
        <f>IF(ISBLANK(Table1[[#This Row],[discount_pct]]),ROUND(1-(Table1[[#This Row],[sales_amount]]/(Table1[[#This Row],[quantity- calculated]]*Table1[[#This Row],[unit_price]])),2),Table1[[#This Row],[discount_pct]])</f>
        <v>0.32</v>
      </c>
      <c r="Q13">
        <v>117822.65</v>
      </c>
      <c r="R13">
        <v>12480.5</v>
      </c>
      <c r="S13">
        <v>51.76</v>
      </c>
      <c r="T13" t="s">
        <v>78</v>
      </c>
      <c r="U13">
        <v>1</v>
      </c>
      <c r="V13">
        <f>IF(ISBLANK(Table1[[#This Row],[customer_satisfaction]]),ROUND(AVERAGE(U13:U4292),0),Table1[[#This Row],[customer_satisfaction]])</f>
        <v>1</v>
      </c>
      <c r="W13" t="b">
        <v>0</v>
      </c>
      <c r="X13" t="s">
        <v>39</v>
      </c>
      <c r="Y13" s="3">
        <v>9</v>
      </c>
      <c r="Z13">
        <f>IF(ISBLANK(Table1[[#This Row],[days_to_ship]]),ROUND(AVERAGE(Y13:Y4292),0),Table1[[#This Row],[days_to_ship]])</f>
        <v>9</v>
      </c>
    </row>
    <row r="14" spans="1:26" x14ac:dyDescent="0.25">
      <c r="A14" t="s">
        <v>1889</v>
      </c>
      <c r="B14" s="5">
        <v>43834</v>
      </c>
      <c r="C14" t="s">
        <v>1890</v>
      </c>
      <c r="D14" s="4" t="s">
        <v>195</v>
      </c>
      <c r="E14">
        <v>31</v>
      </c>
      <c r="F14">
        <f>IF(ISBLANK(Table1[[#This Row],[age]]),AVERAGE(F14:F4293),Table1[[#This Row],[age]])</f>
        <v>31</v>
      </c>
      <c r="G14" t="s">
        <v>466</v>
      </c>
      <c r="H14" t="s">
        <v>82</v>
      </c>
      <c r="I14" t="s">
        <v>244</v>
      </c>
      <c r="J14" t="s">
        <v>27</v>
      </c>
      <c r="K14" t="s">
        <v>403</v>
      </c>
      <c r="L14">
        <v>5</v>
      </c>
      <c r="M14">
        <f>IF(ISBLANK(Table1[[#This Row],[quantity]]),ROUND(Table1[[#This Row],[sales_amount]]/(Table1[[#This Row],[unit_price]]*(1-Table1[[#This Row],[discount_pct]])),0),Table1[[#This Row],[quantity]])</f>
        <v>5</v>
      </c>
      <c r="N14">
        <v>380.73</v>
      </c>
      <c r="O14">
        <v>0.38</v>
      </c>
      <c r="P14">
        <f>IF(ISBLANK(Table1[[#This Row],[discount_pct]]),ROUND(1-(Table1[[#This Row],[sales_amount]]/(Table1[[#This Row],[quantity- calculated]]*Table1[[#This Row],[unit_price]])),2),Table1[[#This Row],[discount_pct]])</f>
        <v>0.38</v>
      </c>
      <c r="Q14">
        <v>891.35</v>
      </c>
      <c r="R14">
        <v>63.05</v>
      </c>
      <c r="S14">
        <v>69.349999999999994</v>
      </c>
      <c r="T14" t="s">
        <v>78</v>
      </c>
      <c r="U14">
        <v>5</v>
      </c>
      <c r="V14">
        <f>IF(ISBLANK(Table1[[#This Row],[customer_satisfaction]]),ROUND(AVERAGE(U14:U4293),0),Table1[[#This Row],[customer_satisfaction]])</f>
        <v>5</v>
      </c>
      <c r="W14" t="b">
        <v>0</v>
      </c>
      <c r="X14" t="s">
        <v>137</v>
      </c>
      <c r="Y14" s="3">
        <v>4</v>
      </c>
      <c r="Z14">
        <f>IF(ISBLANK(Table1[[#This Row],[days_to_ship]]),ROUND(AVERAGE(Y14:Y4293),0),Table1[[#This Row],[days_to_ship]])</f>
        <v>4</v>
      </c>
    </row>
    <row r="15" spans="1:26" x14ac:dyDescent="0.25">
      <c r="A15" t="s">
        <v>8756</v>
      </c>
      <c r="B15" s="5">
        <v>43952</v>
      </c>
      <c r="C15" t="s">
        <v>8757</v>
      </c>
      <c r="D15" s="4" t="s">
        <v>875</v>
      </c>
      <c r="E15">
        <v>52</v>
      </c>
      <c r="F15">
        <f>IF(ISBLANK(Table1[[#This Row],[age]]),AVERAGE(F15:F4294),Table1[[#This Row],[age]])</f>
        <v>52</v>
      </c>
      <c r="G15" t="s">
        <v>466</v>
      </c>
      <c r="H15" t="s">
        <v>35</v>
      </c>
      <c r="I15" t="s">
        <v>43</v>
      </c>
      <c r="J15" t="s">
        <v>76</v>
      </c>
      <c r="K15" t="s">
        <v>122</v>
      </c>
      <c r="L15">
        <v>3</v>
      </c>
      <c r="M15">
        <f>IF(ISBLANK(Table1[[#This Row],[quantity]]),ROUND(Table1[[#This Row],[sales_amount]]/(Table1[[#This Row],[unit_price]]*(1-Table1[[#This Row],[discount_pct]])),0),Table1[[#This Row],[quantity]])</f>
        <v>3</v>
      </c>
      <c r="N15">
        <v>471.05</v>
      </c>
      <c r="O15">
        <v>0.16</v>
      </c>
      <c r="P15">
        <f>IF(ISBLANK(Table1[[#This Row],[discount_pct]]),ROUND(1-(Table1[[#This Row],[sales_amount]]/(Table1[[#This Row],[quantity- calculated]]*Table1[[#This Row],[unit_price]])),2),Table1[[#This Row],[discount_pct]])</f>
        <v>0.16</v>
      </c>
      <c r="Q15">
        <v>815.57</v>
      </c>
      <c r="R15">
        <v>414.35</v>
      </c>
      <c r="S15">
        <v>64.239999999999995</v>
      </c>
      <c r="T15" t="s">
        <v>64</v>
      </c>
      <c r="U15">
        <v>2</v>
      </c>
      <c r="V15">
        <f>IF(ISBLANK(Table1[[#This Row],[customer_satisfaction]]),ROUND(AVERAGE(U15:U4294),0),Table1[[#This Row],[customer_satisfaction]])</f>
        <v>2</v>
      </c>
      <c r="W15" t="b">
        <v>0</v>
      </c>
      <c r="X15" t="s">
        <v>39</v>
      </c>
      <c r="Y15" s="3">
        <v>6</v>
      </c>
      <c r="Z15">
        <f>IF(ISBLANK(Table1[[#This Row],[days_to_ship]]),ROUND(AVERAGE(Y15:Y4294),0),Table1[[#This Row],[days_to_ship]])</f>
        <v>6</v>
      </c>
    </row>
    <row r="16" spans="1:26" x14ac:dyDescent="0.25">
      <c r="A16" t="s">
        <v>1800</v>
      </c>
      <c r="B16" s="5">
        <v>43952</v>
      </c>
      <c r="C16" t="s">
        <v>1801</v>
      </c>
      <c r="D16" s="4" t="s">
        <v>301</v>
      </c>
      <c r="E16">
        <v>41</v>
      </c>
      <c r="F16">
        <f>IF(ISBLANK(Table1[[#This Row],[age]]),AVERAGE(F16:F4295),Table1[[#This Row],[age]])</f>
        <v>41</v>
      </c>
      <c r="G16" t="s">
        <v>466</v>
      </c>
      <c r="H16" t="s">
        <v>111</v>
      </c>
      <c r="I16" t="s">
        <v>112</v>
      </c>
      <c r="J16" t="s">
        <v>27</v>
      </c>
      <c r="K16" t="s">
        <v>433</v>
      </c>
      <c r="L16">
        <v>6</v>
      </c>
      <c r="M16">
        <f>IF(ISBLANK(Table1[[#This Row],[quantity]]),ROUND(Table1[[#This Row],[sales_amount]]/(Table1[[#This Row],[unit_price]]*(1-Table1[[#This Row],[discount_pct]])),0),Table1[[#This Row],[quantity]])</f>
        <v>6</v>
      </c>
      <c r="N16">
        <v>375.14</v>
      </c>
      <c r="O16">
        <v>0.19</v>
      </c>
      <c r="P16">
        <f>IF(ISBLANK(Table1[[#This Row],[discount_pct]]),ROUND(1-(Table1[[#This Row],[sales_amount]]/(Table1[[#This Row],[quantity- calculated]]*Table1[[#This Row],[unit_price]])),2),Table1[[#This Row],[discount_pct]])</f>
        <v>0.19</v>
      </c>
      <c r="Q16">
        <v>1288.33</v>
      </c>
      <c r="R16">
        <v>89.5</v>
      </c>
      <c r="S16">
        <v>54.85</v>
      </c>
      <c r="T16" t="s">
        <v>29</v>
      </c>
      <c r="U16">
        <v>1</v>
      </c>
      <c r="V16">
        <f>IF(ISBLANK(Table1[[#This Row],[customer_satisfaction]]),ROUND(AVERAGE(U16:U4295),0),Table1[[#This Row],[customer_satisfaction]])</f>
        <v>1</v>
      </c>
      <c r="W16" t="b">
        <v>0</v>
      </c>
      <c r="X16" t="s">
        <v>197</v>
      </c>
      <c r="Y16" s="3">
        <v>9</v>
      </c>
      <c r="Z16">
        <f>IF(ISBLANK(Table1[[#This Row],[days_to_ship]]),ROUND(AVERAGE(Y16:Y4295),0),Table1[[#This Row],[days_to_ship]])</f>
        <v>9</v>
      </c>
    </row>
    <row r="17" spans="1:26" x14ac:dyDescent="0.25">
      <c r="A17" t="s">
        <v>2706</v>
      </c>
      <c r="B17" s="5">
        <v>43983</v>
      </c>
      <c r="C17" t="s">
        <v>2707</v>
      </c>
      <c r="D17" s="4" t="s">
        <v>666</v>
      </c>
      <c r="F17">
        <f ca="1">IF(ISBLANK(Table1[[#This Row],[age]]),AVERAGE(F17:F4296),Table1[[#This Row],[age]])</f>
        <v>67</v>
      </c>
      <c r="G17" t="s">
        <v>88</v>
      </c>
      <c r="H17" t="s">
        <v>82</v>
      </c>
      <c r="I17" t="s">
        <v>83</v>
      </c>
      <c r="J17" t="s">
        <v>76</v>
      </c>
      <c r="K17" t="s">
        <v>207</v>
      </c>
      <c r="L17">
        <v>5</v>
      </c>
      <c r="M17">
        <f>IF(ISBLANK(Table1[[#This Row],[quantity]]),ROUND(Table1[[#This Row],[sales_amount]]/(Table1[[#This Row],[unit_price]]*(1-Table1[[#This Row],[discount_pct]])),0),Table1[[#This Row],[quantity]])</f>
        <v>5</v>
      </c>
      <c r="N17">
        <v>669.43</v>
      </c>
      <c r="O17">
        <v>0.01</v>
      </c>
      <c r="P17">
        <f>IF(ISBLANK(Table1[[#This Row],[discount_pct]]),ROUND(1-(Table1[[#This Row],[sales_amount]]/(Table1[[#This Row],[quantity- calculated]]*Table1[[#This Row],[unit_price]])),2),Table1[[#This Row],[discount_pct]])</f>
        <v>0.01</v>
      </c>
      <c r="Q17">
        <v>2618.73</v>
      </c>
      <c r="R17">
        <v>710.9</v>
      </c>
      <c r="S17">
        <v>82.42</v>
      </c>
      <c r="T17" t="s">
        <v>70</v>
      </c>
      <c r="U17">
        <v>4</v>
      </c>
      <c r="V17">
        <f>IF(ISBLANK(Table1[[#This Row],[customer_satisfaction]]),ROUND(AVERAGE(U17:U4296),0),Table1[[#This Row],[customer_satisfaction]])</f>
        <v>4</v>
      </c>
      <c r="W17" t="b">
        <v>0</v>
      </c>
      <c r="X17" t="s">
        <v>39</v>
      </c>
      <c r="Y17" s="3">
        <v>10</v>
      </c>
      <c r="Z17">
        <f>IF(ISBLANK(Table1[[#This Row],[days_to_ship]]),ROUND(AVERAGE(Y17:Y4296),0),Table1[[#This Row],[days_to_ship]])</f>
        <v>10</v>
      </c>
    </row>
    <row r="18" spans="1:26" x14ac:dyDescent="0.25">
      <c r="A18" t="s">
        <v>4571</v>
      </c>
      <c r="B18" s="5">
        <v>44013</v>
      </c>
      <c r="C18" t="s">
        <v>4572</v>
      </c>
      <c r="D18" s="4" t="s">
        <v>1224</v>
      </c>
      <c r="E18">
        <v>40</v>
      </c>
      <c r="F18">
        <f>IF(ISBLANK(Table1[[#This Row],[age]]),AVERAGE(F18:F4297),Table1[[#This Row],[age]])</f>
        <v>40</v>
      </c>
      <c r="G18" t="s">
        <v>88</v>
      </c>
      <c r="H18" t="s">
        <v>35</v>
      </c>
      <c r="I18" t="s">
        <v>49</v>
      </c>
      <c r="J18" t="s">
        <v>44</v>
      </c>
      <c r="K18" t="s">
        <v>221</v>
      </c>
      <c r="L18">
        <v>5</v>
      </c>
      <c r="M18">
        <f>IF(ISBLANK(Table1[[#This Row],[quantity]]),ROUND(Table1[[#This Row],[sales_amount]]/(Table1[[#This Row],[unit_price]]*(1-Table1[[#This Row],[discount_pct]])),0),Table1[[#This Row],[quantity]])</f>
        <v>5</v>
      </c>
      <c r="N18">
        <v>5040.09</v>
      </c>
      <c r="O18">
        <v>0.17</v>
      </c>
      <c r="P18">
        <f>IF(ISBLANK(Table1[[#This Row],[discount_pct]]),ROUND(1-(Table1[[#This Row],[sales_amount]]/(Table1[[#This Row],[quantity- calculated]]*Table1[[#This Row],[unit_price]])),2),Table1[[#This Row],[discount_pct]])</f>
        <v>0.17</v>
      </c>
      <c r="Q18">
        <v>16406.419999999998</v>
      </c>
      <c r="R18">
        <v>4616.87</v>
      </c>
      <c r="S18">
        <v>51.71</v>
      </c>
      <c r="T18" t="s">
        <v>78</v>
      </c>
      <c r="U18">
        <v>3</v>
      </c>
      <c r="V18">
        <f>IF(ISBLANK(Table1[[#This Row],[customer_satisfaction]]),ROUND(AVERAGE(U18:U4297),0),Table1[[#This Row],[customer_satisfaction]])</f>
        <v>3</v>
      </c>
      <c r="W18" t="b">
        <v>0</v>
      </c>
      <c r="X18" t="s">
        <v>197</v>
      </c>
      <c r="Y18" s="3">
        <v>9</v>
      </c>
      <c r="Z18">
        <f>IF(ISBLANK(Table1[[#This Row],[days_to_ship]]),ROUND(AVERAGE(Y18:Y4297),0),Table1[[#This Row],[days_to_ship]])</f>
        <v>9</v>
      </c>
    </row>
    <row r="19" spans="1:26" x14ac:dyDescent="0.25">
      <c r="A19" t="s">
        <v>5263</v>
      </c>
      <c r="B19" s="5">
        <v>44013</v>
      </c>
      <c r="C19" t="s">
        <v>5264</v>
      </c>
      <c r="D19" s="4" t="s">
        <v>552</v>
      </c>
      <c r="E19">
        <v>13</v>
      </c>
      <c r="F19">
        <f>IF(ISBLANK(Table1[[#This Row],[age]]),AVERAGE(F19:F4298),Table1[[#This Row],[age]])</f>
        <v>13</v>
      </c>
      <c r="G19" t="s">
        <v>8920</v>
      </c>
      <c r="H19" t="s">
        <v>35</v>
      </c>
      <c r="I19" t="s">
        <v>106</v>
      </c>
      <c r="J19" t="s">
        <v>127</v>
      </c>
      <c r="K19" t="s">
        <v>171</v>
      </c>
      <c r="L19">
        <v>9</v>
      </c>
      <c r="M19">
        <f>IF(ISBLANK(Table1[[#This Row],[quantity]]),ROUND(Table1[[#This Row],[sales_amount]]/(Table1[[#This Row],[unit_price]]*(1-Table1[[#This Row],[discount_pct]])),0),Table1[[#This Row],[quantity]])</f>
        <v>9</v>
      </c>
      <c r="N19">
        <v>77654.78</v>
      </c>
      <c r="O19">
        <v>0.22</v>
      </c>
      <c r="P19">
        <f>IF(ISBLANK(Table1[[#This Row],[discount_pct]]),ROUND(1-(Table1[[#This Row],[sales_amount]]/(Table1[[#This Row],[quantity- calculated]]*Table1[[#This Row],[unit_price]])),2),Table1[[#This Row],[discount_pct]])</f>
        <v>0.22</v>
      </c>
      <c r="Q19">
        <v>381614.84</v>
      </c>
      <c r="R19">
        <v>51058.62</v>
      </c>
      <c r="S19">
        <v>52.7</v>
      </c>
      <c r="T19" t="s">
        <v>70</v>
      </c>
      <c r="U19">
        <v>2</v>
      </c>
      <c r="V19">
        <f>IF(ISBLANK(Table1[[#This Row],[customer_satisfaction]]),ROUND(AVERAGE(U19:U4298),0),Table1[[#This Row],[customer_satisfaction]])</f>
        <v>2</v>
      </c>
      <c r="W19" t="b">
        <v>0</v>
      </c>
      <c r="X19" t="s">
        <v>84</v>
      </c>
      <c r="Y19" s="3">
        <v>10</v>
      </c>
      <c r="Z19">
        <f>IF(ISBLANK(Table1[[#This Row],[days_to_ship]]),ROUND(AVERAGE(Y19:Y4298),0),Table1[[#This Row],[days_to_ship]])</f>
        <v>10</v>
      </c>
    </row>
    <row r="20" spans="1:26" x14ac:dyDescent="0.25">
      <c r="A20" t="s">
        <v>3952</v>
      </c>
      <c r="B20" s="5">
        <v>44013</v>
      </c>
      <c r="C20" t="s">
        <v>3953</v>
      </c>
      <c r="D20" s="4" t="s">
        <v>571</v>
      </c>
      <c r="E20">
        <v>26</v>
      </c>
      <c r="F20">
        <f>IF(ISBLANK(Table1[[#This Row],[age]]),AVERAGE(F20:F4299),Table1[[#This Row],[age]])</f>
        <v>26</v>
      </c>
      <c r="G20" t="s">
        <v>466</v>
      </c>
      <c r="H20" t="s">
        <v>25</v>
      </c>
      <c r="I20" t="s">
        <v>55</v>
      </c>
      <c r="J20" t="s">
        <v>27</v>
      </c>
      <c r="K20" t="s">
        <v>28</v>
      </c>
      <c r="L20">
        <v>6</v>
      </c>
      <c r="M20">
        <f>IF(ISBLANK(Table1[[#This Row],[quantity]]),ROUND(Table1[[#This Row],[sales_amount]]/(Table1[[#This Row],[unit_price]]*(1-Table1[[#This Row],[discount_pct]])),0),Table1[[#This Row],[quantity]])</f>
        <v>6</v>
      </c>
      <c r="N20">
        <v>435.26</v>
      </c>
      <c r="O20">
        <v>0.24</v>
      </c>
      <c r="P20">
        <f>IF(ISBLANK(Table1[[#This Row],[discount_pct]]),ROUND(1-(Table1[[#This Row],[sales_amount]]/(Table1[[#This Row],[quantity- calculated]]*Table1[[#This Row],[unit_price]])),2),Table1[[#This Row],[discount_pct]])</f>
        <v>0.24</v>
      </c>
      <c r="Q20">
        <v>1450.57</v>
      </c>
      <c r="R20">
        <v>128.4</v>
      </c>
      <c r="S20">
        <v>57.95</v>
      </c>
      <c r="T20" t="s">
        <v>57</v>
      </c>
      <c r="U20">
        <v>5</v>
      </c>
      <c r="V20">
        <f>IF(ISBLANK(Table1[[#This Row],[customer_satisfaction]]),ROUND(AVERAGE(U20:U4299),0),Table1[[#This Row],[customer_satisfaction]])</f>
        <v>5</v>
      </c>
      <c r="W20" t="b">
        <v>0</v>
      </c>
      <c r="X20" t="s">
        <v>58</v>
      </c>
      <c r="Y20" s="3">
        <v>3</v>
      </c>
      <c r="Z20">
        <f>IF(ISBLANK(Table1[[#This Row],[days_to_ship]]),ROUND(AVERAGE(Y20:Y4299),0),Table1[[#This Row],[days_to_ship]])</f>
        <v>3</v>
      </c>
    </row>
    <row r="21" spans="1:26" x14ac:dyDescent="0.25">
      <c r="A21" t="s">
        <v>1321</v>
      </c>
      <c r="B21" s="5">
        <v>43838</v>
      </c>
      <c r="C21" t="s">
        <v>1322</v>
      </c>
      <c r="D21" s="4" t="s">
        <v>1323</v>
      </c>
      <c r="E21">
        <v>12</v>
      </c>
      <c r="F21">
        <f>IF(ISBLANK(Table1[[#This Row],[age]]),AVERAGE(F21:F4300),Table1[[#This Row],[age]])</f>
        <v>12</v>
      </c>
      <c r="G21" t="s">
        <v>8920</v>
      </c>
      <c r="H21" t="s">
        <v>25</v>
      </c>
      <c r="I21" t="s">
        <v>55</v>
      </c>
      <c r="J21" t="s">
        <v>146</v>
      </c>
      <c r="K21" t="s">
        <v>147</v>
      </c>
      <c r="L21">
        <v>2</v>
      </c>
      <c r="M21">
        <f>IF(ISBLANK(Table1[[#This Row],[quantity]]),ROUND(Table1[[#This Row],[sales_amount]]/(Table1[[#This Row],[unit_price]]*(1-Table1[[#This Row],[discount_pct]])),0),Table1[[#This Row],[quantity]])</f>
        <v>2</v>
      </c>
      <c r="N21">
        <v>2448.88</v>
      </c>
      <c r="O21">
        <v>0.08</v>
      </c>
      <c r="P21">
        <f>IF(ISBLANK(Table1[[#This Row],[discount_pct]]),ROUND(1-(Table1[[#This Row],[sales_amount]]/(Table1[[#This Row],[quantity- calculated]]*Table1[[#This Row],[unit_price]])),2),Table1[[#This Row],[discount_pct]])</f>
        <v>0.08</v>
      </c>
      <c r="Q21">
        <v>3192.22</v>
      </c>
      <c r="R21">
        <v>355.63</v>
      </c>
      <c r="S21">
        <v>47.54</v>
      </c>
      <c r="T21" t="s">
        <v>64</v>
      </c>
      <c r="U21">
        <v>3</v>
      </c>
      <c r="V21">
        <f>IF(ISBLANK(Table1[[#This Row],[customer_satisfaction]]),ROUND(AVERAGE(U21:U4300),0),Table1[[#This Row],[customer_satisfaction]])</f>
        <v>3</v>
      </c>
      <c r="W21" t="b">
        <v>0</v>
      </c>
      <c r="X21" t="s">
        <v>39</v>
      </c>
      <c r="Y21" s="3">
        <v>9</v>
      </c>
      <c r="Z21">
        <f>IF(ISBLANK(Table1[[#This Row],[days_to_ship]]),ROUND(AVERAGE(Y21:Y4300),0),Table1[[#This Row],[days_to_ship]])</f>
        <v>9</v>
      </c>
    </row>
    <row r="22" spans="1:26" x14ac:dyDescent="0.25">
      <c r="A22" t="s">
        <v>2255</v>
      </c>
      <c r="B22" s="5">
        <v>44044</v>
      </c>
      <c r="C22" t="s">
        <v>2256</v>
      </c>
      <c r="D22" s="4" t="s">
        <v>460</v>
      </c>
      <c r="E22">
        <v>49</v>
      </c>
      <c r="F22">
        <f>IF(ISBLANK(Table1[[#This Row],[age]]),AVERAGE(F22:F4301),Table1[[#This Row],[age]])</f>
        <v>49</v>
      </c>
      <c r="G22" t="s">
        <v>8920</v>
      </c>
      <c r="H22" t="s">
        <v>74</v>
      </c>
      <c r="I22" t="s">
        <v>75</v>
      </c>
      <c r="J22" t="s">
        <v>146</v>
      </c>
      <c r="K22" t="s">
        <v>276</v>
      </c>
      <c r="L22">
        <v>10</v>
      </c>
      <c r="M22">
        <f>IF(ISBLANK(Table1[[#This Row],[quantity]]),ROUND(Table1[[#This Row],[sales_amount]]/(Table1[[#This Row],[unit_price]]*(1-Table1[[#This Row],[discount_pct]])),0),Table1[[#This Row],[quantity]])</f>
        <v>10</v>
      </c>
      <c r="N22">
        <v>510.46</v>
      </c>
      <c r="O22">
        <v>0.33</v>
      </c>
      <c r="P22">
        <f>IF(ISBLANK(Table1[[#This Row],[discount_pct]]),ROUND(1-(Table1[[#This Row],[sales_amount]]/(Table1[[#This Row],[quantity- calculated]]*Table1[[#This Row],[unit_price]])),2),Table1[[#This Row],[discount_pct]])</f>
        <v>0.33</v>
      </c>
      <c r="Q22">
        <v>3117.15</v>
      </c>
      <c r="R22">
        <v>595.15</v>
      </c>
      <c r="S22">
        <v>69.010000000000005</v>
      </c>
      <c r="T22" t="s">
        <v>51</v>
      </c>
      <c r="U22">
        <v>4</v>
      </c>
      <c r="V22">
        <f>IF(ISBLANK(Table1[[#This Row],[customer_satisfaction]]),ROUND(AVERAGE(U22:U4301),0),Table1[[#This Row],[customer_satisfaction]])</f>
        <v>4</v>
      </c>
      <c r="W22" t="b">
        <v>0</v>
      </c>
      <c r="X22" t="s">
        <v>39</v>
      </c>
      <c r="Y22" s="3">
        <v>3</v>
      </c>
      <c r="Z22">
        <f>IF(ISBLANK(Table1[[#This Row],[days_to_ship]]),ROUND(AVERAGE(Y22:Y4301),0),Table1[[#This Row],[days_to_ship]])</f>
        <v>3</v>
      </c>
    </row>
    <row r="23" spans="1:26" x14ac:dyDescent="0.25">
      <c r="A23" t="s">
        <v>8612</v>
      </c>
      <c r="B23" s="5">
        <v>44075</v>
      </c>
      <c r="C23" t="s">
        <v>8613</v>
      </c>
      <c r="D23" s="4" t="s">
        <v>4248</v>
      </c>
      <c r="E23">
        <v>54</v>
      </c>
      <c r="F23">
        <f>IF(ISBLANK(Table1[[#This Row],[age]]),AVERAGE(F23:F4302),Table1[[#This Row],[age]])</f>
        <v>54</v>
      </c>
      <c r="G23" t="s">
        <v>466</v>
      </c>
      <c r="H23" t="s">
        <v>111</v>
      </c>
      <c r="I23" t="s">
        <v>112</v>
      </c>
      <c r="J23" t="s">
        <v>27</v>
      </c>
      <c r="K23" t="s">
        <v>28</v>
      </c>
      <c r="L23">
        <v>1</v>
      </c>
      <c r="M23">
        <f>IF(ISBLANK(Table1[[#This Row],[quantity]]),ROUND(Table1[[#This Row],[sales_amount]]/(Table1[[#This Row],[unit_price]]*(1-Table1[[#This Row],[discount_pct]])),0),Table1[[#This Row],[quantity]])</f>
        <v>1</v>
      </c>
      <c r="N23">
        <v>454.8</v>
      </c>
      <c r="O23">
        <v>0.36</v>
      </c>
      <c r="P23">
        <f>IF(ISBLANK(Table1[[#This Row],[discount_pct]]),ROUND(1-(Table1[[#This Row],[sales_amount]]/(Table1[[#This Row],[quantity- calculated]]*Table1[[#This Row],[unit_price]])),2),Table1[[#This Row],[discount_pct]])</f>
        <v>0.36</v>
      </c>
      <c r="Q23">
        <v>220.25</v>
      </c>
      <c r="R23">
        <v>21.68</v>
      </c>
      <c r="S23">
        <v>67.900000000000006</v>
      </c>
      <c r="T23" t="s">
        <v>64</v>
      </c>
      <c r="U23">
        <v>2</v>
      </c>
      <c r="V23">
        <f>IF(ISBLANK(Table1[[#This Row],[customer_satisfaction]]),ROUND(AVERAGE(U23:U4302),0),Table1[[#This Row],[customer_satisfaction]])</f>
        <v>2</v>
      </c>
      <c r="W23" t="b">
        <v>0</v>
      </c>
      <c r="X23" t="s">
        <v>39</v>
      </c>
      <c r="Y23" s="3">
        <v>6</v>
      </c>
      <c r="Z23">
        <f>IF(ISBLANK(Table1[[#This Row],[days_to_ship]]),ROUND(AVERAGE(Y23:Y4302),0),Table1[[#This Row],[days_to_ship]])</f>
        <v>6</v>
      </c>
    </row>
    <row r="24" spans="1:26" x14ac:dyDescent="0.25">
      <c r="A24" t="s">
        <v>2633</v>
      </c>
      <c r="B24" s="5">
        <v>44075</v>
      </c>
      <c r="C24" t="s">
        <v>2634</v>
      </c>
      <c r="D24" s="4" t="s">
        <v>949</v>
      </c>
      <c r="E24">
        <v>44</v>
      </c>
      <c r="F24">
        <f>IF(ISBLANK(Table1[[#This Row],[age]]),AVERAGE(F24:F4303),Table1[[#This Row],[age]])</f>
        <v>44</v>
      </c>
      <c r="G24" t="s">
        <v>88</v>
      </c>
      <c r="H24" t="s">
        <v>35</v>
      </c>
      <c r="I24" t="s">
        <v>106</v>
      </c>
      <c r="J24" t="s">
        <v>44</v>
      </c>
      <c r="K24" t="s">
        <v>221</v>
      </c>
      <c r="L24">
        <v>8</v>
      </c>
      <c r="M24">
        <f>IF(ISBLANK(Table1[[#This Row],[quantity]]),ROUND(Table1[[#This Row],[sales_amount]]/(Table1[[#This Row],[unit_price]]*(1-Table1[[#This Row],[discount_pct]])),0),Table1[[#This Row],[quantity]])</f>
        <v>8</v>
      </c>
      <c r="N24">
        <v>12654.92</v>
      </c>
      <c r="O24">
        <v>0.37</v>
      </c>
      <c r="P24">
        <f>IF(ISBLANK(Table1[[#This Row],[discount_pct]]),ROUND(1-(Table1[[#This Row],[sales_amount]]/(Table1[[#This Row],[quantity- calculated]]*Table1[[#This Row],[unit_price]])),2),Table1[[#This Row],[discount_pct]])</f>
        <v>0.37</v>
      </c>
      <c r="Q24">
        <v>44039.5</v>
      </c>
      <c r="R24">
        <v>13136.75</v>
      </c>
      <c r="S24">
        <v>75.7</v>
      </c>
      <c r="T24" t="s">
        <v>64</v>
      </c>
      <c r="U24">
        <v>1</v>
      </c>
      <c r="V24">
        <f>IF(ISBLANK(Table1[[#This Row],[customer_satisfaction]]),ROUND(AVERAGE(U24:U4303),0),Table1[[#This Row],[customer_satisfaction]])</f>
        <v>1</v>
      </c>
      <c r="W24" t="b">
        <v>0</v>
      </c>
      <c r="X24" t="s">
        <v>39</v>
      </c>
      <c r="Y24" s="3">
        <v>1</v>
      </c>
      <c r="Z24">
        <f>IF(ISBLANK(Table1[[#This Row],[days_to_ship]]),ROUND(AVERAGE(Y24:Y4303),0),Table1[[#This Row],[days_to_ship]])</f>
        <v>1</v>
      </c>
    </row>
    <row r="25" spans="1:26" x14ac:dyDescent="0.25">
      <c r="A25" t="s">
        <v>4004</v>
      </c>
      <c r="B25" s="5">
        <v>44105</v>
      </c>
      <c r="C25" t="s">
        <v>1698</v>
      </c>
      <c r="D25" s="4" t="s">
        <v>2231</v>
      </c>
      <c r="E25">
        <v>23</v>
      </c>
      <c r="F25">
        <f>IF(ISBLANK(Table1[[#This Row],[age]]),AVERAGE(F25:F4304),Table1[[#This Row],[age]])</f>
        <v>23</v>
      </c>
      <c r="G25" t="s">
        <v>466</v>
      </c>
      <c r="H25" t="s">
        <v>111</v>
      </c>
      <c r="I25" t="s">
        <v>121</v>
      </c>
      <c r="J25" t="s">
        <v>146</v>
      </c>
      <c r="K25" t="s">
        <v>487</v>
      </c>
      <c r="L25">
        <v>9</v>
      </c>
      <c r="M25">
        <f>IF(ISBLANK(Table1[[#This Row],[quantity]]),ROUND(Table1[[#This Row],[sales_amount]]/(Table1[[#This Row],[unit_price]]*(1-Table1[[#This Row],[discount_pct]])),0),Table1[[#This Row],[quantity]])</f>
        <v>9</v>
      </c>
      <c r="N25">
        <v>14375.13</v>
      </c>
      <c r="O25">
        <v>0.19</v>
      </c>
      <c r="P25">
        <f>IF(ISBLANK(Table1[[#This Row],[discount_pct]]),ROUND(1-(Table1[[#This Row],[sales_amount]]/(Table1[[#This Row],[quantity- calculated]]*Table1[[#This Row],[unit_price]])),2),Table1[[#This Row],[discount_pct]])</f>
        <v>0.19</v>
      </c>
      <c r="Q25">
        <v>85772.89</v>
      </c>
      <c r="R25">
        <v>14206.15</v>
      </c>
      <c r="S25">
        <v>58.57</v>
      </c>
      <c r="T25" t="s">
        <v>57</v>
      </c>
      <c r="U25">
        <v>5</v>
      </c>
      <c r="V25">
        <f>IF(ISBLANK(Table1[[#This Row],[customer_satisfaction]]),ROUND(AVERAGE(U25:U4304),0),Table1[[#This Row],[customer_satisfaction]])</f>
        <v>5</v>
      </c>
      <c r="W25" t="b">
        <v>0</v>
      </c>
      <c r="X25" t="s">
        <v>39</v>
      </c>
      <c r="Y25" s="3">
        <v>2</v>
      </c>
      <c r="Z25">
        <f>IF(ISBLANK(Table1[[#This Row],[days_to_ship]]),ROUND(AVERAGE(Y25:Y4304),0),Table1[[#This Row],[days_to_ship]])</f>
        <v>2</v>
      </c>
    </row>
    <row r="26" spans="1:26" x14ac:dyDescent="0.25">
      <c r="A26" t="s">
        <v>208</v>
      </c>
      <c r="B26" s="5">
        <v>44105</v>
      </c>
      <c r="C26" t="s">
        <v>209</v>
      </c>
      <c r="D26" s="4" t="s">
        <v>210</v>
      </c>
      <c r="E26">
        <v>52</v>
      </c>
      <c r="F26">
        <f>IF(ISBLANK(Table1[[#This Row],[age]]),AVERAGE(F26:F4305),Table1[[#This Row],[age]])</f>
        <v>52</v>
      </c>
      <c r="G26" t="s">
        <v>88</v>
      </c>
      <c r="H26" t="s">
        <v>35</v>
      </c>
      <c r="I26" t="s">
        <v>36</v>
      </c>
      <c r="J26" t="s">
        <v>62</v>
      </c>
      <c r="K26" t="s">
        <v>107</v>
      </c>
      <c r="L26">
        <v>10</v>
      </c>
      <c r="M26">
        <f>IF(ISBLANK(Table1[[#This Row],[quantity]]),ROUND(Table1[[#This Row],[sales_amount]]/(Table1[[#This Row],[unit_price]]*(1-Table1[[#This Row],[discount_pct]])),0),Table1[[#This Row],[quantity]])</f>
        <v>10</v>
      </c>
      <c r="N26">
        <v>324.41000000000003</v>
      </c>
      <c r="O26">
        <v>0.32</v>
      </c>
      <c r="P26">
        <f>IF(ISBLANK(Table1[[#This Row],[discount_pct]]),ROUND(1-(Table1[[#This Row],[sales_amount]]/(Table1[[#This Row],[quantity- calculated]]*Table1[[#This Row],[unit_price]])),2),Table1[[#This Row],[discount_pct]])</f>
        <v>0.32</v>
      </c>
      <c r="Q26">
        <v>1810.18</v>
      </c>
      <c r="R26">
        <v>903.99</v>
      </c>
      <c r="S26">
        <v>48.24</v>
      </c>
      <c r="T26" t="s">
        <v>78</v>
      </c>
      <c r="U26">
        <v>3</v>
      </c>
      <c r="V26">
        <f>IF(ISBLANK(Table1[[#This Row],[customer_satisfaction]]),ROUND(AVERAGE(U26:U4305),0),Table1[[#This Row],[customer_satisfaction]])</f>
        <v>3</v>
      </c>
      <c r="W26" t="b">
        <v>0</v>
      </c>
      <c r="X26" t="s">
        <v>39</v>
      </c>
      <c r="Y26" s="3">
        <v>4</v>
      </c>
      <c r="Z26">
        <f>IF(ISBLANK(Table1[[#This Row],[days_to_ship]]),ROUND(AVERAGE(Y26:Y4305),0),Table1[[#This Row],[days_to_ship]])</f>
        <v>4</v>
      </c>
    </row>
    <row r="27" spans="1:26" x14ac:dyDescent="0.25">
      <c r="A27" t="s">
        <v>2919</v>
      </c>
      <c r="B27" s="5">
        <v>44105</v>
      </c>
      <c r="C27" t="s">
        <v>2920</v>
      </c>
      <c r="D27" s="4" t="s">
        <v>2921</v>
      </c>
      <c r="E27">
        <v>31</v>
      </c>
      <c r="F27">
        <f>IF(ISBLANK(Table1[[#This Row],[age]]),AVERAGE(F27:F4306),Table1[[#This Row],[age]])</f>
        <v>31</v>
      </c>
      <c r="G27" t="s">
        <v>88</v>
      </c>
      <c r="H27" t="s">
        <v>111</v>
      </c>
      <c r="I27" t="s">
        <v>112</v>
      </c>
      <c r="J27" t="s">
        <v>27</v>
      </c>
      <c r="K27" t="s">
        <v>453</v>
      </c>
      <c r="L27">
        <v>7</v>
      </c>
      <c r="M27">
        <f>IF(ISBLANK(Table1[[#This Row],[quantity]]),ROUND(Table1[[#This Row],[sales_amount]]/(Table1[[#This Row],[unit_price]]*(1-Table1[[#This Row],[discount_pct]])),0),Table1[[#This Row],[quantity]])</f>
        <v>7</v>
      </c>
      <c r="N27">
        <v>423.99</v>
      </c>
      <c r="O27">
        <v>0.21</v>
      </c>
      <c r="P27">
        <f>IF(ISBLANK(Table1[[#This Row],[discount_pct]]),ROUND(1-(Table1[[#This Row],[sales_amount]]/(Table1[[#This Row],[quantity- calculated]]*Table1[[#This Row],[unit_price]])),2),Table1[[#This Row],[discount_pct]])</f>
        <v>0.21</v>
      </c>
      <c r="Q27">
        <v>1984.26</v>
      </c>
      <c r="R27">
        <v>189.37</v>
      </c>
      <c r="S27">
        <v>45.05</v>
      </c>
      <c r="T27" t="s">
        <v>64</v>
      </c>
      <c r="U27">
        <v>1</v>
      </c>
      <c r="V27">
        <f>IF(ISBLANK(Table1[[#This Row],[customer_satisfaction]]),ROUND(AVERAGE(U27:U4306),0),Table1[[#This Row],[customer_satisfaction]])</f>
        <v>1</v>
      </c>
      <c r="W27" t="b">
        <v>0</v>
      </c>
      <c r="X27" t="s">
        <v>39</v>
      </c>
      <c r="Y27" s="3">
        <v>8</v>
      </c>
      <c r="Z27">
        <f>IF(ISBLANK(Table1[[#This Row],[days_to_ship]]),ROUND(AVERAGE(Y27:Y4306),0),Table1[[#This Row],[days_to_ship]])</f>
        <v>8</v>
      </c>
    </row>
    <row r="28" spans="1:26" x14ac:dyDescent="0.25">
      <c r="A28" t="s">
        <v>4015</v>
      </c>
      <c r="B28" s="5">
        <v>44136</v>
      </c>
      <c r="C28" t="s">
        <v>4016</v>
      </c>
      <c r="D28" s="4" t="s">
        <v>2921</v>
      </c>
      <c r="E28">
        <v>20</v>
      </c>
      <c r="F28">
        <f>IF(ISBLANK(Table1[[#This Row],[age]]),AVERAGE(F28:F4307),Table1[[#This Row],[age]])</f>
        <v>20</v>
      </c>
      <c r="G28" t="s">
        <v>88</v>
      </c>
      <c r="H28" t="s">
        <v>35</v>
      </c>
      <c r="I28" t="s">
        <v>106</v>
      </c>
      <c r="J28" t="s">
        <v>146</v>
      </c>
      <c r="K28" t="s">
        <v>161</v>
      </c>
      <c r="L28">
        <v>5</v>
      </c>
      <c r="M28">
        <f>IF(ISBLANK(Table1[[#This Row],[quantity]]),ROUND(Table1[[#This Row],[sales_amount]]/(Table1[[#This Row],[unit_price]]*(1-Table1[[#This Row],[discount_pct]])),0),Table1[[#This Row],[quantity]])</f>
        <v>5</v>
      </c>
      <c r="N28">
        <v>2324.58</v>
      </c>
      <c r="O28">
        <v>0.2</v>
      </c>
      <c r="P28">
        <f>IF(ISBLANK(Table1[[#This Row],[discount_pct]]),ROUND(1-(Table1[[#This Row],[sales_amount]]/(Table1[[#This Row],[quantity- calculated]]*Table1[[#This Row],[unit_price]])),2),Table1[[#This Row],[discount_pct]])</f>
        <v>0.2</v>
      </c>
      <c r="Q28">
        <v>8032.2</v>
      </c>
      <c r="R28">
        <v>1662.26</v>
      </c>
      <c r="S28">
        <v>52.62</v>
      </c>
      <c r="T28" t="s">
        <v>51</v>
      </c>
      <c r="U28">
        <v>3</v>
      </c>
      <c r="V28">
        <f>IF(ISBLANK(Table1[[#This Row],[customer_satisfaction]]),ROUND(AVERAGE(U28:U4307),0),Table1[[#This Row],[customer_satisfaction]])</f>
        <v>3</v>
      </c>
      <c r="W28" t="b">
        <v>0</v>
      </c>
      <c r="X28" t="s">
        <v>84</v>
      </c>
      <c r="Y28" s="3">
        <v>4</v>
      </c>
      <c r="Z28">
        <f>IF(ISBLANK(Table1[[#This Row],[days_to_ship]]),ROUND(AVERAGE(Y28:Y4307),0),Table1[[#This Row],[days_to_ship]])</f>
        <v>4</v>
      </c>
    </row>
    <row r="29" spans="1:26" x14ac:dyDescent="0.25">
      <c r="A29" t="s">
        <v>1540</v>
      </c>
      <c r="B29" s="5">
        <v>44136</v>
      </c>
      <c r="C29" t="s">
        <v>1541</v>
      </c>
      <c r="D29" s="4" t="s">
        <v>1219</v>
      </c>
      <c r="E29">
        <v>23</v>
      </c>
      <c r="F29">
        <f>IF(ISBLANK(Table1[[#This Row],[age]]),AVERAGE(F29:F4308),Table1[[#This Row],[age]])</f>
        <v>23</v>
      </c>
      <c r="G29" t="s">
        <v>466</v>
      </c>
      <c r="H29" t="s">
        <v>25</v>
      </c>
      <c r="I29" t="s">
        <v>170</v>
      </c>
      <c r="J29" t="s">
        <v>146</v>
      </c>
      <c r="K29" t="s">
        <v>161</v>
      </c>
      <c r="L29">
        <v>7</v>
      </c>
      <c r="M29">
        <f>IF(ISBLANK(Table1[[#This Row],[quantity]]),ROUND(Table1[[#This Row],[sales_amount]]/(Table1[[#This Row],[unit_price]]*(1-Table1[[#This Row],[discount_pct]])),0),Table1[[#This Row],[quantity]])</f>
        <v>7</v>
      </c>
      <c r="N29">
        <v>12178.99</v>
      </c>
      <c r="O29">
        <v>0.01</v>
      </c>
      <c r="P29">
        <f>IF(ISBLANK(Table1[[#This Row],[discount_pct]]),ROUND(1-(Table1[[#This Row],[sales_amount]]/(Table1[[#This Row],[quantity- calculated]]*Table1[[#This Row],[unit_price]])),2),Table1[[#This Row],[discount_pct]])</f>
        <v>0.01</v>
      </c>
      <c r="Q29">
        <v>66009.55</v>
      </c>
      <c r="R29">
        <v>17076.439999999999</v>
      </c>
      <c r="S29">
        <v>51.51</v>
      </c>
      <c r="T29" t="s">
        <v>78</v>
      </c>
      <c r="U29">
        <v>5</v>
      </c>
      <c r="V29">
        <f>IF(ISBLANK(Table1[[#This Row],[customer_satisfaction]]),ROUND(AVERAGE(U29:U4308),0),Table1[[#This Row],[customer_satisfaction]])</f>
        <v>5</v>
      </c>
      <c r="W29" t="b">
        <v>0</v>
      </c>
      <c r="X29" t="s">
        <v>84</v>
      </c>
      <c r="Y29" s="3">
        <v>10</v>
      </c>
      <c r="Z29">
        <f>IF(ISBLANK(Table1[[#This Row],[days_to_ship]]),ROUND(AVERAGE(Y29:Y4308),0),Table1[[#This Row],[days_to_ship]])</f>
        <v>10</v>
      </c>
    </row>
    <row r="30" spans="1:26" x14ac:dyDescent="0.25">
      <c r="A30" t="s">
        <v>2236</v>
      </c>
      <c r="B30" s="5">
        <v>44136</v>
      </c>
      <c r="C30" t="s">
        <v>2237</v>
      </c>
      <c r="D30" s="4" t="s">
        <v>301</v>
      </c>
      <c r="E30">
        <v>29</v>
      </c>
      <c r="F30">
        <f>IF(ISBLANK(Table1[[#This Row],[age]]),AVERAGE(F30:F4309),Table1[[#This Row],[age]])</f>
        <v>29</v>
      </c>
      <c r="G30" t="s">
        <v>8920</v>
      </c>
      <c r="H30" t="s">
        <v>35</v>
      </c>
      <c r="I30" t="s">
        <v>49</v>
      </c>
      <c r="J30" t="s">
        <v>76</v>
      </c>
      <c r="K30" t="s">
        <v>207</v>
      </c>
      <c r="L30">
        <v>8</v>
      </c>
      <c r="M30">
        <f>IF(ISBLANK(Table1[[#This Row],[quantity]]),ROUND(Table1[[#This Row],[sales_amount]]/(Table1[[#This Row],[unit_price]]*(1-Table1[[#This Row],[discount_pct]])),0),Table1[[#This Row],[quantity]])</f>
        <v>8</v>
      </c>
      <c r="N30">
        <v>2738.08</v>
      </c>
      <c r="O30">
        <v>0.04</v>
      </c>
      <c r="P30">
        <f>IF(ISBLANK(Table1[[#This Row],[discount_pct]]),ROUND(1-(Table1[[#This Row],[sales_amount]]/(Table1[[#This Row],[quantity- calculated]]*Table1[[#This Row],[unit_price]])),2),Table1[[#This Row],[discount_pct]])</f>
        <v>0.04</v>
      </c>
      <c r="Q30">
        <v>15129.46</v>
      </c>
      <c r="R30">
        <v>7413.18</v>
      </c>
      <c r="S30">
        <v>61.16</v>
      </c>
      <c r="T30" t="s">
        <v>29</v>
      </c>
      <c r="U30">
        <v>1</v>
      </c>
      <c r="V30">
        <f>IF(ISBLANK(Table1[[#This Row],[customer_satisfaction]]),ROUND(AVERAGE(U30:U4309),0),Table1[[#This Row],[customer_satisfaction]])</f>
        <v>1</v>
      </c>
      <c r="W30" t="b">
        <v>0</v>
      </c>
      <c r="X30" t="s">
        <v>39</v>
      </c>
      <c r="Y30" s="3">
        <v>9</v>
      </c>
      <c r="Z30">
        <f>IF(ISBLANK(Table1[[#This Row],[days_to_ship]]),ROUND(AVERAGE(Y30:Y4309),0),Table1[[#This Row],[days_to_ship]])</f>
        <v>9</v>
      </c>
    </row>
    <row r="31" spans="1:26" x14ac:dyDescent="0.25">
      <c r="A31" t="s">
        <v>8813</v>
      </c>
      <c r="B31" s="5">
        <v>44136</v>
      </c>
      <c r="C31" t="s">
        <v>8814</v>
      </c>
      <c r="D31" s="4" t="s">
        <v>574</v>
      </c>
      <c r="E31">
        <v>35</v>
      </c>
      <c r="F31">
        <f>IF(ISBLANK(Table1[[#This Row],[age]]),AVERAGE(F31:F4310),Table1[[#This Row],[age]])</f>
        <v>35</v>
      </c>
      <c r="G31" t="s">
        <v>8920</v>
      </c>
      <c r="H31" t="s">
        <v>82</v>
      </c>
      <c r="I31" t="s">
        <v>293</v>
      </c>
      <c r="J31" t="s">
        <v>62</v>
      </c>
      <c r="K31" t="s">
        <v>266</v>
      </c>
      <c r="L31">
        <v>2</v>
      </c>
      <c r="M31">
        <f>IF(ISBLANK(Table1[[#This Row],[quantity]]),ROUND(Table1[[#This Row],[sales_amount]]/(Table1[[#This Row],[unit_price]]*(1-Table1[[#This Row],[discount_pct]])),0),Table1[[#This Row],[quantity]])</f>
        <v>2</v>
      </c>
      <c r="N31">
        <v>1132.17</v>
      </c>
      <c r="O31">
        <v>0.12</v>
      </c>
      <c r="P31">
        <f>IF(ISBLANK(Table1[[#This Row],[discount_pct]]),ROUND(1-(Table1[[#This Row],[sales_amount]]/(Table1[[#This Row],[quantity- calculated]]*Table1[[#This Row],[unit_price]])),2),Table1[[#This Row],[discount_pct]])</f>
        <v>0.12</v>
      </c>
      <c r="Q31">
        <v>1451.01</v>
      </c>
      <c r="R31">
        <v>458.01</v>
      </c>
      <c r="S31">
        <v>90.46</v>
      </c>
      <c r="T31" t="s">
        <v>78</v>
      </c>
      <c r="U31">
        <v>5</v>
      </c>
      <c r="V31">
        <f>IF(ISBLANK(Table1[[#This Row],[customer_satisfaction]]),ROUND(AVERAGE(U31:U4310),0),Table1[[#This Row],[customer_satisfaction]])</f>
        <v>5</v>
      </c>
      <c r="W31" t="b">
        <v>0</v>
      </c>
      <c r="X31" t="s">
        <v>84</v>
      </c>
      <c r="Y31" s="3">
        <v>6</v>
      </c>
      <c r="Z31">
        <f>IF(ISBLANK(Table1[[#This Row],[days_to_ship]]),ROUND(AVERAGE(Y31:Y4310),0),Table1[[#This Row],[days_to_ship]])</f>
        <v>6</v>
      </c>
    </row>
    <row r="32" spans="1:26" x14ac:dyDescent="0.25">
      <c r="A32" t="s">
        <v>1722</v>
      </c>
      <c r="B32" s="5">
        <v>44166</v>
      </c>
      <c r="C32" t="s">
        <v>1723</v>
      </c>
      <c r="D32" s="4" t="s">
        <v>307</v>
      </c>
      <c r="F32">
        <f ca="1">IF(ISBLANK(Table1[[#This Row],[age]]),AVERAGE(F32:F4311),Table1[[#This Row],[age]])</f>
        <v>67</v>
      </c>
      <c r="G32" t="s">
        <v>466</v>
      </c>
      <c r="H32" t="s">
        <v>35</v>
      </c>
      <c r="I32" t="s">
        <v>36</v>
      </c>
      <c r="J32" t="s">
        <v>44</v>
      </c>
      <c r="K32" t="s">
        <v>50</v>
      </c>
      <c r="L32">
        <v>9</v>
      </c>
      <c r="M32">
        <f>IF(ISBLANK(Table1[[#This Row],[quantity]]),ROUND(Table1[[#This Row],[sales_amount]]/(Table1[[#This Row],[unit_price]]*(1-Table1[[#This Row],[discount_pct]])),0),Table1[[#This Row],[quantity]])</f>
        <v>9</v>
      </c>
      <c r="N32">
        <v>5472.53</v>
      </c>
      <c r="O32">
        <v>0.02</v>
      </c>
      <c r="P32">
        <f>IF(ISBLANK(Table1[[#This Row],[discount_pct]]),ROUND(1-(Table1[[#This Row],[sales_amount]]/(Table1[[#This Row],[quantity- calculated]]*Table1[[#This Row],[unit_price]])),2),Table1[[#This Row],[discount_pct]])</f>
        <v>0.02</v>
      </c>
      <c r="Q32">
        <v>34892.589999999997</v>
      </c>
      <c r="R32">
        <v>10855.26</v>
      </c>
      <c r="S32">
        <v>69.37</v>
      </c>
      <c r="T32" t="s">
        <v>57</v>
      </c>
      <c r="U32">
        <v>2</v>
      </c>
      <c r="V32">
        <f>IF(ISBLANK(Table1[[#This Row],[customer_satisfaction]]),ROUND(AVERAGE(U32:U4311),0),Table1[[#This Row],[customer_satisfaction]])</f>
        <v>2</v>
      </c>
      <c r="W32" t="b">
        <v>0</v>
      </c>
      <c r="X32" t="s">
        <v>39</v>
      </c>
      <c r="Y32" s="3">
        <v>3</v>
      </c>
      <c r="Z32">
        <f>IF(ISBLANK(Table1[[#This Row],[days_to_ship]]),ROUND(AVERAGE(Y32:Y4311),0),Table1[[#This Row],[days_to_ship]])</f>
        <v>3</v>
      </c>
    </row>
    <row r="33" spans="1:26" x14ac:dyDescent="0.25">
      <c r="A33" t="s">
        <v>4766</v>
      </c>
      <c r="B33" s="5">
        <v>44166</v>
      </c>
      <c r="C33" t="s">
        <v>4767</v>
      </c>
      <c r="D33" s="4" t="s">
        <v>389</v>
      </c>
      <c r="E33">
        <v>33</v>
      </c>
      <c r="F33">
        <f>IF(ISBLANK(Table1[[#This Row],[age]]),AVERAGE(F33:F4312),Table1[[#This Row],[age]])</f>
        <v>33</v>
      </c>
      <c r="G33" t="s">
        <v>88</v>
      </c>
      <c r="H33" t="s">
        <v>111</v>
      </c>
      <c r="I33" t="s">
        <v>141</v>
      </c>
      <c r="J33" t="s">
        <v>76</v>
      </c>
      <c r="K33" t="s">
        <v>132</v>
      </c>
      <c r="L33">
        <v>5</v>
      </c>
      <c r="M33">
        <f>IF(ISBLANK(Table1[[#This Row],[quantity]]),ROUND(Table1[[#This Row],[sales_amount]]/(Table1[[#This Row],[unit_price]]*(1-Table1[[#This Row],[discount_pct]])),0),Table1[[#This Row],[quantity]])</f>
        <v>5</v>
      </c>
      <c r="N33">
        <v>982.12</v>
      </c>
      <c r="O33">
        <v>0.14000000000000001</v>
      </c>
      <c r="P3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">
        <v>3024.95</v>
      </c>
      <c r="R33">
        <v>1479.25</v>
      </c>
      <c r="S33">
        <v>87.03</v>
      </c>
      <c r="T33" t="s">
        <v>29</v>
      </c>
      <c r="U33">
        <v>1</v>
      </c>
      <c r="V33">
        <f>IF(ISBLANK(Table1[[#This Row],[customer_satisfaction]]),ROUND(AVERAGE(U33:U4312),0),Table1[[#This Row],[customer_satisfaction]])</f>
        <v>1</v>
      </c>
      <c r="W33" t="b">
        <v>0</v>
      </c>
      <c r="X33" t="s">
        <v>84</v>
      </c>
      <c r="Y33" s="3">
        <v>6</v>
      </c>
      <c r="Z33">
        <f>IF(ISBLANK(Table1[[#This Row],[days_to_ship]]),ROUND(AVERAGE(Y33:Y4312),0),Table1[[#This Row],[days_to_ship]])</f>
        <v>6</v>
      </c>
    </row>
    <row r="34" spans="1:26" x14ac:dyDescent="0.25">
      <c r="A34" t="s">
        <v>3950</v>
      </c>
      <c r="B34" s="5">
        <v>44166</v>
      </c>
      <c r="C34" t="s">
        <v>3951</v>
      </c>
      <c r="D34" s="4" t="s">
        <v>1653</v>
      </c>
      <c r="E34">
        <v>18</v>
      </c>
      <c r="F34">
        <f>IF(ISBLANK(Table1[[#This Row],[age]]),AVERAGE(F34:F4313),Table1[[#This Row],[age]])</f>
        <v>18</v>
      </c>
      <c r="G34" t="s">
        <v>466</v>
      </c>
      <c r="H34" t="s">
        <v>111</v>
      </c>
      <c r="I34" t="s">
        <v>330</v>
      </c>
      <c r="J34" t="s">
        <v>62</v>
      </c>
      <c r="K34" t="s">
        <v>283</v>
      </c>
      <c r="L34">
        <v>2</v>
      </c>
      <c r="M34">
        <f>IF(ISBLANK(Table1[[#This Row],[quantity]]),ROUND(Table1[[#This Row],[sales_amount]]/(Table1[[#This Row],[unit_price]]*(1-Table1[[#This Row],[discount_pct]])),0),Table1[[#This Row],[quantity]])</f>
        <v>2</v>
      </c>
      <c r="N34">
        <v>626.54</v>
      </c>
      <c r="O34">
        <v>0.21</v>
      </c>
      <c r="P34">
        <f>IF(ISBLANK(Table1[[#This Row],[discount_pct]]),ROUND(1-(Table1[[#This Row],[sales_amount]]/(Table1[[#This Row],[quantity- calculated]]*Table1[[#This Row],[unit_price]])),2),Table1[[#This Row],[discount_pct]])</f>
        <v>0.21</v>
      </c>
      <c r="Q34">
        <v>805.43</v>
      </c>
      <c r="R34">
        <v>364.25</v>
      </c>
      <c r="S34">
        <v>56.69</v>
      </c>
      <c r="T34" t="s">
        <v>78</v>
      </c>
      <c r="U34">
        <v>3</v>
      </c>
      <c r="V34">
        <f>IF(ISBLANK(Table1[[#This Row],[customer_satisfaction]]),ROUND(AVERAGE(U34:U4313),0),Table1[[#This Row],[customer_satisfaction]])</f>
        <v>3</v>
      </c>
      <c r="W34" t="b">
        <v>0</v>
      </c>
      <c r="X34" t="s">
        <v>39</v>
      </c>
      <c r="Y34" s="3">
        <v>8</v>
      </c>
      <c r="Z34">
        <f>IF(ISBLANK(Table1[[#This Row],[days_to_ship]]),ROUND(AVERAGE(Y34:Y4313),0),Table1[[#This Row],[days_to_ship]])</f>
        <v>8</v>
      </c>
    </row>
    <row r="35" spans="1:26" x14ac:dyDescent="0.25">
      <c r="A35" t="s">
        <v>917</v>
      </c>
      <c r="B35" s="5">
        <v>44166</v>
      </c>
      <c r="C35" t="s">
        <v>918</v>
      </c>
      <c r="D35" s="4" t="s">
        <v>87</v>
      </c>
      <c r="E35">
        <v>49</v>
      </c>
      <c r="F35">
        <f>IF(ISBLANK(Table1[[#This Row],[age]]),AVERAGE(F35:F4314),Table1[[#This Row],[age]])</f>
        <v>49</v>
      </c>
      <c r="G35" t="s">
        <v>8920</v>
      </c>
      <c r="H35" t="s">
        <v>35</v>
      </c>
      <c r="I35" t="s">
        <v>36</v>
      </c>
      <c r="J35" t="s">
        <v>27</v>
      </c>
      <c r="K35" t="s">
        <v>453</v>
      </c>
      <c r="L35">
        <v>0</v>
      </c>
      <c r="M35">
        <f>IF(ISBLANK(Table1[[#This Row],[quantity]]),ROUND(Table1[[#This Row],[sales_amount]]/(Table1[[#This Row],[unit_price]]*(1-Table1[[#This Row],[discount_pct]])),0),Table1[[#This Row],[quantity]])</f>
        <v>0</v>
      </c>
      <c r="N35">
        <v>315.85000000000002</v>
      </c>
      <c r="O35">
        <v>0.13</v>
      </c>
      <c r="P35">
        <f>IF(ISBLANK(Table1[[#This Row],[discount_pct]]),ROUND(1-(Table1[[#This Row],[sales_amount]]/(Table1[[#This Row],[quantity- calculated]]*Table1[[#This Row],[unit_price]])),2),Table1[[#This Row],[discount_pct]])</f>
        <v>0.13</v>
      </c>
      <c r="Q35">
        <v>203.41</v>
      </c>
      <c r="R35">
        <v>13.82</v>
      </c>
      <c r="S35">
        <v>60.46</v>
      </c>
      <c r="T35" t="s">
        <v>64</v>
      </c>
      <c r="U35">
        <v>5</v>
      </c>
      <c r="V35">
        <f>IF(ISBLANK(Table1[[#This Row],[customer_satisfaction]]),ROUND(AVERAGE(U35:U4314),0),Table1[[#This Row],[customer_satisfaction]])</f>
        <v>5</v>
      </c>
      <c r="W35" t="b">
        <v>0</v>
      </c>
      <c r="X35" t="s">
        <v>39</v>
      </c>
      <c r="Y35" s="3">
        <v>10</v>
      </c>
      <c r="Z35">
        <f>IF(ISBLANK(Table1[[#This Row],[days_to_ship]]),ROUND(AVERAGE(Y35:Y4314),0),Table1[[#This Row],[days_to_ship]])</f>
        <v>10</v>
      </c>
    </row>
    <row r="36" spans="1:26" x14ac:dyDescent="0.25">
      <c r="A36" t="s">
        <v>2905</v>
      </c>
      <c r="B36" s="5">
        <v>43843</v>
      </c>
      <c r="C36" t="s">
        <v>2906</v>
      </c>
      <c r="D36" s="4" t="s">
        <v>1043</v>
      </c>
      <c r="E36">
        <v>33</v>
      </c>
      <c r="F36">
        <f>IF(ISBLANK(Table1[[#This Row],[age]]),AVERAGE(F36:F4315),Table1[[#This Row],[age]])</f>
        <v>33</v>
      </c>
      <c r="G36" t="s">
        <v>88</v>
      </c>
      <c r="H36" t="s">
        <v>35</v>
      </c>
      <c r="I36" t="s">
        <v>49</v>
      </c>
      <c r="J36" t="s">
        <v>146</v>
      </c>
      <c r="K36" t="s">
        <v>217</v>
      </c>
      <c r="L36">
        <v>3</v>
      </c>
      <c r="M36">
        <f>IF(ISBLANK(Table1[[#This Row],[quantity]]),ROUND(Table1[[#This Row],[sales_amount]]/(Table1[[#This Row],[unit_price]]*(1-Table1[[#This Row],[discount_pct]])),0),Table1[[#This Row],[quantity]])</f>
        <v>3</v>
      </c>
      <c r="N36">
        <v>14820.82</v>
      </c>
      <c r="O36">
        <v>0.39</v>
      </c>
      <c r="P36">
        <f>IF(ISBLANK(Table1[[#This Row],[discount_pct]]),ROUND(1-(Table1[[#This Row],[sales_amount]]/(Table1[[#This Row],[quantity- calculated]]*Table1[[#This Row],[unit_price]])),2),Table1[[#This Row],[discount_pct]])</f>
        <v>0.39</v>
      </c>
      <c r="Q36">
        <v>21635.72</v>
      </c>
      <c r="R36">
        <v>4987.3</v>
      </c>
      <c r="S36">
        <v>45</v>
      </c>
      <c r="T36" t="s">
        <v>29</v>
      </c>
      <c r="U36">
        <v>3</v>
      </c>
      <c r="V36">
        <f>IF(ISBLANK(Table1[[#This Row],[customer_satisfaction]]),ROUND(AVERAGE(U36:U4315),0),Table1[[#This Row],[customer_satisfaction]])</f>
        <v>3</v>
      </c>
      <c r="W36" t="b">
        <v>0</v>
      </c>
      <c r="X36" t="s">
        <v>39</v>
      </c>
      <c r="Y36" s="3">
        <v>5</v>
      </c>
      <c r="Z36">
        <f>IF(ISBLANK(Table1[[#This Row],[days_to_ship]]),ROUND(AVERAGE(Y36:Y4315),0),Table1[[#This Row],[days_to_ship]])</f>
        <v>5</v>
      </c>
    </row>
    <row r="37" spans="1:26" x14ac:dyDescent="0.25">
      <c r="A37" t="s">
        <v>8112</v>
      </c>
      <c r="B37" s="5">
        <v>43844</v>
      </c>
      <c r="C37" t="s">
        <v>8113</v>
      </c>
      <c r="D37" s="4" t="s">
        <v>921</v>
      </c>
      <c r="E37">
        <v>26</v>
      </c>
      <c r="F37">
        <f>IF(ISBLANK(Table1[[#This Row],[age]]),AVERAGE(F37:F4316),Table1[[#This Row],[age]])</f>
        <v>26</v>
      </c>
      <c r="G37" t="s">
        <v>88</v>
      </c>
      <c r="H37" t="s">
        <v>82</v>
      </c>
      <c r="I37" t="s">
        <v>83</v>
      </c>
      <c r="J37" t="s">
        <v>44</v>
      </c>
      <c r="K37" t="s">
        <v>221</v>
      </c>
      <c r="L37">
        <v>3</v>
      </c>
      <c r="M37">
        <f>IF(ISBLANK(Table1[[#This Row],[quantity]]),ROUND(Table1[[#This Row],[sales_amount]]/(Table1[[#This Row],[unit_price]]*(1-Table1[[#This Row],[discount_pct]])),0),Table1[[#This Row],[quantity]])</f>
        <v>3</v>
      </c>
      <c r="N37">
        <v>12822.15</v>
      </c>
      <c r="O37">
        <v>0.01</v>
      </c>
      <c r="P37">
        <f>IF(ISBLANK(Table1[[#This Row],[discount_pct]]),ROUND(1-(Table1[[#This Row],[sales_amount]]/(Table1[[#This Row],[quantity- calculated]]*Table1[[#This Row],[unit_price]])),2),Table1[[#This Row],[discount_pct]])</f>
        <v>0.01</v>
      </c>
      <c r="Q37">
        <v>29713.41</v>
      </c>
      <c r="R37">
        <v>10599.17</v>
      </c>
      <c r="S37">
        <v>86.21</v>
      </c>
      <c r="T37" t="s">
        <v>78</v>
      </c>
      <c r="U37">
        <v>2</v>
      </c>
      <c r="V37">
        <f>IF(ISBLANK(Table1[[#This Row],[customer_satisfaction]]),ROUND(AVERAGE(U37:U4316),0),Table1[[#This Row],[customer_satisfaction]])</f>
        <v>2</v>
      </c>
      <c r="W37" t="b">
        <v>1</v>
      </c>
      <c r="X37" t="s">
        <v>30</v>
      </c>
      <c r="Y37" s="3">
        <v>9</v>
      </c>
      <c r="Z37">
        <f>IF(ISBLANK(Table1[[#This Row],[days_to_ship]]),ROUND(AVERAGE(Y37:Y4316),0),Table1[[#This Row],[days_to_ship]])</f>
        <v>9</v>
      </c>
    </row>
    <row r="38" spans="1:26" x14ac:dyDescent="0.25">
      <c r="A38" t="s">
        <v>6330</v>
      </c>
      <c r="B38" s="5">
        <v>43844</v>
      </c>
      <c r="C38" t="s">
        <v>6331</v>
      </c>
      <c r="D38" s="4" t="s">
        <v>1914</v>
      </c>
      <c r="E38">
        <v>48</v>
      </c>
      <c r="F38">
        <f>IF(ISBLANK(Table1[[#This Row],[age]]),AVERAGE(F38:F4317),Table1[[#This Row],[age]])</f>
        <v>48</v>
      </c>
      <c r="G38" t="s">
        <v>88</v>
      </c>
      <c r="H38" t="s">
        <v>82</v>
      </c>
      <c r="I38" t="s">
        <v>83</v>
      </c>
      <c r="J38" t="s">
        <v>44</v>
      </c>
      <c r="K38" t="s">
        <v>93</v>
      </c>
      <c r="L38">
        <v>7</v>
      </c>
      <c r="M38">
        <f>IF(ISBLANK(Table1[[#This Row],[quantity]]),ROUND(Table1[[#This Row],[sales_amount]]/(Table1[[#This Row],[unit_price]]*(1-Table1[[#This Row],[discount_pct]])),0),Table1[[#This Row],[quantity]])</f>
        <v>7</v>
      </c>
      <c r="N38">
        <v>6792.29</v>
      </c>
      <c r="O38">
        <v>0.32</v>
      </c>
      <c r="P38">
        <f>IF(ISBLANK(Table1[[#This Row],[discount_pct]]),ROUND(1-(Table1[[#This Row],[sales_amount]]/(Table1[[#This Row],[quantity- calculated]]*Table1[[#This Row],[unit_price]])),2),Table1[[#This Row],[discount_pct]])</f>
        <v>0.32</v>
      </c>
      <c r="Q38">
        <v>21828</v>
      </c>
      <c r="R38">
        <v>4870.2</v>
      </c>
      <c r="S38">
        <v>107.06</v>
      </c>
      <c r="T38" t="s">
        <v>64</v>
      </c>
      <c r="U38">
        <v>1</v>
      </c>
      <c r="V38">
        <f>IF(ISBLANK(Table1[[#This Row],[customer_satisfaction]]),ROUND(AVERAGE(U38:U4317),0),Table1[[#This Row],[customer_satisfaction]])</f>
        <v>1</v>
      </c>
      <c r="W38" t="b">
        <v>0</v>
      </c>
      <c r="X38" t="s">
        <v>137</v>
      </c>
      <c r="Y38" s="3">
        <v>5</v>
      </c>
      <c r="Z38">
        <f>IF(ISBLANK(Table1[[#This Row],[days_to_ship]]),ROUND(AVERAGE(Y38:Y4317),0),Table1[[#This Row],[days_to_ship]])</f>
        <v>5</v>
      </c>
    </row>
    <row r="39" spans="1:26" x14ac:dyDescent="0.25">
      <c r="A39" t="s">
        <v>811</v>
      </c>
      <c r="B39" s="5">
        <v>43844</v>
      </c>
      <c r="C39" t="s">
        <v>812</v>
      </c>
      <c r="D39" s="4" t="s">
        <v>476</v>
      </c>
      <c r="E39">
        <v>20</v>
      </c>
      <c r="F39">
        <f>IF(ISBLANK(Table1[[#This Row],[age]]),AVERAGE(F39:F4318),Table1[[#This Row],[age]])</f>
        <v>20</v>
      </c>
      <c r="G39" t="s">
        <v>466</v>
      </c>
      <c r="H39" t="s">
        <v>82</v>
      </c>
      <c r="I39" t="s">
        <v>293</v>
      </c>
      <c r="J39" t="s">
        <v>62</v>
      </c>
      <c r="K39" t="s">
        <v>266</v>
      </c>
      <c r="L39">
        <v>1</v>
      </c>
      <c r="M39">
        <f>IF(ISBLANK(Table1[[#This Row],[quantity]]),ROUND(Table1[[#This Row],[sales_amount]]/(Table1[[#This Row],[unit_price]]*(1-Table1[[#This Row],[discount_pct]])),0),Table1[[#This Row],[quantity]])</f>
        <v>1</v>
      </c>
      <c r="N39">
        <v>1172.06</v>
      </c>
      <c r="O39">
        <v>0.18</v>
      </c>
      <c r="P39">
        <f>IF(ISBLANK(Table1[[#This Row],[discount_pct]]),ROUND(1-(Table1[[#This Row],[sales_amount]]/(Table1[[#This Row],[quantity- calculated]]*Table1[[#This Row],[unit_price]])),2),Table1[[#This Row],[discount_pct]])</f>
        <v>0.18</v>
      </c>
      <c r="Q39">
        <v>613.66</v>
      </c>
      <c r="R39">
        <v>243.99</v>
      </c>
      <c r="S39">
        <v>62.05</v>
      </c>
      <c r="T39" t="s">
        <v>64</v>
      </c>
      <c r="U39">
        <v>4</v>
      </c>
      <c r="V39">
        <f>IF(ISBLANK(Table1[[#This Row],[customer_satisfaction]]),ROUND(AVERAGE(U39:U4318),0),Table1[[#This Row],[customer_satisfaction]])</f>
        <v>4</v>
      </c>
      <c r="W39" t="b">
        <v>0</v>
      </c>
      <c r="X39" t="s">
        <v>39</v>
      </c>
      <c r="Y39" s="3">
        <v>1</v>
      </c>
      <c r="Z39">
        <f>IF(ISBLANK(Table1[[#This Row],[days_to_ship]]),ROUND(AVERAGE(Y39:Y4318),0),Table1[[#This Row],[days_to_ship]])</f>
        <v>1</v>
      </c>
    </row>
    <row r="40" spans="1:26" x14ac:dyDescent="0.25">
      <c r="A40" t="s">
        <v>3936</v>
      </c>
      <c r="B40" s="5">
        <v>43845</v>
      </c>
      <c r="C40" t="s">
        <v>3937</v>
      </c>
      <c r="D40" s="4" t="s">
        <v>292</v>
      </c>
      <c r="E40">
        <v>15</v>
      </c>
      <c r="F40">
        <f>IF(ISBLANK(Table1[[#This Row],[age]]),AVERAGE(F40:F4319),Table1[[#This Row],[age]])</f>
        <v>15</v>
      </c>
      <c r="G40" t="s">
        <v>466</v>
      </c>
      <c r="H40" t="s">
        <v>35</v>
      </c>
      <c r="I40" t="s">
        <v>36</v>
      </c>
      <c r="J40" t="s">
        <v>37</v>
      </c>
      <c r="K40" t="s">
        <v>457</v>
      </c>
      <c r="L40">
        <v>6</v>
      </c>
      <c r="M40">
        <f>IF(ISBLANK(Table1[[#This Row],[quantity]]),ROUND(Table1[[#This Row],[sales_amount]]/(Table1[[#This Row],[unit_price]]*(1-Table1[[#This Row],[discount_pct]])),0),Table1[[#This Row],[quantity]])</f>
        <v>6</v>
      </c>
      <c r="N40">
        <v>1616.14</v>
      </c>
      <c r="O40">
        <v>0.37</v>
      </c>
      <c r="P40">
        <f>IF(ISBLANK(Table1[[#This Row],[discount_pct]]),ROUND(1-(Table1[[#This Row],[sales_amount]]/(Table1[[#This Row],[quantity- calculated]]*Table1[[#This Row],[unit_price]])),2),Table1[[#This Row],[discount_pct]])</f>
        <v>0.37</v>
      </c>
      <c r="Q40">
        <v>4074.48</v>
      </c>
      <c r="R40">
        <v>1744.23</v>
      </c>
      <c r="S40">
        <v>70.31</v>
      </c>
      <c r="T40" t="s">
        <v>57</v>
      </c>
      <c r="U40">
        <v>2</v>
      </c>
      <c r="V40">
        <f>IF(ISBLANK(Table1[[#This Row],[customer_satisfaction]]),ROUND(AVERAGE(U40:U4319),0),Table1[[#This Row],[customer_satisfaction]])</f>
        <v>2</v>
      </c>
      <c r="W40" t="b">
        <v>0</v>
      </c>
      <c r="X40" t="s">
        <v>39</v>
      </c>
      <c r="Y40" s="3">
        <v>3</v>
      </c>
      <c r="Z40">
        <f>IF(ISBLANK(Table1[[#This Row],[days_to_ship]]),ROUND(AVERAGE(Y40:Y4319),0),Table1[[#This Row],[days_to_ship]])</f>
        <v>3</v>
      </c>
    </row>
    <row r="41" spans="1:26" x14ac:dyDescent="0.25">
      <c r="A41" t="s">
        <v>3884</v>
      </c>
      <c r="B41" s="5">
        <v>43845</v>
      </c>
      <c r="C41" t="s">
        <v>3885</v>
      </c>
      <c r="D41" s="4" t="s">
        <v>557</v>
      </c>
      <c r="E41">
        <v>50</v>
      </c>
      <c r="F41">
        <f>IF(ISBLANK(Table1[[#This Row],[age]]),AVERAGE(F41:F4320),Table1[[#This Row],[age]])</f>
        <v>50</v>
      </c>
      <c r="G41" t="s">
        <v>466</v>
      </c>
      <c r="H41" t="s">
        <v>82</v>
      </c>
      <c r="I41" t="s">
        <v>244</v>
      </c>
      <c r="J41" t="s">
        <v>37</v>
      </c>
      <c r="K41" t="s">
        <v>677</v>
      </c>
      <c r="L41">
        <v>8</v>
      </c>
      <c r="M41">
        <f>IF(ISBLANK(Table1[[#This Row],[quantity]]),ROUND(Table1[[#This Row],[sales_amount]]/(Table1[[#This Row],[unit_price]]*(1-Table1[[#This Row],[discount_pct]])),0),Table1[[#This Row],[quantity]])</f>
        <v>8</v>
      </c>
      <c r="N41">
        <v>2450.85</v>
      </c>
      <c r="O41">
        <v>0.02</v>
      </c>
      <c r="P41">
        <f>IF(ISBLANK(Table1[[#This Row],[discount_pct]]),ROUND(1-(Table1[[#This Row],[sales_amount]]/(Table1[[#This Row],[quantity- calculated]]*Table1[[#This Row],[unit_price]])),2),Table1[[#This Row],[discount_pct]])</f>
        <v>0.02</v>
      </c>
      <c r="Q41">
        <v>13737.04</v>
      </c>
      <c r="R41">
        <v>5401.03</v>
      </c>
      <c r="S41">
        <v>95.73</v>
      </c>
      <c r="T41" t="s">
        <v>57</v>
      </c>
      <c r="U41">
        <v>2</v>
      </c>
      <c r="V41">
        <f>IF(ISBLANK(Table1[[#This Row],[customer_satisfaction]]),ROUND(AVERAGE(U41:U4320),0),Table1[[#This Row],[customer_satisfaction]])</f>
        <v>2</v>
      </c>
      <c r="W41" t="b">
        <v>0</v>
      </c>
      <c r="X41" t="s">
        <v>39</v>
      </c>
      <c r="Z41">
        <f>IF(ISBLANK(Table1[[#This Row],[days_to_ship]]),ROUND(AVERAGE(Y41:Y4320),0),Table1[[#This Row],[days_to_ship]])</f>
        <v>6</v>
      </c>
    </row>
    <row r="42" spans="1:26" x14ac:dyDescent="0.25">
      <c r="A42" t="s">
        <v>3278</v>
      </c>
      <c r="B42" s="5">
        <v>43846</v>
      </c>
      <c r="C42" t="s">
        <v>3279</v>
      </c>
      <c r="D42" s="4" t="s">
        <v>1696</v>
      </c>
      <c r="E42">
        <v>57</v>
      </c>
      <c r="F42">
        <f>IF(ISBLANK(Table1[[#This Row],[age]]),AVERAGE(F42:F4321),Table1[[#This Row],[age]])</f>
        <v>57</v>
      </c>
      <c r="G42" t="s">
        <v>88</v>
      </c>
      <c r="H42" t="s">
        <v>25</v>
      </c>
      <c r="I42" t="s">
        <v>55</v>
      </c>
      <c r="J42" t="s">
        <v>127</v>
      </c>
      <c r="K42" t="s">
        <v>521</v>
      </c>
      <c r="L42">
        <v>7</v>
      </c>
      <c r="M42">
        <f>IF(ISBLANK(Table1[[#This Row],[quantity]]),ROUND(Table1[[#This Row],[sales_amount]]/(Table1[[#This Row],[unit_price]]*(1-Table1[[#This Row],[discount_pct]])),0),Table1[[#This Row],[quantity]])</f>
        <v>7</v>
      </c>
      <c r="N42">
        <v>52597.3</v>
      </c>
      <c r="O42">
        <v>0.26</v>
      </c>
      <c r="P42">
        <f>IF(ISBLANK(Table1[[#This Row],[discount_pct]]),ROUND(1-(Table1[[#This Row],[sales_amount]]/(Table1[[#This Row],[quantity- calculated]]*Table1[[#This Row],[unit_price]])),2),Table1[[#This Row],[discount_pct]])</f>
        <v>0.26</v>
      </c>
      <c r="Q42">
        <v>203835.56</v>
      </c>
      <c r="R42">
        <v>25641.97</v>
      </c>
      <c r="S42">
        <v>41.61</v>
      </c>
      <c r="T42" t="s">
        <v>78</v>
      </c>
      <c r="U42">
        <v>2</v>
      </c>
      <c r="V42">
        <f>IF(ISBLANK(Table1[[#This Row],[customer_satisfaction]]),ROUND(AVERAGE(U42:U4321),0),Table1[[#This Row],[customer_satisfaction]])</f>
        <v>2</v>
      </c>
      <c r="W42" t="b">
        <v>0</v>
      </c>
      <c r="X42" t="s">
        <v>39</v>
      </c>
      <c r="Y42" s="3">
        <v>1</v>
      </c>
      <c r="Z42">
        <f>IF(ISBLANK(Table1[[#This Row],[days_to_ship]]),ROUND(AVERAGE(Y42:Y4321),0),Table1[[#This Row],[days_to_ship]])</f>
        <v>1</v>
      </c>
    </row>
    <row r="43" spans="1:26" x14ac:dyDescent="0.25">
      <c r="A43" t="s">
        <v>3105</v>
      </c>
      <c r="B43" s="5">
        <v>43847</v>
      </c>
      <c r="C43" t="s">
        <v>3106</v>
      </c>
      <c r="D43" s="4" t="s">
        <v>125</v>
      </c>
      <c r="E43">
        <v>29</v>
      </c>
      <c r="F43">
        <f>IF(ISBLANK(Table1[[#This Row],[age]]),AVERAGE(F43:F4322),Table1[[#This Row],[age]])</f>
        <v>29</v>
      </c>
      <c r="G43" t="s">
        <v>466</v>
      </c>
      <c r="H43" t="s">
        <v>82</v>
      </c>
      <c r="I43" t="s">
        <v>83</v>
      </c>
      <c r="J43" t="s">
        <v>37</v>
      </c>
      <c r="K43" t="s">
        <v>677</v>
      </c>
      <c r="L43">
        <v>4</v>
      </c>
      <c r="M43">
        <f>IF(ISBLANK(Table1[[#This Row],[quantity]]),ROUND(Table1[[#This Row],[sales_amount]]/(Table1[[#This Row],[unit_price]]*(1-Table1[[#This Row],[discount_pct]])),0),Table1[[#This Row],[quantity]])</f>
        <v>4</v>
      </c>
      <c r="N43">
        <v>487.69</v>
      </c>
      <c r="O43">
        <v>0.27</v>
      </c>
      <c r="P43">
        <f>IF(ISBLANK(Table1[[#This Row],[discount_pct]]),ROUND(1-(Table1[[#This Row],[sales_amount]]/(Table1[[#This Row],[quantity- calculated]]*Table1[[#This Row],[unit_price]])),2),Table1[[#This Row],[discount_pct]])</f>
        <v>0.27</v>
      </c>
      <c r="Q43">
        <v>999.41</v>
      </c>
      <c r="R43">
        <v>440.68</v>
      </c>
      <c r="S43">
        <v>86.54</v>
      </c>
      <c r="T43" t="s">
        <v>70</v>
      </c>
      <c r="U43">
        <v>3</v>
      </c>
      <c r="V43">
        <f>IF(ISBLANK(Table1[[#This Row],[customer_satisfaction]]),ROUND(AVERAGE(U43:U4322),0),Table1[[#This Row],[customer_satisfaction]])</f>
        <v>3</v>
      </c>
      <c r="W43" t="b">
        <v>0</v>
      </c>
      <c r="X43" t="s">
        <v>39</v>
      </c>
      <c r="Y43" s="3">
        <v>6</v>
      </c>
      <c r="Z43">
        <f>IF(ISBLANK(Table1[[#This Row],[days_to_ship]]),ROUND(AVERAGE(Y43:Y4322),0),Table1[[#This Row],[days_to_ship]])</f>
        <v>6</v>
      </c>
    </row>
    <row r="44" spans="1:26" x14ac:dyDescent="0.25">
      <c r="A44" t="s">
        <v>5174</v>
      </c>
      <c r="B44" s="5">
        <v>43847</v>
      </c>
      <c r="C44" t="s">
        <v>5175</v>
      </c>
      <c r="D44" s="4" t="s">
        <v>1030</v>
      </c>
      <c r="E44">
        <v>34</v>
      </c>
      <c r="F44">
        <f>IF(ISBLANK(Table1[[#This Row],[age]]),AVERAGE(F44:F4323),Table1[[#This Row],[age]])</f>
        <v>34</v>
      </c>
      <c r="G44" t="s">
        <v>8920</v>
      </c>
      <c r="H44" t="s">
        <v>82</v>
      </c>
      <c r="I44" t="s">
        <v>126</v>
      </c>
      <c r="J44" t="s">
        <v>44</v>
      </c>
      <c r="K44" t="s">
        <v>117</v>
      </c>
      <c r="L44">
        <v>9</v>
      </c>
      <c r="M44">
        <f>IF(ISBLANK(Table1[[#This Row],[quantity]]),ROUND(Table1[[#This Row],[sales_amount]]/(Table1[[#This Row],[unit_price]]*(1-Table1[[#This Row],[discount_pct]])),0),Table1[[#This Row],[quantity]])</f>
        <v>9</v>
      </c>
      <c r="N44">
        <v>20878.86</v>
      </c>
      <c r="O44">
        <v>0</v>
      </c>
      <c r="P44">
        <f>IF(ISBLANK(Table1[[#This Row],[discount_pct]]),ROUND(1-(Table1[[#This Row],[sales_amount]]/(Table1[[#This Row],[quantity- calculated]]*Table1[[#This Row],[unit_price]])),2),Table1[[#This Row],[discount_pct]])</f>
        <v>0</v>
      </c>
      <c r="Q44">
        <v>146912.47</v>
      </c>
      <c r="R44">
        <v>46428.4</v>
      </c>
      <c r="S44">
        <v>74.599999999999994</v>
      </c>
      <c r="T44" t="s">
        <v>70</v>
      </c>
      <c r="U44">
        <v>2</v>
      </c>
      <c r="V44">
        <f>IF(ISBLANK(Table1[[#This Row],[customer_satisfaction]]),ROUND(AVERAGE(U44:U4323),0),Table1[[#This Row],[customer_satisfaction]])</f>
        <v>2</v>
      </c>
      <c r="W44" t="b">
        <v>0</v>
      </c>
      <c r="X44" t="s">
        <v>84</v>
      </c>
      <c r="Y44" s="3">
        <v>4</v>
      </c>
      <c r="Z44">
        <f>IF(ISBLANK(Table1[[#This Row],[days_to_ship]]),ROUND(AVERAGE(Y44:Y4323),0),Table1[[#This Row],[days_to_ship]])</f>
        <v>4</v>
      </c>
    </row>
    <row r="45" spans="1:26" x14ac:dyDescent="0.25">
      <c r="A45" t="s">
        <v>5900</v>
      </c>
      <c r="B45" s="5">
        <v>43847</v>
      </c>
      <c r="C45" t="s">
        <v>5901</v>
      </c>
      <c r="D45" s="4" t="s">
        <v>2384</v>
      </c>
      <c r="E45">
        <v>21</v>
      </c>
      <c r="F45">
        <f>IF(ISBLANK(Table1[[#This Row],[age]]),AVERAGE(F45:F4324),Table1[[#This Row],[age]])</f>
        <v>21</v>
      </c>
      <c r="G45" t="s">
        <v>8920</v>
      </c>
      <c r="H45" t="s">
        <v>35</v>
      </c>
      <c r="I45" t="s">
        <v>36</v>
      </c>
      <c r="J45" t="s">
        <v>27</v>
      </c>
      <c r="K45" t="s">
        <v>56</v>
      </c>
      <c r="L45">
        <v>7</v>
      </c>
      <c r="M45">
        <f>IF(ISBLANK(Table1[[#This Row],[quantity]]),ROUND(Table1[[#This Row],[sales_amount]]/(Table1[[#This Row],[unit_price]]*(1-Table1[[#This Row],[discount_pct]])),0),Table1[[#This Row],[quantity]])</f>
        <v>7</v>
      </c>
      <c r="N45">
        <v>134.49</v>
      </c>
      <c r="O45">
        <v>0.17</v>
      </c>
      <c r="P45">
        <f>IF(ISBLANK(Table1[[#This Row],[discount_pct]]),ROUND(1-(Table1[[#This Row],[sales_amount]]/(Table1[[#This Row],[quantity- calculated]]*Table1[[#This Row],[unit_price]])),2),Table1[[#This Row],[discount_pct]])</f>
        <v>0.17</v>
      </c>
      <c r="Q45">
        <v>553.96</v>
      </c>
      <c r="R45">
        <v>54.43</v>
      </c>
      <c r="S45">
        <v>58.18</v>
      </c>
      <c r="T45" t="s">
        <v>51</v>
      </c>
      <c r="U45">
        <v>1</v>
      </c>
      <c r="V45">
        <f>IF(ISBLANK(Table1[[#This Row],[customer_satisfaction]]),ROUND(AVERAGE(U45:U4324),0),Table1[[#This Row],[customer_satisfaction]])</f>
        <v>1</v>
      </c>
      <c r="W45" t="b">
        <v>1</v>
      </c>
      <c r="X45" t="s">
        <v>30</v>
      </c>
      <c r="Y45" s="3">
        <v>9</v>
      </c>
      <c r="Z45">
        <f>IF(ISBLANK(Table1[[#This Row],[days_to_ship]]),ROUND(AVERAGE(Y45:Y4324),0),Table1[[#This Row],[days_to_ship]])</f>
        <v>9</v>
      </c>
    </row>
    <row r="46" spans="1:26" x14ac:dyDescent="0.25">
      <c r="A46" t="s">
        <v>4780</v>
      </c>
      <c r="B46" s="5">
        <v>43848</v>
      </c>
      <c r="C46" t="s">
        <v>4781</v>
      </c>
      <c r="D46" s="4" t="s">
        <v>1136</v>
      </c>
      <c r="E46">
        <v>35</v>
      </c>
      <c r="F46">
        <f>IF(ISBLANK(Table1[[#This Row],[age]]),AVERAGE(F46:F4325),Table1[[#This Row],[age]])</f>
        <v>35</v>
      </c>
      <c r="G46" t="s">
        <v>466</v>
      </c>
      <c r="H46" t="s">
        <v>35</v>
      </c>
      <c r="I46" t="s">
        <v>49</v>
      </c>
      <c r="J46" t="s">
        <v>37</v>
      </c>
      <c r="K46" t="s">
        <v>38</v>
      </c>
      <c r="L46">
        <v>4</v>
      </c>
      <c r="M46">
        <f>IF(ISBLANK(Table1[[#This Row],[quantity]]),ROUND(Table1[[#This Row],[sales_amount]]/(Table1[[#This Row],[unit_price]]*(1-Table1[[#This Row],[discount_pct]])),0),Table1[[#This Row],[quantity]])</f>
        <v>4</v>
      </c>
      <c r="N46">
        <v>1072.98</v>
      </c>
      <c r="O46">
        <v>0.33</v>
      </c>
      <c r="P46">
        <f>IF(ISBLANK(Table1[[#This Row],[discount_pct]]),ROUND(1-(Table1[[#This Row],[sales_amount]]/(Table1[[#This Row],[quantity- calculated]]*Table1[[#This Row],[unit_price]])),2),Table1[[#This Row],[discount_pct]])</f>
        <v>0.33</v>
      </c>
      <c r="Q46">
        <v>2172.2399999999998</v>
      </c>
      <c r="R46">
        <v>728.67</v>
      </c>
      <c r="S46">
        <v>54.1</v>
      </c>
      <c r="T46" t="s">
        <v>57</v>
      </c>
      <c r="U46">
        <v>2</v>
      </c>
      <c r="V46">
        <f>IF(ISBLANK(Table1[[#This Row],[customer_satisfaction]]),ROUND(AVERAGE(U46:U4325),0),Table1[[#This Row],[customer_satisfaction]])</f>
        <v>2</v>
      </c>
      <c r="W46" t="b">
        <v>0</v>
      </c>
      <c r="X46" t="s">
        <v>197</v>
      </c>
      <c r="Y46" s="3">
        <v>8</v>
      </c>
      <c r="Z46">
        <f>IF(ISBLANK(Table1[[#This Row],[days_to_ship]]),ROUND(AVERAGE(Y46:Y4325),0),Table1[[#This Row],[days_to_ship]])</f>
        <v>8</v>
      </c>
    </row>
    <row r="47" spans="1:26" x14ac:dyDescent="0.25">
      <c r="A47" t="s">
        <v>3932</v>
      </c>
      <c r="B47" s="5">
        <v>43848</v>
      </c>
      <c r="C47" t="s">
        <v>3933</v>
      </c>
      <c r="D47" s="4" t="s">
        <v>2500</v>
      </c>
      <c r="E47">
        <v>29</v>
      </c>
      <c r="F47">
        <f>IF(ISBLANK(Table1[[#This Row],[age]]),AVERAGE(F47:F4326),Table1[[#This Row],[age]])</f>
        <v>29</v>
      </c>
      <c r="G47" t="s">
        <v>88</v>
      </c>
      <c r="H47" t="s">
        <v>35</v>
      </c>
      <c r="I47" t="s">
        <v>106</v>
      </c>
      <c r="J47" t="s">
        <v>76</v>
      </c>
      <c r="K47" t="s">
        <v>122</v>
      </c>
      <c r="L47">
        <v>1</v>
      </c>
      <c r="M47">
        <f>IF(ISBLANK(Table1[[#This Row],[quantity]]),ROUND(Table1[[#This Row],[sales_amount]]/(Table1[[#This Row],[unit_price]]*(1-Table1[[#This Row],[discount_pct]])),0),Table1[[#This Row],[quantity]])</f>
        <v>1</v>
      </c>
      <c r="N47">
        <v>2597.86</v>
      </c>
      <c r="O47">
        <v>0.22</v>
      </c>
      <c r="P47">
        <f>IF(ISBLANK(Table1[[#This Row],[discount_pct]]),ROUND(1-(Table1[[#This Row],[sales_amount]]/(Table1[[#This Row],[quantity- calculated]]*Table1[[#This Row],[unit_price]])),2),Table1[[#This Row],[discount_pct]])</f>
        <v>0.22</v>
      </c>
      <c r="Q47">
        <v>1513.98</v>
      </c>
      <c r="R47">
        <v>537.04999999999995</v>
      </c>
      <c r="S47">
        <v>56.63</v>
      </c>
      <c r="T47" t="s">
        <v>64</v>
      </c>
      <c r="U47">
        <v>4</v>
      </c>
      <c r="V47">
        <f>IF(ISBLANK(Table1[[#This Row],[customer_satisfaction]]),ROUND(AVERAGE(U47:U4326),0),Table1[[#This Row],[customer_satisfaction]])</f>
        <v>4</v>
      </c>
      <c r="W47" t="b">
        <v>0</v>
      </c>
      <c r="X47" t="s">
        <v>84</v>
      </c>
      <c r="Y47" s="3">
        <v>8</v>
      </c>
      <c r="Z47">
        <f>IF(ISBLANK(Table1[[#This Row],[days_to_ship]]),ROUND(AVERAGE(Y47:Y4326),0),Table1[[#This Row],[days_to_ship]])</f>
        <v>8</v>
      </c>
    </row>
    <row r="48" spans="1:26" x14ac:dyDescent="0.25">
      <c r="A48" t="s">
        <v>6776</v>
      </c>
      <c r="B48" s="5">
        <v>43849</v>
      </c>
      <c r="C48" t="s">
        <v>6777</v>
      </c>
      <c r="D48" s="4" t="s">
        <v>307</v>
      </c>
      <c r="E48">
        <v>33</v>
      </c>
      <c r="F48">
        <f>IF(ISBLANK(Table1[[#This Row],[age]]),AVERAGE(F48:F4327),Table1[[#This Row],[age]])</f>
        <v>33</v>
      </c>
      <c r="G48" t="s">
        <v>88</v>
      </c>
      <c r="H48" t="s">
        <v>111</v>
      </c>
      <c r="I48" t="s">
        <v>330</v>
      </c>
      <c r="J48" t="s">
        <v>146</v>
      </c>
      <c r="K48" t="s">
        <v>147</v>
      </c>
      <c r="L48">
        <v>3</v>
      </c>
      <c r="M48">
        <f>IF(ISBLANK(Table1[[#This Row],[quantity]]),ROUND(Table1[[#This Row],[sales_amount]]/(Table1[[#This Row],[unit_price]]*(1-Table1[[#This Row],[discount_pct]])),0),Table1[[#This Row],[quantity]])</f>
        <v>3</v>
      </c>
      <c r="N48">
        <v>2208.38</v>
      </c>
      <c r="O48">
        <v>0.02</v>
      </c>
      <c r="P48">
        <f>IF(ISBLANK(Table1[[#This Row],[discount_pct]]),ROUND(1-(Table1[[#This Row],[sales_amount]]/(Table1[[#This Row],[quantity- calculated]]*Table1[[#This Row],[unit_price]])),2),Table1[[#This Row],[discount_pct]])</f>
        <v>0.02</v>
      </c>
      <c r="Q48">
        <v>5472.63</v>
      </c>
      <c r="R48">
        <v>1191.19</v>
      </c>
      <c r="S48">
        <v>87.33</v>
      </c>
      <c r="T48" t="s">
        <v>57</v>
      </c>
      <c r="U48">
        <v>2</v>
      </c>
      <c r="V48">
        <f>IF(ISBLANK(Table1[[#This Row],[customer_satisfaction]]),ROUND(AVERAGE(U48:U4327),0),Table1[[#This Row],[customer_satisfaction]])</f>
        <v>2</v>
      </c>
      <c r="W48" t="b">
        <v>0</v>
      </c>
      <c r="X48" t="s">
        <v>39</v>
      </c>
      <c r="Y48" s="3">
        <v>5</v>
      </c>
      <c r="Z48">
        <f>IF(ISBLANK(Table1[[#This Row],[days_to_ship]]),ROUND(AVERAGE(Y48:Y4327),0),Table1[[#This Row],[days_to_ship]])</f>
        <v>5</v>
      </c>
    </row>
    <row r="49" spans="1:26" x14ac:dyDescent="0.25">
      <c r="A49" t="s">
        <v>4725</v>
      </c>
      <c r="B49" s="5">
        <v>43849</v>
      </c>
      <c r="C49" t="s">
        <v>4726</v>
      </c>
      <c r="D49" s="4" t="s">
        <v>1797</v>
      </c>
      <c r="E49">
        <v>39</v>
      </c>
      <c r="F49">
        <f>IF(ISBLANK(Table1[[#This Row],[age]]),AVERAGE(F49:F4328),Table1[[#This Row],[age]])</f>
        <v>39</v>
      </c>
      <c r="G49" t="s">
        <v>88</v>
      </c>
      <c r="H49" t="s">
        <v>35</v>
      </c>
      <c r="I49" t="s">
        <v>43</v>
      </c>
      <c r="J49" t="s">
        <v>44</v>
      </c>
      <c r="K49" t="s">
        <v>93</v>
      </c>
      <c r="L49">
        <v>2</v>
      </c>
      <c r="M49">
        <f>IF(ISBLANK(Table1[[#This Row],[quantity]]),ROUND(Table1[[#This Row],[sales_amount]]/(Table1[[#This Row],[unit_price]]*(1-Table1[[#This Row],[discount_pct]])),0),Table1[[#This Row],[quantity]])</f>
        <v>2</v>
      </c>
      <c r="N49">
        <v>27360.86</v>
      </c>
      <c r="O49">
        <v>0.37</v>
      </c>
      <c r="P49">
        <f>IF(ISBLANK(Table1[[#This Row],[discount_pct]]),ROUND(1-(Table1[[#This Row],[sales_amount]]/(Table1[[#This Row],[quantity- calculated]]*Table1[[#This Row],[unit_price]])),2),Table1[[#This Row],[discount_pct]])</f>
        <v>0.37</v>
      </c>
      <c r="Q49">
        <v>23527.01</v>
      </c>
      <c r="R49">
        <v>6855.56</v>
      </c>
      <c r="S49">
        <v>58.81</v>
      </c>
      <c r="T49" t="s">
        <v>78</v>
      </c>
      <c r="U49">
        <v>4</v>
      </c>
      <c r="V49">
        <f>IF(ISBLANK(Table1[[#This Row],[customer_satisfaction]]),ROUND(AVERAGE(U49:U4328),0),Table1[[#This Row],[customer_satisfaction]])</f>
        <v>4</v>
      </c>
      <c r="W49" t="b">
        <v>0</v>
      </c>
      <c r="X49" t="s">
        <v>84</v>
      </c>
      <c r="Y49" s="3">
        <v>4</v>
      </c>
      <c r="Z49">
        <f>IF(ISBLANK(Table1[[#This Row],[days_to_ship]]),ROUND(AVERAGE(Y49:Y4328),0),Table1[[#This Row],[days_to_ship]])</f>
        <v>4</v>
      </c>
    </row>
    <row r="50" spans="1:26" x14ac:dyDescent="0.25">
      <c r="A50" t="s">
        <v>133</v>
      </c>
      <c r="B50" s="5">
        <v>43849</v>
      </c>
      <c r="C50" t="s">
        <v>134</v>
      </c>
      <c r="D50" s="4" t="s">
        <v>135</v>
      </c>
      <c r="E50">
        <v>21</v>
      </c>
      <c r="F50">
        <f>IF(ISBLANK(Table1[[#This Row],[age]]),AVERAGE(F50:F4329),Table1[[#This Row],[age]])</f>
        <v>21</v>
      </c>
      <c r="G50" t="s">
        <v>8920</v>
      </c>
      <c r="H50" t="s">
        <v>74</v>
      </c>
      <c r="I50" t="s">
        <v>136</v>
      </c>
      <c r="J50" t="s">
        <v>44</v>
      </c>
      <c r="K50" t="s">
        <v>45</v>
      </c>
      <c r="L50">
        <v>3</v>
      </c>
      <c r="M50">
        <f>IF(ISBLANK(Table1[[#This Row],[quantity]]),ROUND(Table1[[#This Row],[sales_amount]]/(Table1[[#This Row],[unit_price]]*(1-Table1[[#This Row],[discount_pct]])),0),Table1[[#This Row],[quantity]])</f>
        <v>3</v>
      </c>
      <c r="N50">
        <v>34890.629999999997</v>
      </c>
      <c r="O50">
        <v>0.28999999999999998</v>
      </c>
      <c r="P5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0">
        <v>64727.53</v>
      </c>
      <c r="R50">
        <v>18067.63</v>
      </c>
      <c r="S50">
        <v>40.97</v>
      </c>
      <c r="T50" t="s">
        <v>57</v>
      </c>
      <c r="U50">
        <v>5</v>
      </c>
      <c r="V50">
        <f>IF(ISBLANK(Table1[[#This Row],[customer_satisfaction]]),ROUND(AVERAGE(U50:U4329),0),Table1[[#This Row],[customer_satisfaction]])</f>
        <v>5</v>
      </c>
      <c r="W50" t="b">
        <v>0</v>
      </c>
      <c r="X50" t="s">
        <v>137</v>
      </c>
      <c r="Y50" s="3">
        <v>3</v>
      </c>
      <c r="Z50">
        <f>IF(ISBLANK(Table1[[#This Row],[days_to_ship]]),ROUND(AVERAGE(Y50:Y4329),0),Table1[[#This Row],[days_to_ship]])</f>
        <v>3</v>
      </c>
    </row>
    <row r="51" spans="1:26" x14ac:dyDescent="0.25">
      <c r="A51" t="s">
        <v>1827</v>
      </c>
      <c r="B51" s="5">
        <v>43849</v>
      </c>
      <c r="C51" t="s">
        <v>1828</v>
      </c>
      <c r="D51" s="4" t="s">
        <v>1194</v>
      </c>
      <c r="E51">
        <v>30</v>
      </c>
      <c r="F51">
        <f>IF(ISBLANK(Table1[[#This Row],[age]]),AVERAGE(F51:F4330),Table1[[#This Row],[age]])</f>
        <v>30</v>
      </c>
      <c r="G51" t="s">
        <v>8920</v>
      </c>
      <c r="H51" t="s">
        <v>111</v>
      </c>
      <c r="I51" t="s">
        <v>330</v>
      </c>
      <c r="J51" t="s">
        <v>76</v>
      </c>
      <c r="K51" t="s">
        <v>132</v>
      </c>
      <c r="L51">
        <v>9</v>
      </c>
      <c r="M51">
        <f>IF(ISBLANK(Table1[[#This Row],[quantity]]),ROUND(Table1[[#This Row],[sales_amount]]/(Table1[[#This Row],[unit_price]]*(1-Table1[[#This Row],[discount_pct]])),0),Table1[[#This Row],[quantity]])</f>
        <v>9</v>
      </c>
      <c r="N51">
        <v>1560.64</v>
      </c>
      <c r="O51">
        <v>0.03</v>
      </c>
      <c r="P51">
        <f>IF(ISBLANK(Table1[[#This Row],[discount_pct]]),ROUND(1-(Table1[[#This Row],[sales_amount]]/(Table1[[#This Row],[quantity- calculated]]*Table1[[#This Row],[unit_price]])),2),Table1[[#This Row],[discount_pct]])</f>
        <v>0.03</v>
      </c>
      <c r="Q51">
        <v>9605.16</v>
      </c>
      <c r="R51">
        <v>2702.45</v>
      </c>
      <c r="S51">
        <v>71.03</v>
      </c>
      <c r="T51" t="s">
        <v>64</v>
      </c>
      <c r="U51">
        <v>5</v>
      </c>
      <c r="V51">
        <f>IF(ISBLANK(Table1[[#This Row],[customer_satisfaction]]),ROUND(AVERAGE(U51:U4330),0),Table1[[#This Row],[customer_satisfaction]])</f>
        <v>5</v>
      </c>
      <c r="W51" t="b">
        <v>0</v>
      </c>
      <c r="X51" t="s">
        <v>39</v>
      </c>
      <c r="Y51" s="3">
        <v>4</v>
      </c>
      <c r="Z51">
        <f>IF(ISBLANK(Table1[[#This Row],[days_to_ship]]),ROUND(AVERAGE(Y51:Y4330),0),Table1[[#This Row],[days_to_ship]])</f>
        <v>4</v>
      </c>
    </row>
    <row r="52" spans="1:26" x14ac:dyDescent="0.25">
      <c r="A52" t="s">
        <v>1617</v>
      </c>
      <c r="B52" s="5">
        <v>43850</v>
      </c>
      <c r="C52" t="s">
        <v>1618</v>
      </c>
      <c r="D52" s="4" t="s">
        <v>460</v>
      </c>
      <c r="E52">
        <v>13</v>
      </c>
      <c r="F52">
        <f>IF(ISBLANK(Table1[[#This Row],[age]]),AVERAGE(F52:F4331),Table1[[#This Row],[age]])</f>
        <v>13</v>
      </c>
      <c r="G52" t="s">
        <v>466</v>
      </c>
      <c r="H52" t="s">
        <v>111</v>
      </c>
      <c r="I52" t="s">
        <v>330</v>
      </c>
      <c r="J52" t="s">
        <v>37</v>
      </c>
      <c r="K52" t="s">
        <v>457</v>
      </c>
      <c r="L52">
        <v>6</v>
      </c>
      <c r="M52">
        <f>IF(ISBLANK(Table1[[#This Row],[quantity]]),ROUND(Table1[[#This Row],[sales_amount]]/(Table1[[#This Row],[unit_price]]*(1-Table1[[#This Row],[discount_pct]])),0),Table1[[#This Row],[quantity]])</f>
        <v>6</v>
      </c>
      <c r="N52">
        <v>1952.59</v>
      </c>
      <c r="O52">
        <v>0.14000000000000001</v>
      </c>
      <c r="P5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2">
        <v>6658.21</v>
      </c>
      <c r="R52">
        <v>3867.94</v>
      </c>
      <c r="S52">
        <v>38.17</v>
      </c>
      <c r="T52" t="s">
        <v>70</v>
      </c>
      <c r="U52">
        <v>1</v>
      </c>
      <c r="V52">
        <f>IF(ISBLANK(Table1[[#This Row],[customer_satisfaction]]),ROUND(AVERAGE(U52:U4331),0),Table1[[#This Row],[customer_satisfaction]])</f>
        <v>1</v>
      </c>
      <c r="W52" t="b">
        <v>0</v>
      </c>
      <c r="X52" t="s">
        <v>137</v>
      </c>
      <c r="Y52" s="3">
        <v>8</v>
      </c>
      <c r="Z52">
        <f>IF(ISBLANK(Table1[[#This Row],[days_to_ship]]),ROUND(AVERAGE(Y52:Y4331),0),Table1[[#This Row],[days_to_ship]])</f>
        <v>8</v>
      </c>
    </row>
    <row r="53" spans="1:26" x14ac:dyDescent="0.25">
      <c r="A53" t="s">
        <v>1617</v>
      </c>
      <c r="B53" s="5">
        <v>43850</v>
      </c>
      <c r="C53" t="s">
        <v>1618</v>
      </c>
      <c r="D53" s="4" t="s">
        <v>460</v>
      </c>
      <c r="E53">
        <v>13</v>
      </c>
      <c r="F53">
        <f>IF(ISBLANK(Table1[[#This Row],[age]]),AVERAGE(F53:F4332),Table1[[#This Row],[age]])</f>
        <v>13</v>
      </c>
      <c r="G53" t="s">
        <v>466</v>
      </c>
      <c r="H53" t="s">
        <v>111</v>
      </c>
      <c r="I53" t="s">
        <v>330</v>
      </c>
      <c r="J53" t="s">
        <v>37</v>
      </c>
      <c r="K53" t="s">
        <v>457</v>
      </c>
      <c r="L53">
        <v>6</v>
      </c>
      <c r="M53">
        <f>IF(ISBLANK(Table1[[#This Row],[quantity]]),ROUND(Table1[[#This Row],[sales_amount]]/(Table1[[#This Row],[unit_price]]*(1-Table1[[#This Row],[discount_pct]])),0),Table1[[#This Row],[quantity]])</f>
        <v>6</v>
      </c>
      <c r="N53">
        <v>1952.59</v>
      </c>
      <c r="O53">
        <v>0.14000000000000001</v>
      </c>
      <c r="P5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3">
        <v>6658.21</v>
      </c>
      <c r="R53">
        <v>3867.94</v>
      </c>
      <c r="S53">
        <v>38.17</v>
      </c>
      <c r="T53" t="s">
        <v>70</v>
      </c>
      <c r="U53">
        <v>1</v>
      </c>
      <c r="V53">
        <f>IF(ISBLANK(Table1[[#This Row],[customer_satisfaction]]),ROUND(AVERAGE(U53:U4332),0),Table1[[#This Row],[customer_satisfaction]])</f>
        <v>1</v>
      </c>
      <c r="W53" t="b">
        <v>0</v>
      </c>
      <c r="X53" t="s">
        <v>137</v>
      </c>
      <c r="Y53" s="3">
        <v>8</v>
      </c>
      <c r="Z53">
        <f>IF(ISBLANK(Table1[[#This Row],[days_to_ship]]),ROUND(AVERAGE(Y53:Y4332),0),Table1[[#This Row],[days_to_ship]])</f>
        <v>8</v>
      </c>
    </row>
    <row r="54" spans="1:26" x14ac:dyDescent="0.25">
      <c r="A54" t="s">
        <v>7145</v>
      </c>
      <c r="B54" s="5">
        <v>43851</v>
      </c>
      <c r="C54" t="s">
        <v>7146</v>
      </c>
      <c r="D54" s="4" t="s">
        <v>282</v>
      </c>
      <c r="E54">
        <v>30</v>
      </c>
      <c r="F54">
        <f>IF(ISBLANK(Table1[[#This Row],[age]]),AVERAGE(F54:F4333),Table1[[#This Row],[age]])</f>
        <v>30</v>
      </c>
      <c r="G54" t="s">
        <v>8920</v>
      </c>
      <c r="H54" t="s">
        <v>82</v>
      </c>
      <c r="I54" t="s">
        <v>83</v>
      </c>
      <c r="J54" t="s">
        <v>27</v>
      </c>
      <c r="K54" t="s">
        <v>453</v>
      </c>
      <c r="L54">
        <v>8</v>
      </c>
      <c r="M54">
        <f>IF(ISBLANK(Table1[[#This Row],[quantity]]),ROUND(Table1[[#This Row],[sales_amount]]/(Table1[[#This Row],[unit_price]]*(1-Table1[[#This Row],[discount_pct]])),0),Table1[[#This Row],[quantity]])</f>
        <v>8</v>
      </c>
      <c r="N54">
        <v>93.43</v>
      </c>
      <c r="O54">
        <v>0.03</v>
      </c>
      <c r="P54">
        <f>IF(ISBLANK(Table1[[#This Row],[discount_pct]]),ROUND(1-(Table1[[#This Row],[sales_amount]]/(Table1[[#This Row],[quantity- calculated]]*Table1[[#This Row],[unit_price]])),2),Table1[[#This Row],[discount_pct]])</f>
        <v>0.03</v>
      </c>
      <c r="Q54">
        <v>527.34</v>
      </c>
      <c r="R54">
        <v>58.06</v>
      </c>
      <c r="S54">
        <v>67.75</v>
      </c>
      <c r="T54" t="s">
        <v>70</v>
      </c>
      <c r="U54">
        <v>5</v>
      </c>
      <c r="V54">
        <f>IF(ISBLANK(Table1[[#This Row],[customer_satisfaction]]),ROUND(AVERAGE(U54:U4333),0),Table1[[#This Row],[customer_satisfaction]])</f>
        <v>5</v>
      </c>
      <c r="W54" t="b">
        <v>0</v>
      </c>
      <c r="X54" t="s">
        <v>137</v>
      </c>
      <c r="Y54" s="3">
        <v>3</v>
      </c>
      <c r="Z54">
        <f>IF(ISBLANK(Table1[[#This Row],[days_to_ship]]),ROUND(AVERAGE(Y54:Y4333),0),Table1[[#This Row],[days_to_ship]])</f>
        <v>3</v>
      </c>
    </row>
    <row r="55" spans="1:26" x14ac:dyDescent="0.25">
      <c r="A55" t="s">
        <v>700</v>
      </c>
      <c r="B55" s="5">
        <v>43851</v>
      </c>
      <c r="C55" t="s">
        <v>701</v>
      </c>
      <c r="D55" s="4" t="s">
        <v>702</v>
      </c>
      <c r="E55">
        <v>33</v>
      </c>
      <c r="F55">
        <f>IF(ISBLANK(Table1[[#This Row],[age]]),AVERAGE(F55:F4334),Table1[[#This Row],[age]])</f>
        <v>33</v>
      </c>
      <c r="G55" t="s">
        <v>8920</v>
      </c>
      <c r="H55" t="s">
        <v>82</v>
      </c>
      <c r="I55" t="s">
        <v>126</v>
      </c>
      <c r="J55" t="s">
        <v>37</v>
      </c>
      <c r="K55" t="s">
        <v>102</v>
      </c>
      <c r="L55">
        <v>9</v>
      </c>
      <c r="M55">
        <f>IF(ISBLANK(Table1[[#This Row],[quantity]]),ROUND(Table1[[#This Row],[sales_amount]]/(Table1[[#This Row],[unit_price]]*(1-Table1[[#This Row],[discount_pct]])),0),Table1[[#This Row],[quantity]])</f>
        <v>9</v>
      </c>
      <c r="N55">
        <v>1931.61</v>
      </c>
      <c r="O55">
        <v>0.35</v>
      </c>
      <c r="P55">
        <f>IF(ISBLANK(Table1[[#This Row],[discount_pct]]),ROUND(1-(Table1[[#This Row],[sales_amount]]/(Table1[[#This Row],[quantity- calculated]]*Table1[[#This Row],[unit_price]])),2),Table1[[#This Row],[discount_pct]])</f>
        <v>0.35</v>
      </c>
      <c r="Q55">
        <v>10532.18</v>
      </c>
      <c r="R55">
        <v>5257.88</v>
      </c>
      <c r="S55">
        <v>98.73</v>
      </c>
      <c r="T55" t="s">
        <v>57</v>
      </c>
      <c r="U55">
        <v>5</v>
      </c>
      <c r="V55">
        <f>IF(ISBLANK(Table1[[#This Row],[customer_satisfaction]]),ROUND(AVERAGE(U55:U4334),0),Table1[[#This Row],[customer_satisfaction]])</f>
        <v>5</v>
      </c>
      <c r="W55" t="b">
        <v>0</v>
      </c>
      <c r="X55" t="s">
        <v>39</v>
      </c>
      <c r="Y55" s="3">
        <v>3</v>
      </c>
      <c r="Z55">
        <f>IF(ISBLANK(Table1[[#This Row],[days_to_ship]]),ROUND(AVERAGE(Y55:Y4334),0),Table1[[#This Row],[days_to_ship]])</f>
        <v>3</v>
      </c>
    </row>
    <row r="56" spans="1:26" x14ac:dyDescent="0.25">
      <c r="A56" t="s">
        <v>4667</v>
      </c>
      <c r="B56" s="5">
        <v>43851</v>
      </c>
      <c r="C56" t="s">
        <v>4668</v>
      </c>
      <c r="D56" s="4" t="s">
        <v>708</v>
      </c>
      <c r="E56">
        <v>37</v>
      </c>
      <c r="F56">
        <f>IF(ISBLANK(Table1[[#This Row],[age]]),AVERAGE(F56:F4335),Table1[[#This Row],[age]])</f>
        <v>37</v>
      </c>
      <c r="G56" t="s">
        <v>8920</v>
      </c>
      <c r="H56" t="s">
        <v>82</v>
      </c>
      <c r="I56" t="s">
        <v>126</v>
      </c>
      <c r="J56" t="s">
        <v>44</v>
      </c>
      <c r="K56" t="s">
        <v>117</v>
      </c>
      <c r="L56">
        <v>5</v>
      </c>
      <c r="M56">
        <f>IF(ISBLANK(Table1[[#This Row],[quantity]]),ROUND(Table1[[#This Row],[sales_amount]]/(Table1[[#This Row],[unit_price]]*(1-Table1[[#This Row],[discount_pct]])),0),Table1[[#This Row],[quantity]])</f>
        <v>5</v>
      </c>
      <c r="N56">
        <v>27804.49</v>
      </c>
      <c r="O56">
        <v>0.3</v>
      </c>
      <c r="P56">
        <f>IF(ISBLANK(Table1[[#This Row],[discount_pct]]),ROUND(1-(Table1[[#This Row],[sales_amount]]/(Table1[[#This Row],[quantity- calculated]]*Table1[[#This Row],[unit_price]])),2),Table1[[#This Row],[discount_pct]])</f>
        <v>0.3</v>
      </c>
      <c r="Q56">
        <v>77191.05</v>
      </c>
      <c r="R56">
        <v>24198.91</v>
      </c>
      <c r="S56">
        <v>77.819999999999993</v>
      </c>
      <c r="T56" t="s">
        <v>78</v>
      </c>
      <c r="U56">
        <v>3</v>
      </c>
      <c r="V56">
        <f>IF(ISBLANK(Table1[[#This Row],[customer_satisfaction]]),ROUND(AVERAGE(U56:U4335),0),Table1[[#This Row],[customer_satisfaction]])</f>
        <v>3</v>
      </c>
      <c r="W56" t="b">
        <v>0</v>
      </c>
      <c r="X56" t="s">
        <v>39</v>
      </c>
      <c r="Y56" s="3">
        <v>4</v>
      </c>
      <c r="Z56">
        <f>IF(ISBLANK(Table1[[#This Row],[days_to_ship]]),ROUND(AVERAGE(Y56:Y4335),0),Table1[[#This Row],[days_to_ship]])</f>
        <v>4</v>
      </c>
    </row>
    <row r="57" spans="1:26" x14ac:dyDescent="0.25">
      <c r="A57" t="s">
        <v>6887</v>
      </c>
      <c r="B57" s="5">
        <v>43851</v>
      </c>
      <c r="C57" t="s">
        <v>6888</v>
      </c>
      <c r="D57" s="4" t="s">
        <v>1877</v>
      </c>
      <c r="E57">
        <v>37</v>
      </c>
      <c r="F57">
        <f>IF(ISBLANK(Table1[[#This Row],[age]]),AVERAGE(F57:F4336),Table1[[#This Row],[age]])</f>
        <v>37</v>
      </c>
      <c r="G57" t="s">
        <v>8920</v>
      </c>
      <c r="H57" t="s">
        <v>82</v>
      </c>
      <c r="I57" t="s">
        <v>126</v>
      </c>
      <c r="J57" t="s">
        <v>27</v>
      </c>
      <c r="K57" t="s">
        <v>453</v>
      </c>
      <c r="L57">
        <v>2</v>
      </c>
      <c r="M57">
        <f>IF(ISBLANK(Table1[[#This Row],[quantity]]),ROUND(Table1[[#This Row],[sales_amount]]/(Table1[[#This Row],[unit_price]]*(1-Table1[[#This Row],[discount_pct]])),0),Table1[[#This Row],[quantity]])</f>
        <v>2</v>
      </c>
      <c r="N57">
        <v>61.44</v>
      </c>
      <c r="O57">
        <v>0.12</v>
      </c>
      <c r="P57">
        <f>IF(ISBLANK(Table1[[#This Row],[discount_pct]]),ROUND(1-(Table1[[#This Row],[sales_amount]]/(Table1[[#This Row],[quantity- calculated]]*Table1[[#This Row],[unit_price]])),2),Table1[[#This Row],[discount_pct]])</f>
        <v>0.12</v>
      </c>
      <c r="Q57">
        <v>83.9</v>
      </c>
      <c r="R57">
        <v>6.89</v>
      </c>
      <c r="S57">
        <v>72.83</v>
      </c>
      <c r="T57" t="s">
        <v>78</v>
      </c>
      <c r="U57">
        <v>2</v>
      </c>
      <c r="V57">
        <f>IF(ISBLANK(Table1[[#This Row],[customer_satisfaction]]),ROUND(AVERAGE(U57:U4336),0),Table1[[#This Row],[customer_satisfaction]])</f>
        <v>2</v>
      </c>
      <c r="W57" t="b">
        <v>0</v>
      </c>
      <c r="X57" t="s">
        <v>39</v>
      </c>
      <c r="Y57" s="3">
        <v>1</v>
      </c>
      <c r="Z57">
        <f>IF(ISBLANK(Table1[[#This Row],[days_to_ship]]),ROUND(AVERAGE(Y57:Y4336),0),Table1[[#This Row],[days_to_ship]])</f>
        <v>1</v>
      </c>
    </row>
    <row r="58" spans="1:26" x14ac:dyDescent="0.25">
      <c r="A58" t="s">
        <v>8905</v>
      </c>
      <c r="B58" s="5">
        <v>43851</v>
      </c>
      <c r="C58" t="s">
        <v>8906</v>
      </c>
      <c r="D58" s="4" t="s">
        <v>891</v>
      </c>
      <c r="E58">
        <v>45</v>
      </c>
      <c r="F58">
        <f>IF(ISBLANK(Table1[[#This Row],[age]]),AVERAGE(F58:F4337),Table1[[#This Row],[age]])</f>
        <v>45</v>
      </c>
      <c r="G58" t="s">
        <v>88</v>
      </c>
      <c r="H58" t="s">
        <v>35</v>
      </c>
      <c r="I58" t="s">
        <v>106</v>
      </c>
      <c r="J58" t="s">
        <v>146</v>
      </c>
      <c r="K58" t="s">
        <v>161</v>
      </c>
      <c r="L58">
        <v>6</v>
      </c>
      <c r="M58">
        <f>IF(ISBLANK(Table1[[#This Row],[quantity]]),ROUND(Table1[[#This Row],[sales_amount]]/(Table1[[#This Row],[unit_price]]*(1-Table1[[#This Row],[discount_pct]])),0),Table1[[#This Row],[quantity]])</f>
        <v>6</v>
      </c>
      <c r="N58">
        <v>1871.46</v>
      </c>
      <c r="O58">
        <v>0.22</v>
      </c>
      <c r="P58">
        <f>IF(ISBLANK(Table1[[#This Row],[discount_pct]]),ROUND(1-(Table1[[#This Row],[sales_amount]]/(Table1[[#This Row],[quantity- calculated]]*Table1[[#This Row],[unit_price]])),2),Table1[[#This Row],[discount_pct]])</f>
        <v>0.22</v>
      </c>
      <c r="Q58">
        <v>6895.34</v>
      </c>
      <c r="R58">
        <v>1811.03</v>
      </c>
      <c r="S58">
        <v>62.59</v>
      </c>
      <c r="T58" t="s">
        <v>51</v>
      </c>
      <c r="V58">
        <f>IF(ISBLANK(Table1[[#This Row],[customer_satisfaction]]),ROUND(AVERAGE(U58:U4337),0),Table1[[#This Row],[customer_satisfaction]])</f>
        <v>3</v>
      </c>
      <c r="W58" t="b">
        <v>1</v>
      </c>
      <c r="X58" t="s">
        <v>30</v>
      </c>
      <c r="Y58" s="3">
        <v>9</v>
      </c>
      <c r="Z58">
        <f>IF(ISBLANK(Table1[[#This Row],[days_to_ship]]),ROUND(AVERAGE(Y58:Y4337),0),Table1[[#This Row],[days_to_ship]])</f>
        <v>9</v>
      </c>
    </row>
    <row r="59" spans="1:26" x14ac:dyDescent="0.25">
      <c r="A59" t="s">
        <v>6237</v>
      </c>
      <c r="B59" s="5">
        <v>43851</v>
      </c>
      <c r="C59" t="s">
        <v>6238</v>
      </c>
      <c r="D59" s="4" t="s">
        <v>1065</v>
      </c>
      <c r="F59">
        <f ca="1">IF(ISBLANK(Table1[[#This Row],[age]]),AVERAGE(F59:F4338),Table1[[#This Row],[age]])</f>
        <v>67</v>
      </c>
      <c r="G59" t="s">
        <v>8920</v>
      </c>
      <c r="H59" t="s">
        <v>111</v>
      </c>
      <c r="I59" t="s">
        <v>141</v>
      </c>
      <c r="J59" t="s">
        <v>27</v>
      </c>
      <c r="K59" t="s">
        <v>403</v>
      </c>
      <c r="L59">
        <v>10</v>
      </c>
      <c r="M59">
        <f>IF(ISBLANK(Table1[[#This Row],[quantity]]),ROUND(Table1[[#This Row],[sales_amount]]/(Table1[[#This Row],[unit_price]]*(1-Table1[[#This Row],[discount_pct]])),0),Table1[[#This Row],[quantity]])</f>
        <v>10</v>
      </c>
      <c r="N59">
        <v>104.12</v>
      </c>
      <c r="O59">
        <v>0.32</v>
      </c>
      <c r="P59">
        <f>IF(ISBLANK(Table1[[#This Row],[discount_pct]]),ROUND(1-(Table1[[#This Row],[sales_amount]]/(Table1[[#This Row],[quantity- calculated]]*Table1[[#This Row],[unit_price]])),2),Table1[[#This Row],[discount_pct]])</f>
        <v>0.32</v>
      </c>
      <c r="Q59">
        <v>491.8</v>
      </c>
      <c r="R59">
        <v>20.12</v>
      </c>
      <c r="S59">
        <v>81.05</v>
      </c>
      <c r="T59" t="s">
        <v>29</v>
      </c>
      <c r="U59">
        <v>4</v>
      </c>
      <c r="V59">
        <f>IF(ISBLANK(Table1[[#This Row],[customer_satisfaction]]),ROUND(AVERAGE(U59:U4338),0),Table1[[#This Row],[customer_satisfaction]])</f>
        <v>4</v>
      </c>
      <c r="W59" t="b">
        <v>0</v>
      </c>
      <c r="X59" t="s">
        <v>137</v>
      </c>
      <c r="Y59" s="3">
        <v>7</v>
      </c>
      <c r="Z59">
        <f>IF(ISBLANK(Table1[[#This Row],[days_to_ship]]),ROUND(AVERAGE(Y59:Y4338),0),Table1[[#This Row],[days_to_ship]])</f>
        <v>7</v>
      </c>
    </row>
    <row r="60" spans="1:26" x14ac:dyDescent="0.25">
      <c r="A60" t="s">
        <v>331</v>
      </c>
      <c r="B60" s="5">
        <v>43852</v>
      </c>
      <c r="C60" t="s">
        <v>332</v>
      </c>
      <c r="D60" s="4" t="s">
        <v>333</v>
      </c>
      <c r="E60">
        <v>16</v>
      </c>
      <c r="F60">
        <f>IF(ISBLANK(Table1[[#This Row],[age]]),AVERAGE(F60:F4339),Table1[[#This Row],[age]])</f>
        <v>16</v>
      </c>
      <c r="G60" t="s">
        <v>8920</v>
      </c>
      <c r="H60" t="s">
        <v>111</v>
      </c>
      <c r="I60" t="s">
        <v>121</v>
      </c>
      <c r="J60" t="s">
        <v>62</v>
      </c>
      <c r="K60" t="s">
        <v>283</v>
      </c>
      <c r="L60">
        <v>4</v>
      </c>
      <c r="M60">
        <f>IF(ISBLANK(Table1[[#This Row],[quantity]]),ROUND(Table1[[#This Row],[sales_amount]]/(Table1[[#This Row],[unit_price]]*(1-Table1[[#This Row],[discount_pct]])),0),Table1[[#This Row],[quantity]])</f>
        <v>4</v>
      </c>
      <c r="N60">
        <v>363.32</v>
      </c>
      <c r="O60">
        <v>7.0000000000000007E-2</v>
      </c>
      <c r="P6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60">
        <v>1026.5</v>
      </c>
      <c r="R60">
        <v>410.28</v>
      </c>
      <c r="S60">
        <v>89.93</v>
      </c>
      <c r="T60" t="s">
        <v>51</v>
      </c>
      <c r="U60">
        <v>5</v>
      </c>
      <c r="V60">
        <f>IF(ISBLANK(Table1[[#This Row],[customer_satisfaction]]),ROUND(AVERAGE(U60:U4339),0),Table1[[#This Row],[customer_satisfaction]])</f>
        <v>5</v>
      </c>
      <c r="W60" t="b">
        <v>0</v>
      </c>
      <c r="X60" t="s">
        <v>137</v>
      </c>
      <c r="Y60" s="3">
        <v>5</v>
      </c>
      <c r="Z60">
        <f>IF(ISBLANK(Table1[[#This Row],[days_to_ship]]),ROUND(AVERAGE(Y60:Y4339),0),Table1[[#This Row],[days_to_ship]])</f>
        <v>5</v>
      </c>
    </row>
    <row r="61" spans="1:26" x14ac:dyDescent="0.25">
      <c r="A61" t="s">
        <v>5476</v>
      </c>
      <c r="B61" s="5">
        <v>43852</v>
      </c>
      <c r="C61" t="s">
        <v>5477</v>
      </c>
      <c r="D61" s="4" t="s">
        <v>432</v>
      </c>
      <c r="E61">
        <v>17</v>
      </c>
      <c r="F61">
        <f>IF(ISBLANK(Table1[[#This Row],[age]]),AVERAGE(F61:F4340),Table1[[#This Row],[age]])</f>
        <v>17</v>
      </c>
      <c r="G61" t="s">
        <v>466</v>
      </c>
      <c r="H61" t="s">
        <v>82</v>
      </c>
      <c r="I61" t="s">
        <v>293</v>
      </c>
      <c r="J61" t="s">
        <v>44</v>
      </c>
      <c r="K61" t="s">
        <v>45</v>
      </c>
      <c r="L61">
        <v>8</v>
      </c>
      <c r="M61">
        <f>IF(ISBLANK(Table1[[#This Row],[quantity]]),ROUND(Table1[[#This Row],[sales_amount]]/(Table1[[#This Row],[unit_price]]*(1-Table1[[#This Row],[discount_pct]])),0),Table1[[#This Row],[quantity]])</f>
        <v>8</v>
      </c>
      <c r="N61">
        <v>16934.64</v>
      </c>
      <c r="O61">
        <v>0.35</v>
      </c>
      <c r="P61">
        <f>IF(ISBLANK(Table1[[#This Row],[discount_pct]]),ROUND(1-(Table1[[#This Row],[sales_amount]]/(Table1[[#This Row],[quantity- calculated]]*Table1[[#This Row],[unit_price]])),2),Table1[[#This Row],[discount_pct]])</f>
        <v>0.35</v>
      </c>
      <c r="Q61">
        <v>65194.48</v>
      </c>
      <c r="R61">
        <v>16163.86</v>
      </c>
      <c r="S61">
        <v>73.23</v>
      </c>
      <c r="T61" t="s">
        <v>29</v>
      </c>
      <c r="U61">
        <v>5</v>
      </c>
      <c r="V61">
        <f>IF(ISBLANK(Table1[[#This Row],[customer_satisfaction]]),ROUND(AVERAGE(U61:U4340),0),Table1[[#This Row],[customer_satisfaction]])</f>
        <v>5</v>
      </c>
      <c r="W61" t="b">
        <v>1</v>
      </c>
      <c r="X61" t="s">
        <v>30</v>
      </c>
      <c r="Y61" s="3">
        <v>4</v>
      </c>
      <c r="Z61">
        <f>IF(ISBLANK(Table1[[#This Row],[days_to_ship]]),ROUND(AVERAGE(Y61:Y4340),0),Table1[[#This Row],[days_to_ship]])</f>
        <v>4</v>
      </c>
    </row>
    <row r="62" spans="1:26" x14ac:dyDescent="0.25">
      <c r="A62" t="s">
        <v>8897</v>
      </c>
      <c r="B62" s="5">
        <v>43852</v>
      </c>
      <c r="C62" t="s">
        <v>8898</v>
      </c>
      <c r="D62" s="4" t="s">
        <v>1994</v>
      </c>
      <c r="E62">
        <v>41</v>
      </c>
      <c r="F62">
        <f>IF(ISBLANK(Table1[[#This Row],[age]]),AVERAGE(F62:F4341),Table1[[#This Row],[age]])</f>
        <v>41</v>
      </c>
      <c r="G62" t="s">
        <v>88</v>
      </c>
      <c r="H62" t="s">
        <v>111</v>
      </c>
      <c r="I62" t="s">
        <v>121</v>
      </c>
      <c r="J62" t="s">
        <v>146</v>
      </c>
      <c r="K62" t="s">
        <v>178</v>
      </c>
      <c r="L62">
        <v>3</v>
      </c>
      <c r="M62">
        <f>IF(ISBLANK(Table1[[#This Row],[quantity]]),ROUND(Table1[[#This Row],[sales_amount]]/(Table1[[#This Row],[unit_price]]*(1-Table1[[#This Row],[discount_pct]])),0),Table1[[#This Row],[quantity]])</f>
        <v>3</v>
      </c>
      <c r="N62">
        <v>14511.24</v>
      </c>
      <c r="P62">
        <f>IF(ISBLANK(Table1[[#This Row],[discount_pct]]),ROUND(1-(Table1[[#This Row],[sales_amount]]/(Table1[[#This Row],[quantity- calculated]]*Table1[[#This Row],[unit_price]])),2),Table1[[#This Row],[discount_pct]])</f>
        <v>0.15</v>
      </c>
      <c r="Q62">
        <v>36886.86</v>
      </c>
      <c r="R62">
        <v>8351.7800000000007</v>
      </c>
      <c r="S62">
        <v>63.58</v>
      </c>
      <c r="T62" t="s">
        <v>51</v>
      </c>
      <c r="U62">
        <v>3</v>
      </c>
      <c r="V62">
        <f>IF(ISBLANK(Table1[[#This Row],[customer_satisfaction]]),ROUND(AVERAGE(U62:U4341),0),Table1[[#This Row],[customer_satisfaction]])</f>
        <v>3</v>
      </c>
      <c r="W62" t="b">
        <v>0</v>
      </c>
      <c r="X62" t="s">
        <v>39</v>
      </c>
      <c r="Y62" s="3">
        <v>3</v>
      </c>
      <c r="Z62">
        <f>IF(ISBLANK(Table1[[#This Row],[days_to_ship]]),ROUND(AVERAGE(Y62:Y4341),0),Table1[[#This Row],[days_to_ship]])</f>
        <v>3</v>
      </c>
    </row>
    <row r="63" spans="1:26" x14ac:dyDescent="0.25">
      <c r="A63" t="s">
        <v>8276</v>
      </c>
      <c r="B63" s="5">
        <v>43852</v>
      </c>
      <c r="C63" t="s">
        <v>8277</v>
      </c>
      <c r="D63" s="4" t="s">
        <v>1255</v>
      </c>
      <c r="E63">
        <v>10</v>
      </c>
      <c r="F63">
        <f>IF(ISBLANK(Table1[[#This Row],[age]]),AVERAGE(F63:F4342),Table1[[#This Row],[age]])</f>
        <v>10</v>
      </c>
      <c r="G63" t="s">
        <v>88</v>
      </c>
      <c r="H63" t="s">
        <v>35</v>
      </c>
      <c r="I63" t="s">
        <v>36</v>
      </c>
      <c r="J63" t="s">
        <v>146</v>
      </c>
      <c r="K63" t="s">
        <v>161</v>
      </c>
      <c r="L63">
        <v>9</v>
      </c>
      <c r="M63">
        <f>IF(ISBLANK(Table1[[#This Row],[quantity]]),ROUND(Table1[[#This Row],[sales_amount]]/(Table1[[#This Row],[unit_price]]*(1-Table1[[#This Row],[discount_pct]])),0),Table1[[#This Row],[quantity]])</f>
        <v>9</v>
      </c>
      <c r="N63">
        <v>6264.59</v>
      </c>
      <c r="O63">
        <v>0.37</v>
      </c>
      <c r="P63">
        <f>IF(ISBLANK(Table1[[#This Row],[discount_pct]]),ROUND(1-(Table1[[#This Row],[sales_amount]]/(Table1[[#This Row],[quantity- calculated]]*Table1[[#This Row],[unit_price]])),2),Table1[[#This Row],[discount_pct]])</f>
        <v>0.37</v>
      </c>
      <c r="Q63">
        <v>26063.19</v>
      </c>
      <c r="R63">
        <v>6986.91</v>
      </c>
      <c r="S63">
        <v>56.65</v>
      </c>
      <c r="T63" t="s">
        <v>57</v>
      </c>
      <c r="U63">
        <v>2</v>
      </c>
      <c r="V63">
        <f>IF(ISBLANK(Table1[[#This Row],[customer_satisfaction]]),ROUND(AVERAGE(U63:U4342),0),Table1[[#This Row],[customer_satisfaction]])</f>
        <v>2</v>
      </c>
      <c r="W63" t="b">
        <v>1</v>
      </c>
      <c r="X63" t="s">
        <v>30</v>
      </c>
      <c r="Y63" s="3">
        <v>4</v>
      </c>
      <c r="Z63">
        <f>IF(ISBLANK(Table1[[#This Row],[days_to_ship]]),ROUND(AVERAGE(Y63:Y4342),0),Table1[[#This Row],[days_to_ship]])</f>
        <v>4</v>
      </c>
    </row>
    <row r="64" spans="1:26" x14ac:dyDescent="0.25">
      <c r="A64" t="s">
        <v>7571</v>
      </c>
      <c r="B64" s="5">
        <v>43853</v>
      </c>
      <c r="C64" t="s">
        <v>7572</v>
      </c>
      <c r="D64" s="4" t="s">
        <v>1292</v>
      </c>
      <c r="E64">
        <v>37</v>
      </c>
      <c r="F64">
        <f>IF(ISBLANK(Table1[[#This Row],[age]]),AVERAGE(F64:F4343),Table1[[#This Row],[age]])</f>
        <v>37</v>
      </c>
      <c r="G64" t="s">
        <v>88</v>
      </c>
      <c r="H64" t="s">
        <v>74</v>
      </c>
      <c r="I64" t="s">
        <v>136</v>
      </c>
      <c r="J64" t="s">
        <v>146</v>
      </c>
      <c r="K64" t="s">
        <v>161</v>
      </c>
      <c r="L64">
        <v>1</v>
      </c>
      <c r="M64">
        <f>IF(ISBLANK(Table1[[#This Row],[quantity]]),ROUND(Table1[[#This Row],[sales_amount]]/(Table1[[#This Row],[unit_price]]*(1-Table1[[#This Row],[discount_pct]])),0),Table1[[#This Row],[quantity]])</f>
        <v>1</v>
      </c>
      <c r="N64">
        <v>2554.77</v>
      </c>
      <c r="O64">
        <v>7.0000000000000007E-2</v>
      </c>
      <c r="P6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64">
        <v>1705.43</v>
      </c>
      <c r="R64">
        <v>376.62</v>
      </c>
      <c r="S64">
        <v>65.44</v>
      </c>
      <c r="T64" t="s">
        <v>70</v>
      </c>
      <c r="U64">
        <v>2</v>
      </c>
      <c r="V64">
        <f>IF(ISBLANK(Table1[[#This Row],[customer_satisfaction]]),ROUND(AVERAGE(U64:U4343),0),Table1[[#This Row],[customer_satisfaction]])</f>
        <v>2</v>
      </c>
      <c r="W64" t="b">
        <v>0</v>
      </c>
      <c r="X64" t="s">
        <v>39</v>
      </c>
      <c r="Y64" s="3">
        <v>2</v>
      </c>
      <c r="Z64">
        <f>IF(ISBLANK(Table1[[#This Row],[days_to_ship]]),ROUND(AVERAGE(Y64:Y4343),0),Table1[[#This Row],[days_to_ship]])</f>
        <v>2</v>
      </c>
    </row>
    <row r="65" spans="1:26" x14ac:dyDescent="0.25">
      <c r="A65" t="s">
        <v>5602</v>
      </c>
      <c r="B65" s="5">
        <v>43853</v>
      </c>
      <c r="C65" t="s">
        <v>5603</v>
      </c>
      <c r="D65" s="4" t="s">
        <v>279</v>
      </c>
      <c r="E65">
        <v>20</v>
      </c>
      <c r="F65">
        <f>IF(ISBLANK(Table1[[#This Row],[age]]),AVERAGE(F65:F4344),Table1[[#This Row],[age]])</f>
        <v>20</v>
      </c>
      <c r="G65" t="s">
        <v>88</v>
      </c>
      <c r="H65" t="s">
        <v>35</v>
      </c>
      <c r="I65" t="s">
        <v>36</v>
      </c>
      <c r="J65" t="s">
        <v>62</v>
      </c>
      <c r="K65" t="s">
        <v>63</v>
      </c>
      <c r="L65">
        <v>4</v>
      </c>
      <c r="M65">
        <f>IF(ISBLANK(Table1[[#This Row],[quantity]]),ROUND(Table1[[#This Row],[sales_amount]]/(Table1[[#This Row],[unit_price]]*(1-Table1[[#This Row],[discount_pct]])),0),Table1[[#This Row],[quantity]])</f>
        <v>4</v>
      </c>
      <c r="N65">
        <v>1208.46</v>
      </c>
      <c r="O65">
        <v>0.01</v>
      </c>
      <c r="P65">
        <f>IF(ISBLANK(Table1[[#This Row],[discount_pct]]),ROUND(1-(Table1[[#This Row],[sales_amount]]/(Table1[[#This Row],[quantity- calculated]]*Table1[[#This Row],[unit_price]])),2),Table1[[#This Row],[discount_pct]])</f>
        <v>0.01</v>
      </c>
      <c r="Q65">
        <v>3212.12</v>
      </c>
      <c r="R65">
        <v>1192.21</v>
      </c>
      <c r="S65">
        <v>60.86</v>
      </c>
      <c r="T65" t="s">
        <v>70</v>
      </c>
      <c r="V65">
        <f>IF(ISBLANK(Table1[[#This Row],[customer_satisfaction]]),ROUND(AVERAGE(U65:U4344),0),Table1[[#This Row],[customer_satisfaction]])</f>
        <v>3</v>
      </c>
      <c r="W65" t="b">
        <v>0</v>
      </c>
      <c r="X65" t="s">
        <v>39</v>
      </c>
      <c r="Y65" s="3">
        <v>10</v>
      </c>
      <c r="Z65">
        <f>IF(ISBLANK(Table1[[#This Row],[days_to_ship]]),ROUND(AVERAGE(Y65:Y4344),0),Table1[[#This Row],[days_to_ship]])</f>
        <v>10</v>
      </c>
    </row>
    <row r="66" spans="1:26" x14ac:dyDescent="0.25">
      <c r="A66" t="s">
        <v>1651</v>
      </c>
      <c r="B66" s="5">
        <v>43853</v>
      </c>
      <c r="C66" t="s">
        <v>1652</v>
      </c>
      <c r="D66" s="4" t="s">
        <v>1653</v>
      </c>
      <c r="E66">
        <v>53</v>
      </c>
      <c r="F66">
        <f>IF(ISBLANK(Table1[[#This Row],[age]]),AVERAGE(F66:F4345),Table1[[#This Row],[age]])</f>
        <v>53</v>
      </c>
      <c r="G66" t="s">
        <v>88</v>
      </c>
      <c r="H66" t="s">
        <v>74</v>
      </c>
      <c r="I66" t="s">
        <v>101</v>
      </c>
      <c r="J66" t="s">
        <v>76</v>
      </c>
      <c r="K66" t="s">
        <v>89</v>
      </c>
      <c r="L66">
        <v>1</v>
      </c>
      <c r="M66">
        <f>IF(ISBLANK(Table1[[#This Row],[quantity]]),ROUND(Table1[[#This Row],[sales_amount]]/(Table1[[#This Row],[unit_price]]*(1-Table1[[#This Row],[discount_pct]])),0),Table1[[#This Row],[quantity]])</f>
        <v>1</v>
      </c>
      <c r="N66">
        <v>3054</v>
      </c>
      <c r="O66">
        <v>0.03</v>
      </c>
      <c r="P66">
        <f>IF(ISBLANK(Table1[[#This Row],[discount_pct]]),ROUND(1-(Table1[[#This Row],[sales_amount]]/(Table1[[#This Row],[quantity- calculated]]*Table1[[#This Row],[unit_price]])),2),Table1[[#This Row],[discount_pct]])</f>
        <v>0.03</v>
      </c>
      <c r="Q66">
        <v>2217.29</v>
      </c>
      <c r="R66">
        <v>558.25</v>
      </c>
      <c r="S66">
        <v>82.49</v>
      </c>
      <c r="T66" t="s">
        <v>51</v>
      </c>
      <c r="U66">
        <v>4</v>
      </c>
      <c r="V66">
        <f>IF(ISBLANK(Table1[[#This Row],[customer_satisfaction]]),ROUND(AVERAGE(U66:U4345),0),Table1[[#This Row],[customer_satisfaction]])</f>
        <v>4</v>
      </c>
      <c r="W66" t="b">
        <v>0</v>
      </c>
      <c r="X66" t="s">
        <v>39</v>
      </c>
      <c r="Y66" s="3">
        <v>9</v>
      </c>
      <c r="Z66">
        <f>IF(ISBLANK(Table1[[#This Row],[days_to_ship]]),ROUND(AVERAGE(Y66:Y4345),0),Table1[[#This Row],[days_to_ship]])</f>
        <v>9</v>
      </c>
    </row>
    <row r="67" spans="1:26" x14ac:dyDescent="0.25">
      <c r="A67" t="s">
        <v>6950</v>
      </c>
      <c r="B67" s="5">
        <v>43854</v>
      </c>
      <c r="C67" t="s">
        <v>6951</v>
      </c>
      <c r="D67" s="4" t="s">
        <v>243</v>
      </c>
      <c r="E67">
        <v>38</v>
      </c>
      <c r="F67">
        <f>IF(ISBLANK(Table1[[#This Row],[age]]),AVERAGE(F67:F4346),Table1[[#This Row],[age]])</f>
        <v>38</v>
      </c>
      <c r="G67" t="s">
        <v>466</v>
      </c>
      <c r="H67" t="s">
        <v>25</v>
      </c>
      <c r="I67" t="s">
        <v>69</v>
      </c>
      <c r="J67" t="s">
        <v>146</v>
      </c>
      <c r="K67" t="s">
        <v>217</v>
      </c>
      <c r="L67">
        <v>7</v>
      </c>
      <c r="M67">
        <f>IF(ISBLANK(Table1[[#This Row],[quantity]]),ROUND(Table1[[#This Row],[sales_amount]]/(Table1[[#This Row],[unit_price]]*(1-Table1[[#This Row],[discount_pct]])),0),Table1[[#This Row],[quantity]])</f>
        <v>7</v>
      </c>
      <c r="N67">
        <v>11809.1</v>
      </c>
      <c r="O67">
        <v>0.37</v>
      </c>
      <c r="P67">
        <f>IF(ISBLANK(Table1[[#This Row],[discount_pct]]),ROUND(1-(Table1[[#This Row],[sales_amount]]/(Table1[[#This Row],[quantity- calculated]]*Table1[[#This Row],[unit_price]])),2),Table1[[#This Row],[discount_pct]])</f>
        <v>0.37</v>
      </c>
      <c r="Q67">
        <v>39451.25</v>
      </c>
      <c r="R67">
        <v>8489.59</v>
      </c>
      <c r="S67">
        <v>52.58</v>
      </c>
      <c r="T67" t="s">
        <v>78</v>
      </c>
      <c r="U67">
        <v>1</v>
      </c>
      <c r="V67">
        <f>IF(ISBLANK(Table1[[#This Row],[customer_satisfaction]]),ROUND(AVERAGE(U67:U4346),0),Table1[[#This Row],[customer_satisfaction]])</f>
        <v>1</v>
      </c>
      <c r="W67" t="b">
        <v>1</v>
      </c>
      <c r="X67" t="s">
        <v>30</v>
      </c>
      <c r="Y67" s="3">
        <v>5</v>
      </c>
      <c r="Z67">
        <f>IF(ISBLANK(Table1[[#This Row],[days_to_ship]]),ROUND(AVERAGE(Y67:Y4346),0),Table1[[#This Row],[days_to_ship]])</f>
        <v>5</v>
      </c>
    </row>
    <row r="68" spans="1:26" x14ac:dyDescent="0.25">
      <c r="A68" t="s">
        <v>6361</v>
      </c>
      <c r="B68" s="5">
        <v>43855</v>
      </c>
      <c r="C68" t="s">
        <v>6362</v>
      </c>
      <c r="D68" s="4" t="s">
        <v>722</v>
      </c>
      <c r="E68">
        <v>32</v>
      </c>
      <c r="F68">
        <f>IF(ISBLANK(Table1[[#This Row],[age]]),AVERAGE(F68:F4347),Table1[[#This Row],[age]])</f>
        <v>32</v>
      </c>
      <c r="G68" t="s">
        <v>88</v>
      </c>
      <c r="H68" t="s">
        <v>74</v>
      </c>
      <c r="I68" t="s">
        <v>75</v>
      </c>
      <c r="J68" t="s">
        <v>146</v>
      </c>
      <c r="K68" t="s">
        <v>217</v>
      </c>
      <c r="M68">
        <f>IF(ISBLANK(Table1[[#This Row],[quantity]]),ROUND(Table1[[#This Row],[sales_amount]]/(Table1[[#This Row],[unit_price]]*(1-Table1[[#This Row],[discount_pct]])),0),Table1[[#This Row],[quantity]])</f>
        <v>1</v>
      </c>
      <c r="N68">
        <v>8113.16</v>
      </c>
      <c r="O68">
        <v>0.23</v>
      </c>
      <c r="P68">
        <f>IF(ISBLANK(Table1[[#This Row],[discount_pct]]),ROUND(1-(Table1[[#This Row],[sales_amount]]/(Table1[[#This Row],[quantity- calculated]]*Table1[[#This Row],[unit_price]])),2),Table1[[#This Row],[discount_pct]])</f>
        <v>0.23</v>
      </c>
      <c r="Q68">
        <v>4179.58</v>
      </c>
      <c r="R68">
        <v>1043.1400000000001</v>
      </c>
      <c r="S68">
        <v>76.45</v>
      </c>
      <c r="T68" t="s">
        <v>70</v>
      </c>
      <c r="U68">
        <v>1</v>
      </c>
      <c r="V68">
        <f>IF(ISBLANK(Table1[[#This Row],[customer_satisfaction]]),ROUND(AVERAGE(U68:U4347),0),Table1[[#This Row],[customer_satisfaction]])</f>
        <v>1</v>
      </c>
      <c r="W68" t="b">
        <v>1</v>
      </c>
      <c r="X68" t="s">
        <v>30</v>
      </c>
      <c r="Y68" s="3">
        <v>4</v>
      </c>
      <c r="Z68">
        <f>IF(ISBLANK(Table1[[#This Row],[days_to_ship]]),ROUND(AVERAGE(Y68:Y4347),0),Table1[[#This Row],[days_to_ship]])</f>
        <v>4</v>
      </c>
    </row>
    <row r="69" spans="1:26" x14ac:dyDescent="0.25">
      <c r="A69" t="s">
        <v>6104</v>
      </c>
      <c r="B69" s="5">
        <v>43855</v>
      </c>
      <c r="C69" t="s">
        <v>6105</v>
      </c>
      <c r="D69" s="4" t="s">
        <v>867</v>
      </c>
      <c r="E69">
        <v>49</v>
      </c>
      <c r="F69">
        <f>IF(ISBLANK(Table1[[#This Row],[age]]),AVERAGE(F69:F4348),Table1[[#This Row],[age]])</f>
        <v>49</v>
      </c>
      <c r="G69" t="s">
        <v>88</v>
      </c>
      <c r="H69" t="s">
        <v>25</v>
      </c>
      <c r="I69" t="s">
        <v>55</v>
      </c>
      <c r="J69" t="s">
        <v>37</v>
      </c>
      <c r="K69" t="s">
        <v>38</v>
      </c>
      <c r="L69">
        <v>4</v>
      </c>
      <c r="M69">
        <f>IF(ISBLANK(Table1[[#This Row],[quantity]]),ROUND(Table1[[#This Row],[sales_amount]]/(Table1[[#This Row],[unit_price]]*(1-Table1[[#This Row],[discount_pct]])),0),Table1[[#This Row],[quantity]])</f>
        <v>4</v>
      </c>
      <c r="N69">
        <v>969.74</v>
      </c>
      <c r="P69">
        <f>IF(ISBLANK(Table1[[#This Row],[discount_pct]]),ROUND(1-(Table1[[#This Row],[sales_amount]]/(Table1[[#This Row],[quantity- calculated]]*Table1[[#This Row],[unit_price]])),2),Table1[[#This Row],[discount_pct]])</f>
        <v>0.23</v>
      </c>
      <c r="Q69">
        <v>2975.27</v>
      </c>
      <c r="R69">
        <v>1113.6500000000001</v>
      </c>
      <c r="S69">
        <v>41.6</v>
      </c>
      <c r="T69" t="s">
        <v>78</v>
      </c>
      <c r="U69">
        <v>2</v>
      </c>
      <c r="V69">
        <f>IF(ISBLANK(Table1[[#This Row],[customer_satisfaction]]),ROUND(AVERAGE(U69:U4348),0),Table1[[#This Row],[customer_satisfaction]])</f>
        <v>2</v>
      </c>
      <c r="W69" t="b">
        <v>0</v>
      </c>
      <c r="X69" t="s">
        <v>39</v>
      </c>
      <c r="Y69" s="3">
        <v>6</v>
      </c>
      <c r="Z69">
        <f>IF(ISBLANK(Table1[[#This Row],[days_to_ship]]),ROUND(AVERAGE(Y69:Y4348),0),Table1[[#This Row],[days_to_ship]])</f>
        <v>6</v>
      </c>
    </row>
    <row r="70" spans="1:26" x14ac:dyDescent="0.25">
      <c r="A70" t="s">
        <v>3173</v>
      </c>
      <c r="B70" s="5">
        <v>43855</v>
      </c>
      <c r="C70" t="s">
        <v>3175</v>
      </c>
      <c r="D70" s="4" t="s">
        <v>3176</v>
      </c>
      <c r="E70">
        <v>22</v>
      </c>
      <c r="F70">
        <f>IF(ISBLANK(Table1[[#This Row],[age]]),AVERAGE(F70:F4349),Table1[[#This Row],[age]])</f>
        <v>22</v>
      </c>
      <c r="G70" t="s">
        <v>8920</v>
      </c>
      <c r="H70" t="s">
        <v>74</v>
      </c>
      <c r="I70" t="s">
        <v>101</v>
      </c>
      <c r="J70" t="s">
        <v>76</v>
      </c>
      <c r="K70" t="s">
        <v>89</v>
      </c>
      <c r="L70">
        <v>9</v>
      </c>
      <c r="M70">
        <f>IF(ISBLANK(Table1[[#This Row],[quantity]]),ROUND(Table1[[#This Row],[sales_amount]]/(Table1[[#This Row],[unit_price]]*(1-Table1[[#This Row],[discount_pct]])),0),Table1[[#This Row],[quantity]])</f>
        <v>9</v>
      </c>
      <c r="N70">
        <v>3803.5</v>
      </c>
      <c r="O70">
        <v>0.19</v>
      </c>
      <c r="P70">
        <f>IF(ISBLANK(Table1[[#This Row],[discount_pct]]),ROUND(1-(Table1[[#This Row],[sales_amount]]/(Table1[[#This Row],[quantity- calculated]]*Table1[[#This Row],[unit_price]])),2),Table1[[#This Row],[discount_pct]])</f>
        <v>0.19</v>
      </c>
      <c r="Q70">
        <v>20906.55</v>
      </c>
      <c r="R70">
        <v>4385.49</v>
      </c>
      <c r="S70">
        <v>29.15</v>
      </c>
      <c r="T70" t="s">
        <v>78</v>
      </c>
      <c r="U70">
        <v>5</v>
      </c>
      <c r="V70">
        <f>IF(ISBLANK(Table1[[#This Row],[customer_satisfaction]]),ROUND(AVERAGE(U70:U4349),0),Table1[[#This Row],[customer_satisfaction]])</f>
        <v>5</v>
      </c>
      <c r="W70" t="b">
        <v>0</v>
      </c>
      <c r="X70" t="s">
        <v>39</v>
      </c>
      <c r="Y70" s="3">
        <v>10</v>
      </c>
      <c r="Z70">
        <f>IF(ISBLANK(Table1[[#This Row],[days_to_ship]]),ROUND(AVERAGE(Y70:Y4349),0),Table1[[#This Row],[days_to_ship]])</f>
        <v>10</v>
      </c>
    </row>
    <row r="71" spans="1:26" x14ac:dyDescent="0.25">
      <c r="A71" t="s">
        <v>2378</v>
      </c>
      <c r="B71" s="5">
        <v>43856</v>
      </c>
      <c r="C71" t="s">
        <v>2379</v>
      </c>
      <c r="D71" s="4" t="s">
        <v>311</v>
      </c>
      <c r="E71">
        <v>24</v>
      </c>
      <c r="F71">
        <f>IF(ISBLANK(Table1[[#This Row],[age]]),AVERAGE(F71:F4350),Table1[[#This Row],[age]])</f>
        <v>24</v>
      </c>
      <c r="G71" t="s">
        <v>8920</v>
      </c>
      <c r="H71" t="s">
        <v>82</v>
      </c>
      <c r="I71" t="s">
        <v>244</v>
      </c>
      <c r="J71" t="s">
        <v>146</v>
      </c>
      <c r="K71" t="s">
        <v>161</v>
      </c>
      <c r="M71">
        <f>IF(ISBLANK(Table1[[#This Row],[quantity]]),ROUND(Table1[[#This Row],[sales_amount]]/(Table1[[#This Row],[unit_price]]*(1-Table1[[#This Row],[discount_pct]])),0),Table1[[#This Row],[quantity]])</f>
        <v>1</v>
      </c>
      <c r="N71">
        <v>5929.85</v>
      </c>
      <c r="O71">
        <v>0</v>
      </c>
      <c r="P71">
        <f>IF(ISBLANK(Table1[[#This Row],[discount_pct]]),ROUND(1-(Table1[[#This Row],[sales_amount]]/(Table1[[#This Row],[quantity- calculated]]*Table1[[#This Row],[unit_price]])),2),Table1[[#This Row],[discount_pct]])</f>
        <v>0</v>
      </c>
      <c r="Q71">
        <v>4745.09</v>
      </c>
      <c r="R71">
        <v>1518.74</v>
      </c>
      <c r="S71">
        <v>78.48</v>
      </c>
      <c r="T71" t="s">
        <v>70</v>
      </c>
      <c r="U71">
        <v>5</v>
      </c>
      <c r="V71">
        <f>IF(ISBLANK(Table1[[#This Row],[customer_satisfaction]]),ROUND(AVERAGE(U71:U4350),0),Table1[[#This Row],[customer_satisfaction]])</f>
        <v>5</v>
      </c>
      <c r="W71" t="b">
        <v>0</v>
      </c>
      <c r="X71" t="s">
        <v>39</v>
      </c>
      <c r="Y71" s="3">
        <v>7</v>
      </c>
      <c r="Z71">
        <f>IF(ISBLANK(Table1[[#This Row],[days_to_ship]]),ROUND(AVERAGE(Y71:Y4350),0),Table1[[#This Row],[days_to_ship]])</f>
        <v>7</v>
      </c>
    </row>
    <row r="72" spans="1:26" x14ac:dyDescent="0.25">
      <c r="A72" t="s">
        <v>3576</v>
      </c>
      <c r="B72" s="5">
        <v>43857</v>
      </c>
      <c r="C72" t="s">
        <v>3577</v>
      </c>
      <c r="D72" s="4" t="s">
        <v>666</v>
      </c>
      <c r="E72">
        <v>19</v>
      </c>
      <c r="F72">
        <f>IF(ISBLANK(Table1[[#This Row],[age]]),AVERAGE(F72:F4351),Table1[[#This Row],[age]])</f>
        <v>19</v>
      </c>
      <c r="G72" t="s">
        <v>8920</v>
      </c>
      <c r="H72" t="s">
        <v>111</v>
      </c>
      <c r="I72" t="s">
        <v>330</v>
      </c>
      <c r="J72" t="s">
        <v>127</v>
      </c>
      <c r="K72" t="s">
        <v>196</v>
      </c>
      <c r="L72">
        <v>4</v>
      </c>
      <c r="M72">
        <f>IF(ISBLANK(Table1[[#This Row],[quantity]]),ROUND(Table1[[#This Row],[sales_amount]]/(Table1[[#This Row],[unit_price]]*(1-Table1[[#This Row],[discount_pct]])),0),Table1[[#This Row],[quantity]])</f>
        <v>4</v>
      </c>
      <c r="N72">
        <v>17422.66</v>
      </c>
      <c r="O72">
        <v>7.0000000000000007E-2</v>
      </c>
      <c r="P7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2">
        <v>52626.5</v>
      </c>
      <c r="R72">
        <v>6738.52</v>
      </c>
      <c r="S72">
        <v>87.09</v>
      </c>
      <c r="T72" t="s">
        <v>51</v>
      </c>
      <c r="U72">
        <v>2</v>
      </c>
      <c r="V72">
        <f>IF(ISBLANK(Table1[[#This Row],[customer_satisfaction]]),ROUND(AVERAGE(U72:U4351),0),Table1[[#This Row],[customer_satisfaction]])</f>
        <v>2</v>
      </c>
      <c r="W72" t="b">
        <v>1</v>
      </c>
      <c r="X72" t="s">
        <v>30</v>
      </c>
      <c r="Y72" s="3">
        <v>2</v>
      </c>
      <c r="Z72">
        <f>IF(ISBLANK(Table1[[#This Row],[days_to_ship]]),ROUND(AVERAGE(Y72:Y4351),0),Table1[[#This Row],[days_to_ship]])</f>
        <v>2</v>
      </c>
    </row>
    <row r="73" spans="1:26" x14ac:dyDescent="0.25">
      <c r="A73" t="s">
        <v>6770</v>
      </c>
      <c r="B73" s="5">
        <v>43857</v>
      </c>
      <c r="C73" t="s">
        <v>6771</v>
      </c>
      <c r="D73" s="4" t="s">
        <v>1092</v>
      </c>
      <c r="E73">
        <v>24</v>
      </c>
      <c r="F73">
        <f>IF(ISBLANK(Table1[[#This Row],[age]]),AVERAGE(F73:F4352),Table1[[#This Row],[age]])</f>
        <v>24</v>
      </c>
      <c r="G73" t="s">
        <v>88</v>
      </c>
      <c r="H73" t="s">
        <v>35</v>
      </c>
      <c r="I73" t="s">
        <v>106</v>
      </c>
      <c r="J73" t="s">
        <v>62</v>
      </c>
      <c r="K73" t="s">
        <v>575</v>
      </c>
      <c r="L73">
        <v>8</v>
      </c>
      <c r="M73">
        <f>IF(ISBLANK(Table1[[#This Row],[quantity]]),ROUND(Table1[[#This Row],[sales_amount]]/(Table1[[#This Row],[unit_price]]*(1-Table1[[#This Row],[discount_pct]])),0),Table1[[#This Row],[quantity]])</f>
        <v>8</v>
      </c>
      <c r="N73">
        <v>493.36</v>
      </c>
      <c r="O73">
        <v>0.34</v>
      </c>
      <c r="P73">
        <f>IF(ISBLANK(Table1[[#This Row],[discount_pct]]),ROUND(1-(Table1[[#This Row],[sales_amount]]/(Table1[[#This Row],[quantity- calculated]]*Table1[[#This Row],[unit_price]])),2),Table1[[#This Row],[discount_pct]])</f>
        <v>0.34</v>
      </c>
      <c r="Q73">
        <v>1942.7</v>
      </c>
      <c r="R73">
        <v>742.64</v>
      </c>
      <c r="S73">
        <v>52.85</v>
      </c>
      <c r="T73" t="s">
        <v>70</v>
      </c>
      <c r="U73">
        <v>4</v>
      </c>
      <c r="V73">
        <f>IF(ISBLANK(Table1[[#This Row],[customer_satisfaction]]),ROUND(AVERAGE(U73:U4352),0),Table1[[#This Row],[customer_satisfaction]])</f>
        <v>4</v>
      </c>
      <c r="W73" t="b">
        <v>0</v>
      </c>
      <c r="X73" t="s">
        <v>39</v>
      </c>
      <c r="Y73" s="3">
        <v>6</v>
      </c>
      <c r="Z73">
        <f>IF(ISBLANK(Table1[[#This Row],[days_to_ship]]),ROUND(AVERAGE(Y73:Y4352),0),Table1[[#This Row],[days_to_ship]])</f>
        <v>6</v>
      </c>
    </row>
    <row r="74" spans="1:26" x14ac:dyDescent="0.25">
      <c r="A74" t="s">
        <v>7820</v>
      </c>
      <c r="B74" s="5">
        <v>43858</v>
      </c>
      <c r="C74" t="s">
        <v>7821</v>
      </c>
      <c r="D74" s="4" t="s">
        <v>900</v>
      </c>
      <c r="E74">
        <v>35</v>
      </c>
      <c r="F74">
        <f>IF(ISBLANK(Table1[[#This Row],[age]]),AVERAGE(F74:F4353),Table1[[#This Row],[age]])</f>
        <v>35</v>
      </c>
      <c r="G74" t="s">
        <v>466</v>
      </c>
      <c r="H74" t="s">
        <v>111</v>
      </c>
      <c r="I74" t="s">
        <v>121</v>
      </c>
      <c r="J74" t="s">
        <v>37</v>
      </c>
      <c r="K74" t="s">
        <v>182</v>
      </c>
      <c r="L74">
        <v>3</v>
      </c>
      <c r="M74">
        <f>IF(ISBLANK(Table1[[#This Row],[quantity]]),ROUND(Table1[[#This Row],[sales_amount]]/(Table1[[#This Row],[unit_price]]*(1-Table1[[#This Row],[discount_pct]])),0),Table1[[#This Row],[quantity]])</f>
        <v>3</v>
      </c>
      <c r="N74">
        <v>464.07</v>
      </c>
      <c r="O74">
        <v>0.37</v>
      </c>
      <c r="P74">
        <f>IF(ISBLANK(Table1[[#This Row],[discount_pct]]),ROUND(1-(Table1[[#This Row],[sales_amount]]/(Table1[[#This Row],[quantity- calculated]]*Table1[[#This Row],[unit_price]])),2),Table1[[#This Row],[discount_pct]])</f>
        <v>0.37</v>
      </c>
      <c r="Q74">
        <v>595.39</v>
      </c>
      <c r="R74">
        <v>342.46</v>
      </c>
      <c r="S74">
        <v>60.75</v>
      </c>
      <c r="T74" t="s">
        <v>78</v>
      </c>
      <c r="U74">
        <v>5</v>
      </c>
      <c r="V74">
        <f>IF(ISBLANK(Table1[[#This Row],[customer_satisfaction]]),ROUND(AVERAGE(U74:U4353),0),Table1[[#This Row],[customer_satisfaction]])</f>
        <v>5</v>
      </c>
      <c r="W74" t="b">
        <v>0</v>
      </c>
      <c r="X74" t="s">
        <v>39</v>
      </c>
      <c r="Y74" s="3">
        <v>5</v>
      </c>
      <c r="Z74">
        <f>IF(ISBLANK(Table1[[#This Row],[days_to_ship]]),ROUND(AVERAGE(Y74:Y4353),0),Table1[[#This Row],[days_to_ship]])</f>
        <v>5</v>
      </c>
    </row>
    <row r="75" spans="1:26" x14ac:dyDescent="0.25">
      <c r="A75" t="s">
        <v>528</v>
      </c>
      <c r="B75" s="5">
        <v>43858</v>
      </c>
      <c r="C75" t="s">
        <v>529</v>
      </c>
      <c r="D75" s="4" t="s">
        <v>234</v>
      </c>
      <c r="F75">
        <f ca="1">IF(ISBLANK(Table1[[#This Row],[age]]),AVERAGE(F75:F4354),Table1[[#This Row],[age]])</f>
        <v>67</v>
      </c>
      <c r="G75" t="s">
        <v>466</v>
      </c>
      <c r="H75" t="s">
        <v>74</v>
      </c>
      <c r="I75" t="s">
        <v>136</v>
      </c>
      <c r="J75" t="s">
        <v>146</v>
      </c>
      <c r="K75" t="s">
        <v>147</v>
      </c>
      <c r="L75">
        <v>4</v>
      </c>
      <c r="M75">
        <f>IF(ISBLANK(Table1[[#This Row],[quantity]]),ROUND(Table1[[#This Row],[sales_amount]]/(Table1[[#This Row],[unit_price]]*(1-Table1[[#This Row],[discount_pct]])),0),Table1[[#This Row],[quantity]])</f>
        <v>4</v>
      </c>
      <c r="N75">
        <v>12945.28</v>
      </c>
      <c r="O75">
        <v>0.13</v>
      </c>
      <c r="P75">
        <f>IF(ISBLANK(Table1[[#This Row],[discount_pct]]),ROUND(1-(Table1[[#This Row],[sales_amount]]/(Table1[[#This Row],[quantity- calculated]]*Table1[[#This Row],[unit_price]])),2),Table1[[#This Row],[discount_pct]])</f>
        <v>0.13</v>
      </c>
      <c r="Q75">
        <v>31129.56</v>
      </c>
      <c r="R75">
        <v>7042.29</v>
      </c>
      <c r="S75">
        <v>65.38</v>
      </c>
      <c r="T75" t="s">
        <v>70</v>
      </c>
      <c r="U75">
        <v>5</v>
      </c>
      <c r="V75">
        <f>IF(ISBLANK(Table1[[#This Row],[customer_satisfaction]]),ROUND(AVERAGE(U75:U4354),0),Table1[[#This Row],[customer_satisfaction]])</f>
        <v>5</v>
      </c>
      <c r="W75" t="b">
        <v>0</v>
      </c>
      <c r="X75" t="s">
        <v>39</v>
      </c>
      <c r="Y75" s="3">
        <v>4</v>
      </c>
      <c r="Z75">
        <f>IF(ISBLANK(Table1[[#This Row],[days_to_ship]]),ROUND(AVERAGE(Y75:Y4354),0),Table1[[#This Row],[days_to_ship]])</f>
        <v>4</v>
      </c>
    </row>
    <row r="76" spans="1:26" x14ac:dyDescent="0.25">
      <c r="A76" t="s">
        <v>8560</v>
      </c>
      <c r="B76" s="5">
        <v>43858</v>
      </c>
      <c r="C76" t="s">
        <v>8561</v>
      </c>
      <c r="D76" s="4" t="s">
        <v>1680</v>
      </c>
      <c r="E76">
        <v>40</v>
      </c>
      <c r="F76">
        <f>IF(ISBLANK(Table1[[#This Row],[age]]),AVERAGE(F76:F4355),Table1[[#This Row],[age]])</f>
        <v>40</v>
      </c>
      <c r="G76" t="s">
        <v>88</v>
      </c>
      <c r="H76" t="s">
        <v>82</v>
      </c>
      <c r="I76" t="s">
        <v>83</v>
      </c>
      <c r="J76" t="s">
        <v>44</v>
      </c>
      <c r="K76" t="s">
        <v>117</v>
      </c>
      <c r="L76">
        <v>8</v>
      </c>
      <c r="M76">
        <f>IF(ISBLANK(Table1[[#This Row],[quantity]]),ROUND(Table1[[#This Row],[sales_amount]]/(Table1[[#This Row],[unit_price]]*(1-Table1[[#This Row],[discount_pct]])),0),Table1[[#This Row],[quantity]])</f>
        <v>8</v>
      </c>
      <c r="N76">
        <v>33648.870000000003</v>
      </c>
      <c r="O76">
        <v>0.27</v>
      </c>
      <c r="P76">
        <f>IF(ISBLANK(Table1[[#This Row],[discount_pct]]),ROUND(1-(Table1[[#This Row],[sales_amount]]/(Table1[[#This Row],[quantity- calculated]]*Table1[[#This Row],[unit_price]])),2),Table1[[#This Row],[discount_pct]])</f>
        <v>0.27</v>
      </c>
      <c r="Q76">
        <v>165959.54999999999</v>
      </c>
      <c r="R76">
        <v>58848.22</v>
      </c>
      <c r="S76">
        <v>90.58</v>
      </c>
      <c r="T76" t="s">
        <v>57</v>
      </c>
      <c r="U76">
        <v>4</v>
      </c>
      <c r="V76">
        <f>IF(ISBLANK(Table1[[#This Row],[customer_satisfaction]]),ROUND(AVERAGE(U76:U4355),0),Table1[[#This Row],[customer_satisfaction]])</f>
        <v>4</v>
      </c>
      <c r="W76" t="b">
        <v>1</v>
      </c>
      <c r="X76" t="s">
        <v>30</v>
      </c>
      <c r="Y76" s="3">
        <v>9</v>
      </c>
      <c r="Z76">
        <f>IF(ISBLANK(Table1[[#This Row],[days_to_ship]]),ROUND(AVERAGE(Y76:Y4355),0),Table1[[#This Row],[days_to_ship]])</f>
        <v>9</v>
      </c>
    </row>
    <row r="77" spans="1:26" x14ac:dyDescent="0.25">
      <c r="A77" t="s">
        <v>3273</v>
      </c>
      <c r="B77" s="5">
        <v>43858</v>
      </c>
      <c r="C77" t="s">
        <v>3274</v>
      </c>
      <c r="D77" s="4" t="s">
        <v>856</v>
      </c>
      <c r="E77">
        <v>46</v>
      </c>
      <c r="F77">
        <f>IF(ISBLANK(Table1[[#This Row],[age]]),AVERAGE(F77:F4356),Table1[[#This Row],[age]])</f>
        <v>46</v>
      </c>
      <c r="G77" t="s">
        <v>466</v>
      </c>
      <c r="H77" t="s">
        <v>35</v>
      </c>
      <c r="I77" t="s">
        <v>43</v>
      </c>
      <c r="J77" t="s">
        <v>27</v>
      </c>
      <c r="K77" t="s">
        <v>56</v>
      </c>
      <c r="L77">
        <v>9</v>
      </c>
      <c r="M77">
        <f>IF(ISBLANK(Table1[[#This Row],[quantity]]),ROUND(Table1[[#This Row],[sales_amount]]/(Table1[[#This Row],[unit_price]]*(1-Table1[[#This Row],[discount_pct]])),0),Table1[[#This Row],[quantity]])</f>
        <v>9</v>
      </c>
      <c r="N77">
        <v>225.4</v>
      </c>
      <c r="O77">
        <v>0.26</v>
      </c>
      <c r="P77">
        <f>IF(ISBLANK(Table1[[#This Row],[discount_pct]]),ROUND(1-(Table1[[#This Row],[sales_amount]]/(Table1[[#This Row],[quantity- calculated]]*Table1[[#This Row],[unit_price]])),2),Table1[[#This Row],[discount_pct]])</f>
        <v>0.26</v>
      </c>
      <c r="Q77">
        <v>1125.8599999999999</v>
      </c>
      <c r="R77">
        <v>112.52</v>
      </c>
      <c r="S77">
        <v>48.11</v>
      </c>
      <c r="T77" t="s">
        <v>57</v>
      </c>
      <c r="U77">
        <v>1</v>
      </c>
      <c r="V77">
        <f>IF(ISBLANK(Table1[[#This Row],[customer_satisfaction]]),ROUND(AVERAGE(U77:U4356),0),Table1[[#This Row],[customer_satisfaction]])</f>
        <v>1</v>
      </c>
      <c r="W77" t="b">
        <v>1</v>
      </c>
      <c r="X77" t="s">
        <v>30</v>
      </c>
      <c r="Y77" s="3">
        <v>2</v>
      </c>
      <c r="Z77">
        <f>IF(ISBLANK(Table1[[#This Row],[days_to_ship]]),ROUND(AVERAGE(Y77:Y4356),0),Table1[[#This Row],[days_to_ship]])</f>
        <v>2</v>
      </c>
    </row>
    <row r="78" spans="1:26" x14ac:dyDescent="0.25">
      <c r="A78" t="s">
        <v>6173</v>
      </c>
      <c r="B78" s="5">
        <v>43859</v>
      </c>
      <c r="C78" t="s">
        <v>6174</v>
      </c>
      <c r="D78" s="4" t="s">
        <v>1011</v>
      </c>
      <c r="E78">
        <v>13</v>
      </c>
      <c r="F78">
        <f>IF(ISBLANK(Table1[[#This Row],[age]]),AVERAGE(F78:F4357),Table1[[#This Row],[age]])</f>
        <v>13</v>
      </c>
      <c r="G78" t="s">
        <v>8920</v>
      </c>
      <c r="H78" t="s">
        <v>25</v>
      </c>
      <c r="I78" t="s">
        <v>170</v>
      </c>
      <c r="J78" t="s">
        <v>146</v>
      </c>
      <c r="K78" t="s">
        <v>147</v>
      </c>
      <c r="L78">
        <v>2</v>
      </c>
      <c r="M78">
        <f>IF(ISBLANK(Table1[[#This Row],[quantity]]),ROUND(Table1[[#This Row],[sales_amount]]/(Table1[[#This Row],[unit_price]]*(1-Table1[[#This Row],[discount_pct]])),0),Table1[[#This Row],[quantity]])</f>
        <v>2</v>
      </c>
      <c r="N78">
        <v>13459.3</v>
      </c>
      <c r="O78">
        <v>0.24</v>
      </c>
      <c r="P78">
        <f>IF(ISBLANK(Table1[[#This Row],[discount_pct]]),ROUND(1-(Table1[[#This Row],[sales_amount]]/(Table1[[#This Row],[quantity- calculated]]*Table1[[#This Row],[unit_price]])),2),Table1[[#This Row],[discount_pct]])</f>
        <v>0.24</v>
      </c>
      <c r="Q78">
        <v>17258.310000000001</v>
      </c>
      <c r="R78">
        <v>2829</v>
      </c>
      <c r="S78">
        <v>42.24</v>
      </c>
      <c r="T78" t="s">
        <v>78</v>
      </c>
      <c r="U78">
        <v>1</v>
      </c>
      <c r="V78">
        <f>IF(ISBLANK(Table1[[#This Row],[customer_satisfaction]]),ROUND(AVERAGE(U78:U4357),0),Table1[[#This Row],[customer_satisfaction]])</f>
        <v>1</v>
      </c>
      <c r="W78" t="b">
        <v>0</v>
      </c>
      <c r="X78" t="s">
        <v>39</v>
      </c>
      <c r="Y78" s="3">
        <v>4</v>
      </c>
      <c r="Z78">
        <f>IF(ISBLANK(Table1[[#This Row],[days_to_ship]]),ROUND(AVERAGE(Y78:Y4357),0),Table1[[#This Row],[days_to_ship]])</f>
        <v>4</v>
      </c>
    </row>
    <row r="79" spans="1:26" x14ac:dyDescent="0.25">
      <c r="A79" t="s">
        <v>3395</v>
      </c>
      <c r="B79" s="5">
        <v>43859</v>
      </c>
      <c r="C79" t="s">
        <v>3396</v>
      </c>
      <c r="D79" s="4" t="s">
        <v>421</v>
      </c>
      <c r="E79">
        <v>32</v>
      </c>
      <c r="F79">
        <f>IF(ISBLANK(Table1[[#This Row],[age]]),AVERAGE(F79:F4358),Table1[[#This Row],[age]])</f>
        <v>32</v>
      </c>
      <c r="G79" t="s">
        <v>88</v>
      </c>
      <c r="H79" t="s">
        <v>25</v>
      </c>
      <c r="I79" t="s">
        <v>26</v>
      </c>
      <c r="J79" t="s">
        <v>27</v>
      </c>
      <c r="K79" t="s">
        <v>56</v>
      </c>
      <c r="L79">
        <v>3</v>
      </c>
      <c r="M79">
        <f>IF(ISBLANK(Table1[[#This Row],[quantity]]),ROUND(Table1[[#This Row],[sales_amount]]/(Table1[[#This Row],[unit_price]]*(1-Table1[[#This Row],[discount_pct]])),0),Table1[[#This Row],[quantity]])</f>
        <v>3</v>
      </c>
      <c r="N79">
        <v>111.25</v>
      </c>
      <c r="O79">
        <v>0.34</v>
      </c>
      <c r="P79">
        <f>IF(ISBLANK(Table1[[#This Row],[discount_pct]]),ROUND(1-(Table1[[#This Row],[sales_amount]]/(Table1[[#This Row],[quantity- calculated]]*Table1[[#This Row],[unit_price]])),2),Table1[[#This Row],[discount_pct]])</f>
        <v>0.34</v>
      </c>
      <c r="Q79">
        <v>169.55</v>
      </c>
      <c r="R79">
        <v>14.81</v>
      </c>
      <c r="S79">
        <v>67.44</v>
      </c>
      <c r="T79" t="s">
        <v>57</v>
      </c>
      <c r="U79">
        <v>4</v>
      </c>
      <c r="V79">
        <f>IF(ISBLANK(Table1[[#This Row],[customer_satisfaction]]),ROUND(AVERAGE(U79:U4358),0),Table1[[#This Row],[customer_satisfaction]])</f>
        <v>4</v>
      </c>
      <c r="W79" t="b">
        <v>1</v>
      </c>
      <c r="X79" t="s">
        <v>30</v>
      </c>
      <c r="Y79" s="3">
        <v>2</v>
      </c>
      <c r="Z79">
        <f>IF(ISBLANK(Table1[[#This Row],[days_to_ship]]),ROUND(AVERAGE(Y79:Y4358),0),Table1[[#This Row],[days_to_ship]])</f>
        <v>2</v>
      </c>
    </row>
    <row r="80" spans="1:26" x14ac:dyDescent="0.25">
      <c r="A80" t="s">
        <v>1875</v>
      </c>
      <c r="B80" s="5">
        <v>43859</v>
      </c>
      <c r="C80" t="s">
        <v>1876</v>
      </c>
      <c r="D80" s="4" t="s">
        <v>1877</v>
      </c>
      <c r="E80">
        <v>21</v>
      </c>
      <c r="F80">
        <f>IF(ISBLANK(Table1[[#This Row],[age]]),AVERAGE(F80:F4359),Table1[[#This Row],[age]])</f>
        <v>21</v>
      </c>
      <c r="G80" t="s">
        <v>8920</v>
      </c>
      <c r="H80" t="s">
        <v>111</v>
      </c>
      <c r="I80" t="s">
        <v>121</v>
      </c>
      <c r="J80" t="s">
        <v>44</v>
      </c>
      <c r="K80" t="s">
        <v>117</v>
      </c>
      <c r="L80">
        <v>7</v>
      </c>
      <c r="M80">
        <f>IF(ISBLANK(Table1[[#This Row],[quantity]]),ROUND(Table1[[#This Row],[sales_amount]]/(Table1[[#This Row],[unit_price]]*(1-Table1[[#This Row],[discount_pct]])),0),Table1[[#This Row],[quantity]])</f>
        <v>7</v>
      </c>
      <c r="N80">
        <v>4470.7299999999996</v>
      </c>
      <c r="O80">
        <v>0.09</v>
      </c>
      <c r="P80">
        <f>IF(ISBLANK(Table1[[#This Row],[discount_pct]]),ROUND(1-(Table1[[#This Row],[sales_amount]]/(Table1[[#This Row],[quantity- calculated]]*Table1[[#This Row],[unit_price]])),2),Table1[[#This Row],[discount_pct]])</f>
        <v>0.09</v>
      </c>
      <c r="Q80">
        <v>22350.68</v>
      </c>
      <c r="R80">
        <v>8417.6200000000008</v>
      </c>
      <c r="S80">
        <v>45.52</v>
      </c>
      <c r="T80" t="s">
        <v>64</v>
      </c>
      <c r="U80">
        <v>4</v>
      </c>
      <c r="V80">
        <f>IF(ISBLANK(Table1[[#This Row],[customer_satisfaction]]),ROUND(AVERAGE(U80:U4359),0),Table1[[#This Row],[customer_satisfaction]])</f>
        <v>4</v>
      </c>
      <c r="W80" t="b">
        <v>0</v>
      </c>
      <c r="X80" t="s">
        <v>39</v>
      </c>
      <c r="Y80" s="3">
        <v>6</v>
      </c>
      <c r="Z80">
        <f>IF(ISBLANK(Table1[[#This Row],[days_to_ship]]),ROUND(AVERAGE(Y80:Y4359),0),Table1[[#This Row],[days_to_ship]])</f>
        <v>6</v>
      </c>
    </row>
    <row r="81" spans="1:26" x14ac:dyDescent="0.25">
      <c r="A81" t="s">
        <v>4764</v>
      </c>
      <c r="B81" s="5">
        <v>43859</v>
      </c>
      <c r="C81" t="s">
        <v>4765</v>
      </c>
      <c r="D81" s="4" t="s">
        <v>1818</v>
      </c>
      <c r="E81">
        <v>32</v>
      </c>
      <c r="F81">
        <f>IF(ISBLANK(Table1[[#This Row],[age]]),AVERAGE(F81:F4360),Table1[[#This Row],[age]])</f>
        <v>32</v>
      </c>
      <c r="G81" t="s">
        <v>8920</v>
      </c>
      <c r="H81" t="s">
        <v>25</v>
      </c>
      <c r="I81" t="s">
        <v>26</v>
      </c>
      <c r="J81" t="s">
        <v>62</v>
      </c>
      <c r="K81" t="s">
        <v>575</v>
      </c>
      <c r="L81">
        <v>10</v>
      </c>
      <c r="M81">
        <f>IF(ISBLANK(Table1[[#This Row],[quantity]]),ROUND(Table1[[#This Row],[sales_amount]]/(Table1[[#This Row],[unit_price]]*(1-Table1[[#This Row],[discount_pct]])),0),Table1[[#This Row],[quantity]])</f>
        <v>10</v>
      </c>
      <c r="N81">
        <v>1068.22</v>
      </c>
      <c r="O81">
        <v>0.28000000000000003</v>
      </c>
      <c r="P8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1">
        <v>6120.48</v>
      </c>
      <c r="R81">
        <v>1959.21</v>
      </c>
      <c r="S81">
        <v>71.19</v>
      </c>
      <c r="T81" t="s">
        <v>57</v>
      </c>
      <c r="U81">
        <v>5</v>
      </c>
      <c r="V81">
        <f>IF(ISBLANK(Table1[[#This Row],[customer_satisfaction]]),ROUND(AVERAGE(U81:U4360),0),Table1[[#This Row],[customer_satisfaction]])</f>
        <v>5</v>
      </c>
      <c r="W81" t="b">
        <v>0</v>
      </c>
      <c r="X81" t="s">
        <v>39</v>
      </c>
      <c r="Y81" s="3">
        <v>10</v>
      </c>
      <c r="Z81">
        <f>IF(ISBLANK(Table1[[#This Row],[days_to_ship]]),ROUND(AVERAGE(Y81:Y4360),0),Table1[[#This Row],[days_to_ship]])</f>
        <v>10</v>
      </c>
    </row>
    <row r="82" spans="1:26" x14ac:dyDescent="0.25">
      <c r="A82" t="s">
        <v>7406</v>
      </c>
      <c r="B82" s="5">
        <v>43859</v>
      </c>
      <c r="C82" t="s">
        <v>7407</v>
      </c>
      <c r="D82" s="4" t="s">
        <v>409</v>
      </c>
      <c r="E82">
        <v>63</v>
      </c>
      <c r="F82">
        <f>IF(ISBLANK(Table1[[#This Row],[age]]),AVERAGE(F82:F4361),Table1[[#This Row],[age]])</f>
        <v>63</v>
      </c>
      <c r="G82" t="s">
        <v>88</v>
      </c>
      <c r="H82" t="s">
        <v>25</v>
      </c>
      <c r="I82" t="s">
        <v>26</v>
      </c>
      <c r="J82" t="s">
        <v>76</v>
      </c>
      <c r="K82" t="s">
        <v>89</v>
      </c>
      <c r="L82">
        <v>8</v>
      </c>
      <c r="M82">
        <f>IF(ISBLANK(Table1[[#This Row],[quantity]]),ROUND(Table1[[#This Row],[sales_amount]]/(Table1[[#This Row],[unit_price]]*(1-Table1[[#This Row],[discount_pct]])),0),Table1[[#This Row],[quantity]])</f>
        <v>8</v>
      </c>
      <c r="N82">
        <v>2567.5300000000002</v>
      </c>
      <c r="O82">
        <v>0.19</v>
      </c>
      <c r="P82">
        <f>IF(ISBLANK(Table1[[#This Row],[discount_pct]]),ROUND(1-(Table1[[#This Row],[sales_amount]]/(Table1[[#This Row],[quantity- calculated]]*Table1[[#This Row],[unit_price]])),2),Table1[[#This Row],[discount_pct]])</f>
        <v>0.19</v>
      </c>
      <c r="Q82">
        <v>11109.98</v>
      </c>
      <c r="R82">
        <v>3121.39</v>
      </c>
      <c r="S82">
        <v>65.38</v>
      </c>
      <c r="T82" t="s">
        <v>70</v>
      </c>
      <c r="U82">
        <v>3</v>
      </c>
      <c r="V82">
        <f>IF(ISBLANK(Table1[[#This Row],[customer_satisfaction]]),ROUND(AVERAGE(U82:U4361),0),Table1[[#This Row],[customer_satisfaction]])</f>
        <v>3</v>
      </c>
      <c r="W82" t="b">
        <v>0</v>
      </c>
      <c r="X82" t="s">
        <v>39</v>
      </c>
      <c r="Y82" s="3">
        <v>2</v>
      </c>
      <c r="Z82">
        <f>IF(ISBLANK(Table1[[#This Row],[days_to_ship]]),ROUND(AVERAGE(Y82:Y4361),0),Table1[[#This Row],[days_to_ship]])</f>
        <v>2</v>
      </c>
    </row>
    <row r="83" spans="1:26" x14ac:dyDescent="0.25">
      <c r="A83" t="s">
        <v>4932</v>
      </c>
      <c r="B83" s="5">
        <v>43859</v>
      </c>
      <c r="C83" t="s">
        <v>4933</v>
      </c>
      <c r="D83" s="4" t="s">
        <v>1508</v>
      </c>
      <c r="F83">
        <f ca="1">IF(ISBLANK(Table1[[#This Row],[age]]),AVERAGE(F83:F4362),Table1[[#This Row],[age]])</f>
        <v>67</v>
      </c>
      <c r="G83" t="s">
        <v>466</v>
      </c>
      <c r="H83" t="s">
        <v>25</v>
      </c>
      <c r="I83" t="s">
        <v>170</v>
      </c>
      <c r="J83" t="s">
        <v>127</v>
      </c>
      <c r="K83" t="s">
        <v>171</v>
      </c>
      <c r="L83">
        <v>9</v>
      </c>
      <c r="M83">
        <f>IF(ISBLANK(Table1[[#This Row],[quantity]]),ROUND(Table1[[#This Row],[sales_amount]]/(Table1[[#This Row],[unit_price]]*(1-Table1[[#This Row],[discount_pct]])),0),Table1[[#This Row],[quantity]])</f>
        <v>9</v>
      </c>
      <c r="N83">
        <v>61637.72</v>
      </c>
      <c r="O83">
        <v>0.28999999999999998</v>
      </c>
      <c r="P8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3">
        <v>298694.87</v>
      </c>
      <c r="R83">
        <v>29985.13</v>
      </c>
      <c r="S83">
        <v>20.79</v>
      </c>
      <c r="T83" t="s">
        <v>51</v>
      </c>
      <c r="U83">
        <v>4</v>
      </c>
      <c r="V83">
        <f>IF(ISBLANK(Table1[[#This Row],[customer_satisfaction]]),ROUND(AVERAGE(U83:U4362),0),Table1[[#This Row],[customer_satisfaction]])</f>
        <v>4</v>
      </c>
      <c r="W83" t="b">
        <v>0</v>
      </c>
      <c r="X83" t="s">
        <v>84</v>
      </c>
      <c r="Y83" s="3">
        <v>5</v>
      </c>
      <c r="Z83">
        <f>IF(ISBLANK(Table1[[#This Row],[days_to_ship]]),ROUND(AVERAGE(Y83:Y4362),0),Table1[[#This Row],[days_to_ship]])</f>
        <v>5</v>
      </c>
    </row>
    <row r="84" spans="1:26" x14ac:dyDescent="0.25">
      <c r="A84" t="s">
        <v>4082</v>
      </c>
      <c r="B84" s="5">
        <v>43832</v>
      </c>
      <c r="C84" t="s">
        <v>4083</v>
      </c>
      <c r="D84" s="4" t="s">
        <v>3429</v>
      </c>
      <c r="E84">
        <v>38</v>
      </c>
      <c r="F84">
        <f>IF(ISBLANK(Table1[[#This Row],[age]]),AVERAGE(F84:F4363),Table1[[#This Row],[age]])</f>
        <v>38</v>
      </c>
      <c r="G84" t="s">
        <v>88</v>
      </c>
      <c r="H84" t="s">
        <v>82</v>
      </c>
      <c r="I84" t="s">
        <v>126</v>
      </c>
      <c r="J84" t="s">
        <v>76</v>
      </c>
      <c r="K84" t="s">
        <v>207</v>
      </c>
      <c r="L84">
        <v>2</v>
      </c>
      <c r="M84">
        <f>IF(ISBLANK(Table1[[#This Row],[quantity]]),ROUND(Table1[[#This Row],[sales_amount]]/(Table1[[#This Row],[unit_price]]*(1-Table1[[#This Row],[discount_pct]])),0),Table1[[#This Row],[quantity]])</f>
        <v>2</v>
      </c>
      <c r="N84">
        <v>2078.4499999999998</v>
      </c>
      <c r="O84">
        <v>0.17</v>
      </c>
      <c r="P84">
        <f>IF(ISBLANK(Table1[[#This Row],[discount_pct]]),ROUND(1-(Table1[[#This Row],[sales_amount]]/(Table1[[#This Row],[quantity- calculated]]*Table1[[#This Row],[unit_price]])),2),Table1[[#This Row],[discount_pct]])</f>
        <v>0.17</v>
      </c>
      <c r="Q84">
        <v>2642.47</v>
      </c>
      <c r="R84">
        <v>1089.57</v>
      </c>
      <c r="S84">
        <v>80.23</v>
      </c>
      <c r="T84" t="s">
        <v>29</v>
      </c>
      <c r="U84">
        <v>5</v>
      </c>
      <c r="V84">
        <f>IF(ISBLANK(Table1[[#This Row],[customer_satisfaction]]),ROUND(AVERAGE(U84:U4363),0),Table1[[#This Row],[customer_satisfaction]])</f>
        <v>5</v>
      </c>
      <c r="W84" t="b">
        <v>0</v>
      </c>
      <c r="X84" t="s">
        <v>39</v>
      </c>
      <c r="Y84" s="3">
        <v>4</v>
      </c>
      <c r="Z84">
        <f>IF(ISBLANK(Table1[[#This Row],[days_to_ship]]),ROUND(AVERAGE(Y84:Y4363),0),Table1[[#This Row],[days_to_ship]])</f>
        <v>4</v>
      </c>
    </row>
    <row r="85" spans="1:26" x14ac:dyDescent="0.25">
      <c r="A85" t="s">
        <v>7040</v>
      </c>
      <c r="B85" s="5">
        <v>43832</v>
      </c>
      <c r="C85" t="s">
        <v>7041</v>
      </c>
      <c r="D85" s="4" t="s">
        <v>1680</v>
      </c>
      <c r="E85">
        <v>45</v>
      </c>
      <c r="F85">
        <f>IF(ISBLANK(Table1[[#This Row],[age]]),AVERAGE(F85:F4364),Table1[[#This Row],[age]])</f>
        <v>45</v>
      </c>
      <c r="G85" t="s">
        <v>8920</v>
      </c>
      <c r="H85" t="s">
        <v>25</v>
      </c>
      <c r="I85" t="s">
        <v>55</v>
      </c>
      <c r="J85" t="s">
        <v>76</v>
      </c>
      <c r="K85" t="s">
        <v>207</v>
      </c>
      <c r="L85">
        <v>8</v>
      </c>
      <c r="M85">
        <f>IF(ISBLANK(Table1[[#This Row],[quantity]]),ROUND(Table1[[#This Row],[sales_amount]]/(Table1[[#This Row],[unit_price]]*(1-Table1[[#This Row],[discount_pct]])),0),Table1[[#This Row],[quantity]])</f>
        <v>8</v>
      </c>
      <c r="N85">
        <v>1746.58</v>
      </c>
      <c r="O85">
        <v>0.14000000000000001</v>
      </c>
      <c r="P8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85">
        <v>9981.19</v>
      </c>
      <c r="R85">
        <v>3692.11</v>
      </c>
      <c r="S85">
        <v>25.32</v>
      </c>
      <c r="T85" t="s">
        <v>29</v>
      </c>
      <c r="U85">
        <v>3</v>
      </c>
      <c r="V85">
        <f>IF(ISBLANK(Table1[[#This Row],[customer_satisfaction]]),ROUND(AVERAGE(U85:U4364),0),Table1[[#This Row],[customer_satisfaction]])</f>
        <v>3</v>
      </c>
      <c r="W85" t="b">
        <v>0</v>
      </c>
      <c r="X85" t="s">
        <v>137</v>
      </c>
      <c r="Y85" s="3">
        <v>3</v>
      </c>
      <c r="Z85">
        <f>IF(ISBLANK(Table1[[#This Row],[days_to_ship]]),ROUND(AVERAGE(Y85:Y4364),0),Table1[[#This Row],[days_to_ship]])</f>
        <v>3</v>
      </c>
    </row>
    <row r="86" spans="1:26" x14ac:dyDescent="0.25">
      <c r="A86" t="s">
        <v>2692</v>
      </c>
      <c r="B86" s="5">
        <v>43892</v>
      </c>
      <c r="C86" t="s">
        <v>2693</v>
      </c>
      <c r="D86" s="4" t="s">
        <v>237</v>
      </c>
      <c r="E86">
        <v>58</v>
      </c>
      <c r="F86">
        <f>IF(ISBLANK(Table1[[#This Row],[age]]),AVERAGE(F86:F4365),Table1[[#This Row],[age]])</f>
        <v>58</v>
      </c>
      <c r="G86" t="s">
        <v>466</v>
      </c>
      <c r="H86" t="s">
        <v>74</v>
      </c>
      <c r="I86" t="s">
        <v>101</v>
      </c>
      <c r="J86" t="s">
        <v>76</v>
      </c>
      <c r="K86" t="s">
        <v>89</v>
      </c>
      <c r="L86">
        <v>2</v>
      </c>
      <c r="M86">
        <f>IF(ISBLANK(Table1[[#This Row],[quantity]]),ROUND(Table1[[#This Row],[sales_amount]]/(Table1[[#This Row],[unit_price]]*(1-Table1[[#This Row],[discount_pct]])),0),Table1[[#This Row],[quantity]])</f>
        <v>2</v>
      </c>
      <c r="N86">
        <v>1849.33</v>
      </c>
      <c r="O86">
        <v>0.36</v>
      </c>
      <c r="P86">
        <f>IF(ISBLANK(Table1[[#This Row],[discount_pct]]),ROUND(1-(Table1[[#This Row],[sales_amount]]/(Table1[[#This Row],[quantity- calculated]]*Table1[[#This Row],[unit_price]])),2),Table1[[#This Row],[discount_pct]])</f>
        <v>0.36</v>
      </c>
      <c r="Q86">
        <v>2115.12</v>
      </c>
      <c r="R86">
        <v>453.68</v>
      </c>
      <c r="S86">
        <v>31.92</v>
      </c>
      <c r="T86" t="s">
        <v>78</v>
      </c>
      <c r="U86">
        <v>5</v>
      </c>
      <c r="V86">
        <f>IF(ISBLANK(Table1[[#This Row],[customer_satisfaction]]),ROUND(AVERAGE(U86:U4365),0),Table1[[#This Row],[customer_satisfaction]])</f>
        <v>5</v>
      </c>
      <c r="W86" t="b">
        <v>0</v>
      </c>
      <c r="X86" t="s">
        <v>39</v>
      </c>
      <c r="Y86" s="3">
        <v>5</v>
      </c>
      <c r="Z86">
        <f>IF(ISBLANK(Table1[[#This Row],[days_to_ship]]),ROUND(AVERAGE(Y86:Y4365),0),Table1[[#This Row],[days_to_ship]])</f>
        <v>5</v>
      </c>
    </row>
    <row r="87" spans="1:26" x14ac:dyDescent="0.25">
      <c r="A87" t="s">
        <v>2692</v>
      </c>
      <c r="B87" s="5">
        <v>43892</v>
      </c>
      <c r="C87" t="s">
        <v>2693</v>
      </c>
      <c r="D87" s="4" t="s">
        <v>237</v>
      </c>
      <c r="E87">
        <v>58</v>
      </c>
      <c r="F87">
        <f>IF(ISBLANK(Table1[[#This Row],[age]]),AVERAGE(F87:F4366),Table1[[#This Row],[age]])</f>
        <v>58</v>
      </c>
      <c r="G87" t="s">
        <v>466</v>
      </c>
      <c r="H87" t="s">
        <v>74</v>
      </c>
      <c r="I87" t="s">
        <v>101</v>
      </c>
      <c r="J87" t="s">
        <v>76</v>
      </c>
      <c r="K87" t="s">
        <v>89</v>
      </c>
      <c r="L87">
        <v>2</v>
      </c>
      <c r="M87">
        <f>IF(ISBLANK(Table1[[#This Row],[quantity]]),ROUND(Table1[[#This Row],[sales_amount]]/(Table1[[#This Row],[unit_price]]*(1-Table1[[#This Row],[discount_pct]])),0),Table1[[#This Row],[quantity]])</f>
        <v>2</v>
      </c>
      <c r="N87">
        <v>1849.33</v>
      </c>
      <c r="O87">
        <v>0.36</v>
      </c>
      <c r="P87">
        <f>IF(ISBLANK(Table1[[#This Row],[discount_pct]]),ROUND(1-(Table1[[#This Row],[sales_amount]]/(Table1[[#This Row],[quantity- calculated]]*Table1[[#This Row],[unit_price]])),2),Table1[[#This Row],[discount_pct]])</f>
        <v>0.36</v>
      </c>
      <c r="Q87">
        <v>2115.12</v>
      </c>
      <c r="R87">
        <v>453.68</v>
      </c>
      <c r="S87">
        <v>31.92</v>
      </c>
      <c r="T87" t="s">
        <v>78</v>
      </c>
      <c r="U87">
        <v>5</v>
      </c>
      <c r="V87">
        <f>IF(ISBLANK(Table1[[#This Row],[customer_satisfaction]]),ROUND(AVERAGE(U87:U4366),0),Table1[[#This Row],[customer_satisfaction]])</f>
        <v>5</v>
      </c>
      <c r="W87" t="b">
        <v>0</v>
      </c>
      <c r="X87" t="s">
        <v>39</v>
      </c>
      <c r="Y87" s="3">
        <v>5</v>
      </c>
      <c r="Z87">
        <f>IF(ISBLANK(Table1[[#This Row],[days_to_ship]]),ROUND(AVERAGE(Y87:Y4366),0),Table1[[#This Row],[days_to_ship]])</f>
        <v>5</v>
      </c>
    </row>
    <row r="88" spans="1:26" x14ac:dyDescent="0.25">
      <c r="A88" t="s">
        <v>5338</v>
      </c>
      <c r="B88" s="5">
        <v>43892</v>
      </c>
      <c r="C88" t="s">
        <v>5339</v>
      </c>
      <c r="D88" s="4" t="s">
        <v>1181</v>
      </c>
      <c r="E88">
        <v>48</v>
      </c>
      <c r="F88">
        <f>IF(ISBLANK(Table1[[#This Row],[age]]),AVERAGE(F88:F4367),Table1[[#This Row],[age]])</f>
        <v>48</v>
      </c>
      <c r="G88" t="s">
        <v>8920</v>
      </c>
      <c r="H88" t="s">
        <v>82</v>
      </c>
      <c r="I88" t="s">
        <v>83</v>
      </c>
      <c r="J88" t="s">
        <v>146</v>
      </c>
      <c r="K88" t="s">
        <v>161</v>
      </c>
      <c r="L88">
        <v>2</v>
      </c>
      <c r="M88">
        <f>IF(ISBLANK(Table1[[#This Row],[quantity]]),ROUND(Table1[[#This Row],[sales_amount]]/(Table1[[#This Row],[unit_price]]*(1-Table1[[#This Row],[discount_pct]])),0),Table1[[#This Row],[quantity]])</f>
        <v>2</v>
      </c>
      <c r="N88">
        <v>4104.3100000000004</v>
      </c>
      <c r="O88">
        <v>0.08</v>
      </c>
      <c r="P88">
        <f>IF(ISBLANK(Table1[[#This Row],[discount_pct]]),ROUND(1-(Table1[[#This Row],[sales_amount]]/(Table1[[#This Row],[quantity- calculated]]*Table1[[#This Row],[unit_price]])),2),Table1[[#This Row],[discount_pct]])</f>
        <v>0.08</v>
      </c>
      <c r="Q88">
        <v>5892.6</v>
      </c>
      <c r="R88">
        <v>1384.77</v>
      </c>
      <c r="S88">
        <v>72.459999999999994</v>
      </c>
      <c r="T88" t="s">
        <v>51</v>
      </c>
      <c r="U88">
        <v>1</v>
      </c>
      <c r="V88">
        <f>IF(ISBLANK(Table1[[#This Row],[customer_satisfaction]]),ROUND(AVERAGE(U88:U4367),0),Table1[[#This Row],[customer_satisfaction]])</f>
        <v>1</v>
      </c>
      <c r="W88" t="b">
        <v>0</v>
      </c>
      <c r="X88" t="s">
        <v>39</v>
      </c>
      <c r="Y88" s="3">
        <v>6</v>
      </c>
      <c r="Z88">
        <f>IF(ISBLANK(Table1[[#This Row],[days_to_ship]]),ROUND(AVERAGE(Y88:Y4367),0),Table1[[#This Row],[days_to_ship]])</f>
        <v>6</v>
      </c>
    </row>
    <row r="89" spans="1:26" x14ac:dyDescent="0.25">
      <c r="A89" t="s">
        <v>447</v>
      </c>
      <c r="B89" s="5">
        <v>43892</v>
      </c>
      <c r="C89" t="s">
        <v>448</v>
      </c>
      <c r="D89" s="4" t="s">
        <v>449</v>
      </c>
      <c r="E89">
        <v>29</v>
      </c>
      <c r="F89">
        <f>IF(ISBLANK(Table1[[#This Row],[age]]),AVERAGE(F89:F4368),Table1[[#This Row],[age]])</f>
        <v>29</v>
      </c>
      <c r="G89" t="s">
        <v>88</v>
      </c>
      <c r="H89" t="s">
        <v>35</v>
      </c>
      <c r="I89" t="s">
        <v>49</v>
      </c>
      <c r="J89" t="s">
        <v>44</v>
      </c>
      <c r="K89" t="s">
        <v>117</v>
      </c>
      <c r="L89">
        <v>10</v>
      </c>
      <c r="M89">
        <f>IF(ISBLANK(Table1[[#This Row],[quantity]]),ROUND(Table1[[#This Row],[sales_amount]]/(Table1[[#This Row],[unit_price]]*(1-Table1[[#This Row],[discount_pct]])),0),Table1[[#This Row],[quantity]])</f>
        <v>10</v>
      </c>
      <c r="N89">
        <v>9468.07</v>
      </c>
      <c r="O89">
        <v>0.32</v>
      </c>
      <c r="P89">
        <f>IF(ISBLANK(Table1[[#This Row],[discount_pct]]),ROUND(1-(Table1[[#This Row],[sales_amount]]/(Table1[[#This Row],[quantity- calculated]]*Table1[[#This Row],[unit_price]])),2),Table1[[#This Row],[discount_pct]])</f>
        <v>0.32</v>
      </c>
      <c r="Q89">
        <v>57174.239999999998</v>
      </c>
      <c r="R89">
        <v>15202.22</v>
      </c>
      <c r="S89">
        <v>40.98</v>
      </c>
      <c r="T89" t="s">
        <v>51</v>
      </c>
      <c r="V89">
        <f>IF(ISBLANK(Table1[[#This Row],[customer_satisfaction]]),ROUND(AVERAGE(U89:U4368),0),Table1[[#This Row],[customer_satisfaction]])</f>
        <v>3</v>
      </c>
      <c r="W89" t="b">
        <v>0</v>
      </c>
      <c r="X89" t="s">
        <v>39</v>
      </c>
      <c r="Y89" s="3">
        <v>2</v>
      </c>
      <c r="Z89">
        <f>IF(ISBLANK(Table1[[#This Row],[days_to_ship]]),ROUND(AVERAGE(Y89:Y4368),0),Table1[[#This Row],[days_to_ship]])</f>
        <v>2</v>
      </c>
    </row>
    <row r="90" spans="1:26" x14ac:dyDescent="0.25">
      <c r="A90" t="s">
        <v>1980</v>
      </c>
      <c r="B90" s="5">
        <v>43923</v>
      </c>
      <c r="C90" t="s">
        <v>1981</v>
      </c>
      <c r="D90" s="4" t="s">
        <v>1046</v>
      </c>
      <c r="E90">
        <v>19</v>
      </c>
      <c r="F90">
        <f>IF(ISBLANK(Table1[[#This Row],[age]]),AVERAGE(F90:F4369),Table1[[#This Row],[age]])</f>
        <v>19</v>
      </c>
      <c r="G90" t="s">
        <v>88</v>
      </c>
      <c r="H90" t="s">
        <v>111</v>
      </c>
      <c r="I90" t="s">
        <v>330</v>
      </c>
      <c r="J90" t="s">
        <v>44</v>
      </c>
      <c r="K90" t="s">
        <v>221</v>
      </c>
      <c r="L90">
        <v>9</v>
      </c>
      <c r="M90">
        <f>IF(ISBLANK(Table1[[#This Row],[quantity]]),ROUND(Table1[[#This Row],[sales_amount]]/(Table1[[#This Row],[unit_price]]*(1-Table1[[#This Row],[discount_pct]])),0),Table1[[#This Row],[quantity]])</f>
        <v>9</v>
      </c>
      <c r="N90">
        <v>31457.07</v>
      </c>
      <c r="O90">
        <v>0.1</v>
      </c>
      <c r="P90">
        <f>IF(ISBLANK(Table1[[#This Row],[discount_pct]]),ROUND(1-(Table1[[#This Row],[sales_amount]]/(Table1[[#This Row],[quantity- calculated]]*Table1[[#This Row],[unit_price]])),2),Table1[[#This Row],[discount_pct]])</f>
        <v>0.1</v>
      </c>
      <c r="Q90">
        <v>190620.36</v>
      </c>
      <c r="R90">
        <v>52175.19</v>
      </c>
      <c r="S90">
        <v>103.27</v>
      </c>
      <c r="T90" t="s">
        <v>64</v>
      </c>
      <c r="U90">
        <v>3</v>
      </c>
      <c r="V90">
        <f>IF(ISBLANK(Table1[[#This Row],[customer_satisfaction]]),ROUND(AVERAGE(U90:U4369),0),Table1[[#This Row],[customer_satisfaction]])</f>
        <v>3</v>
      </c>
      <c r="W90" t="b">
        <v>0</v>
      </c>
      <c r="X90" t="s">
        <v>39</v>
      </c>
      <c r="Y90" s="3">
        <v>6</v>
      </c>
      <c r="Z90">
        <f>IF(ISBLANK(Table1[[#This Row],[days_to_ship]]),ROUND(AVERAGE(Y90:Y4369),0),Table1[[#This Row],[days_to_ship]])</f>
        <v>6</v>
      </c>
    </row>
    <row r="91" spans="1:26" x14ac:dyDescent="0.25">
      <c r="A91" t="s">
        <v>8052</v>
      </c>
      <c r="B91" s="5">
        <v>43923</v>
      </c>
      <c r="C91" t="s">
        <v>8053</v>
      </c>
      <c r="D91" s="4" t="s">
        <v>1351</v>
      </c>
      <c r="E91">
        <v>34</v>
      </c>
      <c r="F91">
        <f>IF(ISBLANK(Table1[[#This Row],[age]]),AVERAGE(F91:F4370),Table1[[#This Row],[age]])</f>
        <v>34</v>
      </c>
      <c r="G91" t="s">
        <v>8920</v>
      </c>
      <c r="H91" t="s">
        <v>74</v>
      </c>
      <c r="I91" t="s">
        <v>136</v>
      </c>
      <c r="J91" t="s">
        <v>127</v>
      </c>
      <c r="K91" t="s">
        <v>196</v>
      </c>
      <c r="L91">
        <v>7</v>
      </c>
      <c r="M91">
        <f>IF(ISBLANK(Table1[[#This Row],[quantity]]),ROUND(Table1[[#This Row],[sales_amount]]/(Table1[[#This Row],[unit_price]]*(1-Table1[[#This Row],[discount_pct]])),0),Table1[[#This Row],[quantity]])</f>
        <v>7</v>
      </c>
      <c r="N91">
        <v>60474.12</v>
      </c>
      <c r="O91">
        <v>0.04</v>
      </c>
      <c r="P91">
        <f>IF(ISBLANK(Table1[[#This Row],[discount_pct]]),ROUND(1-(Table1[[#This Row],[sales_amount]]/(Table1[[#This Row],[quantity- calculated]]*Table1[[#This Row],[unit_price]])),2),Table1[[#This Row],[discount_pct]])</f>
        <v>0.04</v>
      </c>
      <c r="Q91">
        <v>377022.96</v>
      </c>
      <c r="R91">
        <v>37668.94</v>
      </c>
      <c r="S91">
        <v>62.96</v>
      </c>
      <c r="T91" t="s">
        <v>57</v>
      </c>
      <c r="U91">
        <v>4</v>
      </c>
      <c r="V91">
        <f>IF(ISBLANK(Table1[[#This Row],[customer_satisfaction]]),ROUND(AVERAGE(U91:U4370),0),Table1[[#This Row],[customer_satisfaction]])</f>
        <v>4</v>
      </c>
      <c r="W91" t="b">
        <v>0</v>
      </c>
      <c r="X91" t="s">
        <v>137</v>
      </c>
      <c r="Y91" s="3">
        <v>7</v>
      </c>
      <c r="Z91">
        <f>IF(ISBLANK(Table1[[#This Row],[days_to_ship]]),ROUND(AVERAGE(Y91:Y4370),0),Table1[[#This Row],[days_to_ship]])</f>
        <v>7</v>
      </c>
    </row>
    <row r="92" spans="1:26" x14ac:dyDescent="0.25">
      <c r="A92" t="s">
        <v>3084</v>
      </c>
      <c r="B92" s="5">
        <v>43923</v>
      </c>
      <c r="C92" t="s">
        <v>3085</v>
      </c>
      <c r="D92" s="4" t="s">
        <v>1914</v>
      </c>
      <c r="E92">
        <v>28</v>
      </c>
      <c r="F92">
        <f>IF(ISBLANK(Table1[[#This Row],[age]]),AVERAGE(F92:F4371),Table1[[#This Row],[age]])</f>
        <v>28</v>
      </c>
      <c r="G92" t="s">
        <v>88</v>
      </c>
      <c r="H92" t="s">
        <v>25</v>
      </c>
      <c r="I92" t="s">
        <v>55</v>
      </c>
      <c r="J92" t="s">
        <v>62</v>
      </c>
      <c r="K92" t="s">
        <v>63</v>
      </c>
      <c r="L92">
        <v>8</v>
      </c>
      <c r="M92">
        <f>IF(ISBLANK(Table1[[#This Row],[quantity]]),ROUND(Table1[[#This Row],[sales_amount]]/(Table1[[#This Row],[unit_price]]*(1-Table1[[#This Row],[discount_pct]])),0),Table1[[#This Row],[quantity]])</f>
        <v>8</v>
      </c>
      <c r="N92">
        <v>466.79</v>
      </c>
      <c r="O92">
        <v>0.13</v>
      </c>
      <c r="P92">
        <f>IF(ISBLANK(Table1[[#This Row],[discount_pct]]),ROUND(1-(Table1[[#This Row],[sales_amount]]/(Table1[[#This Row],[quantity- calculated]]*Table1[[#This Row],[unit_price]])),2),Table1[[#This Row],[discount_pct]])</f>
        <v>0.13</v>
      </c>
      <c r="Q92">
        <v>2614.7399999999998</v>
      </c>
      <c r="R92">
        <v>1118.74</v>
      </c>
      <c r="S92">
        <v>75.510000000000005</v>
      </c>
      <c r="T92" t="s">
        <v>57</v>
      </c>
      <c r="U92">
        <v>1</v>
      </c>
      <c r="V92">
        <f>IF(ISBLANK(Table1[[#This Row],[customer_satisfaction]]),ROUND(AVERAGE(U92:U4371),0),Table1[[#This Row],[customer_satisfaction]])</f>
        <v>1</v>
      </c>
      <c r="W92" t="b">
        <v>1</v>
      </c>
      <c r="X92" t="s">
        <v>30</v>
      </c>
      <c r="Y92" s="3">
        <v>10</v>
      </c>
      <c r="Z92">
        <f>IF(ISBLANK(Table1[[#This Row],[days_to_ship]]),ROUND(AVERAGE(Y92:Y4371),0),Table1[[#This Row],[days_to_ship]])</f>
        <v>10</v>
      </c>
    </row>
    <row r="93" spans="1:26" x14ac:dyDescent="0.25">
      <c r="A93" t="s">
        <v>7824</v>
      </c>
      <c r="B93" s="5">
        <v>43953</v>
      </c>
      <c r="C93" t="s">
        <v>7825</v>
      </c>
      <c r="D93" s="4" t="s">
        <v>314</v>
      </c>
      <c r="F93">
        <f ca="1">IF(ISBLANK(Table1[[#This Row],[age]]),AVERAGE(F93:F4372),Table1[[#This Row],[age]])</f>
        <v>67</v>
      </c>
      <c r="G93" t="s">
        <v>88</v>
      </c>
      <c r="H93" t="s">
        <v>82</v>
      </c>
      <c r="I93" t="s">
        <v>83</v>
      </c>
      <c r="J93" t="s">
        <v>76</v>
      </c>
      <c r="K93" t="s">
        <v>89</v>
      </c>
      <c r="L93">
        <v>7</v>
      </c>
      <c r="M93">
        <f>IF(ISBLANK(Table1[[#This Row],[quantity]]),ROUND(Table1[[#This Row],[sales_amount]]/(Table1[[#This Row],[unit_price]]*(1-Table1[[#This Row],[discount_pct]])),0),Table1[[#This Row],[quantity]])</f>
        <v>7</v>
      </c>
      <c r="N93">
        <v>1318.24</v>
      </c>
      <c r="O93">
        <v>0.06</v>
      </c>
      <c r="P93">
        <f>IF(ISBLANK(Table1[[#This Row],[discount_pct]]),ROUND(1-(Table1[[#This Row],[sales_amount]]/(Table1[[#This Row],[quantity- calculated]]*Table1[[#This Row],[unit_price]])),2),Table1[[#This Row],[discount_pct]])</f>
        <v>0.06</v>
      </c>
      <c r="Q93">
        <v>6767.09</v>
      </c>
      <c r="R93">
        <v>2866.08</v>
      </c>
      <c r="S93">
        <v>77.900000000000006</v>
      </c>
      <c r="T93" t="s">
        <v>57</v>
      </c>
      <c r="U93">
        <v>5</v>
      </c>
      <c r="V93">
        <f>IF(ISBLANK(Table1[[#This Row],[customer_satisfaction]]),ROUND(AVERAGE(U93:U4372),0),Table1[[#This Row],[customer_satisfaction]])</f>
        <v>5</v>
      </c>
      <c r="W93" t="b">
        <v>0</v>
      </c>
      <c r="X93" t="s">
        <v>39</v>
      </c>
      <c r="Z93">
        <f>IF(ISBLANK(Table1[[#This Row],[days_to_ship]]),ROUND(AVERAGE(Y93:Y4372),0),Table1[[#This Row],[days_to_ship]])</f>
        <v>6</v>
      </c>
    </row>
    <row r="94" spans="1:26" x14ac:dyDescent="0.25">
      <c r="A94" t="s">
        <v>2223</v>
      </c>
      <c r="B94" s="5">
        <v>43953</v>
      </c>
      <c r="C94" t="s">
        <v>2224</v>
      </c>
      <c r="D94" s="4" t="s">
        <v>815</v>
      </c>
      <c r="E94">
        <v>16</v>
      </c>
      <c r="F94">
        <f>IF(ISBLANK(Table1[[#This Row],[age]]),AVERAGE(F94:F4373),Table1[[#This Row],[age]])</f>
        <v>16</v>
      </c>
      <c r="G94" t="s">
        <v>88</v>
      </c>
      <c r="H94" t="s">
        <v>35</v>
      </c>
      <c r="I94" t="s">
        <v>36</v>
      </c>
      <c r="J94" t="s">
        <v>44</v>
      </c>
      <c r="K94" t="s">
        <v>117</v>
      </c>
      <c r="L94">
        <v>2</v>
      </c>
      <c r="M94">
        <f>IF(ISBLANK(Table1[[#This Row],[quantity]]),ROUND(Table1[[#This Row],[sales_amount]]/(Table1[[#This Row],[unit_price]]*(1-Table1[[#This Row],[discount_pct]])),0),Table1[[#This Row],[quantity]])</f>
        <v>2</v>
      </c>
      <c r="N94">
        <v>23012.97</v>
      </c>
      <c r="O94">
        <v>0.03</v>
      </c>
      <c r="P94">
        <f>IF(ISBLANK(Table1[[#This Row],[discount_pct]]),ROUND(1-(Table1[[#This Row],[sales_amount]]/(Table1[[#This Row],[quantity- calculated]]*Table1[[#This Row],[unit_price]])),2),Table1[[#This Row],[discount_pct]])</f>
        <v>0.03</v>
      </c>
      <c r="Q94">
        <v>33590.83</v>
      </c>
      <c r="R94">
        <v>8197.84</v>
      </c>
      <c r="S94">
        <v>60.46</v>
      </c>
      <c r="T94" t="s">
        <v>29</v>
      </c>
      <c r="U94">
        <v>5</v>
      </c>
      <c r="V94">
        <f>IF(ISBLANK(Table1[[#This Row],[customer_satisfaction]]),ROUND(AVERAGE(U94:U4373),0),Table1[[#This Row],[customer_satisfaction]])</f>
        <v>5</v>
      </c>
      <c r="W94" t="b">
        <v>0</v>
      </c>
      <c r="X94" t="s">
        <v>39</v>
      </c>
      <c r="Y94" s="3">
        <v>9</v>
      </c>
      <c r="Z94">
        <f>IF(ISBLANK(Table1[[#This Row],[days_to_ship]]),ROUND(AVERAGE(Y94:Y4373),0),Table1[[#This Row],[days_to_ship]])</f>
        <v>9</v>
      </c>
    </row>
    <row r="95" spans="1:26" x14ac:dyDescent="0.25">
      <c r="A95" t="s">
        <v>2982</v>
      </c>
      <c r="B95" s="5">
        <v>43953</v>
      </c>
      <c r="C95" t="s">
        <v>2983</v>
      </c>
      <c r="D95" s="4" t="s">
        <v>1104</v>
      </c>
      <c r="E95">
        <v>37</v>
      </c>
      <c r="F95">
        <f>IF(ISBLANK(Table1[[#This Row],[age]]),AVERAGE(F95:F4374),Table1[[#This Row],[age]])</f>
        <v>37</v>
      </c>
      <c r="G95" t="s">
        <v>466</v>
      </c>
      <c r="H95" t="s">
        <v>35</v>
      </c>
      <c r="I95" t="s">
        <v>43</v>
      </c>
      <c r="J95" t="s">
        <v>146</v>
      </c>
      <c r="K95" t="s">
        <v>487</v>
      </c>
      <c r="L95">
        <v>10</v>
      </c>
      <c r="M95">
        <f>IF(ISBLANK(Table1[[#This Row],[quantity]]),ROUND(Table1[[#This Row],[sales_amount]]/(Table1[[#This Row],[unit_price]]*(1-Table1[[#This Row],[discount_pct]])),0),Table1[[#This Row],[quantity]])</f>
        <v>10</v>
      </c>
      <c r="N95">
        <v>8101.49</v>
      </c>
      <c r="O95">
        <v>0.21</v>
      </c>
      <c r="P95">
        <f>IF(ISBLANK(Table1[[#This Row],[discount_pct]]),ROUND(1-(Table1[[#This Row],[sales_amount]]/(Table1[[#This Row],[quantity- calculated]]*Table1[[#This Row],[unit_price]])),2),Table1[[#This Row],[discount_pct]])</f>
        <v>0.21</v>
      </c>
      <c r="Q95">
        <v>51880.09</v>
      </c>
      <c r="R95">
        <v>7573.04</v>
      </c>
      <c r="S95">
        <v>83.71</v>
      </c>
      <c r="T95" t="s">
        <v>57</v>
      </c>
      <c r="U95">
        <v>2</v>
      </c>
      <c r="V95">
        <f>IF(ISBLANK(Table1[[#This Row],[customer_satisfaction]]),ROUND(AVERAGE(U95:U4374),0),Table1[[#This Row],[customer_satisfaction]])</f>
        <v>2</v>
      </c>
      <c r="W95" t="b">
        <v>1</v>
      </c>
      <c r="X95" t="s">
        <v>30</v>
      </c>
      <c r="Y95" s="3">
        <v>7</v>
      </c>
      <c r="Z95">
        <f>IF(ISBLANK(Table1[[#This Row],[days_to_ship]]),ROUND(AVERAGE(Y95:Y4374),0),Table1[[#This Row],[days_to_ship]])</f>
        <v>7</v>
      </c>
    </row>
    <row r="96" spans="1:26" x14ac:dyDescent="0.25">
      <c r="A96" t="s">
        <v>1481</v>
      </c>
      <c r="B96" s="5">
        <v>43984</v>
      </c>
      <c r="C96" t="s">
        <v>1482</v>
      </c>
      <c r="D96" s="4" t="s">
        <v>1483</v>
      </c>
      <c r="E96">
        <v>38</v>
      </c>
      <c r="F96">
        <f>IF(ISBLANK(Table1[[#This Row],[age]]),AVERAGE(F96:F4375),Table1[[#This Row],[age]])</f>
        <v>38</v>
      </c>
      <c r="G96" t="s">
        <v>88</v>
      </c>
      <c r="H96" t="s">
        <v>82</v>
      </c>
      <c r="I96" t="s">
        <v>293</v>
      </c>
      <c r="J96" t="s">
        <v>37</v>
      </c>
      <c r="K96" t="s">
        <v>182</v>
      </c>
      <c r="L96">
        <v>3</v>
      </c>
      <c r="M96">
        <f>IF(ISBLANK(Table1[[#This Row],[quantity]]),ROUND(Table1[[#This Row],[sales_amount]]/(Table1[[#This Row],[unit_price]]*(1-Table1[[#This Row],[discount_pct]])),0),Table1[[#This Row],[quantity]])</f>
        <v>3</v>
      </c>
      <c r="N96">
        <v>1535.87</v>
      </c>
      <c r="O96">
        <v>0.04</v>
      </c>
      <c r="P96">
        <f>IF(ISBLANK(Table1[[#This Row],[discount_pct]]),ROUND(1-(Table1[[#This Row],[sales_amount]]/(Table1[[#This Row],[quantity- calculated]]*Table1[[#This Row],[unit_price]])),2),Table1[[#This Row],[discount_pct]])</f>
        <v>0.04</v>
      </c>
      <c r="Q96">
        <v>3186.03</v>
      </c>
      <c r="R96">
        <v>1346.8</v>
      </c>
      <c r="S96">
        <v>86.51</v>
      </c>
      <c r="T96" t="s">
        <v>64</v>
      </c>
      <c r="U96">
        <v>5</v>
      </c>
      <c r="V96">
        <f>IF(ISBLANK(Table1[[#This Row],[customer_satisfaction]]),ROUND(AVERAGE(U96:U4375),0),Table1[[#This Row],[customer_satisfaction]])</f>
        <v>5</v>
      </c>
      <c r="W96" t="b">
        <v>1</v>
      </c>
      <c r="X96" t="s">
        <v>30</v>
      </c>
      <c r="Y96" s="3">
        <v>7</v>
      </c>
      <c r="Z96">
        <f>IF(ISBLANK(Table1[[#This Row],[days_to_ship]]),ROUND(AVERAGE(Y96:Y4375),0),Table1[[#This Row],[days_to_ship]])</f>
        <v>7</v>
      </c>
    </row>
    <row r="97" spans="1:26" x14ac:dyDescent="0.25">
      <c r="A97" t="s">
        <v>4203</v>
      </c>
      <c r="B97" s="5">
        <v>43984</v>
      </c>
      <c r="C97" t="s">
        <v>4204</v>
      </c>
      <c r="D97" s="4" t="s">
        <v>696</v>
      </c>
      <c r="E97">
        <v>56</v>
      </c>
      <c r="F97">
        <f>IF(ISBLANK(Table1[[#This Row],[age]]),AVERAGE(F97:F4376),Table1[[#This Row],[age]])</f>
        <v>56</v>
      </c>
      <c r="G97" t="s">
        <v>88</v>
      </c>
      <c r="H97" t="s">
        <v>35</v>
      </c>
      <c r="I97" t="s">
        <v>49</v>
      </c>
      <c r="J97" t="s">
        <v>76</v>
      </c>
      <c r="K97" t="s">
        <v>89</v>
      </c>
      <c r="L97">
        <v>5</v>
      </c>
      <c r="M97">
        <f>IF(ISBLANK(Table1[[#This Row],[quantity]]),ROUND(Table1[[#This Row],[sales_amount]]/(Table1[[#This Row],[unit_price]]*(1-Table1[[#This Row],[discount_pct]])),0),Table1[[#This Row],[quantity]])</f>
        <v>5</v>
      </c>
      <c r="N97">
        <v>1920.61</v>
      </c>
      <c r="O97">
        <v>0.27</v>
      </c>
      <c r="P97">
        <f>IF(ISBLANK(Table1[[#This Row],[discount_pct]]),ROUND(1-(Table1[[#This Row],[sales_amount]]/(Table1[[#This Row],[quantity- calculated]]*Table1[[#This Row],[unit_price]])),2),Table1[[#This Row],[discount_pct]])</f>
        <v>0.27</v>
      </c>
      <c r="Q97">
        <v>5697.27</v>
      </c>
      <c r="R97">
        <v>2295.66</v>
      </c>
      <c r="S97">
        <v>69.180000000000007</v>
      </c>
      <c r="T97" t="s">
        <v>70</v>
      </c>
      <c r="U97">
        <v>5</v>
      </c>
      <c r="V97">
        <f>IF(ISBLANK(Table1[[#This Row],[customer_satisfaction]]),ROUND(AVERAGE(U97:U4376),0),Table1[[#This Row],[customer_satisfaction]])</f>
        <v>5</v>
      </c>
      <c r="W97" t="b">
        <v>0</v>
      </c>
      <c r="X97" t="s">
        <v>39</v>
      </c>
      <c r="Y97" s="3">
        <v>10</v>
      </c>
      <c r="Z97">
        <f>IF(ISBLANK(Table1[[#This Row],[days_to_ship]]),ROUND(AVERAGE(Y97:Y4376),0),Table1[[#This Row],[days_to_ship]])</f>
        <v>10</v>
      </c>
    </row>
    <row r="98" spans="1:26" x14ac:dyDescent="0.25">
      <c r="A98" t="s">
        <v>2010</v>
      </c>
      <c r="B98" s="5">
        <v>43984</v>
      </c>
      <c r="C98" t="s">
        <v>2011</v>
      </c>
      <c r="D98" s="4" t="s">
        <v>2012</v>
      </c>
      <c r="E98">
        <v>30</v>
      </c>
      <c r="F98">
        <f>IF(ISBLANK(Table1[[#This Row],[age]]),AVERAGE(F98:F4377),Table1[[#This Row],[age]])</f>
        <v>30</v>
      </c>
      <c r="G98" t="s">
        <v>466</v>
      </c>
      <c r="H98" t="s">
        <v>25</v>
      </c>
      <c r="I98" t="s">
        <v>55</v>
      </c>
      <c r="J98" t="s">
        <v>37</v>
      </c>
      <c r="K98" t="s">
        <v>231</v>
      </c>
      <c r="L98">
        <v>5</v>
      </c>
      <c r="M98">
        <f>IF(ISBLANK(Table1[[#This Row],[quantity]]),ROUND(Table1[[#This Row],[sales_amount]]/(Table1[[#This Row],[unit_price]]*(1-Table1[[#This Row],[discount_pct]])),0),Table1[[#This Row],[quantity]])</f>
        <v>5</v>
      </c>
      <c r="N98">
        <v>1398.56</v>
      </c>
      <c r="O98">
        <v>0.11</v>
      </c>
      <c r="P98">
        <f>IF(ISBLANK(Table1[[#This Row],[discount_pct]]),ROUND(1-(Table1[[#This Row],[sales_amount]]/(Table1[[#This Row],[quantity- calculated]]*Table1[[#This Row],[unit_price]])),2),Table1[[#This Row],[discount_pct]])</f>
        <v>0.11</v>
      </c>
      <c r="Q98">
        <v>5755.36</v>
      </c>
      <c r="R98">
        <v>2371.83</v>
      </c>
      <c r="S98">
        <v>41.33</v>
      </c>
      <c r="T98" t="s">
        <v>64</v>
      </c>
      <c r="U98">
        <v>1</v>
      </c>
      <c r="V98">
        <f>IF(ISBLANK(Table1[[#This Row],[customer_satisfaction]]),ROUND(AVERAGE(U98:U4377),0),Table1[[#This Row],[customer_satisfaction]])</f>
        <v>1</v>
      </c>
      <c r="W98" t="b">
        <v>0</v>
      </c>
      <c r="X98" t="s">
        <v>39</v>
      </c>
      <c r="Y98" s="3">
        <v>2</v>
      </c>
      <c r="Z98">
        <f>IF(ISBLANK(Table1[[#This Row],[days_to_ship]]),ROUND(AVERAGE(Y98:Y4377),0),Table1[[#This Row],[days_to_ship]])</f>
        <v>2</v>
      </c>
    </row>
    <row r="99" spans="1:26" x14ac:dyDescent="0.25">
      <c r="A99" t="s">
        <v>8414</v>
      </c>
      <c r="B99" s="5">
        <v>44014</v>
      </c>
      <c r="C99" t="s">
        <v>8415</v>
      </c>
      <c r="D99" s="4" t="s">
        <v>371</v>
      </c>
      <c r="E99">
        <v>38</v>
      </c>
      <c r="F99">
        <f>IF(ISBLANK(Table1[[#This Row],[age]]),AVERAGE(F99:F4378),Table1[[#This Row],[age]])</f>
        <v>38</v>
      </c>
      <c r="G99" t="s">
        <v>8920</v>
      </c>
      <c r="H99" t="s">
        <v>74</v>
      </c>
      <c r="I99" t="s">
        <v>75</v>
      </c>
      <c r="J99" t="s">
        <v>146</v>
      </c>
      <c r="K99" t="s">
        <v>147</v>
      </c>
      <c r="L99">
        <v>3</v>
      </c>
      <c r="M99">
        <f>IF(ISBLANK(Table1[[#This Row],[quantity]]),ROUND(Table1[[#This Row],[sales_amount]]/(Table1[[#This Row],[unit_price]]*(1-Table1[[#This Row],[discount_pct]])),0),Table1[[#This Row],[quantity]])</f>
        <v>3</v>
      </c>
      <c r="N99">
        <v>2728.31</v>
      </c>
      <c r="O99">
        <v>0.24</v>
      </c>
      <c r="P99">
        <f>IF(ISBLANK(Table1[[#This Row],[discount_pct]]),ROUND(1-(Table1[[#This Row],[sales_amount]]/(Table1[[#This Row],[quantity- calculated]]*Table1[[#This Row],[unit_price]])),2),Table1[[#This Row],[discount_pct]])</f>
        <v>0.24</v>
      </c>
      <c r="Q99">
        <v>5207.6400000000003</v>
      </c>
      <c r="R99">
        <v>802.54</v>
      </c>
      <c r="S99">
        <v>36.26</v>
      </c>
      <c r="T99" t="s">
        <v>70</v>
      </c>
      <c r="U99">
        <v>1</v>
      </c>
      <c r="V99">
        <f>IF(ISBLANK(Table1[[#This Row],[customer_satisfaction]]),ROUND(AVERAGE(U99:U4378),0),Table1[[#This Row],[customer_satisfaction]])</f>
        <v>1</v>
      </c>
      <c r="W99" t="b">
        <v>1</v>
      </c>
      <c r="X99" t="s">
        <v>30</v>
      </c>
      <c r="Y99" s="3">
        <v>10</v>
      </c>
      <c r="Z99">
        <f>IF(ISBLANK(Table1[[#This Row],[days_to_ship]]),ROUND(AVERAGE(Y99:Y4378),0),Table1[[#This Row],[days_to_ship]])</f>
        <v>10</v>
      </c>
    </row>
    <row r="100" spans="1:26" x14ac:dyDescent="0.25">
      <c r="A100" t="s">
        <v>1746</v>
      </c>
      <c r="B100" s="5">
        <v>44014</v>
      </c>
      <c r="C100" t="s">
        <v>1747</v>
      </c>
      <c r="D100" s="4" t="s">
        <v>1748</v>
      </c>
      <c r="E100">
        <v>27</v>
      </c>
      <c r="F100">
        <f>IF(ISBLANK(Table1[[#This Row],[age]]),AVERAGE(F100:F4379),Table1[[#This Row],[age]])</f>
        <v>27</v>
      </c>
      <c r="G100" t="s">
        <v>8920</v>
      </c>
      <c r="H100" t="s">
        <v>111</v>
      </c>
      <c r="I100" t="s">
        <v>112</v>
      </c>
      <c r="J100" t="s">
        <v>37</v>
      </c>
      <c r="K100" t="s">
        <v>182</v>
      </c>
      <c r="L100">
        <v>1</v>
      </c>
      <c r="M100">
        <f>IF(ISBLANK(Table1[[#This Row],[quantity]]),ROUND(Table1[[#This Row],[sales_amount]]/(Table1[[#This Row],[unit_price]]*(1-Table1[[#This Row],[discount_pct]])),0),Table1[[#This Row],[quantity]])</f>
        <v>1</v>
      </c>
      <c r="N100">
        <v>918.65</v>
      </c>
      <c r="O100">
        <v>0.09</v>
      </c>
      <c r="P100">
        <f>IF(ISBLANK(Table1[[#This Row],[discount_pct]]),ROUND(1-(Table1[[#This Row],[sales_amount]]/(Table1[[#This Row],[quantity- calculated]]*Table1[[#This Row],[unit_price]])),2),Table1[[#This Row],[discount_pct]])</f>
        <v>0.09</v>
      </c>
      <c r="Q100">
        <v>643.64</v>
      </c>
      <c r="R100">
        <v>333.85</v>
      </c>
      <c r="S100">
        <v>73.92</v>
      </c>
      <c r="T100" t="s">
        <v>70</v>
      </c>
      <c r="U100">
        <v>3</v>
      </c>
      <c r="V100">
        <f>IF(ISBLANK(Table1[[#This Row],[customer_satisfaction]]),ROUND(AVERAGE(U100:U4379),0),Table1[[#This Row],[customer_satisfaction]])</f>
        <v>3</v>
      </c>
      <c r="W100" t="b">
        <v>0</v>
      </c>
      <c r="X100" t="s">
        <v>137</v>
      </c>
      <c r="Y100" s="3">
        <v>10</v>
      </c>
      <c r="Z100">
        <f>IF(ISBLANK(Table1[[#This Row],[days_to_ship]]),ROUND(AVERAGE(Y100:Y4379),0),Table1[[#This Row],[days_to_ship]])</f>
        <v>10</v>
      </c>
    </row>
    <row r="101" spans="1:26" x14ac:dyDescent="0.25">
      <c r="A101" t="s">
        <v>8580</v>
      </c>
      <c r="B101" s="5">
        <v>44014</v>
      </c>
      <c r="C101" t="s">
        <v>8581</v>
      </c>
      <c r="D101" s="4" t="s">
        <v>1877</v>
      </c>
      <c r="E101">
        <v>45</v>
      </c>
      <c r="F101">
        <f>IF(ISBLANK(Table1[[#This Row],[age]]),AVERAGE(F101:F4380),Table1[[#This Row],[age]])</f>
        <v>45</v>
      </c>
      <c r="G101" t="s">
        <v>88</v>
      </c>
      <c r="H101" t="s">
        <v>25</v>
      </c>
      <c r="I101" t="s">
        <v>26</v>
      </c>
      <c r="J101" t="s">
        <v>44</v>
      </c>
      <c r="K101" t="s">
        <v>117</v>
      </c>
      <c r="L101">
        <v>4</v>
      </c>
      <c r="M101">
        <f>IF(ISBLANK(Table1[[#This Row],[quantity]]),ROUND(Table1[[#This Row],[sales_amount]]/(Table1[[#This Row],[unit_price]]*(1-Table1[[#This Row],[discount_pct]])),0),Table1[[#This Row],[quantity]])</f>
        <v>4</v>
      </c>
      <c r="N101">
        <v>14589.56</v>
      </c>
      <c r="P101">
        <f>IF(ISBLANK(Table1[[#This Row],[discount_pct]]),ROUND(1-(Table1[[#This Row],[sales_amount]]/(Table1[[#This Row],[quantity- calculated]]*Table1[[#This Row],[unit_price]])),2),Table1[[#This Row],[discount_pct]])</f>
        <v>0.13</v>
      </c>
      <c r="Q101">
        <v>50502.400000000001</v>
      </c>
      <c r="R101">
        <v>18143.47</v>
      </c>
      <c r="S101">
        <v>60.59</v>
      </c>
      <c r="T101" t="s">
        <v>64</v>
      </c>
      <c r="U101">
        <v>5</v>
      </c>
      <c r="V101">
        <f>IF(ISBLANK(Table1[[#This Row],[customer_satisfaction]]),ROUND(AVERAGE(U101:U4380),0),Table1[[#This Row],[customer_satisfaction]])</f>
        <v>5</v>
      </c>
      <c r="W101" t="b">
        <v>0</v>
      </c>
      <c r="X101" t="s">
        <v>39</v>
      </c>
      <c r="Z101">
        <f>IF(ISBLANK(Table1[[#This Row],[days_to_ship]]),ROUND(AVERAGE(Y101:Y4380),0),Table1[[#This Row],[days_to_ship]])</f>
        <v>6</v>
      </c>
    </row>
    <row r="102" spans="1:26" x14ac:dyDescent="0.25">
      <c r="A102" t="s">
        <v>302</v>
      </c>
      <c r="B102" s="5">
        <v>44045</v>
      </c>
      <c r="C102" t="s">
        <v>303</v>
      </c>
      <c r="D102" s="4" t="s">
        <v>304</v>
      </c>
      <c r="E102">
        <v>33</v>
      </c>
      <c r="F102">
        <f>IF(ISBLANK(Table1[[#This Row],[age]]),AVERAGE(F102:F4381),Table1[[#This Row],[age]])</f>
        <v>33</v>
      </c>
      <c r="G102" t="s">
        <v>8920</v>
      </c>
      <c r="H102" t="s">
        <v>35</v>
      </c>
      <c r="I102" t="s">
        <v>106</v>
      </c>
      <c r="J102" t="s">
        <v>44</v>
      </c>
      <c r="K102" t="s">
        <v>117</v>
      </c>
      <c r="L102">
        <v>9</v>
      </c>
      <c r="M102">
        <f>IF(ISBLANK(Table1[[#This Row],[quantity]]),ROUND(Table1[[#This Row],[sales_amount]]/(Table1[[#This Row],[unit_price]]*(1-Table1[[#This Row],[discount_pct]])),0),Table1[[#This Row],[quantity]])</f>
        <v>9</v>
      </c>
      <c r="N102">
        <v>22687.65</v>
      </c>
      <c r="O102">
        <v>0.33</v>
      </c>
      <c r="P102">
        <f>IF(ISBLANK(Table1[[#This Row],[discount_pct]]),ROUND(1-(Table1[[#This Row],[sales_amount]]/(Table1[[#This Row],[quantity- calculated]]*Table1[[#This Row],[unit_price]])),2),Table1[[#This Row],[discount_pct]])</f>
        <v>0.33</v>
      </c>
      <c r="Q102">
        <v>117568.37</v>
      </c>
      <c r="R102">
        <v>33050.92</v>
      </c>
      <c r="S102">
        <v>45.04</v>
      </c>
      <c r="T102" t="s">
        <v>57</v>
      </c>
      <c r="V102">
        <f>IF(ISBLANK(Table1[[#This Row],[customer_satisfaction]]),ROUND(AVERAGE(U102:U4381),0),Table1[[#This Row],[customer_satisfaction]])</f>
        <v>3</v>
      </c>
      <c r="W102" t="b">
        <v>0</v>
      </c>
      <c r="X102" t="s">
        <v>39</v>
      </c>
      <c r="Y102" s="3">
        <v>2</v>
      </c>
      <c r="Z102">
        <f>IF(ISBLANK(Table1[[#This Row],[days_to_ship]]),ROUND(AVERAGE(Y102:Y4381),0),Table1[[#This Row],[days_to_ship]])</f>
        <v>2</v>
      </c>
    </row>
    <row r="103" spans="1:26" x14ac:dyDescent="0.25">
      <c r="A103" t="s">
        <v>6399</v>
      </c>
      <c r="B103" s="5">
        <v>44045</v>
      </c>
      <c r="C103" t="s">
        <v>6400</v>
      </c>
      <c r="D103" s="4" t="s">
        <v>265</v>
      </c>
      <c r="E103">
        <v>20</v>
      </c>
      <c r="F103">
        <f>IF(ISBLANK(Table1[[#This Row],[age]]),AVERAGE(F103:F4382),Table1[[#This Row],[age]])</f>
        <v>20</v>
      </c>
      <c r="G103" t="s">
        <v>466</v>
      </c>
      <c r="H103" t="s">
        <v>111</v>
      </c>
      <c r="I103" t="s">
        <v>112</v>
      </c>
      <c r="J103" t="s">
        <v>27</v>
      </c>
      <c r="K103" t="s">
        <v>433</v>
      </c>
      <c r="L103">
        <v>9</v>
      </c>
      <c r="M103">
        <f>IF(ISBLANK(Table1[[#This Row],[quantity]]),ROUND(Table1[[#This Row],[sales_amount]]/(Table1[[#This Row],[unit_price]]*(1-Table1[[#This Row],[discount_pct]])),0),Table1[[#This Row],[quantity]])</f>
        <v>9</v>
      </c>
      <c r="N103">
        <v>125.81</v>
      </c>
      <c r="O103">
        <v>0.24</v>
      </c>
      <c r="P103">
        <f>IF(ISBLANK(Table1[[#This Row],[discount_pct]]),ROUND(1-(Table1[[#This Row],[sales_amount]]/(Table1[[#This Row],[quantity- calculated]]*Table1[[#This Row],[unit_price]])),2),Table1[[#This Row],[discount_pct]])</f>
        <v>0.24</v>
      </c>
      <c r="Q103">
        <v>845.95</v>
      </c>
      <c r="R103">
        <v>45.94</v>
      </c>
      <c r="S103">
        <v>75.38</v>
      </c>
      <c r="T103" t="s">
        <v>29</v>
      </c>
      <c r="U103">
        <v>1</v>
      </c>
      <c r="V103">
        <f>IF(ISBLANK(Table1[[#This Row],[customer_satisfaction]]),ROUND(AVERAGE(U103:U4382),0),Table1[[#This Row],[customer_satisfaction]])</f>
        <v>1</v>
      </c>
      <c r="W103" t="b">
        <v>0</v>
      </c>
      <c r="X103" t="s">
        <v>137</v>
      </c>
      <c r="Y103" s="3">
        <v>3</v>
      </c>
      <c r="Z103">
        <f>IF(ISBLANK(Table1[[#This Row],[days_to_ship]]),ROUND(AVERAGE(Y103:Y4382),0),Table1[[#This Row],[days_to_ship]])</f>
        <v>3</v>
      </c>
    </row>
    <row r="104" spans="1:26" x14ac:dyDescent="0.25">
      <c r="A104" t="s">
        <v>422</v>
      </c>
      <c r="B104" s="5">
        <v>43869</v>
      </c>
      <c r="C104" t="s">
        <v>423</v>
      </c>
      <c r="D104" s="4" t="s">
        <v>415</v>
      </c>
      <c r="E104">
        <v>34</v>
      </c>
      <c r="F104">
        <f>IF(ISBLANK(Table1[[#This Row],[age]]),AVERAGE(F104:F4383),Table1[[#This Row],[age]])</f>
        <v>34</v>
      </c>
      <c r="G104" t="s">
        <v>8920</v>
      </c>
      <c r="H104" t="s">
        <v>35</v>
      </c>
      <c r="I104" t="s">
        <v>106</v>
      </c>
      <c r="J104" t="s">
        <v>62</v>
      </c>
      <c r="K104" t="s">
        <v>107</v>
      </c>
      <c r="L104">
        <v>8</v>
      </c>
      <c r="M104">
        <f>IF(ISBLANK(Table1[[#This Row],[quantity]]),ROUND(Table1[[#This Row],[sales_amount]]/(Table1[[#This Row],[unit_price]]*(1-Table1[[#This Row],[discount_pct]])),0),Table1[[#This Row],[quantity]])</f>
        <v>8</v>
      </c>
      <c r="N104">
        <v>1325.02</v>
      </c>
      <c r="O104">
        <v>0.09</v>
      </c>
      <c r="P104">
        <f>IF(ISBLANK(Table1[[#This Row],[discount_pct]]),ROUND(1-(Table1[[#This Row],[sales_amount]]/(Table1[[#This Row],[quantity- calculated]]*Table1[[#This Row],[unit_price]])),2),Table1[[#This Row],[discount_pct]])</f>
        <v>0.09</v>
      </c>
      <c r="Q104">
        <v>8717.89</v>
      </c>
      <c r="R104">
        <v>3265.49</v>
      </c>
      <c r="S104">
        <v>41.67</v>
      </c>
      <c r="T104" t="s">
        <v>29</v>
      </c>
      <c r="U104">
        <v>2</v>
      </c>
      <c r="V104">
        <f>IF(ISBLANK(Table1[[#This Row],[customer_satisfaction]]),ROUND(AVERAGE(U104:U4383),0),Table1[[#This Row],[customer_satisfaction]])</f>
        <v>2</v>
      </c>
      <c r="W104" t="b">
        <v>0</v>
      </c>
      <c r="X104" t="s">
        <v>84</v>
      </c>
      <c r="Y104" s="3">
        <v>5</v>
      </c>
      <c r="Z104">
        <f>IF(ISBLANK(Table1[[#This Row],[days_to_ship]]),ROUND(AVERAGE(Y104:Y4383),0),Table1[[#This Row],[days_to_ship]])</f>
        <v>5</v>
      </c>
    </row>
    <row r="105" spans="1:26" x14ac:dyDescent="0.25">
      <c r="A105" t="s">
        <v>2137</v>
      </c>
      <c r="B105" s="5">
        <v>44045</v>
      </c>
      <c r="C105" t="s">
        <v>2138</v>
      </c>
      <c r="D105" s="4" t="s">
        <v>220</v>
      </c>
      <c r="E105">
        <v>39</v>
      </c>
      <c r="F105">
        <f>IF(ISBLANK(Table1[[#This Row],[age]]),AVERAGE(F105:F4384),Table1[[#This Row],[age]])</f>
        <v>39</v>
      </c>
      <c r="G105" t="s">
        <v>8920</v>
      </c>
      <c r="H105" t="s">
        <v>82</v>
      </c>
      <c r="I105" t="s">
        <v>293</v>
      </c>
      <c r="J105" t="s">
        <v>27</v>
      </c>
      <c r="K105" t="s">
        <v>56</v>
      </c>
      <c r="L105">
        <v>4</v>
      </c>
      <c r="M105">
        <f>IF(ISBLANK(Table1[[#This Row],[quantity]]),ROUND(Table1[[#This Row],[sales_amount]]/(Table1[[#This Row],[unit_price]]*(1-Table1[[#This Row],[discount_pct]])),0),Table1[[#This Row],[quantity]])</f>
        <v>4</v>
      </c>
      <c r="N105">
        <v>151.09</v>
      </c>
      <c r="O105">
        <v>0.02</v>
      </c>
      <c r="P105">
        <f>IF(ISBLANK(Table1[[#This Row],[discount_pct]]),ROUND(1-(Table1[[#This Row],[sales_amount]]/(Table1[[#This Row],[quantity- calculated]]*Table1[[#This Row],[unit_price]])),2),Table1[[#This Row],[discount_pct]])</f>
        <v>0.02</v>
      </c>
      <c r="Q105">
        <v>515.74</v>
      </c>
      <c r="R105">
        <v>42.51</v>
      </c>
      <c r="S105">
        <v>80.209999999999994</v>
      </c>
      <c r="T105" t="s">
        <v>29</v>
      </c>
      <c r="U105">
        <v>2</v>
      </c>
      <c r="V105">
        <f>IF(ISBLANK(Table1[[#This Row],[customer_satisfaction]]),ROUND(AVERAGE(U105:U4384),0),Table1[[#This Row],[customer_satisfaction]])</f>
        <v>2</v>
      </c>
      <c r="W105" t="b">
        <v>0</v>
      </c>
      <c r="X105" t="s">
        <v>39</v>
      </c>
      <c r="Y105" s="3">
        <v>10</v>
      </c>
      <c r="Z105">
        <f>IF(ISBLANK(Table1[[#This Row],[days_to_ship]]),ROUND(AVERAGE(Y105:Y4384),0),Table1[[#This Row],[days_to_ship]])</f>
        <v>10</v>
      </c>
    </row>
    <row r="106" spans="1:26" x14ac:dyDescent="0.25">
      <c r="A106" t="s">
        <v>3574</v>
      </c>
      <c r="B106" s="5">
        <v>44076</v>
      </c>
      <c r="C106" t="s">
        <v>3575</v>
      </c>
      <c r="D106" s="4" t="s">
        <v>773</v>
      </c>
      <c r="E106">
        <v>38</v>
      </c>
      <c r="F106">
        <f>IF(ISBLANK(Table1[[#This Row],[age]]),AVERAGE(F106:F4385),Table1[[#This Row],[age]])</f>
        <v>38</v>
      </c>
      <c r="G106" t="s">
        <v>8920</v>
      </c>
      <c r="H106" t="s">
        <v>35</v>
      </c>
      <c r="I106" t="s">
        <v>106</v>
      </c>
      <c r="J106" t="s">
        <v>127</v>
      </c>
      <c r="K106" t="s">
        <v>171</v>
      </c>
      <c r="L106">
        <v>5</v>
      </c>
      <c r="M106">
        <f>IF(ISBLANK(Table1[[#This Row],[quantity]]),ROUND(Table1[[#This Row],[sales_amount]]/(Table1[[#This Row],[unit_price]]*(1-Table1[[#This Row],[discount_pct]])),0),Table1[[#This Row],[quantity]])</f>
        <v>5</v>
      </c>
      <c r="N106">
        <v>79820.399999999994</v>
      </c>
      <c r="O106">
        <v>0.39</v>
      </c>
      <c r="P106">
        <f>IF(ISBLANK(Table1[[#This Row],[discount_pct]]),ROUND(1-(Table1[[#This Row],[sales_amount]]/(Table1[[#This Row],[quantity- calculated]]*Table1[[#This Row],[unit_price]])),2),Table1[[#This Row],[discount_pct]])</f>
        <v>0.39</v>
      </c>
      <c r="Q106">
        <v>221917.54</v>
      </c>
      <c r="R106">
        <v>22317.55</v>
      </c>
      <c r="S106">
        <v>38.44</v>
      </c>
      <c r="T106" t="s">
        <v>57</v>
      </c>
      <c r="U106">
        <v>1</v>
      </c>
      <c r="V106">
        <f>IF(ISBLANK(Table1[[#This Row],[customer_satisfaction]]),ROUND(AVERAGE(U106:U4385),0),Table1[[#This Row],[customer_satisfaction]])</f>
        <v>1</v>
      </c>
      <c r="W106" t="b">
        <v>0</v>
      </c>
      <c r="X106" t="s">
        <v>58</v>
      </c>
      <c r="Y106" s="3">
        <v>8</v>
      </c>
      <c r="Z106">
        <f>IF(ISBLANK(Table1[[#This Row],[days_to_ship]]),ROUND(AVERAGE(Y106:Y4385),0),Table1[[#This Row],[days_to_ship]])</f>
        <v>8</v>
      </c>
    </row>
    <row r="107" spans="1:26" x14ac:dyDescent="0.25">
      <c r="A107" t="s">
        <v>7938</v>
      </c>
      <c r="B107" s="5">
        <v>44076</v>
      </c>
      <c r="C107" t="s">
        <v>7939</v>
      </c>
      <c r="D107" s="4" t="s">
        <v>982</v>
      </c>
      <c r="E107">
        <v>47</v>
      </c>
      <c r="F107">
        <f>IF(ISBLANK(Table1[[#This Row],[age]]),AVERAGE(F107:F4386),Table1[[#This Row],[age]])</f>
        <v>47</v>
      </c>
      <c r="G107" t="s">
        <v>8920</v>
      </c>
      <c r="H107" t="s">
        <v>25</v>
      </c>
      <c r="I107" t="s">
        <v>170</v>
      </c>
      <c r="J107" t="s">
        <v>146</v>
      </c>
      <c r="K107" t="s">
        <v>217</v>
      </c>
      <c r="L107">
        <v>9</v>
      </c>
      <c r="M107">
        <f>IF(ISBLANK(Table1[[#This Row],[quantity]]),ROUND(Table1[[#This Row],[sales_amount]]/(Table1[[#This Row],[unit_price]]*(1-Table1[[#This Row],[discount_pct]])),0),Table1[[#This Row],[quantity]])</f>
        <v>9</v>
      </c>
      <c r="N107">
        <v>13043.73</v>
      </c>
      <c r="O107">
        <v>0.25</v>
      </c>
      <c r="P107">
        <f>IF(ISBLANK(Table1[[#This Row],[discount_pct]]),ROUND(1-(Table1[[#This Row],[sales_amount]]/(Table1[[#This Row],[quantity- calculated]]*Table1[[#This Row],[unit_price]])),2),Table1[[#This Row],[discount_pct]])</f>
        <v>0.25</v>
      </c>
      <c r="Q107">
        <v>74033.850000000006</v>
      </c>
      <c r="R107">
        <v>18187.78</v>
      </c>
      <c r="S107">
        <v>74.92</v>
      </c>
      <c r="T107" t="s">
        <v>29</v>
      </c>
      <c r="U107">
        <v>3</v>
      </c>
      <c r="V107">
        <f>IF(ISBLANK(Table1[[#This Row],[customer_satisfaction]]),ROUND(AVERAGE(U107:U4386),0),Table1[[#This Row],[customer_satisfaction]])</f>
        <v>3</v>
      </c>
      <c r="W107" t="b">
        <v>0</v>
      </c>
      <c r="X107" t="s">
        <v>39</v>
      </c>
      <c r="Y107" s="3">
        <v>3</v>
      </c>
      <c r="Z107">
        <f>IF(ISBLANK(Table1[[#This Row],[days_to_ship]]),ROUND(AVERAGE(Y107:Y4386),0),Table1[[#This Row],[days_to_ship]])</f>
        <v>3</v>
      </c>
    </row>
    <row r="108" spans="1:26" x14ac:dyDescent="0.25">
      <c r="A108" t="s">
        <v>85</v>
      </c>
      <c r="B108" s="5">
        <v>44076</v>
      </c>
      <c r="C108" t="s">
        <v>86</v>
      </c>
      <c r="D108" s="4" t="s">
        <v>87</v>
      </c>
      <c r="E108">
        <v>17</v>
      </c>
      <c r="F108">
        <f>IF(ISBLANK(Table1[[#This Row],[age]]),AVERAGE(F108:F4387),Table1[[#This Row],[age]])</f>
        <v>17</v>
      </c>
      <c r="G108" t="s">
        <v>88</v>
      </c>
      <c r="H108" t="s">
        <v>82</v>
      </c>
      <c r="I108" t="s">
        <v>83</v>
      </c>
      <c r="J108" t="s">
        <v>76</v>
      </c>
      <c r="K108" t="s">
        <v>89</v>
      </c>
      <c r="L108">
        <v>9</v>
      </c>
      <c r="M108">
        <f>IF(ISBLANK(Table1[[#This Row],[quantity]]),ROUND(Table1[[#This Row],[sales_amount]]/(Table1[[#This Row],[unit_price]]*(1-Table1[[#This Row],[discount_pct]])),0),Table1[[#This Row],[quantity]])</f>
        <v>9</v>
      </c>
      <c r="N108">
        <v>2128.77</v>
      </c>
      <c r="O108">
        <v>0.1</v>
      </c>
      <c r="P108">
        <f>IF(ISBLANK(Table1[[#This Row],[discount_pct]]),ROUND(1-(Table1[[#This Row],[sales_amount]]/(Table1[[#This Row],[quantity- calculated]]*Table1[[#This Row],[unit_price]])),2),Table1[[#This Row],[discount_pct]])</f>
        <v>0.1</v>
      </c>
      <c r="Q108">
        <v>14568.16</v>
      </c>
      <c r="R108">
        <v>4173.45</v>
      </c>
      <c r="S108">
        <v>75.33</v>
      </c>
      <c r="T108" t="s">
        <v>78</v>
      </c>
      <c r="U108">
        <v>3</v>
      </c>
      <c r="V108">
        <f>IF(ISBLANK(Table1[[#This Row],[customer_satisfaction]]),ROUND(AVERAGE(U108:U4387),0),Table1[[#This Row],[customer_satisfaction]])</f>
        <v>3</v>
      </c>
      <c r="W108" t="b">
        <v>0</v>
      </c>
      <c r="X108" t="s">
        <v>39</v>
      </c>
      <c r="Y108" s="3">
        <v>8</v>
      </c>
      <c r="Z108">
        <f>IF(ISBLANK(Table1[[#This Row],[days_to_ship]]),ROUND(AVERAGE(Y108:Y4387),0),Table1[[#This Row],[days_to_ship]])</f>
        <v>8</v>
      </c>
    </row>
    <row r="109" spans="1:26" x14ac:dyDescent="0.25">
      <c r="A109" t="s">
        <v>5014</v>
      </c>
      <c r="B109" s="5">
        <v>44106</v>
      </c>
      <c r="C109" t="s">
        <v>5015</v>
      </c>
      <c r="D109" s="4" t="s">
        <v>3277</v>
      </c>
      <c r="E109">
        <v>24</v>
      </c>
      <c r="F109">
        <f>IF(ISBLANK(Table1[[#This Row],[age]]),AVERAGE(F109:F4388),Table1[[#This Row],[age]])</f>
        <v>24</v>
      </c>
      <c r="G109" t="s">
        <v>8920</v>
      </c>
      <c r="H109" t="s">
        <v>35</v>
      </c>
      <c r="I109" t="s">
        <v>106</v>
      </c>
      <c r="J109" t="s">
        <v>62</v>
      </c>
      <c r="K109" t="s">
        <v>151</v>
      </c>
      <c r="L109">
        <v>1</v>
      </c>
      <c r="M109">
        <f>IF(ISBLANK(Table1[[#This Row],[quantity]]),ROUND(Table1[[#This Row],[sales_amount]]/(Table1[[#This Row],[unit_price]]*(1-Table1[[#This Row],[discount_pct]])),0),Table1[[#This Row],[quantity]])</f>
        <v>1</v>
      </c>
      <c r="N109">
        <v>747.6</v>
      </c>
      <c r="O109">
        <v>0.35</v>
      </c>
      <c r="P109">
        <f>IF(ISBLANK(Table1[[#This Row],[discount_pct]]),ROUND(1-(Table1[[#This Row],[sales_amount]]/(Table1[[#This Row],[quantity- calculated]]*Table1[[#This Row],[unit_price]])),2),Table1[[#This Row],[discount_pct]])</f>
        <v>0.35</v>
      </c>
      <c r="Q109">
        <v>467.87</v>
      </c>
      <c r="R109">
        <v>188.11</v>
      </c>
      <c r="S109">
        <v>49.6</v>
      </c>
      <c r="T109" t="s">
        <v>29</v>
      </c>
      <c r="U109">
        <v>1</v>
      </c>
      <c r="V109">
        <f>IF(ISBLANK(Table1[[#This Row],[customer_satisfaction]]),ROUND(AVERAGE(U109:U4388),0),Table1[[#This Row],[customer_satisfaction]])</f>
        <v>1</v>
      </c>
      <c r="W109" t="b">
        <v>0</v>
      </c>
      <c r="X109" t="s">
        <v>39</v>
      </c>
      <c r="Y109" s="3">
        <v>9</v>
      </c>
      <c r="Z109">
        <f>IF(ISBLANK(Table1[[#This Row],[days_to_ship]]),ROUND(AVERAGE(Y109:Y4388),0),Table1[[#This Row],[days_to_ship]])</f>
        <v>9</v>
      </c>
    </row>
    <row r="110" spans="1:26" x14ac:dyDescent="0.25">
      <c r="A110" t="s">
        <v>4752</v>
      </c>
      <c r="B110" s="5">
        <v>44106</v>
      </c>
      <c r="C110" t="s">
        <v>4753</v>
      </c>
      <c r="D110" s="4" t="s">
        <v>2513</v>
      </c>
      <c r="E110">
        <v>42</v>
      </c>
      <c r="F110">
        <f>IF(ISBLANK(Table1[[#This Row],[age]]),AVERAGE(F110:F4389),Table1[[#This Row],[age]])</f>
        <v>42</v>
      </c>
      <c r="G110" t="s">
        <v>466</v>
      </c>
      <c r="H110" t="s">
        <v>74</v>
      </c>
      <c r="I110" t="s">
        <v>192</v>
      </c>
      <c r="J110" t="s">
        <v>62</v>
      </c>
      <c r="K110" t="s">
        <v>266</v>
      </c>
      <c r="L110">
        <v>6</v>
      </c>
      <c r="M110">
        <f>IF(ISBLANK(Table1[[#This Row],[quantity]]),ROUND(Table1[[#This Row],[sales_amount]]/(Table1[[#This Row],[unit_price]]*(1-Table1[[#This Row],[discount_pct]])),0),Table1[[#This Row],[quantity]])</f>
        <v>6</v>
      </c>
      <c r="N110">
        <v>1324.58</v>
      </c>
      <c r="O110">
        <v>0.04</v>
      </c>
      <c r="P110">
        <f>IF(ISBLANK(Table1[[#This Row],[discount_pct]]),ROUND(1-(Table1[[#This Row],[sales_amount]]/(Table1[[#This Row],[quantity- calculated]]*Table1[[#This Row],[unit_price]])),2),Table1[[#This Row],[discount_pct]])</f>
        <v>0.04</v>
      </c>
      <c r="Q110">
        <v>5636.59</v>
      </c>
      <c r="R110">
        <v>2151.6799999999998</v>
      </c>
      <c r="S110">
        <v>32.81</v>
      </c>
      <c r="T110" t="s">
        <v>57</v>
      </c>
      <c r="U110">
        <v>1</v>
      </c>
      <c r="V110">
        <f>IF(ISBLANK(Table1[[#This Row],[customer_satisfaction]]),ROUND(AVERAGE(U110:U4389),0),Table1[[#This Row],[customer_satisfaction]])</f>
        <v>1</v>
      </c>
      <c r="W110" t="b">
        <v>0</v>
      </c>
      <c r="X110" t="s">
        <v>39</v>
      </c>
      <c r="Y110" s="3">
        <v>5</v>
      </c>
      <c r="Z110">
        <f>IF(ISBLANK(Table1[[#This Row],[days_to_ship]]),ROUND(AVERAGE(Y110:Y4389),0),Table1[[#This Row],[days_to_ship]])</f>
        <v>5</v>
      </c>
    </row>
    <row r="111" spans="1:26" x14ac:dyDescent="0.25">
      <c r="A111" t="s">
        <v>3871</v>
      </c>
      <c r="B111" s="5">
        <v>44106</v>
      </c>
      <c r="C111" t="s">
        <v>3872</v>
      </c>
      <c r="D111" s="4" t="s">
        <v>732</v>
      </c>
      <c r="E111">
        <v>26</v>
      </c>
      <c r="F111">
        <f>IF(ISBLANK(Table1[[#This Row],[age]]),AVERAGE(F111:F4390),Table1[[#This Row],[age]])</f>
        <v>26</v>
      </c>
      <c r="G111" t="s">
        <v>466</v>
      </c>
      <c r="H111" t="s">
        <v>111</v>
      </c>
      <c r="I111" t="s">
        <v>330</v>
      </c>
      <c r="J111" t="s">
        <v>44</v>
      </c>
      <c r="K111" t="s">
        <v>93</v>
      </c>
      <c r="L111">
        <v>10</v>
      </c>
      <c r="M111">
        <f>IF(ISBLANK(Table1[[#This Row],[quantity]]),ROUND(Table1[[#This Row],[sales_amount]]/(Table1[[#This Row],[unit_price]]*(1-Table1[[#This Row],[discount_pct]])),0),Table1[[#This Row],[quantity]])</f>
        <v>10</v>
      </c>
      <c r="N111">
        <v>26170.61</v>
      </c>
      <c r="O111">
        <v>0.14000000000000001</v>
      </c>
      <c r="P11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1">
        <v>206121.15</v>
      </c>
      <c r="R111">
        <v>64822.6</v>
      </c>
      <c r="S111">
        <v>51.37</v>
      </c>
      <c r="T111" t="s">
        <v>64</v>
      </c>
      <c r="U111">
        <v>5</v>
      </c>
      <c r="V111">
        <f>IF(ISBLANK(Table1[[#This Row],[customer_satisfaction]]),ROUND(AVERAGE(U111:U4390),0),Table1[[#This Row],[customer_satisfaction]])</f>
        <v>5</v>
      </c>
      <c r="W111" t="b">
        <v>0</v>
      </c>
      <c r="X111" t="s">
        <v>84</v>
      </c>
      <c r="Y111" s="3">
        <v>10</v>
      </c>
      <c r="Z111">
        <f>IF(ISBLANK(Table1[[#This Row],[days_to_ship]]),ROUND(AVERAGE(Y111:Y4390),0),Table1[[#This Row],[days_to_ship]])</f>
        <v>10</v>
      </c>
    </row>
    <row r="112" spans="1:26" x14ac:dyDescent="0.25">
      <c r="A112" t="s">
        <v>2418</v>
      </c>
      <c r="B112" s="5">
        <v>44106</v>
      </c>
      <c r="C112" t="s">
        <v>2419</v>
      </c>
      <c r="D112" s="4" t="s">
        <v>539</v>
      </c>
      <c r="E112">
        <v>37</v>
      </c>
      <c r="F112">
        <f>IF(ISBLANK(Table1[[#This Row],[age]]),AVERAGE(F112:F4391),Table1[[#This Row],[age]])</f>
        <v>37</v>
      </c>
      <c r="G112" t="s">
        <v>466</v>
      </c>
      <c r="H112" t="s">
        <v>74</v>
      </c>
      <c r="I112" t="s">
        <v>101</v>
      </c>
      <c r="J112" t="s">
        <v>44</v>
      </c>
      <c r="K112" t="s">
        <v>93</v>
      </c>
      <c r="L112">
        <v>8</v>
      </c>
      <c r="M112">
        <f>IF(ISBLANK(Table1[[#This Row],[quantity]]),ROUND(Table1[[#This Row],[sales_amount]]/(Table1[[#This Row],[unit_price]]*(1-Table1[[#This Row],[discount_pct]])),0),Table1[[#This Row],[quantity]])</f>
        <v>8</v>
      </c>
      <c r="N112">
        <v>18758.18</v>
      </c>
      <c r="O112">
        <v>0.11</v>
      </c>
      <c r="P112">
        <f>IF(ISBLANK(Table1[[#This Row],[discount_pct]]),ROUND(1-(Table1[[#This Row],[sales_amount]]/(Table1[[#This Row],[quantity- calculated]]*Table1[[#This Row],[unit_price]])),2),Table1[[#This Row],[discount_pct]])</f>
        <v>0.11</v>
      </c>
      <c r="Q112">
        <v>112518.3</v>
      </c>
      <c r="R112">
        <v>31415.21</v>
      </c>
      <c r="S112">
        <v>56.55</v>
      </c>
      <c r="T112" t="s">
        <v>57</v>
      </c>
      <c r="U112">
        <v>5</v>
      </c>
      <c r="V112">
        <f>IF(ISBLANK(Table1[[#This Row],[customer_satisfaction]]),ROUND(AVERAGE(U112:U4391),0),Table1[[#This Row],[customer_satisfaction]])</f>
        <v>5</v>
      </c>
      <c r="W112" t="b">
        <v>0</v>
      </c>
      <c r="X112" t="s">
        <v>84</v>
      </c>
      <c r="Y112" s="3">
        <v>6</v>
      </c>
      <c r="Z112">
        <f>IF(ISBLANK(Table1[[#This Row],[days_to_ship]]),ROUND(AVERAGE(Y112:Y4391),0),Table1[[#This Row],[days_to_ship]])</f>
        <v>6</v>
      </c>
    </row>
    <row r="113" spans="1:26" x14ac:dyDescent="0.25">
      <c r="A113" t="s">
        <v>3285</v>
      </c>
      <c r="B113" s="5">
        <v>44106</v>
      </c>
      <c r="C113" t="s">
        <v>3286</v>
      </c>
      <c r="D113" s="4" t="s">
        <v>1474</v>
      </c>
      <c r="F113">
        <f ca="1">IF(ISBLANK(Table1[[#This Row],[age]]),AVERAGE(F113:F4392),Table1[[#This Row],[age]])</f>
        <v>67</v>
      </c>
      <c r="G113" t="s">
        <v>8920</v>
      </c>
      <c r="H113" t="s">
        <v>25</v>
      </c>
      <c r="I113" t="s">
        <v>26</v>
      </c>
      <c r="J113" t="s">
        <v>27</v>
      </c>
      <c r="K113" t="s">
        <v>453</v>
      </c>
      <c r="L113">
        <v>8</v>
      </c>
      <c r="M113">
        <f>IF(ISBLANK(Table1[[#This Row],[quantity]]),ROUND(Table1[[#This Row],[sales_amount]]/(Table1[[#This Row],[unit_price]]*(1-Table1[[#This Row],[discount_pct]])),0),Table1[[#This Row],[quantity]])</f>
        <v>8</v>
      </c>
      <c r="N113">
        <v>426.33</v>
      </c>
      <c r="O113">
        <v>0.16</v>
      </c>
      <c r="P113">
        <f>IF(ISBLANK(Table1[[#This Row],[discount_pct]]),ROUND(1-(Table1[[#This Row],[sales_amount]]/(Table1[[#This Row],[quantity- calculated]]*Table1[[#This Row],[unit_price]])),2),Table1[[#This Row],[discount_pct]])</f>
        <v>0.16</v>
      </c>
      <c r="Q113">
        <v>2378.41</v>
      </c>
      <c r="R113">
        <v>182.8</v>
      </c>
      <c r="S113">
        <v>70.06</v>
      </c>
      <c r="T113" t="s">
        <v>29</v>
      </c>
      <c r="U113">
        <v>2</v>
      </c>
      <c r="V113">
        <f>IF(ISBLANK(Table1[[#This Row],[customer_satisfaction]]),ROUND(AVERAGE(U113:U4392),0),Table1[[#This Row],[customer_satisfaction]])</f>
        <v>2</v>
      </c>
      <c r="W113" t="b">
        <v>0</v>
      </c>
      <c r="X113" t="s">
        <v>84</v>
      </c>
      <c r="Y113" s="3">
        <v>8</v>
      </c>
      <c r="Z113">
        <f>IF(ISBLANK(Table1[[#This Row],[days_to_ship]]),ROUND(AVERAGE(Y113:Y4392),0),Table1[[#This Row],[days_to_ship]])</f>
        <v>8</v>
      </c>
    </row>
    <row r="114" spans="1:26" x14ac:dyDescent="0.25">
      <c r="A114" t="s">
        <v>7774</v>
      </c>
      <c r="B114" s="5">
        <v>44106</v>
      </c>
      <c r="C114" t="s">
        <v>7775</v>
      </c>
      <c r="D114" s="4" t="s">
        <v>584</v>
      </c>
      <c r="E114">
        <v>67</v>
      </c>
      <c r="F114">
        <f>IF(ISBLANK(Table1[[#This Row],[age]]),AVERAGE(F114:F4393),Table1[[#This Row],[age]])</f>
        <v>67</v>
      </c>
      <c r="G114" t="s">
        <v>88</v>
      </c>
      <c r="H114" t="s">
        <v>82</v>
      </c>
      <c r="I114" t="s">
        <v>126</v>
      </c>
      <c r="J114" t="s">
        <v>44</v>
      </c>
      <c r="K114" t="s">
        <v>117</v>
      </c>
      <c r="L114">
        <v>7</v>
      </c>
      <c r="M114">
        <f>IF(ISBLANK(Table1[[#This Row],[quantity]]),ROUND(Table1[[#This Row],[sales_amount]]/(Table1[[#This Row],[unit_price]]*(1-Table1[[#This Row],[discount_pct]])),0),Table1[[#This Row],[quantity]])</f>
        <v>7</v>
      </c>
      <c r="N114">
        <v>2426.56</v>
      </c>
      <c r="O114">
        <v>0.27</v>
      </c>
      <c r="P114">
        <f>IF(ISBLANK(Table1[[#This Row],[discount_pct]]),ROUND(1-(Table1[[#This Row],[sales_amount]]/(Table1[[#This Row],[quantity- calculated]]*Table1[[#This Row],[unit_price]])),2),Table1[[#This Row],[discount_pct]])</f>
        <v>0.27</v>
      </c>
      <c r="Q114">
        <v>10073.57</v>
      </c>
      <c r="R114">
        <v>2367.69</v>
      </c>
      <c r="S114">
        <v>93.56</v>
      </c>
      <c r="T114" t="s">
        <v>70</v>
      </c>
      <c r="V114">
        <f>IF(ISBLANK(Table1[[#This Row],[customer_satisfaction]]),ROUND(AVERAGE(U114:U4393),0),Table1[[#This Row],[customer_satisfaction]])</f>
        <v>3</v>
      </c>
      <c r="W114" t="b">
        <v>0</v>
      </c>
      <c r="X114" t="s">
        <v>39</v>
      </c>
      <c r="Y114" s="3">
        <v>8</v>
      </c>
      <c r="Z114">
        <f>IF(ISBLANK(Table1[[#This Row],[days_to_ship]]),ROUND(AVERAGE(Y114:Y4393),0),Table1[[#This Row],[days_to_ship]])</f>
        <v>8</v>
      </c>
    </row>
    <row r="115" spans="1:26" x14ac:dyDescent="0.25">
      <c r="A115" t="s">
        <v>3068</v>
      </c>
      <c r="B115" s="5">
        <v>44137</v>
      </c>
      <c r="C115" t="s">
        <v>3069</v>
      </c>
      <c r="D115" s="4" t="s">
        <v>140</v>
      </c>
      <c r="E115">
        <v>31</v>
      </c>
      <c r="F115">
        <f>IF(ISBLANK(Table1[[#This Row],[age]]),AVERAGE(F115:F4394),Table1[[#This Row],[age]])</f>
        <v>31</v>
      </c>
      <c r="G115" t="s">
        <v>88</v>
      </c>
      <c r="H115" t="s">
        <v>111</v>
      </c>
      <c r="I115" t="s">
        <v>330</v>
      </c>
      <c r="J115" t="s">
        <v>62</v>
      </c>
      <c r="K115" t="s">
        <v>151</v>
      </c>
      <c r="L115">
        <v>4</v>
      </c>
      <c r="M115">
        <f>IF(ISBLANK(Table1[[#This Row],[quantity]]),ROUND(Table1[[#This Row],[sales_amount]]/(Table1[[#This Row],[unit_price]]*(1-Table1[[#This Row],[discount_pct]])),0),Table1[[#This Row],[quantity]])</f>
        <v>4</v>
      </c>
      <c r="N115">
        <v>514.80999999999995</v>
      </c>
      <c r="O115">
        <v>0.28999999999999998</v>
      </c>
      <c r="P11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5">
        <v>1258.03</v>
      </c>
      <c r="R115">
        <v>506.71</v>
      </c>
      <c r="S115">
        <v>90.95</v>
      </c>
      <c r="T115" t="s">
        <v>57</v>
      </c>
      <c r="U115">
        <v>3</v>
      </c>
      <c r="V115">
        <f>IF(ISBLANK(Table1[[#This Row],[customer_satisfaction]]),ROUND(AVERAGE(U115:U4394),0),Table1[[#This Row],[customer_satisfaction]])</f>
        <v>3</v>
      </c>
      <c r="W115" t="b">
        <v>1</v>
      </c>
      <c r="X115" t="s">
        <v>30</v>
      </c>
      <c r="Y115" s="3">
        <v>8</v>
      </c>
      <c r="Z115">
        <f>IF(ISBLANK(Table1[[#This Row],[days_to_ship]]),ROUND(AVERAGE(Y115:Y4394),0),Table1[[#This Row],[days_to_ship]])</f>
        <v>8</v>
      </c>
    </row>
    <row r="116" spans="1:26" x14ac:dyDescent="0.25">
      <c r="A116" t="s">
        <v>3185</v>
      </c>
      <c r="B116" s="5">
        <v>44137</v>
      </c>
      <c r="C116" t="s">
        <v>3186</v>
      </c>
      <c r="D116" s="4" t="s">
        <v>897</v>
      </c>
      <c r="E116">
        <v>49</v>
      </c>
      <c r="F116">
        <f>IF(ISBLANK(Table1[[#This Row],[age]]),AVERAGE(F116:F4395),Table1[[#This Row],[age]])</f>
        <v>49</v>
      </c>
      <c r="G116" t="s">
        <v>8920</v>
      </c>
      <c r="H116" t="s">
        <v>74</v>
      </c>
      <c r="I116" t="s">
        <v>192</v>
      </c>
      <c r="J116" t="s">
        <v>27</v>
      </c>
      <c r="K116" t="s">
        <v>97</v>
      </c>
      <c r="L116">
        <v>7</v>
      </c>
      <c r="M116">
        <f>IF(ISBLANK(Table1[[#This Row],[quantity]]),ROUND(Table1[[#This Row],[sales_amount]]/(Table1[[#This Row],[unit_price]]*(1-Table1[[#This Row],[discount_pct]])),0),Table1[[#This Row],[quantity]])</f>
        <v>7</v>
      </c>
      <c r="N116">
        <v>315.99</v>
      </c>
      <c r="O116">
        <v>0.13</v>
      </c>
      <c r="P116">
        <f>IF(ISBLANK(Table1[[#This Row],[discount_pct]]),ROUND(1-(Table1[[#This Row],[sales_amount]]/(Table1[[#This Row],[quantity- calculated]]*Table1[[#This Row],[unit_price]])),2),Table1[[#This Row],[discount_pct]])</f>
        <v>0.13</v>
      </c>
      <c r="Q116">
        <v>1630.03</v>
      </c>
      <c r="R116">
        <v>123.62</v>
      </c>
      <c r="S116">
        <v>76.22</v>
      </c>
      <c r="T116" t="s">
        <v>70</v>
      </c>
      <c r="U116">
        <v>1</v>
      </c>
      <c r="V116">
        <f>IF(ISBLANK(Table1[[#This Row],[customer_satisfaction]]),ROUND(AVERAGE(U116:U4395),0),Table1[[#This Row],[customer_satisfaction]])</f>
        <v>1</v>
      </c>
      <c r="W116" t="b">
        <v>0</v>
      </c>
      <c r="X116" t="s">
        <v>39</v>
      </c>
      <c r="Y116" s="3">
        <v>4</v>
      </c>
      <c r="Z116">
        <f>IF(ISBLANK(Table1[[#This Row],[days_to_ship]]),ROUND(AVERAGE(Y116:Y4395),0),Table1[[#This Row],[days_to_ship]])</f>
        <v>4</v>
      </c>
    </row>
    <row r="117" spans="1:26" x14ac:dyDescent="0.25">
      <c r="A117" t="s">
        <v>3971</v>
      </c>
      <c r="B117" s="5">
        <v>44137</v>
      </c>
      <c r="C117" t="s">
        <v>3972</v>
      </c>
      <c r="D117" s="4" t="s">
        <v>1209</v>
      </c>
      <c r="E117">
        <v>30</v>
      </c>
      <c r="F117">
        <f>IF(ISBLANK(Table1[[#This Row],[age]]),AVERAGE(F117:F4396),Table1[[#This Row],[age]])</f>
        <v>30</v>
      </c>
      <c r="G117" t="s">
        <v>466</v>
      </c>
      <c r="H117" t="s">
        <v>74</v>
      </c>
      <c r="I117" t="s">
        <v>136</v>
      </c>
      <c r="J117" t="s">
        <v>62</v>
      </c>
      <c r="K117" t="s">
        <v>283</v>
      </c>
      <c r="L117">
        <v>9</v>
      </c>
      <c r="M117">
        <f>IF(ISBLANK(Table1[[#This Row],[quantity]]),ROUND(Table1[[#This Row],[sales_amount]]/(Table1[[#This Row],[unit_price]]*(1-Table1[[#This Row],[discount_pct]])),0),Table1[[#This Row],[quantity]])</f>
        <v>9</v>
      </c>
      <c r="N117">
        <v>334.26</v>
      </c>
      <c r="O117">
        <v>0.33</v>
      </c>
      <c r="P117">
        <f>IF(ISBLANK(Table1[[#This Row],[discount_pct]]),ROUND(1-(Table1[[#This Row],[sales_amount]]/(Table1[[#This Row],[quantity- calculated]]*Table1[[#This Row],[unit_price]])),2),Table1[[#This Row],[discount_pct]])</f>
        <v>0.33</v>
      </c>
      <c r="Q117">
        <v>1656.41</v>
      </c>
      <c r="R117">
        <v>547.21</v>
      </c>
      <c r="S117">
        <v>64.37</v>
      </c>
      <c r="T117" t="s">
        <v>70</v>
      </c>
      <c r="U117">
        <v>3</v>
      </c>
      <c r="V117">
        <f>IF(ISBLANK(Table1[[#This Row],[customer_satisfaction]]),ROUND(AVERAGE(U117:U4396),0),Table1[[#This Row],[customer_satisfaction]])</f>
        <v>3</v>
      </c>
      <c r="W117" t="b">
        <v>1</v>
      </c>
      <c r="X117" t="s">
        <v>30</v>
      </c>
      <c r="Y117" s="3">
        <v>9</v>
      </c>
      <c r="Z117">
        <f>IF(ISBLANK(Table1[[#This Row],[days_to_ship]]),ROUND(AVERAGE(Y117:Y4396),0),Table1[[#This Row],[days_to_ship]])</f>
        <v>9</v>
      </c>
    </row>
    <row r="118" spans="1:26" x14ac:dyDescent="0.25">
      <c r="A118" t="s">
        <v>1313</v>
      </c>
      <c r="B118" s="5">
        <v>44167</v>
      </c>
      <c r="C118" t="s">
        <v>1314</v>
      </c>
      <c r="D118" s="4" t="s">
        <v>848</v>
      </c>
      <c r="E118">
        <v>39</v>
      </c>
      <c r="F118">
        <f>IF(ISBLANK(Table1[[#This Row],[age]]),AVERAGE(F118:F4397),Table1[[#This Row],[age]])</f>
        <v>39</v>
      </c>
      <c r="G118" t="s">
        <v>88</v>
      </c>
      <c r="H118" t="s">
        <v>111</v>
      </c>
      <c r="I118" t="s">
        <v>141</v>
      </c>
      <c r="J118" t="s">
        <v>37</v>
      </c>
      <c r="K118" t="s">
        <v>182</v>
      </c>
      <c r="L118">
        <v>6</v>
      </c>
      <c r="M118">
        <f>IF(ISBLANK(Table1[[#This Row],[quantity]]),ROUND(Table1[[#This Row],[sales_amount]]/(Table1[[#This Row],[unit_price]]*(1-Table1[[#This Row],[discount_pct]])),0),Table1[[#This Row],[quantity]])</f>
        <v>6</v>
      </c>
      <c r="N118">
        <v>1270.3599999999999</v>
      </c>
      <c r="O118">
        <v>0.06</v>
      </c>
      <c r="P118">
        <f>IF(ISBLANK(Table1[[#This Row],[discount_pct]]),ROUND(1-(Table1[[#This Row],[sales_amount]]/(Table1[[#This Row],[quantity- calculated]]*Table1[[#This Row],[unit_price]])),2),Table1[[#This Row],[discount_pct]])</f>
        <v>0.06</v>
      </c>
      <c r="Q118">
        <v>5747.77</v>
      </c>
      <c r="R118">
        <v>2669</v>
      </c>
      <c r="S118">
        <v>62.46</v>
      </c>
      <c r="T118" t="s">
        <v>51</v>
      </c>
      <c r="U118">
        <v>3</v>
      </c>
      <c r="V118">
        <f>IF(ISBLANK(Table1[[#This Row],[customer_satisfaction]]),ROUND(AVERAGE(U118:U4397),0),Table1[[#This Row],[customer_satisfaction]])</f>
        <v>3</v>
      </c>
      <c r="W118" t="b">
        <v>0</v>
      </c>
      <c r="X118" t="s">
        <v>39</v>
      </c>
      <c r="Y118" s="3">
        <v>8</v>
      </c>
      <c r="Z118">
        <f>IF(ISBLANK(Table1[[#This Row],[days_to_ship]]),ROUND(AVERAGE(Y118:Y4397),0),Table1[[#This Row],[days_to_ship]])</f>
        <v>8</v>
      </c>
    </row>
    <row r="119" spans="1:26" x14ac:dyDescent="0.25">
      <c r="A119" t="s">
        <v>1761</v>
      </c>
      <c r="B119" s="5">
        <v>44167</v>
      </c>
      <c r="C119" t="s">
        <v>1762</v>
      </c>
      <c r="D119" s="4" t="s">
        <v>1104</v>
      </c>
      <c r="E119">
        <v>52</v>
      </c>
      <c r="F119">
        <f>IF(ISBLANK(Table1[[#This Row],[age]]),AVERAGE(F119:F4398),Table1[[#This Row],[age]])</f>
        <v>52</v>
      </c>
      <c r="G119" t="s">
        <v>466</v>
      </c>
      <c r="H119" t="s">
        <v>82</v>
      </c>
      <c r="I119" t="s">
        <v>83</v>
      </c>
      <c r="J119" t="s">
        <v>146</v>
      </c>
      <c r="K119" t="s">
        <v>217</v>
      </c>
      <c r="L119">
        <v>4</v>
      </c>
      <c r="M119">
        <f>IF(ISBLANK(Table1[[#This Row],[quantity]]),ROUND(Table1[[#This Row],[sales_amount]]/(Table1[[#This Row],[unit_price]]*(1-Table1[[#This Row],[discount_pct]])),0),Table1[[#This Row],[quantity]])</f>
        <v>4</v>
      </c>
      <c r="N119">
        <v>5949.42</v>
      </c>
      <c r="O119">
        <v>0.34</v>
      </c>
      <c r="P119">
        <f>IF(ISBLANK(Table1[[#This Row],[discount_pct]]),ROUND(1-(Table1[[#This Row],[sales_amount]]/(Table1[[#This Row],[quantity- calculated]]*Table1[[#This Row],[unit_price]])),2),Table1[[#This Row],[discount_pct]])</f>
        <v>0.34</v>
      </c>
      <c r="Q119">
        <v>11315.53</v>
      </c>
      <c r="R119">
        <v>2670.63</v>
      </c>
      <c r="S119">
        <v>82.54</v>
      </c>
      <c r="T119" t="s">
        <v>51</v>
      </c>
      <c r="U119">
        <v>5</v>
      </c>
      <c r="V119">
        <f>IF(ISBLANK(Table1[[#This Row],[customer_satisfaction]]),ROUND(AVERAGE(U119:U4398),0),Table1[[#This Row],[customer_satisfaction]])</f>
        <v>5</v>
      </c>
      <c r="W119" t="b">
        <v>0</v>
      </c>
      <c r="X119" t="s">
        <v>39</v>
      </c>
      <c r="Y119" s="3">
        <v>4</v>
      </c>
      <c r="Z119">
        <f>IF(ISBLANK(Table1[[#This Row],[days_to_ship]]),ROUND(AVERAGE(Y119:Y4398),0),Table1[[#This Row],[days_to_ship]])</f>
        <v>4</v>
      </c>
    </row>
    <row r="120" spans="1:26" x14ac:dyDescent="0.25">
      <c r="A120" t="s">
        <v>273</v>
      </c>
      <c r="B120" s="5">
        <v>44167</v>
      </c>
      <c r="C120" t="s">
        <v>274</v>
      </c>
      <c r="D120" s="4" t="s">
        <v>275</v>
      </c>
      <c r="E120">
        <v>48</v>
      </c>
      <c r="F120">
        <f>IF(ISBLANK(Table1[[#This Row],[age]]),AVERAGE(F120:F4399),Table1[[#This Row],[age]])</f>
        <v>48</v>
      </c>
      <c r="G120" t="s">
        <v>88</v>
      </c>
      <c r="H120" t="s">
        <v>111</v>
      </c>
      <c r="I120" t="s">
        <v>112</v>
      </c>
      <c r="J120" t="s">
        <v>146</v>
      </c>
      <c r="K120" t="s">
        <v>276</v>
      </c>
      <c r="L120">
        <v>3</v>
      </c>
      <c r="M120">
        <f>IF(ISBLANK(Table1[[#This Row],[quantity]]),ROUND(Table1[[#This Row],[sales_amount]]/(Table1[[#This Row],[unit_price]]*(1-Table1[[#This Row],[discount_pct]])),0),Table1[[#This Row],[quantity]])</f>
        <v>3</v>
      </c>
      <c r="N120">
        <v>6047.51</v>
      </c>
      <c r="O120">
        <v>0.08</v>
      </c>
      <c r="P120">
        <f>IF(ISBLANK(Table1[[#This Row],[discount_pct]]),ROUND(1-(Table1[[#This Row],[sales_amount]]/(Table1[[#This Row],[quantity- calculated]]*Table1[[#This Row],[unit_price]])),2),Table1[[#This Row],[discount_pct]])</f>
        <v>0.08</v>
      </c>
      <c r="Q120">
        <v>13365.94</v>
      </c>
      <c r="R120">
        <v>2741.49</v>
      </c>
      <c r="S120">
        <v>36.15</v>
      </c>
      <c r="T120" t="s">
        <v>29</v>
      </c>
      <c r="U120">
        <v>4</v>
      </c>
      <c r="V120">
        <f>IF(ISBLANK(Table1[[#This Row],[customer_satisfaction]]),ROUND(AVERAGE(U120:U4399),0),Table1[[#This Row],[customer_satisfaction]])</f>
        <v>4</v>
      </c>
      <c r="W120" t="b">
        <v>0</v>
      </c>
      <c r="X120" t="s">
        <v>39</v>
      </c>
      <c r="Y120" s="3">
        <v>3</v>
      </c>
      <c r="Z120">
        <f>IF(ISBLANK(Table1[[#This Row],[days_to_ship]]),ROUND(AVERAGE(Y120:Y4399),0),Table1[[#This Row],[days_to_ship]])</f>
        <v>3</v>
      </c>
    </row>
    <row r="121" spans="1:26" x14ac:dyDescent="0.25">
      <c r="A121" t="s">
        <v>7826</v>
      </c>
      <c r="B121" s="5">
        <v>44167</v>
      </c>
      <c r="C121" t="s">
        <v>7827</v>
      </c>
      <c r="D121" s="4" t="s">
        <v>1563</v>
      </c>
      <c r="E121">
        <v>32</v>
      </c>
      <c r="F121">
        <f>IF(ISBLANK(Table1[[#This Row],[age]]),AVERAGE(F121:F4400),Table1[[#This Row],[age]])</f>
        <v>32</v>
      </c>
      <c r="G121" t="s">
        <v>88</v>
      </c>
      <c r="H121" t="s">
        <v>74</v>
      </c>
      <c r="I121" t="s">
        <v>192</v>
      </c>
      <c r="J121" t="s">
        <v>146</v>
      </c>
      <c r="K121" t="s">
        <v>178</v>
      </c>
      <c r="L121">
        <v>2</v>
      </c>
      <c r="M121">
        <f>IF(ISBLANK(Table1[[#This Row],[quantity]]),ROUND(Table1[[#This Row],[sales_amount]]/(Table1[[#This Row],[unit_price]]*(1-Table1[[#This Row],[discount_pct]])),0),Table1[[#This Row],[quantity]])</f>
        <v>2</v>
      </c>
      <c r="N121">
        <v>9059.9699999999993</v>
      </c>
      <c r="O121">
        <v>0.28000000000000003</v>
      </c>
      <c r="P12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21">
        <v>10634.92</v>
      </c>
      <c r="R121">
        <v>2775.6</v>
      </c>
      <c r="S121">
        <v>59.56</v>
      </c>
      <c r="T121" t="s">
        <v>51</v>
      </c>
      <c r="U121">
        <v>3</v>
      </c>
      <c r="V121">
        <f>IF(ISBLANK(Table1[[#This Row],[customer_satisfaction]]),ROUND(AVERAGE(U121:U4400),0),Table1[[#This Row],[customer_satisfaction]])</f>
        <v>3</v>
      </c>
      <c r="W121" t="b">
        <v>0</v>
      </c>
      <c r="X121" t="s">
        <v>39</v>
      </c>
      <c r="Y121" s="3">
        <v>7</v>
      </c>
      <c r="Z121">
        <f>IF(ISBLANK(Table1[[#This Row],[days_to_ship]]),ROUND(AVERAGE(Y121:Y4400),0),Table1[[#This Row],[days_to_ship]])</f>
        <v>7</v>
      </c>
    </row>
    <row r="122" spans="1:26" x14ac:dyDescent="0.25">
      <c r="A122" t="s">
        <v>7346</v>
      </c>
      <c r="B122" s="5">
        <v>44167</v>
      </c>
      <c r="C122" t="s">
        <v>7347</v>
      </c>
      <c r="D122" s="4" t="s">
        <v>1653</v>
      </c>
      <c r="E122">
        <v>33</v>
      </c>
      <c r="F122">
        <f>IF(ISBLANK(Table1[[#This Row],[age]]),AVERAGE(F122:F4401),Table1[[#This Row],[age]])</f>
        <v>33</v>
      </c>
      <c r="G122" t="s">
        <v>8920</v>
      </c>
      <c r="H122" t="s">
        <v>74</v>
      </c>
      <c r="I122" t="s">
        <v>192</v>
      </c>
      <c r="J122" t="s">
        <v>37</v>
      </c>
      <c r="K122" t="s">
        <v>182</v>
      </c>
      <c r="L122">
        <v>4</v>
      </c>
      <c r="M122">
        <f>IF(ISBLANK(Table1[[#This Row],[quantity]]),ROUND(Table1[[#This Row],[sales_amount]]/(Table1[[#This Row],[unit_price]]*(1-Table1[[#This Row],[discount_pct]])),0),Table1[[#This Row],[quantity]])</f>
        <v>4</v>
      </c>
      <c r="N122">
        <v>2389.73</v>
      </c>
      <c r="O122">
        <v>0.01</v>
      </c>
      <c r="P122">
        <f>IF(ISBLANK(Table1[[#This Row],[discount_pct]]),ROUND(1-(Table1[[#This Row],[sales_amount]]/(Table1[[#This Row],[quantity- calculated]]*Table1[[#This Row],[unit_price]])),2),Table1[[#This Row],[discount_pct]])</f>
        <v>0.01</v>
      </c>
      <c r="Q122">
        <v>8141.15</v>
      </c>
      <c r="R122">
        <v>3856.93</v>
      </c>
      <c r="S122">
        <v>52.24</v>
      </c>
      <c r="T122" t="s">
        <v>51</v>
      </c>
      <c r="U122">
        <v>1</v>
      </c>
      <c r="V122">
        <f>IF(ISBLANK(Table1[[#This Row],[customer_satisfaction]]),ROUND(AVERAGE(U122:U4401),0),Table1[[#This Row],[customer_satisfaction]])</f>
        <v>1</v>
      </c>
      <c r="W122" t="b">
        <v>1</v>
      </c>
      <c r="X122" t="s">
        <v>30</v>
      </c>
      <c r="Y122" s="3">
        <v>4</v>
      </c>
      <c r="Z122">
        <f>IF(ISBLANK(Table1[[#This Row],[days_to_ship]]),ROUND(AVERAGE(Y122:Y4401),0),Table1[[#This Row],[days_to_ship]])</f>
        <v>4</v>
      </c>
    </row>
    <row r="123" spans="1:26" x14ac:dyDescent="0.25">
      <c r="A123" t="s">
        <v>3150</v>
      </c>
      <c r="B123" s="5">
        <v>43877</v>
      </c>
      <c r="C123" t="s">
        <v>3151</v>
      </c>
      <c r="D123" s="4" t="s">
        <v>894</v>
      </c>
      <c r="E123">
        <v>47</v>
      </c>
      <c r="F123">
        <f>IF(ISBLANK(Table1[[#This Row],[age]]),AVERAGE(F123:F4402),Table1[[#This Row],[age]])</f>
        <v>47</v>
      </c>
      <c r="G123" t="s">
        <v>8920</v>
      </c>
      <c r="H123" t="s">
        <v>74</v>
      </c>
      <c r="I123" t="s">
        <v>101</v>
      </c>
      <c r="J123" t="s">
        <v>146</v>
      </c>
      <c r="K123" t="s">
        <v>178</v>
      </c>
      <c r="L123">
        <v>4</v>
      </c>
      <c r="M123">
        <f>IF(ISBLANK(Table1[[#This Row],[quantity]]),ROUND(Table1[[#This Row],[sales_amount]]/(Table1[[#This Row],[unit_price]]*(1-Table1[[#This Row],[discount_pct]])),0),Table1[[#This Row],[quantity]])</f>
        <v>4</v>
      </c>
      <c r="N123">
        <v>2203.36</v>
      </c>
      <c r="O123">
        <v>0.17</v>
      </c>
      <c r="P123">
        <f>IF(ISBLANK(Table1[[#This Row],[discount_pct]]),ROUND(1-(Table1[[#This Row],[sales_amount]]/(Table1[[#This Row],[quantity- calculated]]*Table1[[#This Row],[unit_price]])),2),Table1[[#This Row],[discount_pct]])</f>
        <v>0.17</v>
      </c>
      <c r="Q123">
        <v>7194.38</v>
      </c>
      <c r="R123">
        <v>1176.3599999999999</v>
      </c>
      <c r="S123">
        <v>73.930000000000007</v>
      </c>
      <c r="T123" t="s">
        <v>70</v>
      </c>
      <c r="U123">
        <v>1</v>
      </c>
      <c r="V123">
        <f>IF(ISBLANK(Table1[[#This Row],[customer_satisfaction]]),ROUND(AVERAGE(U123:U4402),0),Table1[[#This Row],[customer_satisfaction]])</f>
        <v>1</v>
      </c>
      <c r="W123" t="b">
        <v>0</v>
      </c>
      <c r="X123" t="s">
        <v>84</v>
      </c>
      <c r="Y123" s="3">
        <v>1</v>
      </c>
      <c r="Z123">
        <f>IF(ISBLANK(Table1[[#This Row],[days_to_ship]]),ROUND(AVERAGE(Y123:Y4402),0),Table1[[#This Row],[days_to_ship]])</f>
        <v>1</v>
      </c>
    </row>
    <row r="124" spans="1:26" x14ac:dyDescent="0.25">
      <c r="A124" t="s">
        <v>8370</v>
      </c>
      <c r="B124" s="5">
        <v>43877</v>
      </c>
      <c r="C124" t="s">
        <v>8371</v>
      </c>
      <c r="D124" s="4" t="s">
        <v>440</v>
      </c>
      <c r="E124">
        <v>62</v>
      </c>
      <c r="F124">
        <f>IF(ISBLANK(Table1[[#This Row],[age]]),AVERAGE(F124:F4403),Table1[[#This Row],[age]])</f>
        <v>62</v>
      </c>
      <c r="G124" t="s">
        <v>466</v>
      </c>
      <c r="H124" t="s">
        <v>111</v>
      </c>
      <c r="I124" t="s">
        <v>330</v>
      </c>
      <c r="J124" t="s">
        <v>37</v>
      </c>
      <c r="K124" t="s">
        <v>677</v>
      </c>
      <c r="L124">
        <v>4</v>
      </c>
      <c r="M124">
        <f>IF(ISBLANK(Table1[[#This Row],[quantity]]),ROUND(Table1[[#This Row],[sales_amount]]/(Table1[[#This Row],[unit_price]]*(1-Table1[[#This Row],[discount_pct]])),0),Table1[[#This Row],[quantity]])</f>
        <v>4</v>
      </c>
      <c r="N124">
        <v>965.04</v>
      </c>
      <c r="O124">
        <v>0.32</v>
      </c>
      <c r="P124">
        <f>IF(ISBLANK(Table1[[#This Row],[discount_pct]]),ROUND(1-(Table1[[#This Row],[sales_amount]]/(Table1[[#This Row],[quantity- calculated]]*Table1[[#This Row],[unit_price]])),2),Table1[[#This Row],[discount_pct]])</f>
        <v>0.32</v>
      </c>
      <c r="Q124">
        <v>2121.23</v>
      </c>
      <c r="R124">
        <v>1209.8800000000001</v>
      </c>
      <c r="S124">
        <v>58.85</v>
      </c>
      <c r="T124" t="s">
        <v>51</v>
      </c>
      <c r="U124">
        <v>1</v>
      </c>
      <c r="V124">
        <f>IF(ISBLANK(Table1[[#This Row],[customer_satisfaction]]),ROUND(AVERAGE(U124:U4403),0),Table1[[#This Row],[customer_satisfaction]])</f>
        <v>1</v>
      </c>
      <c r="W124" t="b">
        <v>1</v>
      </c>
      <c r="X124" t="s">
        <v>30</v>
      </c>
      <c r="Y124" s="3">
        <v>6</v>
      </c>
      <c r="Z124">
        <f>IF(ISBLANK(Table1[[#This Row],[days_to_ship]]),ROUND(AVERAGE(Y124:Y4403),0),Table1[[#This Row],[days_to_ship]])</f>
        <v>6</v>
      </c>
    </row>
    <row r="125" spans="1:26" x14ac:dyDescent="0.25">
      <c r="A125" t="s">
        <v>7671</v>
      </c>
      <c r="B125" s="5">
        <v>43877</v>
      </c>
      <c r="C125" t="s">
        <v>7672</v>
      </c>
      <c r="D125" s="4" t="s">
        <v>1001</v>
      </c>
      <c r="E125">
        <v>37</v>
      </c>
      <c r="F125">
        <f>IF(ISBLANK(Table1[[#This Row],[age]]),AVERAGE(F125:F4404),Table1[[#This Row],[age]])</f>
        <v>37</v>
      </c>
      <c r="G125" t="s">
        <v>466</v>
      </c>
      <c r="H125" t="s">
        <v>35</v>
      </c>
      <c r="I125" t="s">
        <v>49</v>
      </c>
      <c r="J125" t="s">
        <v>62</v>
      </c>
      <c r="K125" t="s">
        <v>107</v>
      </c>
      <c r="L125">
        <v>7</v>
      </c>
      <c r="M125">
        <f>IF(ISBLANK(Table1[[#This Row],[quantity]]),ROUND(Table1[[#This Row],[sales_amount]]/(Table1[[#This Row],[unit_price]]*(1-Table1[[#This Row],[discount_pct]])),0),Table1[[#This Row],[quantity]])</f>
        <v>7</v>
      </c>
      <c r="N125">
        <v>1374.83</v>
      </c>
      <c r="P125">
        <f>IF(ISBLANK(Table1[[#This Row],[discount_pct]]),ROUND(1-(Table1[[#This Row],[sales_amount]]/(Table1[[#This Row],[quantity- calculated]]*Table1[[#This Row],[unit_price]])),2),Table1[[#This Row],[discount_pct]])</f>
        <v>0.22</v>
      </c>
      <c r="Q125">
        <v>7510.29</v>
      </c>
      <c r="R125">
        <v>3464.94</v>
      </c>
      <c r="S125">
        <v>67.73</v>
      </c>
      <c r="T125" t="s">
        <v>57</v>
      </c>
      <c r="U125">
        <v>5</v>
      </c>
      <c r="V125">
        <f>IF(ISBLANK(Table1[[#This Row],[customer_satisfaction]]),ROUND(AVERAGE(U125:U4404),0),Table1[[#This Row],[customer_satisfaction]])</f>
        <v>5</v>
      </c>
      <c r="W125" t="b">
        <v>0</v>
      </c>
      <c r="X125" t="s">
        <v>39</v>
      </c>
      <c r="Y125" s="3">
        <v>7</v>
      </c>
      <c r="Z125">
        <f>IF(ISBLANK(Table1[[#This Row],[days_to_ship]]),ROUND(AVERAGE(Y125:Y4404),0),Table1[[#This Row],[days_to_ship]])</f>
        <v>7</v>
      </c>
    </row>
    <row r="126" spans="1:26" x14ac:dyDescent="0.25">
      <c r="A126" t="s">
        <v>5490</v>
      </c>
      <c r="B126" s="5">
        <v>43877</v>
      </c>
      <c r="C126" t="s">
        <v>5491</v>
      </c>
      <c r="D126" s="4" t="s">
        <v>247</v>
      </c>
      <c r="E126">
        <v>58</v>
      </c>
      <c r="F126">
        <f>IF(ISBLANK(Table1[[#This Row],[age]]),AVERAGE(F126:F4405),Table1[[#This Row],[age]])</f>
        <v>58</v>
      </c>
      <c r="G126" t="s">
        <v>8920</v>
      </c>
      <c r="H126" t="s">
        <v>35</v>
      </c>
      <c r="I126" t="s">
        <v>49</v>
      </c>
      <c r="J126" t="s">
        <v>27</v>
      </c>
      <c r="K126" t="s">
        <v>28</v>
      </c>
      <c r="L126">
        <v>1</v>
      </c>
      <c r="M126">
        <f>IF(ISBLANK(Table1[[#This Row],[quantity]]),ROUND(Table1[[#This Row],[sales_amount]]/(Table1[[#This Row],[unit_price]]*(1-Table1[[#This Row],[discount_pct]])),0),Table1[[#This Row],[quantity]])</f>
        <v>1</v>
      </c>
      <c r="N126">
        <v>373.23</v>
      </c>
      <c r="O126">
        <v>0.32</v>
      </c>
      <c r="P126">
        <f>IF(ISBLANK(Table1[[#This Row],[discount_pct]]),ROUND(1-(Table1[[#This Row],[sales_amount]]/(Table1[[#This Row],[quantity- calculated]]*Table1[[#This Row],[unit_price]])),2),Table1[[#This Row],[discount_pct]])</f>
        <v>0.32</v>
      </c>
      <c r="Q126">
        <v>203.4</v>
      </c>
      <c r="R126">
        <v>19.53</v>
      </c>
      <c r="S126">
        <v>44.95</v>
      </c>
      <c r="T126" t="s">
        <v>51</v>
      </c>
      <c r="V126">
        <f>IF(ISBLANK(Table1[[#This Row],[customer_satisfaction]]),ROUND(AVERAGE(U126:U4405),0),Table1[[#This Row],[customer_satisfaction]])</f>
        <v>3</v>
      </c>
      <c r="W126" t="b">
        <v>0</v>
      </c>
      <c r="X126" t="s">
        <v>39</v>
      </c>
      <c r="Y126" s="3">
        <v>6</v>
      </c>
      <c r="Z126">
        <f>IF(ISBLANK(Table1[[#This Row],[days_to_ship]]),ROUND(AVERAGE(Y126:Y4405),0),Table1[[#This Row],[days_to_ship]])</f>
        <v>6</v>
      </c>
    </row>
    <row r="127" spans="1:26" x14ac:dyDescent="0.25">
      <c r="A127" t="s">
        <v>5821</v>
      </c>
      <c r="B127" s="5">
        <v>43877</v>
      </c>
      <c r="C127" t="s">
        <v>5822</v>
      </c>
      <c r="D127" s="4" t="s">
        <v>1474</v>
      </c>
      <c r="E127">
        <v>32</v>
      </c>
      <c r="F127">
        <f>IF(ISBLANK(Table1[[#This Row],[age]]),AVERAGE(F127:F4406),Table1[[#This Row],[age]])</f>
        <v>32</v>
      </c>
      <c r="G127" t="s">
        <v>88</v>
      </c>
      <c r="H127" t="s">
        <v>35</v>
      </c>
      <c r="I127" t="s">
        <v>36</v>
      </c>
      <c r="J127" t="s">
        <v>127</v>
      </c>
      <c r="K127" t="s">
        <v>128</v>
      </c>
      <c r="L127">
        <v>10</v>
      </c>
      <c r="M127">
        <f>IF(ISBLANK(Table1[[#This Row],[quantity]]),ROUND(Table1[[#This Row],[sales_amount]]/(Table1[[#This Row],[unit_price]]*(1-Table1[[#This Row],[discount_pct]])),0),Table1[[#This Row],[quantity]])</f>
        <v>10</v>
      </c>
      <c r="N127">
        <v>53531.64</v>
      </c>
      <c r="O127">
        <v>0.13</v>
      </c>
      <c r="P127">
        <f>IF(ISBLANK(Table1[[#This Row],[discount_pct]]),ROUND(1-(Table1[[#This Row],[sales_amount]]/(Table1[[#This Row],[quantity- calculated]]*Table1[[#This Row],[unit_price]])),2),Table1[[#This Row],[discount_pct]])</f>
        <v>0.13</v>
      </c>
      <c r="Q127">
        <v>400722.8</v>
      </c>
      <c r="R127">
        <v>51938.51</v>
      </c>
      <c r="S127">
        <v>58.35</v>
      </c>
      <c r="T127" t="s">
        <v>64</v>
      </c>
      <c r="U127">
        <v>4</v>
      </c>
      <c r="V127">
        <f>IF(ISBLANK(Table1[[#This Row],[customer_satisfaction]]),ROUND(AVERAGE(U127:U4406),0),Table1[[#This Row],[customer_satisfaction]])</f>
        <v>4</v>
      </c>
      <c r="W127" t="b">
        <v>1</v>
      </c>
      <c r="X127" t="s">
        <v>30</v>
      </c>
      <c r="Y127" s="3">
        <v>10</v>
      </c>
      <c r="Z127">
        <f>IF(ISBLANK(Table1[[#This Row],[days_to_ship]]),ROUND(AVERAGE(Y127:Y4406),0),Table1[[#This Row],[days_to_ship]])</f>
        <v>10</v>
      </c>
    </row>
    <row r="128" spans="1:26" x14ac:dyDescent="0.25">
      <c r="A128" t="s">
        <v>3766</v>
      </c>
      <c r="B128" s="5">
        <v>43878</v>
      </c>
      <c r="C128" t="s">
        <v>3768</v>
      </c>
      <c r="D128" s="4" t="s">
        <v>1966</v>
      </c>
      <c r="E128">
        <v>46</v>
      </c>
      <c r="F128">
        <f>IF(ISBLANK(Table1[[#This Row],[age]]),AVERAGE(F128:F4407),Table1[[#This Row],[age]])</f>
        <v>46</v>
      </c>
      <c r="G128" t="s">
        <v>8920</v>
      </c>
      <c r="H128" t="s">
        <v>82</v>
      </c>
      <c r="I128" t="s">
        <v>293</v>
      </c>
      <c r="J128" t="s">
        <v>27</v>
      </c>
      <c r="K128" t="s">
        <v>28</v>
      </c>
      <c r="L128">
        <v>5</v>
      </c>
      <c r="M128">
        <f>IF(ISBLANK(Table1[[#This Row],[quantity]]),ROUND(Table1[[#This Row],[sales_amount]]/(Table1[[#This Row],[unit_price]]*(1-Table1[[#This Row],[discount_pct]])),0),Table1[[#This Row],[quantity]])</f>
        <v>5</v>
      </c>
      <c r="N128">
        <v>308.01</v>
      </c>
      <c r="O128">
        <v>0.04</v>
      </c>
      <c r="P128">
        <f>IF(ISBLANK(Table1[[#This Row],[discount_pct]]),ROUND(1-(Table1[[#This Row],[sales_amount]]/(Table1[[#This Row],[quantity- calculated]]*Table1[[#This Row],[unit_price]])),2),Table1[[#This Row],[discount_pct]])</f>
        <v>0.04</v>
      </c>
      <c r="Q128">
        <v>1315.86</v>
      </c>
      <c r="R128">
        <v>56.05</v>
      </c>
      <c r="S128">
        <v>55.47</v>
      </c>
      <c r="T128" t="s">
        <v>64</v>
      </c>
      <c r="U128">
        <v>2</v>
      </c>
      <c r="V128">
        <f>IF(ISBLANK(Table1[[#This Row],[customer_satisfaction]]),ROUND(AVERAGE(U128:U4407),0),Table1[[#This Row],[customer_satisfaction]])</f>
        <v>2</v>
      </c>
      <c r="W128" t="b">
        <v>0</v>
      </c>
      <c r="X128" t="s">
        <v>39</v>
      </c>
      <c r="Y128" s="3">
        <v>2</v>
      </c>
      <c r="Z128">
        <f>IF(ISBLANK(Table1[[#This Row],[days_to_ship]]),ROUND(AVERAGE(Y128:Y4407),0),Table1[[#This Row],[days_to_ship]])</f>
        <v>2</v>
      </c>
    </row>
    <row r="129" spans="1:26" x14ac:dyDescent="0.25">
      <c r="A129" t="s">
        <v>7224</v>
      </c>
      <c r="B129" s="5">
        <v>43879</v>
      </c>
      <c r="C129" t="s">
        <v>7225</v>
      </c>
      <c r="D129" s="4" t="s">
        <v>1471</v>
      </c>
      <c r="E129">
        <v>48</v>
      </c>
      <c r="F129">
        <f>IF(ISBLANK(Table1[[#This Row],[age]]),AVERAGE(F129:F4408),Table1[[#This Row],[age]])</f>
        <v>48</v>
      </c>
      <c r="G129" t="s">
        <v>88</v>
      </c>
      <c r="H129" t="s">
        <v>111</v>
      </c>
      <c r="I129" t="s">
        <v>141</v>
      </c>
      <c r="J129" t="s">
        <v>146</v>
      </c>
      <c r="K129" t="s">
        <v>178</v>
      </c>
      <c r="L129">
        <v>10</v>
      </c>
      <c r="M129">
        <f>IF(ISBLANK(Table1[[#This Row],[quantity]]),ROUND(Table1[[#This Row],[sales_amount]]/(Table1[[#This Row],[unit_price]]*(1-Table1[[#This Row],[discount_pct]])),0),Table1[[#This Row],[quantity]])</f>
        <v>10</v>
      </c>
      <c r="N129">
        <v>14132.86</v>
      </c>
      <c r="O129">
        <v>0.19</v>
      </c>
      <c r="P129">
        <f>IF(ISBLANK(Table1[[#This Row],[discount_pct]]),ROUND(1-(Table1[[#This Row],[sales_amount]]/(Table1[[#This Row],[quantity- calculated]]*Table1[[#This Row],[unit_price]])),2),Table1[[#This Row],[discount_pct]])</f>
        <v>0.19</v>
      </c>
      <c r="Q129">
        <v>102974.46</v>
      </c>
      <c r="R129">
        <v>27604.9</v>
      </c>
      <c r="S129">
        <v>90.34</v>
      </c>
      <c r="T129" t="s">
        <v>64</v>
      </c>
      <c r="V129">
        <f>IF(ISBLANK(Table1[[#This Row],[customer_satisfaction]]),ROUND(AVERAGE(U129:U4408),0),Table1[[#This Row],[customer_satisfaction]])</f>
        <v>3</v>
      </c>
      <c r="W129" t="b">
        <v>0</v>
      </c>
      <c r="X129" t="s">
        <v>39</v>
      </c>
      <c r="Y129" s="3">
        <v>9</v>
      </c>
      <c r="Z129">
        <f>IF(ISBLANK(Table1[[#This Row],[days_to_ship]]),ROUND(AVERAGE(Y129:Y4408),0),Table1[[#This Row],[days_to_ship]])</f>
        <v>9</v>
      </c>
    </row>
    <row r="130" spans="1:26" x14ac:dyDescent="0.25">
      <c r="A130" t="s">
        <v>5132</v>
      </c>
      <c r="B130" s="5">
        <v>43879</v>
      </c>
      <c r="C130" t="s">
        <v>5134</v>
      </c>
      <c r="D130" s="4" t="s">
        <v>644</v>
      </c>
      <c r="E130">
        <v>30</v>
      </c>
      <c r="F130">
        <f>IF(ISBLANK(Table1[[#This Row],[age]]),AVERAGE(F130:F4409),Table1[[#This Row],[age]])</f>
        <v>30</v>
      </c>
      <c r="G130" t="s">
        <v>8920</v>
      </c>
      <c r="H130" t="s">
        <v>82</v>
      </c>
      <c r="I130" t="s">
        <v>126</v>
      </c>
      <c r="J130" t="s">
        <v>37</v>
      </c>
      <c r="K130" t="s">
        <v>182</v>
      </c>
      <c r="L130">
        <v>3</v>
      </c>
      <c r="M130">
        <f>IF(ISBLANK(Table1[[#This Row],[quantity]]),ROUND(Table1[[#This Row],[sales_amount]]/(Table1[[#This Row],[unit_price]]*(1-Table1[[#This Row],[discount_pct]])),0),Table1[[#This Row],[quantity]])</f>
        <v>3</v>
      </c>
      <c r="N130">
        <v>1886.27</v>
      </c>
      <c r="O130">
        <v>0.33</v>
      </c>
      <c r="P130">
        <f>IF(ISBLANK(Table1[[#This Row],[discount_pct]]),ROUND(1-(Table1[[#This Row],[sales_amount]]/(Table1[[#This Row],[quantity- calculated]]*Table1[[#This Row],[unit_price]])),2),Table1[[#This Row],[discount_pct]])</f>
        <v>0.33</v>
      </c>
      <c r="Q130">
        <v>3436.09</v>
      </c>
      <c r="R130">
        <v>1565.04</v>
      </c>
      <c r="S130">
        <v>95.79</v>
      </c>
      <c r="T130" t="s">
        <v>57</v>
      </c>
      <c r="U130">
        <v>2</v>
      </c>
      <c r="V130">
        <f>IF(ISBLANK(Table1[[#This Row],[customer_satisfaction]]),ROUND(AVERAGE(U130:U4409),0),Table1[[#This Row],[customer_satisfaction]])</f>
        <v>2</v>
      </c>
      <c r="W130" t="b">
        <v>0</v>
      </c>
      <c r="X130" t="s">
        <v>39</v>
      </c>
      <c r="Y130" s="3">
        <v>3</v>
      </c>
      <c r="Z130">
        <f>IF(ISBLANK(Table1[[#This Row],[days_to_ship]]),ROUND(AVERAGE(Y130:Y4409),0),Table1[[#This Row],[days_to_ship]])</f>
        <v>3</v>
      </c>
    </row>
    <row r="131" spans="1:26" x14ac:dyDescent="0.25">
      <c r="A131" t="s">
        <v>5878</v>
      </c>
      <c r="B131" s="5">
        <v>43880</v>
      </c>
      <c r="C131" t="s">
        <v>5879</v>
      </c>
      <c r="D131" s="4" t="s">
        <v>597</v>
      </c>
      <c r="E131">
        <v>26</v>
      </c>
      <c r="F131">
        <f>IF(ISBLANK(Table1[[#This Row],[age]]),AVERAGE(F131:F4410),Table1[[#This Row],[age]])</f>
        <v>26</v>
      </c>
      <c r="G131" t="s">
        <v>88</v>
      </c>
      <c r="H131" t="s">
        <v>74</v>
      </c>
      <c r="I131" t="s">
        <v>101</v>
      </c>
      <c r="J131" t="s">
        <v>27</v>
      </c>
      <c r="K131" t="s">
        <v>453</v>
      </c>
      <c r="M131">
        <f>IF(ISBLANK(Table1[[#This Row],[quantity]]),ROUND(Table1[[#This Row],[sales_amount]]/(Table1[[#This Row],[unit_price]]*(1-Table1[[#This Row],[discount_pct]])),0),Table1[[#This Row],[quantity]])</f>
        <v>1</v>
      </c>
      <c r="N131">
        <v>458.64</v>
      </c>
      <c r="O131">
        <v>0.35</v>
      </c>
      <c r="P131">
        <f>IF(ISBLANK(Table1[[#This Row],[discount_pct]]),ROUND(1-(Table1[[#This Row],[sales_amount]]/(Table1[[#This Row],[quantity- calculated]]*Table1[[#This Row],[unit_price]])),2),Table1[[#This Row],[discount_pct]])</f>
        <v>0.35</v>
      </c>
      <c r="Q131">
        <v>273.05</v>
      </c>
      <c r="R131">
        <v>23.39</v>
      </c>
      <c r="S131">
        <v>42.91</v>
      </c>
      <c r="T131" t="s">
        <v>64</v>
      </c>
      <c r="U131">
        <v>5</v>
      </c>
      <c r="V131">
        <f>IF(ISBLANK(Table1[[#This Row],[customer_satisfaction]]),ROUND(AVERAGE(U131:U4410),0),Table1[[#This Row],[customer_satisfaction]])</f>
        <v>5</v>
      </c>
      <c r="W131" t="b">
        <v>0</v>
      </c>
      <c r="X131" t="s">
        <v>39</v>
      </c>
      <c r="Y131" s="3">
        <v>4</v>
      </c>
      <c r="Z131">
        <f>IF(ISBLANK(Table1[[#This Row],[days_to_ship]]),ROUND(AVERAGE(Y131:Y4410),0),Table1[[#This Row],[days_to_ship]])</f>
        <v>4</v>
      </c>
    </row>
    <row r="132" spans="1:26" x14ac:dyDescent="0.25">
      <c r="A132" t="s">
        <v>1575</v>
      </c>
      <c r="B132" s="5">
        <v>43880</v>
      </c>
      <c r="C132" t="s">
        <v>1576</v>
      </c>
      <c r="D132" s="4" t="s">
        <v>298</v>
      </c>
      <c r="E132">
        <v>48</v>
      </c>
      <c r="F132">
        <f>IF(ISBLANK(Table1[[#This Row],[age]]),AVERAGE(F132:F4411),Table1[[#This Row],[age]])</f>
        <v>48</v>
      </c>
      <c r="G132" t="s">
        <v>8920</v>
      </c>
      <c r="H132" t="s">
        <v>111</v>
      </c>
      <c r="I132" t="s">
        <v>121</v>
      </c>
      <c r="J132" t="s">
        <v>76</v>
      </c>
      <c r="K132" t="s">
        <v>77</v>
      </c>
      <c r="L132">
        <v>8</v>
      </c>
      <c r="M132">
        <f>IF(ISBLANK(Table1[[#This Row],[quantity]]),ROUND(Table1[[#This Row],[sales_amount]]/(Table1[[#This Row],[unit_price]]*(1-Table1[[#This Row],[discount_pct]])),0),Table1[[#This Row],[quantity]])</f>
        <v>8</v>
      </c>
      <c r="N132">
        <v>967.73</v>
      </c>
      <c r="O132">
        <v>0.36</v>
      </c>
      <c r="P132">
        <f>IF(ISBLANK(Table1[[#This Row],[discount_pct]]),ROUND(1-(Table1[[#This Row],[sales_amount]]/(Table1[[#This Row],[quantity- calculated]]*Table1[[#This Row],[unit_price]])),2),Table1[[#This Row],[discount_pct]])</f>
        <v>0.36</v>
      </c>
      <c r="Q132">
        <v>4117.6000000000004</v>
      </c>
      <c r="R132">
        <v>1596.92</v>
      </c>
      <c r="S132">
        <v>73.930000000000007</v>
      </c>
      <c r="T132" t="s">
        <v>70</v>
      </c>
      <c r="U132">
        <v>3</v>
      </c>
      <c r="V132">
        <f>IF(ISBLANK(Table1[[#This Row],[customer_satisfaction]]),ROUND(AVERAGE(U132:U4411),0),Table1[[#This Row],[customer_satisfaction]])</f>
        <v>3</v>
      </c>
      <c r="W132" t="b">
        <v>1</v>
      </c>
      <c r="X132" t="s">
        <v>30</v>
      </c>
      <c r="Y132" s="3">
        <v>6</v>
      </c>
      <c r="Z132">
        <f>IF(ISBLANK(Table1[[#This Row],[days_to_ship]]),ROUND(AVERAGE(Y132:Y4411),0),Table1[[#This Row],[days_to_ship]])</f>
        <v>6</v>
      </c>
    </row>
    <row r="133" spans="1:26" x14ac:dyDescent="0.25">
      <c r="A133" t="s">
        <v>1006</v>
      </c>
      <c r="B133" s="5">
        <v>43881</v>
      </c>
      <c r="C133" t="s">
        <v>1007</v>
      </c>
      <c r="D133" s="4" t="s">
        <v>1008</v>
      </c>
      <c r="E133">
        <v>28</v>
      </c>
      <c r="F133">
        <f>IF(ISBLANK(Table1[[#This Row],[age]]),AVERAGE(F133:F4412),Table1[[#This Row],[age]])</f>
        <v>28</v>
      </c>
      <c r="G133" t="s">
        <v>8920</v>
      </c>
      <c r="H133" t="s">
        <v>82</v>
      </c>
      <c r="I133" t="s">
        <v>126</v>
      </c>
      <c r="J133" t="s">
        <v>62</v>
      </c>
      <c r="K133" t="s">
        <v>283</v>
      </c>
      <c r="L133">
        <v>10</v>
      </c>
      <c r="M133">
        <f>IF(ISBLANK(Table1[[#This Row],[quantity]]),ROUND(Table1[[#This Row],[sales_amount]]/(Table1[[#This Row],[unit_price]]*(1-Table1[[#This Row],[discount_pct]])),0),Table1[[#This Row],[quantity]])</f>
        <v>10</v>
      </c>
      <c r="N133">
        <v>327.54000000000002</v>
      </c>
      <c r="O133">
        <v>0.15</v>
      </c>
      <c r="P133">
        <f>IF(ISBLANK(Table1[[#This Row],[discount_pct]]),ROUND(1-(Table1[[#This Row],[sales_amount]]/(Table1[[#This Row],[quantity- calculated]]*Table1[[#This Row],[unit_price]])),2),Table1[[#This Row],[discount_pct]])</f>
        <v>0.15</v>
      </c>
      <c r="Q133">
        <v>2755.17</v>
      </c>
      <c r="R133">
        <v>1528.85</v>
      </c>
      <c r="S133">
        <v>80.58</v>
      </c>
      <c r="T133" t="s">
        <v>29</v>
      </c>
      <c r="U133">
        <v>5</v>
      </c>
      <c r="V133">
        <f>IF(ISBLANK(Table1[[#This Row],[customer_satisfaction]]),ROUND(AVERAGE(U133:U4412),0),Table1[[#This Row],[customer_satisfaction]])</f>
        <v>5</v>
      </c>
      <c r="W133" t="b">
        <v>1</v>
      </c>
      <c r="X133" t="s">
        <v>30</v>
      </c>
      <c r="Y133" s="3">
        <v>2</v>
      </c>
      <c r="Z133">
        <f>IF(ISBLANK(Table1[[#This Row],[days_to_ship]]),ROUND(AVERAGE(Y133:Y4412),0),Table1[[#This Row],[days_to_ship]])</f>
        <v>2</v>
      </c>
    </row>
    <row r="134" spans="1:26" x14ac:dyDescent="0.25">
      <c r="A134" t="s">
        <v>7692</v>
      </c>
      <c r="B134" s="5">
        <v>43881</v>
      </c>
      <c r="C134" t="s">
        <v>7693</v>
      </c>
      <c r="D134" s="4" t="s">
        <v>552</v>
      </c>
      <c r="E134">
        <v>24</v>
      </c>
      <c r="F134">
        <f>IF(ISBLANK(Table1[[#This Row],[age]]),AVERAGE(F134:F4413),Table1[[#This Row],[age]])</f>
        <v>24</v>
      </c>
      <c r="G134" t="s">
        <v>88</v>
      </c>
      <c r="H134" t="s">
        <v>74</v>
      </c>
      <c r="I134" t="s">
        <v>136</v>
      </c>
      <c r="J134" t="s">
        <v>27</v>
      </c>
      <c r="K134" t="s">
        <v>403</v>
      </c>
      <c r="L134">
        <v>10</v>
      </c>
      <c r="M134">
        <f>IF(ISBLANK(Table1[[#This Row],[quantity]]),ROUND(Table1[[#This Row],[sales_amount]]/(Table1[[#This Row],[unit_price]]*(1-Table1[[#This Row],[discount_pct]])),0),Table1[[#This Row],[quantity]])</f>
        <v>10</v>
      </c>
      <c r="N134">
        <v>378.08</v>
      </c>
      <c r="O134">
        <v>0.08</v>
      </c>
      <c r="P134">
        <f>IF(ISBLANK(Table1[[#This Row],[discount_pct]]),ROUND(1-(Table1[[#This Row],[sales_amount]]/(Table1[[#This Row],[quantity- calculated]]*Table1[[#This Row],[unit_price]])),2),Table1[[#This Row],[discount_pct]])</f>
        <v>0.08</v>
      </c>
      <c r="Q134">
        <v>2872.67</v>
      </c>
      <c r="R134">
        <v>204.71</v>
      </c>
      <c r="S134">
        <v>40.81</v>
      </c>
      <c r="T134" t="s">
        <v>29</v>
      </c>
      <c r="U134">
        <v>1</v>
      </c>
      <c r="V134">
        <f>IF(ISBLANK(Table1[[#This Row],[customer_satisfaction]]),ROUND(AVERAGE(U134:U4413),0),Table1[[#This Row],[customer_satisfaction]])</f>
        <v>1</v>
      </c>
      <c r="W134" t="b">
        <v>0</v>
      </c>
      <c r="X134" t="s">
        <v>84</v>
      </c>
      <c r="Y134" s="3">
        <v>2</v>
      </c>
      <c r="Z134">
        <f>IF(ISBLANK(Table1[[#This Row],[days_to_ship]]),ROUND(AVERAGE(Y134:Y4413),0),Table1[[#This Row],[days_to_ship]])</f>
        <v>2</v>
      </c>
    </row>
    <row r="135" spans="1:26" x14ac:dyDescent="0.25">
      <c r="A135" t="s">
        <v>1047</v>
      </c>
      <c r="B135" s="5">
        <v>43881</v>
      </c>
      <c r="C135" t="s">
        <v>1048</v>
      </c>
      <c r="D135" s="4" t="s">
        <v>982</v>
      </c>
      <c r="E135">
        <v>26</v>
      </c>
      <c r="F135">
        <f>IF(ISBLANK(Table1[[#This Row],[age]]),AVERAGE(F135:F4414),Table1[[#This Row],[age]])</f>
        <v>26</v>
      </c>
      <c r="G135" t="s">
        <v>88</v>
      </c>
      <c r="H135" t="s">
        <v>111</v>
      </c>
      <c r="I135" t="s">
        <v>112</v>
      </c>
      <c r="J135" t="s">
        <v>37</v>
      </c>
      <c r="K135" t="s">
        <v>102</v>
      </c>
      <c r="L135">
        <v>2</v>
      </c>
      <c r="M135">
        <f>IF(ISBLANK(Table1[[#This Row],[quantity]]),ROUND(Table1[[#This Row],[sales_amount]]/(Table1[[#This Row],[unit_price]]*(1-Table1[[#This Row],[discount_pct]])),0),Table1[[#This Row],[quantity]])</f>
        <v>2</v>
      </c>
      <c r="N135">
        <v>959.97</v>
      </c>
      <c r="O135">
        <v>0.05</v>
      </c>
      <c r="P135">
        <f>IF(ISBLANK(Table1[[#This Row],[discount_pct]]),ROUND(1-(Table1[[#This Row],[sales_amount]]/(Table1[[#This Row],[quantity- calculated]]*Table1[[#This Row],[unit_price]])),2),Table1[[#This Row],[discount_pct]])</f>
        <v>0.05</v>
      </c>
      <c r="Q135">
        <v>1563.91</v>
      </c>
      <c r="R135">
        <v>630.51</v>
      </c>
      <c r="S135">
        <v>71.849999999999994</v>
      </c>
      <c r="T135" t="s">
        <v>51</v>
      </c>
      <c r="U135">
        <v>4</v>
      </c>
      <c r="V135">
        <f>IF(ISBLANK(Table1[[#This Row],[customer_satisfaction]]),ROUND(AVERAGE(U135:U4414),0),Table1[[#This Row],[customer_satisfaction]])</f>
        <v>4</v>
      </c>
      <c r="W135" t="b">
        <v>0</v>
      </c>
      <c r="X135" t="s">
        <v>39</v>
      </c>
      <c r="Y135" s="3">
        <v>2</v>
      </c>
      <c r="Z135">
        <f>IF(ISBLANK(Table1[[#This Row],[days_to_ship]]),ROUND(AVERAGE(Y135:Y4414),0),Table1[[#This Row],[days_to_ship]])</f>
        <v>2</v>
      </c>
    </row>
    <row r="136" spans="1:26" x14ac:dyDescent="0.25">
      <c r="A136" t="s">
        <v>2555</v>
      </c>
      <c r="B136" s="5">
        <v>43881</v>
      </c>
      <c r="C136" t="s">
        <v>2556</v>
      </c>
      <c r="D136" s="4" t="s">
        <v>502</v>
      </c>
      <c r="E136">
        <v>28</v>
      </c>
      <c r="F136">
        <f>IF(ISBLANK(Table1[[#This Row],[age]]),AVERAGE(F136:F4415),Table1[[#This Row],[age]])</f>
        <v>28</v>
      </c>
      <c r="G136" t="s">
        <v>466</v>
      </c>
      <c r="H136" t="s">
        <v>35</v>
      </c>
      <c r="I136" t="s">
        <v>106</v>
      </c>
      <c r="J136" t="s">
        <v>62</v>
      </c>
      <c r="K136" t="s">
        <v>283</v>
      </c>
      <c r="L136">
        <v>9</v>
      </c>
      <c r="M136">
        <f>IF(ISBLANK(Table1[[#This Row],[quantity]]),ROUND(Table1[[#This Row],[sales_amount]]/(Table1[[#This Row],[unit_price]]*(1-Table1[[#This Row],[discount_pct]])),0),Table1[[#This Row],[quantity]])</f>
        <v>9</v>
      </c>
      <c r="N136">
        <v>657.44</v>
      </c>
      <c r="O136">
        <v>0</v>
      </c>
      <c r="P136">
        <f>IF(ISBLANK(Table1[[#This Row],[discount_pct]]),ROUND(1-(Table1[[#This Row],[sales_amount]]/(Table1[[#This Row],[quantity- calculated]]*Table1[[#This Row],[unit_price]])),2),Table1[[#This Row],[discount_pct]])</f>
        <v>0</v>
      </c>
      <c r="Q136">
        <v>5550.8</v>
      </c>
      <c r="R136">
        <v>1842.41</v>
      </c>
      <c r="S136">
        <v>53.36</v>
      </c>
      <c r="T136" t="s">
        <v>51</v>
      </c>
      <c r="U136">
        <v>1</v>
      </c>
      <c r="V136">
        <f>IF(ISBLANK(Table1[[#This Row],[customer_satisfaction]]),ROUND(AVERAGE(U136:U4415),0),Table1[[#This Row],[customer_satisfaction]])</f>
        <v>1</v>
      </c>
      <c r="W136" t="b">
        <v>0</v>
      </c>
      <c r="X136" t="s">
        <v>84</v>
      </c>
      <c r="Y136" s="3">
        <v>9</v>
      </c>
      <c r="Z136">
        <f>IF(ISBLANK(Table1[[#This Row],[days_to_ship]]),ROUND(AVERAGE(Y136:Y4415),0),Table1[[#This Row],[days_to_ship]])</f>
        <v>9</v>
      </c>
    </row>
    <row r="137" spans="1:26" x14ac:dyDescent="0.25">
      <c r="A137" t="s">
        <v>7700</v>
      </c>
      <c r="B137" s="5">
        <v>43883</v>
      </c>
      <c r="C137" t="s">
        <v>7701</v>
      </c>
      <c r="D137" s="4" t="s">
        <v>2675</v>
      </c>
      <c r="E137">
        <v>45</v>
      </c>
      <c r="F137">
        <f>IF(ISBLANK(Table1[[#This Row],[age]]),AVERAGE(F137:F4416),Table1[[#This Row],[age]])</f>
        <v>45</v>
      </c>
      <c r="G137" t="s">
        <v>88</v>
      </c>
      <c r="H137" t="s">
        <v>74</v>
      </c>
      <c r="I137" t="s">
        <v>192</v>
      </c>
      <c r="J137" t="s">
        <v>76</v>
      </c>
      <c r="K137" t="s">
        <v>132</v>
      </c>
      <c r="L137">
        <v>5</v>
      </c>
      <c r="M137">
        <f>IF(ISBLANK(Table1[[#This Row],[quantity]]),ROUND(Table1[[#This Row],[sales_amount]]/(Table1[[#This Row],[unit_price]]*(1-Table1[[#This Row],[discount_pct]])),0),Table1[[#This Row],[quantity]])</f>
        <v>5</v>
      </c>
      <c r="N137">
        <v>1949.23</v>
      </c>
      <c r="O137">
        <v>0.3</v>
      </c>
      <c r="P137">
        <f>IF(ISBLANK(Table1[[#This Row],[discount_pct]]),ROUND(1-(Table1[[#This Row],[sales_amount]]/(Table1[[#This Row],[quantity- calculated]]*Table1[[#This Row],[unit_price]])),2),Table1[[#This Row],[discount_pct]])</f>
        <v>0.3</v>
      </c>
      <c r="Q137">
        <v>6061.73</v>
      </c>
      <c r="R137">
        <v>1667.61</v>
      </c>
      <c r="S137">
        <v>64.709999999999994</v>
      </c>
      <c r="T137" t="s">
        <v>29</v>
      </c>
      <c r="U137">
        <v>5</v>
      </c>
      <c r="V137">
        <f>IF(ISBLANK(Table1[[#This Row],[customer_satisfaction]]),ROUND(AVERAGE(U137:U4416),0),Table1[[#This Row],[customer_satisfaction]])</f>
        <v>5</v>
      </c>
      <c r="W137" t="b">
        <v>0</v>
      </c>
      <c r="X137" t="s">
        <v>39</v>
      </c>
      <c r="Y137" s="3">
        <v>9</v>
      </c>
      <c r="Z137">
        <f>IF(ISBLANK(Table1[[#This Row],[days_to_ship]]),ROUND(AVERAGE(Y137:Y4416),0),Table1[[#This Row],[days_to_ship]])</f>
        <v>9</v>
      </c>
    </row>
    <row r="138" spans="1:26" x14ac:dyDescent="0.25">
      <c r="A138" t="s">
        <v>2539</v>
      </c>
      <c r="B138" s="5">
        <v>43884</v>
      </c>
      <c r="C138" t="s">
        <v>2540</v>
      </c>
      <c r="D138" s="4" t="s">
        <v>200</v>
      </c>
      <c r="E138">
        <v>41</v>
      </c>
      <c r="F138">
        <f>IF(ISBLANK(Table1[[#This Row],[age]]),AVERAGE(F138:F4417),Table1[[#This Row],[age]])</f>
        <v>41</v>
      </c>
      <c r="G138" t="s">
        <v>466</v>
      </c>
      <c r="H138" t="s">
        <v>35</v>
      </c>
      <c r="I138" t="s">
        <v>36</v>
      </c>
      <c r="J138" t="s">
        <v>127</v>
      </c>
      <c r="K138" t="s">
        <v>128</v>
      </c>
      <c r="L138">
        <v>9</v>
      </c>
      <c r="M138">
        <f>IF(ISBLANK(Table1[[#This Row],[quantity]]),ROUND(Table1[[#This Row],[sales_amount]]/(Table1[[#This Row],[unit_price]]*(1-Table1[[#This Row],[discount_pct]])),0),Table1[[#This Row],[quantity]])</f>
        <v>9</v>
      </c>
      <c r="N138">
        <v>39365.339999999997</v>
      </c>
      <c r="O138">
        <v>0.15</v>
      </c>
      <c r="P138">
        <f>IF(ISBLANK(Table1[[#This Row],[discount_pct]]),ROUND(1-(Table1[[#This Row],[sales_amount]]/(Table1[[#This Row],[quantity- calculated]]*Table1[[#This Row],[unit_price]])),2),Table1[[#This Row],[discount_pct]])</f>
        <v>0.15</v>
      </c>
      <c r="Q138">
        <v>210085.4</v>
      </c>
      <c r="R138">
        <v>19908.38</v>
      </c>
      <c r="S138">
        <v>56.84</v>
      </c>
      <c r="T138" t="s">
        <v>29</v>
      </c>
      <c r="U138">
        <v>4</v>
      </c>
      <c r="V138">
        <f>IF(ISBLANK(Table1[[#This Row],[customer_satisfaction]]),ROUND(AVERAGE(U138:U4417),0),Table1[[#This Row],[customer_satisfaction]])</f>
        <v>4</v>
      </c>
      <c r="W138" t="b">
        <v>0</v>
      </c>
      <c r="X138" t="s">
        <v>39</v>
      </c>
      <c r="Y138" s="3">
        <v>8</v>
      </c>
      <c r="Z138">
        <f>IF(ISBLANK(Table1[[#This Row],[days_to_ship]]),ROUND(AVERAGE(Y138:Y4417),0),Table1[[#This Row],[days_to_ship]])</f>
        <v>8</v>
      </c>
    </row>
    <row r="139" spans="1:26" x14ac:dyDescent="0.25">
      <c r="A139" t="s">
        <v>7452</v>
      </c>
      <c r="B139" s="5">
        <v>43884</v>
      </c>
      <c r="C139" t="s">
        <v>7453</v>
      </c>
      <c r="D139" s="4" t="s">
        <v>415</v>
      </c>
      <c r="E139">
        <v>43</v>
      </c>
      <c r="F139">
        <f>IF(ISBLANK(Table1[[#This Row],[age]]),AVERAGE(F139:F4418),Table1[[#This Row],[age]])</f>
        <v>43</v>
      </c>
      <c r="G139" t="s">
        <v>8920</v>
      </c>
      <c r="H139" t="s">
        <v>25</v>
      </c>
      <c r="I139" t="s">
        <v>55</v>
      </c>
      <c r="J139" t="s">
        <v>62</v>
      </c>
      <c r="K139" t="s">
        <v>283</v>
      </c>
      <c r="L139">
        <v>3</v>
      </c>
      <c r="M139">
        <f>IF(ISBLANK(Table1[[#This Row],[quantity]]),ROUND(Table1[[#This Row],[sales_amount]]/(Table1[[#This Row],[unit_price]]*(1-Table1[[#This Row],[discount_pct]])),0),Table1[[#This Row],[quantity]])</f>
        <v>3</v>
      </c>
      <c r="N139">
        <v>1198.96</v>
      </c>
      <c r="O139">
        <v>0.03</v>
      </c>
      <c r="P139">
        <f>IF(ISBLANK(Table1[[#This Row],[discount_pct]]),ROUND(1-(Table1[[#This Row],[sales_amount]]/(Table1[[#This Row],[quantity- calculated]]*Table1[[#This Row],[unit_price]])),2),Table1[[#This Row],[discount_pct]])</f>
        <v>0.03</v>
      </c>
      <c r="Q139">
        <v>2966.96</v>
      </c>
      <c r="R139">
        <v>747.26</v>
      </c>
      <c r="S139">
        <v>90.86</v>
      </c>
      <c r="T139" t="s">
        <v>70</v>
      </c>
      <c r="V139">
        <f>IF(ISBLANK(Table1[[#This Row],[customer_satisfaction]]),ROUND(AVERAGE(U139:U4418),0),Table1[[#This Row],[customer_satisfaction]])</f>
        <v>3</v>
      </c>
      <c r="W139" t="b">
        <v>0</v>
      </c>
      <c r="X139" t="s">
        <v>84</v>
      </c>
      <c r="Y139" s="3">
        <v>5</v>
      </c>
      <c r="Z139">
        <f>IF(ISBLANK(Table1[[#This Row],[days_to_ship]]),ROUND(AVERAGE(Y139:Y4418),0),Table1[[#This Row],[days_to_ship]])</f>
        <v>5</v>
      </c>
    </row>
    <row r="140" spans="1:26" x14ac:dyDescent="0.25">
      <c r="A140" t="s">
        <v>4380</v>
      </c>
      <c r="B140" s="5">
        <v>43885</v>
      </c>
      <c r="C140" t="s">
        <v>4381</v>
      </c>
      <c r="D140" s="4" t="s">
        <v>105</v>
      </c>
      <c r="E140">
        <v>40</v>
      </c>
      <c r="F140">
        <f>IF(ISBLANK(Table1[[#This Row],[age]]),AVERAGE(F140:F4419),Table1[[#This Row],[age]])</f>
        <v>40</v>
      </c>
      <c r="G140" t="s">
        <v>466</v>
      </c>
      <c r="H140" t="s">
        <v>35</v>
      </c>
      <c r="I140" t="s">
        <v>43</v>
      </c>
      <c r="J140" t="s">
        <v>76</v>
      </c>
      <c r="K140" t="s">
        <v>207</v>
      </c>
      <c r="L140">
        <v>7</v>
      </c>
      <c r="M140">
        <f>IF(ISBLANK(Table1[[#This Row],[quantity]]),ROUND(Table1[[#This Row],[sales_amount]]/(Table1[[#This Row],[unit_price]]*(1-Table1[[#This Row],[discount_pct]])),0),Table1[[#This Row],[quantity]])</f>
        <v>7</v>
      </c>
      <c r="N140">
        <v>2365.37</v>
      </c>
      <c r="O140">
        <v>0.23</v>
      </c>
      <c r="P140">
        <f>IF(ISBLANK(Table1[[#This Row],[discount_pct]]),ROUND(1-(Table1[[#This Row],[sales_amount]]/(Table1[[#This Row],[quantity- calculated]]*Table1[[#This Row],[unit_price]])),2),Table1[[#This Row],[discount_pct]])</f>
        <v>0.23</v>
      </c>
      <c r="Q140">
        <v>11584.23</v>
      </c>
      <c r="R140">
        <v>4400.45</v>
      </c>
      <c r="S140">
        <v>58.83</v>
      </c>
      <c r="T140" t="s">
        <v>57</v>
      </c>
      <c r="U140">
        <v>5</v>
      </c>
      <c r="V140">
        <f>IF(ISBLANK(Table1[[#This Row],[customer_satisfaction]]),ROUND(AVERAGE(U140:U4419),0),Table1[[#This Row],[customer_satisfaction]])</f>
        <v>5</v>
      </c>
      <c r="W140" t="b">
        <v>0</v>
      </c>
      <c r="X140" t="s">
        <v>39</v>
      </c>
      <c r="Y140" s="3">
        <v>3</v>
      </c>
      <c r="Z140">
        <f>IF(ISBLANK(Table1[[#This Row],[days_to_ship]]),ROUND(AVERAGE(Y140:Y4419),0),Table1[[#This Row],[days_to_ship]])</f>
        <v>3</v>
      </c>
    </row>
    <row r="141" spans="1:26" x14ac:dyDescent="0.25">
      <c r="A141" t="s">
        <v>1404</v>
      </c>
      <c r="B141" s="5">
        <v>43885</v>
      </c>
      <c r="C141" t="s">
        <v>1405</v>
      </c>
      <c r="D141" s="4" t="s">
        <v>1320</v>
      </c>
      <c r="E141">
        <v>27</v>
      </c>
      <c r="F141">
        <f>IF(ISBLANK(Table1[[#This Row],[age]]),AVERAGE(F141:F4420),Table1[[#This Row],[age]])</f>
        <v>27</v>
      </c>
      <c r="G141" t="s">
        <v>88</v>
      </c>
      <c r="H141" t="s">
        <v>82</v>
      </c>
      <c r="I141" t="s">
        <v>83</v>
      </c>
      <c r="J141" t="s">
        <v>37</v>
      </c>
      <c r="K141" t="s">
        <v>38</v>
      </c>
      <c r="L141">
        <v>3</v>
      </c>
      <c r="M141">
        <f>IF(ISBLANK(Table1[[#This Row],[quantity]]),ROUND(Table1[[#This Row],[sales_amount]]/(Table1[[#This Row],[unit_price]]*(1-Table1[[#This Row],[discount_pct]])),0),Table1[[#This Row],[quantity]])</f>
        <v>3</v>
      </c>
      <c r="N141">
        <v>1655.54</v>
      </c>
      <c r="O141">
        <v>0.25</v>
      </c>
      <c r="P141">
        <f>IF(ISBLANK(Table1[[#This Row],[discount_pct]]),ROUND(1-(Table1[[#This Row],[sales_amount]]/(Table1[[#This Row],[quantity- calculated]]*Table1[[#This Row],[unit_price]])),2),Table1[[#This Row],[discount_pct]])</f>
        <v>0.25</v>
      </c>
      <c r="Q141">
        <v>2825.92</v>
      </c>
      <c r="R141">
        <v>1777.23</v>
      </c>
      <c r="S141">
        <v>81.69</v>
      </c>
      <c r="T141" t="s">
        <v>78</v>
      </c>
      <c r="U141">
        <v>3</v>
      </c>
      <c r="V141">
        <f>IF(ISBLANK(Table1[[#This Row],[customer_satisfaction]]),ROUND(AVERAGE(U141:U4420),0),Table1[[#This Row],[customer_satisfaction]])</f>
        <v>3</v>
      </c>
      <c r="W141" t="b">
        <v>0</v>
      </c>
      <c r="X141" t="s">
        <v>39</v>
      </c>
      <c r="Y141" s="3">
        <v>5</v>
      </c>
      <c r="Z141">
        <f>IF(ISBLANK(Table1[[#This Row],[days_to_ship]]),ROUND(AVERAGE(Y141:Y4420),0),Table1[[#This Row],[days_to_ship]])</f>
        <v>5</v>
      </c>
    </row>
    <row r="142" spans="1:26" x14ac:dyDescent="0.25">
      <c r="A142" t="s">
        <v>6975</v>
      </c>
      <c r="B142" s="5">
        <v>43885</v>
      </c>
      <c r="C142" t="s">
        <v>6976</v>
      </c>
      <c r="D142" s="4" t="s">
        <v>200</v>
      </c>
      <c r="E142">
        <v>43</v>
      </c>
      <c r="F142">
        <f>IF(ISBLANK(Table1[[#This Row],[age]]),AVERAGE(F142:F4421),Table1[[#This Row],[age]])</f>
        <v>43</v>
      </c>
      <c r="G142" t="s">
        <v>88</v>
      </c>
      <c r="H142" t="s">
        <v>111</v>
      </c>
      <c r="I142" t="s">
        <v>141</v>
      </c>
      <c r="J142" t="s">
        <v>62</v>
      </c>
      <c r="K142" t="s">
        <v>151</v>
      </c>
      <c r="M142">
        <f>IF(ISBLANK(Table1[[#This Row],[quantity]]),ROUND(Table1[[#This Row],[sales_amount]]/(Table1[[#This Row],[unit_price]]*(1-Table1[[#This Row],[discount_pct]])),0),Table1[[#This Row],[quantity]])</f>
        <v>1</v>
      </c>
      <c r="N142">
        <v>1179.07</v>
      </c>
      <c r="O142">
        <v>0.24</v>
      </c>
      <c r="P142">
        <f>IF(ISBLANK(Table1[[#This Row],[discount_pct]]),ROUND(1-(Table1[[#This Row],[sales_amount]]/(Table1[[#This Row],[quantity- calculated]]*Table1[[#This Row],[unit_price]])),2),Table1[[#This Row],[discount_pct]])</f>
        <v>0.24</v>
      </c>
      <c r="Q142">
        <v>807.42</v>
      </c>
      <c r="R142">
        <v>455.49</v>
      </c>
      <c r="S142">
        <v>77.92</v>
      </c>
      <c r="T142" t="s">
        <v>64</v>
      </c>
      <c r="U142">
        <v>1</v>
      </c>
      <c r="V142">
        <f>IF(ISBLANK(Table1[[#This Row],[customer_satisfaction]]),ROUND(AVERAGE(U142:U4421),0),Table1[[#This Row],[customer_satisfaction]])</f>
        <v>1</v>
      </c>
      <c r="W142" t="b">
        <v>0</v>
      </c>
      <c r="X142" t="s">
        <v>84</v>
      </c>
      <c r="Y142" s="3">
        <v>3</v>
      </c>
      <c r="Z142">
        <f>IF(ISBLANK(Table1[[#This Row],[days_to_ship]]),ROUND(AVERAGE(Y142:Y4421),0),Table1[[#This Row],[days_to_ship]])</f>
        <v>3</v>
      </c>
    </row>
    <row r="143" spans="1:26" x14ac:dyDescent="0.25">
      <c r="A143" t="s">
        <v>7076</v>
      </c>
      <c r="B143" s="5">
        <v>43885</v>
      </c>
      <c r="C143" t="s">
        <v>3937</v>
      </c>
      <c r="D143" s="4" t="s">
        <v>1401</v>
      </c>
      <c r="E143">
        <v>49</v>
      </c>
      <c r="F143">
        <f>IF(ISBLANK(Table1[[#This Row],[age]]),AVERAGE(F143:F4422),Table1[[#This Row],[age]])</f>
        <v>49</v>
      </c>
      <c r="G143" t="s">
        <v>88</v>
      </c>
      <c r="H143" t="s">
        <v>25</v>
      </c>
      <c r="I143" t="s">
        <v>69</v>
      </c>
      <c r="J143" t="s">
        <v>37</v>
      </c>
      <c r="K143" t="s">
        <v>677</v>
      </c>
      <c r="L143">
        <v>3</v>
      </c>
      <c r="M143">
        <f>IF(ISBLANK(Table1[[#This Row],[quantity]]),ROUND(Table1[[#This Row],[sales_amount]]/(Table1[[#This Row],[unit_price]]*(1-Table1[[#This Row],[discount_pct]])),0),Table1[[#This Row],[quantity]])</f>
        <v>3</v>
      </c>
      <c r="N143">
        <v>2127.17</v>
      </c>
      <c r="O143">
        <v>0.32</v>
      </c>
      <c r="P143">
        <f>IF(ISBLANK(Table1[[#This Row],[discount_pct]]),ROUND(1-(Table1[[#This Row],[sales_amount]]/(Table1[[#This Row],[quantity- calculated]]*Table1[[#This Row],[unit_price]])),2),Table1[[#This Row],[discount_pct]])</f>
        <v>0.32</v>
      </c>
      <c r="Q143">
        <v>3803.64</v>
      </c>
      <c r="R143">
        <v>1419.85</v>
      </c>
      <c r="S143">
        <v>67.56</v>
      </c>
      <c r="T143" t="s">
        <v>78</v>
      </c>
      <c r="U143">
        <v>1</v>
      </c>
      <c r="V143">
        <f>IF(ISBLANK(Table1[[#This Row],[customer_satisfaction]]),ROUND(AVERAGE(U143:U4422),0),Table1[[#This Row],[customer_satisfaction]])</f>
        <v>1</v>
      </c>
      <c r="W143" t="b">
        <v>0</v>
      </c>
      <c r="X143" t="s">
        <v>39</v>
      </c>
      <c r="Y143" s="3">
        <v>1</v>
      </c>
      <c r="Z143">
        <f>IF(ISBLANK(Table1[[#This Row],[days_to_ship]]),ROUND(AVERAGE(Y143:Y4422),0),Table1[[#This Row],[days_to_ship]])</f>
        <v>1</v>
      </c>
    </row>
    <row r="144" spans="1:26" x14ac:dyDescent="0.25">
      <c r="A144" t="s">
        <v>5639</v>
      </c>
      <c r="B144" s="5">
        <v>43886</v>
      </c>
      <c r="C144" t="s">
        <v>5640</v>
      </c>
      <c r="D144" s="4" t="s">
        <v>3349</v>
      </c>
      <c r="E144">
        <v>42</v>
      </c>
      <c r="F144">
        <f>IF(ISBLANK(Table1[[#This Row],[age]]),AVERAGE(F144:F4423),Table1[[#This Row],[age]])</f>
        <v>42</v>
      </c>
      <c r="G144" t="s">
        <v>8920</v>
      </c>
      <c r="H144" t="s">
        <v>82</v>
      </c>
      <c r="I144" t="s">
        <v>126</v>
      </c>
      <c r="J144" t="s">
        <v>37</v>
      </c>
      <c r="K144" t="s">
        <v>231</v>
      </c>
      <c r="L144">
        <v>9</v>
      </c>
      <c r="M144">
        <f>IF(ISBLANK(Table1[[#This Row],[quantity]]),ROUND(Table1[[#This Row],[sales_amount]]/(Table1[[#This Row],[unit_price]]*(1-Table1[[#This Row],[discount_pct]])),0),Table1[[#This Row],[quantity]])</f>
        <v>9</v>
      </c>
      <c r="N144">
        <v>900.37</v>
      </c>
      <c r="O144">
        <v>0.12</v>
      </c>
      <c r="P144">
        <f>IF(ISBLANK(Table1[[#This Row],[discount_pct]]),ROUND(1-(Table1[[#This Row],[sales_amount]]/(Table1[[#This Row],[quantity- calculated]]*Table1[[#This Row],[unit_price]])),2),Table1[[#This Row],[discount_pct]])</f>
        <v>0.12</v>
      </c>
      <c r="Q144">
        <v>6635.38</v>
      </c>
      <c r="R144">
        <v>2823.39</v>
      </c>
      <c r="S144">
        <v>81.17</v>
      </c>
      <c r="T144" t="s">
        <v>64</v>
      </c>
      <c r="U144">
        <v>5</v>
      </c>
      <c r="V144">
        <f>IF(ISBLANK(Table1[[#This Row],[customer_satisfaction]]),ROUND(AVERAGE(U144:U4423),0),Table1[[#This Row],[customer_satisfaction]])</f>
        <v>5</v>
      </c>
      <c r="W144" t="b">
        <v>0</v>
      </c>
      <c r="X144" t="s">
        <v>39</v>
      </c>
      <c r="Y144" s="3">
        <v>2</v>
      </c>
      <c r="Z144">
        <f>IF(ISBLANK(Table1[[#This Row],[days_to_ship]]),ROUND(AVERAGE(Y144:Y4423),0),Table1[[#This Row],[days_to_ship]])</f>
        <v>2</v>
      </c>
    </row>
    <row r="145" spans="1:26" x14ac:dyDescent="0.25">
      <c r="A145" t="s">
        <v>1160</v>
      </c>
      <c r="B145" s="5">
        <v>43888</v>
      </c>
      <c r="C145" t="s">
        <v>1161</v>
      </c>
      <c r="D145" s="4" t="s">
        <v>1162</v>
      </c>
      <c r="E145">
        <v>40</v>
      </c>
      <c r="F145">
        <f>IF(ISBLANK(Table1[[#This Row],[age]]),AVERAGE(F145:F4424),Table1[[#This Row],[age]])</f>
        <v>40</v>
      </c>
      <c r="G145" t="s">
        <v>88</v>
      </c>
      <c r="H145" t="s">
        <v>82</v>
      </c>
      <c r="I145" t="s">
        <v>244</v>
      </c>
      <c r="J145" t="s">
        <v>146</v>
      </c>
      <c r="K145" t="s">
        <v>217</v>
      </c>
      <c r="L145">
        <v>1</v>
      </c>
      <c r="M145">
        <f>IF(ISBLANK(Table1[[#This Row],[quantity]]),ROUND(Table1[[#This Row],[sales_amount]]/(Table1[[#This Row],[unit_price]]*(1-Table1[[#This Row],[discount_pct]])),0),Table1[[#This Row],[quantity]])</f>
        <v>1</v>
      </c>
      <c r="N145">
        <v>11227.96</v>
      </c>
      <c r="O145">
        <v>0.31</v>
      </c>
      <c r="P145">
        <f>IF(ISBLANK(Table1[[#This Row],[discount_pct]]),ROUND(1-(Table1[[#This Row],[sales_amount]]/(Table1[[#This Row],[quantity- calculated]]*Table1[[#This Row],[unit_price]])),2),Table1[[#This Row],[discount_pct]])</f>
        <v>0.31</v>
      </c>
      <c r="Q145">
        <v>6220.68</v>
      </c>
      <c r="R145">
        <v>1706.13</v>
      </c>
      <c r="S145">
        <v>87.6</v>
      </c>
      <c r="T145" t="s">
        <v>57</v>
      </c>
      <c r="U145">
        <v>2</v>
      </c>
      <c r="V145">
        <f>IF(ISBLANK(Table1[[#This Row],[customer_satisfaction]]),ROUND(AVERAGE(U145:U4424),0),Table1[[#This Row],[customer_satisfaction]])</f>
        <v>2</v>
      </c>
      <c r="W145" t="b">
        <v>0</v>
      </c>
      <c r="X145" t="s">
        <v>137</v>
      </c>
      <c r="Y145" s="3">
        <v>3</v>
      </c>
      <c r="Z145">
        <f>IF(ISBLANK(Table1[[#This Row],[days_to_ship]]),ROUND(AVERAGE(Y145:Y4424),0),Table1[[#This Row],[days_to_ship]])</f>
        <v>3</v>
      </c>
    </row>
    <row r="146" spans="1:26" x14ac:dyDescent="0.25">
      <c r="A146" t="s">
        <v>3367</v>
      </c>
      <c r="B146" s="5">
        <v>43888</v>
      </c>
      <c r="C146" t="s">
        <v>3368</v>
      </c>
      <c r="D146" s="4" t="s">
        <v>1099</v>
      </c>
      <c r="E146">
        <v>25</v>
      </c>
      <c r="F146">
        <f>IF(ISBLANK(Table1[[#This Row],[age]]),AVERAGE(F146:F4425),Table1[[#This Row],[age]])</f>
        <v>25</v>
      </c>
      <c r="G146" t="s">
        <v>8920</v>
      </c>
      <c r="H146" t="s">
        <v>82</v>
      </c>
      <c r="I146" t="s">
        <v>293</v>
      </c>
      <c r="J146" t="s">
        <v>37</v>
      </c>
      <c r="K146" t="s">
        <v>677</v>
      </c>
      <c r="L146">
        <v>1</v>
      </c>
      <c r="M146">
        <f>IF(ISBLANK(Table1[[#This Row],[quantity]]),ROUND(Table1[[#This Row],[sales_amount]]/(Table1[[#This Row],[unit_price]]*(1-Table1[[#This Row],[discount_pct]])),0),Table1[[#This Row],[quantity]])</f>
        <v>1</v>
      </c>
      <c r="N146">
        <v>859</v>
      </c>
      <c r="P146">
        <f>IF(ISBLANK(Table1[[#This Row],[discount_pct]]),ROUND(1-(Table1[[#This Row],[sales_amount]]/(Table1[[#This Row],[quantity- calculated]]*Table1[[#This Row],[unit_price]])),2),Table1[[#This Row],[discount_pct]])</f>
        <v>0.08</v>
      </c>
      <c r="Q146">
        <v>788.32</v>
      </c>
      <c r="R146">
        <v>385.42</v>
      </c>
      <c r="S146">
        <v>82.74</v>
      </c>
      <c r="T146" t="s">
        <v>78</v>
      </c>
      <c r="U146">
        <v>3</v>
      </c>
      <c r="V146">
        <f>IF(ISBLANK(Table1[[#This Row],[customer_satisfaction]]),ROUND(AVERAGE(U146:U4425),0),Table1[[#This Row],[customer_satisfaction]])</f>
        <v>3</v>
      </c>
      <c r="W146" t="b">
        <v>0</v>
      </c>
      <c r="X146" t="s">
        <v>39</v>
      </c>
      <c r="Y146" s="3">
        <v>4</v>
      </c>
      <c r="Z146">
        <f>IF(ISBLANK(Table1[[#This Row],[days_to_ship]]),ROUND(AVERAGE(Y146:Y4425),0),Table1[[#This Row],[days_to_ship]])</f>
        <v>4</v>
      </c>
    </row>
    <row r="147" spans="1:26" x14ac:dyDescent="0.25">
      <c r="A147" t="s">
        <v>1930</v>
      </c>
      <c r="B147" s="5">
        <v>43888</v>
      </c>
      <c r="C147" t="s">
        <v>1931</v>
      </c>
      <c r="D147" s="4" t="s">
        <v>262</v>
      </c>
      <c r="E147">
        <v>37</v>
      </c>
      <c r="F147">
        <f>IF(ISBLANK(Table1[[#This Row],[age]]),AVERAGE(F147:F4426),Table1[[#This Row],[age]])</f>
        <v>37</v>
      </c>
      <c r="G147" t="s">
        <v>88</v>
      </c>
      <c r="H147" t="s">
        <v>111</v>
      </c>
      <c r="I147" t="s">
        <v>141</v>
      </c>
      <c r="J147" t="s">
        <v>44</v>
      </c>
      <c r="K147" t="s">
        <v>117</v>
      </c>
      <c r="L147">
        <v>5</v>
      </c>
      <c r="M147">
        <f>IF(ISBLANK(Table1[[#This Row],[quantity]]),ROUND(Table1[[#This Row],[sales_amount]]/(Table1[[#This Row],[unit_price]]*(1-Table1[[#This Row],[discount_pct]])),0),Table1[[#This Row],[quantity]])</f>
        <v>5</v>
      </c>
      <c r="N147">
        <v>32167.65</v>
      </c>
      <c r="P14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7">
        <v>138458.15</v>
      </c>
      <c r="R147">
        <v>39811.269999999997</v>
      </c>
      <c r="S147">
        <v>58.32</v>
      </c>
      <c r="T147" t="s">
        <v>64</v>
      </c>
      <c r="U147">
        <v>5</v>
      </c>
      <c r="V147">
        <f>IF(ISBLANK(Table1[[#This Row],[customer_satisfaction]]),ROUND(AVERAGE(U147:U4426),0),Table1[[#This Row],[customer_satisfaction]])</f>
        <v>5</v>
      </c>
      <c r="W147" t="b">
        <v>0</v>
      </c>
      <c r="X147" t="s">
        <v>39</v>
      </c>
      <c r="Y147" s="3">
        <v>6</v>
      </c>
      <c r="Z147">
        <f>IF(ISBLANK(Table1[[#This Row],[days_to_ship]]),ROUND(AVERAGE(Y147:Y4426),0),Table1[[#This Row],[days_to_ship]])</f>
        <v>6</v>
      </c>
    </row>
    <row r="148" spans="1:26" x14ac:dyDescent="0.25">
      <c r="A148" t="s">
        <v>1930</v>
      </c>
      <c r="B148" s="5">
        <v>43888</v>
      </c>
      <c r="C148" t="s">
        <v>1931</v>
      </c>
      <c r="D148" s="4" t="s">
        <v>262</v>
      </c>
      <c r="E148">
        <v>37</v>
      </c>
      <c r="F148">
        <f>IF(ISBLANK(Table1[[#This Row],[age]]),AVERAGE(F148:F4427),Table1[[#This Row],[age]])</f>
        <v>37</v>
      </c>
      <c r="G148" t="s">
        <v>88</v>
      </c>
      <c r="H148" t="s">
        <v>111</v>
      </c>
      <c r="I148" t="s">
        <v>141</v>
      </c>
      <c r="J148" t="s">
        <v>44</v>
      </c>
      <c r="K148" t="s">
        <v>117</v>
      </c>
      <c r="L148">
        <v>5</v>
      </c>
      <c r="M148">
        <f>IF(ISBLANK(Table1[[#This Row],[quantity]]),ROUND(Table1[[#This Row],[sales_amount]]/(Table1[[#This Row],[unit_price]]*(1-Table1[[#This Row],[discount_pct]])),0),Table1[[#This Row],[quantity]])</f>
        <v>5</v>
      </c>
      <c r="N148">
        <v>32167.65</v>
      </c>
      <c r="P14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8">
        <v>138458.15</v>
      </c>
      <c r="R148">
        <v>39811.269999999997</v>
      </c>
      <c r="S148">
        <v>58.32</v>
      </c>
      <c r="T148" t="s">
        <v>64</v>
      </c>
      <c r="U148">
        <v>5</v>
      </c>
      <c r="V148">
        <f>IF(ISBLANK(Table1[[#This Row],[customer_satisfaction]]),ROUND(AVERAGE(U148:U4427),0),Table1[[#This Row],[customer_satisfaction]])</f>
        <v>5</v>
      </c>
      <c r="W148" t="b">
        <v>0</v>
      </c>
      <c r="X148" t="s">
        <v>39</v>
      </c>
      <c r="Y148" s="3">
        <v>6</v>
      </c>
      <c r="Z148">
        <f>IF(ISBLANK(Table1[[#This Row],[days_to_ship]]),ROUND(AVERAGE(Y148:Y4427),0),Table1[[#This Row],[days_to_ship]])</f>
        <v>6</v>
      </c>
    </row>
    <row r="149" spans="1:26" x14ac:dyDescent="0.25">
      <c r="A149" t="s">
        <v>5661</v>
      </c>
      <c r="B149" s="5">
        <v>43889</v>
      </c>
      <c r="C149" t="s">
        <v>5662</v>
      </c>
      <c r="D149" s="4" t="s">
        <v>779</v>
      </c>
      <c r="E149">
        <v>25</v>
      </c>
      <c r="F149">
        <f>IF(ISBLANK(Table1[[#This Row],[age]]),AVERAGE(F149:F4428),Table1[[#This Row],[age]])</f>
        <v>25</v>
      </c>
      <c r="G149" t="s">
        <v>466</v>
      </c>
      <c r="H149" t="s">
        <v>111</v>
      </c>
      <c r="I149" t="s">
        <v>112</v>
      </c>
      <c r="J149" t="s">
        <v>127</v>
      </c>
      <c r="K149" t="s">
        <v>196</v>
      </c>
      <c r="L149">
        <v>6</v>
      </c>
      <c r="M149">
        <f>IF(ISBLANK(Table1[[#This Row],[quantity]]),ROUND(Table1[[#This Row],[sales_amount]]/(Table1[[#This Row],[unit_price]]*(1-Table1[[#This Row],[discount_pct]])),0),Table1[[#This Row],[quantity]])</f>
        <v>6</v>
      </c>
      <c r="N149">
        <v>35454.89</v>
      </c>
      <c r="O149">
        <v>0.15</v>
      </c>
      <c r="P149">
        <f>IF(ISBLANK(Table1[[#This Row],[discount_pct]]),ROUND(1-(Table1[[#This Row],[sales_amount]]/(Table1[[#This Row],[quantity- calculated]]*Table1[[#This Row],[unit_price]])),2),Table1[[#This Row],[discount_pct]])</f>
        <v>0.15</v>
      </c>
      <c r="Q149">
        <v>175411.87</v>
      </c>
      <c r="R149">
        <v>19968.599999999999</v>
      </c>
      <c r="S149">
        <v>54.28</v>
      </c>
      <c r="T149" t="s">
        <v>70</v>
      </c>
      <c r="U149">
        <v>5</v>
      </c>
      <c r="V149">
        <f>IF(ISBLANK(Table1[[#This Row],[customer_satisfaction]]),ROUND(AVERAGE(U149:U4428),0),Table1[[#This Row],[customer_satisfaction]])</f>
        <v>5</v>
      </c>
      <c r="W149" t="b">
        <v>0</v>
      </c>
      <c r="X149" t="s">
        <v>39</v>
      </c>
      <c r="Y149" s="3">
        <v>1</v>
      </c>
      <c r="Z149">
        <f>IF(ISBLANK(Table1[[#This Row],[days_to_ship]]),ROUND(AVERAGE(Y149:Y4428),0),Table1[[#This Row],[days_to_ship]])</f>
        <v>1</v>
      </c>
    </row>
    <row r="150" spans="1:26" x14ac:dyDescent="0.25">
      <c r="A150" t="s">
        <v>2472</v>
      </c>
      <c r="B150" s="5">
        <v>43890</v>
      </c>
      <c r="C150" t="s">
        <v>2473</v>
      </c>
      <c r="D150" s="4" t="s">
        <v>2345</v>
      </c>
      <c r="E150">
        <v>34</v>
      </c>
      <c r="F150">
        <f>IF(ISBLANK(Table1[[#This Row],[age]]),AVERAGE(F150:F4429),Table1[[#This Row],[age]])</f>
        <v>34</v>
      </c>
      <c r="G150" t="s">
        <v>8920</v>
      </c>
      <c r="H150" t="s">
        <v>82</v>
      </c>
      <c r="I150" t="s">
        <v>293</v>
      </c>
      <c r="J150" t="s">
        <v>146</v>
      </c>
      <c r="K150" t="s">
        <v>147</v>
      </c>
      <c r="L150">
        <v>2</v>
      </c>
      <c r="M150">
        <f>IF(ISBLANK(Table1[[#This Row],[quantity]]),ROUND(Table1[[#This Row],[sales_amount]]/(Table1[[#This Row],[unit_price]]*(1-Table1[[#This Row],[discount_pct]])),0),Table1[[#This Row],[quantity]])</f>
        <v>2</v>
      </c>
      <c r="N150">
        <v>9772.39</v>
      </c>
      <c r="O150">
        <v>0.14000000000000001</v>
      </c>
      <c r="P15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50">
        <v>17471.63</v>
      </c>
      <c r="R150">
        <v>4749.58</v>
      </c>
      <c r="S150">
        <v>90.49</v>
      </c>
      <c r="T150" t="s">
        <v>57</v>
      </c>
      <c r="V150">
        <f>IF(ISBLANK(Table1[[#This Row],[customer_satisfaction]]),ROUND(AVERAGE(U150:U4429),0),Table1[[#This Row],[customer_satisfaction]])</f>
        <v>3</v>
      </c>
      <c r="W150" t="b">
        <v>0</v>
      </c>
      <c r="X150" t="s">
        <v>39</v>
      </c>
      <c r="Y150" s="3">
        <v>8</v>
      </c>
      <c r="Z150">
        <f>IF(ISBLANK(Table1[[#This Row],[days_to_ship]]),ROUND(AVERAGE(Y150:Y4429),0),Table1[[#This Row],[days_to_ship]])</f>
        <v>8</v>
      </c>
    </row>
    <row r="151" spans="1:26" x14ac:dyDescent="0.25">
      <c r="A151" t="s">
        <v>4215</v>
      </c>
      <c r="B151" s="5">
        <v>43833</v>
      </c>
      <c r="C151" t="s">
        <v>4216</v>
      </c>
      <c r="D151" s="4" t="s">
        <v>1920</v>
      </c>
      <c r="E151">
        <v>15</v>
      </c>
      <c r="F151">
        <f>IF(ISBLANK(Table1[[#This Row],[age]]),AVERAGE(F151:F4430),Table1[[#This Row],[age]])</f>
        <v>15</v>
      </c>
      <c r="G151" t="s">
        <v>466</v>
      </c>
      <c r="H151" t="s">
        <v>111</v>
      </c>
      <c r="I151" t="s">
        <v>330</v>
      </c>
      <c r="J151" t="s">
        <v>37</v>
      </c>
      <c r="K151" t="s">
        <v>457</v>
      </c>
      <c r="L151">
        <v>3</v>
      </c>
      <c r="M151">
        <f>IF(ISBLANK(Table1[[#This Row],[quantity]]),ROUND(Table1[[#This Row],[sales_amount]]/(Table1[[#This Row],[unit_price]]*(1-Table1[[#This Row],[discount_pct]])),0),Table1[[#This Row],[quantity]])</f>
        <v>3</v>
      </c>
      <c r="N151">
        <v>584.36</v>
      </c>
      <c r="O151">
        <v>0.36</v>
      </c>
      <c r="P151">
        <f>IF(ISBLANK(Table1[[#This Row],[discount_pct]]),ROUND(1-(Table1[[#This Row],[sales_amount]]/(Table1[[#This Row],[quantity- calculated]]*Table1[[#This Row],[unit_price]])),2),Table1[[#This Row],[discount_pct]])</f>
        <v>0.36</v>
      </c>
      <c r="Q151">
        <v>1260.05</v>
      </c>
      <c r="R151">
        <v>445.33</v>
      </c>
      <c r="S151">
        <v>92.76</v>
      </c>
      <c r="T151" t="s">
        <v>70</v>
      </c>
      <c r="U151">
        <v>4</v>
      </c>
      <c r="V151">
        <f>IF(ISBLANK(Table1[[#This Row],[customer_satisfaction]]),ROUND(AVERAGE(U151:U4430),0),Table1[[#This Row],[customer_satisfaction]])</f>
        <v>4</v>
      </c>
      <c r="W151" t="b">
        <v>0</v>
      </c>
      <c r="X151" t="s">
        <v>137</v>
      </c>
      <c r="Y151" s="3">
        <v>4</v>
      </c>
      <c r="Z151">
        <f>IF(ISBLANK(Table1[[#This Row],[days_to_ship]]),ROUND(AVERAGE(Y151:Y4430),0),Table1[[#This Row],[days_to_ship]])</f>
        <v>4</v>
      </c>
    </row>
    <row r="152" spans="1:26" x14ac:dyDescent="0.25">
      <c r="A152" t="s">
        <v>6615</v>
      </c>
      <c r="B152" s="5">
        <v>43833</v>
      </c>
      <c r="C152" t="s">
        <v>6616</v>
      </c>
      <c r="D152" s="4" t="s">
        <v>1401</v>
      </c>
      <c r="E152">
        <v>15</v>
      </c>
      <c r="F152">
        <f>IF(ISBLANK(Table1[[#This Row],[age]]),AVERAGE(F152:F4431),Table1[[#This Row],[age]])</f>
        <v>15</v>
      </c>
      <c r="G152" t="s">
        <v>8920</v>
      </c>
      <c r="H152" t="s">
        <v>25</v>
      </c>
      <c r="I152" t="s">
        <v>69</v>
      </c>
      <c r="J152" t="s">
        <v>37</v>
      </c>
      <c r="K152" t="s">
        <v>182</v>
      </c>
      <c r="L152">
        <v>6</v>
      </c>
      <c r="M152">
        <f>IF(ISBLANK(Table1[[#This Row],[quantity]]),ROUND(Table1[[#This Row],[sales_amount]]/(Table1[[#This Row],[unit_price]]*(1-Table1[[#This Row],[discount_pct]])),0),Table1[[#This Row],[quantity]])</f>
        <v>6</v>
      </c>
      <c r="N152">
        <v>1264.54</v>
      </c>
      <c r="O152">
        <v>0.34</v>
      </c>
      <c r="P152">
        <f>IF(ISBLANK(Table1[[#This Row],[discount_pct]]),ROUND(1-(Table1[[#This Row],[sales_amount]]/(Table1[[#This Row],[quantity- calculated]]*Table1[[#This Row],[unit_price]])),2),Table1[[#This Row],[discount_pct]])</f>
        <v>0.34</v>
      </c>
      <c r="Q152">
        <v>5200.08</v>
      </c>
      <c r="R152">
        <v>2565.09</v>
      </c>
      <c r="S152">
        <v>30.54</v>
      </c>
      <c r="T152" t="s">
        <v>78</v>
      </c>
      <c r="U152">
        <v>2</v>
      </c>
      <c r="V152">
        <f>IF(ISBLANK(Table1[[#This Row],[customer_satisfaction]]),ROUND(AVERAGE(U152:U4431),0),Table1[[#This Row],[customer_satisfaction]])</f>
        <v>2</v>
      </c>
      <c r="W152" t="b">
        <v>0</v>
      </c>
      <c r="X152" t="s">
        <v>39</v>
      </c>
      <c r="Y152" s="3">
        <v>5</v>
      </c>
      <c r="Z152">
        <f>IF(ISBLANK(Table1[[#This Row],[days_to_ship]]),ROUND(AVERAGE(Y152:Y4431),0),Table1[[#This Row],[days_to_ship]])</f>
        <v>5</v>
      </c>
    </row>
    <row r="153" spans="1:26" x14ac:dyDescent="0.25">
      <c r="A153" t="s">
        <v>8211</v>
      </c>
      <c r="B153" s="5">
        <v>43833</v>
      </c>
      <c r="C153" t="s">
        <v>8212</v>
      </c>
      <c r="D153" s="4" t="s">
        <v>1532</v>
      </c>
      <c r="E153">
        <v>32</v>
      </c>
      <c r="F153">
        <f>IF(ISBLANK(Table1[[#This Row],[age]]),AVERAGE(F153:F4432),Table1[[#This Row],[age]])</f>
        <v>32</v>
      </c>
      <c r="G153" t="s">
        <v>466</v>
      </c>
      <c r="H153" t="s">
        <v>35</v>
      </c>
      <c r="I153" t="s">
        <v>106</v>
      </c>
      <c r="J153" t="s">
        <v>44</v>
      </c>
      <c r="K153" t="s">
        <v>186</v>
      </c>
      <c r="L153">
        <v>5</v>
      </c>
      <c r="M153">
        <f>IF(ISBLANK(Table1[[#This Row],[quantity]]),ROUND(Table1[[#This Row],[sales_amount]]/(Table1[[#This Row],[unit_price]]*(1-Table1[[#This Row],[discount_pct]])),0),Table1[[#This Row],[quantity]])</f>
        <v>5</v>
      </c>
      <c r="N153">
        <v>31560.75</v>
      </c>
      <c r="O153">
        <v>0.37</v>
      </c>
      <c r="P153">
        <f>IF(ISBLANK(Table1[[#This Row],[discount_pct]]),ROUND(1-(Table1[[#This Row],[sales_amount]]/(Table1[[#This Row],[quantity- calculated]]*Table1[[#This Row],[unit_price]])),2),Table1[[#This Row],[discount_pct]])</f>
        <v>0.37</v>
      </c>
      <c r="Q153">
        <v>117876.02</v>
      </c>
      <c r="R153">
        <v>35282.21</v>
      </c>
      <c r="S153">
        <v>38.479999999999997</v>
      </c>
      <c r="T153" t="s">
        <v>64</v>
      </c>
      <c r="U153">
        <v>4</v>
      </c>
      <c r="V153">
        <f>IF(ISBLANK(Table1[[#This Row],[customer_satisfaction]]),ROUND(AVERAGE(U153:U4432),0),Table1[[#This Row],[customer_satisfaction]])</f>
        <v>4</v>
      </c>
      <c r="W153" t="b">
        <v>0</v>
      </c>
      <c r="X153" t="s">
        <v>39</v>
      </c>
      <c r="Y153" s="3">
        <v>5</v>
      </c>
      <c r="Z153">
        <f>IF(ISBLANK(Table1[[#This Row],[days_to_ship]]),ROUND(AVERAGE(Y153:Y4432),0),Table1[[#This Row],[days_to_ship]])</f>
        <v>5</v>
      </c>
    </row>
    <row r="154" spans="1:26" x14ac:dyDescent="0.25">
      <c r="A154" t="s">
        <v>7815</v>
      </c>
      <c r="B154" s="5">
        <v>43864</v>
      </c>
      <c r="C154" t="s">
        <v>5887</v>
      </c>
      <c r="D154" s="4" t="s">
        <v>545</v>
      </c>
      <c r="E154">
        <v>28</v>
      </c>
      <c r="F154">
        <f>IF(ISBLANK(Table1[[#This Row],[age]]),AVERAGE(F154:F4433),Table1[[#This Row],[age]])</f>
        <v>28</v>
      </c>
      <c r="G154" t="s">
        <v>8920</v>
      </c>
      <c r="H154" t="s">
        <v>74</v>
      </c>
      <c r="I154" t="s">
        <v>136</v>
      </c>
      <c r="J154" t="s">
        <v>37</v>
      </c>
      <c r="K154" t="s">
        <v>677</v>
      </c>
      <c r="L154">
        <v>8</v>
      </c>
      <c r="M154">
        <f>IF(ISBLANK(Table1[[#This Row],[quantity]]),ROUND(Table1[[#This Row],[sales_amount]]/(Table1[[#This Row],[unit_price]]*(1-Table1[[#This Row],[discount_pct]])),0),Table1[[#This Row],[quantity]])</f>
        <v>8</v>
      </c>
      <c r="N154">
        <v>2402.3000000000002</v>
      </c>
      <c r="O154">
        <v>0.14000000000000001</v>
      </c>
      <c r="P15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54">
        <v>17325.759999999998</v>
      </c>
      <c r="R154">
        <v>7864.22</v>
      </c>
      <c r="S154">
        <v>28.34</v>
      </c>
      <c r="T154" t="s">
        <v>70</v>
      </c>
      <c r="U154">
        <v>2</v>
      </c>
      <c r="V154">
        <f>IF(ISBLANK(Table1[[#This Row],[customer_satisfaction]]),ROUND(AVERAGE(U154:U4433),0),Table1[[#This Row],[customer_satisfaction]])</f>
        <v>2</v>
      </c>
      <c r="W154" t="b">
        <v>0</v>
      </c>
      <c r="X154" t="s">
        <v>39</v>
      </c>
      <c r="Y154" s="3">
        <v>5</v>
      </c>
      <c r="Z154">
        <f>IF(ISBLANK(Table1[[#This Row],[days_to_ship]]),ROUND(AVERAGE(Y154:Y4433),0),Table1[[#This Row],[days_to_ship]])</f>
        <v>5</v>
      </c>
    </row>
    <row r="155" spans="1:26" x14ac:dyDescent="0.25">
      <c r="A155" t="s">
        <v>8503</v>
      </c>
      <c r="B155" s="5">
        <v>43864</v>
      </c>
      <c r="C155" t="s">
        <v>8504</v>
      </c>
      <c r="D155" s="4" t="s">
        <v>157</v>
      </c>
      <c r="E155">
        <v>36</v>
      </c>
      <c r="F155">
        <f>IF(ISBLANK(Table1[[#This Row],[age]]),AVERAGE(F155:F4434),Table1[[#This Row],[age]])</f>
        <v>36</v>
      </c>
      <c r="G155" t="s">
        <v>466</v>
      </c>
      <c r="H155" t="s">
        <v>25</v>
      </c>
      <c r="I155" t="s">
        <v>26</v>
      </c>
      <c r="J155" t="s">
        <v>44</v>
      </c>
      <c r="K155" t="s">
        <v>117</v>
      </c>
      <c r="L155">
        <v>3</v>
      </c>
      <c r="M155">
        <f>IF(ISBLANK(Table1[[#This Row],[quantity]]),ROUND(Table1[[#This Row],[sales_amount]]/(Table1[[#This Row],[unit_price]]*(1-Table1[[#This Row],[discount_pct]])),0),Table1[[#This Row],[quantity]])</f>
        <v>3</v>
      </c>
      <c r="N155">
        <v>5678.86</v>
      </c>
      <c r="O155">
        <v>0.33</v>
      </c>
      <c r="P155">
        <f>IF(ISBLANK(Table1[[#This Row],[discount_pct]]),ROUND(1-(Table1[[#This Row],[sales_amount]]/(Table1[[#This Row],[quantity- calculated]]*Table1[[#This Row],[unit_price]])),2),Table1[[#This Row],[discount_pct]])</f>
        <v>0.33</v>
      </c>
      <c r="Q155">
        <v>10585.41</v>
      </c>
      <c r="R155">
        <v>3430.87</v>
      </c>
      <c r="S155">
        <v>66.63</v>
      </c>
      <c r="T155" t="s">
        <v>29</v>
      </c>
      <c r="U155">
        <v>5</v>
      </c>
      <c r="V155">
        <f>IF(ISBLANK(Table1[[#This Row],[customer_satisfaction]]),ROUND(AVERAGE(U155:U4434),0),Table1[[#This Row],[customer_satisfaction]])</f>
        <v>5</v>
      </c>
      <c r="W155" t="b">
        <v>0</v>
      </c>
      <c r="X155" t="s">
        <v>197</v>
      </c>
      <c r="Y155" s="3">
        <v>6</v>
      </c>
      <c r="Z155">
        <f>IF(ISBLANK(Table1[[#This Row],[days_to_ship]]),ROUND(AVERAGE(Y155:Y4434),0),Table1[[#This Row],[days_to_ship]])</f>
        <v>6</v>
      </c>
    </row>
    <row r="156" spans="1:26" x14ac:dyDescent="0.25">
      <c r="A156" t="s">
        <v>4246</v>
      </c>
      <c r="B156" s="5">
        <v>43893</v>
      </c>
      <c r="C156" t="s">
        <v>4247</v>
      </c>
      <c r="D156" s="4" t="s">
        <v>4248</v>
      </c>
      <c r="E156">
        <v>33</v>
      </c>
      <c r="F156">
        <f>IF(ISBLANK(Table1[[#This Row],[age]]),AVERAGE(F156:F4435),Table1[[#This Row],[age]])</f>
        <v>33</v>
      </c>
      <c r="G156" t="s">
        <v>466</v>
      </c>
      <c r="H156" t="s">
        <v>25</v>
      </c>
      <c r="I156" t="s">
        <v>55</v>
      </c>
      <c r="J156" t="s">
        <v>146</v>
      </c>
      <c r="K156" t="s">
        <v>487</v>
      </c>
      <c r="L156">
        <v>3</v>
      </c>
      <c r="M156">
        <f>IF(ISBLANK(Table1[[#This Row],[quantity]]),ROUND(Table1[[#This Row],[sales_amount]]/(Table1[[#This Row],[unit_price]]*(1-Table1[[#This Row],[discount_pct]])),0),Table1[[#This Row],[quantity]])</f>
        <v>3</v>
      </c>
      <c r="N156">
        <v>13678.04</v>
      </c>
      <c r="O156">
        <v>0.12</v>
      </c>
      <c r="P156">
        <f>IF(ISBLANK(Table1[[#This Row],[discount_pct]]),ROUND(1-(Table1[[#This Row],[sales_amount]]/(Table1[[#This Row],[quantity- calculated]]*Table1[[#This Row],[unit_price]])),2),Table1[[#This Row],[discount_pct]])</f>
        <v>0.12</v>
      </c>
      <c r="Q156">
        <v>35996.57</v>
      </c>
      <c r="R156">
        <v>7972.68</v>
      </c>
      <c r="S156">
        <v>67.88</v>
      </c>
      <c r="T156" t="s">
        <v>70</v>
      </c>
      <c r="U156">
        <v>4</v>
      </c>
      <c r="V156">
        <f>IF(ISBLANK(Table1[[#This Row],[customer_satisfaction]]),ROUND(AVERAGE(U156:U4435),0),Table1[[#This Row],[customer_satisfaction]])</f>
        <v>4</v>
      </c>
      <c r="W156" t="b">
        <v>0</v>
      </c>
      <c r="X156" t="s">
        <v>39</v>
      </c>
      <c r="Y156" s="3">
        <v>8</v>
      </c>
      <c r="Z156">
        <f>IF(ISBLANK(Table1[[#This Row],[days_to_ship]]),ROUND(AVERAGE(Y156:Y4435),0),Table1[[#This Row],[days_to_ship]])</f>
        <v>8</v>
      </c>
    </row>
    <row r="157" spans="1:26" x14ac:dyDescent="0.25">
      <c r="A157" t="s">
        <v>1675</v>
      </c>
      <c r="B157" s="5">
        <v>43893</v>
      </c>
      <c r="C157" t="s">
        <v>1676</v>
      </c>
      <c r="D157" s="4" t="s">
        <v>476</v>
      </c>
      <c r="E157">
        <v>35</v>
      </c>
      <c r="F157">
        <f>IF(ISBLANK(Table1[[#This Row],[age]]),AVERAGE(F157:F4436),Table1[[#This Row],[age]])</f>
        <v>35</v>
      </c>
      <c r="G157" t="s">
        <v>88</v>
      </c>
      <c r="H157" t="s">
        <v>82</v>
      </c>
      <c r="I157" t="s">
        <v>293</v>
      </c>
      <c r="J157" t="s">
        <v>62</v>
      </c>
      <c r="K157" t="s">
        <v>107</v>
      </c>
      <c r="L157">
        <v>1</v>
      </c>
      <c r="M157">
        <f>IF(ISBLANK(Table1[[#This Row],[quantity]]),ROUND(Table1[[#This Row],[sales_amount]]/(Table1[[#This Row],[unit_price]]*(1-Table1[[#This Row],[discount_pct]])),0),Table1[[#This Row],[quantity]])</f>
        <v>1</v>
      </c>
      <c r="N157">
        <v>928.19</v>
      </c>
      <c r="O157">
        <v>0.28999999999999998</v>
      </c>
      <c r="P15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7">
        <v>699.17</v>
      </c>
      <c r="R157">
        <v>249.77</v>
      </c>
      <c r="S157">
        <v>65.349999999999994</v>
      </c>
      <c r="T157" t="s">
        <v>57</v>
      </c>
      <c r="U157">
        <v>5</v>
      </c>
      <c r="V157">
        <f>IF(ISBLANK(Table1[[#This Row],[customer_satisfaction]]),ROUND(AVERAGE(U157:U4436),0),Table1[[#This Row],[customer_satisfaction]])</f>
        <v>5</v>
      </c>
      <c r="W157" t="b">
        <v>0</v>
      </c>
      <c r="X157" t="s">
        <v>84</v>
      </c>
      <c r="Y157" s="3">
        <v>9</v>
      </c>
      <c r="Z157">
        <f>IF(ISBLANK(Table1[[#This Row],[days_to_ship]]),ROUND(AVERAGE(Y157:Y4436),0),Table1[[#This Row],[days_to_ship]])</f>
        <v>9</v>
      </c>
    </row>
    <row r="158" spans="1:26" x14ac:dyDescent="0.25">
      <c r="A158" t="s">
        <v>3436</v>
      </c>
      <c r="B158" s="5">
        <v>43954</v>
      </c>
      <c r="C158" t="s">
        <v>3437</v>
      </c>
      <c r="D158" s="4" t="s">
        <v>1295</v>
      </c>
      <c r="E158">
        <v>42</v>
      </c>
      <c r="F158">
        <f>IF(ISBLANK(Table1[[#This Row],[age]]),AVERAGE(F158:F4437),Table1[[#This Row],[age]])</f>
        <v>42</v>
      </c>
      <c r="G158" t="s">
        <v>466</v>
      </c>
      <c r="H158" t="s">
        <v>111</v>
      </c>
      <c r="I158" t="s">
        <v>121</v>
      </c>
      <c r="J158" t="s">
        <v>37</v>
      </c>
      <c r="K158" t="s">
        <v>38</v>
      </c>
      <c r="L158">
        <v>6</v>
      </c>
      <c r="M158">
        <f>IF(ISBLANK(Table1[[#This Row],[quantity]]),ROUND(Table1[[#This Row],[sales_amount]]/(Table1[[#This Row],[unit_price]]*(1-Table1[[#This Row],[discount_pct]])),0),Table1[[#This Row],[quantity]])</f>
        <v>6</v>
      </c>
      <c r="N158">
        <v>1391.35</v>
      </c>
      <c r="O158">
        <v>0.11</v>
      </c>
      <c r="P158">
        <f>IF(ISBLANK(Table1[[#This Row],[discount_pct]]),ROUND(1-(Table1[[#This Row],[sales_amount]]/(Table1[[#This Row],[quantity- calculated]]*Table1[[#This Row],[unit_price]])),2),Table1[[#This Row],[discount_pct]])</f>
        <v>0.11</v>
      </c>
      <c r="Q158">
        <v>7920.74</v>
      </c>
      <c r="R158">
        <v>3630.28</v>
      </c>
      <c r="S158">
        <v>103.09</v>
      </c>
      <c r="T158" t="s">
        <v>70</v>
      </c>
      <c r="U158">
        <v>5</v>
      </c>
      <c r="V158">
        <f>IF(ISBLANK(Table1[[#This Row],[customer_satisfaction]]),ROUND(AVERAGE(U158:U4437),0),Table1[[#This Row],[customer_satisfaction]])</f>
        <v>5</v>
      </c>
      <c r="W158" t="b">
        <v>1</v>
      </c>
      <c r="X158" t="s">
        <v>30</v>
      </c>
      <c r="Y158" s="3">
        <v>1</v>
      </c>
      <c r="Z158">
        <f>IF(ISBLANK(Table1[[#This Row],[days_to_ship]]),ROUND(AVERAGE(Y158:Y4437),0),Table1[[#This Row],[days_to_ship]])</f>
        <v>1</v>
      </c>
    </row>
    <row r="159" spans="1:26" x14ac:dyDescent="0.25">
      <c r="A159" t="s">
        <v>3419</v>
      </c>
      <c r="B159" s="5">
        <v>43954</v>
      </c>
      <c r="C159" t="s">
        <v>3420</v>
      </c>
      <c r="D159" s="4" t="s">
        <v>463</v>
      </c>
      <c r="E159">
        <v>29</v>
      </c>
      <c r="F159">
        <f>IF(ISBLANK(Table1[[#This Row],[age]]),AVERAGE(F159:F4438),Table1[[#This Row],[age]])</f>
        <v>29</v>
      </c>
      <c r="G159" t="s">
        <v>88</v>
      </c>
      <c r="H159" t="s">
        <v>35</v>
      </c>
      <c r="I159" t="s">
        <v>36</v>
      </c>
      <c r="J159" t="s">
        <v>27</v>
      </c>
      <c r="K159" t="s">
        <v>433</v>
      </c>
      <c r="L159">
        <v>7</v>
      </c>
      <c r="M159">
        <f>IF(ISBLANK(Table1[[#This Row],[quantity]]),ROUND(Table1[[#This Row],[sales_amount]]/(Table1[[#This Row],[unit_price]]*(1-Table1[[#This Row],[discount_pct]])),0),Table1[[#This Row],[quantity]])</f>
        <v>7</v>
      </c>
      <c r="N159">
        <v>363.04</v>
      </c>
      <c r="O159">
        <v>0.17</v>
      </c>
      <c r="P159">
        <f>IF(ISBLANK(Table1[[#This Row],[discount_pct]]),ROUND(1-(Table1[[#This Row],[sales_amount]]/(Table1[[#This Row],[quantity- calculated]]*Table1[[#This Row],[unit_price]])),2),Table1[[#This Row],[discount_pct]])</f>
        <v>0.17</v>
      </c>
      <c r="Q159">
        <v>1919.38</v>
      </c>
      <c r="R159">
        <v>104.66</v>
      </c>
      <c r="S159">
        <v>54.23</v>
      </c>
      <c r="T159" t="s">
        <v>51</v>
      </c>
      <c r="U159">
        <v>5</v>
      </c>
      <c r="V159">
        <f>IF(ISBLANK(Table1[[#This Row],[customer_satisfaction]]),ROUND(AVERAGE(U159:U4438),0),Table1[[#This Row],[customer_satisfaction]])</f>
        <v>5</v>
      </c>
      <c r="W159" t="b">
        <v>0</v>
      </c>
      <c r="X159" t="s">
        <v>39</v>
      </c>
      <c r="Y159" s="3">
        <v>5</v>
      </c>
      <c r="Z159">
        <f>IF(ISBLANK(Table1[[#This Row],[days_to_ship]]),ROUND(AVERAGE(Y159:Y4438),0),Table1[[#This Row],[days_to_ship]])</f>
        <v>5</v>
      </c>
    </row>
    <row r="160" spans="1:26" x14ac:dyDescent="0.25">
      <c r="A160" t="s">
        <v>7074</v>
      </c>
      <c r="B160" s="5">
        <v>43985</v>
      </c>
      <c r="C160" t="s">
        <v>7075</v>
      </c>
      <c r="D160" s="4" t="s">
        <v>383</v>
      </c>
      <c r="E160">
        <v>32</v>
      </c>
      <c r="F160">
        <f>IF(ISBLANK(Table1[[#This Row],[age]]),AVERAGE(F160:F4439),Table1[[#This Row],[age]])</f>
        <v>32</v>
      </c>
      <c r="G160" t="s">
        <v>466</v>
      </c>
      <c r="H160" t="s">
        <v>25</v>
      </c>
      <c r="I160" t="s">
        <v>170</v>
      </c>
      <c r="J160" t="s">
        <v>76</v>
      </c>
      <c r="K160" t="s">
        <v>113</v>
      </c>
      <c r="L160">
        <v>7</v>
      </c>
      <c r="M160">
        <f>IF(ISBLANK(Table1[[#This Row],[quantity]]),ROUND(Table1[[#This Row],[sales_amount]]/(Table1[[#This Row],[unit_price]]*(1-Table1[[#This Row],[discount_pct]])),0),Table1[[#This Row],[quantity]])</f>
        <v>7</v>
      </c>
      <c r="N160">
        <v>634.01</v>
      </c>
      <c r="O160">
        <v>0.35</v>
      </c>
      <c r="P160">
        <f>IF(ISBLANK(Table1[[#This Row],[discount_pct]]),ROUND(1-(Table1[[#This Row],[sales_amount]]/(Table1[[#This Row],[quantity- calculated]]*Table1[[#This Row],[unit_price]])),2),Table1[[#This Row],[discount_pct]])</f>
        <v>0.35</v>
      </c>
      <c r="Q160">
        <v>2632.38</v>
      </c>
      <c r="R160">
        <v>1034.24</v>
      </c>
      <c r="S160">
        <v>76.53</v>
      </c>
      <c r="T160" t="s">
        <v>78</v>
      </c>
      <c r="U160">
        <v>4</v>
      </c>
      <c r="V160">
        <f>IF(ISBLANK(Table1[[#This Row],[customer_satisfaction]]),ROUND(AVERAGE(U160:U4439),0),Table1[[#This Row],[customer_satisfaction]])</f>
        <v>4</v>
      </c>
      <c r="W160" t="b">
        <v>0</v>
      </c>
      <c r="X160" t="s">
        <v>39</v>
      </c>
      <c r="Y160" s="3">
        <v>9</v>
      </c>
      <c r="Z160">
        <f>IF(ISBLANK(Table1[[#This Row],[days_to_ship]]),ROUND(AVERAGE(Y160:Y4439),0),Table1[[#This Row],[days_to_ship]])</f>
        <v>9</v>
      </c>
    </row>
    <row r="161" spans="1:26" x14ac:dyDescent="0.25">
      <c r="A161" t="s">
        <v>2569</v>
      </c>
      <c r="B161" s="5">
        <v>43985</v>
      </c>
      <c r="C161" t="s">
        <v>2570</v>
      </c>
      <c r="D161" s="4" t="s">
        <v>92</v>
      </c>
      <c r="E161">
        <v>52</v>
      </c>
      <c r="F161">
        <f>IF(ISBLANK(Table1[[#This Row],[age]]),AVERAGE(F161:F4440),Table1[[#This Row],[age]])</f>
        <v>52</v>
      </c>
      <c r="G161" t="s">
        <v>8920</v>
      </c>
      <c r="H161" t="s">
        <v>74</v>
      </c>
      <c r="I161" t="s">
        <v>136</v>
      </c>
      <c r="J161" t="s">
        <v>146</v>
      </c>
      <c r="K161" t="s">
        <v>276</v>
      </c>
      <c r="L161">
        <v>1</v>
      </c>
      <c r="M161">
        <f>IF(ISBLANK(Table1[[#This Row],[quantity]]),ROUND(Table1[[#This Row],[sales_amount]]/(Table1[[#This Row],[unit_price]]*(1-Table1[[#This Row],[discount_pct]])),0),Table1[[#This Row],[quantity]])</f>
        <v>1</v>
      </c>
      <c r="N161">
        <v>6367.24</v>
      </c>
      <c r="O161">
        <v>0.33</v>
      </c>
      <c r="P161">
        <f>IF(ISBLANK(Table1[[#This Row],[discount_pct]]),ROUND(1-(Table1[[#This Row],[sales_amount]]/(Table1[[#This Row],[quantity- calculated]]*Table1[[#This Row],[unit_price]])),2),Table1[[#This Row],[discount_pct]])</f>
        <v>0.33</v>
      </c>
      <c r="Q161">
        <v>4149.57</v>
      </c>
      <c r="R161">
        <v>1071.43</v>
      </c>
      <c r="S161">
        <v>62.13</v>
      </c>
      <c r="T161" t="s">
        <v>57</v>
      </c>
      <c r="U161">
        <v>5</v>
      </c>
      <c r="V161">
        <f>IF(ISBLANK(Table1[[#This Row],[customer_satisfaction]]),ROUND(AVERAGE(U161:U4440),0),Table1[[#This Row],[customer_satisfaction]])</f>
        <v>5</v>
      </c>
      <c r="W161" t="b">
        <v>0</v>
      </c>
      <c r="X161" t="s">
        <v>137</v>
      </c>
      <c r="Z161">
        <f>IF(ISBLANK(Table1[[#This Row],[days_to_ship]]),ROUND(AVERAGE(Y161:Y4440),0),Table1[[#This Row],[days_to_ship]])</f>
        <v>6</v>
      </c>
    </row>
    <row r="162" spans="1:26" x14ac:dyDescent="0.25">
      <c r="A162" t="s">
        <v>387</v>
      </c>
      <c r="B162" s="5">
        <v>44015</v>
      </c>
      <c r="C162" t="s">
        <v>388</v>
      </c>
      <c r="D162" s="4" t="s">
        <v>389</v>
      </c>
      <c r="E162">
        <v>35</v>
      </c>
      <c r="F162">
        <f>IF(ISBLANK(Table1[[#This Row],[age]]),AVERAGE(F162:F4441),Table1[[#This Row],[age]])</f>
        <v>35</v>
      </c>
      <c r="G162" t="s">
        <v>88</v>
      </c>
      <c r="H162" t="s">
        <v>82</v>
      </c>
      <c r="I162" t="s">
        <v>244</v>
      </c>
      <c r="J162" t="s">
        <v>44</v>
      </c>
      <c r="K162" t="s">
        <v>221</v>
      </c>
      <c r="L162">
        <v>8</v>
      </c>
      <c r="M162">
        <f>IF(ISBLANK(Table1[[#This Row],[quantity]]),ROUND(Table1[[#This Row],[sales_amount]]/(Table1[[#This Row],[unit_price]]*(1-Table1[[#This Row],[discount_pct]])),0),Table1[[#This Row],[quantity]])</f>
        <v>8</v>
      </c>
      <c r="N162">
        <v>25624.31</v>
      </c>
      <c r="O162">
        <v>0.12</v>
      </c>
      <c r="P162">
        <f>IF(ISBLANK(Table1[[#This Row],[discount_pct]]),ROUND(1-(Table1[[#This Row],[sales_amount]]/(Table1[[#This Row],[quantity- calculated]]*Table1[[#This Row],[unit_price]])),2),Table1[[#This Row],[discount_pct]])</f>
        <v>0.12</v>
      </c>
      <c r="Q162">
        <v>188109.47</v>
      </c>
      <c r="R162">
        <v>45753.79</v>
      </c>
      <c r="S162">
        <v>65.63</v>
      </c>
      <c r="T162" t="s">
        <v>70</v>
      </c>
      <c r="U162">
        <v>1</v>
      </c>
      <c r="V162">
        <f>IF(ISBLANK(Table1[[#This Row],[customer_satisfaction]]),ROUND(AVERAGE(U162:U4441),0),Table1[[#This Row],[customer_satisfaction]])</f>
        <v>1</v>
      </c>
      <c r="W162" t="b">
        <v>0</v>
      </c>
      <c r="X162" t="s">
        <v>39</v>
      </c>
      <c r="Y162" s="3">
        <v>3</v>
      </c>
      <c r="Z162">
        <f>IF(ISBLANK(Table1[[#This Row],[days_to_ship]]),ROUND(AVERAGE(Y162:Y4441),0),Table1[[#This Row],[days_to_ship]])</f>
        <v>3</v>
      </c>
    </row>
    <row r="163" spans="1:26" x14ac:dyDescent="0.25">
      <c r="A163" t="s">
        <v>2197</v>
      </c>
      <c r="B163" s="5">
        <v>44015</v>
      </c>
      <c r="C163" t="s">
        <v>2198</v>
      </c>
      <c r="D163" s="4" t="s">
        <v>150</v>
      </c>
      <c r="E163">
        <v>32</v>
      </c>
      <c r="F163">
        <f>IF(ISBLANK(Table1[[#This Row],[age]]),AVERAGE(F163:F4442),Table1[[#This Row],[age]])</f>
        <v>32</v>
      </c>
      <c r="G163" t="s">
        <v>8920</v>
      </c>
      <c r="H163" t="s">
        <v>25</v>
      </c>
      <c r="I163" t="s">
        <v>69</v>
      </c>
      <c r="J163" t="s">
        <v>146</v>
      </c>
      <c r="K163" t="s">
        <v>487</v>
      </c>
      <c r="L163">
        <v>8</v>
      </c>
      <c r="M163">
        <f>IF(ISBLANK(Table1[[#This Row],[quantity]]),ROUND(Table1[[#This Row],[sales_amount]]/(Table1[[#This Row],[unit_price]]*(1-Table1[[#This Row],[discount_pct]])),0),Table1[[#This Row],[quantity]])</f>
        <v>8</v>
      </c>
      <c r="N163">
        <v>6252.97</v>
      </c>
      <c r="O163">
        <v>0.2</v>
      </c>
      <c r="P163">
        <f>IF(ISBLANK(Table1[[#This Row],[discount_pct]]),ROUND(1-(Table1[[#This Row],[sales_amount]]/(Table1[[#This Row],[quantity- calculated]]*Table1[[#This Row],[unit_price]])),2),Table1[[#This Row],[discount_pct]])</f>
        <v>0.2</v>
      </c>
      <c r="Q163">
        <v>42140.22</v>
      </c>
      <c r="R163">
        <v>7612.27</v>
      </c>
      <c r="S163">
        <v>48.73</v>
      </c>
      <c r="T163" t="s">
        <v>70</v>
      </c>
      <c r="U163">
        <v>3</v>
      </c>
      <c r="V163">
        <f>IF(ISBLANK(Table1[[#This Row],[customer_satisfaction]]),ROUND(AVERAGE(U163:U4442),0),Table1[[#This Row],[customer_satisfaction]])</f>
        <v>3</v>
      </c>
      <c r="W163" t="b">
        <v>0</v>
      </c>
      <c r="X163" t="s">
        <v>39</v>
      </c>
      <c r="Y163" s="3">
        <v>3</v>
      </c>
      <c r="Z163">
        <f>IF(ISBLANK(Table1[[#This Row],[days_to_ship]]),ROUND(AVERAGE(Y163:Y4442),0),Table1[[#This Row],[days_to_ship]])</f>
        <v>3</v>
      </c>
    </row>
    <row r="164" spans="1:26" x14ac:dyDescent="0.25">
      <c r="A164" t="s">
        <v>7776</v>
      </c>
      <c r="B164" s="5">
        <v>44046</v>
      </c>
      <c r="C164" t="s">
        <v>7777</v>
      </c>
      <c r="D164" s="4" t="s">
        <v>250</v>
      </c>
      <c r="E164">
        <v>35</v>
      </c>
      <c r="F164">
        <f>IF(ISBLANK(Table1[[#This Row],[age]]),AVERAGE(F164:F4443),Table1[[#This Row],[age]])</f>
        <v>35</v>
      </c>
      <c r="G164" t="s">
        <v>88</v>
      </c>
      <c r="H164" t="s">
        <v>111</v>
      </c>
      <c r="I164" t="s">
        <v>112</v>
      </c>
      <c r="J164" t="s">
        <v>27</v>
      </c>
      <c r="K164" t="s">
        <v>403</v>
      </c>
      <c r="L164">
        <v>1</v>
      </c>
      <c r="M164">
        <f>IF(ISBLANK(Table1[[#This Row],[quantity]]),ROUND(Table1[[#This Row],[sales_amount]]/(Table1[[#This Row],[unit_price]]*(1-Table1[[#This Row],[discount_pct]])),0),Table1[[#This Row],[quantity]])</f>
        <v>1</v>
      </c>
      <c r="N164">
        <v>430.25</v>
      </c>
      <c r="O164">
        <v>0.17</v>
      </c>
      <c r="P164">
        <f>IF(ISBLANK(Table1[[#This Row],[discount_pct]]),ROUND(1-(Table1[[#This Row],[sales_amount]]/(Table1[[#This Row],[quantity- calculated]]*Table1[[#This Row],[unit_price]])),2),Table1[[#This Row],[discount_pct]])</f>
        <v>0.17</v>
      </c>
      <c r="Q164">
        <v>361.14</v>
      </c>
      <c r="R164">
        <v>25.31</v>
      </c>
      <c r="S164">
        <v>56.91</v>
      </c>
      <c r="T164" t="s">
        <v>70</v>
      </c>
      <c r="U164">
        <v>2</v>
      </c>
      <c r="V164">
        <f>IF(ISBLANK(Table1[[#This Row],[customer_satisfaction]]),ROUND(AVERAGE(U164:U4443),0),Table1[[#This Row],[customer_satisfaction]])</f>
        <v>2</v>
      </c>
      <c r="W164" t="b">
        <v>1</v>
      </c>
      <c r="X164" t="s">
        <v>30</v>
      </c>
      <c r="Y164" s="3">
        <v>5</v>
      </c>
      <c r="Z164">
        <f>IF(ISBLANK(Table1[[#This Row],[days_to_ship]]),ROUND(AVERAGE(Y164:Y4443),0),Table1[[#This Row],[days_to_ship]])</f>
        <v>5</v>
      </c>
    </row>
    <row r="165" spans="1:26" x14ac:dyDescent="0.25">
      <c r="A165" t="s">
        <v>1690</v>
      </c>
      <c r="B165" s="5">
        <v>44077</v>
      </c>
      <c r="C165" t="s">
        <v>1691</v>
      </c>
      <c r="D165" s="4" t="s">
        <v>311</v>
      </c>
      <c r="E165">
        <v>33</v>
      </c>
      <c r="F165">
        <f>IF(ISBLANK(Table1[[#This Row],[age]]),AVERAGE(F165:F4444),Table1[[#This Row],[age]])</f>
        <v>33</v>
      </c>
      <c r="G165" t="s">
        <v>466</v>
      </c>
      <c r="H165" t="s">
        <v>111</v>
      </c>
      <c r="I165" t="s">
        <v>330</v>
      </c>
      <c r="J165" t="s">
        <v>62</v>
      </c>
      <c r="K165" t="s">
        <v>283</v>
      </c>
      <c r="L165">
        <v>6</v>
      </c>
      <c r="M165">
        <f>IF(ISBLANK(Table1[[#This Row],[quantity]]),ROUND(Table1[[#This Row],[sales_amount]]/(Table1[[#This Row],[unit_price]]*(1-Table1[[#This Row],[discount_pct]])),0),Table1[[#This Row],[quantity]])</f>
        <v>6</v>
      </c>
      <c r="N165">
        <v>997.06</v>
      </c>
      <c r="O165">
        <v>0.35</v>
      </c>
      <c r="P165">
        <f>IF(ISBLANK(Table1[[#This Row],[discount_pct]]),ROUND(1-(Table1[[#This Row],[sales_amount]]/(Table1[[#This Row],[quantity- calculated]]*Table1[[#This Row],[unit_price]])),2),Table1[[#This Row],[discount_pct]])</f>
        <v>0.35</v>
      </c>
      <c r="Q165">
        <v>3628.96</v>
      </c>
      <c r="R165">
        <v>1433.29</v>
      </c>
      <c r="S165">
        <v>49.84</v>
      </c>
      <c r="T165" t="s">
        <v>64</v>
      </c>
      <c r="V165">
        <f>IF(ISBLANK(Table1[[#This Row],[customer_satisfaction]]),ROUND(AVERAGE(U165:U4444),0),Table1[[#This Row],[customer_satisfaction]])</f>
        <v>3</v>
      </c>
      <c r="W165" t="b">
        <v>0</v>
      </c>
      <c r="X165" t="s">
        <v>39</v>
      </c>
      <c r="Y165" s="3">
        <v>4</v>
      </c>
      <c r="Z165">
        <f>IF(ISBLANK(Table1[[#This Row],[days_to_ship]]),ROUND(AVERAGE(Y165:Y4444),0),Table1[[#This Row],[days_to_ship]])</f>
        <v>4</v>
      </c>
    </row>
    <row r="166" spans="1:26" x14ac:dyDescent="0.25">
      <c r="A166" t="s">
        <v>7297</v>
      </c>
      <c r="B166" s="5">
        <v>44077</v>
      </c>
      <c r="C166" t="s">
        <v>4983</v>
      </c>
      <c r="D166" s="4" t="s">
        <v>224</v>
      </c>
      <c r="E166">
        <v>26</v>
      </c>
      <c r="F166">
        <f>IF(ISBLANK(Table1[[#This Row],[age]]),AVERAGE(F166:F4445),Table1[[#This Row],[age]])</f>
        <v>26</v>
      </c>
      <c r="G166" t="s">
        <v>466</v>
      </c>
      <c r="H166" t="s">
        <v>25</v>
      </c>
      <c r="I166" t="s">
        <v>170</v>
      </c>
      <c r="J166" t="s">
        <v>127</v>
      </c>
      <c r="K166" t="s">
        <v>128</v>
      </c>
      <c r="L166">
        <v>6</v>
      </c>
      <c r="M166">
        <f>IF(ISBLANK(Table1[[#This Row],[quantity]]),ROUND(Table1[[#This Row],[sales_amount]]/(Table1[[#This Row],[unit_price]]*(1-Table1[[#This Row],[discount_pct]])),0),Table1[[#This Row],[quantity]])</f>
        <v>6</v>
      </c>
      <c r="N166">
        <v>79957.919999999998</v>
      </c>
      <c r="O166">
        <v>0.21</v>
      </c>
      <c r="P166">
        <f>IF(ISBLANK(Table1[[#This Row],[discount_pct]]),ROUND(1-(Table1[[#This Row],[sales_amount]]/(Table1[[#This Row],[quantity- calculated]]*Table1[[#This Row],[unit_price]])),2),Table1[[#This Row],[discount_pct]])</f>
        <v>0.21</v>
      </c>
      <c r="Q166">
        <v>431664.73</v>
      </c>
      <c r="R166">
        <v>54036.34</v>
      </c>
      <c r="S166">
        <v>51.2</v>
      </c>
      <c r="T166" t="s">
        <v>64</v>
      </c>
      <c r="U166">
        <v>3</v>
      </c>
      <c r="V166">
        <f>IF(ISBLANK(Table1[[#This Row],[customer_satisfaction]]),ROUND(AVERAGE(U166:U4445),0),Table1[[#This Row],[customer_satisfaction]])</f>
        <v>3</v>
      </c>
      <c r="W166" t="b">
        <v>0</v>
      </c>
      <c r="X166" t="s">
        <v>39</v>
      </c>
      <c r="Y166" s="3">
        <v>10</v>
      </c>
      <c r="Z166">
        <f>IF(ISBLANK(Table1[[#This Row],[days_to_ship]]),ROUND(AVERAGE(Y166:Y4445),0),Table1[[#This Row],[days_to_ship]])</f>
        <v>10</v>
      </c>
    </row>
    <row r="167" spans="1:26" x14ac:dyDescent="0.25">
      <c r="A167" t="s">
        <v>3289</v>
      </c>
      <c r="B167" s="5">
        <v>44077</v>
      </c>
      <c r="C167" t="s">
        <v>3290</v>
      </c>
      <c r="D167" s="4" t="s">
        <v>779</v>
      </c>
      <c r="E167">
        <v>23</v>
      </c>
      <c r="F167">
        <f>IF(ISBLANK(Table1[[#This Row],[age]]),AVERAGE(F167:F4446),Table1[[#This Row],[age]])</f>
        <v>23</v>
      </c>
      <c r="G167" t="s">
        <v>88</v>
      </c>
      <c r="H167" t="s">
        <v>35</v>
      </c>
      <c r="I167" t="s">
        <v>106</v>
      </c>
      <c r="J167" t="s">
        <v>27</v>
      </c>
      <c r="K167" t="s">
        <v>403</v>
      </c>
      <c r="L167">
        <v>6</v>
      </c>
      <c r="M167">
        <f>IF(ISBLANK(Table1[[#This Row],[quantity]]),ROUND(Table1[[#This Row],[sales_amount]]/(Table1[[#This Row],[unit_price]]*(1-Table1[[#This Row],[discount_pct]])),0),Table1[[#This Row],[quantity]])</f>
        <v>6</v>
      </c>
      <c r="N167">
        <v>160.66</v>
      </c>
      <c r="O167">
        <v>0.35</v>
      </c>
      <c r="P167">
        <f>IF(ISBLANK(Table1[[#This Row],[discount_pct]]),ROUND(1-(Table1[[#This Row],[sales_amount]]/(Table1[[#This Row],[quantity- calculated]]*Table1[[#This Row],[unit_price]])),2),Table1[[#This Row],[discount_pct]])</f>
        <v>0.35</v>
      </c>
      <c r="Q167">
        <v>572.84</v>
      </c>
      <c r="R167">
        <v>60.63</v>
      </c>
      <c r="S167">
        <v>42.02</v>
      </c>
      <c r="T167" t="s">
        <v>78</v>
      </c>
      <c r="V167">
        <f>IF(ISBLANK(Table1[[#This Row],[customer_satisfaction]]),ROUND(AVERAGE(U167:U4446),0),Table1[[#This Row],[customer_satisfaction]])</f>
        <v>3</v>
      </c>
      <c r="W167" t="b">
        <v>0</v>
      </c>
      <c r="X167" t="s">
        <v>137</v>
      </c>
      <c r="Y167" s="3">
        <v>9</v>
      </c>
      <c r="Z167">
        <f>IF(ISBLANK(Table1[[#This Row],[days_to_ship]]),ROUND(AVERAGE(Y167:Y4446),0),Table1[[#This Row],[days_to_ship]])</f>
        <v>9</v>
      </c>
    </row>
    <row r="168" spans="1:26" x14ac:dyDescent="0.25">
      <c r="A168" t="s">
        <v>1446</v>
      </c>
      <c r="B168" s="5">
        <v>44168</v>
      </c>
      <c r="C168" t="s">
        <v>1447</v>
      </c>
      <c r="D168" s="4" t="s">
        <v>1448</v>
      </c>
      <c r="F168">
        <f ca="1">IF(ISBLANK(Table1[[#This Row],[age]]),AVERAGE(F168:F4447),Table1[[#This Row],[age]])</f>
        <v>67</v>
      </c>
      <c r="G168" t="s">
        <v>466</v>
      </c>
      <c r="H168" t="s">
        <v>74</v>
      </c>
      <c r="I168" t="s">
        <v>101</v>
      </c>
      <c r="J168" t="s">
        <v>76</v>
      </c>
      <c r="K168" t="s">
        <v>89</v>
      </c>
      <c r="L168">
        <v>9</v>
      </c>
      <c r="M168">
        <f>IF(ISBLANK(Table1[[#This Row],[quantity]]),ROUND(Table1[[#This Row],[sales_amount]]/(Table1[[#This Row],[unit_price]]*(1-Table1[[#This Row],[discount_pct]])),0),Table1[[#This Row],[quantity]])</f>
        <v>9</v>
      </c>
      <c r="N168">
        <v>3971.91</v>
      </c>
      <c r="O168">
        <v>0.18</v>
      </c>
      <c r="P168">
        <f>IF(ISBLANK(Table1[[#This Row],[discount_pct]]),ROUND(1-(Table1[[#This Row],[sales_amount]]/(Table1[[#This Row],[quantity- calculated]]*Table1[[#This Row],[unit_price]])),2),Table1[[#This Row],[discount_pct]])</f>
        <v>0.18</v>
      </c>
      <c r="Q168">
        <v>32366.71</v>
      </c>
      <c r="R168">
        <v>14702.14</v>
      </c>
      <c r="S168">
        <v>47.38</v>
      </c>
      <c r="T168" t="s">
        <v>64</v>
      </c>
      <c r="U168">
        <v>3</v>
      </c>
      <c r="V168">
        <f>IF(ISBLANK(Table1[[#This Row],[customer_satisfaction]]),ROUND(AVERAGE(U168:U4447),0),Table1[[#This Row],[customer_satisfaction]])</f>
        <v>3</v>
      </c>
      <c r="W168" t="b">
        <v>0</v>
      </c>
      <c r="X168" t="s">
        <v>58</v>
      </c>
      <c r="Y168" s="3">
        <v>4</v>
      </c>
      <c r="Z168">
        <f>IF(ISBLANK(Table1[[#This Row],[days_to_ship]]),ROUND(AVERAGE(Y168:Y4447),0),Table1[[#This Row],[days_to_ship]])</f>
        <v>4</v>
      </c>
    </row>
    <row r="169" spans="1:26" x14ac:dyDescent="0.25">
      <c r="A169" t="s">
        <v>7428</v>
      </c>
      <c r="B169" s="5">
        <v>43903</v>
      </c>
      <c r="C169" t="s">
        <v>7429</v>
      </c>
      <c r="D169" s="4" t="s">
        <v>1668</v>
      </c>
      <c r="E169">
        <v>25</v>
      </c>
      <c r="F169">
        <f>IF(ISBLANK(Table1[[#This Row],[age]]),AVERAGE(F169:F4448),Table1[[#This Row],[age]])</f>
        <v>25</v>
      </c>
      <c r="G169" t="s">
        <v>466</v>
      </c>
      <c r="H169" t="s">
        <v>82</v>
      </c>
      <c r="I169" t="s">
        <v>244</v>
      </c>
      <c r="J169" t="s">
        <v>127</v>
      </c>
      <c r="K169" t="s">
        <v>142</v>
      </c>
      <c r="L169">
        <v>3</v>
      </c>
      <c r="M169">
        <f>IF(ISBLANK(Table1[[#This Row],[quantity]]),ROUND(Table1[[#This Row],[sales_amount]]/(Table1[[#This Row],[unit_price]]*(1-Table1[[#This Row],[discount_pct]])),0),Table1[[#This Row],[quantity]])</f>
        <v>3</v>
      </c>
      <c r="N169">
        <v>21835.15</v>
      </c>
      <c r="O169">
        <v>0.3</v>
      </c>
      <c r="P169">
        <f>IF(ISBLANK(Table1[[#This Row],[discount_pct]]),ROUND(1-(Table1[[#This Row],[sales_amount]]/(Table1[[#This Row],[quantity- calculated]]*Table1[[#This Row],[unit_price]])),2),Table1[[#This Row],[discount_pct]])</f>
        <v>0.3</v>
      </c>
      <c r="Q169">
        <v>48564.04</v>
      </c>
      <c r="R169">
        <v>6796.88</v>
      </c>
      <c r="S169">
        <v>108.99</v>
      </c>
      <c r="T169" t="s">
        <v>57</v>
      </c>
      <c r="U169">
        <v>1</v>
      </c>
      <c r="V169">
        <f>IF(ISBLANK(Table1[[#This Row],[customer_satisfaction]]),ROUND(AVERAGE(U169:U4448),0),Table1[[#This Row],[customer_satisfaction]])</f>
        <v>1</v>
      </c>
      <c r="W169" t="b">
        <v>1</v>
      </c>
      <c r="X169" t="s">
        <v>30</v>
      </c>
      <c r="Y169" s="3">
        <v>3</v>
      </c>
      <c r="Z169">
        <f>IF(ISBLANK(Table1[[#This Row],[days_to_ship]]),ROUND(AVERAGE(Y169:Y4448),0),Table1[[#This Row],[days_to_ship]])</f>
        <v>3</v>
      </c>
    </row>
    <row r="170" spans="1:26" x14ac:dyDescent="0.25">
      <c r="A170" t="s">
        <v>7926</v>
      </c>
      <c r="B170" s="5">
        <v>43903</v>
      </c>
      <c r="C170" t="s">
        <v>7927</v>
      </c>
      <c r="D170" s="4" t="s">
        <v>1539</v>
      </c>
      <c r="E170">
        <v>45</v>
      </c>
      <c r="F170">
        <f>IF(ISBLANK(Table1[[#This Row],[age]]),AVERAGE(F170:F4449),Table1[[#This Row],[age]])</f>
        <v>45</v>
      </c>
      <c r="G170" t="s">
        <v>88</v>
      </c>
      <c r="H170" t="s">
        <v>82</v>
      </c>
      <c r="I170" t="s">
        <v>293</v>
      </c>
      <c r="J170" t="s">
        <v>62</v>
      </c>
      <c r="K170" t="s">
        <v>63</v>
      </c>
      <c r="L170">
        <v>8</v>
      </c>
      <c r="M170">
        <f>IF(ISBLANK(Table1[[#This Row],[quantity]]),ROUND(Table1[[#This Row],[sales_amount]]/(Table1[[#This Row],[unit_price]]*(1-Table1[[#This Row],[discount_pct]])),0),Table1[[#This Row],[quantity]])</f>
        <v>8</v>
      </c>
      <c r="N170">
        <v>518.20000000000005</v>
      </c>
      <c r="O170">
        <v>0.01</v>
      </c>
      <c r="P170">
        <f>IF(ISBLANK(Table1[[#This Row],[discount_pct]]),ROUND(1-(Table1[[#This Row],[sales_amount]]/(Table1[[#This Row],[quantity- calculated]]*Table1[[#This Row],[unit_price]])),2),Table1[[#This Row],[discount_pct]])</f>
        <v>0.01</v>
      </c>
      <c r="Q170">
        <v>4524.5200000000004</v>
      </c>
      <c r="R170">
        <v>1853.7</v>
      </c>
      <c r="S170">
        <v>90.45</v>
      </c>
      <c r="T170" t="s">
        <v>29</v>
      </c>
      <c r="V170">
        <f>IF(ISBLANK(Table1[[#This Row],[customer_satisfaction]]),ROUND(AVERAGE(U170:U4449),0),Table1[[#This Row],[customer_satisfaction]])</f>
        <v>3</v>
      </c>
      <c r="W170" t="b">
        <v>0</v>
      </c>
      <c r="X170" t="s">
        <v>39</v>
      </c>
      <c r="Y170" s="3">
        <v>6</v>
      </c>
      <c r="Z170">
        <f>IF(ISBLANK(Table1[[#This Row],[days_to_ship]]),ROUND(AVERAGE(Y170:Y4449),0),Table1[[#This Row],[days_to_ship]])</f>
        <v>6</v>
      </c>
    </row>
    <row r="171" spans="1:26" x14ac:dyDescent="0.25">
      <c r="A171" t="s">
        <v>6638</v>
      </c>
      <c r="B171" s="5">
        <v>43903</v>
      </c>
      <c r="C171" t="s">
        <v>6639</v>
      </c>
      <c r="D171" s="4" t="s">
        <v>1668</v>
      </c>
      <c r="E171">
        <v>27</v>
      </c>
      <c r="F171">
        <f>IF(ISBLANK(Table1[[#This Row],[age]]),AVERAGE(F171:F4450),Table1[[#This Row],[age]])</f>
        <v>27</v>
      </c>
      <c r="G171" t="s">
        <v>88</v>
      </c>
      <c r="H171" t="s">
        <v>35</v>
      </c>
      <c r="I171" t="s">
        <v>43</v>
      </c>
      <c r="J171" t="s">
        <v>76</v>
      </c>
      <c r="K171" t="s">
        <v>122</v>
      </c>
      <c r="L171">
        <v>4</v>
      </c>
      <c r="M171">
        <f>IF(ISBLANK(Table1[[#This Row],[quantity]]),ROUND(Table1[[#This Row],[sales_amount]]/(Table1[[#This Row],[unit_price]]*(1-Table1[[#This Row],[discount_pct]])),0),Table1[[#This Row],[quantity]])</f>
        <v>4</v>
      </c>
      <c r="N171">
        <v>2696.21</v>
      </c>
      <c r="O171">
        <v>0.22</v>
      </c>
      <c r="P171">
        <f>IF(ISBLANK(Table1[[#This Row],[discount_pct]]),ROUND(1-(Table1[[#This Row],[sales_amount]]/(Table1[[#This Row],[quantity- calculated]]*Table1[[#This Row],[unit_price]])),2),Table1[[#This Row],[discount_pct]])</f>
        <v>0.22</v>
      </c>
      <c r="Q171">
        <v>8113.08</v>
      </c>
      <c r="R171">
        <v>2313.16</v>
      </c>
      <c r="S171">
        <v>51.64</v>
      </c>
      <c r="T171" t="s">
        <v>78</v>
      </c>
      <c r="U171">
        <v>1</v>
      </c>
      <c r="V171">
        <f>IF(ISBLANK(Table1[[#This Row],[customer_satisfaction]]),ROUND(AVERAGE(U171:U4450),0),Table1[[#This Row],[customer_satisfaction]])</f>
        <v>1</v>
      </c>
      <c r="W171" t="b">
        <v>0</v>
      </c>
      <c r="X171" t="s">
        <v>39</v>
      </c>
      <c r="Y171" s="3">
        <v>3</v>
      </c>
      <c r="Z171">
        <f>IF(ISBLANK(Table1[[#This Row],[days_to_ship]]),ROUND(AVERAGE(Y171:Y4450),0),Table1[[#This Row],[days_to_ship]])</f>
        <v>3</v>
      </c>
    </row>
    <row r="172" spans="1:26" x14ac:dyDescent="0.25">
      <c r="A172" t="s">
        <v>4478</v>
      </c>
      <c r="B172" s="5">
        <v>43905</v>
      </c>
      <c r="C172" t="s">
        <v>4479</v>
      </c>
      <c r="D172" s="4" t="s">
        <v>906</v>
      </c>
      <c r="E172">
        <v>33</v>
      </c>
      <c r="F172">
        <f>IF(ISBLANK(Table1[[#This Row],[age]]),AVERAGE(F172:F4451),Table1[[#This Row],[age]])</f>
        <v>33</v>
      </c>
      <c r="G172" t="s">
        <v>88</v>
      </c>
      <c r="H172" t="s">
        <v>25</v>
      </c>
      <c r="I172" t="s">
        <v>170</v>
      </c>
      <c r="J172" t="s">
        <v>76</v>
      </c>
      <c r="K172" t="s">
        <v>207</v>
      </c>
      <c r="L172">
        <v>2</v>
      </c>
      <c r="M172">
        <f>IF(ISBLANK(Table1[[#This Row],[quantity]]),ROUND(Table1[[#This Row],[sales_amount]]/(Table1[[#This Row],[unit_price]]*(1-Table1[[#This Row],[discount_pct]])),0),Table1[[#This Row],[quantity]])</f>
        <v>2</v>
      </c>
      <c r="N172">
        <v>344.95</v>
      </c>
      <c r="O172">
        <v>0.01</v>
      </c>
      <c r="P172">
        <f>IF(ISBLANK(Table1[[#This Row],[discount_pct]]),ROUND(1-(Table1[[#This Row],[sales_amount]]/(Table1[[#This Row],[quantity- calculated]]*Table1[[#This Row],[unit_price]])),2),Table1[[#This Row],[discount_pct]])</f>
        <v>0.01</v>
      </c>
      <c r="Q172">
        <v>675.21</v>
      </c>
      <c r="R172">
        <v>315.70999999999998</v>
      </c>
      <c r="S172">
        <v>45.42</v>
      </c>
      <c r="T172" t="s">
        <v>78</v>
      </c>
      <c r="U172">
        <v>3</v>
      </c>
      <c r="V172">
        <f>IF(ISBLANK(Table1[[#This Row],[customer_satisfaction]]),ROUND(AVERAGE(U172:U4451),0),Table1[[#This Row],[customer_satisfaction]])</f>
        <v>3</v>
      </c>
      <c r="W172" t="b">
        <v>0</v>
      </c>
      <c r="X172" t="s">
        <v>39</v>
      </c>
      <c r="Y172" s="3">
        <v>3</v>
      </c>
      <c r="Z172">
        <f>IF(ISBLANK(Table1[[#This Row],[days_to_ship]]),ROUND(AVERAGE(Y172:Y4451),0),Table1[[#This Row],[days_to_ship]])</f>
        <v>3</v>
      </c>
    </row>
    <row r="173" spans="1:26" x14ac:dyDescent="0.25">
      <c r="A173" t="s">
        <v>4184</v>
      </c>
      <c r="B173" s="5">
        <v>43905</v>
      </c>
      <c r="C173" t="s">
        <v>4185</v>
      </c>
      <c r="D173" s="4" t="s">
        <v>4186</v>
      </c>
      <c r="E173">
        <v>43</v>
      </c>
      <c r="F173">
        <f>IF(ISBLANK(Table1[[#This Row],[age]]),AVERAGE(F173:F4452),Table1[[#This Row],[age]])</f>
        <v>43</v>
      </c>
      <c r="G173" t="s">
        <v>466</v>
      </c>
      <c r="H173" t="s">
        <v>25</v>
      </c>
      <c r="I173" t="s">
        <v>26</v>
      </c>
      <c r="J173" t="s">
        <v>76</v>
      </c>
      <c r="K173" t="s">
        <v>113</v>
      </c>
      <c r="L173">
        <v>2</v>
      </c>
      <c r="M173">
        <f>IF(ISBLANK(Table1[[#This Row],[quantity]]),ROUND(Table1[[#This Row],[sales_amount]]/(Table1[[#This Row],[unit_price]]*(1-Table1[[#This Row],[discount_pct]])),0),Table1[[#This Row],[quantity]])</f>
        <v>2</v>
      </c>
      <c r="N173">
        <v>3471.87</v>
      </c>
      <c r="O173">
        <v>0.15</v>
      </c>
      <c r="P173">
        <f>IF(ISBLANK(Table1[[#This Row],[discount_pct]]),ROUND(1-(Table1[[#This Row],[sales_amount]]/(Table1[[#This Row],[quantity- calculated]]*Table1[[#This Row],[unit_price]])),2),Table1[[#This Row],[discount_pct]])</f>
        <v>0.15</v>
      </c>
      <c r="Q173">
        <v>5928.17</v>
      </c>
      <c r="R173">
        <v>1972.09</v>
      </c>
      <c r="S173">
        <v>48.98</v>
      </c>
      <c r="T173" t="s">
        <v>70</v>
      </c>
      <c r="U173">
        <v>1</v>
      </c>
      <c r="V173">
        <f>IF(ISBLANK(Table1[[#This Row],[customer_satisfaction]]),ROUND(AVERAGE(U173:U4452),0),Table1[[#This Row],[customer_satisfaction]])</f>
        <v>1</v>
      </c>
      <c r="W173" t="b">
        <v>0</v>
      </c>
      <c r="X173" t="s">
        <v>137</v>
      </c>
      <c r="Y173" s="3">
        <v>4</v>
      </c>
      <c r="Z173">
        <f>IF(ISBLANK(Table1[[#This Row],[days_to_ship]]),ROUND(AVERAGE(Y173:Y4452),0),Table1[[#This Row],[days_to_ship]])</f>
        <v>4</v>
      </c>
    </row>
    <row r="174" spans="1:26" x14ac:dyDescent="0.25">
      <c r="A174" t="s">
        <v>846</v>
      </c>
      <c r="B174" s="5">
        <v>43905</v>
      </c>
      <c r="C174" t="s">
        <v>847</v>
      </c>
      <c r="D174" s="4" t="s">
        <v>848</v>
      </c>
      <c r="E174">
        <v>31</v>
      </c>
      <c r="F174">
        <f>IF(ISBLANK(Table1[[#This Row],[age]]),AVERAGE(F174:F4453),Table1[[#This Row],[age]])</f>
        <v>31</v>
      </c>
      <c r="G174" t="s">
        <v>466</v>
      </c>
      <c r="H174" t="s">
        <v>111</v>
      </c>
      <c r="I174" t="s">
        <v>121</v>
      </c>
      <c r="J174" t="s">
        <v>27</v>
      </c>
      <c r="K174" t="s">
        <v>28</v>
      </c>
      <c r="L174">
        <v>9</v>
      </c>
      <c r="M174">
        <f>IF(ISBLANK(Table1[[#This Row],[quantity]]),ROUND(Table1[[#This Row],[sales_amount]]/(Table1[[#This Row],[unit_price]]*(1-Table1[[#This Row],[discount_pct]])),0),Table1[[#This Row],[quantity]])</f>
        <v>9</v>
      </c>
      <c r="N174">
        <v>236.54</v>
      </c>
      <c r="O174">
        <v>0.19</v>
      </c>
      <c r="P174">
        <f>IF(ISBLANK(Table1[[#This Row],[discount_pct]]),ROUND(1-(Table1[[#This Row],[sales_amount]]/(Table1[[#This Row],[quantity- calculated]]*Table1[[#This Row],[unit_price]])),2),Table1[[#This Row],[discount_pct]])</f>
        <v>0.19</v>
      </c>
      <c r="Q174">
        <v>1658.66</v>
      </c>
      <c r="R174">
        <v>140.16</v>
      </c>
      <c r="S174">
        <v>101.07</v>
      </c>
      <c r="T174" t="s">
        <v>70</v>
      </c>
      <c r="U174">
        <v>3</v>
      </c>
      <c r="V174">
        <f>IF(ISBLANK(Table1[[#This Row],[customer_satisfaction]]),ROUND(AVERAGE(U174:U4453),0),Table1[[#This Row],[customer_satisfaction]])</f>
        <v>3</v>
      </c>
      <c r="W174" t="b">
        <v>1</v>
      </c>
      <c r="X174" t="s">
        <v>30</v>
      </c>
      <c r="Y174" s="3">
        <v>1</v>
      </c>
      <c r="Z174">
        <f>IF(ISBLANK(Table1[[#This Row],[days_to_ship]]),ROUND(AVERAGE(Y174:Y4453),0),Table1[[#This Row],[days_to_ship]])</f>
        <v>1</v>
      </c>
    </row>
    <row r="175" spans="1:26" x14ac:dyDescent="0.25">
      <c r="A175" t="s">
        <v>4631</v>
      </c>
      <c r="B175" s="5">
        <v>43905</v>
      </c>
      <c r="C175" t="s">
        <v>4632</v>
      </c>
      <c r="D175" s="4" t="s">
        <v>361</v>
      </c>
      <c r="E175">
        <v>42</v>
      </c>
      <c r="F175">
        <f>IF(ISBLANK(Table1[[#This Row],[age]]),AVERAGE(F175:F4454),Table1[[#This Row],[age]])</f>
        <v>42</v>
      </c>
      <c r="G175" t="s">
        <v>88</v>
      </c>
      <c r="H175" t="s">
        <v>25</v>
      </c>
      <c r="I175" t="s">
        <v>170</v>
      </c>
      <c r="J175" t="s">
        <v>146</v>
      </c>
      <c r="K175" t="s">
        <v>217</v>
      </c>
      <c r="L175">
        <v>7</v>
      </c>
      <c r="M175">
        <f>IF(ISBLANK(Table1[[#This Row],[quantity]]),ROUND(Table1[[#This Row],[sales_amount]]/(Table1[[#This Row],[unit_price]]*(1-Table1[[#This Row],[discount_pct]])),0),Table1[[#This Row],[quantity]])</f>
        <v>7</v>
      </c>
      <c r="N175">
        <v>3287.47</v>
      </c>
      <c r="O175">
        <v>0.13</v>
      </c>
      <c r="P175">
        <f>IF(ISBLANK(Table1[[#This Row],[discount_pct]]),ROUND(1-(Table1[[#This Row],[sales_amount]]/(Table1[[#This Row],[quantity- calculated]]*Table1[[#This Row],[unit_price]])),2),Table1[[#This Row],[discount_pct]])</f>
        <v>0.13</v>
      </c>
      <c r="Q175">
        <v>20381.48</v>
      </c>
      <c r="R175">
        <v>5046.53</v>
      </c>
      <c r="S175">
        <v>38.67</v>
      </c>
      <c r="T175" t="s">
        <v>51</v>
      </c>
      <c r="V175">
        <f>IF(ISBLANK(Table1[[#This Row],[customer_satisfaction]]),ROUND(AVERAGE(U175:U4454),0),Table1[[#This Row],[customer_satisfaction]])</f>
        <v>3</v>
      </c>
      <c r="W175" t="b">
        <v>0</v>
      </c>
      <c r="X175" t="s">
        <v>39</v>
      </c>
      <c r="Y175" s="3">
        <v>7</v>
      </c>
      <c r="Z175">
        <f>IF(ISBLANK(Table1[[#This Row],[days_to_ship]]),ROUND(AVERAGE(Y175:Y4454),0),Table1[[#This Row],[days_to_ship]])</f>
        <v>7</v>
      </c>
    </row>
    <row r="176" spans="1:26" x14ac:dyDescent="0.25">
      <c r="A176" t="s">
        <v>1290</v>
      </c>
      <c r="B176" s="5">
        <v>43905</v>
      </c>
      <c r="C176" t="s">
        <v>1291</v>
      </c>
      <c r="D176" s="4" t="s">
        <v>1292</v>
      </c>
      <c r="E176">
        <v>16</v>
      </c>
      <c r="F176">
        <f>IF(ISBLANK(Table1[[#This Row],[age]]),AVERAGE(F176:F4455),Table1[[#This Row],[age]])</f>
        <v>16</v>
      </c>
      <c r="G176" t="s">
        <v>8920</v>
      </c>
      <c r="H176" t="s">
        <v>82</v>
      </c>
      <c r="I176" t="s">
        <v>126</v>
      </c>
      <c r="J176" t="s">
        <v>76</v>
      </c>
      <c r="K176" t="s">
        <v>77</v>
      </c>
      <c r="L176">
        <v>2</v>
      </c>
      <c r="M176">
        <f>IF(ISBLANK(Table1[[#This Row],[quantity]]),ROUND(Table1[[#This Row],[sales_amount]]/(Table1[[#This Row],[unit_price]]*(1-Table1[[#This Row],[discount_pct]])),0),Table1[[#This Row],[quantity]])</f>
        <v>2</v>
      </c>
      <c r="N176">
        <v>2448.31</v>
      </c>
      <c r="O176">
        <v>0.35</v>
      </c>
      <c r="P176">
        <f>IF(ISBLANK(Table1[[#This Row],[discount_pct]]),ROUND(1-(Table1[[#This Row],[sales_amount]]/(Table1[[#This Row],[quantity- calculated]]*Table1[[#This Row],[unit_price]])),2),Table1[[#This Row],[discount_pct]])</f>
        <v>0.35</v>
      </c>
      <c r="Q176">
        <v>3584.88</v>
      </c>
      <c r="R176">
        <v>1270.1600000000001</v>
      </c>
      <c r="S176">
        <v>79.97</v>
      </c>
      <c r="T176" t="s">
        <v>70</v>
      </c>
      <c r="U176">
        <v>4</v>
      </c>
      <c r="V176">
        <f>IF(ISBLANK(Table1[[#This Row],[customer_satisfaction]]),ROUND(AVERAGE(U176:U4455),0),Table1[[#This Row],[customer_satisfaction]])</f>
        <v>4</v>
      </c>
      <c r="W176" t="b">
        <v>0</v>
      </c>
      <c r="X176" t="s">
        <v>39</v>
      </c>
      <c r="Y176" s="3">
        <v>7</v>
      </c>
      <c r="Z176">
        <f>IF(ISBLANK(Table1[[#This Row],[days_to_ship]]),ROUND(AVERAGE(Y176:Y4455),0),Table1[[#This Row],[days_to_ship]])</f>
        <v>7</v>
      </c>
    </row>
    <row r="177" spans="1:26" x14ac:dyDescent="0.25">
      <c r="A177" t="s">
        <v>3643</v>
      </c>
      <c r="B177" s="5">
        <v>43906</v>
      </c>
      <c r="C177" t="s">
        <v>3644</v>
      </c>
      <c r="D177" s="4" t="s">
        <v>524</v>
      </c>
      <c r="E177">
        <v>33</v>
      </c>
      <c r="F177">
        <f>IF(ISBLANK(Table1[[#This Row],[age]]),AVERAGE(F177:F4456),Table1[[#This Row],[age]])</f>
        <v>33</v>
      </c>
      <c r="G177" t="s">
        <v>88</v>
      </c>
      <c r="H177" t="s">
        <v>82</v>
      </c>
      <c r="I177" t="s">
        <v>244</v>
      </c>
      <c r="J177" t="s">
        <v>62</v>
      </c>
      <c r="K177" t="s">
        <v>575</v>
      </c>
      <c r="L177">
        <v>8</v>
      </c>
      <c r="M177">
        <f>IF(ISBLANK(Table1[[#This Row],[quantity]]),ROUND(Table1[[#This Row],[sales_amount]]/(Table1[[#This Row],[unit_price]]*(1-Table1[[#This Row],[discount_pct]])),0),Table1[[#This Row],[quantity]])</f>
        <v>8</v>
      </c>
      <c r="N177">
        <v>1355.07</v>
      </c>
      <c r="O177">
        <v>0.25</v>
      </c>
      <c r="P177">
        <f>IF(ISBLANK(Table1[[#This Row],[discount_pct]]),ROUND(1-(Table1[[#This Row],[sales_amount]]/(Table1[[#This Row],[quantity- calculated]]*Table1[[#This Row],[unit_price]])),2),Table1[[#This Row],[discount_pct]])</f>
        <v>0.25</v>
      </c>
      <c r="Q177">
        <v>7286.92</v>
      </c>
      <c r="R177">
        <v>3585.8</v>
      </c>
      <c r="S177">
        <v>86.98</v>
      </c>
      <c r="T177" t="s">
        <v>29</v>
      </c>
      <c r="U177">
        <v>4</v>
      </c>
      <c r="V177">
        <f>IF(ISBLANK(Table1[[#This Row],[customer_satisfaction]]),ROUND(AVERAGE(U177:U4456),0),Table1[[#This Row],[customer_satisfaction]])</f>
        <v>4</v>
      </c>
      <c r="W177" t="b">
        <v>0</v>
      </c>
      <c r="X177" t="s">
        <v>137</v>
      </c>
      <c r="Y177" s="3">
        <v>5</v>
      </c>
      <c r="Z177">
        <f>IF(ISBLANK(Table1[[#This Row],[days_to_ship]]),ROUND(AVERAGE(Y177:Y4456),0),Table1[[#This Row],[days_to_ship]])</f>
        <v>5</v>
      </c>
    </row>
    <row r="178" spans="1:26" x14ac:dyDescent="0.25">
      <c r="A178" t="s">
        <v>1658</v>
      </c>
      <c r="B178" s="5">
        <v>43906</v>
      </c>
      <c r="C178" t="s">
        <v>1659</v>
      </c>
      <c r="D178" s="4" t="s">
        <v>1660</v>
      </c>
      <c r="E178">
        <v>35</v>
      </c>
      <c r="F178">
        <f>IF(ISBLANK(Table1[[#This Row],[age]]),AVERAGE(F178:F4457),Table1[[#This Row],[age]])</f>
        <v>35</v>
      </c>
      <c r="G178" t="s">
        <v>8920</v>
      </c>
      <c r="H178" t="s">
        <v>74</v>
      </c>
      <c r="I178" t="s">
        <v>192</v>
      </c>
      <c r="J178" t="s">
        <v>27</v>
      </c>
      <c r="K178" t="s">
        <v>453</v>
      </c>
      <c r="L178">
        <v>9</v>
      </c>
      <c r="M178">
        <f>IF(ISBLANK(Table1[[#This Row],[quantity]]),ROUND(Table1[[#This Row],[sales_amount]]/(Table1[[#This Row],[unit_price]]*(1-Table1[[#This Row],[discount_pct]])),0),Table1[[#This Row],[quantity]])</f>
        <v>9</v>
      </c>
      <c r="N178">
        <v>167.67</v>
      </c>
      <c r="O178">
        <v>0.25</v>
      </c>
      <c r="P178">
        <f>IF(ISBLANK(Table1[[#This Row],[discount_pct]]),ROUND(1-(Table1[[#This Row],[sales_amount]]/(Table1[[#This Row],[quantity- calculated]]*Table1[[#This Row],[unit_price]])),2),Table1[[#This Row],[discount_pct]])</f>
        <v>0.25</v>
      </c>
      <c r="Q178">
        <v>1072.27</v>
      </c>
      <c r="R178">
        <v>93.59</v>
      </c>
      <c r="S178">
        <v>68.23</v>
      </c>
      <c r="T178" t="s">
        <v>64</v>
      </c>
      <c r="U178">
        <v>1</v>
      </c>
      <c r="V178">
        <f>IF(ISBLANK(Table1[[#This Row],[customer_satisfaction]]),ROUND(AVERAGE(U178:U4457),0),Table1[[#This Row],[customer_satisfaction]])</f>
        <v>1</v>
      </c>
      <c r="W178" t="b">
        <v>0</v>
      </c>
      <c r="X178" t="s">
        <v>39</v>
      </c>
      <c r="Y178" s="3">
        <v>7</v>
      </c>
      <c r="Z178">
        <f>IF(ISBLANK(Table1[[#This Row],[days_to_ship]]),ROUND(AVERAGE(Y178:Y4457),0),Table1[[#This Row],[days_to_ship]])</f>
        <v>7</v>
      </c>
    </row>
    <row r="179" spans="1:26" x14ac:dyDescent="0.25">
      <c r="A179" t="s">
        <v>3487</v>
      </c>
      <c r="B179" s="5">
        <v>43908</v>
      </c>
      <c r="C179" t="s">
        <v>3488</v>
      </c>
      <c r="D179" s="4" t="s">
        <v>1505</v>
      </c>
      <c r="E179">
        <v>35</v>
      </c>
      <c r="F179">
        <f>IF(ISBLANK(Table1[[#This Row],[age]]),AVERAGE(F179:F4458),Table1[[#This Row],[age]])</f>
        <v>35</v>
      </c>
      <c r="G179" t="s">
        <v>466</v>
      </c>
      <c r="H179" t="s">
        <v>35</v>
      </c>
      <c r="I179" t="s">
        <v>49</v>
      </c>
      <c r="J179" t="s">
        <v>37</v>
      </c>
      <c r="K179" t="s">
        <v>102</v>
      </c>
      <c r="L179">
        <v>9</v>
      </c>
      <c r="M179">
        <f>IF(ISBLANK(Table1[[#This Row],[quantity]]),ROUND(Table1[[#This Row],[sales_amount]]/(Table1[[#This Row],[unit_price]]*(1-Table1[[#This Row],[discount_pct]])),0),Table1[[#This Row],[quantity]])</f>
        <v>9</v>
      </c>
      <c r="N179">
        <v>2028.03</v>
      </c>
      <c r="O179">
        <v>0.12</v>
      </c>
      <c r="P179">
        <f>IF(ISBLANK(Table1[[#This Row],[discount_pct]]),ROUND(1-(Table1[[#This Row],[sales_amount]]/(Table1[[#This Row],[quantity- calculated]]*Table1[[#This Row],[unit_price]])),2),Table1[[#This Row],[discount_pct]])</f>
        <v>0.12</v>
      </c>
      <c r="Q179">
        <v>15078.05</v>
      </c>
      <c r="R179">
        <v>8126.73</v>
      </c>
      <c r="S179">
        <v>55.01</v>
      </c>
      <c r="T179" t="s">
        <v>57</v>
      </c>
      <c r="U179">
        <v>4</v>
      </c>
      <c r="V179">
        <f>IF(ISBLANK(Table1[[#This Row],[customer_satisfaction]]),ROUND(AVERAGE(U179:U4458),0),Table1[[#This Row],[customer_satisfaction]])</f>
        <v>4</v>
      </c>
      <c r="W179" t="b">
        <v>0</v>
      </c>
      <c r="X179" t="s">
        <v>39</v>
      </c>
      <c r="Y179" s="3">
        <v>9</v>
      </c>
      <c r="Z179">
        <f>IF(ISBLANK(Table1[[#This Row],[days_to_ship]]),ROUND(AVERAGE(Y179:Y4458),0),Table1[[#This Row],[days_to_ship]])</f>
        <v>9</v>
      </c>
    </row>
    <row r="180" spans="1:26" x14ac:dyDescent="0.25">
      <c r="A180" t="s">
        <v>3993</v>
      </c>
      <c r="B180" s="5">
        <v>43908</v>
      </c>
      <c r="C180" t="s">
        <v>3994</v>
      </c>
      <c r="D180" s="4" t="s">
        <v>682</v>
      </c>
      <c r="E180">
        <v>15</v>
      </c>
      <c r="F180">
        <f>IF(ISBLANK(Table1[[#This Row],[age]]),AVERAGE(F180:F4459),Table1[[#This Row],[age]])</f>
        <v>15</v>
      </c>
      <c r="G180" t="s">
        <v>88</v>
      </c>
      <c r="H180" t="s">
        <v>82</v>
      </c>
      <c r="I180" t="s">
        <v>83</v>
      </c>
      <c r="J180" t="s">
        <v>44</v>
      </c>
      <c r="K180" t="s">
        <v>186</v>
      </c>
      <c r="L180">
        <v>6</v>
      </c>
      <c r="M180">
        <f>IF(ISBLANK(Table1[[#This Row],[quantity]]),ROUND(Table1[[#This Row],[sales_amount]]/(Table1[[#This Row],[unit_price]]*(1-Table1[[#This Row],[discount_pct]])),0),Table1[[#This Row],[quantity]])</f>
        <v>6</v>
      </c>
      <c r="N180">
        <v>14217.54</v>
      </c>
      <c r="O180">
        <v>0.36</v>
      </c>
      <c r="P180">
        <f>IF(ISBLANK(Table1[[#This Row],[discount_pct]]),ROUND(1-(Table1[[#This Row],[sales_amount]]/(Table1[[#This Row],[quantity- calculated]]*Table1[[#This Row],[unit_price]])),2),Table1[[#This Row],[discount_pct]])</f>
        <v>0.36</v>
      </c>
      <c r="Q180">
        <v>54182.97</v>
      </c>
      <c r="R180">
        <v>16528.59</v>
      </c>
      <c r="S180">
        <v>65.56</v>
      </c>
      <c r="T180" t="s">
        <v>51</v>
      </c>
      <c r="U180">
        <v>5</v>
      </c>
      <c r="V180">
        <f>IF(ISBLANK(Table1[[#This Row],[customer_satisfaction]]),ROUND(AVERAGE(U180:U4459),0),Table1[[#This Row],[customer_satisfaction]])</f>
        <v>5</v>
      </c>
      <c r="W180" t="b">
        <v>0</v>
      </c>
      <c r="X180" t="s">
        <v>58</v>
      </c>
      <c r="Y180" s="3">
        <v>9</v>
      </c>
      <c r="Z180">
        <f>IF(ISBLANK(Table1[[#This Row],[days_to_ship]]),ROUND(AVERAGE(Y180:Y4459),0),Table1[[#This Row],[days_to_ship]])</f>
        <v>9</v>
      </c>
    </row>
    <row r="181" spans="1:26" x14ac:dyDescent="0.25">
      <c r="A181" t="s">
        <v>8899</v>
      </c>
      <c r="B181" s="5">
        <v>43908</v>
      </c>
      <c r="C181" t="s">
        <v>8900</v>
      </c>
      <c r="D181" s="4" t="s">
        <v>73</v>
      </c>
      <c r="E181">
        <v>49</v>
      </c>
      <c r="F181">
        <f>IF(ISBLANK(Table1[[#This Row],[age]]),AVERAGE(F181:F4460),Table1[[#This Row],[age]])</f>
        <v>49</v>
      </c>
      <c r="G181" t="s">
        <v>88</v>
      </c>
      <c r="H181" t="s">
        <v>35</v>
      </c>
      <c r="I181" t="s">
        <v>36</v>
      </c>
      <c r="J181" t="s">
        <v>76</v>
      </c>
      <c r="K181" t="s">
        <v>132</v>
      </c>
      <c r="L181">
        <v>9</v>
      </c>
      <c r="M181">
        <f>IF(ISBLANK(Table1[[#This Row],[quantity]]),ROUND(Table1[[#This Row],[sales_amount]]/(Table1[[#This Row],[unit_price]]*(1-Table1[[#This Row],[discount_pct]])),0),Table1[[#This Row],[quantity]])</f>
        <v>9</v>
      </c>
      <c r="N181">
        <v>2298.37</v>
      </c>
      <c r="P181">
        <f>IF(ISBLANK(Table1[[#This Row],[discount_pct]]),ROUND(1-(Table1[[#This Row],[sales_amount]]/(Table1[[#This Row],[quantity- calculated]]*Table1[[#This Row],[unit_price]])),2),Table1[[#This Row],[discount_pct]])</f>
        <v>0.01</v>
      </c>
      <c r="Q181">
        <v>20461.060000000001</v>
      </c>
      <c r="R181">
        <v>7107.09</v>
      </c>
      <c r="S181">
        <v>64.34</v>
      </c>
      <c r="T181" t="s">
        <v>29</v>
      </c>
      <c r="U181">
        <v>3</v>
      </c>
      <c r="V181">
        <f>IF(ISBLANK(Table1[[#This Row],[customer_satisfaction]]),ROUND(AVERAGE(U181:U4460),0),Table1[[#This Row],[customer_satisfaction]])</f>
        <v>3</v>
      </c>
      <c r="W181" t="b">
        <v>0</v>
      </c>
      <c r="X181" t="s">
        <v>39</v>
      </c>
      <c r="Y181" s="3">
        <v>2</v>
      </c>
      <c r="Z181">
        <f>IF(ISBLANK(Table1[[#This Row],[days_to_ship]]),ROUND(AVERAGE(Y181:Y4460),0),Table1[[#This Row],[days_to_ship]])</f>
        <v>2</v>
      </c>
    </row>
    <row r="182" spans="1:26" x14ac:dyDescent="0.25">
      <c r="A182" t="s">
        <v>3666</v>
      </c>
      <c r="B182" s="5">
        <v>43909</v>
      </c>
      <c r="C182" t="s">
        <v>3667</v>
      </c>
      <c r="D182" s="4" t="s">
        <v>3546</v>
      </c>
      <c r="E182">
        <v>24</v>
      </c>
      <c r="F182">
        <f>IF(ISBLANK(Table1[[#This Row],[age]]),AVERAGE(F182:F4461),Table1[[#This Row],[age]])</f>
        <v>24</v>
      </c>
      <c r="G182" t="s">
        <v>466</v>
      </c>
      <c r="H182" t="s">
        <v>25</v>
      </c>
      <c r="I182" t="s">
        <v>26</v>
      </c>
      <c r="J182" t="s">
        <v>127</v>
      </c>
      <c r="K182" t="s">
        <v>196</v>
      </c>
      <c r="L182">
        <v>6</v>
      </c>
      <c r="M182">
        <f>IF(ISBLANK(Table1[[#This Row],[quantity]]),ROUND(Table1[[#This Row],[sales_amount]]/(Table1[[#This Row],[unit_price]]*(1-Table1[[#This Row],[discount_pct]])),0),Table1[[#This Row],[quantity]])</f>
        <v>6</v>
      </c>
      <c r="N182">
        <v>15086.96</v>
      </c>
      <c r="O182">
        <v>0.13</v>
      </c>
      <c r="P182">
        <f>IF(ISBLANK(Table1[[#This Row],[discount_pct]]),ROUND(1-(Table1[[#This Row],[sales_amount]]/(Table1[[#This Row],[quantity- calculated]]*Table1[[#This Row],[unit_price]])),2),Table1[[#This Row],[discount_pct]])</f>
        <v>0.13</v>
      </c>
      <c r="Q182">
        <v>83619.759999999995</v>
      </c>
      <c r="R182">
        <v>10183.25</v>
      </c>
      <c r="S182">
        <v>74.72</v>
      </c>
      <c r="T182" t="s">
        <v>70</v>
      </c>
      <c r="U182">
        <v>1</v>
      </c>
      <c r="V182">
        <f>IF(ISBLANK(Table1[[#This Row],[customer_satisfaction]]),ROUND(AVERAGE(U182:U4461),0),Table1[[#This Row],[customer_satisfaction]])</f>
        <v>1</v>
      </c>
      <c r="W182" t="b">
        <v>0</v>
      </c>
      <c r="X182" t="s">
        <v>39</v>
      </c>
      <c r="Y182" s="3">
        <v>4</v>
      </c>
      <c r="Z182">
        <f>IF(ISBLANK(Table1[[#This Row],[days_to_ship]]),ROUND(AVERAGE(Y182:Y4461),0),Table1[[#This Row],[days_to_ship]])</f>
        <v>4</v>
      </c>
    </row>
    <row r="183" spans="1:26" x14ac:dyDescent="0.25">
      <c r="A183" t="s">
        <v>8067</v>
      </c>
      <c r="B183" s="5">
        <v>43909</v>
      </c>
      <c r="C183" t="s">
        <v>8068</v>
      </c>
      <c r="D183" s="4" t="s">
        <v>853</v>
      </c>
      <c r="E183">
        <v>39</v>
      </c>
      <c r="F183">
        <f>IF(ISBLANK(Table1[[#This Row],[age]]),AVERAGE(F183:F4462),Table1[[#This Row],[age]])</f>
        <v>39</v>
      </c>
      <c r="G183" t="s">
        <v>466</v>
      </c>
      <c r="H183" t="s">
        <v>111</v>
      </c>
      <c r="I183" t="s">
        <v>141</v>
      </c>
      <c r="J183" t="s">
        <v>37</v>
      </c>
      <c r="K183" t="s">
        <v>182</v>
      </c>
      <c r="L183">
        <v>2</v>
      </c>
      <c r="M183">
        <f>IF(ISBLANK(Table1[[#This Row],[quantity]]),ROUND(Table1[[#This Row],[sales_amount]]/(Table1[[#This Row],[unit_price]]*(1-Table1[[#This Row],[discount_pct]])),0),Table1[[#This Row],[quantity]])</f>
        <v>2</v>
      </c>
      <c r="N183">
        <v>691.8</v>
      </c>
      <c r="O183">
        <v>0.4</v>
      </c>
      <c r="P183">
        <f>IF(ISBLANK(Table1[[#This Row],[discount_pct]]),ROUND(1-(Table1[[#This Row],[sales_amount]]/(Table1[[#This Row],[quantity- calculated]]*Table1[[#This Row],[unit_price]])),2),Table1[[#This Row],[discount_pct]])</f>
        <v>0.4</v>
      </c>
      <c r="Q183">
        <v>832.4</v>
      </c>
      <c r="R183">
        <v>369.92</v>
      </c>
      <c r="S183">
        <v>65.91</v>
      </c>
      <c r="T183" t="s">
        <v>29</v>
      </c>
      <c r="U183">
        <v>5</v>
      </c>
      <c r="V183">
        <f>IF(ISBLANK(Table1[[#This Row],[customer_satisfaction]]),ROUND(AVERAGE(U183:U4462),0),Table1[[#This Row],[customer_satisfaction]])</f>
        <v>5</v>
      </c>
      <c r="W183" t="b">
        <v>0</v>
      </c>
      <c r="X183" t="s">
        <v>39</v>
      </c>
      <c r="Y183" s="3">
        <v>9</v>
      </c>
      <c r="Z183">
        <f>IF(ISBLANK(Table1[[#This Row],[days_to_ship]]),ROUND(AVERAGE(Y183:Y4462),0),Table1[[#This Row],[days_to_ship]])</f>
        <v>9</v>
      </c>
    </row>
    <row r="184" spans="1:26" x14ac:dyDescent="0.25">
      <c r="A184" t="s">
        <v>6594</v>
      </c>
      <c r="B184" s="5">
        <v>43909</v>
      </c>
      <c r="C184" t="s">
        <v>6595</v>
      </c>
      <c r="D184" s="4" t="s">
        <v>1040</v>
      </c>
      <c r="E184">
        <v>35</v>
      </c>
      <c r="F184">
        <f>IF(ISBLANK(Table1[[#This Row],[age]]),AVERAGE(F184:F4463),Table1[[#This Row],[age]])</f>
        <v>35</v>
      </c>
      <c r="G184" t="s">
        <v>8920</v>
      </c>
      <c r="H184" t="s">
        <v>25</v>
      </c>
      <c r="I184" t="s">
        <v>170</v>
      </c>
      <c r="J184" t="s">
        <v>146</v>
      </c>
      <c r="K184" t="s">
        <v>217</v>
      </c>
      <c r="L184">
        <v>7</v>
      </c>
      <c r="M184">
        <f>IF(ISBLANK(Table1[[#This Row],[quantity]]),ROUND(Table1[[#This Row],[sales_amount]]/(Table1[[#This Row],[unit_price]]*(1-Table1[[#This Row],[discount_pct]])),0),Table1[[#This Row],[quantity]])</f>
        <v>7</v>
      </c>
      <c r="N184">
        <v>2367.09</v>
      </c>
      <c r="O184">
        <v>0.04</v>
      </c>
      <c r="P184">
        <f>IF(ISBLANK(Table1[[#This Row],[discount_pct]]),ROUND(1-(Table1[[#This Row],[sales_amount]]/(Table1[[#This Row],[quantity- calculated]]*Table1[[#This Row],[unit_price]])),2),Table1[[#This Row],[discount_pct]])</f>
        <v>0.04</v>
      </c>
      <c r="Q184">
        <v>16292.28</v>
      </c>
      <c r="R184">
        <v>2663.65</v>
      </c>
      <c r="S184">
        <v>42.41</v>
      </c>
      <c r="T184" t="s">
        <v>70</v>
      </c>
      <c r="U184">
        <v>1</v>
      </c>
      <c r="V184">
        <f>IF(ISBLANK(Table1[[#This Row],[customer_satisfaction]]),ROUND(AVERAGE(U184:U4463),0),Table1[[#This Row],[customer_satisfaction]])</f>
        <v>1</v>
      </c>
      <c r="W184" t="b">
        <v>0</v>
      </c>
      <c r="X184" t="s">
        <v>137</v>
      </c>
      <c r="Y184" s="3">
        <v>8</v>
      </c>
      <c r="Z184">
        <f>IF(ISBLANK(Table1[[#This Row],[days_to_ship]]),ROUND(AVERAGE(Y184:Y4463),0),Table1[[#This Row],[days_to_ship]])</f>
        <v>8</v>
      </c>
    </row>
    <row r="185" spans="1:26" x14ac:dyDescent="0.25">
      <c r="A185" t="s">
        <v>4601</v>
      </c>
      <c r="B185" s="5">
        <v>43910</v>
      </c>
      <c r="C185" t="s">
        <v>4602</v>
      </c>
      <c r="D185" s="4" t="s">
        <v>696</v>
      </c>
      <c r="E185">
        <v>47</v>
      </c>
      <c r="F185">
        <f>IF(ISBLANK(Table1[[#This Row],[age]]),AVERAGE(F185:F4464),Table1[[#This Row],[age]])</f>
        <v>47</v>
      </c>
      <c r="G185" t="s">
        <v>8920</v>
      </c>
      <c r="H185" t="s">
        <v>25</v>
      </c>
      <c r="I185" t="s">
        <v>55</v>
      </c>
      <c r="J185" t="s">
        <v>37</v>
      </c>
      <c r="K185" t="s">
        <v>38</v>
      </c>
      <c r="L185">
        <v>10</v>
      </c>
      <c r="M185">
        <f>IF(ISBLANK(Table1[[#This Row],[quantity]]),ROUND(Table1[[#This Row],[sales_amount]]/(Table1[[#This Row],[unit_price]]*(1-Table1[[#This Row],[discount_pct]])),0),Table1[[#This Row],[quantity]])</f>
        <v>10</v>
      </c>
      <c r="N185">
        <v>1799.76</v>
      </c>
      <c r="O185">
        <v>0.15</v>
      </c>
      <c r="P185">
        <f>IF(ISBLANK(Table1[[#This Row],[discount_pct]]),ROUND(1-(Table1[[#This Row],[sales_amount]]/(Table1[[#This Row],[quantity- calculated]]*Table1[[#This Row],[unit_price]])),2),Table1[[#This Row],[discount_pct]])</f>
        <v>0.15</v>
      </c>
      <c r="Q185">
        <v>15785.6</v>
      </c>
      <c r="R185">
        <v>5681.65</v>
      </c>
      <c r="S185">
        <v>56.65</v>
      </c>
      <c r="T185" t="s">
        <v>70</v>
      </c>
      <c r="U185">
        <v>4</v>
      </c>
      <c r="V185">
        <f>IF(ISBLANK(Table1[[#This Row],[customer_satisfaction]]),ROUND(AVERAGE(U185:U4464),0),Table1[[#This Row],[customer_satisfaction]])</f>
        <v>4</v>
      </c>
      <c r="W185" t="b">
        <v>0</v>
      </c>
      <c r="X185" t="s">
        <v>39</v>
      </c>
      <c r="Y185" s="3">
        <v>1</v>
      </c>
      <c r="Z185">
        <f>IF(ISBLANK(Table1[[#This Row],[days_to_ship]]),ROUND(AVERAGE(Y185:Y4464),0),Table1[[#This Row],[days_to_ship]])</f>
        <v>1</v>
      </c>
    </row>
    <row r="186" spans="1:26" x14ac:dyDescent="0.25">
      <c r="A186" t="s">
        <v>5449</v>
      </c>
      <c r="B186" s="5">
        <v>43911</v>
      </c>
      <c r="C186" t="s">
        <v>5450</v>
      </c>
      <c r="D186" s="4" t="s">
        <v>861</v>
      </c>
      <c r="E186">
        <v>61</v>
      </c>
      <c r="F186">
        <f>IF(ISBLANK(Table1[[#This Row],[age]]),AVERAGE(F186:F4465),Table1[[#This Row],[age]])</f>
        <v>61</v>
      </c>
      <c r="G186" t="s">
        <v>466</v>
      </c>
      <c r="H186" t="s">
        <v>82</v>
      </c>
      <c r="I186" t="s">
        <v>293</v>
      </c>
      <c r="J186" t="s">
        <v>146</v>
      </c>
      <c r="K186" t="s">
        <v>487</v>
      </c>
      <c r="L186">
        <v>9</v>
      </c>
      <c r="M186">
        <f>IF(ISBLANK(Table1[[#This Row],[quantity]]),ROUND(Table1[[#This Row],[sales_amount]]/(Table1[[#This Row],[unit_price]]*(1-Table1[[#This Row],[discount_pct]])),0),Table1[[#This Row],[quantity]])</f>
        <v>9</v>
      </c>
      <c r="N186">
        <v>2019.71</v>
      </c>
      <c r="O186">
        <v>0.21</v>
      </c>
      <c r="P186">
        <f>IF(ISBLANK(Table1[[#This Row],[discount_pct]]),ROUND(1-(Table1[[#This Row],[sales_amount]]/(Table1[[#This Row],[quantity- calculated]]*Table1[[#This Row],[unit_price]])),2),Table1[[#This Row],[discount_pct]])</f>
        <v>0.21</v>
      </c>
      <c r="Q186">
        <v>14642.06</v>
      </c>
      <c r="R186">
        <v>3698.35</v>
      </c>
      <c r="S186">
        <v>55.65</v>
      </c>
      <c r="T186" t="s">
        <v>78</v>
      </c>
      <c r="U186">
        <v>2</v>
      </c>
      <c r="V186">
        <f>IF(ISBLANK(Table1[[#This Row],[customer_satisfaction]]),ROUND(AVERAGE(U186:U4465),0),Table1[[#This Row],[customer_satisfaction]])</f>
        <v>2</v>
      </c>
      <c r="W186" t="b">
        <v>0</v>
      </c>
      <c r="X186" t="s">
        <v>39</v>
      </c>
      <c r="Y186" s="3">
        <v>3</v>
      </c>
      <c r="Z186">
        <f>IF(ISBLANK(Table1[[#This Row],[days_to_ship]]),ROUND(AVERAGE(Y186:Y4465),0),Table1[[#This Row],[days_to_ship]])</f>
        <v>3</v>
      </c>
    </row>
    <row r="187" spans="1:26" x14ac:dyDescent="0.25">
      <c r="A187" t="s">
        <v>730</v>
      </c>
      <c r="B187" s="5">
        <v>43912</v>
      </c>
      <c r="C187" t="s">
        <v>731</v>
      </c>
      <c r="D187" s="4" t="s">
        <v>732</v>
      </c>
      <c r="E187">
        <v>19</v>
      </c>
      <c r="F187">
        <f>IF(ISBLANK(Table1[[#This Row],[age]]),AVERAGE(F187:F4466),Table1[[#This Row],[age]])</f>
        <v>19</v>
      </c>
      <c r="G187" t="s">
        <v>8920</v>
      </c>
      <c r="H187" t="s">
        <v>25</v>
      </c>
      <c r="I187" t="s">
        <v>26</v>
      </c>
      <c r="J187" t="s">
        <v>37</v>
      </c>
      <c r="K187" t="s">
        <v>38</v>
      </c>
      <c r="L187">
        <v>9</v>
      </c>
      <c r="M187">
        <f>IF(ISBLANK(Table1[[#This Row],[quantity]]),ROUND(Table1[[#This Row],[sales_amount]]/(Table1[[#This Row],[unit_price]]*(1-Table1[[#This Row],[discount_pct]])),0),Table1[[#This Row],[quantity]])</f>
        <v>9</v>
      </c>
      <c r="N187">
        <v>646.01</v>
      </c>
      <c r="O187">
        <v>0.38</v>
      </c>
      <c r="P187">
        <f>IF(ISBLANK(Table1[[#This Row],[discount_pct]]),ROUND(1-(Table1[[#This Row],[sales_amount]]/(Table1[[#This Row],[quantity- calculated]]*Table1[[#This Row],[unit_price]])),2),Table1[[#This Row],[discount_pct]])</f>
        <v>0.38</v>
      </c>
      <c r="Q187">
        <v>3807.56</v>
      </c>
      <c r="R187">
        <v>1281.8399999999999</v>
      </c>
      <c r="S187">
        <v>51.72</v>
      </c>
      <c r="T187" t="s">
        <v>70</v>
      </c>
      <c r="U187">
        <v>2</v>
      </c>
      <c r="V187">
        <f>IF(ISBLANK(Table1[[#This Row],[customer_satisfaction]]),ROUND(AVERAGE(U187:U4466),0),Table1[[#This Row],[customer_satisfaction]])</f>
        <v>2</v>
      </c>
      <c r="W187" t="b">
        <v>0</v>
      </c>
      <c r="X187" t="s">
        <v>58</v>
      </c>
      <c r="Y187" s="3">
        <v>3</v>
      </c>
      <c r="Z187">
        <f>IF(ISBLANK(Table1[[#This Row],[days_to_ship]]),ROUND(AVERAGE(Y187:Y4466),0),Table1[[#This Row],[days_to_ship]])</f>
        <v>3</v>
      </c>
    </row>
    <row r="188" spans="1:26" x14ac:dyDescent="0.25">
      <c r="A188" t="s">
        <v>4350</v>
      </c>
      <c r="B188" s="5">
        <v>43912</v>
      </c>
      <c r="C188" t="s">
        <v>4351</v>
      </c>
      <c r="D188" s="4" t="s">
        <v>1209</v>
      </c>
      <c r="E188">
        <v>27</v>
      </c>
      <c r="F188">
        <f>IF(ISBLANK(Table1[[#This Row],[age]]),AVERAGE(F188:F4467),Table1[[#This Row],[age]])</f>
        <v>27</v>
      </c>
      <c r="G188" t="s">
        <v>8920</v>
      </c>
      <c r="H188" t="s">
        <v>111</v>
      </c>
      <c r="I188" t="s">
        <v>112</v>
      </c>
      <c r="J188" t="s">
        <v>44</v>
      </c>
      <c r="K188" t="s">
        <v>93</v>
      </c>
      <c r="L188">
        <v>2</v>
      </c>
      <c r="M188">
        <f>IF(ISBLANK(Table1[[#This Row],[quantity]]),ROUND(Table1[[#This Row],[sales_amount]]/(Table1[[#This Row],[unit_price]]*(1-Table1[[#This Row],[discount_pct]])),0),Table1[[#This Row],[quantity]])</f>
        <v>2</v>
      </c>
      <c r="N188">
        <v>25170.77</v>
      </c>
      <c r="O188">
        <v>0.27</v>
      </c>
      <c r="P188">
        <f>IF(ISBLANK(Table1[[#This Row],[discount_pct]]),ROUND(1-(Table1[[#This Row],[sales_amount]]/(Table1[[#This Row],[quantity- calculated]]*Table1[[#This Row],[unit_price]])),2),Table1[[#This Row],[discount_pct]])</f>
        <v>0.27</v>
      </c>
      <c r="Q188">
        <v>36389.699999999997</v>
      </c>
      <c r="R188">
        <v>9365.3799999999992</v>
      </c>
      <c r="S188">
        <v>87.67</v>
      </c>
      <c r="T188" t="s">
        <v>64</v>
      </c>
      <c r="V188">
        <f>IF(ISBLANK(Table1[[#This Row],[customer_satisfaction]]),ROUND(AVERAGE(U188:U4467),0),Table1[[#This Row],[customer_satisfaction]])</f>
        <v>3</v>
      </c>
      <c r="W188" t="b">
        <v>0</v>
      </c>
      <c r="X188" t="s">
        <v>39</v>
      </c>
      <c r="Y188" s="3">
        <v>10</v>
      </c>
      <c r="Z188">
        <f>IF(ISBLANK(Table1[[#This Row],[days_to_ship]]),ROUND(AVERAGE(Y188:Y4467),0),Table1[[#This Row],[days_to_ship]])</f>
        <v>10</v>
      </c>
    </row>
    <row r="189" spans="1:26" x14ac:dyDescent="0.25">
      <c r="A189" t="s">
        <v>5072</v>
      </c>
      <c r="B189" s="5">
        <v>43913</v>
      </c>
      <c r="C189" t="s">
        <v>5073</v>
      </c>
      <c r="D189" s="4" t="s">
        <v>160</v>
      </c>
      <c r="E189">
        <v>37</v>
      </c>
      <c r="F189">
        <f>IF(ISBLANK(Table1[[#This Row],[age]]),AVERAGE(F189:F4468),Table1[[#This Row],[age]])</f>
        <v>37</v>
      </c>
      <c r="G189" t="s">
        <v>88</v>
      </c>
      <c r="H189" t="s">
        <v>25</v>
      </c>
      <c r="I189" t="s">
        <v>55</v>
      </c>
      <c r="J189" t="s">
        <v>146</v>
      </c>
      <c r="K189" t="s">
        <v>161</v>
      </c>
      <c r="L189">
        <v>8</v>
      </c>
      <c r="M189">
        <f>IF(ISBLANK(Table1[[#This Row],[quantity]]),ROUND(Table1[[#This Row],[sales_amount]]/(Table1[[#This Row],[unit_price]]*(1-Table1[[#This Row],[discount_pct]])),0),Table1[[#This Row],[quantity]])</f>
        <v>8</v>
      </c>
      <c r="N189">
        <v>7246.65</v>
      </c>
      <c r="O189">
        <v>0.34</v>
      </c>
      <c r="P189">
        <f>IF(ISBLANK(Table1[[#This Row],[discount_pct]]),ROUND(1-(Table1[[#This Row],[sales_amount]]/(Table1[[#This Row],[quantity- calculated]]*Table1[[#This Row],[unit_price]])),2),Table1[[#This Row],[discount_pct]])</f>
        <v>0.34</v>
      </c>
      <c r="Q189">
        <v>43301.82</v>
      </c>
      <c r="R189">
        <v>7525.66</v>
      </c>
      <c r="S189">
        <v>68.12</v>
      </c>
      <c r="T189" t="s">
        <v>57</v>
      </c>
      <c r="U189">
        <v>2</v>
      </c>
      <c r="V189">
        <f>IF(ISBLANK(Table1[[#This Row],[customer_satisfaction]]),ROUND(AVERAGE(U189:U4468),0),Table1[[#This Row],[customer_satisfaction]])</f>
        <v>2</v>
      </c>
      <c r="W189" t="b">
        <v>1</v>
      </c>
      <c r="X189" t="s">
        <v>30</v>
      </c>
      <c r="Y189" s="3">
        <v>1</v>
      </c>
      <c r="Z189">
        <f>IF(ISBLANK(Table1[[#This Row],[days_to_ship]]),ROUND(AVERAGE(Y189:Y4468),0),Table1[[#This Row],[days_to_ship]])</f>
        <v>1</v>
      </c>
    </row>
    <row r="190" spans="1:26" x14ac:dyDescent="0.25">
      <c r="A190" t="s">
        <v>7442</v>
      </c>
      <c r="B190" s="5">
        <v>43913</v>
      </c>
      <c r="C190" t="s">
        <v>7443</v>
      </c>
      <c r="D190" s="4" t="s">
        <v>227</v>
      </c>
      <c r="E190">
        <v>21</v>
      </c>
      <c r="F190">
        <f>IF(ISBLANK(Table1[[#This Row],[age]]),AVERAGE(F190:F4469),Table1[[#This Row],[age]])</f>
        <v>21</v>
      </c>
      <c r="G190" t="s">
        <v>88</v>
      </c>
      <c r="H190" t="s">
        <v>25</v>
      </c>
      <c r="I190" t="s">
        <v>170</v>
      </c>
      <c r="J190" t="s">
        <v>146</v>
      </c>
      <c r="K190" t="s">
        <v>178</v>
      </c>
      <c r="L190">
        <v>7</v>
      </c>
      <c r="M190">
        <f>IF(ISBLANK(Table1[[#This Row],[quantity]]),ROUND(Table1[[#This Row],[sales_amount]]/(Table1[[#This Row],[unit_price]]*(1-Table1[[#This Row],[discount_pct]])),0),Table1[[#This Row],[quantity]])</f>
        <v>7</v>
      </c>
      <c r="N190">
        <v>7173.46</v>
      </c>
      <c r="O190">
        <v>0.37</v>
      </c>
      <c r="P190">
        <f>IF(ISBLANK(Table1[[#This Row],[discount_pct]]),ROUND(1-(Table1[[#This Row],[sales_amount]]/(Table1[[#This Row],[quantity- calculated]]*Table1[[#This Row],[unit_price]])),2),Table1[[#This Row],[discount_pct]])</f>
        <v>0.37</v>
      </c>
      <c r="Q190">
        <v>38067.279999999999</v>
      </c>
      <c r="R190">
        <v>7608.14</v>
      </c>
      <c r="S190">
        <v>52.84</v>
      </c>
      <c r="T190" t="s">
        <v>64</v>
      </c>
      <c r="U190">
        <v>1</v>
      </c>
      <c r="V190">
        <f>IF(ISBLANK(Table1[[#This Row],[customer_satisfaction]]),ROUND(AVERAGE(U190:U4469),0),Table1[[#This Row],[customer_satisfaction]])</f>
        <v>1</v>
      </c>
      <c r="W190" t="b">
        <v>0</v>
      </c>
      <c r="X190" t="s">
        <v>137</v>
      </c>
      <c r="Y190" s="3">
        <v>4</v>
      </c>
      <c r="Z190">
        <f>IF(ISBLANK(Table1[[#This Row],[days_to_ship]]),ROUND(AVERAGE(Y190:Y4469),0),Table1[[#This Row],[days_to_ship]])</f>
        <v>4</v>
      </c>
    </row>
    <row r="191" spans="1:26" x14ac:dyDescent="0.25">
      <c r="A191" t="s">
        <v>7077</v>
      </c>
      <c r="B191" s="5">
        <v>43913</v>
      </c>
      <c r="C191" t="s">
        <v>7078</v>
      </c>
      <c r="D191" s="4" t="s">
        <v>979</v>
      </c>
      <c r="E191">
        <v>44</v>
      </c>
      <c r="F191">
        <f>IF(ISBLANK(Table1[[#This Row],[age]]),AVERAGE(F191:F4470),Table1[[#This Row],[age]])</f>
        <v>44</v>
      </c>
      <c r="G191" t="s">
        <v>8920</v>
      </c>
      <c r="H191" t="s">
        <v>82</v>
      </c>
      <c r="I191" t="s">
        <v>126</v>
      </c>
      <c r="J191" t="s">
        <v>27</v>
      </c>
      <c r="K191" t="s">
        <v>28</v>
      </c>
      <c r="L191">
        <v>3</v>
      </c>
      <c r="M191">
        <f>IF(ISBLANK(Table1[[#This Row],[quantity]]),ROUND(Table1[[#This Row],[sales_amount]]/(Table1[[#This Row],[unit_price]]*(1-Table1[[#This Row],[discount_pct]])),0),Table1[[#This Row],[quantity]])</f>
        <v>3</v>
      </c>
      <c r="N191">
        <v>315.98</v>
      </c>
      <c r="O191">
        <v>0.2</v>
      </c>
      <c r="P191">
        <f>IF(ISBLANK(Table1[[#This Row],[discount_pct]]),ROUND(1-(Table1[[#This Row],[sales_amount]]/(Table1[[#This Row],[quantity- calculated]]*Table1[[#This Row],[unit_price]])),2),Table1[[#This Row],[discount_pct]])</f>
        <v>0.2</v>
      </c>
      <c r="Q191">
        <v>801.2</v>
      </c>
      <c r="R191">
        <v>62.11</v>
      </c>
      <c r="S191">
        <v>104.89</v>
      </c>
      <c r="T191" t="s">
        <v>70</v>
      </c>
      <c r="U191">
        <v>4</v>
      </c>
      <c r="V191">
        <f>IF(ISBLANK(Table1[[#This Row],[customer_satisfaction]]),ROUND(AVERAGE(U191:U4470),0),Table1[[#This Row],[customer_satisfaction]])</f>
        <v>4</v>
      </c>
      <c r="W191" t="b">
        <v>0</v>
      </c>
      <c r="X191" t="s">
        <v>39</v>
      </c>
      <c r="Y191" s="3">
        <v>3</v>
      </c>
      <c r="Z191">
        <f>IF(ISBLANK(Table1[[#This Row],[days_to_ship]]),ROUND(AVERAGE(Y191:Y4470),0),Table1[[#This Row],[days_to_ship]])</f>
        <v>3</v>
      </c>
    </row>
    <row r="192" spans="1:26" x14ac:dyDescent="0.25">
      <c r="A192" t="s">
        <v>2734</v>
      </c>
      <c r="B192" s="5">
        <v>43914</v>
      </c>
      <c r="C192" t="s">
        <v>2735</v>
      </c>
      <c r="D192" s="4" t="s">
        <v>2716</v>
      </c>
      <c r="E192">
        <v>45</v>
      </c>
      <c r="F192">
        <f>IF(ISBLANK(Table1[[#This Row],[age]]),AVERAGE(F192:F4471),Table1[[#This Row],[age]])</f>
        <v>45</v>
      </c>
      <c r="G192" t="s">
        <v>466</v>
      </c>
      <c r="H192" t="s">
        <v>82</v>
      </c>
      <c r="I192" t="s">
        <v>293</v>
      </c>
      <c r="J192" t="s">
        <v>127</v>
      </c>
      <c r="K192" t="s">
        <v>521</v>
      </c>
      <c r="L192">
        <v>1</v>
      </c>
      <c r="M192">
        <f>IF(ISBLANK(Table1[[#This Row],[quantity]]),ROUND(Table1[[#This Row],[sales_amount]]/(Table1[[#This Row],[unit_price]]*(1-Table1[[#This Row],[discount_pct]])),0),Table1[[#This Row],[quantity]])</f>
        <v>1</v>
      </c>
      <c r="N192">
        <v>6658.64</v>
      </c>
      <c r="O192">
        <v>0.06</v>
      </c>
      <c r="P192">
        <f>IF(ISBLANK(Table1[[#This Row],[discount_pct]]),ROUND(1-(Table1[[#This Row],[sales_amount]]/(Table1[[#This Row],[quantity- calculated]]*Table1[[#This Row],[unit_price]])),2),Table1[[#This Row],[discount_pct]])</f>
        <v>0.06</v>
      </c>
      <c r="Q192">
        <v>6373.28</v>
      </c>
      <c r="R192">
        <v>702.66</v>
      </c>
      <c r="S192">
        <v>108.65</v>
      </c>
      <c r="T192" t="s">
        <v>78</v>
      </c>
      <c r="U192">
        <v>4</v>
      </c>
      <c r="V192">
        <f>IF(ISBLANK(Table1[[#This Row],[customer_satisfaction]]),ROUND(AVERAGE(U192:U4471),0),Table1[[#This Row],[customer_satisfaction]])</f>
        <v>4</v>
      </c>
      <c r="W192" t="b">
        <v>0</v>
      </c>
      <c r="X192" t="s">
        <v>39</v>
      </c>
      <c r="Y192" s="3">
        <v>10</v>
      </c>
      <c r="Z192">
        <f>IF(ISBLANK(Table1[[#This Row],[days_to_ship]]),ROUND(AVERAGE(Y192:Y4471),0),Table1[[#This Row],[days_to_ship]])</f>
        <v>10</v>
      </c>
    </row>
    <row r="193" spans="1:26" x14ac:dyDescent="0.25">
      <c r="A193" t="s">
        <v>6861</v>
      </c>
      <c r="B193" s="5">
        <v>43915</v>
      </c>
      <c r="C193" t="s">
        <v>6862</v>
      </c>
      <c r="D193" s="4" t="s">
        <v>1224</v>
      </c>
      <c r="E193">
        <v>41</v>
      </c>
      <c r="F193">
        <f>IF(ISBLANK(Table1[[#This Row],[age]]),AVERAGE(F193:F4472),Table1[[#This Row],[age]])</f>
        <v>41</v>
      </c>
      <c r="G193" t="s">
        <v>88</v>
      </c>
      <c r="H193" t="s">
        <v>74</v>
      </c>
      <c r="I193" t="s">
        <v>136</v>
      </c>
      <c r="J193" t="s">
        <v>27</v>
      </c>
      <c r="K193" t="s">
        <v>433</v>
      </c>
      <c r="L193">
        <v>1</v>
      </c>
      <c r="M193">
        <f>IF(ISBLANK(Table1[[#This Row],[quantity]]),ROUND(Table1[[#This Row],[sales_amount]]/(Table1[[#This Row],[unit_price]]*(1-Table1[[#This Row],[discount_pct]])),0),Table1[[#This Row],[quantity]])</f>
        <v>1</v>
      </c>
      <c r="N193">
        <v>342.62</v>
      </c>
      <c r="O193">
        <v>0.31</v>
      </c>
      <c r="P193">
        <f>IF(ISBLANK(Table1[[#This Row],[discount_pct]]),ROUND(1-(Table1[[#This Row],[sales_amount]]/(Table1[[#This Row],[quantity- calculated]]*Table1[[#This Row],[unit_price]])),2),Table1[[#This Row],[discount_pct]])</f>
        <v>0.31</v>
      </c>
      <c r="Q193">
        <v>248.22</v>
      </c>
      <c r="R193">
        <v>14.18</v>
      </c>
      <c r="S193">
        <v>59.96</v>
      </c>
      <c r="T193" t="s">
        <v>51</v>
      </c>
      <c r="V193">
        <f>IF(ISBLANK(Table1[[#This Row],[customer_satisfaction]]),ROUND(AVERAGE(U193:U4472),0),Table1[[#This Row],[customer_satisfaction]])</f>
        <v>3</v>
      </c>
      <c r="W193" t="b">
        <v>0</v>
      </c>
      <c r="X193" t="s">
        <v>39</v>
      </c>
      <c r="Y193" s="3">
        <v>6</v>
      </c>
      <c r="Z193">
        <f>IF(ISBLANK(Table1[[#This Row],[days_to_ship]]),ROUND(AVERAGE(Y193:Y4472),0),Table1[[#This Row],[days_to_ship]])</f>
        <v>6</v>
      </c>
    </row>
    <row r="194" spans="1:26" x14ac:dyDescent="0.25">
      <c r="A194" t="s">
        <v>3632</v>
      </c>
      <c r="B194" s="5">
        <v>43916</v>
      </c>
      <c r="C194" t="s">
        <v>3633</v>
      </c>
      <c r="D194" s="4" t="s">
        <v>1356</v>
      </c>
      <c r="F194">
        <f ca="1">IF(ISBLANK(Table1[[#This Row],[age]]),AVERAGE(F194:F4473),Table1[[#This Row],[age]])</f>
        <v>67</v>
      </c>
      <c r="G194" t="s">
        <v>466</v>
      </c>
      <c r="H194" t="s">
        <v>74</v>
      </c>
      <c r="I194" t="s">
        <v>192</v>
      </c>
      <c r="J194" t="s">
        <v>44</v>
      </c>
      <c r="K194" t="s">
        <v>186</v>
      </c>
      <c r="L194">
        <v>8</v>
      </c>
      <c r="M194">
        <f>IF(ISBLANK(Table1[[#This Row],[quantity]]),ROUND(Table1[[#This Row],[sales_amount]]/(Table1[[#This Row],[unit_price]]*(1-Table1[[#This Row],[discount_pct]])),0),Table1[[#This Row],[quantity]])</f>
        <v>8</v>
      </c>
      <c r="N194">
        <v>30630.05</v>
      </c>
      <c r="O194">
        <v>0.31</v>
      </c>
      <c r="P194">
        <f>IF(ISBLANK(Table1[[#This Row],[discount_pct]]),ROUND(1-(Table1[[#This Row],[sales_amount]]/(Table1[[#This Row],[quantity- calculated]]*Table1[[#This Row],[unit_price]])),2),Table1[[#This Row],[discount_pct]])</f>
        <v>0.31</v>
      </c>
      <c r="Q194">
        <v>154185.04999999999</v>
      </c>
      <c r="R194">
        <v>41569.879999999997</v>
      </c>
      <c r="S194">
        <v>27.98</v>
      </c>
      <c r="T194" t="s">
        <v>57</v>
      </c>
      <c r="U194">
        <v>1</v>
      </c>
      <c r="V194">
        <f>IF(ISBLANK(Table1[[#This Row],[customer_satisfaction]]),ROUND(AVERAGE(U194:U4473),0),Table1[[#This Row],[customer_satisfaction]])</f>
        <v>1</v>
      </c>
      <c r="W194" t="b">
        <v>0</v>
      </c>
      <c r="X194" t="s">
        <v>84</v>
      </c>
      <c r="Y194" s="3">
        <v>4</v>
      </c>
      <c r="Z194">
        <f>IF(ISBLANK(Table1[[#This Row],[days_to_ship]]),ROUND(AVERAGE(Y194:Y4473),0),Table1[[#This Row],[days_to_ship]])</f>
        <v>4</v>
      </c>
    </row>
    <row r="195" spans="1:26" x14ac:dyDescent="0.25">
      <c r="A195" t="s">
        <v>8064</v>
      </c>
      <c r="B195" s="5">
        <v>43916</v>
      </c>
      <c r="C195" t="s">
        <v>7618</v>
      </c>
      <c r="D195" s="4" t="s">
        <v>584</v>
      </c>
      <c r="E195">
        <v>37</v>
      </c>
      <c r="F195">
        <f>IF(ISBLANK(Table1[[#This Row],[age]]),AVERAGE(F195:F4474),Table1[[#This Row],[age]])</f>
        <v>37</v>
      </c>
      <c r="G195" t="s">
        <v>8920</v>
      </c>
      <c r="H195" t="s">
        <v>111</v>
      </c>
      <c r="I195" t="s">
        <v>141</v>
      </c>
      <c r="J195" t="s">
        <v>76</v>
      </c>
      <c r="K195" t="s">
        <v>113</v>
      </c>
      <c r="L195">
        <v>2</v>
      </c>
      <c r="M195">
        <f>IF(ISBLANK(Table1[[#This Row],[quantity]]),ROUND(Table1[[#This Row],[sales_amount]]/(Table1[[#This Row],[unit_price]]*(1-Table1[[#This Row],[discount_pct]])),0),Table1[[#This Row],[quantity]])</f>
        <v>2</v>
      </c>
      <c r="N195">
        <v>2822.43</v>
      </c>
      <c r="O195">
        <v>0.32</v>
      </c>
      <c r="P195">
        <f>IF(ISBLANK(Table1[[#This Row],[discount_pct]]),ROUND(1-(Table1[[#This Row],[sales_amount]]/(Table1[[#This Row],[quantity- calculated]]*Table1[[#This Row],[unit_price]])),2),Table1[[#This Row],[discount_pct]])</f>
        <v>0.32</v>
      </c>
      <c r="Q195">
        <v>3893.81</v>
      </c>
      <c r="R195">
        <v>1101.47</v>
      </c>
      <c r="S195">
        <v>41.8</v>
      </c>
      <c r="T195" t="s">
        <v>64</v>
      </c>
      <c r="U195">
        <v>2</v>
      </c>
      <c r="V195">
        <f>IF(ISBLANK(Table1[[#This Row],[customer_satisfaction]]),ROUND(AVERAGE(U195:U4474),0),Table1[[#This Row],[customer_satisfaction]])</f>
        <v>2</v>
      </c>
      <c r="W195" t="b">
        <v>0</v>
      </c>
      <c r="X195" t="s">
        <v>39</v>
      </c>
      <c r="Y195" s="3">
        <v>4</v>
      </c>
      <c r="Z195">
        <f>IF(ISBLANK(Table1[[#This Row],[days_to_ship]]),ROUND(AVERAGE(Y195:Y4474),0),Table1[[#This Row],[days_to_ship]])</f>
        <v>4</v>
      </c>
    </row>
    <row r="196" spans="1:26" x14ac:dyDescent="0.25">
      <c r="A196" t="s">
        <v>5437</v>
      </c>
      <c r="B196" s="5">
        <v>43917</v>
      </c>
      <c r="C196" t="s">
        <v>5438</v>
      </c>
      <c r="D196" s="4" t="s">
        <v>982</v>
      </c>
      <c r="E196">
        <v>51</v>
      </c>
      <c r="F196">
        <f>IF(ISBLANK(Table1[[#This Row],[age]]),AVERAGE(F196:F4475),Table1[[#This Row],[age]])</f>
        <v>51</v>
      </c>
      <c r="G196" t="s">
        <v>466</v>
      </c>
      <c r="H196" t="s">
        <v>111</v>
      </c>
      <c r="I196" t="s">
        <v>141</v>
      </c>
      <c r="J196" t="s">
        <v>127</v>
      </c>
      <c r="K196" t="s">
        <v>196</v>
      </c>
      <c r="L196">
        <v>5</v>
      </c>
      <c r="M196">
        <f>IF(ISBLANK(Table1[[#This Row],[quantity]]),ROUND(Table1[[#This Row],[sales_amount]]/(Table1[[#This Row],[unit_price]]*(1-Table1[[#This Row],[discount_pct]])),0),Table1[[#This Row],[quantity]])</f>
        <v>5</v>
      </c>
      <c r="N196">
        <v>25706.78</v>
      </c>
      <c r="P196">
        <f>IF(ISBLANK(Table1[[#This Row],[discount_pct]]),ROUND(1-(Table1[[#This Row],[sales_amount]]/(Table1[[#This Row],[quantity- calculated]]*Table1[[#This Row],[unit_price]])),2),Table1[[#This Row],[discount_pct]])</f>
        <v>0.06</v>
      </c>
      <c r="Q196">
        <v>121013.9</v>
      </c>
      <c r="R196">
        <v>12672.89</v>
      </c>
      <c r="S196">
        <v>90.75</v>
      </c>
      <c r="T196" t="s">
        <v>51</v>
      </c>
      <c r="U196">
        <v>2</v>
      </c>
      <c r="V196">
        <f>IF(ISBLANK(Table1[[#This Row],[customer_satisfaction]]),ROUND(AVERAGE(U196:U4475),0),Table1[[#This Row],[customer_satisfaction]])</f>
        <v>2</v>
      </c>
      <c r="W196" t="b">
        <v>1</v>
      </c>
      <c r="X196" t="s">
        <v>30</v>
      </c>
      <c r="Y196" s="3">
        <v>8</v>
      </c>
      <c r="Z196">
        <f>IF(ISBLANK(Table1[[#This Row],[days_to_ship]]),ROUND(AVERAGE(Y196:Y4475),0),Table1[[#This Row],[days_to_ship]])</f>
        <v>8</v>
      </c>
    </row>
    <row r="197" spans="1:26" x14ac:dyDescent="0.25">
      <c r="A197" t="s">
        <v>4221</v>
      </c>
      <c r="B197" s="5">
        <v>43917</v>
      </c>
      <c r="C197" t="s">
        <v>4222</v>
      </c>
      <c r="D197" s="4" t="s">
        <v>746</v>
      </c>
      <c r="E197">
        <v>21</v>
      </c>
      <c r="F197">
        <f>IF(ISBLANK(Table1[[#This Row],[age]]),AVERAGE(F197:F4476),Table1[[#This Row],[age]])</f>
        <v>21</v>
      </c>
      <c r="G197" t="s">
        <v>8920</v>
      </c>
      <c r="H197" t="s">
        <v>35</v>
      </c>
      <c r="I197" t="s">
        <v>106</v>
      </c>
      <c r="J197" t="s">
        <v>44</v>
      </c>
      <c r="K197" t="s">
        <v>93</v>
      </c>
      <c r="L197">
        <v>6</v>
      </c>
      <c r="M197">
        <f>IF(ISBLANK(Table1[[#This Row],[quantity]]),ROUND(Table1[[#This Row],[sales_amount]]/(Table1[[#This Row],[unit_price]]*(1-Table1[[#This Row],[discount_pct]])),0),Table1[[#This Row],[quantity]])</f>
        <v>6</v>
      </c>
      <c r="N197">
        <v>2910.04</v>
      </c>
      <c r="O197">
        <v>0.13</v>
      </c>
      <c r="P197">
        <f>IF(ISBLANK(Table1[[#This Row],[discount_pct]]),ROUND(1-(Table1[[#This Row],[sales_amount]]/(Table1[[#This Row],[quantity- calculated]]*Table1[[#This Row],[unit_price]])),2),Table1[[#This Row],[discount_pct]])</f>
        <v>0.13</v>
      </c>
      <c r="Q197">
        <v>15810.15</v>
      </c>
      <c r="R197">
        <v>5082.4799999999996</v>
      </c>
      <c r="S197">
        <v>63.67</v>
      </c>
      <c r="T197" t="s">
        <v>70</v>
      </c>
      <c r="U197">
        <v>5</v>
      </c>
      <c r="V197">
        <f>IF(ISBLANK(Table1[[#This Row],[customer_satisfaction]]),ROUND(AVERAGE(U197:U4476),0),Table1[[#This Row],[customer_satisfaction]])</f>
        <v>5</v>
      </c>
      <c r="W197" t="b">
        <v>0</v>
      </c>
      <c r="X197" t="s">
        <v>137</v>
      </c>
      <c r="Y197" s="3">
        <v>4</v>
      </c>
      <c r="Z197">
        <f>IF(ISBLANK(Table1[[#This Row],[days_to_ship]]),ROUND(AVERAGE(Y197:Y4476),0),Table1[[#This Row],[days_to_ship]])</f>
        <v>4</v>
      </c>
    </row>
    <row r="198" spans="1:26" x14ac:dyDescent="0.25">
      <c r="A198" t="s">
        <v>6632</v>
      </c>
      <c r="B198" s="5">
        <v>43917</v>
      </c>
      <c r="C198" t="s">
        <v>6633</v>
      </c>
      <c r="D198" s="4" t="s">
        <v>542</v>
      </c>
      <c r="E198">
        <v>35</v>
      </c>
      <c r="F198">
        <f>IF(ISBLANK(Table1[[#This Row],[age]]),AVERAGE(F198:F4477),Table1[[#This Row],[age]])</f>
        <v>35</v>
      </c>
      <c r="G198" t="s">
        <v>88</v>
      </c>
      <c r="H198" t="s">
        <v>74</v>
      </c>
      <c r="I198" t="s">
        <v>136</v>
      </c>
      <c r="J198" t="s">
        <v>146</v>
      </c>
      <c r="K198" t="s">
        <v>147</v>
      </c>
      <c r="L198">
        <v>9</v>
      </c>
      <c r="M198">
        <f>IF(ISBLANK(Table1[[#This Row],[quantity]]),ROUND(Table1[[#This Row],[sales_amount]]/(Table1[[#This Row],[unit_price]]*(1-Table1[[#This Row],[discount_pct]])),0),Table1[[#This Row],[quantity]])</f>
        <v>9</v>
      </c>
      <c r="N198">
        <v>6747.04</v>
      </c>
      <c r="O198">
        <v>7.0000000000000007E-2</v>
      </c>
      <c r="P19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98">
        <v>53191.17</v>
      </c>
      <c r="R198">
        <v>13938.07</v>
      </c>
      <c r="S198">
        <v>74.53</v>
      </c>
      <c r="T198" t="s">
        <v>70</v>
      </c>
      <c r="U198">
        <v>3</v>
      </c>
      <c r="V198">
        <f>IF(ISBLANK(Table1[[#This Row],[customer_satisfaction]]),ROUND(AVERAGE(U198:U4477),0),Table1[[#This Row],[customer_satisfaction]])</f>
        <v>3</v>
      </c>
      <c r="W198" t="b">
        <v>0</v>
      </c>
      <c r="X198" t="s">
        <v>39</v>
      </c>
      <c r="Y198" s="3">
        <v>1</v>
      </c>
      <c r="Z198">
        <f>IF(ISBLANK(Table1[[#This Row],[days_to_ship]]),ROUND(AVERAGE(Y198:Y4477),0),Table1[[#This Row],[days_to_ship]])</f>
        <v>1</v>
      </c>
    </row>
    <row r="199" spans="1:26" x14ac:dyDescent="0.25">
      <c r="A199" t="s">
        <v>8026</v>
      </c>
      <c r="B199" s="5">
        <v>43917</v>
      </c>
      <c r="C199" t="s">
        <v>8027</v>
      </c>
      <c r="D199" s="4" t="s">
        <v>1848</v>
      </c>
      <c r="E199">
        <v>26</v>
      </c>
      <c r="F199">
        <f>IF(ISBLANK(Table1[[#This Row],[age]]),AVERAGE(F199:F4478),Table1[[#This Row],[age]])</f>
        <v>26</v>
      </c>
      <c r="G199" t="s">
        <v>88</v>
      </c>
      <c r="H199" t="s">
        <v>25</v>
      </c>
      <c r="I199" t="s">
        <v>26</v>
      </c>
      <c r="J199" t="s">
        <v>37</v>
      </c>
      <c r="K199" t="s">
        <v>677</v>
      </c>
      <c r="L199">
        <v>10</v>
      </c>
      <c r="M199">
        <f>IF(ISBLANK(Table1[[#This Row],[quantity]]),ROUND(Table1[[#This Row],[sales_amount]]/(Table1[[#This Row],[unit_price]]*(1-Table1[[#This Row],[discount_pct]])),0),Table1[[#This Row],[quantity]])</f>
        <v>10</v>
      </c>
      <c r="N199">
        <v>2466.88</v>
      </c>
      <c r="O199">
        <v>0.25</v>
      </c>
      <c r="P199">
        <f>IF(ISBLANK(Table1[[#This Row],[discount_pct]]),ROUND(1-(Table1[[#This Row],[sales_amount]]/(Table1[[#This Row],[quantity- calculated]]*Table1[[#This Row],[unit_price]])),2),Table1[[#This Row],[discount_pct]])</f>
        <v>0.25</v>
      </c>
      <c r="Q199">
        <v>17991.29</v>
      </c>
      <c r="R199">
        <v>5973.34</v>
      </c>
      <c r="S199">
        <v>34.92</v>
      </c>
      <c r="T199" t="s">
        <v>57</v>
      </c>
      <c r="U199">
        <v>4</v>
      </c>
      <c r="V199">
        <f>IF(ISBLANK(Table1[[#This Row],[customer_satisfaction]]),ROUND(AVERAGE(U199:U4478),0),Table1[[#This Row],[customer_satisfaction]])</f>
        <v>4</v>
      </c>
      <c r="W199" t="b">
        <v>0</v>
      </c>
      <c r="X199" t="s">
        <v>39</v>
      </c>
      <c r="Y199" s="3">
        <v>9</v>
      </c>
      <c r="Z199">
        <f>IF(ISBLANK(Table1[[#This Row],[days_to_ship]]),ROUND(AVERAGE(Y199:Y4478),0),Table1[[#This Row],[days_to_ship]])</f>
        <v>9</v>
      </c>
    </row>
    <row r="200" spans="1:26" x14ac:dyDescent="0.25">
      <c r="A200" t="s">
        <v>3959</v>
      </c>
      <c r="B200" s="5">
        <v>43918</v>
      </c>
      <c r="C200" t="s">
        <v>3960</v>
      </c>
      <c r="D200" s="4" t="s">
        <v>154</v>
      </c>
      <c r="E200">
        <v>45</v>
      </c>
      <c r="F200">
        <f>IF(ISBLANK(Table1[[#This Row],[age]]),AVERAGE(F200:F4479),Table1[[#This Row],[age]])</f>
        <v>45</v>
      </c>
      <c r="G200" t="s">
        <v>8920</v>
      </c>
      <c r="H200" t="s">
        <v>35</v>
      </c>
      <c r="I200" t="s">
        <v>49</v>
      </c>
      <c r="J200" t="s">
        <v>76</v>
      </c>
      <c r="K200" t="s">
        <v>89</v>
      </c>
      <c r="L200">
        <v>1</v>
      </c>
      <c r="M200">
        <f>IF(ISBLANK(Table1[[#This Row],[quantity]]),ROUND(Table1[[#This Row],[sales_amount]]/(Table1[[#This Row],[unit_price]]*(1-Table1[[#This Row],[discount_pct]])),0),Table1[[#This Row],[quantity]])</f>
        <v>1</v>
      </c>
      <c r="N200">
        <v>1971.81</v>
      </c>
      <c r="O200">
        <v>0.05</v>
      </c>
      <c r="P200">
        <f>IF(ISBLANK(Table1[[#This Row],[discount_pct]]),ROUND(1-(Table1[[#This Row],[sales_amount]]/(Table1[[#This Row],[quantity- calculated]]*Table1[[#This Row],[unit_price]])),2),Table1[[#This Row],[discount_pct]])</f>
        <v>0.05</v>
      </c>
      <c r="Q200">
        <v>1592.69</v>
      </c>
      <c r="R200">
        <v>732.33</v>
      </c>
      <c r="S200">
        <v>57.58</v>
      </c>
      <c r="T200" t="s">
        <v>51</v>
      </c>
      <c r="U200">
        <v>1</v>
      </c>
      <c r="V200">
        <f>IF(ISBLANK(Table1[[#This Row],[customer_satisfaction]]),ROUND(AVERAGE(U200:U4479),0),Table1[[#This Row],[customer_satisfaction]])</f>
        <v>1</v>
      </c>
      <c r="W200" t="b">
        <v>0</v>
      </c>
      <c r="X200" t="s">
        <v>39</v>
      </c>
      <c r="Y200" s="3">
        <v>6</v>
      </c>
      <c r="Z200">
        <f>IF(ISBLANK(Table1[[#This Row],[days_to_ship]]),ROUND(AVERAGE(Y200:Y4479),0),Table1[[#This Row],[days_to_ship]])</f>
        <v>6</v>
      </c>
    </row>
    <row r="201" spans="1:26" x14ac:dyDescent="0.25">
      <c r="A201" t="s">
        <v>1080</v>
      </c>
      <c r="B201" s="5">
        <v>43918</v>
      </c>
      <c r="C201" t="s">
        <v>1081</v>
      </c>
      <c r="D201" s="4" t="s">
        <v>1065</v>
      </c>
      <c r="E201">
        <v>12</v>
      </c>
      <c r="F201">
        <f>IF(ISBLANK(Table1[[#This Row],[age]]),AVERAGE(F201:F4480),Table1[[#This Row],[age]])</f>
        <v>12</v>
      </c>
      <c r="G201" t="s">
        <v>8920</v>
      </c>
      <c r="H201" t="s">
        <v>74</v>
      </c>
      <c r="I201" t="s">
        <v>75</v>
      </c>
      <c r="J201" t="s">
        <v>146</v>
      </c>
      <c r="K201" t="s">
        <v>276</v>
      </c>
      <c r="L201">
        <v>8</v>
      </c>
      <c r="M201">
        <f>IF(ISBLANK(Table1[[#This Row],[quantity]]),ROUND(Table1[[#This Row],[sales_amount]]/(Table1[[#This Row],[unit_price]]*(1-Table1[[#This Row],[discount_pct]])),0),Table1[[#This Row],[quantity]])</f>
        <v>8</v>
      </c>
      <c r="N201">
        <v>10282.68</v>
      </c>
      <c r="O201">
        <v>0.11</v>
      </c>
      <c r="P201">
        <f>IF(ISBLANK(Table1[[#This Row],[discount_pct]]),ROUND(1-(Table1[[#This Row],[sales_amount]]/(Table1[[#This Row],[quantity- calculated]]*Table1[[#This Row],[unit_price]])),2),Table1[[#This Row],[discount_pct]])</f>
        <v>0.11</v>
      </c>
      <c r="Q201">
        <v>66340.960000000006</v>
      </c>
      <c r="R201">
        <v>13106.07</v>
      </c>
      <c r="S201">
        <v>65.44</v>
      </c>
      <c r="T201" t="s">
        <v>57</v>
      </c>
      <c r="U201">
        <v>1</v>
      </c>
      <c r="V201">
        <f>IF(ISBLANK(Table1[[#This Row],[customer_satisfaction]]),ROUND(AVERAGE(U201:U4480),0),Table1[[#This Row],[customer_satisfaction]])</f>
        <v>1</v>
      </c>
      <c r="W201" t="b">
        <v>0</v>
      </c>
      <c r="X201" t="s">
        <v>39</v>
      </c>
      <c r="Y201" s="3">
        <v>3</v>
      </c>
      <c r="Z201">
        <f>IF(ISBLANK(Table1[[#This Row],[days_to_ship]]),ROUND(AVERAGE(Y201:Y4480),0),Table1[[#This Row],[days_to_ship]])</f>
        <v>3</v>
      </c>
    </row>
    <row r="202" spans="1:26" x14ac:dyDescent="0.25">
      <c r="A202" t="s">
        <v>5564</v>
      </c>
      <c r="B202" s="5">
        <v>43919</v>
      </c>
      <c r="C202" t="s">
        <v>5565</v>
      </c>
      <c r="D202" s="4" t="s">
        <v>881</v>
      </c>
      <c r="E202">
        <v>34</v>
      </c>
      <c r="F202">
        <f>IF(ISBLANK(Table1[[#This Row],[age]]),AVERAGE(F202:F4481),Table1[[#This Row],[age]])</f>
        <v>34</v>
      </c>
      <c r="G202" t="s">
        <v>8920</v>
      </c>
      <c r="H202" t="s">
        <v>111</v>
      </c>
      <c r="I202" t="s">
        <v>141</v>
      </c>
      <c r="J202" t="s">
        <v>44</v>
      </c>
      <c r="K202" t="s">
        <v>221</v>
      </c>
      <c r="L202">
        <v>9</v>
      </c>
      <c r="M202">
        <f>IF(ISBLANK(Table1[[#This Row],[quantity]]),ROUND(Table1[[#This Row],[sales_amount]]/(Table1[[#This Row],[unit_price]]*(1-Table1[[#This Row],[discount_pct]])),0),Table1[[#This Row],[quantity]])</f>
        <v>9</v>
      </c>
      <c r="N202">
        <v>20805.29</v>
      </c>
      <c r="O202">
        <v>0.24</v>
      </c>
      <c r="P202">
        <f>IF(ISBLANK(Table1[[#This Row],[discount_pct]]),ROUND(1-(Table1[[#This Row],[sales_amount]]/(Table1[[#This Row],[quantity- calculated]]*Table1[[#This Row],[unit_price]])),2),Table1[[#This Row],[discount_pct]])</f>
        <v>0.24</v>
      </c>
      <c r="Q202">
        <v>146348.29999999999</v>
      </c>
      <c r="R202">
        <v>36051.94</v>
      </c>
      <c r="S202">
        <v>59.05</v>
      </c>
      <c r="T202" t="s">
        <v>78</v>
      </c>
      <c r="U202">
        <v>5</v>
      </c>
      <c r="V202">
        <f>IF(ISBLANK(Table1[[#This Row],[customer_satisfaction]]),ROUND(AVERAGE(U202:U4481),0),Table1[[#This Row],[customer_satisfaction]])</f>
        <v>5</v>
      </c>
      <c r="W202" t="b">
        <v>0</v>
      </c>
      <c r="X202" t="s">
        <v>39</v>
      </c>
      <c r="Y202" s="3">
        <v>7</v>
      </c>
      <c r="Z202">
        <f>IF(ISBLANK(Table1[[#This Row],[days_to_ship]]),ROUND(AVERAGE(Y202:Y4481),0),Table1[[#This Row],[days_to_ship]])</f>
        <v>7</v>
      </c>
    </row>
    <row r="203" spans="1:26" x14ac:dyDescent="0.25">
      <c r="A203" t="s">
        <v>5150</v>
      </c>
      <c r="B203" s="5">
        <v>43919</v>
      </c>
      <c r="C203" t="s">
        <v>5151</v>
      </c>
      <c r="D203" s="4" t="s">
        <v>3694</v>
      </c>
      <c r="E203">
        <v>39</v>
      </c>
      <c r="F203">
        <f>IF(ISBLANK(Table1[[#This Row],[age]]),AVERAGE(F203:F4482),Table1[[#This Row],[age]])</f>
        <v>39</v>
      </c>
      <c r="G203" t="s">
        <v>88</v>
      </c>
      <c r="H203" t="s">
        <v>74</v>
      </c>
      <c r="I203" t="s">
        <v>192</v>
      </c>
      <c r="J203" t="s">
        <v>146</v>
      </c>
      <c r="K203" t="s">
        <v>147</v>
      </c>
      <c r="L203">
        <v>2</v>
      </c>
      <c r="M203">
        <f>IF(ISBLANK(Table1[[#This Row],[quantity]]),ROUND(Table1[[#This Row],[sales_amount]]/(Table1[[#This Row],[unit_price]]*(1-Table1[[#This Row],[discount_pct]])),0),Table1[[#This Row],[quantity]])</f>
        <v>2</v>
      </c>
      <c r="N203">
        <v>2591.38</v>
      </c>
      <c r="O203">
        <v>0.13</v>
      </c>
      <c r="P203">
        <f>IF(ISBLANK(Table1[[#This Row],[discount_pct]]),ROUND(1-(Table1[[#This Row],[sales_amount]]/(Table1[[#This Row],[quantity- calculated]]*Table1[[#This Row],[unit_price]])),2),Table1[[#This Row],[discount_pct]])</f>
        <v>0.13</v>
      </c>
      <c r="Q203">
        <v>4195.59</v>
      </c>
      <c r="R203">
        <v>758.43</v>
      </c>
      <c r="S203">
        <v>65.22</v>
      </c>
      <c r="T203" t="s">
        <v>29</v>
      </c>
      <c r="V203">
        <f>IF(ISBLANK(Table1[[#This Row],[customer_satisfaction]]),ROUND(AVERAGE(U203:U4482),0),Table1[[#This Row],[customer_satisfaction]])</f>
        <v>3</v>
      </c>
      <c r="W203" t="b">
        <v>0</v>
      </c>
      <c r="X203" t="s">
        <v>39</v>
      </c>
      <c r="Z203">
        <f>IF(ISBLANK(Table1[[#This Row],[days_to_ship]]),ROUND(AVERAGE(Y203:Y4482),0),Table1[[#This Row],[days_to_ship]])</f>
        <v>6</v>
      </c>
    </row>
    <row r="204" spans="1:26" x14ac:dyDescent="0.25">
      <c r="A204" t="s">
        <v>759</v>
      </c>
      <c r="B204" s="5">
        <v>43920</v>
      </c>
      <c r="C204" t="s">
        <v>760</v>
      </c>
      <c r="D204" s="4" t="s">
        <v>761</v>
      </c>
      <c r="E204">
        <v>23</v>
      </c>
      <c r="F204">
        <f>IF(ISBLANK(Table1[[#This Row],[age]]),AVERAGE(F204:F4483),Table1[[#This Row],[age]])</f>
        <v>23</v>
      </c>
      <c r="G204" t="s">
        <v>88</v>
      </c>
      <c r="H204" t="s">
        <v>35</v>
      </c>
      <c r="I204" t="s">
        <v>36</v>
      </c>
      <c r="J204" t="s">
        <v>146</v>
      </c>
      <c r="K204" t="s">
        <v>276</v>
      </c>
      <c r="L204">
        <v>5</v>
      </c>
      <c r="M204">
        <f>IF(ISBLANK(Table1[[#This Row],[quantity]]),ROUND(Table1[[#This Row],[sales_amount]]/(Table1[[#This Row],[unit_price]]*(1-Table1[[#This Row],[discount_pct]])),0),Table1[[#This Row],[quantity]])</f>
        <v>5</v>
      </c>
      <c r="N204">
        <v>9009.65</v>
      </c>
      <c r="O204">
        <v>0.08</v>
      </c>
      <c r="P204">
        <f>IF(ISBLANK(Table1[[#This Row],[discount_pct]]),ROUND(1-(Table1[[#This Row],[sales_amount]]/(Table1[[#This Row],[quantity- calculated]]*Table1[[#This Row],[unit_price]])),2),Table1[[#This Row],[discount_pct]])</f>
        <v>0.08</v>
      </c>
      <c r="Q204">
        <v>44971.39</v>
      </c>
      <c r="R204">
        <v>10004.34</v>
      </c>
      <c r="S204">
        <v>58.16</v>
      </c>
      <c r="T204" t="s">
        <v>51</v>
      </c>
      <c r="U204">
        <v>3</v>
      </c>
      <c r="V204">
        <f>IF(ISBLANK(Table1[[#This Row],[customer_satisfaction]]),ROUND(AVERAGE(U204:U4483),0),Table1[[#This Row],[customer_satisfaction]])</f>
        <v>3</v>
      </c>
      <c r="W204" t="b">
        <v>0</v>
      </c>
      <c r="X204" t="s">
        <v>39</v>
      </c>
      <c r="Y204" s="3">
        <v>4</v>
      </c>
      <c r="Z204">
        <f>IF(ISBLANK(Table1[[#This Row],[days_to_ship]]),ROUND(AVERAGE(Y204:Y4483),0),Table1[[#This Row],[days_to_ship]])</f>
        <v>4</v>
      </c>
    </row>
    <row r="205" spans="1:26" x14ac:dyDescent="0.25">
      <c r="A205" t="s">
        <v>1500</v>
      </c>
      <c r="B205" s="5">
        <v>43920</v>
      </c>
      <c r="C205" t="s">
        <v>1501</v>
      </c>
      <c r="D205" s="4" t="s">
        <v>1502</v>
      </c>
      <c r="E205">
        <v>27</v>
      </c>
      <c r="F205">
        <f>IF(ISBLANK(Table1[[#This Row],[age]]),AVERAGE(F205:F4484),Table1[[#This Row],[age]])</f>
        <v>27</v>
      </c>
      <c r="G205" t="s">
        <v>8920</v>
      </c>
      <c r="H205" t="s">
        <v>35</v>
      </c>
      <c r="I205" t="s">
        <v>36</v>
      </c>
      <c r="J205" t="s">
        <v>37</v>
      </c>
      <c r="K205" t="s">
        <v>231</v>
      </c>
      <c r="L205">
        <v>4</v>
      </c>
      <c r="M205">
        <f>IF(ISBLANK(Table1[[#This Row],[quantity]]),ROUND(Table1[[#This Row],[sales_amount]]/(Table1[[#This Row],[unit_price]]*(1-Table1[[#This Row],[discount_pct]])),0),Table1[[#This Row],[quantity]])</f>
        <v>4</v>
      </c>
      <c r="N205">
        <v>2430.1</v>
      </c>
      <c r="O205">
        <v>0.03</v>
      </c>
      <c r="P205">
        <f>IF(ISBLANK(Table1[[#This Row],[discount_pct]]),ROUND(1-(Table1[[#This Row],[sales_amount]]/(Table1[[#This Row],[quantity- calculated]]*Table1[[#This Row],[unit_price]])),2),Table1[[#This Row],[discount_pct]])</f>
        <v>0.03</v>
      </c>
      <c r="Q205">
        <v>8709.27</v>
      </c>
      <c r="R205">
        <v>5472.38</v>
      </c>
      <c r="S205">
        <v>60.42</v>
      </c>
      <c r="T205" t="s">
        <v>29</v>
      </c>
      <c r="U205">
        <v>5</v>
      </c>
      <c r="V205">
        <f>IF(ISBLANK(Table1[[#This Row],[customer_satisfaction]]),ROUND(AVERAGE(U205:U4484),0),Table1[[#This Row],[customer_satisfaction]])</f>
        <v>5</v>
      </c>
      <c r="W205" t="b">
        <v>0</v>
      </c>
      <c r="X205" t="s">
        <v>39</v>
      </c>
      <c r="Y205" s="3">
        <v>1</v>
      </c>
      <c r="Z205">
        <f>IF(ISBLANK(Table1[[#This Row],[days_to_ship]]),ROUND(AVERAGE(Y205:Y4484),0),Table1[[#This Row],[days_to_ship]])</f>
        <v>1</v>
      </c>
    </row>
    <row r="206" spans="1:26" x14ac:dyDescent="0.25">
      <c r="A206" t="s">
        <v>3066</v>
      </c>
      <c r="B206" s="5">
        <v>43920</v>
      </c>
      <c r="C206" t="s">
        <v>3067</v>
      </c>
      <c r="D206" s="4" t="s">
        <v>1448</v>
      </c>
      <c r="E206">
        <v>35</v>
      </c>
      <c r="F206">
        <f>IF(ISBLANK(Table1[[#This Row],[age]]),AVERAGE(F206:F4485),Table1[[#This Row],[age]])</f>
        <v>35</v>
      </c>
      <c r="G206" t="s">
        <v>8920</v>
      </c>
      <c r="H206" t="s">
        <v>82</v>
      </c>
      <c r="I206" t="s">
        <v>126</v>
      </c>
      <c r="J206" t="s">
        <v>127</v>
      </c>
      <c r="K206" t="s">
        <v>196</v>
      </c>
      <c r="L206">
        <v>1</v>
      </c>
      <c r="M206">
        <f>IF(ISBLANK(Table1[[#This Row],[quantity]]),ROUND(Table1[[#This Row],[sales_amount]]/(Table1[[#This Row],[unit_price]]*(1-Table1[[#This Row],[discount_pct]])),0),Table1[[#This Row],[quantity]])</f>
        <v>1</v>
      </c>
      <c r="N206">
        <v>61584.97</v>
      </c>
      <c r="O206">
        <v>0.16</v>
      </c>
      <c r="P206">
        <f>IF(ISBLANK(Table1[[#This Row],[discount_pct]]),ROUND(1-(Table1[[#This Row],[sales_amount]]/(Table1[[#This Row],[quantity- calculated]]*Table1[[#This Row],[unit_price]])),2),Table1[[#This Row],[discount_pct]])</f>
        <v>0.16</v>
      </c>
      <c r="Q206">
        <v>53607.17</v>
      </c>
      <c r="R206">
        <v>4451.9799999999996</v>
      </c>
      <c r="S206">
        <v>62.25</v>
      </c>
      <c r="T206" t="s">
        <v>57</v>
      </c>
      <c r="V206">
        <f>IF(ISBLANK(Table1[[#This Row],[customer_satisfaction]]),ROUND(AVERAGE(U206:U4485),0),Table1[[#This Row],[customer_satisfaction]])</f>
        <v>3</v>
      </c>
      <c r="W206" t="b">
        <v>1</v>
      </c>
      <c r="X206" t="s">
        <v>30</v>
      </c>
      <c r="Y206" s="3">
        <v>6</v>
      </c>
      <c r="Z206">
        <f>IF(ISBLANK(Table1[[#This Row],[days_to_ship]]),ROUND(AVERAGE(Y206:Y4485),0),Table1[[#This Row],[days_to_ship]])</f>
        <v>6</v>
      </c>
    </row>
    <row r="207" spans="1:26" x14ac:dyDescent="0.25">
      <c r="A207" t="s">
        <v>3270</v>
      </c>
      <c r="B207" s="5">
        <v>43920</v>
      </c>
      <c r="C207" t="s">
        <v>3271</v>
      </c>
      <c r="D207" s="4" t="s">
        <v>3272</v>
      </c>
      <c r="E207">
        <v>46</v>
      </c>
      <c r="F207">
        <f>IF(ISBLANK(Table1[[#This Row],[age]]),AVERAGE(F207:F4486),Table1[[#This Row],[age]])</f>
        <v>46</v>
      </c>
      <c r="G207" t="s">
        <v>466</v>
      </c>
      <c r="H207" t="s">
        <v>82</v>
      </c>
      <c r="I207" t="s">
        <v>293</v>
      </c>
      <c r="J207" t="s">
        <v>146</v>
      </c>
      <c r="K207" t="s">
        <v>178</v>
      </c>
      <c r="L207">
        <v>8</v>
      </c>
      <c r="M207">
        <f>IF(ISBLANK(Table1[[#This Row],[quantity]]),ROUND(Table1[[#This Row],[sales_amount]]/(Table1[[#This Row],[unit_price]]*(1-Table1[[#This Row],[discount_pct]])),0),Table1[[#This Row],[quantity]])</f>
        <v>8</v>
      </c>
      <c r="N207">
        <v>11732</v>
      </c>
      <c r="P207">
        <f>IF(ISBLANK(Table1[[#This Row],[discount_pct]]),ROUND(1-(Table1[[#This Row],[sales_amount]]/(Table1[[#This Row],[quantity- calculated]]*Table1[[#This Row],[unit_price]])),2),Table1[[#This Row],[discount_pct]])</f>
        <v>0.06</v>
      </c>
      <c r="Q207">
        <v>88135.47</v>
      </c>
      <c r="R207">
        <v>11413.28</v>
      </c>
      <c r="S207">
        <v>83.77</v>
      </c>
      <c r="T207" t="s">
        <v>29</v>
      </c>
      <c r="U207">
        <v>4</v>
      </c>
      <c r="V207">
        <f>IF(ISBLANK(Table1[[#This Row],[customer_satisfaction]]),ROUND(AVERAGE(U207:U4486),0),Table1[[#This Row],[customer_satisfaction]])</f>
        <v>4</v>
      </c>
      <c r="W207" t="b">
        <v>0</v>
      </c>
      <c r="X207" t="s">
        <v>39</v>
      </c>
      <c r="Y207" s="3">
        <v>10</v>
      </c>
      <c r="Z207">
        <f>IF(ISBLANK(Table1[[#This Row],[days_to_ship]]),ROUND(AVERAGE(Y207:Y4486),0),Table1[[#This Row],[days_to_ship]])</f>
        <v>10</v>
      </c>
    </row>
    <row r="208" spans="1:26" x14ac:dyDescent="0.25">
      <c r="A208" t="s">
        <v>3963</v>
      </c>
      <c r="B208" s="5">
        <v>43920</v>
      </c>
      <c r="C208" t="s">
        <v>3964</v>
      </c>
      <c r="D208" s="4" t="s">
        <v>73</v>
      </c>
      <c r="E208">
        <v>22</v>
      </c>
      <c r="F208">
        <f>IF(ISBLANK(Table1[[#This Row],[age]]),AVERAGE(F208:F4487),Table1[[#This Row],[age]])</f>
        <v>22</v>
      </c>
      <c r="G208" t="s">
        <v>466</v>
      </c>
      <c r="H208" t="s">
        <v>25</v>
      </c>
      <c r="I208" t="s">
        <v>170</v>
      </c>
      <c r="J208" t="s">
        <v>127</v>
      </c>
      <c r="K208" t="s">
        <v>308</v>
      </c>
      <c r="L208">
        <v>3</v>
      </c>
      <c r="M208">
        <f>IF(ISBLANK(Table1[[#This Row],[quantity]]),ROUND(Table1[[#This Row],[sales_amount]]/(Table1[[#This Row],[unit_price]]*(1-Table1[[#This Row],[discount_pct]])),0),Table1[[#This Row],[quantity]])</f>
        <v>3</v>
      </c>
      <c r="N208">
        <v>9772.16</v>
      </c>
      <c r="P208">
        <f>IF(ISBLANK(Table1[[#This Row],[discount_pct]]),ROUND(1-(Table1[[#This Row],[sales_amount]]/(Table1[[#This Row],[quantity- calculated]]*Table1[[#This Row],[unit_price]])),2),Table1[[#This Row],[discount_pct]])</f>
        <v>-0.03</v>
      </c>
      <c r="Q208">
        <v>30220.53</v>
      </c>
      <c r="R208">
        <v>3821.21</v>
      </c>
      <c r="S208">
        <v>87.89</v>
      </c>
      <c r="T208" t="s">
        <v>70</v>
      </c>
      <c r="U208">
        <v>3</v>
      </c>
      <c r="V208">
        <f>IF(ISBLANK(Table1[[#This Row],[customer_satisfaction]]),ROUND(AVERAGE(U208:U4487),0),Table1[[#This Row],[customer_satisfaction]])</f>
        <v>3</v>
      </c>
      <c r="W208" t="b">
        <v>0</v>
      </c>
      <c r="X208" t="s">
        <v>39</v>
      </c>
      <c r="Y208" s="3">
        <v>7</v>
      </c>
      <c r="Z208">
        <f>IF(ISBLANK(Table1[[#This Row],[days_to_ship]]),ROUND(AVERAGE(Y208:Y4487),0),Table1[[#This Row],[days_to_ship]])</f>
        <v>7</v>
      </c>
    </row>
    <row r="209" spans="1:26" x14ac:dyDescent="0.25">
      <c r="A209" t="s">
        <v>7619</v>
      </c>
      <c r="B209" s="5">
        <v>43921</v>
      </c>
      <c r="C209" t="s">
        <v>7620</v>
      </c>
      <c r="D209" s="4" t="s">
        <v>2274</v>
      </c>
      <c r="E209">
        <v>24</v>
      </c>
      <c r="F209">
        <f>IF(ISBLANK(Table1[[#This Row],[age]]),AVERAGE(F209:F4488),Table1[[#This Row],[age]])</f>
        <v>24</v>
      </c>
      <c r="G209" t="s">
        <v>88</v>
      </c>
      <c r="H209" t="s">
        <v>25</v>
      </c>
      <c r="I209" t="s">
        <v>69</v>
      </c>
      <c r="J209" t="s">
        <v>27</v>
      </c>
      <c r="K209" t="s">
        <v>453</v>
      </c>
      <c r="L209">
        <v>9</v>
      </c>
      <c r="M209">
        <f>IF(ISBLANK(Table1[[#This Row],[quantity]]),ROUND(Table1[[#This Row],[sales_amount]]/(Table1[[#This Row],[unit_price]]*(1-Table1[[#This Row],[discount_pct]])),0),Table1[[#This Row],[quantity]])</f>
        <v>9</v>
      </c>
      <c r="N209">
        <v>122.54</v>
      </c>
      <c r="O209">
        <v>0.04</v>
      </c>
      <c r="P209">
        <f>IF(ISBLANK(Table1[[#This Row],[discount_pct]]),ROUND(1-(Table1[[#This Row],[sales_amount]]/(Table1[[#This Row],[quantity- calculated]]*Table1[[#This Row],[unit_price]])),2),Table1[[#This Row],[discount_pct]])</f>
        <v>0.04</v>
      </c>
      <c r="Q209">
        <v>928.75</v>
      </c>
      <c r="R209">
        <v>82.76</v>
      </c>
      <c r="S209">
        <v>60.82</v>
      </c>
      <c r="T209" t="s">
        <v>78</v>
      </c>
      <c r="U209">
        <v>3</v>
      </c>
      <c r="V209">
        <f>IF(ISBLANK(Table1[[#This Row],[customer_satisfaction]]),ROUND(AVERAGE(U209:U4488),0),Table1[[#This Row],[customer_satisfaction]])</f>
        <v>3</v>
      </c>
      <c r="W209" t="b">
        <v>0</v>
      </c>
      <c r="X209" t="s">
        <v>39</v>
      </c>
      <c r="Y209" s="3">
        <v>1</v>
      </c>
      <c r="Z209">
        <f>IF(ISBLANK(Table1[[#This Row],[days_to_ship]]),ROUND(AVERAGE(Y209:Y4488),0),Table1[[#This Row],[days_to_ship]])</f>
        <v>1</v>
      </c>
    </row>
    <row r="210" spans="1:26" x14ac:dyDescent="0.25">
      <c r="A210" t="s">
        <v>7378</v>
      </c>
      <c r="B210" s="5">
        <v>43834</v>
      </c>
      <c r="C210" t="s">
        <v>7379</v>
      </c>
      <c r="D210" s="4" t="s">
        <v>1471</v>
      </c>
      <c r="E210">
        <v>48</v>
      </c>
      <c r="F210">
        <f>IF(ISBLANK(Table1[[#This Row],[age]]),AVERAGE(F210:F4489),Table1[[#This Row],[age]])</f>
        <v>48</v>
      </c>
      <c r="G210" t="s">
        <v>88</v>
      </c>
      <c r="H210" t="s">
        <v>74</v>
      </c>
      <c r="I210" t="s">
        <v>75</v>
      </c>
      <c r="J210" t="s">
        <v>76</v>
      </c>
      <c r="K210" t="s">
        <v>207</v>
      </c>
      <c r="L210">
        <v>7</v>
      </c>
      <c r="M210">
        <f>IF(ISBLANK(Table1[[#This Row],[quantity]]),ROUND(Table1[[#This Row],[sales_amount]]/(Table1[[#This Row],[unit_price]]*(1-Table1[[#This Row],[discount_pct]])),0),Table1[[#This Row],[quantity]])</f>
        <v>7</v>
      </c>
      <c r="N210">
        <v>3924.19</v>
      </c>
      <c r="O210">
        <v>0.02</v>
      </c>
      <c r="P210">
        <f>IF(ISBLANK(Table1[[#This Row],[discount_pct]]),ROUND(1-(Table1[[#This Row],[sales_amount]]/(Table1[[#This Row],[quantity- calculated]]*Table1[[#This Row],[unit_price]])),2),Table1[[#This Row],[discount_pct]])</f>
        <v>0.02</v>
      </c>
      <c r="Q210">
        <v>29835.57</v>
      </c>
      <c r="R210">
        <v>10552.45</v>
      </c>
      <c r="S210">
        <v>38.119999999999997</v>
      </c>
      <c r="T210" t="s">
        <v>29</v>
      </c>
      <c r="U210">
        <v>5</v>
      </c>
      <c r="V210">
        <f>IF(ISBLANK(Table1[[#This Row],[customer_satisfaction]]),ROUND(AVERAGE(U210:U4489),0),Table1[[#This Row],[customer_satisfaction]])</f>
        <v>5</v>
      </c>
      <c r="W210" t="b">
        <v>0</v>
      </c>
      <c r="X210" t="s">
        <v>39</v>
      </c>
      <c r="Y210" s="3">
        <v>2</v>
      </c>
      <c r="Z210">
        <f>IF(ISBLANK(Table1[[#This Row],[days_to_ship]]),ROUND(AVERAGE(Y210:Y4489),0),Table1[[#This Row],[days_to_ship]])</f>
        <v>2</v>
      </c>
    </row>
    <row r="211" spans="1:26" x14ac:dyDescent="0.25">
      <c r="A211" t="s">
        <v>2229</v>
      </c>
      <c r="B211" s="5">
        <v>43834</v>
      </c>
      <c r="C211" t="s">
        <v>2230</v>
      </c>
      <c r="D211" s="4" t="s">
        <v>2231</v>
      </c>
      <c r="E211">
        <v>31</v>
      </c>
      <c r="F211">
        <f>IF(ISBLANK(Table1[[#This Row],[age]]),AVERAGE(F211:F4490),Table1[[#This Row],[age]])</f>
        <v>31</v>
      </c>
      <c r="G211" t="s">
        <v>466</v>
      </c>
      <c r="H211" t="s">
        <v>74</v>
      </c>
      <c r="I211" t="s">
        <v>192</v>
      </c>
      <c r="J211" t="s">
        <v>37</v>
      </c>
      <c r="K211" t="s">
        <v>677</v>
      </c>
      <c r="L211">
        <v>4</v>
      </c>
      <c r="M211">
        <f>IF(ISBLANK(Table1[[#This Row],[quantity]]),ROUND(Table1[[#This Row],[sales_amount]]/(Table1[[#This Row],[unit_price]]*(1-Table1[[#This Row],[discount_pct]])),0),Table1[[#This Row],[quantity]])</f>
        <v>4</v>
      </c>
      <c r="N211">
        <v>2105.61</v>
      </c>
      <c r="O211">
        <v>0.37</v>
      </c>
      <c r="P211">
        <f>IF(ISBLANK(Table1[[#This Row],[discount_pct]]),ROUND(1-(Table1[[#This Row],[sales_amount]]/(Table1[[#This Row],[quantity- calculated]]*Table1[[#This Row],[unit_price]])),2),Table1[[#This Row],[discount_pct]])</f>
        <v>0.37</v>
      </c>
      <c r="Q211">
        <v>5688.97</v>
      </c>
      <c r="R211">
        <v>2865.09</v>
      </c>
      <c r="S211">
        <v>70.930000000000007</v>
      </c>
      <c r="T211" t="s">
        <v>78</v>
      </c>
      <c r="U211">
        <v>4</v>
      </c>
      <c r="V211">
        <f>IF(ISBLANK(Table1[[#This Row],[customer_satisfaction]]),ROUND(AVERAGE(U211:U4490),0),Table1[[#This Row],[customer_satisfaction]])</f>
        <v>4</v>
      </c>
      <c r="W211" t="b">
        <v>0</v>
      </c>
      <c r="X211" t="s">
        <v>39</v>
      </c>
      <c r="Y211" s="3">
        <v>6</v>
      </c>
      <c r="Z211">
        <f>IF(ISBLANK(Table1[[#This Row],[days_to_ship]]),ROUND(AVERAGE(Y211:Y4490),0),Table1[[#This Row],[days_to_ship]])</f>
        <v>6</v>
      </c>
    </row>
    <row r="212" spans="1:26" x14ac:dyDescent="0.25">
      <c r="A212" t="s">
        <v>3650</v>
      </c>
      <c r="B212" s="5">
        <v>43834</v>
      </c>
      <c r="C212" t="s">
        <v>3651</v>
      </c>
      <c r="D212" s="4" t="s">
        <v>2161</v>
      </c>
      <c r="E212">
        <v>25</v>
      </c>
      <c r="F212">
        <f>IF(ISBLANK(Table1[[#This Row],[age]]),AVERAGE(F212:F4491),Table1[[#This Row],[age]])</f>
        <v>25</v>
      </c>
      <c r="G212" t="s">
        <v>8920</v>
      </c>
      <c r="H212" t="s">
        <v>25</v>
      </c>
      <c r="I212" t="s">
        <v>69</v>
      </c>
      <c r="J212" t="s">
        <v>127</v>
      </c>
      <c r="K212" t="s">
        <v>196</v>
      </c>
      <c r="L212">
        <v>5</v>
      </c>
      <c r="M212">
        <f>IF(ISBLANK(Table1[[#This Row],[quantity]]),ROUND(Table1[[#This Row],[sales_amount]]/(Table1[[#This Row],[unit_price]]*(1-Table1[[#This Row],[discount_pct]])),0),Table1[[#This Row],[quantity]])</f>
        <v>5</v>
      </c>
      <c r="N212">
        <v>74661.960000000006</v>
      </c>
      <c r="O212">
        <v>0.1</v>
      </c>
      <c r="P212">
        <f>IF(ISBLANK(Table1[[#This Row],[discount_pct]]),ROUND(1-(Table1[[#This Row],[sales_amount]]/(Table1[[#This Row],[quantity- calculated]]*Table1[[#This Row],[unit_price]])),2),Table1[[#This Row],[discount_pct]])</f>
        <v>0.1</v>
      </c>
      <c r="Q212">
        <v>413676.41</v>
      </c>
      <c r="R212">
        <v>38409.75</v>
      </c>
      <c r="S212">
        <v>43.58</v>
      </c>
      <c r="T212" t="s">
        <v>29</v>
      </c>
      <c r="U212">
        <v>3</v>
      </c>
      <c r="V212">
        <f>IF(ISBLANK(Table1[[#This Row],[customer_satisfaction]]),ROUND(AVERAGE(U212:U4491),0),Table1[[#This Row],[customer_satisfaction]])</f>
        <v>3</v>
      </c>
      <c r="W212" t="b">
        <v>0</v>
      </c>
      <c r="X212" t="s">
        <v>39</v>
      </c>
      <c r="Y212" s="3">
        <v>9</v>
      </c>
      <c r="Z212">
        <f>IF(ISBLANK(Table1[[#This Row],[days_to_ship]]),ROUND(AVERAGE(Y212:Y4491),0),Table1[[#This Row],[days_to_ship]])</f>
        <v>9</v>
      </c>
    </row>
    <row r="213" spans="1:26" x14ac:dyDescent="0.25">
      <c r="A213" t="s">
        <v>1734</v>
      </c>
      <c r="B213" s="5">
        <v>43834</v>
      </c>
      <c r="C213" t="s">
        <v>1735</v>
      </c>
      <c r="D213" s="4" t="s">
        <v>1001</v>
      </c>
      <c r="E213">
        <v>43</v>
      </c>
      <c r="F213">
        <f>IF(ISBLANK(Table1[[#This Row],[age]]),AVERAGE(F213:F4492),Table1[[#This Row],[age]])</f>
        <v>43</v>
      </c>
      <c r="G213" t="s">
        <v>8920</v>
      </c>
      <c r="H213" t="s">
        <v>74</v>
      </c>
      <c r="I213" t="s">
        <v>192</v>
      </c>
      <c r="J213" t="s">
        <v>62</v>
      </c>
      <c r="K213" t="s">
        <v>266</v>
      </c>
      <c r="L213">
        <v>2</v>
      </c>
      <c r="M213">
        <f>IF(ISBLANK(Table1[[#This Row],[quantity]]),ROUND(Table1[[#This Row],[sales_amount]]/(Table1[[#This Row],[unit_price]]*(1-Table1[[#This Row],[discount_pct]])),0),Table1[[#This Row],[quantity]])</f>
        <v>2</v>
      </c>
      <c r="N213">
        <v>630.66</v>
      </c>
      <c r="O213">
        <v>0.15</v>
      </c>
      <c r="P213">
        <f>IF(ISBLANK(Table1[[#This Row],[discount_pct]]),ROUND(1-(Table1[[#This Row],[sales_amount]]/(Table1[[#This Row],[quantity- calculated]]*Table1[[#This Row],[unit_price]])),2),Table1[[#This Row],[discount_pct]])</f>
        <v>0.15</v>
      </c>
      <c r="Q213">
        <v>1278.54</v>
      </c>
      <c r="R213">
        <v>414.77</v>
      </c>
      <c r="S213">
        <v>75.819999999999993</v>
      </c>
      <c r="T213" t="s">
        <v>64</v>
      </c>
      <c r="V213">
        <f>IF(ISBLANK(Table1[[#This Row],[customer_satisfaction]]),ROUND(AVERAGE(U213:U4492),0),Table1[[#This Row],[customer_satisfaction]])</f>
        <v>3</v>
      </c>
      <c r="W213" t="b">
        <v>0</v>
      </c>
      <c r="X213" t="s">
        <v>197</v>
      </c>
      <c r="Y213" s="3">
        <v>6</v>
      </c>
      <c r="Z213">
        <f>IF(ISBLANK(Table1[[#This Row],[days_to_ship]]),ROUND(AVERAGE(Y213:Y4492),0),Table1[[#This Row],[days_to_ship]])</f>
        <v>6</v>
      </c>
    </row>
    <row r="214" spans="1:26" x14ac:dyDescent="0.25">
      <c r="A214" t="s">
        <v>8038</v>
      </c>
      <c r="B214" s="5">
        <v>43834</v>
      </c>
      <c r="C214" t="s">
        <v>8039</v>
      </c>
      <c r="D214" s="4" t="s">
        <v>956</v>
      </c>
      <c r="E214">
        <v>29</v>
      </c>
      <c r="F214">
        <f>IF(ISBLANK(Table1[[#This Row],[age]]),AVERAGE(F214:F4493),Table1[[#This Row],[age]])</f>
        <v>29</v>
      </c>
      <c r="G214" t="s">
        <v>88</v>
      </c>
      <c r="H214" t="s">
        <v>25</v>
      </c>
      <c r="I214" t="s">
        <v>26</v>
      </c>
      <c r="J214" t="s">
        <v>127</v>
      </c>
      <c r="K214" t="s">
        <v>142</v>
      </c>
      <c r="L214">
        <v>7</v>
      </c>
      <c r="M214">
        <f>IF(ISBLANK(Table1[[#This Row],[quantity]]),ROUND(Table1[[#This Row],[sales_amount]]/(Table1[[#This Row],[unit_price]]*(1-Table1[[#This Row],[discount_pct]])),0),Table1[[#This Row],[quantity]])</f>
        <v>7</v>
      </c>
      <c r="N214">
        <v>48050.22</v>
      </c>
      <c r="O214">
        <v>0.32</v>
      </c>
      <c r="P214">
        <f>IF(ISBLANK(Table1[[#This Row],[discount_pct]]),ROUND(1-(Table1[[#This Row],[sales_amount]]/(Table1[[#This Row],[quantity- calculated]]*Table1[[#This Row],[unit_price]])),2),Table1[[#This Row],[discount_pct]])</f>
        <v>0.32</v>
      </c>
      <c r="Q214">
        <v>237090.85</v>
      </c>
      <c r="R214">
        <v>29156.240000000002</v>
      </c>
      <c r="S214">
        <v>35.880000000000003</v>
      </c>
      <c r="T214" t="s">
        <v>29</v>
      </c>
      <c r="U214">
        <v>4</v>
      </c>
      <c r="V214">
        <f>IF(ISBLANK(Table1[[#This Row],[customer_satisfaction]]),ROUND(AVERAGE(U214:U4493),0),Table1[[#This Row],[customer_satisfaction]])</f>
        <v>4</v>
      </c>
      <c r="W214" t="b">
        <v>0</v>
      </c>
      <c r="X214" t="s">
        <v>84</v>
      </c>
      <c r="Y214" s="3">
        <v>3</v>
      </c>
      <c r="Z214">
        <f>IF(ISBLANK(Table1[[#This Row],[days_to_ship]]),ROUND(AVERAGE(Y214:Y4493),0),Table1[[#This Row],[days_to_ship]])</f>
        <v>3</v>
      </c>
    </row>
    <row r="215" spans="1:26" x14ac:dyDescent="0.25">
      <c r="A215" t="s">
        <v>7068</v>
      </c>
      <c r="B215" s="5">
        <v>43865</v>
      </c>
      <c r="C215" t="s">
        <v>7069</v>
      </c>
      <c r="D215" s="4" t="s">
        <v>617</v>
      </c>
      <c r="E215">
        <v>47</v>
      </c>
      <c r="F215">
        <f>IF(ISBLANK(Table1[[#This Row],[age]]),AVERAGE(F215:F4494),Table1[[#This Row],[age]])</f>
        <v>47</v>
      </c>
      <c r="G215" t="s">
        <v>466</v>
      </c>
      <c r="H215" t="s">
        <v>111</v>
      </c>
      <c r="I215" t="s">
        <v>121</v>
      </c>
      <c r="J215" t="s">
        <v>62</v>
      </c>
      <c r="K215" t="s">
        <v>151</v>
      </c>
      <c r="L215">
        <v>6</v>
      </c>
      <c r="M215">
        <f>IF(ISBLANK(Table1[[#This Row],[quantity]]),ROUND(Table1[[#This Row],[sales_amount]]/(Table1[[#This Row],[unit_price]]*(1-Table1[[#This Row],[discount_pct]])),0),Table1[[#This Row],[quantity]])</f>
        <v>6</v>
      </c>
      <c r="N215">
        <v>1246.19</v>
      </c>
      <c r="O215">
        <v>0.06</v>
      </c>
      <c r="P215">
        <f>IF(ISBLANK(Table1[[#This Row],[discount_pct]]),ROUND(1-(Table1[[#This Row],[sales_amount]]/(Table1[[#This Row],[quantity- calculated]]*Table1[[#This Row],[unit_price]])),2),Table1[[#This Row],[discount_pct]])</f>
        <v>0.06</v>
      </c>
      <c r="Q215">
        <v>7951.41</v>
      </c>
      <c r="R215">
        <v>4298.8900000000003</v>
      </c>
      <c r="S215">
        <v>74.09</v>
      </c>
      <c r="T215" t="s">
        <v>51</v>
      </c>
      <c r="V215">
        <f>IF(ISBLANK(Table1[[#This Row],[customer_satisfaction]]),ROUND(AVERAGE(U215:U4494),0),Table1[[#This Row],[customer_satisfaction]])</f>
        <v>3</v>
      </c>
      <c r="W215" t="b">
        <v>0</v>
      </c>
      <c r="X215" t="s">
        <v>39</v>
      </c>
      <c r="Y215" s="3">
        <v>7</v>
      </c>
      <c r="Z215">
        <f>IF(ISBLANK(Table1[[#This Row],[days_to_ship]]),ROUND(AVERAGE(Y215:Y4494),0),Table1[[#This Row],[days_to_ship]])</f>
        <v>7</v>
      </c>
    </row>
    <row r="216" spans="1:26" x14ac:dyDescent="0.25">
      <c r="A216" t="s">
        <v>4384</v>
      </c>
      <c r="B216" s="5">
        <v>43865</v>
      </c>
      <c r="C216" t="s">
        <v>4385</v>
      </c>
      <c r="D216" s="4" t="s">
        <v>2127</v>
      </c>
      <c r="E216">
        <v>27</v>
      </c>
      <c r="F216">
        <f>IF(ISBLANK(Table1[[#This Row],[age]]),AVERAGE(F216:F4495),Table1[[#This Row],[age]])</f>
        <v>27</v>
      </c>
      <c r="G216" t="s">
        <v>88</v>
      </c>
      <c r="H216" t="s">
        <v>25</v>
      </c>
      <c r="I216" t="s">
        <v>55</v>
      </c>
      <c r="J216" t="s">
        <v>27</v>
      </c>
      <c r="K216" t="s">
        <v>453</v>
      </c>
      <c r="L216">
        <v>3</v>
      </c>
      <c r="M216">
        <f>IF(ISBLANK(Table1[[#This Row],[quantity]]),ROUND(Table1[[#This Row],[sales_amount]]/(Table1[[#This Row],[unit_price]]*(1-Table1[[#This Row],[discount_pct]])),0),Table1[[#This Row],[quantity]])</f>
        <v>3</v>
      </c>
      <c r="N216">
        <v>263.48</v>
      </c>
      <c r="O216">
        <v>0.27</v>
      </c>
      <c r="P216">
        <f>IF(ISBLANK(Table1[[#This Row],[discount_pct]]),ROUND(1-(Table1[[#This Row],[sales_amount]]/(Table1[[#This Row],[quantity- calculated]]*Table1[[#This Row],[unit_price]])),2),Table1[[#This Row],[discount_pct]])</f>
        <v>0.27</v>
      </c>
      <c r="Q216">
        <v>622.58000000000004</v>
      </c>
      <c r="R216">
        <v>55.39</v>
      </c>
      <c r="S216">
        <v>77.89</v>
      </c>
      <c r="T216" t="s">
        <v>29</v>
      </c>
      <c r="U216">
        <v>2</v>
      </c>
      <c r="V216">
        <f>IF(ISBLANK(Table1[[#This Row],[customer_satisfaction]]),ROUND(AVERAGE(U216:U4495),0),Table1[[#This Row],[customer_satisfaction]])</f>
        <v>2</v>
      </c>
      <c r="W216" t="b">
        <v>0</v>
      </c>
      <c r="X216" t="s">
        <v>137</v>
      </c>
      <c r="Y216" s="3">
        <v>3</v>
      </c>
      <c r="Z216">
        <f>IF(ISBLANK(Table1[[#This Row],[days_to_ship]]),ROUND(AVERAGE(Y216:Y4495),0),Table1[[#This Row],[days_to_ship]])</f>
        <v>3</v>
      </c>
    </row>
    <row r="217" spans="1:26" x14ac:dyDescent="0.25">
      <c r="A217" t="s">
        <v>8435</v>
      </c>
      <c r="B217" s="5">
        <v>43865</v>
      </c>
      <c r="C217" t="s">
        <v>8436</v>
      </c>
      <c r="D217" s="4" t="s">
        <v>3546</v>
      </c>
      <c r="E217">
        <v>33</v>
      </c>
      <c r="F217">
        <f>IF(ISBLANK(Table1[[#This Row],[age]]),AVERAGE(F217:F4496),Table1[[#This Row],[age]])</f>
        <v>33</v>
      </c>
      <c r="G217" t="s">
        <v>466</v>
      </c>
      <c r="H217" t="s">
        <v>25</v>
      </c>
      <c r="I217" t="s">
        <v>55</v>
      </c>
      <c r="J217" t="s">
        <v>37</v>
      </c>
      <c r="K217" t="s">
        <v>102</v>
      </c>
      <c r="L217">
        <v>3</v>
      </c>
      <c r="M217">
        <f>IF(ISBLANK(Table1[[#This Row],[quantity]]),ROUND(Table1[[#This Row],[sales_amount]]/(Table1[[#This Row],[unit_price]]*(1-Table1[[#This Row],[discount_pct]])),0),Table1[[#This Row],[quantity]])</f>
        <v>3</v>
      </c>
      <c r="N217">
        <v>538.36</v>
      </c>
      <c r="O217">
        <v>0.03</v>
      </c>
      <c r="P217">
        <f>IF(ISBLANK(Table1[[#This Row],[discount_pct]]),ROUND(1-(Table1[[#This Row],[sales_amount]]/(Table1[[#This Row],[quantity- calculated]]*Table1[[#This Row],[unit_price]])),2),Table1[[#This Row],[discount_pct]])</f>
        <v>0.03</v>
      </c>
      <c r="Q217">
        <v>1938.58</v>
      </c>
      <c r="R217">
        <v>978.3</v>
      </c>
      <c r="S217">
        <v>42</v>
      </c>
      <c r="T217" t="s">
        <v>78</v>
      </c>
      <c r="U217">
        <v>1</v>
      </c>
      <c r="V217">
        <f>IF(ISBLANK(Table1[[#This Row],[customer_satisfaction]]),ROUND(AVERAGE(U217:U4496),0),Table1[[#This Row],[customer_satisfaction]])</f>
        <v>1</v>
      </c>
      <c r="W217" t="b">
        <v>0</v>
      </c>
      <c r="X217" t="s">
        <v>39</v>
      </c>
      <c r="Y217" s="3">
        <v>10</v>
      </c>
      <c r="Z217">
        <f>IF(ISBLANK(Table1[[#This Row],[days_to_ship]]),ROUND(AVERAGE(Y217:Y4496),0),Table1[[#This Row],[days_to_ship]])</f>
        <v>10</v>
      </c>
    </row>
    <row r="218" spans="1:26" x14ac:dyDescent="0.25">
      <c r="A218" t="s">
        <v>6550</v>
      </c>
      <c r="B218" s="5">
        <v>43894</v>
      </c>
      <c r="C218" t="s">
        <v>6551</v>
      </c>
      <c r="D218" s="4" t="s">
        <v>1696</v>
      </c>
      <c r="E218">
        <v>46</v>
      </c>
      <c r="F218">
        <f>IF(ISBLANK(Table1[[#This Row],[age]]),AVERAGE(F218:F4497),Table1[[#This Row],[age]])</f>
        <v>46</v>
      </c>
      <c r="G218" t="s">
        <v>88</v>
      </c>
      <c r="H218" t="s">
        <v>25</v>
      </c>
      <c r="I218" t="s">
        <v>26</v>
      </c>
      <c r="J218" t="s">
        <v>44</v>
      </c>
      <c r="K218" t="s">
        <v>45</v>
      </c>
      <c r="L218">
        <v>10</v>
      </c>
      <c r="M218">
        <f>IF(ISBLANK(Table1[[#This Row],[quantity]]),ROUND(Table1[[#This Row],[sales_amount]]/(Table1[[#This Row],[unit_price]]*(1-Table1[[#This Row],[discount_pct]])),0),Table1[[#This Row],[quantity]])</f>
        <v>10</v>
      </c>
      <c r="N218">
        <v>7854.56</v>
      </c>
      <c r="O218">
        <v>0.3</v>
      </c>
      <c r="P218">
        <f>IF(ISBLANK(Table1[[#This Row],[discount_pct]]),ROUND(1-(Table1[[#This Row],[sales_amount]]/(Table1[[#This Row],[quantity- calculated]]*Table1[[#This Row],[unit_price]])),2),Table1[[#This Row],[discount_pct]])</f>
        <v>0.3</v>
      </c>
      <c r="Q218">
        <v>69661.009999999995</v>
      </c>
      <c r="R218">
        <v>15316.65</v>
      </c>
      <c r="S218">
        <v>56.25</v>
      </c>
      <c r="T218" t="s">
        <v>51</v>
      </c>
      <c r="U218">
        <v>1</v>
      </c>
      <c r="V218">
        <f>IF(ISBLANK(Table1[[#This Row],[customer_satisfaction]]),ROUND(AVERAGE(U218:U4497),0),Table1[[#This Row],[customer_satisfaction]])</f>
        <v>1</v>
      </c>
      <c r="W218" t="b">
        <v>0</v>
      </c>
      <c r="X218" t="s">
        <v>39</v>
      </c>
      <c r="Y218" s="3">
        <v>3</v>
      </c>
      <c r="Z218">
        <f>IF(ISBLANK(Table1[[#This Row],[days_to_ship]]),ROUND(AVERAGE(Y218:Y4497),0),Table1[[#This Row],[days_to_ship]])</f>
        <v>3</v>
      </c>
    </row>
    <row r="219" spans="1:26" x14ac:dyDescent="0.25">
      <c r="A219" t="s">
        <v>6140</v>
      </c>
      <c r="B219" s="5">
        <v>43925</v>
      </c>
      <c r="C219" t="s">
        <v>6141</v>
      </c>
      <c r="D219" s="4" t="s">
        <v>355</v>
      </c>
      <c r="E219">
        <v>32</v>
      </c>
      <c r="F219">
        <f>IF(ISBLANK(Table1[[#This Row],[age]]),AVERAGE(F219:F4498),Table1[[#This Row],[age]])</f>
        <v>32</v>
      </c>
      <c r="G219" t="s">
        <v>466</v>
      </c>
      <c r="H219" t="s">
        <v>74</v>
      </c>
      <c r="I219" t="s">
        <v>75</v>
      </c>
      <c r="J219" t="s">
        <v>27</v>
      </c>
      <c r="K219" t="s">
        <v>56</v>
      </c>
      <c r="L219">
        <v>4</v>
      </c>
      <c r="M219">
        <f>IF(ISBLANK(Table1[[#This Row],[quantity]]),ROUND(Table1[[#This Row],[sales_amount]]/(Table1[[#This Row],[unit_price]]*(1-Table1[[#This Row],[discount_pct]])),0),Table1[[#This Row],[quantity]])</f>
        <v>4</v>
      </c>
      <c r="N219">
        <v>274.86</v>
      </c>
      <c r="O219">
        <v>0.34</v>
      </c>
      <c r="P219">
        <f>IF(ISBLANK(Table1[[#This Row],[discount_pct]]),ROUND(1-(Table1[[#This Row],[sales_amount]]/(Table1[[#This Row],[quantity- calculated]]*Table1[[#This Row],[unit_price]])),2),Table1[[#This Row],[discount_pct]])</f>
        <v>0.34</v>
      </c>
      <c r="Q219">
        <v>738.23</v>
      </c>
      <c r="R219">
        <v>64.05</v>
      </c>
      <c r="S219">
        <v>67.36</v>
      </c>
      <c r="T219" t="s">
        <v>78</v>
      </c>
      <c r="U219">
        <v>2</v>
      </c>
      <c r="V219">
        <f>IF(ISBLANK(Table1[[#This Row],[customer_satisfaction]]),ROUND(AVERAGE(U219:U4498),0),Table1[[#This Row],[customer_satisfaction]])</f>
        <v>2</v>
      </c>
      <c r="W219" t="b">
        <v>0</v>
      </c>
      <c r="X219" t="s">
        <v>39</v>
      </c>
      <c r="Y219" s="3">
        <v>2</v>
      </c>
      <c r="Z219">
        <f>IF(ISBLANK(Table1[[#This Row],[days_to_ship]]),ROUND(AVERAGE(Y219:Y4498),0),Table1[[#This Row],[days_to_ship]])</f>
        <v>2</v>
      </c>
    </row>
    <row r="220" spans="1:26" x14ac:dyDescent="0.25">
      <c r="A220" t="s">
        <v>4949</v>
      </c>
      <c r="B220" s="5">
        <v>43925</v>
      </c>
      <c r="C220" t="s">
        <v>4950</v>
      </c>
      <c r="D220" s="4" t="s">
        <v>787</v>
      </c>
      <c r="E220">
        <v>44</v>
      </c>
      <c r="F220">
        <f>IF(ISBLANK(Table1[[#This Row],[age]]),AVERAGE(F220:F4499),Table1[[#This Row],[age]])</f>
        <v>44</v>
      </c>
      <c r="G220" t="s">
        <v>466</v>
      </c>
      <c r="H220" t="s">
        <v>35</v>
      </c>
      <c r="I220" t="s">
        <v>43</v>
      </c>
      <c r="J220" t="s">
        <v>76</v>
      </c>
      <c r="K220" t="s">
        <v>132</v>
      </c>
      <c r="L220">
        <v>1</v>
      </c>
      <c r="M220">
        <f>IF(ISBLANK(Table1[[#This Row],[quantity]]),ROUND(Table1[[#This Row],[sales_amount]]/(Table1[[#This Row],[unit_price]]*(1-Table1[[#This Row],[discount_pct]])),0),Table1[[#This Row],[quantity]])</f>
        <v>1</v>
      </c>
      <c r="N220">
        <v>1784.28</v>
      </c>
      <c r="O220">
        <v>7.0000000000000007E-2</v>
      </c>
      <c r="P22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0">
        <v>2034.49</v>
      </c>
      <c r="R220">
        <v>543.72</v>
      </c>
      <c r="S220">
        <v>26.17</v>
      </c>
      <c r="T220" t="s">
        <v>29</v>
      </c>
      <c r="U220">
        <v>3</v>
      </c>
      <c r="V220">
        <f>IF(ISBLANK(Table1[[#This Row],[customer_satisfaction]]),ROUND(AVERAGE(U220:U4499),0),Table1[[#This Row],[customer_satisfaction]])</f>
        <v>3</v>
      </c>
      <c r="W220" t="b">
        <v>0</v>
      </c>
      <c r="X220" t="s">
        <v>39</v>
      </c>
      <c r="Y220" s="3">
        <v>10</v>
      </c>
      <c r="Z220">
        <f>IF(ISBLANK(Table1[[#This Row],[days_to_ship]]),ROUND(AVERAGE(Y220:Y4499),0),Table1[[#This Row],[days_to_ship]])</f>
        <v>10</v>
      </c>
    </row>
    <row r="221" spans="1:26" x14ac:dyDescent="0.25">
      <c r="A221" t="s">
        <v>7529</v>
      </c>
      <c r="B221" s="5">
        <v>43925</v>
      </c>
      <c r="C221" t="s">
        <v>7530</v>
      </c>
      <c r="D221" s="4" t="s">
        <v>275</v>
      </c>
      <c r="E221">
        <v>34</v>
      </c>
      <c r="F221">
        <f>IF(ISBLANK(Table1[[#This Row],[age]]),AVERAGE(F221:F4500),Table1[[#This Row],[age]])</f>
        <v>34</v>
      </c>
      <c r="G221" t="s">
        <v>466</v>
      </c>
      <c r="H221" t="s">
        <v>74</v>
      </c>
      <c r="I221" t="s">
        <v>192</v>
      </c>
      <c r="J221" t="s">
        <v>76</v>
      </c>
      <c r="K221" t="s">
        <v>132</v>
      </c>
      <c r="L221">
        <v>4</v>
      </c>
      <c r="M221">
        <f>IF(ISBLANK(Table1[[#This Row],[quantity]]),ROUND(Table1[[#This Row],[sales_amount]]/(Table1[[#This Row],[unit_price]]*(1-Table1[[#This Row],[discount_pct]])),0),Table1[[#This Row],[quantity]])</f>
        <v>4</v>
      </c>
      <c r="N221">
        <v>3945.85</v>
      </c>
      <c r="O221">
        <v>0.34</v>
      </c>
      <c r="P221">
        <f>IF(ISBLANK(Table1[[#This Row],[discount_pct]]),ROUND(1-(Table1[[#This Row],[sales_amount]]/(Table1[[#This Row],[quantity- calculated]]*Table1[[#This Row],[unit_price]])),2),Table1[[#This Row],[discount_pct]])</f>
        <v>0.34</v>
      </c>
      <c r="Q221">
        <v>11190.58</v>
      </c>
      <c r="R221">
        <v>5301.46</v>
      </c>
      <c r="S221">
        <v>63.9</v>
      </c>
      <c r="T221" t="s">
        <v>64</v>
      </c>
      <c r="U221">
        <v>4</v>
      </c>
      <c r="V221">
        <f>IF(ISBLANK(Table1[[#This Row],[customer_satisfaction]]),ROUND(AVERAGE(U221:U4500),0),Table1[[#This Row],[customer_satisfaction]])</f>
        <v>4</v>
      </c>
      <c r="W221" t="b">
        <v>0</v>
      </c>
      <c r="X221" t="s">
        <v>84</v>
      </c>
      <c r="Y221" s="3">
        <v>7</v>
      </c>
      <c r="Z221">
        <f>IF(ISBLANK(Table1[[#This Row],[days_to_ship]]),ROUND(AVERAGE(Y221:Y4500),0),Table1[[#This Row],[days_to_ship]])</f>
        <v>7</v>
      </c>
    </row>
    <row r="222" spans="1:26" x14ac:dyDescent="0.25">
      <c r="A222" t="s">
        <v>2537</v>
      </c>
      <c r="B222" s="5">
        <v>43925</v>
      </c>
      <c r="C222" t="s">
        <v>2538</v>
      </c>
      <c r="D222" s="4" t="s">
        <v>479</v>
      </c>
      <c r="E222">
        <v>58</v>
      </c>
      <c r="F222">
        <f>IF(ISBLANK(Table1[[#This Row],[age]]),AVERAGE(F222:F4501),Table1[[#This Row],[age]])</f>
        <v>58</v>
      </c>
      <c r="G222" t="s">
        <v>8920</v>
      </c>
      <c r="H222" t="s">
        <v>111</v>
      </c>
      <c r="I222" t="s">
        <v>112</v>
      </c>
      <c r="J222" t="s">
        <v>62</v>
      </c>
      <c r="K222" t="s">
        <v>266</v>
      </c>
      <c r="L222">
        <v>2</v>
      </c>
      <c r="M222">
        <f>IF(ISBLANK(Table1[[#This Row],[quantity]]),ROUND(Table1[[#This Row],[sales_amount]]/(Table1[[#This Row],[unit_price]]*(1-Table1[[#This Row],[discount_pct]])),0),Table1[[#This Row],[quantity]])</f>
        <v>2</v>
      </c>
      <c r="N222">
        <v>640.98</v>
      </c>
      <c r="O222">
        <v>0.05</v>
      </c>
      <c r="P222">
        <f>IF(ISBLANK(Table1[[#This Row],[discount_pct]]),ROUND(1-(Table1[[#This Row],[sales_amount]]/(Table1[[#This Row],[quantity- calculated]]*Table1[[#This Row],[unit_price]])),2),Table1[[#This Row],[discount_pct]])</f>
        <v>0.05</v>
      </c>
      <c r="Q222">
        <v>1372.2</v>
      </c>
      <c r="R222">
        <v>437.79</v>
      </c>
      <c r="S222">
        <v>68.680000000000007</v>
      </c>
      <c r="T222" t="s">
        <v>78</v>
      </c>
      <c r="U222">
        <v>2</v>
      </c>
      <c r="V222">
        <f>IF(ISBLANK(Table1[[#This Row],[customer_satisfaction]]),ROUND(AVERAGE(U222:U4501),0),Table1[[#This Row],[customer_satisfaction]])</f>
        <v>2</v>
      </c>
      <c r="W222" t="b">
        <v>0</v>
      </c>
      <c r="X222" t="s">
        <v>39</v>
      </c>
      <c r="Y222" s="3">
        <v>5</v>
      </c>
      <c r="Z222">
        <f>IF(ISBLANK(Table1[[#This Row],[days_to_ship]]),ROUND(AVERAGE(Y222:Y4501),0),Table1[[#This Row],[days_to_ship]])</f>
        <v>5</v>
      </c>
    </row>
    <row r="223" spans="1:26" x14ac:dyDescent="0.25">
      <c r="A223" t="s">
        <v>1402</v>
      </c>
      <c r="B223" s="5">
        <v>43955</v>
      </c>
      <c r="C223" t="s">
        <v>1403</v>
      </c>
      <c r="D223" s="4" t="s">
        <v>145</v>
      </c>
      <c r="F223">
        <f ca="1">IF(ISBLANK(Table1[[#This Row],[age]]),AVERAGE(F223:F4502),Table1[[#This Row],[age]])</f>
        <v>67</v>
      </c>
      <c r="G223" t="s">
        <v>466</v>
      </c>
      <c r="H223" t="s">
        <v>25</v>
      </c>
      <c r="I223" t="s">
        <v>170</v>
      </c>
      <c r="J223" t="s">
        <v>37</v>
      </c>
      <c r="K223" t="s">
        <v>231</v>
      </c>
      <c r="L223">
        <v>9</v>
      </c>
      <c r="M223">
        <f>IF(ISBLANK(Table1[[#This Row],[quantity]]),ROUND(Table1[[#This Row],[sales_amount]]/(Table1[[#This Row],[unit_price]]*(1-Table1[[#This Row],[discount_pct]])),0),Table1[[#This Row],[quantity]])</f>
        <v>9</v>
      </c>
      <c r="N223">
        <v>1356.81</v>
      </c>
      <c r="O223">
        <v>0.01</v>
      </c>
      <c r="P223">
        <f>IF(ISBLANK(Table1[[#This Row],[discount_pct]]),ROUND(1-(Table1[[#This Row],[sales_amount]]/(Table1[[#This Row],[quantity- calculated]]*Table1[[#This Row],[unit_price]])),2),Table1[[#This Row],[discount_pct]])</f>
        <v>0.01</v>
      </c>
      <c r="Q223">
        <v>13938.43</v>
      </c>
      <c r="R223">
        <v>5273.14</v>
      </c>
      <c r="S223">
        <v>76.63</v>
      </c>
      <c r="T223" t="s">
        <v>70</v>
      </c>
      <c r="U223">
        <v>3</v>
      </c>
      <c r="V223">
        <f>IF(ISBLANK(Table1[[#This Row],[customer_satisfaction]]),ROUND(AVERAGE(U223:U4502),0),Table1[[#This Row],[customer_satisfaction]])</f>
        <v>3</v>
      </c>
      <c r="W223" t="b">
        <v>0</v>
      </c>
      <c r="X223" t="s">
        <v>39</v>
      </c>
      <c r="Y223" s="3">
        <v>4</v>
      </c>
      <c r="Z223">
        <f>IF(ISBLANK(Table1[[#This Row],[days_to_ship]]),ROUND(AVERAGE(Y223:Y4502),0),Table1[[#This Row],[days_to_ship]])</f>
        <v>4</v>
      </c>
    </row>
    <row r="224" spans="1:26" x14ac:dyDescent="0.25">
      <c r="A224" t="s">
        <v>2730</v>
      </c>
      <c r="B224" s="5">
        <v>43955</v>
      </c>
      <c r="C224" t="s">
        <v>2731</v>
      </c>
      <c r="D224" s="4" t="s">
        <v>87</v>
      </c>
      <c r="E224">
        <v>53</v>
      </c>
      <c r="F224">
        <f>IF(ISBLANK(Table1[[#This Row],[age]]),AVERAGE(F224:F4503),Table1[[#This Row],[age]])</f>
        <v>53</v>
      </c>
      <c r="G224" t="s">
        <v>466</v>
      </c>
      <c r="H224" t="s">
        <v>111</v>
      </c>
      <c r="I224" t="s">
        <v>112</v>
      </c>
      <c r="J224" t="s">
        <v>127</v>
      </c>
      <c r="K224" t="s">
        <v>308</v>
      </c>
      <c r="L224">
        <v>7</v>
      </c>
      <c r="M224">
        <f>IF(ISBLANK(Table1[[#This Row],[quantity]]),ROUND(Table1[[#This Row],[sales_amount]]/(Table1[[#This Row],[unit_price]]*(1-Table1[[#This Row],[discount_pct]])),0),Table1[[#This Row],[quantity]])</f>
        <v>7</v>
      </c>
      <c r="N224">
        <v>9567.57</v>
      </c>
      <c r="O224">
        <v>0.15</v>
      </c>
      <c r="P224">
        <f>IF(ISBLANK(Table1[[#This Row],[discount_pct]]),ROUND(1-(Table1[[#This Row],[sales_amount]]/(Table1[[#This Row],[quantity- calculated]]*Table1[[#This Row],[unit_price]])),2),Table1[[#This Row],[discount_pct]])</f>
        <v>0.15</v>
      </c>
      <c r="Q224">
        <v>74980.19</v>
      </c>
      <c r="R224">
        <v>6346.79</v>
      </c>
      <c r="S224">
        <v>57.59</v>
      </c>
      <c r="T224" t="s">
        <v>78</v>
      </c>
      <c r="U224">
        <v>2</v>
      </c>
      <c r="V224">
        <f>IF(ISBLANK(Table1[[#This Row],[customer_satisfaction]]),ROUND(AVERAGE(U224:U4503),0),Table1[[#This Row],[customer_satisfaction]])</f>
        <v>2</v>
      </c>
      <c r="W224" t="b">
        <v>1</v>
      </c>
      <c r="X224" t="s">
        <v>30</v>
      </c>
      <c r="Y224" s="3">
        <v>5</v>
      </c>
      <c r="Z224">
        <f>IF(ISBLANK(Table1[[#This Row],[days_to_ship]]),ROUND(AVERAGE(Y224:Y4503),0),Table1[[#This Row],[days_to_ship]])</f>
        <v>5</v>
      </c>
    </row>
    <row r="225" spans="1:26" x14ac:dyDescent="0.25">
      <c r="A225" t="s">
        <v>7880</v>
      </c>
      <c r="B225" s="5">
        <v>43955</v>
      </c>
      <c r="C225" t="s">
        <v>7881</v>
      </c>
      <c r="D225" s="4" t="s">
        <v>509</v>
      </c>
      <c r="E225">
        <v>19</v>
      </c>
      <c r="F225">
        <f>IF(ISBLANK(Table1[[#This Row],[age]]),AVERAGE(F225:F4504),Table1[[#This Row],[age]])</f>
        <v>19</v>
      </c>
      <c r="G225" t="s">
        <v>466</v>
      </c>
      <c r="H225" t="s">
        <v>82</v>
      </c>
      <c r="I225" t="s">
        <v>83</v>
      </c>
      <c r="J225" t="s">
        <v>146</v>
      </c>
      <c r="K225" t="s">
        <v>178</v>
      </c>
      <c r="L225">
        <v>3</v>
      </c>
      <c r="M225">
        <f>IF(ISBLANK(Table1[[#This Row],[quantity]]),ROUND(Table1[[#This Row],[sales_amount]]/(Table1[[#This Row],[unit_price]]*(1-Table1[[#This Row],[discount_pct]])),0),Table1[[#This Row],[quantity]])</f>
        <v>3</v>
      </c>
      <c r="N225">
        <v>10399.299999999999</v>
      </c>
      <c r="O225">
        <v>0.02</v>
      </c>
      <c r="P225">
        <f>IF(ISBLANK(Table1[[#This Row],[discount_pct]]),ROUND(1-(Table1[[#This Row],[sales_amount]]/(Table1[[#This Row],[quantity- calculated]]*Table1[[#This Row],[unit_price]])),2),Table1[[#This Row],[discount_pct]])</f>
        <v>0.02</v>
      </c>
      <c r="Q225">
        <v>32336.400000000001</v>
      </c>
      <c r="R225">
        <v>7236.11</v>
      </c>
      <c r="S225">
        <v>59.2</v>
      </c>
      <c r="T225" t="s">
        <v>29</v>
      </c>
      <c r="U225">
        <v>5</v>
      </c>
      <c r="V225">
        <f>IF(ISBLANK(Table1[[#This Row],[customer_satisfaction]]),ROUND(AVERAGE(U225:U4504),0),Table1[[#This Row],[customer_satisfaction]])</f>
        <v>5</v>
      </c>
      <c r="W225" t="b">
        <v>0</v>
      </c>
      <c r="X225" t="s">
        <v>39</v>
      </c>
      <c r="Y225" s="3">
        <v>2</v>
      </c>
      <c r="Z225">
        <f>IF(ISBLANK(Table1[[#This Row],[days_to_ship]]),ROUND(AVERAGE(Y225:Y4504),0),Table1[[#This Row],[days_to_ship]])</f>
        <v>2</v>
      </c>
    </row>
    <row r="226" spans="1:26" x14ac:dyDescent="0.25">
      <c r="A226" t="s">
        <v>3720</v>
      </c>
      <c r="B226" s="5">
        <v>44016</v>
      </c>
      <c r="C226" t="s">
        <v>3721</v>
      </c>
      <c r="D226" s="4" t="s">
        <v>371</v>
      </c>
      <c r="E226">
        <v>41</v>
      </c>
      <c r="F226">
        <f>IF(ISBLANK(Table1[[#This Row],[age]]),AVERAGE(F226:F4505),Table1[[#This Row],[age]])</f>
        <v>41</v>
      </c>
      <c r="G226" t="s">
        <v>8920</v>
      </c>
      <c r="H226" t="s">
        <v>25</v>
      </c>
      <c r="I226" t="s">
        <v>170</v>
      </c>
      <c r="J226" t="s">
        <v>127</v>
      </c>
      <c r="K226" t="s">
        <v>521</v>
      </c>
      <c r="L226">
        <v>9</v>
      </c>
      <c r="M226">
        <f>IF(ISBLANK(Table1[[#This Row],[quantity]]),ROUND(Table1[[#This Row],[sales_amount]]/(Table1[[#This Row],[unit_price]]*(1-Table1[[#This Row],[discount_pct]])),0),Table1[[#This Row],[quantity]])</f>
        <v>9</v>
      </c>
      <c r="N226">
        <v>5129.67</v>
      </c>
      <c r="O226">
        <v>0.32</v>
      </c>
      <c r="P226">
        <f>IF(ISBLANK(Table1[[#This Row],[discount_pct]]),ROUND(1-(Table1[[#This Row],[sales_amount]]/(Table1[[#This Row],[quantity- calculated]]*Table1[[#This Row],[unit_price]])),2),Table1[[#This Row],[discount_pct]])</f>
        <v>0.32</v>
      </c>
      <c r="Q226">
        <v>38513.550000000003</v>
      </c>
      <c r="R226">
        <v>4662.1000000000004</v>
      </c>
      <c r="S226">
        <v>46.85</v>
      </c>
      <c r="T226" t="s">
        <v>64</v>
      </c>
      <c r="U226">
        <v>5</v>
      </c>
      <c r="V226">
        <f>IF(ISBLANK(Table1[[#This Row],[customer_satisfaction]]),ROUND(AVERAGE(U226:U4505),0),Table1[[#This Row],[customer_satisfaction]])</f>
        <v>5</v>
      </c>
      <c r="W226" t="b">
        <v>0</v>
      </c>
      <c r="X226" t="s">
        <v>39</v>
      </c>
      <c r="Y226" s="3">
        <v>2</v>
      </c>
      <c r="Z226">
        <f>IF(ISBLANK(Table1[[#This Row],[days_to_ship]]),ROUND(AVERAGE(Y226:Y4505),0),Table1[[#This Row],[days_to_ship]])</f>
        <v>2</v>
      </c>
    </row>
    <row r="227" spans="1:26" x14ac:dyDescent="0.25">
      <c r="A227" t="s">
        <v>5779</v>
      </c>
      <c r="B227" s="5">
        <v>44016</v>
      </c>
      <c r="C227" t="s">
        <v>5780</v>
      </c>
      <c r="D227" s="4" t="s">
        <v>319</v>
      </c>
      <c r="F227">
        <f ca="1">IF(ISBLANK(Table1[[#This Row],[age]]),AVERAGE(F227:F4506),Table1[[#This Row],[age]])</f>
        <v>67</v>
      </c>
      <c r="G227" t="s">
        <v>466</v>
      </c>
      <c r="H227" t="s">
        <v>82</v>
      </c>
      <c r="I227" t="s">
        <v>126</v>
      </c>
      <c r="J227" t="s">
        <v>146</v>
      </c>
      <c r="K227" t="s">
        <v>178</v>
      </c>
      <c r="L227">
        <v>3</v>
      </c>
      <c r="M227">
        <f>IF(ISBLANK(Table1[[#This Row],[quantity]]),ROUND(Table1[[#This Row],[sales_amount]]/(Table1[[#This Row],[unit_price]]*(1-Table1[[#This Row],[discount_pct]])),0),Table1[[#This Row],[quantity]])</f>
        <v>3</v>
      </c>
      <c r="N227">
        <v>567.58000000000004</v>
      </c>
      <c r="O227">
        <v>0.18</v>
      </c>
      <c r="P227">
        <f>IF(ISBLANK(Table1[[#This Row],[discount_pct]]),ROUND(1-(Table1[[#This Row],[sales_amount]]/(Table1[[#This Row],[quantity- calculated]]*Table1[[#This Row],[unit_price]])),2),Table1[[#This Row],[discount_pct]])</f>
        <v>0.18</v>
      </c>
      <c r="Q227">
        <v>1455.2</v>
      </c>
      <c r="R227">
        <v>417.04</v>
      </c>
      <c r="S227">
        <v>71.540000000000006</v>
      </c>
      <c r="T227" t="s">
        <v>78</v>
      </c>
      <c r="U227">
        <v>5</v>
      </c>
      <c r="V227">
        <f>IF(ISBLANK(Table1[[#This Row],[customer_satisfaction]]),ROUND(AVERAGE(U227:U4506),0),Table1[[#This Row],[customer_satisfaction]])</f>
        <v>5</v>
      </c>
      <c r="W227" t="b">
        <v>0</v>
      </c>
      <c r="X227" t="s">
        <v>58</v>
      </c>
      <c r="Y227" s="3">
        <v>7</v>
      </c>
      <c r="Z227">
        <f>IF(ISBLANK(Table1[[#This Row],[days_to_ship]]),ROUND(AVERAGE(Y227:Y4506),0),Table1[[#This Row],[days_to_ship]])</f>
        <v>7</v>
      </c>
    </row>
    <row r="228" spans="1:26" x14ac:dyDescent="0.25">
      <c r="A228" t="s">
        <v>5200</v>
      </c>
      <c r="B228" s="5">
        <v>44016</v>
      </c>
      <c r="C228" t="s">
        <v>455</v>
      </c>
      <c r="D228" s="4" t="s">
        <v>1415</v>
      </c>
      <c r="E228">
        <v>25</v>
      </c>
      <c r="F228">
        <f>IF(ISBLANK(Table1[[#This Row],[age]]),AVERAGE(F228:F4507),Table1[[#This Row],[age]])</f>
        <v>25</v>
      </c>
      <c r="G228" t="s">
        <v>88</v>
      </c>
      <c r="H228" t="s">
        <v>35</v>
      </c>
      <c r="I228" t="s">
        <v>49</v>
      </c>
      <c r="J228" t="s">
        <v>27</v>
      </c>
      <c r="K228" t="s">
        <v>56</v>
      </c>
      <c r="L228">
        <v>2</v>
      </c>
      <c r="M228">
        <f>IF(ISBLANK(Table1[[#This Row],[quantity]]),ROUND(Table1[[#This Row],[sales_amount]]/(Table1[[#This Row],[unit_price]]*(1-Table1[[#This Row],[discount_pct]])),0),Table1[[#This Row],[quantity]])</f>
        <v>2</v>
      </c>
      <c r="N228">
        <v>62.44</v>
      </c>
      <c r="O228">
        <v>0.3</v>
      </c>
      <c r="P228">
        <f>IF(ISBLANK(Table1[[#This Row],[discount_pct]]),ROUND(1-(Table1[[#This Row],[sales_amount]]/(Table1[[#This Row],[quantity- calculated]]*Table1[[#This Row],[unit_price]])),2),Table1[[#This Row],[discount_pct]])</f>
        <v>0.3</v>
      </c>
      <c r="Q228">
        <v>90.55</v>
      </c>
      <c r="R228">
        <v>8.3699999999999992</v>
      </c>
      <c r="S228">
        <v>56.9</v>
      </c>
      <c r="T228" t="s">
        <v>70</v>
      </c>
      <c r="U228">
        <v>5</v>
      </c>
      <c r="V228">
        <f>IF(ISBLANK(Table1[[#This Row],[customer_satisfaction]]),ROUND(AVERAGE(U228:U4507),0),Table1[[#This Row],[customer_satisfaction]])</f>
        <v>5</v>
      </c>
      <c r="W228" t="b">
        <v>1</v>
      </c>
      <c r="X228" t="s">
        <v>30</v>
      </c>
      <c r="Y228" s="3">
        <v>7</v>
      </c>
      <c r="Z228">
        <f>IF(ISBLANK(Table1[[#This Row],[days_to_ship]]),ROUND(AVERAGE(Y228:Y4507),0),Table1[[#This Row],[days_to_ship]])</f>
        <v>7</v>
      </c>
    </row>
    <row r="229" spans="1:26" x14ac:dyDescent="0.25">
      <c r="A229" t="s">
        <v>277</v>
      </c>
      <c r="B229" s="5">
        <v>44047</v>
      </c>
      <c r="C229" t="s">
        <v>278</v>
      </c>
      <c r="D229" s="4" t="s">
        <v>279</v>
      </c>
      <c r="E229">
        <v>37</v>
      </c>
      <c r="F229">
        <f>IF(ISBLANK(Table1[[#This Row],[age]]),AVERAGE(F229:F4508),Table1[[#This Row],[age]])</f>
        <v>37</v>
      </c>
      <c r="G229" t="s">
        <v>466</v>
      </c>
      <c r="H229" t="s">
        <v>25</v>
      </c>
      <c r="I229" t="s">
        <v>55</v>
      </c>
      <c r="J229" t="s">
        <v>146</v>
      </c>
      <c r="K229" t="s">
        <v>217</v>
      </c>
      <c r="L229">
        <v>1</v>
      </c>
      <c r="M229">
        <f>IF(ISBLANK(Table1[[#This Row],[quantity]]),ROUND(Table1[[#This Row],[sales_amount]]/(Table1[[#This Row],[unit_price]]*(1-Table1[[#This Row],[discount_pct]])),0),Table1[[#This Row],[quantity]])</f>
        <v>1</v>
      </c>
      <c r="N229">
        <v>5935.12</v>
      </c>
      <c r="O229">
        <v>0.08</v>
      </c>
      <c r="P229">
        <f>IF(ISBLANK(Table1[[#This Row],[discount_pct]]),ROUND(1-(Table1[[#This Row],[sales_amount]]/(Table1[[#This Row],[quantity- calculated]]*Table1[[#This Row],[unit_price]])),2),Table1[[#This Row],[discount_pct]])</f>
        <v>0.08</v>
      </c>
      <c r="Q229">
        <v>6293.66</v>
      </c>
      <c r="R229">
        <v>1165.6300000000001</v>
      </c>
      <c r="S229">
        <v>47.97</v>
      </c>
      <c r="T229" t="s">
        <v>70</v>
      </c>
      <c r="U229">
        <v>5</v>
      </c>
      <c r="V229">
        <f>IF(ISBLANK(Table1[[#This Row],[customer_satisfaction]]),ROUND(AVERAGE(U229:U4508),0),Table1[[#This Row],[customer_satisfaction]])</f>
        <v>5</v>
      </c>
      <c r="W229" t="b">
        <v>0</v>
      </c>
      <c r="X229" t="s">
        <v>39</v>
      </c>
      <c r="Y229" s="3">
        <v>7</v>
      </c>
      <c r="Z229">
        <f>IF(ISBLANK(Table1[[#This Row],[days_to_ship]]),ROUND(AVERAGE(Y229:Y4508),0),Table1[[#This Row],[days_to_ship]])</f>
        <v>7</v>
      </c>
    </row>
    <row r="230" spans="1:26" x14ac:dyDescent="0.25">
      <c r="A230" t="s">
        <v>6510</v>
      </c>
      <c r="B230" s="5">
        <v>44047</v>
      </c>
      <c r="C230" t="s">
        <v>6511</v>
      </c>
      <c r="D230" s="4" t="s">
        <v>875</v>
      </c>
      <c r="E230">
        <v>35</v>
      </c>
      <c r="F230">
        <f>IF(ISBLANK(Table1[[#This Row],[age]]),AVERAGE(F230:F4509),Table1[[#This Row],[age]])</f>
        <v>35</v>
      </c>
      <c r="G230" t="s">
        <v>466</v>
      </c>
      <c r="H230" t="s">
        <v>25</v>
      </c>
      <c r="I230" t="s">
        <v>55</v>
      </c>
      <c r="J230" t="s">
        <v>127</v>
      </c>
      <c r="K230" t="s">
        <v>521</v>
      </c>
      <c r="L230">
        <v>10</v>
      </c>
      <c r="M230">
        <f>IF(ISBLANK(Table1[[#This Row],[quantity]]),ROUND(Table1[[#This Row],[sales_amount]]/(Table1[[#This Row],[unit_price]]*(1-Table1[[#This Row],[discount_pct]])),0),Table1[[#This Row],[quantity]])</f>
        <v>10</v>
      </c>
      <c r="N230">
        <v>19136.16</v>
      </c>
      <c r="O230">
        <v>0</v>
      </c>
      <c r="P230">
        <f>IF(ISBLANK(Table1[[#This Row],[discount_pct]]),ROUND(1-(Table1[[#This Row],[sales_amount]]/(Table1[[#This Row],[quantity- calculated]]*Table1[[#This Row],[unit_price]])),2),Table1[[#This Row],[discount_pct]])</f>
        <v>0</v>
      </c>
      <c r="Q230">
        <v>220448.39</v>
      </c>
      <c r="R230">
        <v>31074.73</v>
      </c>
      <c r="S230">
        <v>24.88</v>
      </c>
      <c r="T230" t="s">
        <v>29</v>
      </c>
      <c r="U230">
        <v>3</v>
      </c>
      <c r="V230">
        <f>IF(ISBLANK(Table1[[#This Row],[customer_satisfaction]]),ROUND(AVERAGE(U230:U4509),0),Table1[[#This Row],[customer_satisfaction]])</f>
        <v>3</v>
      </c>
      <c r="W230" t="b">
        <v>0</v>
      </c>
      <c r="X230" t="s">
        <v>39</v>
      </c>
      <c r="Y230" s="3">
        <v>4</v>
      </c>
      <c r="Z230">
        <f>IF(ISBLANK(Table1[[#This Row],[days_to_ship]]),ROUND(AVERAGE(Y230:Y4509),0),Table1[[#This Row],[days_to_ship]])</f>
        <v>4</v>
      </c>
    </row>
    <row r="231" spans="1:26" x14ac:dyDescent="0.25">
      <c r="A231" t="s">
        <v>7564</v>
      </c>
      <c r="B231" s="5">
        <v>44047</v>
      </c>
      <c r="C231" t="s">
        <v>7565</v>
      </c>
      <c r="D231" s="4" t="s">
        <v>1668</v>
      </c>
      <c r="E231">
        <v>22</v>
      </c>
      <c r="F231">
        <f>IF(ISBLANK(Table1[[#This Row],[age]]),AVERAGE(F231:F4510),Table1[[#This Row],[age]])</f>
        <v>22</v>
      </c>
      <c r="G231" t="s">
        <v>466</v>
      </c>
      <c r="H231" t="s">
        <v>35</v>
      </c>
      <c r="I231" t="s">
        <v>49</v>
      </c>
      <c r="J231" t="s">
        <v>146</v>
      </c>
      <c r="K231" t="s">
        <v>147</v>
      </c>
      <c r="L231">
        <v>9</v>
      </c>
      <c r="M231">
        <f>IF(ISBLANK(Table1[[#This Row],[quantity]]),ROUND(Table1[[#This Row],[sales_amount]]/(Table1[[#This Row],[unit_price]]*(1-Table1[[#This Row],[discount_pct]])),0),Table1[[#This Row],[quantity]])</f>
        <v>9</v>
      </c>
      <c r="N231">
        <v>3135.91</v>
      </c>
      <c r="O231">
        <v>0.3</v>
      </c>
      <c r="P231">
        <f>IF(ISBLANK(Table1[[#This Row],[discount_pct]]),ROUND(1-(Table1[[#This Row],[sales_amount]]/(Table1[[#This Row],[quantity- calculated]]*Table1[[#This Row],[unit_price]])),2),Table1[[#This Row],[discount_pct]])</f>
        <v>0.3</v>
      </c>
      <c r="Q231">
        <v>17571.72</v>
      </c>
      <c r="R231">
        <v>2904.35</v>
      </c>
      <c r="S231">
        <v>58.58</v>
      </c>
      <c r="T231" t="s">
        <v>78</v>
      </c>
      <c r="V231">
        <f>IF(ISBLANK(Table1[[#This Row],[customer_satisfaction]]),ROUND(AVERAGE(U231:U4510),0),Table1[[#This Row],[customer_satisfaction]])</f>
        <v>3</v>
      </c>
      <c r="W231" t="b">
        <v>0</v>
      </c>
      <c r="X231" t="s">
        <v>39</v>
      </c>
      <c r="Y231" s="3">
        <v>2</v>
      </c>
      <c r="Z231">
        <f>IF(ISBLANK(Table1[[#This Row],[days_to_ship]]),ROUND(AVERAGE(Y231:Y4510),0),Table1[[#This Row],[days_to_ship]])</f>
        <v>2</v>
      </c>
    </row>
    <row r="232" spans="1:26" x14ac:dyDescent="0.25">
      <c r="A232" t="s">
        <v>3604</v>
      </c>
      <c r="B232" s="5">
        <v>44078</v>
      </c>
      <c r="C232" t="s">
        <v>2830</v>
      </c>
      <c r="D232" s="4" t="s">
        <v>914</v>
      </c>
      <c r="E232">
        <v>47</v>
      </c>
      <c r="F232">
        <f>IF(ISBLANK(Table1[[#This Row],[age]]),AVERAGE(F232:F4511),Table1[[#This Row],[age]])</f>
        <v>47</v>
      </c>
      <c r="G232" t="s">
        <v>88</v>
      </c>
      <c r="H232" t="s">
        <v>82</v>
      </c>
      <c r="I232" t="s">
        <v>126</v>
      </c>
      <c r="J232" t="s">
        <v>76</v>
      </c>
      <c r="K232" t="s">
        <v>132</v>
      </c>
      <c r="L232">
        <v>4</v>
      </c>
      <c r="M232">
        <f>IF(ISBLANK(Table1[[#This Row],[quantity]]),ROUND(Table1[[#This Row],[sales_amount]]/(Table1[[#This Row],[unit_price]]*(1-Table1[[#This Row],[discount_pct]])),0),Table1[[#This Row],[quantity]])</f>
        <v>4</v>
      </c>
      <c r="N232">
        <v>657.77</v>
      </c>
      <c r="O232">
        <v>0.03</v>
      </c>
      <c r="P232">
        <f>IF(ISBLANK(Table1[[#This Row],[discount_pct]]),ROUND(1-(Table1[[#This Row],[sales_amount]]/(Table1[[#This Row],[quantity- calculated]]*Table1[[#This Row],[unit_price]])),2),Table1[[#This Row],[discount_pct]])</f>
        <v>0.03</v>
      </c>
      <c r="Q232">
        <v>3207.24</v>
      </c>
      <c r="R232">
        <v>961.26</v>
      </c>
      <c r="S232">
        <v>83.48</v>
      </c>
      <c r="T232" t="s">
        <v>70</v>
      </c>
      <c r="U232">
        <v>3</v>
      </c>
      <c r="V232">
        <f>IF(ISBLANK(Table1[[#This Row],[customer_satisfaction]]),ROUND(AVERAGE(U232:U4511),0),Table1[[#This Row],[customer_satisfaction]])</f>
        <v>3</v>
      </c>
      <c r="W232" t="b">
        <v>0</v>
      </c>
      <c r="X232" t="s">
        <v>39</v>
      </c>
      <c r="Y232" s="3">
        <v>9</v>
      </c>
      <c r="Z232">
        <f>IF(ISBLANK(Table1[[#This Row],[days_to_ship]]),ROUND(AVERAGE(Y232:Y4511),0),Table1[[#This Row],[days_to_ship]])</f>
        <v>9</v>
      </c>
    </row>
    <row r="233" spans="1:26" x14ac:dyDescent="0.25">
      <c r="A233" t="s">
        <v>8133</v>
      </c>
      <c r="B233" s="5">
        <v>44108</v>
      </c>
      <c r="C233" t="s">
        <v>8134</v>
      </c>
      <c r="D233" s="4" t="s">
        <v>185</v>
      </c>
      <c r="E233">
        <v>37</v>
      </c>
      <c r="F233">
        <f>IF(ISBLANK(Table1[[#This Row],[age]]),AVERAGE(F233:F4512),Table1[[#This Row],[age]])</f>
        <v>37</v>
      </c>
      <c r="G233" t="s">
        <v>88</v>
      </c>
      <c r="H233" t="s">
        <v>35</v>
      </c>
      <c r="I233" t="s">
        <v>43</v>
      </c>
      <c r="J233" t="s">
        <v>62</v>
      </c>
      <c r="K233" t="s">
        <v>63</v>
      </c>
      <c r="L233">
        <v>2</v>
      </c>
      <c r="M233">
        <f>IF(ISBLANK(Table1[[#This Row],[quantity]]),ROUND(Table1[[#This Row],[sales_amount]]/(Table1[[#This Row],[unit_price]]*(1-Table1[[#This Row],[discount_pct]])),0),Table1[[#This Row],[quantity]])</f>
        <v>2</v>
      </c>
      <c r="N233">
        <v>979.23</v>
      </c>
      <c r="O233">
        <v>0.26</v>
      </c>
      <c r="P233">
        <f>IF(ISBLANK(Table1[[#This Row],[discount_pct]]),ROUND(1-(Table1[[#This Row],[sales_amount]]/(Table1[[#This Row],[quantity- calculated]]*Table1[[#This Row],[unit_price]])),2),Table1[[#This Row],[discount_pct]])</f>
        <v>0.26</v>
      </c>
      <c r="Q233">
        <v>1381.44</v>
      </c>
      <c r="R233">
        <v>565.66999999999996</v>
      </c>
      <c r="S233">
        <v>57.1</v>
      </c>
      <c r="T233" t="s">
        <v>64</v>
      </c>
      <c r="V233">
        <f>IF(ISBLANK(Table1[[#This Row],[customer_satisfaction]]),ROUND(AVERAGE(U233:U4512),0),Table1[[#This Row],[customer_satisfaction]])</f>
        <v>3</v>
      </c>
      <c r="W233" t="b">
        <v>1</v>
      </c>
      <c r="X233" t="s">
        <v>30</v>
      </c>
      <c r="Y233" s="3">
        <v>9</v>
      </c>
      <c r="Z233">
        <f>IF(ISBLANK(Table1[[#This Row],[days_to_ship]]),ROUND(AVERAGE(Y233:Y4512),0),Table1[[#This Row],[days_to_ship]])</f>
        <v>9</v>
      </c>
    </row>
    <row r="234" spans="1:26" x14ac:dyDescent="0.25">
      <c r="A234" t="s">
        <v>4988</v>
      </c>
      <c r="B234" s="5">
        <v>44108</v>
      </c>
      <c r="C234" t="s">
        <v>4989</v>
      </c>
      <c r="D234" s="4" t="s">
        <v>237</v>
      </c>
      <c r="E234">
        <v>31</v>
      </c>
      <c r="F234">
        <f>IF(ISBLANK(Table1[[#This Row],[age]]),AVERAGE(F234:F4513),Table1[[#This Row],[age]])</f>
        <v>31</v>
      </c>
      <c r="G234" t="s">
        <v>88</v>
      </c>
      <c r="H234" t="s">
        <v>74</v>
      </c>
      <c r="I234" t="s">
        <v>136</v>
      </c>
      <c r="J234" t="s">
        <v>146</v>
      </c>
      <c r="K234" t="s">
        <v>161</v>
      </c>
      <c r="L234">
        <v>6</v>
      </c>
      <c r="M234">
        <f>IF(ISBLANK(Table1[[#This Row],[quantity]]),ROUND(Table1[[#This Row],[sales_amount]]/(Table1[[#This Row],[unit_price]]*(1-Table1[[#This Row],[discount_pct]])),0),Table1[[#This Row],[quantity]])</f>
        <v>6</v>
      </c>
      <c r="N234">
        <v>13425.83</v>
      </c>
      <c r="O234">
        <v>0.09</v>
      </c>
      <c r="P234">
        <f>IF(ISBLANK(Table1[[#This Row],[discount_pct]]),ROUND(1-(Table1[[#This Row],[sales_amount]]/(Table1[[#This Row],[quantity- calculated]]*Table1[[#This Row],[unit_price]])),2),Table1[[#This Row],[discount_pct]])</f>
        <v>0.09</v>
      </c>
      <c r="Q234">
        <v>83316.58</v>
      </c>
      <c r="R234">
        <v>14180.23</v>
      </c>
      <c r="S234">
        <v>54.3</v>
      </c>
      <c r="T234" t="s">
        <v>57</v>
      </c>
      <c r="U234">
        <v>5</v>
      </c>
      <c r="V234">
        <f>IF(ISBLANK(Table1[[#This Row],[customer_satisfaction]]),ROUND(AVERAGE(U234:U4513),0),Table1[[#This Row],[customer_satisfaction]])</f>
        <v>5</v>
      </c>
      <c r="W234" t="b">
        <v>0</v>
      </c>
      <c r="X234" t="s">
        <v>39</v>
      </c>
      <c r="Y234" s="3">
        <v>8</v>
      </c>
      <c r="Z234">
        <f>IF(ISBLANK(Table1[[#This Row],[days_to_ship]]),ROUND(AVERAGE(Y234:Y4513),0),Table1[[#This Row],[days_to_ship]])</f>
        <v>8</v>
      </c>
    </row>
    <row r="235" spans="1:26" x14ac:dyDescent="0.25">
      <c r="A235" t="s">
        <v>4864</v>
      </c>
      <c r="B235" s="5">
        <v>44139</v>
      </c>
      <c r="C235" t="s">
        <v>4865</v>
      </c>
      <c r="D235" s="4" t="s">
        <v>837</v>
      </c>
      <c r="E235">
        <v>29</v>
      </c>
      <c r="F235">
        <f>IF(ISBLANK(Table1[[#This Row],[age]]),AVERAGE(F235:F4514),Table1[[#This Row],[age]])</f>
        <v>29</v>
      </c>
      <c r="G235" t="s">
        <v>88</v>
      </c>
      <c r="H235" t="s">
        <v>82</v>
      </c>
      <c r="I235" t="s">
        <v>293</v>
      </c>
      <c r="J235" t="s">
        <v>62</v>
      </c>
      <c r="K235" t="s">
        <v>63</v>
      </c>
      <c r="L235">
        <v>3</v>
      </c>
      <c r="M235">
        <f>IF(ISBLANK(Table1[[#This Row],[quantity]]),ROUND(Table1[[#This Row],[sales_amount]]/(Table1[[#This Row],[unit_price]]*(1-Table1[[#This Row],[discount_pct]])),0),Table1[[#This Row],[quantity]])</f>
        <v>3</v>
      </c>
      <c r="N235">
        <v>859.03</v>
      </c>
      <c r="O235">
        <v>7.0000000000000007E-2</v>
      </c>
      <c r="P23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5">
        <v>3048.93</v>
      </c>
      <c r="R235">
        <v>1479.26</v>
      </c>
      <c r="S235">
        <v>81.27</v>
      </c>
      <c r="T235" t="s">
        <v>78</v>
      </c>
      <c r="U235">
        <v>4</v>
      </c>
      <c r="V235">
        <f>IF(ISBLANK(Table1[[#This Row],[customer_satisfaction]]),ROUND(AVERAGE(U235:U4514),0),Table1[[#This Row],[customer_satisfaction]])</f>
        <v>4</v>
      </c>
      <c r="W235" t="b">
        <v>0</v>
      </c>
      <c r="X235" t="s">
        <v>39</v>
      </c>
      <c r="Y235" s="3">
        <v>7</v>
      </c>
      <c r="Z235">
        <f>IF(ISBLANK(Table1[[#This Row],[days_to_ship]]),ROUND(AVERAGE(Y235:Y4514),0),Table1[[#This Row],[days_to_ship]])</f>
        <v>7</v>
      </c>
    </row>
    <row r="236" spans="1:26" x14ac:dyDescent="0.25">
      <c r="A236" t="s">
        <v>1260</v>
      </c>
      <c r="B236" s="5">
        <v>44139</v>
      </c>
      <c r="C236" t="s">
        <v>1261</v>
      </c>
      <c r="D236" s="4" t="s">
        <v>959</v>
      </c>
      <c r="E236">
        <v>36</v>
      </c>
      <c r="F236">
        <f>IF(ISBLANK(Table1[[#This Row],[age]]),AVERAGE(F236:F4515),Table1[[#This Row],[age]])</f>
        <v>36</v>
      </c>
      <c r="G236" t="s">
        <v>8920</v>
      </c>
      <c r="H236" t="s">
        <v>25</v>
      </c>
      <c r="I236" t="s">
        <v>55</v>
      </c>
      <c r="J236" t="s">
        <v>37</v>
      </c>
      <c r="K236" t="s">
        <v>457</v>
      </c>
      <c r="L236">
        <v>4</v>
      </c>
      <c r="M236">
        <f>IF(ISBLANK(Table1[[#This Row],[quantity]]),ROUND(Table1[[#This Row],[sales_amount]]/(Table1[[#This Row],[unit_price]]*(1-Table1[[#This Row],[discount_pct]])),0),Table1[[#This Row],[quantity]])</f>
        <v>4</v>
      </c>
      <c r="N236">
        <v>171.85</v>
      </c>
      <c r="O236">
        <v>0.03</v>
      </c>
      <c r="P236">
        <f>IF(ISBLANK(Table1[[#This Row],[discount_pct]]),ROUND(1-(Table1[[#This Row],[sales_amount]]/(Table1[[#This Row],[quantity- calculated]]*Table1[[#This Row],[unit_price]])),2),Table1[[#This Row],[discount_pct]])</f>
        <v>0.03</v>
      </c>
      <c r="Q236">
        <v>902.31</v>
      </c>
      <c r="R236">
        <v>591.14</v>
      </c>
      <c r="S236">
        <v>34.270000000000003</v>
      </c>
      <c r="T236" t="s">
        <v>29</v>
      </c>
      <c r="U236">
        <v>3</v>
      </c>
      <c r="V236">
        <f>IF(ISBLANK(Table1[[#This Row],[customer_satisfaction]]),ROUND(AVERAGE(U236:U4515),0),Table1[[#This Row],[customer_satisfaction]])</f>
        <v>3</v>
      </c>
      <c r="W236" t="b">
        <v>0</v>
      </c>
      <c r="X236" t="s">
        <v>137</v>
      </c>
      <c r="Y236" s="3">
        <v>8</v>
      </c>
      <c r="Z236">
        <f>IF(ISBLANK(Table1[[#This Row],[days_to_ship]]),ROUND(AVERAGE(Y236:Y4515),0),Table1[[#This Row],[days_to_ship]])</f>
        <v>8</v>
      </c>
    </row>
    <row r="237" spans="1:26" x14ac:dyDescent="0.25">
      <c r="A237" t="s">
        <v>3385</v>
      </c>
      <c r="B237" s="5">
        <v>44139</v>
      </c>
      <c r="C237" t="s">
        <v>3386</v>
      </c>
      <c r="D237" s="4" t="s">
        <v>200</v>
      </c>
      <c r="E237">
        <v>39</v>
      </c>
      <c r="F237">
        <f>IF(ISBLANK(Table1[[#This Row],[age]]),AVERAGE(F237:F4516),Table1[[#This Row],[age]])</f>
        <v>39</v>
      </c>
      <c r="G237" t="s">
        <v>88</v>
      </c>
      <c r="H237" t="s">
        <v>82</v>
      </c>
      <c r="I237" t="s">
        <v>293</v>
      </c>
      <c r="J237" t="s">
        <v>127</v>
      </c>
      <c r="K237" t="s">
        <v>308</v>
      </c>
      <c r="L237">
        <v>5</v>
      </c>
      <c r="M237">
        <f>IF(ISBLANK(Table1[[#This Row],[quantity]]),ROUND(Table1[[#This Row],[sales_amount]]/(Table1[[#This Row],[unit_price]]*(1-Table1[[#This Row],[discount_pct]])),0),Table1[[#This Row],[quantity]])</f>
        <v>5</v>
      </c>
      <c r="N237">
        <v>71617.52</v>
      </c>
      <c r="O237">
        <v>0.36</v>
      </c>
      <c r="P237">
        <f>IF(ISBLANK(Table1[[#This Row],[discount_pct]]),ROUND(1-(Table1[[#This Row],[sales_amount]]/(Table1[[#This Row],[quantity- calculated]]*Table1[[#This Row],[unit_price]])),2),Table1[[#This Row],[discount_pct]])</f>
        <v>0.36</v>
      </c>
      <c r="Q237">
        <v>255897.86</v>
      </c>
      <c r="R237">
        <v>28898.92</v>
      </c>
      <c r="S237">
        <v>75.489999999999995</v>
      </c>
      <c r="T237" t="s">
        <v>51</v>
      </c>
      <c r="U237">
        <v>4</v>
      </c>
      <c r="V237">
        <f>IF(ISBLANK(Table1[[#This Row],[customer_satisfaction]]),ROUND(AVERAGE(U237:U4516),0),Table1[[#This Row],[customer_satisfaction]])</f>
        <v>4</v>
      </c>
      <c r="W237" t="b">
        <v>1</v>
      </c>
      <c r="X237" t="s">
        <v>30</v>
      </c>
      <c r="Y237" s="3">
        <v>2</v>
      </c>
      <c r="Z237">
        <f>IF(ISBLANK(Table1[[#This Row],[days_to_ship]]),ROUND(AVERAGE(Y237:Y4516),0),Table1[[#This Row],[days_to_ship]])</f>
        <v>2</v>
      </c>
    </row>
    <row r="238" spans="1:26" x14ac:dyDescent="0.25">
      <c r="A238" t="s">
        <v>3399</v>
      </c>
      <c r="B238" s="5">
        <v>44169</v>
      </c>
      <c r="C238" t="s">
        <v>3400</v>
      </c>
      <c r="D238" s="4" t="s">
        <v>810</v>
      </c>
      <c r="E238">
        <v>33</v>
      </c>
      <c r="F238">
        <f>IF(ISBLANK(Table1[[#This Row],[age]]),AVERAGE(F238:F4517),Table1[[#This Row],[age]])</f>
        <v>33</v>
      </c>
      <c r="G238" t="s">
        <v>88</v>
      </c>
      <c r="H238" t="s">
        <v>82</v>
      </c>
      <c r="I238" t="s">
        <v>244</v>
      </c>
      <c r="J238" t="s">
        <v>37</v>
      </c>
      <c r="K238" t="s">
        <v>231</v>
      </c>
      <c r="L238">
        <v>9</v>
      </c>
      <c r="M238">
        <f>IF(ISBLANK(Table1[[#This Row],[quantity]]),ROUND(Table1[[#This Row],[sales_amount]]/(Table1[[#This Row],[unit_price]]*(1-Table1[[#This Row],[discount_pct]])),0),Table1[[#This Row],[quantity]])</f>
        <v>9</v>
      </c>
      <c r="N238">
        <v>2037.1</v>
      </c>
      <c r="O238">
        <v>0.35</v>
      </c>
      <c r="P238">
        <f>IF(ISBLANK(Table1[[#This Row],[discount_pct]]),ROUND(1-(Table1[[#This Row],[sales_amount]]/(Table1[[#This Row],[quantity- calculated]]*Table1[[#This Row],[unit_price]])),2),Table1[[#This Row],[discount_pct]])</f>
        <v>0.35</v>
      </c>
      <c r="Q238">
        <v>12133.55</v>
      </c>
      <c r="R238">
        <v>4748.4399999999996</v>
      </c>
      <c r="S238">
        <v>81.709999999999994</v>
      </c>
      <c r="T238" t="s">
        <v>57</v>
      </c>
      <c r="U238">
        <v>5</v>
      </c>
      <c r="V238">
        <f>IF(ISBLANK(Table1[[#This Row],[customer_satisfaction]]),ROUND(AVERAGE(U238:U4517),0),Table1[[#This Row],[customer_satisfaction]])</f>
        <v>5</v>
      </c>
      <c r="W238" t="b">
        <v>0</v>
      </c>
      <c r="X238" t="s">
        <v>39</v>
      </c>
      <c r="Y238" s="3">
        <v>10</v>
      </c>
      <c r="Z238">
        <f>IF(ISBLANK(Table1[[#This Row],[days_to_ship]]),ROUND(AVERAGE(Y238:Y4517),0),Table1[[#This Row],[days_to_ship]])</f>
        <v>10</v>
      </c>
    </row>
    <row r="239" spans="1:26" x14ac:dyDescent="0.25">
      <c r="A239" t="s">
        <v>5141</v>
      </c>
      <c r="B239" s="5">
        <v>44169</v>
      </c>
      <c r="C239" t="s">
        <v>5142</v>
      </c>
      <c r="D239" s="4" t="s">
        <v>589</v>
      </c>
      <c r="F239">
        <f ca="1">IF(ISBLANK(Table1[[#This Row],[age]]),AVERAGE(F239:F4518),Table1[[#This Row],[age]])</f>
        <v>67</v>
      </c>
      <c r="G239" t="s">
        <v>88</v>
      </c>
      <c r="H239" t="s">
        <v>111</v>
      </c>
      <c r="I239" t="s">
        <v>330</v>
      </c>
      <c r="J239" t="s">
        <v>44</v>
      </c>
      <c r="K239" t="s">
        <v>45</v>
      </c>
      <c r="L239">
        <v>9</v>
      </c>
      <c r="M239">
        <f>IF(ISBLANK(Table1[[#This Row],[quantity]]),ROUND(Table1[[#This Row],[sales_amount]]/(Table1[[#This Row],[unit_price]]*(1-Table1[[#This Row],[discount_pct]])),0),Table1[[#This Row],[quantity]])</f>
        <v>9</v>
      </c>
      <c r="N239">
        <v>5556.57</v>
      </c>
      <c r="P239">
        <f>IF(ISBLANK(Table1[[#This Row],[discount_pct]]),ROUND(1-(Table1[[#This Row],[sales_amount]]/(Table1[[#This Row],[quantity- calculated]]*Table1[[#This Row],[unit_price]])),2),Table1[[#This Row],[discount_pct]])</f>
        <v>-0.27</v>
      </c>
      <c r="Q239">
        <v>63448.11</v>
      </c>
      <c r="R239">
        <v>17305.03</v>
      </c>
      <c r="S239">
        <v>66.44</v>
      </c>
      <c r="T239" t="s">
        <v>70</v>
      </c>
      <c r="U239">
        <v>4</v>
      </c>
      <c r="V239">
        <f>IF(ISBLANK(Table1[[#This Row],[customer_satisfaction]]),ROUND(AVERAGE(U239:U4518),0),Table1[[#This Row],[customer_satisfaction]])</f>
        <v>4</v>
      </c>
      <c r="W239" t="b">
        <v>0</v>
      </c>
      <c r="X239" t="s">
        <v>39</v>
      </c>
      <c r="Y239" s="3">
        <v>10</v>
      </c>
      <c r="Z239">
        <f>IF(ISBLANK(Table1[[#This Row],[days_to_ship]]),ROUND(AVERAGE(Y239:Y4518),0),Table1[[#This Row],[days_to_ship]])</f>
        <v>10</v>
      </c>
    </row>
    <row r="240" spans="1:26" x14ac:dyDescent="0.25">
      <c r="A240" t="s">
        <v>6985</v>
      </c>
      <c r="B240" s="5">
        <v>43934</v>
      </c>
      <c r="C240" t="s">
        <v>6986</v>
      </c>
      <c r="D240" s="4" t="s">
        <v>995</v>
      </c>
      <c r="E240">
        <v>35</v>
      </c>
      <c r="F240">
        <f>IF(ISBLANK(Table1[[#This Row],[age]]),AVERAGE(F240:F4519),Table1[[#This Row],[age]])</f>
        <v>35</v>
      </c>
      <c r="G240" t="s">
        <v>8920</v>
      </c>
      <c r="H240" t="s">
        <v>74</v>
      </c>
      <c r="I240" t="s">
        <v>75</v>
      </c>
      <c r="J240" t="s">
        <v>62</v>
      </c>
      <c r="K240" t="s">
        <v>63</v>
      </c>
      <c r="L240">
        <v>5</v>
      </c>
      <c r="M240">
        <f>IF(ISBLANK(Table1[[#This Row],[quantity]]),ROUND(Table1[[#This Row],[sales_amount]]/(Table1[[#This Row],[unit_price]]*(1-Table1[[#This Row],[discount_pct]])),0),Table1[[#This Row],[quantity]])</f>
        <v>5</v>
      </c>
      <c r="N240">
        <v>966.73</v>
      </c>
      <c r="O240">
        <v>0.32</v>
      </c>
      <c r="P240">
        <f>IF(ISBLANK(Table1[[#This Row],[discount_pct]]),ROUND(1-(Table1[[#This Row],[sales_amount]]/(Table1[[#This Row],[quantity- calculated]]*Table1[[#This Row],[unit_price]])),2),Table1[[#This Row],[discount_pct]])</f>
        <v>0.32</v>
      </c>
      <c r="Q240">
        <v>4041.53</v>
      </c>
      <c r="R240">
        <v>1436.4</v>
      </c>
      <c r="S240">
        <v>27.61</v>
      </c>
      <c r="T240" t="s">
        <v>51</v>
      </c>
      <c r="U240">
        <v>5</v>
      </c>
      <c r="V240">
        <f>IF(ISBLANK(Table1[[#This Row],[customer_satisfaction]]),ROUND(AVERAGE(U240:U4519),0),Table1[[#This Row],[customer_satisfaction]])</f>
        <v>5</v>
      </c>
      <c r="W240" t="b">
        <v>0</v>
      </c>
      <c r="X240" t="s">
        <v>137</v>
      </c>
      <c r="Y240" s="3">
        <v>4</v>
      </c>
      <c r="Z240">
        <f>IF(ISBLANK(Table1[[#This Row],[days_to_ship]]),ROUND(AVERAGE(Y240:Y4519),0),Table1[[#This Row],[days_to_ship]])</f>
        <v>4</v>
      </c>
    </row>
    <row r="241" spans="1:26" x14ac:dyDescent="0.25">
      <c r="A241" t="s">
        <v>6578</v>
      </c>
      <c r="B241" s="5">
        <v>43934</v>
      </c>
      <c r="C241" t="s">
        <v>6579</v>
      </c>
      <c r="D241" s="4" t="s">
        <v>1502</v>
      </c>
      <c r="E241">
        <v>17</v>
      </c>
      <c r="F241">
        <f>IF(ISBLANK(Table1[[#This Row],[age]]),AVERAGE(F241:F4520),Table1[[#This Row],[age]])</f>
        <v>17</v>
      </c>
      <c r="G241" t="s">
        <v>466</v>
      </c>
      <c r="H241" t="s">
        <v>25</v>
      </c>
      <c r="I241" t="s">
        <v>55</v>
      </c>
      <c r="J241" t="s">
        <v>76</v>
      </c>
      <c r="K241" t="s">
        <v>113</v>
      </c>
      <c r="L241">
        <v>10</v>
      </c>
      <c r="M241">
        <f>IF(ISBLANK(Table1[[#This Row],[quantity]]),ROUND(Table1[[#This Row],[sales_amount]]/(Table1[[#This Row],[unit_price]]*(1-Table1[[#This Row],[discount_pct]])),0),Table1[[#This Row],[quantity]])</f>
        <v>10</v>
      </c>
      <c r="N241">
        <v>2140.31</v>
      </c>
      <c r="O241">
        <v>0.03</v>
      </c>
      <c r="P241">
        <f>IF(ISBLANK(Table1[[#This Row],[discount_pct]]),ROUND(1-(Table1[[#This Row],[sales_amount]]/(Table1[[#This Row],[quantity- calculated]]*Table1[[#This Row],[unit_price]])),2),Table1[[#This Row],[discount_pct]])</f>
        <v>0.03</v>
      </c>
      <c r="Q241">
        <v>22941.18</v>
      </c>
      <c r="R241">
        <v>8449.7199999999993</v>
      </c>
      <c r="S241">
        <v>73.349999999999994</v>
      </c>
      <c r="T241" t="s">
        <v>57</v>
      </c>
      <c r="U241">
        <v>4</v>
      </c>
      <c r="V241">
        <f>IF(ISBLANK(Table1[[#This Row],[customer_satisfaction]]),ROUND(AVERAGE(U241:U4520),0),Table1[[#This Row],[customer_satisfaction]])</f>
        <v>4</v>
      </c>
      <c r="W241" t="b">
        <v>0</v>
      </c>
      <c r="X241" t="s">
        <v>39</v>
      </c>
      <c r="Y241" s="3">
        <v>3</v>
      </c>
      <c r="Z241">
        <f>IF(ISBLANK(Table1[[#This Row],[days_to_ship]]),ROUND(AVERAGE(Y241:Y4520),0),Table1[[#This Row],[days_to_ship]])</f>
        <v>3</v>
      </c>
    </row>
    <row r="242" spans="1:26" x14ac:dyDescent="0.25">
      <c r="A242" t="s">
        <v>5686</v>
      </c>
      <c r="B242" s="5">
        <v>43935</v>
      </c>
      <c r="C242" t="s">
        <v>5687</v>
      </c>
      <c r="D242" s="4" t="s">
        <v>725</v>
      </c>
      <c r="E242">
        <v>32</v>
      </c>
      <c r="F242">
        <f>IF(ISBLANK(Table1[[#This Row],[age]]),AVERAGE(F242:F4521),Table1[[#This Row],[age]])</f>
        <v>32</v>
      </c>
      <c r="G242" t="s">
        <v>8920</v>
      </c>
      <c r="H242" t="s">
        <v>74</v>
      </c>
      <c r="I242" t="s">
        <v>136</v>
      </c>
      <c r="J242" t="s">
        <v>146</v>
      </c>
      <c r="K242" t="s">
        <v>161</v>
      </c>
      <c r="L242">
        <v>10</v>
      </c>
      <c r="M242">
        <f>IF(ISBLANK(Table1[[#This Row],[quantity]]),ROUND(Table1[[#This Row],[sales_amount]]/(Table1[[#This Row],[unit_price]]*(1-Table1[[#This Row],[discount_pct]])),0),Table1[[#This Row],[quantity]])</f>
        <v>10</v>
      </c>
      <c r="N242">
        <v>14961.46</v>
      </c>
      <c r="O242">
        <v>0.01</v>
      </c>
      <c r="P242">
        <f>IF(ISBLANK(Table1[[#This Row],[discount_pct]]),ROUND(1-(Table1[[#This Row],[sales_amount]]/(Table1[[#This Row],[quantity- calculated]]*Table1[[#This Row],[unit_price]])),2),Table1[[#This Row],[discount_pct]])</f>
        <v>0.01</v>
      </c>
      <c r="Q242">
        <v>161945.63</v>
      </c>
      <c r="R242">
        <v>26205.1</v>
      </c>
      <c r="S242">
        <v>35.42</v>
      </c>
      <c r="T242" t="s">
        <v>57</v>
      </c>
      <c r="U242">
        <v>2</v>
      </c>
      <c r="V242">
        <f>IF(ISBLANK(Table1[[#This Row],[customer_satisfaction]]),ROUND(AVERAGE(U242:U4521),0),Table1[[#This Row],[customer_satisfaction]])</f>
        <v>2</v>
      </c>
      <c r="W242" t="b">
        <v>0</v>
      </c>
      <c r="X242" t="s">
        <v>39</v>
      </c>
      <c r="Z242">
        <f>IF(ISBLANK(Table1[[#This Row],[days_to_ship]]),ROUND(AVERAGE(Y242:Y4521),0),Table1[[#This Row],[days_to_ship]])</f>
        <v>6</v>
      </c>
    </row>
    <row r="243" spans="1:26" x14ac:dyDescent="0.25">
      <c r="A243" t="s">
        <v>7720</v>
      </c>
      <c r="B243" s="5">
        <v>43935</v>
      </c>
      <c r="C243" t="s">
        <v>7721</v>
      </c>
      <c r="D243" s="4" t="s">
        <v>2811</v>
      </c>
      <c r="E243">
        <v>18</v>
      </c>
      <c r="F243">
        <f>IF(ISBLANK(Table1[[#This Row],[age]]),AVERAGE(F243:F4522),Table1[[#This Row],[age]])</f>
        <v>18</v>
      </c>
      <c r="G243" t="s">
        <v>466</v>
      </c>
      <c r="H243" t="s">
        <v>35</v>
      </c>
      <c r="I243" t="s">
        <v>49</v>
      </c>
      <c r="J243" t="s">
        <v>44</v>
      </c>
      <c r="K243" t="s">
        <v>186</v>
      </c>
      <c r="L243">
        <v>9</v>
      </c>
      <c r="M243">
        <f>IF(ISBLANK(Table1[[#This Row],[quantity]]),ROUND(Table1[[#This Row],[sales_amount]]/(Table1[[#This Row],[unit_price]]*(1-Table1[[#This Row],[discount_pct]])),0),Table1[[#This Row],[quantity]])</f>
        <v>9</v>
      </c>
      <c r="N243">
        <v>32644.01</v>
      </c>
      <c r="O243">
        <v>0.28000000000000003</v>
      </c>
      <c r="P24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43">
        <v>229301.96</v>
      </c>
      <c r="R243">
        <v>68294.460000000006</v>
      </c>
      <c r="S243">
        <v>41.37</v>
      </c>
      <c r="T243" t="s">
        <v>78</v>
      </c>
      <c r="U243">
        <v>4</v>
      </c>
      <c r="V243">
        <f>IF(ISBLANK(Table1[[#This Row],[customer_satisfaction]]),ROUND(AVERAGE(U243:U4522),0),Table1[[#This Row],[customer_satisfaction]])</f>
        <v>4</v>
      </c>
      <c r="W243" t="b">
        <v>0</v>
      </c>
      <c r="X243" t="s">
        <v>137</v>
      </c>
      <c r="Y243" s="3">
        <v>7</v>
      </c>
      <c r="Z243">
        <f>IF(ISBLANK(Table1[[#This Row],[days_to_ship]]),ROUND(AVERAGE(Y243:Y4522),0),Table1[[#This Row],[days_to_ship]])</f>
        <v>7</v>
      </c>
    </row>
    <row r="244" spans="1:26" x14ac:dyDescent="0.25">
      <c r="A244" t="s">
        <v>2372</v>
      </c>
      <c r="B244" s="5">
        <v>43935</v>
      </c>
      <c r="C244" t="s">
        <v>2373</v>
      </c>
      <c r="D244" s="4" t="s">
        <v>460</v>
      </c>
      <c r="E244">
        <v>18</v>
      </c>
      <c r="F244">
        <f>IF(ISBLANK(Table1[[#This Row],[age]]),AVERAGE(F244:F4523),Table1[[#This Row],[age]])</f>
        <v>18</v>
      </c>
      <c r="G244" t="s">
        <v>8920</v>
      </c>
      <c r="H244" t="s">
        <v>111</v>
      </c>
      <c r="I244" t="s">
        <v>121</v>
      </c>
      <c r="J244" t="s">
        <v>146</v>
      </c>
      <c r="K244" t="s">
        <v>147</v>
      </c>
      <c r="L244">
        <v>4</v>
      </c>
      <c r="M244">
        <f>IF(ISBLANK(Table1[[#This Row],[quantity]]),ROUND(Table1[[#This Row],[sales_amount]]/(Table1[[#This Row],[unit_price]]*(1-Table1[[#This Row],[discount_pct]])),0),Table1[[#This Row],[quantity]])</f>
        <v>4</v>
      </c>
      <c r="N244">
        <v>11868.91</v>
      </c>
      <c r="O244">
        <v>0.19</v>
      </c>
      <c r="P244">
        <f>IF(ISBLANK(Table1[[#This Row],[discount_pct]]),ROUND(1-(Table1[[#This Row],[sales_amount]]/(Table1[[#This Row],[quantity- calculated]]*Table1[[#This Row],[unit_price]])),2),Table1[[#This Row],[discount_pct]])</f>
        <v>0.19</v>
      </c>
      <c r="Q244">
        <v>43004.45</v>
      </c>
      <c r="R244">
        <v>13078.71</v>
      </c>
      <c r="S244">
        <v>70.61</v>
      </c>
      <c r="T244" t="s">
        <v>51</v>
      </c>
      <c r="U244">
        <v>3</v>
      </c>
      <c r="V244">
        <f>IF(ISBLANK(Table1[[#This Row],[customer_satisfaction]]),ROUND(AVERAGE(U244:U4523),0),Table1[[#This Row],[customer_satisfaction]])</f>
        <v>3</v>
      </c>
      <c r="W244" t="b">
        <v>0</v>
      </c>
      <c r="X244" t="s">
        <v>39</v>
      </c>
      <c r="Y244" s="3">
        <v>6</v>
      </c>
      <c r="Z244">
        <f>IF(ISBLANK(Table1[[#This Row],[days_to_ship]]),ROUND(AVERAGE(Y244:Y4523),0),Table1[[#This Row],[days_to_ship]])</f>
        <v>6</v>
      </c>
    </row>
    <row r="245" spans="1:26" x14ac:dyDescent="0.25">
      <c r="A245" t="s">
        <v>6423</v>
      </c>
      <c r="B245" s="5">
        <v>43936</v>
      </c>
      <c r="C245" t="s">
        <v>6424</v>
      </c>
      <c r="D245" s="4" t="s">
        <v>120</v>
      </c>
      <c r="E245">
        <v>49</v>
      </c>
      <c r="F245">
        <f>IF(ISBLANK(Table1[[#This Row],[age]]),AVERAGE(F245:F4524),Table1[[#This Row],[age]])</f>
        <v>49</v>
      </c>
      <c r="G245" t="s">
        <v>466</v>
      </c>
      <c r="H245" t="s">
        <v>82</v>
      </c>
      <c r="I245" t="s">
        <v>83</v>
      </c>
      <c r="J245" t="s">
        <v>127</v>
      </c>
      <c r="K245" t="s">
        <v>196</v>
      </c>
      <c r="L245">
        <v>2</v>
      </c>
      <c r="M245">
        <f>IF(ISBLANK(Table1[[#This Row],[quantity]]),ROUND(Table1[[#This Row],[sales_amount]]/(Table1[[#This Row],[unit_price]]*(1-Table1[[#This Row],[discount_pct]])),0),Table1[[#This Row],[quantity]])</f>
        <v>2</v>
      </c>
      <c r="N245">
        <v>46584.639999999999</v>
      </c>
      <c r="O245">
        <v>0.32</v>
      </c>
      <c r="P245">
        <f>IF(ISBLANK(Table1[[#This Row],[discount_pct]]),ROUND(1-(Table1[[#This Row],[sales_amount]]/(Table1[[#This Row],[quantity- calculated]]*Table1[[#This Row],[unit_price]])),2),Table1[[#This Row],[discount_pct]])</f>
        <v>0.32</v>
      </c>
      <c r="Q245">
        <v>74700.63</v>
      </c>
      <c r="R245">
        <v>5374.6</v>
      </c>
      <c r="S245">
        <v>75.260000000000005</v>
      </c>
      <c r="T245" t="s">
        <v>78</v>
      </c>
      <c r="U245">
        <v>1</v>
      </c>
      <c r="V245">
        <f>IF(ISBLANK(Table1[[#This Row],[customer_satisfaction]]),ROUND(AVERAGE(U245:U4524),0),Table1[[#This Row],[customer_satisfaction]])</f>
        <v>1</v>
      </c>
      <c r="W245" t="b">
        <v>0</v>
      </c>
      <c r="X245" t="s">
        <v>39</v>
      </c>
      <c r="Y245" s="3">
        <v>4</v>
      </c>
      <c r="Z245">
        <f>IF(ISBLANK(Table1[[#This Row],[days_to_ship]]),ROUND(AVERAGE(Y245:Y4524),0),Table1[[#This Row],[days_to_ship]])</f>
        <v>4</v>
      </c>
    </row>
    <row r="246" spans="1:26" x14ac:dyDescent="0.25">
      <c r="A246" t="s">
        <v>7844</v>
      </c>
      <c r="B246" s="5">
        <v>43936</v>
      </c>
      <c r="C246" t="s">
        <v>7845</v>
      </c>
      <c r="D246" s="4" t="s">
        <v>1548</v>
      </c>
      <c r="E246">
        <v>31</v>
      </c>
      <c r="F246">
        <f>IF(ISBLANK(Table1[[#This Row],[age]]),AVERAGE(F246:F4525),Table1[[#This Row],[age]])</f>
        <v>31</v>
      </c>
      <c r="G246" t="s">
        <v>466</v>
      </c>
      <c r="H246" t="s">
        <v>25</v>
      </c>
      <c r="I246" t="s">
        <v>55</v>
      </c>
      <c r="J246" t="s">
        <v>44</v>
      </c>
      <c r="K246" t="s">
        <v>221</v>
      </c>
      <c r="L246">
        <v>3</v>
      </c>
      <c r="M246">
        <f>IF(ISBLANK(Table1[[#This Row],[quantity]]),ROUND(Table1[[#This Row],[sales_amount]]/(Table1[[#This Row],[unit_price]]*(1-Table1[[#This Row],[discount_pct]])),0),Table1[[#This Row],[quantity]])</f>
        <v>3</v>
      </c>
      <c r="N246">
        <v>14067.89</v>
      </c>
      <c r="O246">
        <v>0.13</v>
      </c>
      <c r="P246">
        <f>IF(ISBLANK(Table1[[#This Row],[discount_pct]]),ROUND(1-(Table1[[#This Row],[sales_amount]]/(Table1[[#This Row],[quantity- calculated]]*Table1[[#This Row],[unit_price]])),2),Table1[[#This Row],[discount_pct]])</f>
        <v>0.13</v>
      </c>
      <c r="Q246">
        <v>40312.78</v>
      </c>
      <c r="R246">
        <v>8649.34</v>
      </c>
      <c r="S246">
        <v>64.02</v>
      </c>
      <c r="T246" t="s">
        <v>51</v>
      </c>
      <c r="U246">
        <v>1</v>
      </c>
      <c r="V246">
        <f>IF(ISBLANK(Table1[[#This Row],[customer_satisfaction]]),ROUND(AVERAGE(U246:U4525),0),Table1[[#This Row],[customer_satisfaction]])</f>
        <v>1</v>
      </c>
      <c r="W246" t="b">
        <v>0</v>
      </c>
      <c r="X246" t="s">
        <v>39</v>
      </c>
      <c r="Y246" s="3">
        <v>10</v>
      </c>
      <c r="Z246">
        <f>IF(ISBLANK(Table1[[#This Row],[days_to_ship]]),ROUND(AVERAGE(Y246:Y4525),0),Table1[[#This Row],[days_to_ship]])</f>
        <v>10</v>
      </c>
    </row>
    <row r="247" spans="1:26" x14ac:dyDescent="0.25">
      <c r="A247" t="s">
        <v>6136</v>
      </c>
      <c r="B247" s="5">
        <v>43937</v>
      </c>
      <c r="C247" t="s">
        <v>6137</v>
      </c>
      <c r="D247" s="4" t="s">
        <v>272</v>
      </c>
      <c r="E247">
        <v>30</v>
      </c>
      <c r="F247">
        <f>IF(ISBLANK(Table1[[#This Row],[age]]),AVERAGE(F247:F4526),Table1[[#This Row],[age]])</f>
        <v>30</v>
      </c>
      <c r="G247" t="s">
        <v>466</v>
      </c>
      <c r="H247" t="s">
        <v>111</v>
      </c>
      <c r="I247" t="s">
        <v>330</v>
      </c>
      <c r="J247" t="s">
        <v>76</v>
      </c>
      <c r="K247" t="s">
        <v>122</v>
      </c>
      <c r="L247">
        <v>3</v>
      </c>
      <c r="M247">
        <f>IF(ISBLANK(Table1[[#This Row],[quantity]]),ROUND(Table1[[#This Row],[sales_amount]]/(Table1[[#This Row],[unit_price]]*(1-Table1[[#This Row],[discount_pct]])),0),Table1[[#This Row],[quantity]])</f>
        <v>3</v>
      </c>
      <c r="N247">
        <v>995.86</v>
      </c>
      <c r="O247">
        <v>0.13</v>
      </c>
      <c r="P247">
        <f>IF(ISBLANK(Table1[[#This Row],[discount_pct]]),ROUND(1-(Table1[[#This Row],[sales_amount]]/(Table1[[#This Row],[quantity- calculated]]*Table1[[#This Row],[unit_price]])),2),Table1[[#This Row],[discount_pct]])</f>
        <v>0.13</v>
      </c>
      <c r="Q247">
        <v>2883.96</v>
      </c>
      <c r="R247">
        <v>919.54</v>
      </c>
      <c r="S247">
        <v>83.09</v>
      </c>
      <c r="T247" t="s">
        <v>29</v>
      </c>
      <c r="U247">
        <v>2</v>
      </c>
      <c r="V247">
        <f>IF(ISBLANK(Table1[[#This Row],[customer_satisfaction]]),ROUND(AVERAGE(U247:U4526),0),Table1[[#This Row],[customer_satisfaction]])</f>
        <v>2</v>
      </c>
      <c r="W247" t="b">
        <v>1</v>
      </c>
      <c r="X247" t="s">
        <v>30</v>
      </c>
      <c r="Y247" s="3">
        <v>3</v>
      </c>
      <c r="Z247">
        <f>IF(ISBLANK(Table1[[#This Row],[days_to_ship]]),ROUND(AVERAGE(Y247:Y4526),0),Table1[[#This Row],[days_to_ship]])</f>
        <v>3</v>
      </c>
    </row>
    <row r="248" spans="1:26" x14ac:dyDescent="0.25">
      <c r="A248" t="s">
        <v>8640</v>
      </c>
      <c r="B248" s="5">
        <v>43938</v>
      </c>
      <c r="C248" t="s">
        <v>8641</v>
      </c>
      <c r="D248" s="4" t="s">
        <v>1052</v>
      </c>
      <c r="E248">
        <v>40</v>
      </c>
      <c r="F248">
        <f>IF(ISBLANK(Table1[[#This Row],[age]]),AVERAGE(F248:F4527),Table1[[#This Row],[age]])</f>
        <v>40</v>
      </c>
      <c r="G248" t="s">
        <v>88</v>
      </c>
      <c r="H248" t="s">
        <v>82</v>
      </c>
      <c r="I248" t="s">
        <v>293</v>
      </c>
      <c r="J248" t="s">
        <v>27</v>
      </c>
      <c r="K248" t="s">
        <v>403</v>
      </c>
      <c r="L248">
        <v>3</v>
      </c>
      <c r="M248">
        <f>IF(ISBLANK(Table1[[#This Row],[quantity]]),ROUND(Table1[[#This Row],[sales_amount]]/(Table1[[#This Row],[unit_price]]*(1-Table1[[#This Row],[discount_pct]])),0),Table1[[#This Row],[quantity]])</f>
        <v>3</v>
      </c>
      <c r="N248">
        <v>211.24</v>
      </c>
      <c r="O248">
        <v>0.18</v>
      </c>
      <c r="P248">
        <f>IF(ISBLANK(Table1[[#This Row],[discount_pct]]),ROUND(1-(Table1[[#This Row],[sales_amount]]/(Table1[[#This Row],[quantity- calculated]]*Table1[[#This Row],[unit_price]])),2),Table1[[#This Row],[discount_pct]])</f>
        <v>0.18</v>
      </c>
      <c r="Q248">
        <v>628.26</v>
      </c>
      <c r="R248">
        <v>55.71</v>
      </c>
      <c r="S248">
        <v>90.81</v>
      </c>
      <c r="T248" t="s">
        <v>70</v>
      </c>
      <c r="U248">
        <v>3</v>
      </c>
      <c r="V248">
        <f>IF(ISBLANK(Table1[[#This Row],[customer_satisfaction]]),ROUND(AVERAGE(U248:U4527),0),Table1[[#This Row],[customer_satisfaction]])</f>
        <v>3</v>
      </c>
      <c r="W248" t="b">
        <v>0</v>
      </c>
      <c r="X248" t="s">
        <v>39</v>
      </c>
      <c r="Y248" s="3">
        <v>10</v>
      </c>
      <c r="Z248">
        <f>IF(ISBLANK(Table1[[#This Row],[days_to_ship]]),ROUND(AVERAGE(Y248:Y4527),0),Table1[[#This Row],[days_to_ship]])</f>
        <v>10</v>
      </c>
    </row>
    <row r="249" spans="1:26" x14ac:dyDescent="0.25">
      <c r="A249" t="s">
        <v>8891</v>
      </c>
      <c r="B249" s="5">
        <v>43938</v>
      </c>
      <c r="C249" t="s">
        <v>8892</v>
      </c>
      <c r="D249" s="4" t="s">
        <v>4813</v>
      </c>
      <c r="E249">
        <v>30</v>
      </c>
      <c r="F249">
        <f>IF(ISBLANK(Table1[[#This Row],[age]]),AVERAGE(F249:F4528),Table1[[#This Row],[age]])</f>
        <v>30</v>
      </c>
      <c r="G249" t="s">
        <v>88</v>
      </c>
      <c r="H249" t="s">
        <v>25</v>
      </c>
      <c r="I249" t="s">
        <v>26</v>
      </c>
      <c r="J249" t="s">
        <v>27</v>
      </c>
      <c r="K249" t="s">
        <v>453</v>
      </c>
      <c r="L249">
        <v>4</v>
      </c>
      <c r="M249">
        <f>IF(ISBLANK(Table1[[#This Row],[quantity]]),ROUND(Table1[[#This Row],[sales_amount]]/(Table1[[#This Row],[unit_price]]*(1-Table1[[#This Row],[discount_pct]])),0),Table1[[#This Row],[quantity]])</f>
        <v>4</v>
      </c>
      <c r="N249">
        <v>368.44</v>
      </c>
      <c r="O249">
        <v>0.05</v>
      </c>
      <c r="P249">
        <f>IF(ISBLANK(Table1[[#This Row],[discount_pct]]),ROUND(1-(Table1[[#This Row],[sales_amount]]/(Table1[[#This Row],[quantity- calculated]]*Table1[[#This Row],[unit_price]])),2),Table1[[#This Row],[discount_pct]])</f>
        <v>0.05</v>
      </c>
      <c r="Q249">
        <v>1419.14</v>
      </c>
      <c r="R249">
        <v>133.75</v>
      </c>
      <c r="S249">
        <v>54.97</v>
      </c>
      <c r="T249" t="s">
        <v>70</v>
      </c>
      <c r="U249">
        <v>2</v>
      </c>
      <c r="V249">
        <f>IF(ISBLANK(Table1[[#This Row],[customer_satisfaction]]),ROUND(AVERAGE(U249:U4528),0),Table1[[#This Row],[customer_satisfaction]])</f>
        <v>2</v>
      </c>
      <c r="W249" t="b">
        <v>0</v>
      </c>
      <c r="X249" t="s">
        <v>39</v>
      </c>
      <c r="Y249" s="3">
        <v>2</v>
      </c>
      <c r="Z249">
        <f>IF(ISBLANK(Table1[[#This Row],[days_to_ship]]),ROUND(AVERAGE(Y249:Y4528),0),Table1[[#This Row],[days_to_ship]])</f>
        <v>2</v>
      </c>
    </row>
    <row r="250" spans="1:26" x14ac:dyDescent="0.25">
      <c r="A250" t="s">
        <v>2376</v>
      </c>
      <c r="B250" s="5">
        <v>43939</v>
      </c>
      <c r="C250" t="s">
        <v>2377</v>
      </c>
      <c r="D250" s="4" t="s">
        <v>644</v>
      </c>
      <c r="E250">
        <v>60</v>
      </c>
      <c r="F250">
        <f>IF(ISBLANK(Table1[[#This Row],[age]]),AVERAGE(F250:F4529),Table1[[#This Row],[age]])</f>
        <v>60</v>
      </c>
      <c r="G250" t="s">
        <v>466</v>
      </c>
      <c r="H250" t="s">
        <v>25</v>
      </c>
      <c r="I250" t="s">
        <v>55</v>
      </c>
      <c r="J250" t="s">
        <v>37</v>
      </c>
      <c r="K250" t="s">
        <v>38</v>
      </c>
      <c r="L250">
        <v>8</v>
      </c>
      <c r="M250">
        <f>IF(ISBLANK(Table1[[#This Row],[quantity]]),ROUND(Table1[[#This Row],[sales_amount]]/(Table1[[#This Row],[unit_price]]*(1-Table1[[#This Row],[discount_pct]])),0),Table1[[#This Row],[quantity]])</f>
        <v>8</v>
      </c>
      <c r="N250">
        <v>336.17</v>
      </c>
      <c r="O250">
        <v>0.18</v>
      </c>
      <c r="P250">
        <f>IF(ISBLANK(Table1[[#This Row],[discount_pct]]),ROUND(1-(Table1[[#This Row],[sales_amount]]/(Table1[[#This Row],[quantity- calculated]]*Table1[[#This Row],[unit_price]])),2),Table1[[#This Row],[discount_pct]])</f>
        <v>0.18</v>
      </c>
      <c r="Q250">
        <v>2459.79</v>
      </c>
      <c r="R250">
        <v>1286.21</v>
      </c>
      <c r="S250">
        <v>63.3</v>
      </c>
      <c r="T250" t="s">
        <v>29</v>
      </c>
      <c r="U250">
        <v>4</v>
      </c>
      <c r="V250">
        <f>IF(ISBLANK(Table1[[#This Row],[customer_satisfaction]]),ROUND(AVERAGE(U250:U4529),0),Table1[[#This Row],[customer_satisfaction]])</f>
        <v>4</v>
      </c>
      <c r="W250" t="b">
        <v>0</v>
      </c>
      <c r="X250" t="s">
        <v>39</v>
      </c>
      <c r="Y250" s="3">
        <v>10</v>
      </c>
      <c r="Z250">
        <f>IF(ISBLANK(Table1[[#This Row],[days_to_ship]]),ROUND(AVERAGE(Y250:Y4529),0),Table1[[#This Row],[days_to_ship]])</f>
        <v>10</v>
      </c>
    </row>
    <row r="251" spans="1:26" x14ac:dyDescent="0.25">
      <c r="A251" t="s">
        <v>3567</v>
      </c>
      <c r="B251" s="5">
        <v>43939</v>
      </c>
      <c r="C251" t="s">
        <v>3568</v>
      </c>
      <c r="D251" s="4" t="s">
        <v>746</v>
      </c>
      <c r="E251">
        <v>31</v>
      </c>
      <c r="F251">
        <f>IF(ISBLANK(Table1[[#This Row],[age]]),AVERAGE(F251:F4530),Table1[[#This Row],[age]])</f>
        <v>31</v>
      </c>
      <c r="G251" t="s">
        <v>8920</v>
      </c>
      <c r="H251" t="s">
        <v>74</v>
      </c>
      <c r="I251" t="s">
        <v>75</v>
      </c>
      <c r="J251" t="s">
        <v>146</v>
      </c>
      <c r="K251" t="s">
        <v>178</v>
      </c>
      <c r="L251">
        <v>2</v>
      </c>
      <c r="M251">
        <f>IF(ISBLANK(Table1[[#This Row],[quantity]]),ROUND(Table1[[#This Row],[sales_amount]]/(Table1[[#This Row],[unit_price]]*(1-Table1[[#This Row],[discount_pct]])),0),Table1[[#This Row],[quantity]])</f>
        <v>2</v>
      </c>
      <c r="N251">
        <v>10120.93</v>
      </c>
      <c r="O251">
        <v>0.3</v>
      </c>
      <c r="P251">
        <f>IF(ISBLANK(Table1[[#This Row],[discount_pct]]),ROUND(1-(Table1[[#This Row],[sales_amount]]/(Table1[[#This Row],[quantity- calculated]]*Table1[[#This Row],[unit_price]])),2),Table1[[#This Row],[discount_pct]])</f>
        <v>0.3</v>
      </c>
      <c r="Q251">
        <v>14109.98</v>
      </c>
      <c r="R251">
        <v>2053.92</v>
      </c>
      <c r="S251">
        <v>26.6</v>
      </c>
      <c r="T251" t="s">
        <v>51</v>
      </c>
      <c r="U251">
        <v>1</v>
      </c>
      <c r="V251">
        <f>IF(ISBLANK(Table1[[#This Row],[customer_satisfaction]]),ROUND(AVERAGE(U251:U4530),0),Table1[[#This Row],[customer_satisfaction]])</f>
        <v>1</v>
      </c>
      <c r="W251" t="b">
        <v>0</v>
      </c>
      <c r="X251" t="s">
        <v>39</v>
      </c>
      <c r="Y251" s="3">
        <v>9</v>
      </c>
      <c r="Z251">
        <f>IF(ISBLANK(Table1[[#This Row],[days_to_ship]]),ROUND(AVERAGE(Y251:Y4530),0),Table1[[#This Row],[days_to_ship]])</f>
        <v>9</v>
      </c>
    </row>
    <row r="252" spans="1:26" x14ac:dyDescent="0.25">
      <c r="A252" t="s">
        <v>3954</v>
      </c>
      <c r="B252" s="5">
        <v>43941</v>
      </c>
      <c r="C252" t="s">
        <v>3190</v>
      </c>
      <c r="D252" s="4" t="s">
        <v>3277</v>
      </c>
      <c r="E252">
        <v>39</v>
      </c>
      <c r="F252">
        <f>IF(ISBLANK(Table1[[#This Row],[age]]),AVERAGE(F252:F4531),Table1[[#This Row],[age]])</f>
        <v>39</v>
      </c>
      <c r="G252" t="s">
        <v>466</v>
      </c>
      <c r="H252" t="s">
        <v>35</v>
      </c>
      <c r="I252" t="s">
        <v>106</v>
      </c>
      <c r="J252" t="s">
        <v>44</v>
      </c>
      <c r="K252" t="s">
        <v>50</v>
      </c>
      <c r="L252">
        <v>9</v>
      </c>
      <c r="M252">
        <f>IF(ISBLANK(Table1[[#This Row],[quantity]]),ROUND(Table1[[#This Row],[sales_amount]]/(Table1[[#This Row],[unit_price]]*(1-Table1[[#This Row],[discount_pct]])),0),Table1[[#This Row],[quantity]])</f>
        <v>9</v>
      </c>
      <c r="N252">
        <v>20578.89</v>
      </c>
      <c r="O252">
        <v>0.1</v>
      </c>
      <c r="P252">
        <f>IF(ISBLANK(Table1[[#This Row],[discount_pct]]),ROUND(1-(Table1[[#This Row],[sales_amount]]/(Table1[[#This Row],[quantity- calculated]]*Table1[[#This Row],[unit_price]])),2),Table1[[#This Row],[discount_pct]])</f>
        <v>0.1</v>
      </c>
      <c r="Q252">
        <v>193354.91</v>
      </c>
      <c r="R252">
        <v>46837.64</v>
      </c>
      <c r="S252">
        <v>76.42</v>
      </c>
      <c r="T252" t="s">
        <v>51</v>
      </c>
      <c r="U252">
        <v>2</v>
      </c>
      <c r="V252">
        <f>IF(ISBLANK(Table1[[#This Row],[customer_satisfaction]]),ROUND(AVERAGE(U252:U4531),0),Table1[[#This Row],[customer_satisfaction]])</f>
        <v>2</v>
      </c>
      <c r="W252" t="b">
        <v>0</v>
      </c>
      <c r="X252" t="s">
        <v>39</v>
      </c>
      <c r="Y252" s="3">
        <v>1</v>
      </c>
      <c r="Z252">
        <f>IF(ISBLANK(Table1[[#This Row],[days_to_ship]]),ROUND(AVERAGE(Y252:Y4531),0),Table1[[#This Row],[days_to_ship]])</f>
        <v>1</v>
      </c>
    </row>
    <row r="253" spans="1:26" x14ac:dyDescent="0.25">
      <c r="A253" t="s">
        <v>5184</v>
      </c>
      <c r="B253" s="5">
        <v>43941</v>
      </c>
      <c r="C253" t="s">
        <v>5185</v>
      </c>
      <c r="D253" s="4" t="s">
        <v>3207</v>
      </c>
      <c r="E253">
        <v>46</v>
      </c>
      <c r="F253">
        <f>IF(ISBLANK(Table1[[#This Row],[age]]),AVERAGE(F253:F4532),Table1[[#This Row],[age]])</f>
        <v>46</v>
      </c>
      <c r="G253" t="s">
        <v>88</v>
      </c>
      <c r="H253" t="s">
        <v>35</v>
      </c>
      <c r="I253" t="s">
        <v>36</v>
      </c>
      <c r="J253" t="s">
        <v>62</v>
      </c>
      <c r="K253" t="s">
        <v>575</v>
      </c>
      <c r="L253">
        <v>6</v>
      </c>
      <c r="M253">
        <f>IF(ISBLANK(Table1[[#This Row],[quantity]]),ROUND(Table1[[#This Row],[sales_amount]]/(Table1[[#This Row],[unit_price]]*(1-Table1[[#This Row],[discount_pct]])),0),Table1[[#This Row],[quantity]])</f>
        <v>6</v>
      </c>
      <c r="N253">
        <v>877.7</v>
      </c>
      <c r="O253">
        <v>0.34</v>
      </c>
      <c r="P253">
        <f>IF(ISBLANK(Table1[[#This Row],[discount_pct]]),ROUND(1-(Table1[[#This Row],[sales_amount]]/(Table1[[#This Row],[quantity- calculated]]*Table1[[#This Row],[unit_price]])),2),Table1[[#This Row],[discount_pct]])</f>
        <v>0.34</v>
      </c>
      <c r="Q253">
        <v>3376.89</v>
      </c>
      <c r="R253">
        <v>1107.53</v>
      </c>
      <c r="S253">
        <v>53.93</v>
      </c>
      <c r="T253" t="s">
        <v>70</v>
      </c>
      <c r="U253">
        <v>4</v>
      </c>
      <c r="V253">
        <f>IF(ISBLANK(Table1[[#This Row],[customer_satisfaction]]),ROUND(AVERAGE(U253:U4532),0),Table1[[#This Row],[customer_satisfaction]])</f>
        <v>4</v>
      </c>
      <c r="W253" t="b">
        <v>0</v>
      </c>
      <c r="X253" t="s">
        <v>84</v>
      </c>
      <c r="Y253" s="3">
        <v>1</v>
      </c>
      <c r="Z253">
        <f>IF(ISBLANK(Table1[[#This Row],[days_to_ship]]),ROUND(AVERAGE(Y253:Y4532),0),Table1[[#This Row],[days_to_ship]])</f>
        <v>1</v>
      </c>
    </row>
    <row r="254" spans="1:26" x14ac:dyDescent="0.25">
      <c r="A254" t="s">
        <v>5795</v>
      </c>
      <c r="B254" s="5">
        <v>43941</v>
      </c>
      <c r="C254" t="s">
        <v>5796</v>
      </c>
      <c r="D254" s="4" t="s">
        <v>256</v>
      </c>
      <c r="E254">
        <v>54</v>
      </c>
      <c r="F254">
        <f>IF(ISBLANK(Table1[[#This Row],[age]]),AVERAGE(F254:F4533),Table1[[#This Row],[age]])</f>
        <v>54</v>
      </c>
      <c r="G254" t="s">
        <v>88</v>
      </c>
      <c r="H254" t="s">
        <v>25</v>
      </c>
      <c r="I254" t="s">
        <v>170</v>
      </c>
      <c r="J254" t="s">
        <v>37</v>
      </c>
      <c r="K254" t="s">
        <v>38</v>
      </c>
      <c r="L254">
        <v>5</v>
      </c>
      <c r="M254">
        <f>IF(ISBLANK(Table1[[#This Row],[quantity]]),ROUND(Table1[[#This Row],[sales_amount]]/(Table1[[#This Row],[unit_price]]*(1-Table1[[#This Row],[discount_pct]])),0),Table1[[#This Row],[quantity]])</f>
        <v>5</v>
      </c>
      <c r="N254">
        <v>1643.32</v>
      </c>
      <c r="O254">
        <v>0.11</v>
      </c>
      <c r="P254">
        <f>IF(ISBLANK(Table1[[#This Row],[discount_pct]]),ROUND(1-(Table1[[#This Row],[sales_amount]]/(Table1[[#This Row],[quantity- calculated]]*Table1[[#This Row],[unit_price]])),2),Table1[[#This Row],[discount_pct]])</f>
        <v>0.11</v>
      </c>
      <c r="Q254">
        <v>9008.4699999999993</v>
      </c>
      <c r="R254">
        <v>4000.95</v>
      </c>
      <c r="S254">
        <v>84.55</v>
      </c>
      <c r="T254" t="s">
        <v>64</v>
      </c>
      <c r="U254">
        <v>4</v>
      </c>
      <c r="V254">
        <f>IF(ISBLANK(Table1[[#This Row],[customer_satisfaction]]),ROUND(AVERAGE(U254:U4533),0),Table1[[#This Row],[customer_satisfaction]])</f>
        <v>4</v>
      </c>
      <c r="W254" t="b">
        <v>0</v>
      </c>
      <c r="X254" t="s">
        <v>39</v>
      </c>
      <c r="Y254" s="3">
        <v>4</v>
      </c>
      <c r="Z254">
        <f>IF(ISBLANK(Table1[[#This Row],[days_to_ship]]),ROUND(AVERAGE(Y254:Y4533),0),Table1[[#This Row],[days_to_ship]])</f>
        <v>4</v>
      </c>
    </row>
    <row r="255" spans="1:26" x14ac:dyDescent="0.25">
      <c r="A255" t="s">
        <v>1146</v>
      </c>
      <c r="B255" s="5">
        <v>43941</v>
      </c>
      <c r="C255" t="s">
        <v>1147</v>
      </c>
      <c r="D255" s="4" t="s">
        <v>1104</v>
      </c>
      <c r="E255">
        <v>26</v>
      </c>
      <c r="F255">
        <f>IF(ISBLANK(Table1[[#This Row],[age]]),AVERAGE(F255:F4534),Table1[[#This Row],[age]])</f>
        <v>26</v>
      </c>
      <c r="G255" t="s">
        <v>466</v>
      </c>
      <c r="H255" t="s">
        <v>74</v>
      </c>
      <c r="I255" t="s">
        <v>101</v>
      </c>
      <c r="J255" t="s">
        <v>44</v>
      </c>
      <c r="K255" t="s">
        <v>45</v>
      </c>
      <c r="L255">
        <v>1</v>
      </c>
      <c r="M255">
        <f>IF(ISBLANK(Table1[[#This Row],[quantity]]),ROUND(Table1[[#This Row],[sales_amount]]/(Table1[[#This Row],[unit_price]]*(1-Table1[[#This Row],[discount_pct]])),0),Table1[[#This Row],[quantity]])</f>
        <v>1</v>
      </c>
      <c r="N255">
        <v>6470.7</v>
      </c>
      <c r="O255">
        <v>0.34</v>
      </c>
      <c r="P255">
        <f>IF(ISBLANK(Table1[[#This Row],[discount_pct]]),ROUND(1-(Table1[[#This Row],[sales_amount]]/(Table1[[#This Row],[quantity- calculated]]*Table1[[#This Row],[unit_price]])),2),Table1[[#This Row],[discount_pct]])</f>
        <v>0.34</v>
      </c>
      <c r="Q255">
        <v>4394.74</v>
      </c>
      <c r="R255">
        <v>1235.03</v>
      </c>
      <c r="S255">
        <v>66.87</v>
      </c>
      <c r="T255" t="s">
        <v>57</v>
      </c>
      <c r="U255">
        <v>4</v>
      </c>
      <c r="V255">
        <f>IF(ISBLANK(Table1[[#This Row],[customer_satisfaction]]),ROUND(AVERAGE(U255:U4534),0),Table1[[#This Row],[customer_satisfaction]])</f>
        <v>4</v>
      </c>
      <c r="W255" t="b">
        <v>0</v>
      </c>
      <c r="X255" t="s">
        <v>39</v>
      </c>
      <c r="Y255" s="3">
        <v>7</v>
      </c>
      <c r="Z255">
        <f>IF(ISBLANK(Table1[[#This Row],[days_to_ship]]),ROUND(AVERAGE(Y255:Y4534),0),Table1[[#This Row],[days_to_ship]])</f>
        <v>7</v>
      </c>
    </row>
    <row r="256" spans="1:26" x14ac:dyDescent="0.25">
      <c r="A256" t="s">
        <v>7706</v>
      </c>
      <c r="B256" s="5">
        <v>43942</v>
      </c>
      <c r="C256" t="s">
        <v>7707</v>
      </c>
      <c r="D256" s="4" t="s">
        <v>2246</v>
      </c>
      <c r="E256">
        <v>29</v>
      </c>
      <c r="F256">
        <f>IF(ISBLANK(Table1[[#This Row],[age]]),AVERAGE(F256:F4535),Table1[[#This Row],[age]])</f>
        <v>29</v>
      </c>
      <c r="G256" t="s">
        <v>8920</v>
      </c>
      <c r="H256" t="s">
        <v>74</v>
      </c>
      <c r="I256" t="s">
        <v>136</v>
      </c>
      <c r="J256" t="s">
        <v>37</v>
      </c>
      <c r="K256" t="s">
        <v>677</v>
      </c>
      <c r="L256">
        <v>6</v>
      </c>
      <c r="M256">
        <f>IF(ISBLANK(Table1[[#This Row],[quantity]]),ROUND(Table1[[#This Row],[sales_amount]]/(Table1[[#This Row],[unit_price]]*(1-Table1[[#This Row],[discount_pct]])),0),Table1[[#This Row],[quantity]])</f>
        <v>6</v>
      </c>
      <c r="N256">
        <v>802.39</v>
      </c>
      <c r="O256">
        <v>0.36</v>
      </c>
      <c r="P256">
        <f>IF(ISBLANK(Table1[[#This Row],[discount_pct]]),ROUND(1-(Table1[[#This Row],[sales_amount]]/(Table1[[#This Row],[quantity- calculated]]*Table1[[#This Row],[unit_price]])),2),Table1[[#This Row],[discount_pct]])</f>
        <v>0.36</v>
      </c>
      <c r="Q256">
        <v>3040.88</v>
      </c>
      <c r="R256">
        <v>993.67</v>
      </c>
      <c r="S256">
        <v>47.04</v>
      </c>
      <c r="T256" t="s">
        <v>29</v>
      </c>
      <c r="U256">
        <v>3</v>
      </c>
      <c r="V256">
        <f>IF(ISBLANK(Table1[[#This Row],[customer_satisfaction]]),ROUND(AVERAGE(U256:U4535),0),Table1[[#This Row],[customer_satisfaction]])</f>
        <v>3</v>
      </c>
      <c r="W256" t="b">
        <v>0</v>
      </c>
      <c r="X256" t="s">
        <v>39</v>
      </c>
      <c r="Y256" s="3">
        <v>6</v>
      </c>
      <c r="Z256">
        <f>IF(ISBLANK(Table1[[#This Row],[days_to_ship]]),ROUND(AVERAGE(Y256:Y4535),0),Table1[[#This Row],[days_to_ship]])</f>
        <v>6</v>
      </c>
    </row>
    <row r="257" spans="1:26" x14ac:dyDescent="0.25">
      <c r="A257" t="s">
        <v>8118</v>
      </c>
      <c r="B257" s="5">
        <v>43943</v>
      </c>
      <c r="C257" t="s">
        <v>8119</v>
      </c>
      <c r="D257" s="4" t="s">
        <v>761</v>
      </c>
      <c r="E257">
        <v>50</v>
      </c>
      <c r="F257">
        <f>IF(ISBLANK(Table1[[#This Row],[age]]),AVERAGE(F257:F4536),Table1[[#This Row],[age]])</f>
        <v>50</v>
      </c>
      <c r="G257" t="s">
        <v>466</v>
      </c>
      <c r="H257" t="s">
        <v>82</v>
      </c>
      <c r="I257" t="s">
        <v>83</v>
      </c>
      <c r="J257" t="s">
        <v>62</v>
      </c>
      <c r="K257" t="s">
        <v>151</v>
      </c>
      <c r="L257">
        <v>8</v>
      </c>
      <c r="M257">
        <f>IF(ISBLANK(Table1[[#This Row],[quantity]]),ROUND(Table1[[#This Row],[sales_amount]]/(Table1[[#This Row],[unit_price]]*(1-Table1[[#This Row],[discount_pct]])),0),Table1[[#This Row],[quantity]])</f>
        <v>8</v>
      </c>
      <c r="N257">
        <v>724.91</v>
      </c>
      <c r="O257">
        <v>0.39</v>
      </c>
      <c r="P257">
        <f>IF(ISBLANK(Table1[[#This Row],[discount_pct]]),ROUND(1-(Table1[[#This Row],[sales_amount]]/(Table1[[#This Row],[quantity- calculated]]*Table1[[#This Row],[unit_price]])),2),Table1[[#This Row],[discount_pct]])</f>
        <v>0.39</v>
      </c>
      <c r="Q257">
        <v>3949.85</v>
      </c>
      <c r="R257">
        <v>1441.05</v>
      </c>
      <c r="S257">
        <v>80.319999999999993</v>
      </c>
      <c r="T257" t="s">
        <v>57</v>
      </c>
      <c r="U257">
        <v>3</v>
      </c>
      <c r="V257">
        <f>IF(ISBLANK(Table1[[#This Row],[customer_satisfaction]]),ROUND(AVERAGE(U257:U4536),0),Table1[[#This Row],[customer_satisfaction]])</f>
        <v>3</v>
      </c>
      <c r="W257" t="b">
        <v>0</v>
      </c>
      <c r="X257" t="s">
        <v>58</v>
      </c>
      <c r="Y257" s="3">
        <v>1</v>
      </c>
      <c r="Z257">
        <f>IF(ISBLANK(Table1[[#This Row],[days_to_ship]]),ROUND(AVERAGE(Y257:Y4536),0),Table1[[#This Row],[days_to_ship]])</f>
        <v>1</v>
      </c>
    </row>
    <row r="258" spans="1:26" x14ac:dyDescent="0.25">
      <c r="A258" t="s">
        <v>5021</v>
      </c>
      <c r="B258" s="5">
        <v>43943</v>
      </c>
      <c r="C258" t="s">
        <v>5022</v>
      </c>
      <c r="D258" s="4" t="s">
        <v>160</v>
      </c>
      <c r="E258">
        <v>44</v>
      </c>
      <c r="F258">
        <f>IF(ISBLANK(Table1[[#This Row],[age]]),AVERAGE(F258:F4537),Table1[[#This Row],[age]])</f>
        <v>44</v>
      </c>
      <c r="G258" t="s">
        <v>8920</v>
      </c>
      <c r="H258" t="s">
        <v>35</v>
      </c>
      <c r="I258" t="s">
        <v>43</v>
      </c>
      <c r="J258" t="s">
        <v>27</v>
      </c>
      <c r="K258" t="s">
        <v>403</v>
      </c>
      <c r="L258">
        <v>4</v>
      </c>
      <c r="M258">
        <f>IF(ISBLANK(Table1[[#This Row],[quantity]]),ROUND(Table1[[#This Row],[sales_amount]]/(Table1[[#This Row],[unit_price]]*(1-Table1[[#This Row],[discount_pct]])),0),Table1[[#This Row],[quantity]])</f>
        <v>4</v>
      </c>
      <c r="N258">
        <v>270.70999999999998</v>
      </c>
      <c r="O258">
        <v>7.0000000000000007E-2</v>
      </c>
      <c r="P25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58">
        <v>1316.63</v>
      </c>
      <c r="R258">
        <v>117.56</v>
      </c>
      <c r="S258">
        <v>77.760000000000005</v>
      </c>
      <c r="T258" t="s">
        <v>57</v>
      </c>
      <c r="U258">
        <v>2</v>
      </c>
      <c r="V258">
        <f>IF(ISBLANK(Table1[[#This Row],[customer_satisfaction]]),ROUND(AVERAGE(U258:U4537),0),Table1[[#This Row],[customer_satisfaction]])</f>
        <v>2</v>
      </c>
      <c r="W258" t="b">
        <v>0</v>
      </c>
      <c r="X258" t="s">
        <v>137</v>
      </c>
      <c r="Y258" s="3">
        <v>3</v>
      </c>
      <c r="Z258">
        <f>IF(ISBLANK(Table1[[#This Row],[days_to_ship]]),ROUND(AVERAGE(Y258:Y4537),0),Table1[[#This Row],[days_to_ship]])</f>
        <v>3</v>
      </c>
    </row>
    <row r="259" spans="1:26" x14ac:dyDescent="0.25">
      <c r="A259" t="s">
        <v>6383</v>
      </c>
      <c r="B259" s="5">
        <v>43943</v>
      </c>
      <c r="C259" t="s">
        <v>6384</v>
      </c>
      <c r="D259" s="4" t="s">
        <v>3028</v>
      </c>
      <c r="E259">
        <v>47</v>
      </c>
      <c r="F259">
        <f>IF(ISBLANK(Table1[[#This Row],[age]]),AVERAGE(F259:F4538),Table1[[#This Row],[age]])</f>
        <v>47</v>
      </c>
      <c r="G259" t="s">
        <v>8920</v>
      </c>
      <c r="H259" t="s">
        <v>74</v>
      </c>
      <c r="I259" t="s">
        <v>192</v>
      </c>
      <c r="J259" t="s">
        <v>27</v>
      </c>
      <c r="K259" t="s">
        <v>403</v>
      </c>
      <c r="L259">
        <v>2</v>
      </c>
      <c r="M259">
        <f>IF(ISBLANK(Table1[[#This Row],[quantity]]),ROUND(Table1[[#This Row],[sales_amount]]/(Table1[[#This Row],[unit_price]]*(1-Table1[[#This Row],[discount_pct]])),0),Table1[[#This Row],[quantity]])</f>
        <v>2</v>
      </c>
      <c r="N259">
        <v>194.68</v>
      </c>
      <c r="O259">
        <v>0.03</v>
      </c>
      <c r="P259">
        <f>IF(ISBLANK(Table1[[#This Row],[discount_pct]]),ROUND(1-(Table1[[#This Row],[sales_amount]]/(Table1[[#This Row],[quantity- calculated]]*Table1[[#This Row],[unit_price]])),2),Table1[[#This Row],[discount_pct]])</f>
        <v>0.03</v>
      </c>
      <c r="Q259">
        <v>459.04</v>
      </c>
      <c r="R259">
        <v>32.11</v>
      </c>
      <c r="S259">
        <v>16.100000000000001</v>
      </c>
      <c r="T259" t="s">
        <v>78</v>
      </c>
      <c r="U259">
        <v>3</v>
      </c>
      <c r="V259">
        <f>IF(ISBLANK(Table1[[#This Row],[customer_satisfaction]]),ROUND(AVERAGE(U259:U4538),0),Table1[[#This Row],[customer_satisfaction]])</f>
        <v>3</v>
      </c>
      <c r="W259" t="b">
        <v>0</v>
      </c>
      <c r="X259" t="s">
        <v>84</v>
      </c>
      <c r="Y259" s="3">
        <v>4</v>
      </c>
      <c r="Z259">
        <f>IF(ISBLANK(Table1[[#This Row],[days_to_ship]]),ROUND(AVERAGE(Y259:Y4538),0),Table1[[#This Row],[days_to_ship]])</f>
        <v>4</v>
      </c>
    </row>
    <row r="260" spans="1:26" x14ac:dyDescent="0.25">
      <c r="A260" t="s">
        <v>3544</v>
      </c>
      <c r="B260" s="5">
        <v>43943</v>
      </c>
      <c r="C260" t="s">
        <v>3545</v>
      </c>
      <c r="D260" s="4" t="s">
        <v>3546</v>
      </c>
      <c r="E260">
        <v>18</v>
      </c>
      <c r="F260">
        <f>IF(ISBLANK(Table1[[#This Row],[age]]),AVERAGE(F260:F4539),Table1[[#This Row],[age]])</f>
        <v>18</v>
      </c>
      <c r="G260" t="s">
        <v>466</v>
      </c>
      <c r="H260" t="s">
        <v>25</v>
      </c>
      <c r="I260" t="s">
        <v>69</v>
      </c>
      <c r="J260" t="s">
        <v>27</v>
      </c>
      <c r="K260" t="s">
        <v>433</v>
      </c>
      <c r="L260">
        <v>7</v>
      </c>
      <c r="M260">
        <f>IF(ISBLANK(Table1[[#This Row],[quantity]]),ROUND(Table1[[#This Row],[sales_amount]]/(Table1[[#This Row],[unit_price]]*(1-Table1[[#This Row],[discount_pct]])),0),Table1[[#This Row],[quantity]])</f>
        <v>7</v>
      </c>
      <c r="N260">
        <v>224.96</v>
      </c>
      <c r="O260">
        <v>0.22</v>
      </c>
      <c r="P260">
        <f>IF(ISBLANK(Table1[[#This Row],[discount_pct]]),ROUND(1-(Table1[[#This Row],[sales_amount]]/(Table1[[#This Row],[quantity- calculated]]*Table1[[#This Row],[unit_price]])),2),Table1[[#This Row],[discount_pct]])</f>
        <v>0.22</v>
      </c>
      <c r="Q260">
        <v>1195.3</v>
      </c>
      <c r="R260">
        <v>91.79</v>
      </c>
      <c r="S260">
        <v>52.6</v>
      </c>
      <c r="T260" t="s">
        <v>70</v>
      </c>
      <c r="U260">
        <v>2</v>
      </c>
      <c r="V260">
        <f>IF(ISBLANK(Table1[[#This Row],[customer_satisfaction]]),ROUND(AVERAGE(U260:U4539),0),Table1[[#This Row],[customer_satisfaction]])</f>
        <v>2</v>
      </c>
      <c r="W260" t="b">
        <v>0</v>
      </c>
      <c r="X260" t="s">
        <v>39</v>
      </c>
      <c r="Y260" s="3">
        <v>8</v>
      </c>
      <c r="Z260">
        <f>IF(ISBLANK(Table1[[#This Row],[days_to_ship]]),ROUND(AVERAGE(Y260:Y4539),0),Table1[[#This Row],[days_to_ship]])</f>
        <v>8</v>
      </c>
    </row>
    <row r="261" spans="1:26" x14ac:dyDescent="0.25">
      <c r="A261" t="s">
        <v>3405</v>
      </c>
      <c r="B261" s="5">
        <v>43944</v>
      </c>
      <c r="C261" t="s">
        <v>3406</v>
      </c>
      <c r="D261" s="4" t="s">
        <v>979</v>
      </c>
      <c r="E261">
        <v>53</v>
      </c>
      <c r="F261">
        <f>IF(ISBLANK(Table1[[#This Row],[age]]),AVERAGE(F261:F4540),Table1[[#This Row],[age]])</f>
        <v>53</v>
      </c>
      <c r="G261" t="s">
        <v>8920</v>
      </c>
      <c r="H261" t="s">
        <v>35</v>
      </c>
      <c r="I261" t="s">
        <v>36</v>
      </c>
      <c r="J261" t="s">
        <v>27</v>
      </c>
      <c r="K261" t="s">
        <v>56</v>
      </c>
      <c r="L261">
        <v>10</v>
      </c>
      <c r="M261">
        <f>IF(ISBLANK(Table1[[#This Row],[quantity]]),ROUND(Table1[[#This Row],[sales_amount]]/(Table1[[#This Row],[unit_price]]*(1-Table1[[#This Row],[discount_pct]])),0),Table1[[#This Row],[quantity]])</f>
        <v>10</v>
      </c>
      <c r="N261">
        <v>396.88</v>
      </c>
      <c r="O261">
        <v>0.2</v>
      </c>
      <c r="P261">
        <f>IF(ISBLANK(Table1[[#This Row],[discount_pct]]),ROUND(1-(Table1[[#This Row],[sales_amount]]/(Table1[[#This Row],[quantity- calculated]]*Table1[[#This Row],[unit_price]])),2),Table1[[#This Row],[discount_pct]])</f>
        <v>0.2</v>
      </c>
      <c r="Q261">
        <v>3258.96</v>
      </c>
      <c r="R261">
        <v>349.2</v>
      </c>
      <c r="S261">
        <v>85.52</v>
      </c>
      <c r="T261" t="s">
        <v>51</v>
      </c>
      <c r="U261">
        <v>4</v>
      </c>
      <c r="V261">
        <f>IF(ISBLANK(Table1[[#This Row],[customer_satisfaction]]),ROUND(AVERAGE(U261:U4540),0),Table1[[#This Row],[customer_satisfaction]])</f>
        <v>4</v>
      </c>
      <c r="W261" t="b">
        <v>0</v>
      </c>
      <c r="X261" t="s">
        <v>39</v>
      </c>
      <c r="Y261" s="3">
        <v>8</v>
      </c>
      <c r="Z261">
        <f>IF(ISBLANK(Table1[[#This Row],[days_to_ship]]),ROUND(AVERAGE(Y261:Y4540),0),Table1[[#This Row],[days_to_ship]])</f>
        <v>8</v>
      </c>
    </row>
    <row r="262" spans="1:26" x14ac:dyDescent="0.25">
      <c r="A262" t="s">
        <v>4818</v>
      </c>
      <c r="B262" s="5">
        <v>43944</v>
      </c>
      <c r="C262" t="s">
        <v>4819</v>
      </c>
      <c r="D262" s="4" t="s">
        <v>1310</v>
      </c>
      <c r="E262">
        <v>25</v>
      </c>
      <c r="F262">
        <f>IF(ISBLANK(Table1[[#This Row],[age]]),AVERAGE(F262:F4541),Table1[[#This Row],[age]])</f>
        <v>25</v>
      </c>
      <c r="G262" t="s">
        <v>466</v>
      </c>
      <c r="H262" t="s">
        <v>82</v>
      </c>
      <c r="I262" t="s">
        <v>293</v>
      </c>
      <c r="J262" t="s">
        <v>62</v>
      </c>
      <c r="K262" t="s">
        <v>266</v>
      </c>
      <c r="L262">
        <v>8</v>
      </c>
      <c r="M262">
        <f>IF(ISBLANK(Table1[[#This Row],[quantity]]),ROUND(Table1[[#This Row],[sales_amount]]/(Table1[[#This Row],[unit_price]]*(1-Table1[[#This Row],[discount_pct]])),0),Table1[[#This Row],[quantity]])</f>
        <v>8</v>
      </c>
      <c r="N262">
        <v>885.34</v>
      </c>
      <c r="P262">
        <f>IF(ISBLANK(Table1[[#This Row],[discount_pct]]),ROUND(1-(Table1[[#This Row],[sales_amount]]/(Table1[[#This Row],[quantity- calculated]]*Table1[[#This Row],[unit_price]])),2),Table1[[#This Row],[discount_pct]])</f>
        <v>-0.11</v>
      </c>
      <c r="Q262">
        <v>7887.35</v>
      </c>
      <c r="R262">
        <v>4410.62</v>
      </c>
      <c r="S262">
        <v>92.67</v>
      </c>
      <c r="T262" t="s">
        <v>51</v>
      </c>
      <c r="U262">
        <v>3</v>
      </c>
      <c r="V262">
        <f>IF(ISBLANK(Table1[[#This Row],[customer_satisfaction]]),ROUND(AVERAGE(U262:U4541),0),Table1[[#This Row],[customer_satisfaction]])</f>
        <v>3</v>
      </c>
      <c r="W262" t="b">
        <v>0</v>
      </c>
      <c r="X262" t="s">
        <v>39</v>
      </c>
      <c r="Y262" s="3">
        <v>10</v>
      </c>
      <c r="Z262">
        <f>IF(ISBLANK(Table1[[#This Row],[days_to_ship]]),ROUND(AVERAGE(Y262:Y4541),0),Table1[[#This Row],[days_to_ship]])</f>
        <v>10</v>
      </c>
    </row>
    <row r="263" spans="1:26" x14ac:dyDescent="0.25">
      <c r="A263" t="s">
        <v>4116</v>
      </c>
      <c r="B263" s="5">
        <v>43944</v>
      </c>
      <c r="C263" t="s">
        <v>4117</v>
      </c>
      <c r="D263" s="4" t="s">
        <v>867</v>
      </c>
      <c r="E263">
        <v>37</v>
      </c>
      <c r="F263">
        <f>IF(ISBLANK(Table1[[#This Row],[age]]),AVERAGE(F263:F4542),Table1[[#This Row],[age]])</f>
        <v>37</v>
      </c>
      <c r="G263" t="s">
        <v>88</v>
      </c>
      <c r="H263" t="s">
        <v>82</v>
      </c>
      <c r="I263" t="s">
        <v>244</v>
      </c>
      <c r="J263" t="s">
        <v>127</v>
      </c>
      <c r="K263" t="s">
        <v>521</v>
      </c>
      <c r="L263">
        <v>3</v>
      </c>
      <c r="M263">
        <f>IF(ISBLANK(Table1[[#This Row],[quantity]]),ROUND(Table1[[#This Row],[sales_amount]]/(Table1[[#This Row],[unit_price]]*(1-Table1[[#This Row],[discount_pct]])),0),Table1[[#This Row],[quantity]])</f>
        <v>3</v>
      </c>
      <c r="N263">
        <v>76008.490000000005</v>
      </c>
      <c r="O263">
        <v>7.0000000000000007E-2</v>
      </c>
      <c r="P2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63">
        <v>287543.2</v>
      </c>
      <c r="R263">
        <v>19589.55</v>
      </c>
      <c r="S263">
        <v>67.430000000000007</v>
      </c>
      <c r="T263" t="s">
        <v>70</v>
      </c>
      <c r="U263">
        <v>5</v>
      </c>
      <c r="V263">
        <f>IF(ISBLANK(Table1[[#This Row],[customer_satisfaction]]),ROUND(AVERAGE(U263:U4542),0),Table1[[#This Row],[customer_satisfaction]])</f>
        <v>5</v>
      </c>
      <c r="W263" t="b">
        <v>0</v>
      </c>
      <c r="X263" t="s">
        <v>1422</v>
      </c>
      <c r="Y263" s="3">
        <v>4</v>
      </c>
      <c r="Z263">
        <f>IF(ISBLANK(Table1[[#This Row],[days_to_ship]]),ROUND(AVERAGE(Y263:Y4542),0),Table1[[#This Row],[days_to_ship]])</f>
        <v>4</v>
      </c>
    </row>
    <row r="264" spans="1:26" x14ac:dyDescent="0.25">
      <c r="A264" t="s">
        <v>2113</v>
      </c>
      <c r="B264" s="5">
        <v>43945</v>
      </c>
      <c r="C264" t="s">
        <v>2114</v>
      </c>
      <c r="D264" s="4" t="s">
        <v>749</v>
      </c>
      <c r="E264">
        <v>33</v>
      </c>
      <c r="F264">
        <f>IF(ISBLANK(Table1[[#This Row],[age]]),AVERAGE(F264:F4543),Table1[[#This Row],[age]])</f>
        <v>33</v>
      </c>
      <c r="G264" t="s">
        <v>8920</v>
      </c>
      <c r="H264" t="s">
        <v>82</v>
      </c>
      <c r="I264" t="s">
        <v>244</v>
      </c>
      <c r="J264" t="s">
        <v>44</v>
      </c>
      <c r="K264" t="s">
        <v>50</v>
      </c>
      <c r="L264">
        <v>5</v>
      </c>
      <c r="M264">
        <f>IF(ISBLANK(Table1[[#This Row],[quantity]]),ROUND(Table1[[#This Row],[sales_amount]]/(Table1[[#This Row],[unit_price]]*(1-Table1[[#This Row],[discount_pct]])),0),Table1[[#This Row],[quantity]])</f>
        <v>5</v>
      </c>
      <c r="N264">
        <v>26679.1</v>
      </c>
      <c r="O264">
        <v>0.14000000000000001</v>
      </c>
      <c r="P26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64">
        <v>122018.19</v>
      </c>
      <c r="R264">
        <v>34943.360000000001</v>
      </c>
      <c r="S264">
        <v>84.72</v>
      </c>
      <c r="T264" t="s">
        <v>64</v>
      </c>
      <c r="U264">
        <v>4</v>
      </c>
      <c r="V264">
        <f>IF(ISBLANK(Table1[[#This Row],[customer_satisfaction]]),ROUND(AVERAGE(U264:U4543),0),Table1[[#This Row],[customer_satisfaction]])</f>
        <v>4</v>
      </c>
      <c r="W264" t="b">
        <v>0</v>
      </c>
      <c r="X264" t="s">
        <v>137</v>
      </c>
      <c r="Y264" s="3">
        <v>6</v>
      </c>
      <c r="Z264">
        <f>IF(ISBLANK(Table1[[#This Row],[days_to_ship]]),ROUND(AVERAGE(Y264:Y4543),0),Table1[[#This Row],[days_to_ship]])</f>
        <v>6</v>
      </c>
    </row>
    <row r="265" spans="1:26" x14ac:dyDescent="0.25">
      <c r="A265" t="s">
        <v>6035</v>
      </c>
      <c r="B265" s="5">
        <v>43945</v>
      </c>
      <c r="C265" t="s">
        <v>6036</v>
      </c>
      <c r="D265" s="4" t="s">
        <v>3349</v>
      </c>
      <c r="F265">
        <f ca="1">IF(ISBLANK(Table1[[#This Row],[age]]),AVERAGE(F265:F4544),Table1[[#This Row],[age]])</f>
        <v>67</v>
      </c>
      <c r="G265" t="s">
        <v>88</v>
      </c>
      <c r="H265" t="s">
        <v>111</v>
      </c>
      <c r="I265" t="s">
        <v>141</v>
      </c>
      <c r="J265" t="s">
        <v>146</v>
      </c>
      <c r="K265" t="s">
        <v>217</v>
      </c>
      <c r="L265">
        <v>2</v>
      </c>
      <c r="M265">
        <f>IF(ISBLANK(Table1[[#This Row],[quantity]]),ROUND(Table1[[#This Row],[sales_amount]]/(Table1[[#This Row],[unit_price]]*(1-Table1[[#This Row],[discount_pct]])),0),Table1[[#This Row],[quantity]])</f>
        <v>2</v>
      </c>
      <c r="N265">
        <v>3013.7</v>
      </c>
      <c r="O265">
        <v>0.11</v>
      </c>
      <c r="P265">
        <f>IF(ISBLANK(Table1[[#This Row],[discount_pct]]),ROUND(1-(Table1[[#This Row],[sales_amount]]/(Table1[[#This Row],[quantity- calculated]]*Table1[[#This Row],[unit_price]])),2),Table1[[#This Row],[discount_pct]])</f>
        <v>0.11</v>
      </c>
      <c r="Q265">
        <v>5709.63</v>
      </c>
      <c r="R265">
        <v>1988.95</v>
      </c>
      <c r="S265">
        <v>55.35</v>
      </c>
      <c r="T265" t="s">
        <v>78</v>
      </c>
      <c r="U265">
        <v>1</v>
      </c>
      <c r="V265">
        <f>IF(ISBLANK(Table1[[#This Row],[customer_satisfaction]]),ROUND(AVERAGE(U265:U4544),0),Table1[[#This Row],[customer_satisfaction]])</f>
        <v>1</v>
      </c>
      <c r="W265" t="b">
        <v>0</v>
      </c>
      <c r="X265" t="s">
        <v>39</v>
      </c>
      <c r="Y265" s="3">
        <v>10</v>
      </c>
      <c r="Z265">
        <f>IF(ISBLANK(Table1[[#This Row],[days_to_ship]]),ROUND(AVERAGE(Y265:Y4544),0),Table1[[#This Row],[days_to_ship]])</f>
        <v>10</v>
      </c>
    </row>
    <row r="266" spans="1:26" x14ac:dyDescent="0.25">
      <c r="A266" t="s">
        <v>785</v>
      </c>
      <c r="B266" s="5">
        <v>43946</v>
      </c>
      <c r="C266" t="s">
        <v>786</v>
      </c>
      <c r="D266" s="4" t="s">
        <v>787</v>
      </c>
      <c r="E266">
        <v>24</v>
      </c>
      <c r="F266">
        <f>IF(ISBLANK(Table1[[#This Row],[age]]),AVERAGE(F266:F4545),Table1[[#This Row],[age]])</f>
        <v>24</v>
      </c>
      <c r="G266" t="s">
        <v>466</v>
      </c>
      <c r="H266" t="s">
        <v>35</v>
      </c>
      <c r="I266" t="s">
        <v>43</v>
      </c>
      <c r="J266" t="s">
        <v>44</v>
      </c>
      <c r="K266" t="s">
        <v>93</v>
      </c>
      <c r="L266">
        <v>2</v>
      </c>
      <c r="M266">
        <f>IF(ISBLANK(Table1[[#This Row],[quantity]]),ROUND(Table1[[#This Row],[sales_amount]]/(Table1[[#This Row],[unit_price]]*(1-Table1[[#This Row],[discount_pct]])),0),Table1[[#This Row],[quantity]])</f>
        <v>2</v>
      </c>
      <c r="N266">
        <v>3582.55</v>
      </c>
      <c r="O266">
        <v>0.08</v>
      </c>
      <c r="P266">
        <f>IF(ISBLANK(Table1[[#This Row],[discount_pct]]),ROUND(1-(Table1[[#This Row],[sales_amount]]/(Table1[[#This Row],[quantity- calculated]]*Table1[[#This Row],[unit_price]])),2),Table1[[#This Row],[discount_pct]])</f>
        <v>0.08</v>
      </c>
      <c r="Q266">
        <v>8506.99</v>
      </c>
      <c r="R266">
        <v>2610.08</v>
      </c>
      <c r="S266">
        <v>54.88</v>
      </c>
      <c r="T266" t="s">
        <v>29</v>
      </c>
      <c r="U266">
        <v>3</v>
      </c>
      <c r="V266">
        <f>IF(ISBLANK(Table1[[#This Row],[customer_satisfaction]]),ROUND(AVERAGE(U266:U4545),0),Table1[[#This Row],[customer_satisfaction]])</f>
        <v>3</v>
      </c>
      <c r="W266" t="b">
        <v>0</v>
      </c>
      <c r="X266" t="s">
        <v>39</v>
      </c>
      <c r="Y266" s="3">
        <v>7</v>
      </c>
      <c r="Z266">
        <f>IF(ISBLANK(Table1[[#This Row],[days_to_ship]]),ROUND(AVERAGE(Y266:Y4545),0),Table1[[#This Row],[days_to_ship]])</f>
        <v>7</v>
      </c>
    </row>
    <row r="267" spans="1:26" x14ac:dyDescent="0.25">
      <c r="A267" t="s">
        <v>1814</v>
      </c>
      <c r="B267" s="5">
        <v>43946</v>
      </c>
      <c r="C267" t="s">
        <v>1815</v>
      </c>
      <c r="D267" s="4" t="s">
        <v>1588</v>
      </c>
      <c r="E267">
        <v>18</v>
      </c>
      <c r="F267">
        <f>IF(ISBLANK(Table1[[#This Row],[age]]),AVERAGE(F267:F4546),Table1[[#This Row],[age]])</f>
        <v>18</v>
      </c>
      <c r="G267" t="s">
        <v>88</v>
      </c>
      <c r="H267" t="s">
        <v>25</v>
      </c>
      <c r="I267" t="s">
        <v>69</v>
      </c>
      <c r="J267" t="s">
        <v>127</v>
      </c>
      <c r="K267" t="s">
        <v>171</v>
      </c>
      <c r="M267">
        <f>IF(ISBLANK(Table1[[#This Row],[quantity]]),ROUND(Table1[[#This Row],[sales_amount]]/(Table1[[#This Row],[unit_price]]*(1-Table1[[#This Row],[discount_pct]])),0),Table1[[#This Row],[quantity]])</f>
        <v>1</v>
      </c>
      <c r="N267">
        <v>77507.61</v>
      </c>
      <c r="O267">
        <v>0.11</v>
      </c>
      <c r="P267">
        <f>IF(ISBLANK(Table1[[#This Row],[discount_pct]]),ROUND(1-(Table1[[#This Row],[sales_amount]]/(Table1[[#This Row],[quantity- calculated]]*Table1[[#This Row],[unit_price]])),2),Table1[[#This Row],[discount_pct]])</f>
        <v>0.11</v>
      </c>
      <c r="Q267">
        <v>80565.98</v>
      </c>
      <c r="R267">
        <v>9703.67</v>
      </c>
      <c r="S267">
        <v>60.01</v>
      </c>
      <c r="T267" t="s">
        <v>29</v>
      </c>
      <c r="U267">
        <v>1</v>
      </c>
      <c r="V267">
        <f>IF(ISBLANK(Table1[[#This Row],[customer_satisfaction]]),ROUND(AVERAGE(U267:U4546),0),Table1[[#This Row],[customer_satisfaction]])</f>
        <v>1</v>
      </c>
      <c r="W267" t="b">
        <v>0</v>
      </c>
      <c r="X267" t="s">
        <v>39</v>
      </c>
      <c r="Y267" s="3">
        <v>5</v>
      </c>
      <c r="Z267">
        <f>IF(ISBLANK(Table1[[#This Row],[days_to_ship]]),ROUND(AVERAGE(Y267:Y4546),0),Table1[[#This Row],[days_to_ship]])</f>
        <v>5</v>
      </c>
    </row>
    <row r="268" spans="1:26" x14ac:dyDescent="0.25">
      <c r="A268" t="s">
        <v>7802</v>
      </c>
      <c r="B268" s="5">
        <v>43947</v>
      </c>
      <c r="C268" t="s">
        <v>7803</v>
      </c>
      <c r="D268" s="4" t="s">
        <v>499</v>
      </c>
      <c r="E268">
        <v>14</v>
      </c>
      <c r="F268">
        <f>IF(ISBLANK(Table1[[#This Row],[age]]),AVERAGE(F268:F4547),Table1[[#This Row],[age]])</f>
        <v>14</v>
      </c>
      <c r="G268" t="s">
        <v>8920</v>
      </c>
      <c r="H268" t="s">
        <v>111</v>
      </c>
      <c r="I268" t="s">
        <v>112</v>
      </c>
      <c r="J268" t="s">
        <v>27</v>
      </c>
      <c r="K268" t="s">
        <v>97</v>
      </c>
      <c r="L268">
        <v>2</v>
      </c>
      <c r="M268">
        <f>IF(ISBLANK(Table1[[#This Row],[quantity]]),ROUND(Table1[[#This Row],[sales_amount]]/(Table1[[#This Row],[unit_price]]*(1-Table1[[#This Row],[discount_pct]])),0),Table1[[#This Row],[quantity]])</f>
        <v>2</v>
      </c>
      <c r="N268">
        <v>208.29</v>
      </c>
      <c r="O268">
        <v>0.04</v>
      </c>
      <c r="P268">
        <f>IF(ISBLANK(Table1[[#This Row],[discount_pct]]),ROUND(1-(Table1[[#This Row],[sales_amount]]/(Table1[[#This Row],[quantity- calculated]]*Table1[[#This Row],[unit_price]])),2),Table1[[#This Row],[discount_pct]])</f>
        <v>0.04</v>
      </c>
      <c r="Q268">
        <v>498.65</v>
      </c>
      <c r="R268">
        <v>50.37</v>
      </c>
      <c r="S268">
        <v>77.650000000000006</v>
      </c>
      <c r="T268" t="s">
        <v>64</v>
      </c>
      <c r="V268">
        <f>IF(ISBLANK(Table1[[#This Row],[customer_satisfaction]]),ROUND(AVERAGE(U268:U4547),0),Table1[[#This Row],[customer_satisfaction]])</f>
        <v>3</v>
      </c>
      <c r="W268" t="b">
        <v>1</v>
      </c>
      <c r="X268" t="s">
        <v>30</v>
      </c>
      <c r="Y268" s="3">
        <v>6</v>
      </c>
      <c r="Z268">
        <f>IF(ISBLANK(Table1[[#This Row],[days_to_ship]]),ROUND(AVERAGE(Y268:Y4547),0),Table1[[#This Row],[days_to_ship]])</f>
        <v>6</v>
      </c>
    </row>
    <row r="269" spans="1:26" x14ac:dyDescent="0.25">
      <c r="A269" t="s">
        <v>2240</v>
      </c>
      <c r="B269" s="5">
        <v>43947</v>
      </c>
      <c r="C269" t="s">
        <v>2241</v>
      </c>
      <c r="D269" s="4" t="s">
        <v>269</v>
      </c>
      <c r="E269">
        <v>36</v>
      </c>
      <c r="F269">
        <f>IF(ISBLANK(Table1[[#This Row],[age]]),AVERAGE(F269:F4548),Table1[[#This Row],[age]])</f>
        <v>36</v>
      </c>
      <c r="G269" t="s">
        <v>8920</v>
      </c>
      <c r="H269" t="s">
        <v>82</v>
      </c>
      <c r="I269" t="s">
        <v>126</v>
      </c>
      <c r="J269" t="s">
        <v>146</v>
      </c>
      <c r="K269" t="s">
        <v>178</v>
      </c>
      <c r="L269">
        <v>9</v>
      </c>
      <c r="M269">
        <f>IF(ISBLANK(Table1[[#This Row],[quantity]]),ROUND(Table1[[#This Row],[sales_amount]]/(Table1[[#This Row],[unit_price]]*(1-Table1[[#This Row],[discount_pct]])),0),Table1[[#This Row],[quantity]])</f>
        <v>9</v>
      </c>
      <c r="N269">
        <v>12444.32</v>
      </c>
      <c r="O269">
        <v>0.12</v>
      </c>
      <c r="P269">
        <f>IF(ISBLANK(Table1[[#This Row],[discount_pct]]),ROUND(1-(Table1[[#This Row],[sales_amount]]/(Table1[[#This Row],[quantity- calculated]]*Table1[[#This Row],[unit_price]])),2),Table1[[#This Row],[discount_pct]])</f>
        <v>0.12</v>
      </c>
      <c r="Q269">
        <v>106749.94</v>
      </c>
      <c r="R269">
        <v>24509.37</v>
      </c>
      <c r="S269">
        <v>90.94</v>
      </c>
      <c r="T269" t="s">
        <v>78</v>
      </c>
      <c r="U269">
        <v>4</v>
      </c>
      <c r="V269">
        <f>IF(ISBLANK(Table1[[#This Row],[customer_satisfaction]]),ROUND(AVERAGE(U269:U4548),0),Table1[[#This Row],[customer_satisfaction]])</f>
        <v>4</v>
      </c>
      <c r="W269" t="b">
        <v>0</v>
      </c>
      <c r="X269" t="s">
        <v>84</v>
      </c>
      <c r="Y269" s="3">
        <v>9</v>
      </c>
      <c r="Z269">
        <f>IF(ISBLANK(Table1[[#This Row],[days_to_ship]]),ROUND(AVERAGE(Y269:Y4548),0),Table1[[#This Row],[days_to_ship]])</f>
        <v>9</v>
      </c>
    </row>
    <row r="270" spans="1:26" x14ac:dyDescent="0.25">
      <c r="A270" t="s">
        <v>7420</v>
      </c>
      <c r="B270" s="5">
        <v>43947</v>
      </c>
      <c r="C270" t="s">
        <v>7421</v>
      </c>
      <c r="D270" s="4" t="s">
        <v>2657</v>
      </c>
      <c r="E270">
        <v>16</v>
      </c>
      <c r="F270">
        <f>IF(ISBLANK(Table1[[#This Row],[age]]),AVERAGE(F270:F4549),Table1[[#This Row],[age]])</f>
        <v>16</v>
      </c>
      <c r="G270" t="s">
        <v>466</v>
      </c>
      <c r="H270" t="s">
        <v>111</v>
      </c>
      <c r="I270" t="s">
        <v>121</v>
      </c>
      <c r="J270" t="s">
        <v>62</v>
      </c>
      <c r="K270" t="s">
        <v>151</v>
      </c>
      <c r="L270">
        <v>10</v>
      </c>
      <c r="M270">
        <f>IF(ISBLANK(Table1[[#This Row],[quantity]]),ROUND(Table1[[#This Row],[sales_amount]]/(Table1[[#This Row],[unit_price]]*(1-Table1[[#This Row],[discount_pct]])),0),Table1[[#This Row],[quantity]])</f>
        <v>10</v>
      </c>
      <c r="N270">
        <v>1159.8399999999999</v>
      </c>
      <c r="O270">
        <v>0.23</v>
      </c>
      <c r="P270">
        <f>IF(ISBLANK(Table1[[#This Row],[discount_pct]]),ROUND(1-(Table1[[#This Row],[sales_amount]]/(Table1[[#This Row],[quantity- calculated]]*Table1[[#This Row],[unit_price]])),2),Table1[[#This Row],[discount_pct]])</f>
        <v>0.23</v>
      </c>
      <c r="Q270">
        <v>10186.879999999999</v>
      </c>
      <c r="R270">
        <v>4652.66</v>
      </c>
      <c r="S270">
        <v>88.51</v>
      </c>
      <c r="T270" t="s">
        <v>29</v>
      </c>
      <c r="U270">
        <v>5</v>
      </c>
      <c r="V270">
        <f>IF(ISBLANK(Table1[[#This Row],[customer_satisfaction]]),ROUND(AVERAGE(U270:U4549),0),Table1[[#This Row],[customer_satisfaction]])</f>
        <v>5</v>
      </c>
      <c r="W270" t="b">
        <v>0</v>
      </c>
      <c r="X270" t="s">
        <v>39</v>
      </c>
      <c r="Y270" s="3">
        <v>8</v>
      </c>
      <c r="Z270">
        <f>IF(ISBLANK(Table1[[#This Row],[days_to_ship]]),ROUND(AVERAGE(Y270:Y4549),0),Table1[[#This Row],[days_to_ship]])</f>
        <v>8</v>
      </c>
    </row>
    <row r="271" spans="1:26" x14ac:dyDescent="0.25">
      <c r="A271" t="s">
        <v>1095</v>
      </c>
      <c r="B271" s="5">
        <v>43948</v>
      </c>
      <c r="C271" t="s">
        <v>1096</v>
      </c>
      <c r="D271" s="4" t="s">
        <v>256</v>
      </c>
      <c r="E271">
        <v>21</v>
      </c>
      <c r="F271">
        <f>IF(ISBLANK(Table1[[#This Row],[age]]),AVERAGE(F271:F4550),Table1[[#This Row],[age]])</f>
        <v>21</v>
      </c>
      <c r="G271" t="s">
        <v>88</v>
      </c>
      <c r="H271" t="s">
        <v>82</v>
      </c>
      <c r="I271" t="s">
        <v>293</v>
      </c>
      <c r="J271" t="s">
        <v>146</v>
      </c>
      <c r="K271" t="s">
        <v>161</v>
      </c>
      <c r="L271">
        <v>6</v>
      </c>
      <c r="M271">
        <f>IF(ISBLANK(Table1[[#This Row],[quantity]]),ROUND(Table1[[#This Row],[sales_amount]]/(Table1[[#This Row],[unit_price]]*(1-Table1[[#This Row],[discount_pct]])),0),Table1[[#This Row],[quantity]])</f>
        <v>6</v>
      </c>
      <c r="N271">
        <v>7876.81</v>
      </c>
      <c r="O271">
        <v>0.02</v>
      </c>
      <c r="P271">
        <f>IF(ISBLANK(Table1[[#This Row],[discount_pct]]),ROUND(1-(Table1[[#This Row],[sales_amount]]/(Table1[[#This Row],[quantity- calculated]]*Table1[[#This Row],[unit_price]])),2),Table1[[#This Row],[discount_pct]])</f>
        <v>0.02</v>
      </c>
      <c r="Q271">
        <v>58868.95</v>
      </c>
      <c r="R271">
        <v>12406.43</v>
      </c>
      <c r="S271">
        <v>62.09</v>
      </c>
      <c r="T271" t="s">
        <v>29</v>
      </c>
      <c r="U271">
        <v>4</v>
      </c>
      <c r="V271">
        <f>IF(ISBLANK(Table1[[#This Row],[customer_satisfaction]]),ROUND(AVERAGE(U271:U4550),0),Table1[[#This Row],[customer_satisfaction]])</f>
        <v>4</v>
      </c>
      <c r="W271" t="b">
        <v>0</v>
      </c>
      <c r="X271" t="s">
        <v>137</v>
      </c>
      <c r="Y271" s="3">
        <v>3</v>
      </c>
      <c r="Z271">
        <f>IF(ISBLANK(Table1[[#This Row],[days_to_ship]]),ROUND(AVERAGE(Y271:Y4550),0),Table1[[#This Row],[days_to_ship]])</f>
        <v>3</v>
      </c>
    </row>
    <row r="272" spans="1:26" x14ac:dyDescent="0.25">
      <c r="A272" t="s">
        <v>474</v>
      </c>
      <c r="B272" s="5">
        <v>43948</v>
      </c>
      <c r="C272" t="s">
        <v>475</v>
      </c>
      <c r="D272" s="4" t="s">
        <v>476</v>
      </c>
      <c r="E272">
        <v>32</v>
      </c>
      <c r="F272">
        <f>IF(ISBLANK(Table1[[#This Row],[age]]),AVERAGE(F272:F4551),Table1[[#This Row],[age]])</f>
        <v>32</v>
      </c>
      <c r="G272" t="s">
        <v>88</v>
      </c>
      <c r="H272" t="s">
        <v>35</v>
      </c>
      <c r="I272" t="s">
        <v>36</v>
      </c>
      <c r="J272" t="s">
        <v>62</v>
      </c>
      <c r="K272" t="s">
        <v>107</v>
      </c>
      <c r="L272">
        <v>7</v>
      </c>
      <c r="M272">
        <f>IF(ISBLANK(Table1[[#This Row],[quantity]]),ROUND(Table1[[#This Row],[sales_amount]]/(Table1[[#This Row],[unit_price]]*(1-Table1[[#This Row],[discount_pct]])),0),Table1[[#This Row],[quantity]])</f>
        <v>7</v>
      </c>
      <c r="N272">
        <v>257.18</v>
      </c>
      <c r="O272">
        <v>0.28999999999999998</v>
      </c>
      <c r="P27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2">
        <v>1452.88</v>
      </c>
      <c r="R272">
        <v>604.80999999999995</v>
      </c>
      <c r="S272">
        <v>60.36</v>
      </c>
      <c r="T272" t="s">
        <v>70</v>
      </c>
      <c r="U272">
        <v>1</v>
      </c>
      <c r="V272">
        <f>IF(ISBLANK(Table1[[#This Row],[customer_satisfaction]]),ROUND(AVERAGE(U272:U4551),0),Table1[[#This Row],[customer_satisfaction]])</f>
        <v>1</v>
      </c>
      <c r="W272" t="b">
        <v>0</v>
      </c>
      <c r="X272" t="s">
        <v>84</v>
      </c>
      <c r="Y272" s="3">
        <v>5</v>
      </c>
      <c r="Z272">
        <f>IF(ISBLANK(Table1[[#This Row],[days_to_ship]]),ROUND(AVERAGE(Y272:Y4551),0),Table1[[#This Row],[days_to_ship]])</f>
        <v>5</v>
      </c>
    </row>
    <row r="273" spans="1:26" x14ac:dyDescent="0.25">
      <c r="A273" t="s">
        <v>474</v>
      </c>
      <c r="B273" s="5">
        <v>43948</v>
      </c>
      <c r="C273" t="s">
        <v>475</v>
      </c>
      <c r="D273" s="4" t="s">
        <v>476</v>
      </c>
      <c r="E273">
        <v>32</v>
      </c>
      <c r="F273">
        <f>IF(ISBLANK(Table1[[#This Row],[age]]),AVERAGE(F273:F4552),Table1[[#This Row],[age]])</f>
        <v>32</v>
      </c>
      <c r="G273" t="s">
        <v>88</v>
      </c>
      <c r="H273" t="s">
        <v>35</v>
      </c>
      <c r="I273" t="s">
        <v>36</v>
      </c>
      <c r="J273" t="s">
        <v>62</v>
      </c>
      <c r="K273" t="s">
        <v>107</v>
      </c>
      <c r="L273">
        <v>7</v>
      </c>
      <c r="M273">
        <f>IF(ISBLANK(Table1[[#This Row],[quantity]]),ROUND(Table1[[#This Row],[sales_amount]]/(Table1[[#This Row],[unit_price]]*(1-Table1[[#This Row],[discount_pct]])),0),Table1[[#This Row],[quantity]])</f>
        <v>7</v>
      </c>
      <c r="N273">
        <v>257.18</v>
      </c>
      <c r="O273">
        <v>0.28999999999999998</v>
      </c>
      <c r="P27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3">
        <v>1452.88</v>
      </c>
      <c r="R273">
        <v>604.80999999999995</v>
      </c>
      <c r="S273">
        <v>60.36</v>
      </c>
      <c r="T273" t="s">
        <v>70</v>
      </c>
      <c r="U273">
        <v>1</v>
      </c>
      <c r="V273">
        <f>IF(ISBLANK(Table1[[#This Row],[customer_satisfaction]]),ROUND(AVERAGE(U273:U4552),0),Table1[[#This Row],[customer_satisfaction]])</f>
        <v>1</v>
      </c>
      <c r="W273" t="b">
        <v>0</v>
      </c>
      <c r="X273" t="s">
        <v>84</v>
      </c>
      <c r="Y273" s="3">
        <v>5</v>
      </c>
      <c r="Z273">
        <f>IF(ISBLANK(Table1[[#This Row],[days_to_ship]]),ROUND(AVERAGE(Y273:Y4552),0),Table1[[#This Row],[days_to_ship]])</f>
        <v>5</v>
      </c>
    </row>
    <row r="274" spans="1:26" x14ac:dyDescent="0.25">
      <c r="A274" t="s">
        <v>7636</v>
      </c>
      <c r="B274" s="5">
        <v>43949</v>
      </c>
      <c r="C274" t="s">
        <v>7637</v>
      </c>
      <c r="D274" s="4" t="s">
        <v>240</v>
      </c>
      <c r="F274">
        <f ca="1">IF(ISBLANK(Table1[[#This Row],[age]]),AVERAGE(F274:F4553),Table1[[#This Row],[age]])</f>
        <v>67</v>
      </c>
      <c r="G274" t="s">
        <v>466</v>
      </c>
      <c r="H274" t="s">
        <v>25</v>
      </c>
      <c r="I274" t="s">
        <v>26</v>
      </c>
      <c r="J274" t="s">
        <v>76</v>
      </c>
      <c r="K274" t="s">
        <v>113</v>
      </c>
      <c r="L274">
        <v>1</v>
      </c>
      <c r="M274">
        <f>IF(ISBLANK(Table1[[#This Row],[quantity]]),ROUND(Table1[[#This Row],[sales_amount]]/(Table1[[#This Row],[unit_price]]*(1-Table1[[#This Row],[discount_pct]])),0),Table1[[#This Row],[quantity]])</f>
        <v>1</v>
      </c>
      <c r="N274">
        <v>1990.76</v>
      </c>
      <c r="O274">
        <v>0.12</v>
      </c>
      <c r="P274">
        <f>IF(ISBLANK(Table1[[#This Row],[discount_pct]]),ROUND(1-(Table1[[#This Row],[sales_amount]]/(Table1[[#This Row],[quantity- calculated]]*Table1[[#This Row],[unit_price]])),2),Table1[[#This Row],[discount_pct]])</f>
        <v>0.12</v>
      </c>
      <c r="Q274">
        <v>2195.65</v>
      </c>
      <c r="R274">
        <v>834.05</v>
      </c>
      <c r="S274">
        <v>42.24</v>
      </c>
      <c r="T274" t="s">
        <v>78</v>
      </c>
      <c r="U274">
        <v>1</v>
      </c>
      <c r="V274">
        <f>IF(ISBLANK(Table1[[#This Row],[customer_satisfaction]]),ROUND(AVERAGE(U274:U4553),0),Table1[[#This Row],[customer_satisfaction]])</f>
        <v>1</v>
      </c>
      <c r="W274" t="b">
        <v>0</v>
      </c>
      <c r="X274" t="s">
        <v>39</v>
      </c>
      <c r="Y274" s="3">
        <v>4</v>
      </c>
      <c r="Z274">
        <f>IF(ISBLANK(Table1[[#This Row],[days_to_ship]]),ROUND(AVERAGE(Y274:Y4553),0),Table1[[#This Row],[days_to_ship]])</f>
        <v>4</v>
      </c>
    </row>
    <row r="275" spans="1:26" x14ac:dyDescent="0.25">
      <c r="A275" t="s">
        <v>1227</v>
      </c>
      <c r="B275" s="5">
        <v>43949</v>
      </c>
      <c r="C275" t="s">
        <v>1229</v>
      </c>
      <c r="D275" s="4" t="s">
        <v>484</v>
      </c>
      <c r="F275">
        <f ca="1">IF(ISBLANK(Table1[[#This Row],[age]]),AVERAGE(F275:F4554),Table1[[#This Row],[age]])</f>
        <v>67</v>
      </c>
      <c r="G275" t="s">
        <v>8920</v>
      </c>
      <c r="H275" t="s">
        <v>82</v>
      </c>
      <c r="I275" t="s">
        <v>293</v>
      </c>
      <c r="J275" t="s">
        <v>76</v>
      </c>
      <c r="K275" t="s">
        <v>207</v>
      </c>
      <c r="L275">
        <v>6</v>
      </c>
      <c r="M275">
        <f>IF(ISBLANK(Table1[[#This Row],[quantity]]),ROUND(Table1[[#This Row],[sales_amount]]/(Table1[[#This Row],[unit_price]]*(1-Table1[[#This Row],[discount_pct]])),0),Table1[[#This Row],[quantity]])</f>
        <v>6</v>
      </c>
      <c r="N275">
        <v>2934.92</v>
      </c>
      <c r="O275">
        <v>0.1</v>
      </c>
      <c r="P275">
        <f>IF(ISBLANK(Table1[[#This Row],[discount_pct]]),ROUND(1-(Table1[[#This Row],[sales_amount]]/(Table1[[#This Row],[quantity- calculated]]*Table1[[#This Row],[unit_price]])),2),Table1[[#This Row],[discount_pct]])</f>
        <v>0.1</v>
      </c>
      <c r="Q275">
        <v>18790.52</v>
      </c>
      <c r="R275">
        <v>7715.18</v>
      </c>
      <c r="S275">
        <v>74.02</v>
      </c>
      <c r="T275" t="s">
        <v>29</v>
      </c>
      <c r="U275">
        <v>5</v>
      </c>
      <c r="V275">
        <f>IF(ISBLANK(Table1[[#This Row],[customer_satisfaction]]),ROUND(AVERAGE(U275:U4554),0),Table1[[#This Row],[customer_satisfaction]])</f>
        <v>5</v>
      </c>
      <c r="W275" t="b">
        <v>0</v>
      </c>
      <c r="X275" t="s">
        <v>84</v>
      </c>
      <c r="Y275" s="3">
        <v>8</v>
      </c>
      <c r="Z275">
        <f>IF(ISBLANK(Table1[[#This Row],[days_to_ship]]),ROUND(AVERAGE(Y275:Y4554),0),Table1[[#This Row],[days_to_ship]])</f>
        <v>8</v>
      </c>
    </row>
    <row r="276" spans="1:26" x14ac:dyDescent="0.25">
      <c r="A276" t="s">
        <v>3781</v>
      </c>
      <c r="B276" s="5">
        <v>43950</v>
      </c>
      <c r="C276" t="s">
        <v>1417</v>
      </c>
      <c r="D276" s="4" t="s">
        <v>490</v>
      </c>
      <c r="E276">
        <v>44</v>
      </c>
      <c r="F276">
        <f>IF(ISBLANK(Table1[[#This Row],[age]]),AVERAGE(F276:F4555),Table1[[#This Row],[age]])</f>
        <v>44</v>
      </c>
      <c r="G276" t="s">
        <v>466</v>
      </c>
      <c r="H276" t="s">
        <v>35</v>
      </c>
      <c r="I276" t="s">
        <v>43</v>
      </c>
      <c r="J276" t="s">
        <v>127</v>
      </c>
      <c r="K276" t="s">
        <v>196</v>
      </c>
      <c r="L276">
        <v>5</v>
      </c>
      <c r="M276">
        <f>IF(ISBLANK(Table1[[#This Row],[quantity]]),ROUND(Table1[[#This Row],[sales_amount]]/(Table1[[#This Row],[unit_price]]*(1-Table1[[#This Row],[discount_pct]])),0),Table1[[#This Row],[quantity]])</f>
        <v>5</v>
      </c>
      <c r="N276">
        <v>20270.62</v>
      </c>
      <c r="O276">
        <v>0.13</v>
      </c>
      <c r="P276">
        <f>IF(ISBLANK(Table1[[#This Row],[discount_pct]]),ROUND(1-(Table1[[#This Row],[sales_amount]]/(Table1[[#This Row],[quantity- calculated]]*Table1[[#This Row],[unit_price]])),2),Table1[[#This Row],[discount_pct]])</f>
        <v>0.13</v>
      </c>
      <c r="Q276">
        <v>92969.99</v>
      </c>
      <c r="R276">
        <v>10193.11</v>
      </c>
      <c r="S276">
        <v>48.68</v>
      </c>
      <c r="T276" t="s">
        <v>29</v>
      </c>
      <c r="U276">
        <v>2</v>
      </c>
      <c r="V276">
        <f>IF(ISBLANK(Table1[[#This Row],[customer_satisfaction]]),ROUND(AVERAGE(U276:U4555),0),Table1[[#This Row],[customer_satisfaction]])</f>
        <v>2</v>
      </c>
      <c r="W276" t="b">
        <v>0</v>
      </c>
      <c r="X276" t="s">
        <v>39</v>
      </c>
      <c r="Y276" s="3">
        <v>3</v>
      </c>
      <c r="Z276">
        <f>IF(ISBLANK(Table1[[#This Row],[days_to_ship]]),ROUND(AVERAGE(Y276:Y4555),0),Table1[[#This Row],[days_to_ship]])</f>
        <v>3</v>
      </c>
    </row>
    <row r="277" spans="1:26" x14ac:dyDescent="0.25">
      <c r="A277" t="s">
        <v>3652</v>
      </c>
      <c r="B277" s="5">
        <v>43835</v>
      </c>
      <c r="C277" t="s">
        <v>3653</v>
      </c>
      <c r="D277" s="4" t="s">
        <v>1335</v>
      </c>
      <c r="F277">
        <f ca="1">IF(ISBLANK(Table1[[#This Row],[age]]),AVERAGE(F277:F4556),Table1[[#This Row],[age]])</f>
        <v>67</v>
      </c>
      <c r="G277" t="s">
        <v>466</v>
      </c>
      <c r="H277" t="s">
        <v>111</v>
      </c>
      <c r="I277" t="s">
        <v>121</v>
      </c>
      <c r="J277" t="s">
        <v>76</v>
      </c>
      <c r="K277" t="s">
        <v>77</v>
      </c>
      <c r="L277">
        <v>10</v>
      </c>
      <c r="M277">
        <f>IF(ISBLANK(Table1[[#This Row],[quantity]]),ROUND(Table1[[#This Row],[sales_amount]]/(Table1[[#This Row],[unit_price]]*(1-Table1[[#This Row],[discount_pct]])),0),Table1[[#This Row],[quantity]])</f>
        <v>10</v>
      </c>
      <c r="N277">
        <v>2668.56</v>
      </c>
      <c r="O277">
        <v>0.03</v>
      </c>
      <c r="P277">
        <f>IF(ISBLANK(Table1[[#This Row],[discount_pct]]),ROUND(1-(Table1[[#This Row],[sales_amount]]/(Table1[[#This Row],[quantity- calculated]]*Table1[[#This Row],[unit_price]])),2),Table1[[#This Row],[discount_pct]])</f>
        <v>0.03</v>
      </c>
      <c r="Q277">
        <v>32567.59</v>
      </c>
      <c r="R277">
        <v>10352.49</v>
      </c>
      <c r="S277">
        <v>77.489999999999995</v>
      </c>
      <c r="T277" t="s">
        <v>51</v>
      </c>
      <c r="U277">
        <v>5</v>
      </c>
      <c r="V277">
        <f>IF(ISBLANK(Table1[[#This Row],[customer_satisfaction]]),ROUND(AVERAGE(U277:U4556),0),Table1[[#This Row],[customer_satisfaction]])</f>
        <v>5</v>
      </c>
      <c r="W277" t="b">
        <v>0</v>
      </c>
      <c r="X277" t="s">
        <v>39</v>
      </c>
      <c r="Y277" s="3">
        <v>4</v>
      </c>
      <c r="Z277">
        <f>IF(ISBLANK(Table1[[#This Row],[days_to_ship]]),ROUND(AVERAGE(Y277:Y4556),0),Table1[[#This Row],[days_to_ship]])</f>
        <v>4</v>
      </c>
    </row>
    <row r="278" spans="1:26" x14ac:dyDescent="0.25">
      <c r="A278" t="s">
        <v>615</v>
      </c>
      <c r="B278" s="5">
        <v>43835</v>
      </c>
      <c r="C278" t="s">
        <v>616</v>
      </c>
      <c r="D278" s="4" t="s">
        <v>617</v>
      </c>
      <c r="E278">
        <v>34</v>
      </c>
      <c r="F278">
        <f>IF(ISBLANK(Table1[[#This Row],[age]]),AVERAGE(F278:F4557),Table1[[#This Row],[age]])</f>
        <v>34</v>
      </c>
      <c r="G278" t="s">
        <v>8920</v>
      </c>
      <c r="H278" t="s">
        <v>35</v>
      </c>
      <c r="I278" t="s">
        <v>106</v>
      </c>
      <c r="J278" t="s">
        <v>127</v>
      </c>
      <c r="K278" t="s">
        <v>171</v>
      </c>
      <c r="L278">
        <v>8</v>
      </c>
      <c r="M278">
        <f>IF(ISBLANK(Table1[[#This Row],[quantity]]),ROUND(Table1[[#This Row],[sales_amount]]/(Table1[[#This Row],[unit_price]]*(1-Table1[[#This Row],[discount_pct]])),0),Table1[[#This Row],[quantity]])</f>
        <v>8</v>
      </c>
      <c r="N278">
        <v>74156.479999999996</v>
      </c>
      <c r="O278">
        <v>0.02</v>
      </c>
      <c r="P278">
        <f>IF(ISBLANK(Table1[[#This Row],[discount_pct]]),ROUND(1-(Table1[[#This Row],[sales_amount]]/(Table1[[#This Row],[quantity- calculated]]*Table1[[#This Row],[unit_price]])),2),Table1[[#This Row],[discount_pct]])</f>
        <v>0.02</v>
      </c>
      <c r="Q278">
        <v>789939.57</v>
      </c>
      <c r="R278">
        <v>58250.48</v>
      </c>
      <c r="S278">
        <v>75.8</v>
      </c>
      <c r="T278" t="s">
        <v>70</v>
      </c>
      <c r="U278">
        <v>5</v>
      </c>
      <c r="V278">
        <f>IF(ISBLANK(Table1[[#This Row],[customer_satisfaction]]),ROUND(AVERAGE(U278:U4557),0),Table1[[#This Row],[customer_satisfaction]])</f>
        <v>5</v>
      </c>
      <c r="W278" t="b">
        <v>0</v>
      </c>
      <c r="X278" t="s">
        <v>39</v>
      </c>
      <c r="Y278" s="3">
        <v>2</v>
      </c>
      <c r="Z278">
        <f>IF(ISBLANK(Table1[[#This Row],[days_to_ship]]),ROUND(AVERAGE(Y278:Y4557),0),Table1[[#This Row],[days_to_ship]])</f>
        <v>2</v>
      </c>
    </row>
    <row r="279" spans="1:26" x14ac:dyDescent="0.25">
      <c r="A279" t="s">
        <v>5082</v>
      </c>
      <c r="B279" s="5">
        <v>43835</v>
      </c>
      <c r="C279" t="s">
        <v>5083</v>
      </c>
      <c r="D279" s="4" t="s">
        <v>224</v>
      </c>
      <c r="E279">
        <v>35</v>
      </c>
      <c r="F279">
        <f>IF(ISBLANK(Table1[[#This Row],[age]]),AVERAGE(F279:F4558),Table1[[#This Row],[age]])</f>
        <v>35</v>
      </c>
      <c r="G279" t="s">
        <v>466</v>
      </c>
      <c r="H279" t="s">
        <v>35</v>
      </c>
      <c r="I279" t="s">
        <v>43</v>
      </c>
      <c r="J279" t="s">
        <v>76</v>
      </c>
      <c r="K279" t="s">
        <v>89</v>
      </c>
      <c r="L279">
        <v>4</v>
      </c>
      <c r="M279">
        <f>IF(ISBLANK(Table1[[#This Row],[quantity]]),ROUND(Table1[[#This Row],[sales_amount]]/(Table1[[#This Row],[unit_price]]*(1-Table1[[#This Row],[discount_pct]])),0),Table1[[#This Row],[quantity]])</f>
        <v>4</v>
      </c>
      <c r="N279">
        <v>729.42</v>
      </c>
      <c r="O279">
        <v>7.0000000000000007E-2</v>
      </c>
      <c r="P27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9">
        <v>3601.48</v>
      </c>
      <c r="R279">
        <v>1162.92</v>
      </c>
      <c r="S279">
        <v>76.61</v>
      </c>
      <c r="T279" t="s">
        <v>51</v>
      </c>
      <c r="U279">
        <v>4</v>
      </c>
      <c r="V279">
        <f>IF(ISBLANK(Table1[[#This Row],[customer_satisfaction]]),ROUND(AVERAGE(U279:U4558),0),Table1[[#This Row],[customer_satisfaction]])</f>
        <v>4</v>
      </c>
      <c r="W279" t="b">
        <v>0</v>
      </c>
      <c r="X279" t="s">
        <v>39</v>
      </c>
      <c r="Y279" s="3">
        <v>3</v>
      </c>
      <c r="Z279">
        <f>IF(ISBLANK(Table1[[#This Row],[days_to_ship]]),ROUND(AVERAGE(Y279:Y4558),0),Table1[[#This Row],[days_to_ship]])</f>
        <v>3</v>
      </c>
    </row>
    <row r="280" spans="1:26" x14ac:dyDescent="0.25">
      <c r="A280" t="s">
        <v>2432</v>
      </c>
      <c r="B280" s="5">
        <v>43835</v>
      </c>
      <c r="C280" t="s">
        <v>2433</v>
      </c>
      <c r="D280" s="4" t="s">
        <v>220</v>
      </c>
      <c r="E280">
        <v>41</v>
      </c>
      <c r="F280">
        <f>IF(ISBLANK(Table1[[#This Row],[age]]),AVERAGE(F280:F4559),Table1[[#This Row],[age]])</f>
        <v>41</v>
      </c>
      <c r="G280" t="s">
        <v>8920</v>
      </c>
      <c r="H280" t="s">
        <v>25</v>
      </c>
      <c r="I280" t="s">
        <v>55</v>
      </c>
      <c r="J280" t="s">
        <v>44</v>
      </c>
      <c r="K280" t="s">
        <v>117</v>
      </c>
      <c r="L280">
        <v>8</v>
      </c>
      <c r="M280">
        <f>IF(ISBLANK(Table1[[#This Row],[quantity]]),ROUND(Table1[[#This Row],[sales_amount]]/(Table1[[#This Row],[unit_price]]*(1-Table1[[#This Row],[discount_pct]])),0),Table1[[#This Row],[quantity]])</f>
        <v>8</v>
      </c>
      <c r="N280">
        <v>31845.06</v>
      </c>
      <c r="O280">
        <v>0.06</v>
      </c>
      <c r="P280">
        <f>IF(ISBLANK(Table1[[#This Row],[discount_pct]]),ROUND(1-(Table1[[#This Row],[sales_amount]]/(Table1[[#This Row],[quantity- calculated]]*Table1[[#This Row],[unit_price]])),2),Table1[[#This Row],[discount_pct]])</f>
        <v>0.06</v>
      </c>
      <c r="Q280">
        <v>300720.71999999997</v>
      </c>
      <c r="R280">
        <v>100251.26</v>
      </c>
      <c r="S280">
        <v>38.42</v>
      </c>
      <c r="T280" t="s">
        <v>70</v>
      </c>
      <c r="U280">
        <v>1</v>
      </c>
      <c r="V280">
        <f>IF(ISBLANK(Table1[[#This Row],[customer_satisfaction]]),ROUND(AVERAGE(U280:U4559),0),Table1[[#This Row],[customer_satisfaction]])</f>
        <v>1</v>
      </c>
      <c r="W280" t="b">
        <v>0</v>
      </c>
      <c r="X280" t="s">
        <v>39</v>
      </c>
      <c r="Y280" s="3">
        <v>10</v>
      </c>
      <c r="Z280">
        <f>IF(ISBLANK(Table1[[#This Row],[days_to_ship]]),ROUND(AVERAGE(Y280:Y4559),0),Table1[[#This Row],[days_to_ship]])</f>
        <v>10</v>
      </c>
    </row>
    <row r="281" spans="1:26" x14ac:dyDescent="0.25">
      <c r="A281" t="s">
        <v>4079</v>
      </c>
      <c r="B281" s="5">
        <v>43866</v>
      </c>
      <c r="C281" t="s">
        <v>4080</v>
      </c>
      <c r="D281" s="4" t="s">
        <v>779</v>
      </c>
      <c r="E281">
        <v>34</v>
      </c>
      <c r="F281">
        <f>IF(ISBLANK(Table1[[#This Row],[age]]),AVERAGE(F281:F4560),Table1[[#This Row],[age]])</f>
        <v>34</v>
      </c>
      <c r="G281" t="s">
        <v>8920</v>
      </c>
      <c r="H281" t="s">
        <v>25</v>
      </c>
      <c r="I281" t="s">
        <v>55</v>
      </c>
      <c r="J281" t="s">
        <v>62</v>
      </c>
      <c r="K281" t="s">
        <v>283</v>
      </c>
      <c r="L281">
        <v>7</v>
      </c>
      <c r="M281">
        <f>IF(ISBLANK(Table1[[#This Row],[quantity]]),ROUND(Table1[[#This Row],[sales_amount]]/(Table1[[#This Row],[unit_price]]*(1-Table1[[#This Row],[discount_pct]])),0),Table1[[#This Row],[quantity]])</f>
        <v>7</v>
      </c>
      <c r="N281">
        <v>1479.71</v>
      </c>
      <c r="O281">
        <v>0.18</v>
      </c>
      <c r="P281">
        <f>IF(ISBLANK(Table1[[#This Row],[discount_pct]]),ROUND(1-(Table1[[#This Row],[sales_amount]]/(Table1[[#This Row],[quantity- calculated]]*Table1[[#This Row],[unit_price]])),2),Table1[[#This Row],[discount_pct]])</f>
        <v>0.18</v>
      </c>
      <c r="Q281">
        <v>9080.8799999999992</v>
      </c>
      <c r="R281">
        <v>3968.87</v>
      </c>
      <c r="S281">
        <v>53.15</v>
      </c>
      <c r="T281" t="s">
        <v>57</v>
      </c>
      <c r="U281">
        <v>4</v>
      </c>
      <c r="V281">
        <f>IF(ISBLANK(Table1[[#This Row],[customer_satisfaction]]),ROUND(AVERAGE(U281:U4560),0),Table1[[#This Row],[customer_satisfaction]])</f>
        <v>4</v>
      </c>
      <c r="W281" t="b">
        <v>0</v>
      </c>
      <c r="X281" t="s">
        <v>39</v>
      </c>
      <c r="Y281" s="3">
        <v>2</v>
      </c>
      <c r="Z281">
        <f>IF(ISBLANK(Table1[[#This Row],[days_to_ship]]),ROUND(AVERAGE(Y281:Y4560),0),Table1[[#This Row],[days_to_ship]])</f>
        <v>2</v>
      </c>
    </row>
    <row r="282" spans="1:26" x14ac:dyDescent="0.25">
      <c r="A282" t="s">
        <v>8449</v>
      </c>
      <c r="B282" s="5">
        <v>43895</v>
      </c>
      <c r="C282" t="s">
        <v>8450</v>
      </c>
      <c r="D282" s="4" t="s">
        <v>725</v>
      </c>
      <c r="E282">
        <v>59</v>
      </c>
      <c r="F282">
        <f>IF(ISBLANK(Table1[[#This Row],[age]]),AVERAGE(F282:F4561),Table1[[#This Row],[age]])</f>
        <v>59</v>
      </c>
      <c r="G282" t="s">
        <v>8920</v>
      </c>
      <c r="H282" t="s">
        <v>111</v>
      </c>
      <c r="I282" t="s">
        <v>141</v>
      </c>
      <c r="J282" t="s">
        <v>27</v>
      </c>
      <c r="K282" t="s">
        <v>97</v>
      </c>
      <c r="L282">
        <v>10</v>
      </c>
      <c r="M282">
        <f>IF(ISBLANK(Table1[[#This Row],[quantity]]),ROUND(Table1[[#This Row],[sales_amount]]/(Table1[[#This Row],[unit_price]]*(1-Table1[[#This Row],[discount_pct]])),0),Table1[[#This Row],[quantity]])</f>
        <v>10</v>
      </c>
      <c r="N282">
        <v>217.3</v>
      </c>
      <c r="O282">
        <v>0.05</v>
      </c>
      <c r="P282">
        <f>IF(ISBLANK(Table1[[#This Row],[discount_pct]]),ROUND(1-(Table1[[#This Row],[sales_amount]]/(Table1[[#This Row],[quantity- calculated]]*Table1[[#This Row],[unit_price]])),2),Table1[[#This Row],[discount_pct]])</f>
        <v>0.05</v>
      </c>
      <c r="Q282">
        <v>2227.02</v>
      </c>
      <c r="R282">
        <v>142.65</v>
      </c>
      <c r="S282">
        <v>53.01</v>
      </c>
      <c r="T282" t="s">
        <v>29</v>
      </c>
      <c r="U282">
        <v>5</v>
      </c>
      <c r="V282">
        <f>IF(ISBLANK(Table1[[#This Row],[customer_satisfaction]]),ROUND(AVERAGE(U282:U4561),0),Table1[[#This Row],[customer_satisfaction]])</f>
        <v>5</v>
      </c>
      <c r="W282" t="b">
        <v>0</v>
      </c>
      <c r="X282" t="s">
        <v>39</v>
      </c>
      <c r="Y282" s="3">
        <v>7</v>
      </c>
      <c r="Z282">
        <f>IF(ISBLANK(Table1[[#This Row],[days_to_ship]]),ROUND(AVERAGE(Y282:Y4561),0),Table1[[#This Row],[days_to_ship]])</f>
        <v>7</v>
      </c>
    </row>
    <row r="283" spans="1:26" x14ac:dyDescent="0.25">
      <c r="A283" t="s">
        <v>4368</v>
      </c>
      <c r="B283" s="5">
        <v>43895</v>
      </c>
      <c r="C283" t="s">
        <v>4369</v>
      </c>
      <c r="D283" s="4" t="s">
        <v>164</v>
      </c>
      <c r="E283">
        <v>37</v>
      </c>
      <c r="F283">
        <f>IF(ISBLANK(Table1[[#This Row],[age]]),AVERAGE(F283:F4562),Table1[[#This Row],[age]])</f>
        <v>37</v>
      </c>
      <c r="G283" t="s">
        <v>8920</v>
      </c>
      <c r="H283" t="s">
        <v>82</v>
      </c>
      <c r="I283" t="s">
        <v>126</v>
      </c>
      <c r="J283" t="s">
        <v>37</v>
      </c>
      <c r="K283" t="s">
        <v>457</v>
      </c>
      <c r="L283">
        <v>4</v>
      </c>
      <c r="M283">
        <f>IF(ISBLANK(Table1[[#This Row],[quantity]]),ROUND(Table1[[#This Row],[sales_amount]]/(Table1[[#This Row],[unit_price]]*(1-Table1[[#This Row],[discount_pct]])),0),Table1[[#This Row],[quantity]])</f>
        <v>4</v>
      </c>
      <c r="N283">
        <v>206.46</v>
      </c>
      <c r="O283">
        <v>0.08</v>
      </c>
      <c r="P283">
        <f>IF(ISBLANK(Table1[[#This Row],[discount_pct]]),ROUND(1-(Table1[[#This Row],[sales_amount]]/(Table1[[#This Row],[quantity- calculated]]*Table1[[#This Row],[unit_price]])),2),Table1[[#This Row],[discount_pct]])</f>
        <v>0.08</v>
      </c>
      <c r="Q283">
        <v>835.93</v>
      </c>
      <c r="R283">
        <v>232.93</v>
      </c>
      <c r="S283">
        <v>62.51</v>
      </c>
      <c r="T283" t="s">
        <v>29</v>
      </c>
      <c r="U283">
        <v>1</v>
      </c>
      <c r="V283">
        <f>IF(ISBLANK(Table1[[#This Row],[customer_satisfaction]]),ROUND(AVERAGE(U283:U4562),0),Table1[[#This Row],[customer_satisfaction]])</f>
        <v>1</v>
      </c>
      <c r="W283" t="b">
        <v>0</v>
      </c>
      <c r="X283" t="s">
        <v>39</v>
      </c>
      <c r="Y283" s="3">
        <v>9</v>
      </c>
      <c r="Z283">
        <f>IF(ISBLANK(Table1[[#This Row],[days_to_ship]]),ROUND(AVERAGE(Y283:Y4562),0),Table1[[#This Row],[days_to_ship]])</f>
        <v>9</v>
      </c>
    </row>
    <row r="284" spans="1:26" x14ac:dyDescent="0.25">
      <c r="A284" t="s">
        <v>5517</v>
      </c>
      <c r="B284" s="5">
        <v>43895</v>
      </c>
      <c r="C284" t="s">
        <v>5518</v>
      </c>
      <c r="D284" s="4" t="s">
        <v>699</v>
      </c>
      <c r="E284">
        <v>47</v>
      </c>
      <c r="F284">
        <f>IF(ISBLANK(Table1[[#This Row],[age]]),AVERAGE(F284:F4563),Table1[[#This Row],[age]])</f>
        <v>47</v>
      </c>
      <c r="G284" t="s">
        <v>466</v>
      </c>
      <c r="H284" t="s">
        <v>82</v>
      </c>
      <c r="I284" t="s">
        <v>293</v>
      </c>
      <c r="J284" t="s">
        <v>76</v>
      </c>
      <c r="K284" t="s">
        <v>77</v>
      </c>
      <c r="L284">
        <v>5</v>
      </c>
      <c r="M284">
        <f>IF(ISBLANK(Table1[[#This Row],[quantity]]),ROUND(Table1[[#This Row],[sales_amount]]/(Table1[[#This Row],[unit_price]]*(1-Table1[[#This Row],[discount_pct]])),0),Table1[[#This Row],[quantity]])</f>
        <v>5</v>
      </c>
      <c r="N284">
        <v>1209.8399999999999</v>
      </c>
      <c r="O284">
        <v>0.26</v>
      </c>
      <c r="P284">
        <f>IF(ISBLANK(Table1[[#This Row],[discount_pct]]),ROUND(1-(Table1[[#This Row],[sales_amount]]/(Table1[[#This Row],[quantity- calculated]]*Table1[[#This Row],[unit_price]])),2),Table1[[#This Row],[discount_pct]])</f>
        <v>0.26</v>
      </c>
      <c r="Q284">
        <v>5409.13</v>
      </c>
      <c r="R284">
        <v>1839.27</v>
      </c>
      <c r="S284">
        <v>70.069999999999993</v>
      </c>
      <c r="T284" t="s">
        <v>70</v>
      </c>
      <c r="U284">
        <v>1</v>
      </c>
      <c r="V284">
        <f>IF(ISBLANK(Table1[[#This Row],[customer_satisfaction]]),ROUND(AVERAGE(U284:U4563),0),Table1[[#This Row],[customer_satisfaction]])</f>
        <v>1</v>
      </c>
      <c r="W284" t="b">
        <v>0</v>
      </c>
      <c r="X284" t="s">
        <v>39</v>
      </c>
      <c r="Y284" s="3">
        <v>7</v>
      </c>
      <c r="Z284">
        <f>IF(ISBLANK(Table1[[#This Row],[days_to_ship]]),ROUND(AVERAGE(Y284:Y4563),0),Table1[[#This Row],[days_to_ship]])</f>
        <v>7</v>
      </c>
    </row>
    <row r="285" spans="1:26" x14ac:dyDescent="0.25">
      <c r="A285" t="s">
        <v>653</v>
      </c>
      <c r="B285" s="5">
        <v>43895</v>
      </c>
      <c r="C285" t="s">
        <v>654</v>
      </c>
      <c r="D285" s="4" t="s">
        <v>275</v>
      </c>
      <c r="E285">
        <v>26</v>
      </c>
      <c r="F285">
        <f>IF(ISBLANK(Table1[[#This Row],[age]]),AVERAGE(F285:F4564),Table1[[#This Row],[age]])</f>
        <v>26</v>
      </c>
      <c r="G285" t="s">
        <v>466</v>
      </c>
      <c r="H285" t="s">
        <v>74</v>
      </c>
      <c r="I285" t="s">
        <v>101</v>
      </c>
      <c r="J285" t="s">
        <v>62</v>
      </c>
      <c r="K285" t="s">
        <v>283</v>
      </c>
      <c r="L285">
        <v>10</v>
      </c>
      <c r="M285">
        <f>IF(ISBLANK(Table1[[#This Row],[quantity]]),ROUND(Table1[[#This Row],[sales_amount]]/(Table1[[#This Row],[unit_price]]*(1-Table1[[#This Row],[discount_pct]])),0),Table1[[#This Row],[quantity]])</f>
        <v>10</v>
      </c>
      <c r="N285">
        <v>1346.41</v>
      </c>
      <c r="O285">
        <v>0.24</v>
      </c>
      <c r="P285">
        <f>IF(ISBLANK(Table1[[#This Row],[discount_pct]]),ROUND(1-(Table1[[#This Row],[sales_amount]]/(Table1[[#This Row],[quantity- calculated]]*Table1[[#This Row],[unit_price]])),2),Table1[[#This Row],[discount_pct]])</f>
        <v>0.24</v>
      </c>
      <c r="Q285">
        <v>12502.33</v>
      </c>
      <c r="R285">
        <v>5924.88</v>
      </c>
      <c r="S285">
        <v>55.15</v>
      </c>
      <c r="T285" t="s">
        <v>78</v>
      </c>
      <c r="U285">
        <v>1</v>
      </c>
      <c r="V285">
        <f>IF(ISBLANK(Table1[[#This Row],[customer_satisfaction]]),ROUND(AVERAGE(U285:U4564),0),Table1[[#This Row],[customer_satisfaction]])</f>
        <v>1</v>
      </c>
      <c r="W285" t="b">
        <v>0</v>
      </c>
      <c r="X285" t="s">
        <v>58</v>
      </c>
      <c r="Y285" s="3">
        <v>2</v>
      </c>
      <c r="Z285">
        <f>IF(ISBLANK(Table1[[#This Row],[days_to_ship]]),ROUND(AVERAGE(Y285:Y4564),0),Table1[[#This Row],[days_to_ship]])</f>
        <v>2</v>
      </c>
    </row>
    <row r="286" spans="1:26" x14ac:dyDescent="0.25">
      <c r="A286" t="s">
        <v>8248</v>
      </c>
      <c r="B286" s="5">
        <v>43956</v>
      </c>
      <c r="C286" t="s">
        <v>8249</v>
      </c>
      <c r="D286" s="4" t="s">
        <v>1065</v>
      </c>
      <c r="E286">
        <v>36</v>
      </c>
      <c r="F286">
        <f>IF(ISBLANK(Table1[[#This Row],[age]]),AVERAGE(F286:F4565),Table1[[#This Row],[age]])</f>
        <v>36</v>
      </c>
      <c r="G286" t="s">
        <v>466</v>
      </c>
      <c r="H286" t="s">
        <v>35</v>
      </c>
      <c r="I286" t="s">
        <v>49</v>
      </c>
      <c r="J286" t="s">
        <v>27</v>
      </c>
      <c r="K286" t="s">
        <v>453</v>
      </c>
      <c r="L286">
        <v>2</v>
      </c>
      <c r="M286">
        <f>IF(ISBLANK(Table1[[#This Row],[quantity]]),ROUND(Table1[[#This Row],[sales_amount]]/(Table1[[#This Row],[unit_price]]*(1-Table1[[#This Row],[discount_pct]])),0),Table1[[#This Row],[quantity]])</f>
        <v>2</v>
      </c>
      <c r="N286">
        <v>306.74</v>
      </c>
      <c r="O286">
        <v>0.09</v>
      </c>
      <c r="P286">
        <f>IF(ISBLANK(Table1[[#This Row],[discount_pct]]),ROUND(1-(Table1[[#This Row],[sales_amount]]/(Table1[[#This Row],[quantity- calculated]]*Table1[[#This Row],[unit_price]])),2),Table1[[#This Row],[discount_pct]])</f>
        <v>0.09</v>
      </c>
      <c r="Q286">
        <v>620.29999999999995</v>
      </c>
      <c r="R286">
        <v>44.87</v>
      </c>
      <c r="S286">
        <v>67.78</v>
      </c>
      <c r="T286" t="s">
        <v>70</v>
      </c>
      <c r="V286">
        <f>IF(ISBLANK(Table1[[#This Row],[customer_satisfaction]]),ROUND(AVERAGE(U286:U4565),0),Table1[[#This Row],[customer_satisfaction]])</f>
        <v>3</v>
      </c>
      <c r="W286" t="b">
        <v>0</v>
      </c>
      <c r="X286" t="s">
        <v>39</v>
      </c>
      <c r="Y286" s="3">
        <v>4</v>
      </c>
      <c r="Z286">
        <f>IF(ISBLANK(Table1[[#This Row],[days_to_ship]]),ROUND(AVERAGE(Y286:Y4565),0),Table1[[#This Row],[days_to_ship]])</f>
        <v>4</v>
      </c>
    </row>
    <row r="287" spans="1:26" x14ac:dyDescent="0.25">
      <c r="A287" t="s">
        <v>4892</v>
      </c>
      <c r="B287" s="5">
        <v>43956</v>
      </c>
      <c r="C287" t="s">
        <v>4893</v>
      </c>
      <c r="D287" s="4" t="s">
        <v>333</v>
      </c>
      <c r="E287">
        <v>53</v>
      </c>
      <c r="F287">
        <f>IF(ISBLANK(Table1[[#This Row],[age]]),AVERAGE(F287:F4566),Table1[[#This Row],[age]])</f>
        <v>53</v>
      </c>
      <c r="G287" t="s">
        <v>8920</v>
      </c>
      <c r="H287" t="s">
        <v>82</v>
      </c>
      <c r="I287" t="s">
        <v>244</v>
      </c>
      <c r="J287" t="s">
        <v>37</v>
      </c>
      <c r="K287" t="s">
        <v>182</v>
      </c>
      <c r="L287">
        <v>3</v>
      </c>
      <c r="M287">
        <f>IF(ISBLANK(Table1[[#This Row],[quantity]]),ROUND(Table1[[#This Row],[sales_amount]]/(Table1[[#This Row],[unit_price]]*(1-Table1[[#This Row],[discount_pct]])),0),Table1[[#This Row],[quantity]])</f>
        <v>3</v>
      </c>
      <c r="N287">
        <v>842.68</v>
      </c>
      <c r="O287">
        <v>0.35</v>
      </c>
      <c r="P287">
        <f>IF(ISBLANK(Table1[[#This Row],[discount_pct]]),ROUND(1-(Table1[[#This Row],[sales_amount]]/(Table1[[#This Row],[quantity- calculated]]*Table1[[#This Row],[unit_price]])),2),Table1[[#This Row],[discount_pct]])</f>
        <v>0.35</v>
      </c>
      <c r="Q287">
        <v>2239.4899999999998</v>
      </c>
      <c r="R287">
        <v>716.54</v>
      </c>
      <c r="S287">
        <v>89.81</v>
      </c>
      <c r="T287" t="s">
        <v>78</v>
      </c>
      <c r="U287">
        <v>4</v>
      </c>
      <c r="V287">
        <f>IF(ISBLANK(Table1[[#This Row],[customer_satisfaction]]),ROUND(AVERAGE(U287:U4566),0),Table1[[#This Row],[customer_satisfaction]])</f>
        <v>4</v>
      </c>
      <c r="W287" t="b">
        <v>0</v>
      </c>
      <c r="X287" t="s">
        <v>39</v>
      </c>
      <c r="Y287" s="3">
        <v>10</v>
      </c>
      <c r="Z287">
        <f>IF(ISBLANK(Table1[[#This Row],[days_to_ship]]),ROUND(AVERAGE(Y287:Y4566),0),Table1[[#This Row],[days_to_ship]])</f>
        <v>10</v>
      </c>
    </row>
    <row r="288" spans="1:26" x14ac:dyDescent="0.25">
      <c r="A288" t="s">
        <v>1170</v>
      </c>
      <c r="B288" s="5">
        <v>43956</v>
      </c>
      <c r="C288" t="s">
        <v>1171</v>
      </c>
      <c r="D288" s="4" t="s">
        <v>911</v>
      </c>
      <c r="E288">
        <v>32</v>
      </c>
      <c r="F288">
        <f>IF(ISBLANK(Table1[[#This Row],[age]]),AVERAGE(F288:F4567),Table1[[#This Row],[age]])</f>
        <v>32</v>
      </c>
      <c r="G288" t="s">
        <v>88</v>
      </c>
      <c r="H288" t="s">
        <v>82</v>
      </c>
      <c r="I288" t="s">
        <v>83</v>
      </c>
      <c r="J288" t="s">
        <v>62</v>
      </c>
      <c r="K288" t="s">
        <v>107</v>
      </c>
      <c r="L288">
        <v>10</v>
      </c>
      <c r="M288">
        <f>IF(ISBLANK(Table1[[#This Row],[quantity]]),ROUND(Table1[[#This Row],[sales_amount]]/(Table1[[#This Row],[unit_price]]*(1-Table1[[#This Row],[discount_pct]])),0),Table1[[#This Row],[quantity]])</f>
        <v>10</v>
      </c>
      <c r="N288">
        <v>1387.77</v>
      </c>
      <c r="O288">
        <v>0.03</v>
      </c>
      <c r="P288">
        <f>IF(ISBLANK(Table1[[#This Row],[discount_pct]]),ROUND(1-(Table1[[#This Row],[sales_amount]]/(Table1[[#This Row],[quantity- calculated]]*Table1[[#This Row],[unit_price]])),2),Table1[[#This Row],[discount_pct]])</f>
        <v>0.03</v>
      </c>
      <c r="Q288">
        <v>15244.18</v>
      </c>
      <c r="R288">
        <v>5378.75</v>
      </c>
      <c r="S288">
        <v>88.89</v>
      </c>
      <c r="T288" t="s">
        <v>57</v>
      </c>
      <c r="U288">
        <v>4</v>
      </c>
      <c r="V288">
        <f>IF(ISBLANK(Table1[[#This Row],[customer_satisfaction]]),ROUND(AVERAGE(U288:U4567),0),Table1[[#This Row],[customer_satisfaction]])</f>
        <v>4</v>
      </c>
      <c r="W288" t="b">
        <v>0</v>
      </c>
      <c r="X288" t="s">
        <v>39</v>
      </c>
      <c r="Y288" s="3">
        <v>9</v>
      </c>
      <c r="Z288">
        <f>IF(ISBLANK(Table1[[#This Row],[days_to_ship]]),ROUND(AVERAGE(Y288:Y4567),0),Table1[[#This Row],[days_to_ship]])</f>
        <v>9</v>
      </c>
    </row>
    <row r="289" spans="1:26" x14ac:dyDescent="0.25">
      <c r="A289" t="s">
        <v>6731</v>
      </c>
      <c r="B289" s="5">
        <v>43987</v>
      </c>
      <c r="C289" t="s">
        <v>6732</v>
      </c>
      <c r="D289" s="4" t="s">
        <v>54</v>
      </c>
      <c r="E289">
        <v>37</v>
      </c>
      <c r="F289">
        <f>IF(ISBLANK(Table1[[#This Row],[age]]),AVERAGE(F289:F4568),Table1[[#This Row],[age]])</f>
        <v>37</v>
      </c>
      <c r="G289" t="s">
        <v>88</v>
      </c>
      <c r="H289" t="s">
        <v>25</v>
      </c>
      <c r="I289" t="s">
        <v>69</v>
      </c>
      <c r="J289" t="s">
        <v>27</v>
      </c>
      <c r="K289" t="s">
        <v>453</v>
      </c>
      <c r="L289">
        <v>2</v>
      </c>
      <c r="M289">
        <f>IF(ISBLANK(Table1[[#This Row],[quantity]]),ROUND(Table1[[#This Row],[sales_amount]]/(Table1[[#This Row],[unit_price]]*(1-Table1[[#This Row],[discount_pct]])),0),Table1[[#This Row],[quantity]])</f>
        <v>2</v>
      </c>
      <c r="N289">
        <v>54.6</v>
      </c>
      <c r="O289">
        <v>0.34</v>
      </c>
      <c r="P289">
        <f>IF(ISBLANK(Table1[[#This Row],[discount_pct]]),ROUND(1-(Table1[[#This Row],[sales_amount]]/(Table1[[#This Row],[quantity- calculated]]*Table1[[#This Row],[unit_price]])),2),Table1[[#This Row],[discount_pct]])</f>
        <v>0.34</v>
      </c>
      <c r="Q289">
        <v>80.84</v>
      </c>
      <c r="R289">
        <v>6.89</v>
      </c>
      <c r="S289">
        <v>42.28</v>
      </c>
      <c r="T289" t="s">
        <v>64</v>
      </c>
      <c r="U289">
        <v>4</v>
      </c>
      <c r="V289">
        <f>IF(ISBLANK(Table1[[#This Row],[customer_satisfaction]]),ROUND(AVERAGE(U289:U4568),0),Table1[[#This Row],[customer_satisfaction]])</f>
        <v>4</v>
      </c>
      <c r="W289" t="b">
        <v>0</v>
      </c>
      <c r="X289" t="s">
        <v>39</v>
      </c>
      <c r="Y289" s="3">
        <v>3</v>
      </c>
      <c r="Z289">
        <f>IF(ISBLANK(Table1[[#This Row],[days_to_ship]]),ROUND(AVERAGE(Y289:Y4568),0),Table1[[#This Row],[days_to_ship]])</f>
        <v>3</v>
      </c>
    </row>
    <row r="290" spans="1:26" x14ac:dyDescent="0.25">
      <c r="A290" t="s">
        <v>6865</v>
      </c>
      <c r="B290" s="5">
        <v>43987</v>
      </c>
      <c r="C290" t="s">
        <v>6866</v>
      </c>
      <c r="D290" s="4" t="s">
        <v>617</v>
      </c>
      <c r="E290">
        <v>46</v>
      </c>
      <c r="F290">
        <f>IF(ISBLANK(Table1[[#This Row],[age]]),AVERAGE(F290:F4569),Table1[[#This Row],[age]])</f>
        <v>46</v>
      </c>
      <c r="G290" t="s">
        <v>466</v>
      </c>
      <c r="H290" t="s">
        <v>82</v>
      </c>
      <c r="I290" t="s">
        <v>244</v>
      </c>
      <c r="J290" t="s">
        <v>37</v>
      </c>
      <c r="K290" t="s">
        <v>457</v>
      </c>
      <c r="L290">
        <v>4</v>
      </c>
      <c r="M290">
        <f>IF(ISBLANK(Table1[[#This Row],[quantity]]),ROUND(Table1[[#This Row],[sales_amount]]/(Table1[[#This Row],[unit_price]]*(1-Table1[[#This Row],[discount_pct]])),0),Table1[[#This Row],[quantity]])</f>
        <v>4</v>
      </c>
      <c r="N290">
        <v>1004.49</v>
      </c>
      <c r="O290">
        <v>0.28999999999999998</v>
      </c>
      <c r="P29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90">
        <v>3619.29</v>
      </c>
      <c r="R290">
        <v>2033.39</v>
      </c>
      <c r="S290">
        <v>97.74</v>
      </c>
      <c r="T290" t="s">
        <v>29</v>
      </c>
      <c r="V290">
        <f>IF(ISBLANK(Table1[[#This Row],[customer_satisfaction]]),ROUND(AVERAGE(U290:U4569),0),Table1[[#This Row],[customer_satisfaction]])</f>
        <v>3</v>
      </c>
      <c r="W290" t="b">
        <v>1</v>
      </c>
      <c r="X290" t="s">
        <v>30</v>
      </c>
      <c r="Y290" s="3">
        <v>8</v>
      </c>
      <c r="Z290">
        <f>IF(ISBLANK(Table1[[#This Row],[days_to_ship]]),ROUND(AVERAGE(Y290:Y4569),0),Table1[[#This Row],[days_to_ship]])</f>
        <v>8</v>
      </c>
    </row>
    <row r="291" spans="1:26" x14ac:dyDescent="0.25">
      <c r="A291" t="s">
        <v>2845</v>
      </c>
      <c r="B291" s="5">
        <v>44017</v>
      </c>
      <c r="C291" t="s">
        <v>2846</v>
      </c>
      <c r="D291" s="4" t="s">
        <v>1923</v>
      </c>
      <c r="E291">
        <v>26</v>
      </c>
      <c r="F291">
        <f>IF(ISBLANK(Table1[[#This Row],[age]]),AVERAGE(F291:F4570),Table1[[#This Row],[age]])</f>
        <v>26</v>
      </c>
      <c r="G291" t="s">
        <v>466</v>
      </c>
      <c r="H291" t="s">
        <v>82</v>
      </c>
      <c r="I291" t="s">
        <v>126</v>
      </c>
      <c r="J291" t="s">
        <v>37</v>
      </c>
      <c r="K291" t="s">
        <v>677</v>
      </c>
      <c r="L291">
        <v>3</v>
      </c>
      <c r="M291">
        <f>IF(ISBLANK(Table1[[#This Row],[quantity]]),ROUND(Table1[[#This Row],[sales_amount]]/(Table1[[#This Row],[unit_price]]*(1-Table1[[#This Row],[discount_pct]])),0),Table1[[#This Row],[quantity]])</f>
        <v>3</v>
      </c>
      <c r="N291">
        <v>2059.96</v>
      </c>
      <c r="O291">
        <v>0.04</v>
      </c>
      <c r="P291">
        <f>IF(ISBLANK(Table1[[#This Row],[discount_pct]]),ROUND(1-(Table1[[#This Row],[sales_amount]]/(Table1[[#This Row],[quantity- calculated]]*Table1[[#This Row],[unit_price]])),2),Table1[[#This Row],[discount_pct]])</f>
        <v>0.04</v>
      </c>
      <c r="Q291">
        <v>8056.36</v>
      </c>
      <c r="R291">
        <v>3439.24</v>
      </c>
      <c r="S291">
        <v>92.05</v>
      </c>
      <c r="T291" t="s">
        <v>57</v>
      </c>
      <c r="U291">
        <v>1</v>
      </c>
      <c r="V291">
        <f>IF(ISBLANK(Table1[[#This Row],[customer_satisfaction]]),ROUND(AVERAGE(U291:U4570),0),Table1[[#This Row],[customer_satisfaction]])</f>
        <v>1</v>
      </c>
      <c r="W291" t="b">
        <v>0</v>
      </c>
      <c r="X291" t="s">
        <v>39</v>
      </c>
      <c r="Y291" s="3">
        <v>8</v>
      </c>
      <c r="Z291">
        <f>IF(ISBLANK(Table1[[#This Row],[days_to_ship]]),ROUND(AVERAGE(Y291:Y4570),0),Table1[[#This Row],[days_to_ship]])</f>
        <v>8</v>
      </c>
    </row>
    <row r="292" spans="1:26" x14ac:dyDescent="0.25">
      <c r="A292" t="s">
        <v>52</v>
      </c>
      <c r="B292" s="5">
        <v>44017</v>
      </c>
      <c r="C292" t="s">
        <v>53</v>
      </c>
      <c r="D292" s="4" t="s">
        <v>54</v>
      </c>
      <c r="F292">
        <f ca="1">IF(ISBLANK(Table1[[#This Row],[age]]),AVERAGE(F292:F4571),Table1[[#This Row],[age]])</f>
        <v>67</v>
      </c>
      <c r="G292" t="s">
        <v>466</v>
      </c>
      <c r="H292" t="s">
        <v>25</v>
      </c>
      <c r="I292" t="s">
        <v>55</v>
      </c>
      <c r="J292" t="s">
        <v>27</v>
      </c>
      <c r="K292" t="s">
        <v>56</v>
      </c>
      <c r="L292">
        <v>1</v>
      </c>
      <c r="M292">
        <f>IF(ISBLANK(Table1[[#This Row],[quantity]]),ROUND(Table1[[#This Row],[sales_amount]]/(Table1[[#This Row],[unit_price]]*(1-Table1[[#This Row],[discount_pct]])),0),Table1[[#This Row],[quantity]])</f>
        <v>1</v>
      </c>
      <c r="N292">
        <v>320.06</v>
      </c>
      <c r="O292">
        <v>0.31</v>
      </c>
      <c r="P292">
        <f>IF(ISBLANK(Table1[[#This Row],[discount_pct]]),ROUND(1-(Table1[[#This Row],[sales_amount]]/(Table1[[#This Row],[quantity- calculated]]*Table1[[#This Row],[unit_price]])),2),Table1[[#This Row],[discount_pct]])</f>
        <v>0.31</v>
      </c>
      <c r="Q292">
        <v>323.95</v>
      </c>
      <c r="R292">
        <v>31.38</v>
      </c>
      <c r="S292">
        <v>48.81</v>
      </c>
      <c r="T292" t="s">
        <v>57</v>
      </c>
      <c r="U292">
        <v>4</v>
      </c>
      <c r="V292">
        <f>IF(ISBLANK(Table1[[#This Row],[customer_satisfaction]]),ROUND(AVERAGE(U292:U4571),0),Table1[[#This Row],[customer_satisfaction]])</f>
        <v>4</v>
      </c>
      <c r="W292" t="b">
        <v>0</v>
      </c>
      <c r="X292" t="s">
        <v>58</v>
      </c>
      <c r="Y292" s="3">
        <v>4</v>
      </c>
      <c r="Z292">
        <f>IF(ISBLANK(Table1[[#This Row],[days_to_ship]]),ROUND(AVERAGE(Y292:Y4571),0),Table1[[#This Row],[days_to_ship]])</f>
        <v>4</v>
      </c>
    </row>
    <row r="293" spans="1:26" x14ac:dyDescent="0.25">
      <c r="A293" t="s">
        <v>2064</v>
      </c>
      <c r="B293" s="5">
        <v>44017</v>
      </c>
      <c r="C293" t="s">
        <v>2065</v>
      </c>
      <c r="D293" s="4" t="s">
        <v>644</v>
      </c>
      <c r="E293">
        <v>38</v>
      </c>
      <c r="F293">
        <f>IF(ISBLANK(Table1[[#This Row],[age]]),AVERAGE(F293:F4572),Table1[[#This Row],[age]])</f>
        <v>38</v>
      </c>
      <c r="G293" t="s">
        <v>466</v>
      </c>
      <c r="H293" t="s">
        <v>35</v>
      </c>
      <c r="I293" t="s">
        <v>36</v>
      </c>
      <c r="J293" t="s">
        <v>62</v>
      </c>
      <c r="K293" t="s">
        <v>107</v>
      </c>
      <c r="L293">
        <v>2</v>
      </c>
      <c r="M293">
        <f>IF(ISBLANK(Table1[[#This Row],[quantity]]),ROUND(Table1[[#This Row],[sales_amount]]/(Table1[[#This Row],[unit_price]]*(1-Table1[[#This Row],[discount_pct]])),0),Table1[[#This Row],[quantity]])</f>
        <v>2</v>
      </c>
      <c r="N293">
        <v>713.5</v>
      </c>
      <c r="O293">
        <v>0.03</v>
      </c>
      <c r="P293">
        <f>IF(ISBLANK(Table1[[#This Row],[discount_pct]]),ROUND(1-(Table1[[#This Row],[sales_amount]]/(Table1[[#This Row],[quantity- calculated]]*Table1[[#This Row],[unit_price]])),2),Table1[[#This Row],[discount_pct]])</f>
        <v>0.03</v>
      </c>
      <c r="Q293">
        <v>1825.08</v>
      </c>
      <c r="R293">
        <v>867.87</v>
      </c>
      <c r="S293">
        <v>54.38</v>
      </c>
      <c r="T293" t="s">
        <v>29</v>
      </c>
      <c r="U293">
        <v>3</v>
      </c>
      <c r="V293">
        <f>IF(ISBLANK(Table1[[#This Row],[customer_satisfaction]]),ROUND(AVERAGE(U293:U4572),0),Table1[[#This Row],[customer_satisfaction]])</f>
        <v>3</v>
      </c>
      <c r="W293" t="b">
        <v>0</v>
      </c>
      <c r="X293" t="s">
        <v>39</v>
      </c>
      <c r="Y293" s="3">
        <v>3</v>
      </c>
      <c r="Z293">
        <f>IF(ISBLANK(Table1[[#This Row],[days_to_ship]]),ROUND(AVERAGE(Y293:Y4572),0),Table1[[#This Row],[days_to_ship]])</f>
        <v>3</v>
      </c>
    </row>
    <row r="294" spans="1:26" x14ac:dyDescent="0.25">
      <c r="A294" t="s">
        <v>7214</v>
      </c>
      <c r="B294" s="5">
        <v>44017</v>
      </c>
      <c r="C294" t="s">
        <v>7215</v>
      </c>
      <c r="D294" s="4" t="s">
        <v>1245</v>
      </c>
      <c r="E294">
        <v>46</v>
      </c>
      <c r="F294">
        <f>IF(ISBLANK(Table1[[#This Row],[age]]),AVERAGE(F294:F4573),Table1[[#This Row],[age]])</f>
        <v>46</v>
      </c>
      <c r="G294" t="s">
        <v>466</v>
      </c>
      <c r="H294" t="s">
        <v>111</v>
      </c>
      <c r="I294" t="s">
        <v>121</v>
      </c>
      <c r="J294" t="s">
        <v>62</v>
      </c>
      <c r="K294" t="s">
        <v>151</v>
      </c>
      <c r="L294">
        <v>6</v>
      </c>
      <c r="M294">
        <f>IF(ISBLANK(Table1[[#This Row],[quantity]]),ROUND(Table1[[#This Row],[sales_amount]]/(Table1[[#This Row],[unit_price]]*(1-Table1[[#This Row],[discount_pct]])),0),Table1[[#This Row],[quantity]])</f>
        <v>6</v>
      </c>
      <c r="N294">
        <v>366.68</v>
      </c>
      <c r="O294">
        <v>0.22</v>
      </c>
      <c r="P294">
        <f>IF(ISBLANK(Table1[[#This Row],[discount_pct]]),ROUND(1-(Table1[[#This Row],[sales_amount]]/(Table1[[#This Row],[quantity- calculated]]*Table1[[#This Row],[unit_price]])),2),Table1[[#This Row],[discount_pct]])</f>
        <v>0.22</v>
      </c>
      <c r="Q294">
        <v>2435.14</v>
      </c>
      <c r="R294">
        <v>744.83</v>
      </c>
      <c r="S294">
        <v>60.14</v>
      </c>
      <c r="T294" t="s">
        <v>78</v>
      </c>
      <c r="U294">
        <v>2</v>
      </c>
      <c r="V294">
        <f>IF(ISBLANK(Table1[[#This Row],[customer_satisfaction]]),ROUND(AVERAGE(U294:U4573),0),Table1[[#This Row],[customer_satisfaction]])</f>
        <v>2</v>
      </c>
      <c r="W294" t="b">
        <v>1</v>
      </c>
      <c r="X294" t="s">
        <v>30</v>
      </c>
      <c r="Y294" s="3">
        <v>2</v>
      </c>
      <c r="Z294">
        <f>IF(ISBLANK(Table1[[#This Row],[days_to_ship]]),ROUND(AVERAGE(Y294:Y4573),0),Table1[[#This Row],[days_to_ship]])</f>
        <v>2</v>
      </c>
    </row>
    <row r="295" spans="1:26" x14ac:dyDescent="0.25">
      <c r="A295" t="s">
        <v>6692</v>
      </c>
      <c r="B295" s="5">
        <v>44048</v>
      </c>
      <c r="C295" t="s">
        <v>6693</v>
      </c>
      <c r="D295" s="4" t="s">
        <v>213</v>
      </c>
      <c r="E295">
        <v>18</v>
      </c>
      <c r="F295">
        <f>IF(ISBLANK(Table1[[#This Row],[age]]),AVERAGE(F295:F4574),Table1[[#This Row],[age]])</f>
        <v>18</v>
      </c>
      <c r="G295" t="s">
        <v>466</v>
      </c>
      <c r="H295" t="s">
        <v>82</v>
      </c>
      <c r="I295" t="s">
        <v>244</v>
      </c>
      <c r="J295" t="s">
        <v>62</v>
      </c>
      <c r="K295" t="s">
        <v>63</v>
      </c>
      <c r="L295">
        <v>9</v>
      </c>
      <c r="M295">
        <f>IF(ISBLANK(Table1[[#This Row],[quantity]]),ROUND(Table1[[#This Row],[sales_amount]]/(Table1[[#This Row],[unit_price]]*(1-Table1[[#This Row],[discount_pct]])),0),Table1[[#This Row],[quantity]])</f>
        <v>9</v>
      </c>
      <c r="N295">
        <v>290.75</v>
      </c>
      <c r="O295">
        <v>0.28000000000000003</v>
      </c>
      <c r="P29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95">
        <v>2143.4</v>
      </c>
      <c r="R295">
        <v>1071.82</v>
      </c>
      <c r="S295">
        <v>60.62</v>
      </c>
      <c r="T295" t="s">
        <v>51</v>
      </c>
      <c r="U295">
        <v>3</v>
      </c>
      <c r="V295">
        <f>IF(ISBLANK(Table1[[#This Row],[customer_satisfaction]]),ROUND(AVERAGE(U295:U4574),0),Table1[[#This Row],[customer_satisfaction]])</f>
        <v>3</v>
      </c>
      <c r="W295" t="b">
        <v>1</v>
      </c>
      <c r="X295" t="s">
        <v>30</v>
      </c>
      <c r="Y295" s="3">
        <v>7</v>
      </c>
      <c r="Z295">
        <f>IF(ISBLANK(Table1[[#This Row],[days_to_ship]]),ROUND(AVERAGE(Y295:Y4574),0),Table1[[#This Row],[days_to_ship]])</f>
        <v>7</v>
      </c>
    </row>
    <row r="296" spans="1:26" x14ac:dyDescent="0.25">
      <c r="A296" t="s">
        <v>672</v>
      </c>
      <c r="B296" s="5">
        <v>43959</v>
      </c>
      <c r="C296" t="s">
        <v>673</v>
      </c>
      <c r="D296" s="4" t="s">
        <v>674</v>
      </c>
      <c r="E296">
        <v>43</v>
      </c>
      <c r="F296">
        <f>IF(ISBLANK(Table1[[#This Row],[age]]),AVERAGE(F296:F4575),Table1[[#This Row],[age]])</f>
        <v>43</v>
      </c>
      <c r="G296" t="s">
        <v>8920</v>
      </c>
      <c r="H296" t="s">
        <v>74</v>
      </c>
      <c r="I296" t="s">
        <v>136</v>
      </c>
      <c r="J296" t="s">
        <v>127</v>
      </c>
      <c r="K296" t="s">
        <v>171</v>
      </c>
      <c r="L296">
        <v>5</v>
      </c>
      <c r="M296">
        <f>IF(ISBLANK(Table1[[#This Row],[quantity]]),ROUND(Table1[[#This Row],[sales_amount]]/(Table1[[#This Row],[unit_price]]*(1-Table1[[#This Row],[discount_pct]])),0),Table1[[#This Row],[quantity]])</f>
        <v>5</v>
      </c>
      <c r="N296">
        <v>16919.29</v>
      </c>
      <c r="O296">
        <v>0.06</v>
      </c>
      <c r="P296">
        <f>IF(ISBLANK(Table1[[#This Row],[discount_pct]]),ROUND(1-(Table1[[#This Row],[sales_amount]]/(Table1[[#This Row],[quantity- calculated]]*Table1[[#This Row],[unit_price]])),2),Table1[[#This Row],[discount_pct]])</f>
        <v>0.06</v>
      </c>
      <c r="Q296">
        <v>117489.88</v>
      </c>
      <c r="R296">
        <v>14930.93</v>
      </c>
      <c r="S296">
        <v>59.99</v>
      </c>
      <c r="T296" t="s">
        <v>78</v>
      </c>
      <c r="U296">
        <v>5</v>
      </c>
      <c r="V296">
        <f>IF(ISBLANK(Table1[[#This Row],[customer_satisfaction]]),ROUND(AVERAGE(U296:U4575),0),Table1[[#This Row],[customer_satisfaction]])</f>
        <v>5</v>
      </c>
      <c r="W296" t="b">
        <v>1</v>
      </c>
      <c r="X296" t="s">
        <v>30</v>
      </c>
      <c r="Y296" s="3">
        <v>10</v>
      </c>
      <c r="Z296">
        <f>IF(ISBLANK(Table1[[#This Row],[days_to_ship]]),ROUND(AVERAGE(Y296:Y4575),0),Table1[[#This Row],[days_to_ship]])</f>
        <v>10</v>
      </c>
    </row>
    <row r="297" spans="1:26" x14ac:dyDescent="0.25">
      <c r="A297" t="s">
        <v>7783</v>
      </c>
      <c r="B297" s="5">
        <v>44048</v>
      </c>
      <c r="C297" t="s">
        <v>7784</v>
      </c>
      <c r="D297" s="4" t="s">
        <v>131</v>
      </c>
      <c r="E297">
        <v>43</v>
      </c>
      <c r="F297">
        <f>IF(ISBLANK(Table1[[#This Row],[age]]),AVERAGE(F297:F4576),Table1[[#This Row],[age]])</f>
        <v>43</v>
      </c>
      <c r="G297" t="s">
        <v>466</v>
      </c>
      <c r="H297" t="s">
        <v>74</v>
      </c>
      <c r="I297" t="s">
        <v>192</v>
      </c>
      <c r="J297" t="s">
        <v>37</v>
      </c>
      <c r="K297" t="s">
        <v>457</v>
      </c>
      <c r="L297">
        <v>1</v>
      </c>
      <c r="M297">
        <f>IF(ISBLANK(Table1[[#This Row],[quantity]]),ROUND(Table1[[#This Row],[sales_amount]]/(Table1[[#This Row],[unit_price]]*(1-Table1[[#This Row],[discount_pct]])),0),Table1[[#This Row],[quantity]])</f>
        <v>1</v>
      </c>
      <c r="N297">
        <v>258.67</v>
      </c>
      <c r="O297">
        <v>0.13</v>
      </c>
      <c r="P297">
        <f>IF(ISBLANK(Table1[[#This Row],[discount_pct]]),ROUND(1-(Table1[[#This Row],[sales_amount]]/(Table1[[#This Row],[quantity- calculated]]*Table1[[#This Row],[unit_price]])),2),Table1[[#This Row],[discount_pct]])</f>
        <v>0.13</v>
      </c>
      <c r="Q297">
        <v>241.29</v>
      </c>
      <c r="R297">
        <v>82.38</v>
      </c>
      <c r="S297">
        <v>62.33</v>
      </c>
      <c r="T297" t="s">
        <v>57</v>
      </c>
      <c r="U297">
        <v>5</v>
      </c>
      <c r="V297">
        <f>IF(ISBLANK(Table1[[#This Row],[customer_satisfaction]]),ROUND(AVERAGE(U297:U4576),0),Table1[[#This Row],[customer_satisfaction]])</f>
        <v>5</v>
      </c>
      <c r="W297" t="b">
        <v>0</v>
      </c>
      <c r="X297" t="s">
        <v>39</v>
      </c>
      <c r="Y297" s="3">
        <v>5</v>
      </c>
      <c r="Z297">
        <f>IF(ISBLANK(Table1[[#This Row],[days_to_ship]]),ROUND(AVERAGE(Y297:Y4576),0),Table1[[#This Row],[days_to_ship]])</f>
        <v>5</v>
      </c>
    </row>
    <row r="298" spans="1:26" x14ac:dyDescent="0.25">
      <c r="A298" t="s">
        <v>3965</v>
      </c>
      <c r="B298" s="5">
        <v>44079</v>
      </c>
      <c r="C298" t="s">
        <v>3966</v>
      </c>
      <c r="D298" s="4" t="s">
        <v>1356</v>
      </c>
      <c r="F298">
        <f ca="1">IF(ISBLANK(Table1[[#This Row],[age]]),AVERAGE(F298:F4577),Table1[[#This Row],[age]])</f>
        <v>67</v>
      </c>
      <c r="G298" t="s">
        <v>8920</v>
      </c>
      <c r="H298" t="s">
        <v>25</v>
      </c>
      <c r="I298" t="s">
        <v>55</v>
      </c>
      <c r="J298" t="s">
        <v>146</v>
      </c>
      <c r="K298" t="s">
        <v>487</v>
      </c>
      <c r="L298">
        <v>8</v>
      </c>
      <c r="M298">
        <f>IF(ISBLANK(Table1[[#This Row],[quantity]]),ROUND(Table1[[#This Row],[sales_amount]]/(Table1[[#This Row],[unit_price]]*(1-Table1[[#This Row],[discount_pct]])),0),Table1[[#This Row],[quantity]])</f>
        <v>8</v>
      </c>
      <c r="N298">
        <v>2926.82</v>
      </c>
      <c r="O298">
        <v>0.04</v>
      </c>
      <c r="P298">
        <f>IF(ISBLANK(Table1[[#This Row],[discount_pct]]),ROUND(1-(Table1[[#This Row],[sales_amount]]/(Table1[[#This Row],[quantity- calculated]]*Table1[[#This Row],[unit_price]])),2),Table1[[#This Row],[discount_pct]])</f>
        <v>0.04</v>
      </c>
      <c r="Q298">
        <v>27176.51</v>
      </c>
      <c r="R298">
        <v>8084.38</v>
      </c>
      <c r="S298">
        <v>41.11</v>
      </c>
      <c r="T298" t="s">
        <v>51</v>
      </c>
      <c r="U298">
        <v>1</v>
      </c>
      <c r="V298">
        <f>IF(ISBLANK(Table1[[#This Row],[customer_satisfaction]]),ROUND(AVERAGE(U298:U4577),0),Table1[[#This Row],[customer_satisfaction]])</f>
        <v>1</v>
      </c>
      <c r="W298" t="b">
        <v>0</v>
      </c>
      <c r="X298" t="s">
        <v>39</v>
      </c>
      <c r="Y298" s="3">
        <v>1</v>
      </c>
      <c r="Z298">
        <f>IF(ISBLANK(Table1[[#This Row],[days_to_ship]]),ROUND(AVERAGE(Y298:Y4577),0),Table1[[#This Row],[days_to_ship]])</f>
        <v>1</v>
      </c>
    </row>
    <row r="299" spans="1:26" x14ac:dyDescent="0.25">
      <c r="A299" t="s">
        <v>8334</v>
      </c>
      <c r="B299" s="5">
        <v>44079</v>
      </c>
      <c r="C299" t="s">
        <v>8335</v>
      </c>
      <c r="D299" s="4" t="s">
        <v>1548</v>
      </c>
      <c r="E299">
        <v>23</v>
      </c>
      <c r="F299">
        <f>IF(ISBLANK(Table1[[#This Row],[age]]),AVERAGE(F299:F4578),Table1[[#This Row],[age]])</f>
        <v>23</v>
      </c>
      <c r="G299" t="s">
        <v>88</v>
      </c>
      <c r="H299" t="s">
        <v>82</v>
      </c>
      <c r="I299" t="s">
        <v>293</v>
      </c>
      <c r="J299" t="s">
        <v>62</v>
      </c>
      <c r="K299" t="s">
        <v>283</v>
      </c>
      <c r="L299">
        <v>9</v>
      </c>
      <c r="M299">
        <f>IF(ISBLANK(Table1[[#This Row],[quantity]]),ROUND(Table1[[#This Row],[sales_amount]]/(Table1[[#This Row],[unit_price]]*(1-Table1[[#This Row],[discount_pct]])),0),Table1[[#This Row],[quantity]])</f>
        <v>9</v>
      </c>
      <c r="N299">
        <v>1441.87</v>
      </c>
      <c r="O299">
        <v>0.09</v>
      </c>
      <c r="P299">
        <f>IF(ISBLANK(Table1[[#This Row],[discount_pct]]),ROUND(1-(Table1[[#This Row],[sales_amount]]/(Table1[[#This Row],[quantity- calculated]]*Table1[[#This Row],[unit_price]])),2),Table1[[#This Row],[discount_pct]])</f>
        <v>0.09</v>
      </c>
      <c r="Q299">
        <v>15544.23</v>
      </c>
      <c r="R299">
        <v>6061.53</v>
      </c>
      <c r="S299">
        <v>61.52</v>
      </c>
      <c r="T299" t="s">
        <v>29</v>
      </c>
      <c r="U299">
        <v>4</v>
      </c>
      <c r="V299">
        <f>IF(ISBLANK(Table1[[#This Row],[customer_satisfaction]]),ROUND(AVERAGE(U299:U4578),0),Table1[[#This Row],[customer_satisfaction]])</f>
        <v>4</v>
      </c>
      <c r="W299" t="b">
        <v>0</v>
      </c>
      <c r="X299" t="s">
        <v>137</v>
      </c>
      <c r="Y299" s="3">
        <v>1</v>
      </c>
      <c r="Z299">
        <f>IF(ISBLANK(Table1[[#This Row],[days_to_ship]]),ROUND(AVERAGE(Y299:Y4578),0),Table1[[#This Row],[days_to_ship]])</f>
        <v>1</v>
      </c>
    </row>
    <row r="300" spans="1:26" x14ac:dyDescent="0.25">
      <c r="A300" t="s">
        <v>5529</v>
      </c>
      <c r="B300" s="5">
        <v>44079</v>
      </c>
      <c r="C300" t="s">
        <v>5530</v>
      </c>
      <c r="D300" s="4" t="s">
        <v>1072</v>
      </c>
      <c r="E300">
        <v>30</v>
      </c>
      <c r="F300">
        <f>IF(ISBLANK(Table1[[#This Row],[age]]),AVERAGE(F300:F4579),Table1[[#This Row],[age]])</f>
        <v>30</v>
      </c>
      <c r="G300" t="s">
        <v>466</v>
      </c>
      <c r="H300" t="s">
        <v>82</v>
      </c>
      <c r="I300" t="s">
        <v>293</v>
      </c>
      <c r="J300" t="s">
        <v>62</v>
      </c>
      <c r="K300" t="s">
        <v>107</v>
      </c>
      <c r="L300">
        <v>6</v>
      </c>
      <c r="M300">
        <f>IF(ISBLANK(Table1[[#This Row],[quantity]]),ROUND(Table1[[#This Row],[sales_amount]]/(Table1[[#This Row],[unit_price]]*(1-Table1[[#This Row],[discount_pct]])),0),Table1[[#This Row],[quantity]])</f>
        <v>6</v>
      </c>
      <c r="N300">
        <v>717.06</v>
      </c>
      <c r="O300">
        <v>0.14000000000000001</v>
      </c>
      <c r="P30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00">
        <v>4062.73</v>
      </c>
      <c r="R300">
        <v>993.44</v>
      </c>
      <c r="S300">
        <v>65.95</v>
      </c>
      <c r="T300" t="s">
        <v>51</v>
      </c>
      <c r="V300">
        <f>IF(ISBLANK(Table1[[#This Row],[customer_satisfaction]]),ROUND(AVERAGE(U300:U4579),0),Table1[[#This Row],[customer_satisfaction]])</f>
        <v>3</v>
      </c>
      <c r="W300" t="b">
        <v>0</v>
      </c>
      <c r="X300" t="s">
        <v>39</v>
      </c>
      <c r="Y300" s="3">
        <v>4</v>
      </c>
      <c r="Z300">
        <f>IF(ISBLANK(Table1[[#This Row],[days_to_ship]]),ROUND(AVERAGE(Y300:Y4579),0),Table1[[#This Row],[days_to_ship]])</f>
        <v>4</v>
      </c>
    </row>
    <row r="301" spans="1:26" x14ac:dyDescent="0.25">
      <c r="A301" t="s">
        <v>3928</v>
      </c>
      <c r="B301" s="5">
        <v>44079</v>
      </c>
      <c r="C301" t="s">
        <v>3929</v>
      </c>
      <c r="D301" s="4" t="s">
        <v>96</v>
      </c>
      <c r="E301">
        <v>32</v>
      </c>
      <c r="F301">
        <f>IF(ISBLANK(Table1[[#This Row],[age]]),AVERAGE(F301:F4580),Table1[[#This Row],[age]])</f>
        <v>32</v>
      </c>
      <c r="G301" t="s">
        <v>8920</v>
      </c>
      <c r="H301" t="s">
        <v>82</v>
      </c>
      <c r="I301" t="s">
        <v>126</v>
      </c>
      <c r="J301" t="s">
        <v>146</v>
      </c>
      <c r="K301" t="s">
        <v>487</v>
      </c>
      <c r="L301">
        <v>10</v>
      </c>
      <c r="M301">
        <f>IF(ISBLANK(Table1[[#This Row],[quantity]]),ROUND(Table1[[#This Row],[sales_amount]]/(Table1[[#This Row],[unit_price]]*(1-Table1[[#This Row],[discount_pct]])),0),Table1[[#This Row],[quantity]])</f>
        <v>10</v>
      </c>
      <c r="N301">
        <v>4628.22</v>
      </c>
      <c r="P301">
        <f>IF(ISBLANK(Table1[[#This Row],[discount_pct]]),ROUND(1-(Table1[[#This Row],[sales_amount]]/(Table1[[#This Row],[quantity- calculated]]*Table1[[#This Row],[unit_price]])),2),Table1[[#This Row],[discount_pct]])</f>
        <v>-0.17</v>
      </c>
      <c r="Q301">
        <v>53982.41</v>
      </c>
      <c r="R301">
        <v>10198.59</v>
      </c>
      <c r="S301">
        <v>81.650000000000006</v>
      </c>
      <c r="T301" t="s">
        <v>51</v>
      </c>
      <c r="U301">
        <v>3</v>
      </c>
      <c r="V301">
        <f>IF(ISBLANK(Table1[[#This Row],[customer_satisfaction]]),ROUND(AVERAGE(U301:U4580),0),Table1[[#This Row],[customer_satisfaction]])</f>
        <v>3</v>
      </c>
      <c r="W301" t="b">
        <v>0</v>
      </c>
      <c r="X301" t="s">
        <v>39</v>
      </c>
      <c r="Y301" s="3">
        <v>1</v>
      </c>
      <c r="Z301">
        <f>IF(ISBLANK(Table1[[#This Row],[days_to_ship]]),ROUND(AVERAGE(Y301:Y4580),0),Table1[[#This Row],[days_to_ship]])</f>
        <v>1</v>
      </c>
    </row>
    <row r="302" spans="1:26" x14ac:dyDescent="0.25">
      <c r="A302" t="s">
        <v>4486</v>
      </c>
      <c r="B302" s="5">
        <v>44109</v>
      </c>
      <c r="C302" t="s">
        <v>4487</v>
      </c>
      <c r="D302" s="4" t="s">
        <v>73</v>
      </c>
      <c r="E302">
        <v>26</v>
      </c>
      <c r="F302">
        <f>IF(ISBLANK(Table1[[#This Row],[age]]),AVERAGE(F302:F4581),Table1[[#This Row],[age]])</f>
        <v>26</v>
      </c>
      <c r="G302" t="s">
        <v>8920</v>
      </c>
      <c r="H302" t="s">
        <v>35</v>
      </c>
      <c r="I302" t="s">
        <v>36</v>
      </c>
      <c r="J302" t="s">
        <v>146</v>
      </c>
      <c r="K302" t="s">
        <v>487</v>
      </c>
      <c r="L302">
        <v>7</v>
      </c>
      <c r="M302">
        <f>IF(ISBLANK(Table1[[#This Row],[quantity]]),ROUND(Table1[[#This Row],[sales_amount]]/(Table1[[#This Row],[unit_price]]*(1-Table1[[#This Row],[discount_pct]])),0),Table1[[#This Row],[quantity]])</f>
        <v>7</v>
      </c>
      <c r="N302">
        <v>2073.13</v>
      </c>
      <c r="O302">
        <v>0.36</v>
      </c>
      <c r="P302">
        <f>IF(ISBLANK(Table1[[#This Row],[discount_pct]]),ROUND(1-(Table1[[#This Row],[sales_amount]]/(Table1[[#This Row],[quantity- calculated]]*Table1[[#This Row],[unit_price]])),2),Table1[[#This Row],[discount_pct]])</f>
        <v>0.36</v>
      </c>
      <c r="Q302">
        <v>10684.14</v>
      </c>
      <c r="R302">
        <v>1902.76</v>
      </c>
      <c r="S302">
        <v>39.270000000000003</v>
      </c>
      <c r="T302" t="s">
        <v>78</v>
      </c>
      <c r="U302">
        <v>3</v>
      </c>
      <c r="V302">
        <f>IF(ISBLANK(Table1[[#This Row],[customer_satisfaction]]),ROUND(AVERAGE(U302:U4581),0),Table1[[#This Row],[customer_satisfaction]])</f>
        <v>3</v>
      </c>
      <c r="W302" t="b">
        <v>1</v>
      </c>
      <c r="X302" t="s">
        <v>30</v>
      </c>
      <c r="Y302" s="3">
        <v>2</v>
      </c>
      <c r="Z302">
        <f>IF(ISBLANK(Table1[[#This Row],[days_to_ship]]),ROUND(AVERAGE(Y302:Y4581),0),Table1[[#This Row],[days_to_ship]])</f>
        <v>2</v>
      </c>
    </row>
    <row r="303" spans="1:26" x14ac:dyDescent="0.25">
      <c r="A303" t="s">
        <v>7609</v>
      </c>
      <c r="B303" s="5">
        <v>43961</v>
      </c>
      <c r="C303" t="s">
        <v>7610</v>
      </c>
      <c r="D303" s="4" t="s">
        <v>563</v>
      </c>
      <c r="E303">
        <v>25</v>
      </c>
      <c r="F303">
        <f>IF(ISBLANK(Table1[[#This Row],[age]]),AVERAGE(F303:F4582),Table1[[#This Row],[age]])</f>
        <v>25</v>
      </c>
      <c r="G303" t="s">
        <v>466</v>
      </c>
      <c r="H303" t="s">
        <v>82</v>
      </c>
      <c r="I303" t="s">
        <v>244</v>
      </c>
      <c r="J303" t="s">
        <v>127</v>
      </c>
      <c r="K303" t="s">
        <v>142</v>
      </c>
      <c r="L303">
        <v>1</v>
      </c>
      <c r="M303">
        <f>IF(ISBLANK(Table1[[#This Row],[quantity]]),ROUND(Table1[[#This Row],[sales_amount]]/(Table1[[#This Row],[unit_price]]*(1-Table1[[#This Row],[discount_pct]])),0),Table1[[#This Row],[quantity]])</f>
        <v>1</v>
      </c>
      <c r="N303">
        <v>66715.81</v>
      </c>
      <c r="O303">
        <v>0.34</v>
      </c>
      <c r="P303">
        <f>IF(ISBLANK(Table1[[#This Row],[discount_pct]]),ROUND(1-(Table1[[#This Row],[sales_amount]]/(Table1[[#This Row],[quantity- calculated]]*Table1[[#This Row],[unit_price]])),2),Table1[[#This Row],[discount_pct]])</f>
        <v>0.34</v>
      </c>
      <c r="Q303">
        <v>54095.7</v>
      </c>
      <c r="R303">
        <v>5606.38</v>
      </c>
      <c r="S303">
        <v>96.92</v>
      </c>
      <c r="T303" t="s">
        <v>57</v>
      </c>
      <c r="U303">
        <v>5</v>
      </c>
      <c r="V303">
        <f>IF(ISBLANK(Table1[[#This Row],[customer_satisfaction]]),ROUND(AVERAGE(U303:U4582),0),Table1[[#This Row],[customer_satisfaction]])</f>
        <v>5</v>
      </c>
      <c r="W303" t="b">
        <v>0</v>
      </c>
      <c r="X303" t="s">
        <v>705</v>
      </c>
      <c r="Y303" s="3">
        <v>10</v>
      </c>
      <c r="Z303">
        <f>IF(ISBLANK(Table1[[#This Row],[days_to_ship]]),ROUND(AVERAGE(Y303:Y4582),0),Table1[[#This Row],[days_to_ship]])</f>
        <v>10</v>
      </c>
    </row>
    <row r="304" spans="1:26" x14ac:dyDescent="0.25">
      <c r="A304" t="s">
        <v>3266</v>
      </c>
      <c r="B304" s="5">
        <v>44109</v>
      </c>
      <c r="C304" t="s">
        <v>3267</v>
      </c>
      <c r="D304" s="4" t="s">
        <v>1776</v>
      </c>
      <c r="E304">
        <v>55</v>
      </c>
      <c r="F304">
        <f>IF(ISBLANK(Table1[[#This Row],[age]]),AVERAGE(F304:F4583),Table1[[#This Row],[age]])</f>
        <v>55</v>
      </c>
      <c r="G304" t="s">
        <v>8920</v>
      </c>
      <c r="H304" t="s">
        <v>25</v>
      </c>
      <c r="I304" t="s">
        <v>55</v>
      </c>
      <c r="J304" t="s">
        <v>76</v>
      </c>
      <c r="K304" t="s">
        <v>113</v>
      </c>
      <c r="L304">
        <v>8</v>
      </c>
      <c r="M304">
        <f>IF(ISBLANK(Table1[[#This Row],[quantity]]),ROUND(Table1[[#This Row],[sales_amount]]/(Table1[[#This Row],[unit_price]]*(1-Table1[[#This Row],[discount_pct]])),0),Table1[[#This Row],[quantity]])</f>
        <v>8</v>
      </c>
      <c r="N304">
        <v>2351.5700000000002</v>
      </c>
      <c r="O304">
        <v>0.34</v>
      </c>
      <c r="P304">
        <f>IF(ISBLANK(Table1[[#This Row],[discount_pct]]),ROUND(1-(Table1[[#This Row],[sales_amount]]/(Table1[[#This Row],[quantity- calculated]]*Table1[[#This Row],[unit_price]])),2),Table1[[#This Row],[discount_pct]])</f>
        <v>0.34</v>
      </c>
      <c r="Q304">
        <v>17421.060000000001</v>
      </c>
      <c r="R304">
        <v>5554.48</v>
      </c>
      <c r="S304">
        <v>71.02</v>
      </c>
      <c r="T304" t="s">
        <v>51</v>
      </c>
      <c r="U304">
        <v>2</v>
      </c>
      <c r="V304">
        <f>IF(ISBLANK(Table1[[#This Row],[customer_satisfaction]]),ROUND(AVERAGE(U304:U4583),0),Table1[[#This Row],[customer_satisfaction]])</f>
        <v>2</v>
      </c>
      <c r="W304" t="b">
        <v>0</v>
      </c>
      <c r="X304" t="s">
        <v>84</v>
      </c>
      <c r="Y304" s="3">
        <v>5</v>
      </c>
      <c r="Z304">
        <f>IF(ISBLANK(Table1[[#This Row],[days_to_ship]]),ROUND(AVERAGE(Y304:Y4583),0),Table1[[#This Row],[days_to_ship]])</f>
        <v>5</v>
      </c>
    </row>
    <row r="305" spans="1:26" x14ac:dyDescent="0.25">
      <c r="A305" t="s">
        <v>4737</v>
      </c>
      <c r="B305" s="5">
        <v>44109</v>
      </c>
      <c r="C305" t="s">
        <v>4738</v>
      </c>
      <c r="D305" s="4" t="s">
        <v>1471</v>
      </c>
      <c r="E305">
        <v>33</v>
      </c>
      <c r="F305">
        <f>IF(ISBLANK(Table1[[#This Row],[age]]),AVERAGE(F305:F4584),Table1[[#This Row],[age]])</f>
        <v>33</v>
      </c>
      <c r="G305" t="s">
        <v>466</v>
      </c>
      <c r="H305" t="s">
        <v>111</v>
      </c>
      <c r="I305" t="s">
        <v>330</v>
      </c>
      <c r="J305" t="s">
        <v>27</v>
      </c>
      <c r="K305" t="s">
        <v>97</v>
      </c>
      <c r="L305">
        <v>10</v>
      </c>
      <c r="M305">
        <f>IF(ISBLANK(Table1[[#This Row],[quantity]]),ROUND(Table1[[#This Row],[sales_amount]]/(Table1[[#This Row],[unit_price]]*(1-Table1[[#This Row],[discount_pct]])),0),Table1[[#This Row],[quantity]])</f>
        <v>10</v>
      </c>
      <c r="N305">
        <v>107.2</v>
      </c>
      <c r="O305">
        <v>0.33</v>
      </c>
      <c r="P305">
        <f>IF(ISBLANK(Table1[[#This Row],[discount_pct]]),ROUND(1-(Table1[[#This Row],[sales_amount]]/(Table1[[#This Row],[quantity- calculated]]*Table1[[#This Row],[unit_price]])),2),Table1[[#This Row],[discount_pct]])</f>
        <v>0.33</v>
      </c>
      <c r="Q305">
        <v>906.06</v>
      </c>
      <c r="R305">
        <v>68.75</v>
      </c>
      <c r="S305">
        <v>76.37</v>
      </c>
      <c r="T305" t="s">
        <v>78</v>
      </c>
      <c r="V305">
        <f>IF(ISBLANK(Table1[[#This Row],[customer_satisfaction]]),ROUND(AVERAGE(U305:U4584),0),Table1[[#This Row],[customer_satisfaction]])</f>
        <v>3</v>
      </c>
      <c r="W305" t="b">
        <v>1</v>
      </c>
      <c r="X305" t="s">
        <v>30</v>
      </c>
      <c r="Y305" s="3">
        <v>5</v>
      </c>
      <c r="Z305">
        <f>IF(ISBLANK(Table1[[#This Row],[days_to_ship]]),ROUND(AVERAGE(Y305:Y4584),0),Table1[[#This Row],[days_to_ship]])</f>
        <v>5</v>
      </c>
    </row>
    <row r="306" spans="1:26" x14ac:dyDescent="0.25">
      <c r="A306" t="s">
        <v>6031</v>
      </c>
      <c r="B306" s="5">
        <v>44140</v>
      </c>
      <c r="C306" t="s">
        <v>6032</v>
      </c>
      <c r="D306" s="4" t="s">
        <v>1488</v>
      </c>
      <c r="E306">
        <v>26</v>
      </c>
      <c r="F306">
        <f>IF(ISBLANK(Table1[[#This Row],[age]]),AVERAGE(F306:F4585),Table1[[#This Row],[age]])</f>
        <v>26</v>
      </c>
      <c r="G306" t="s">
        <v>88</v>
      </c>
      <c r="H306" t="s">
        <v>25</v>
      </c>
      <c r="I306" t="s">
        <v>26</v>
      </c>
      <c r="J306" t="s">
        <v>127</v>
      </c>
      <c r="K306" t="s">
        <v>142</v>
      </c>
      <c r="L306">
        <v>8</v>
      </c>
      <c r="M306">
        <f>IF(ISBLANK(Table1[[#This Row],[quantity]]),ROUND(Table1[[#This Row],[sales_amount]]/(Table1[[#This Row],[unit_price]]*(1-Table1[[#This Row],[discount_pct]])),0),Table1[[#This Row],[quantity]])</f>
        <v>8</v>
      </c>
      <c r="N306">
        <v>40911.480000000003</v>
      </c>
      <c r="O306">
        <v>0.09</v>
      </c>
      <c r="P306">
        <f>IF(ISBLANK(Table1[[#This Row],[discount_pct]]),ROUND(1-(Table1[[#This Row],[sales_amount]]/(Table1[[#This Row],[quantity- calculated]]*Table1[[#This Row],[unit_price]])),2),Table1[[#This Row],[discount_pct]])</f>
        <v>0.09</v>
      </c>
      <c r="Q306">
        <v>361315.62</v>
      </c>
      <c r="R306">
        <v>40799.74</v>
      </c>
      <c r="S306">
        <v>67.150000000000006</v>
      </c>
      <c r="T306" t="s">
        <v>29</v>
      </c>
      <c r="U306">
        <v>1</v>
      </c>
      <c r="V306">
        <f>IF(ISBLANK(Table1[[#This Row],[customer_satisfaction]]),ROUND(AVERAGE(U306:U4585),0),Table1[[#This Row],[customer_satisfaction]])</f>
        <v>1</v>
      </c>
      <c r="W306" t="b">
        <v>0</v>
      </c>
      <c r="X306" t="s">
        <v>39</v>
      </c>
      <c r="Y306" s="3">
        <v>4</v>
      </c>
      <c r="Z306">
        <f>IF(ISBLANK(Table1[[#This Row],[days_to_ship]]),ROUND(AVERAGE(Y306:Y4585),0),Table1[[#This Row],[days_to_ship]])</f>
        <v>4</v>
      </c>
    </row>
    <row r="307" spans="1:26" x14ac:dyDescent="0.25">
      <c r="A307" t="s">
        <v>4917</v>
      </c>
      <c r="B307" s="5">
        <v>44140</v>
      </c>
      <c r="C307" t="s">
        <v>4918</v>
      </c>
      <c r="D307" s="4" t="s">
        <v>2345</v>
      </c>
      <c r="F307">
        <f ca="1">IF(ISBLANK(Table1[[#This Row],[age]]),AVERAGE(F307:F4586),Table1[[#This Row],[age]])</f>
        <v>67</v>
      </c>
      <c r="G307" t="s">
        <v>88</v>
      </c>
      <c r="H307" t="s">
        <v>25</v>
      </c>
      <c r="I307" t="s">
        <v>55</v>
      </c>
      <c r="J307" t="s">
        <v>127</v>
      </c>
      <c r="K307" t="s">
        <v>521</v>
      </c>
      <c r="L307">
        <v>3</v>
      </c>
      <c r="M307">
        <f>IF(ISBLANK(Table1[[#This Row],[quantity]]),ROUND(Table1[[#This Row],[sales_amount]]/(Table1[[#This Row],[unit_price]]*(1-Table1[[#This Row],[discount_pct]])),0),Table1[[#This Row],[quantity]])</f>
        <v>3</v>
      </c>
      <c r="N307">
        <v>7852.34</v>
      </c>
      <c r="O307">
        <v>0.26</v>
      </c>
      <c r="P307">
        <f>IF(ISBLANK(Table1[[#This Row],[discount_pct]]),ROUND(1-(Table1[[#This Row],[sales_amount]]/(Table1[[#This Row],[quantity- calculated]]*Table1[[#This Row],[unit_price]])),2),Table1[[#This Row],[discount_pct]])</f>
        <v>0.26</v>
      </c>
      <c r="Q307">
        <v>16893.75</v>
      </c>
      <c r="R307">
        <v>1987.72</v>
      </c>
      <c r="S307">
        <v>55.88</v>
      </c>
      <c r="T307" t="s">
        <v>51</v>
      </c>
      <c r="U307">
        <v>3</v>
      </c>
      <c r="V307">
        <f>IF(ISBLANK(Table1[[#This Row],[customer_satisfaction]]),ROUND(AVERAGE(U307:U4586),0),Table1[[#This Row],[customer_satisfaction]])</f>
        <v>3</v>
      </c>
      <c r="W307" t="b">
        <v>0</v>
      </c>
      <c r="X307" t="s">
        <v>39</v>
      </c>
      <c r="Y307" s="3">
        <v>3</v>
      </c>
      <c r="Z307">
        <f>IF(ISBLANK(Table1[[#This Row],[days_to_ship]]),ROUND(AVERAGE(Y307:Y4586),0),Table1[[#This Row],[days_to_ship]])</f>
        <v>3</v>
      </c>
    </row>
    <row r="308" spans="1:26" x14ac:dyDescent="0.25">
      <c r="A308" t="s">
        <v>7806</v>
      </c>
      <c r="B308" s="5">
        <v>44140</v>
      </c>
      <c r="C308" t="s">
        <v>7807</v>
      </c>
      <c r="D308" s="4" t="s">
        <v>1025</v>
      </c>
      <c r="E308">
        <v>34</v>
      </c>
      <c r="F308">
        <f>IF(ISBLANK(Table1[[#This Row],[age]]),AVERAGE(F308:F4587),Table1[[#This Row],[age]])</f>
        <v>34</v>
      </c>
      <c r="G308" t="s">
        <v>466</v>
      </c>
      <c r="H308" t="s">
        <v>74</v>
      </c>
      <c r="I308" t="s">
        <v>101</v>
      </c>
      <c r="J308" t="s">
        <v>27</v>
      </c>
      <c r="K308" t="s">
        <v>97</v>
      </c>
      <c r="L308">
        <v>4</v>
      </c>
      <c r="M308">
        <f>IF(ISBLANK(Table1[[#This Row],[quantity]]),ROUND(Table1[[#This Row],[sales_amount]]/(Table1[[#This Row],[unit_price]]*(1-Table1[[#This Row],[discount_pct]])),0),Table1[[#This Row],[quantity]])</f>
        <v>4</v>
      </c>
      <c r="N308">
        <v>87.62</v>
      </c>
      <c r="O308">
        <v>0.26</v>
      </c>
      <c r="P308">
        <f>IF(ISBLANK(Table1[[#This Row],[discount_pct]]),ROUND(1-(Table1[[#This Row],[sales_amount]]/(Table1[[#This Row],[quantity- calculated]]*Table1[[#This Row],[unit_price]])),2),Table1[[#This Row],[discount_pct]])</f>
        <v>0.26</v>
      </c>
      <c r="Q308">
        <v>338.94</v>
      </c>
      <c r="R308">
        <v>30.3</v>
      </c>
      <c r="S308">
        <v>56.98</v>
      </c>
      <c r="T308" t="s">
        <v>57</v>
      </c>
      <c r="U308">
        <v>3</v>
      </c>
      <c r="V308">
        <f>IF(ISBLANK(Table1[[#This Row],[customer_satisfaction]]),ROUND(AVERAGE(U308:U4587),0),Table1[[#This Row],[customer_satisfaction]])</f>
        <v>3</v>
      </c>
      <c r="W308" t="b">
        <v>1</v>
      </c>
      <c r="X308" t="s">
        <v>30</v>
      </c>
      <c r="Y308" s="3">
        <v>4</v>
      </c>
      <c r="Z308">
        <f>IF(ISBLANK(Table1[[#This Row],[days_to_ship]]),ROUND(AVERAGE(Y308:Y4587),0),Table1[[#This Row],[days_to_ship]])</f>
        <v>4</v>
      </c>
    </row>
    <row r="309" spans="1:26" x14ac:dyDescent="0.25">
      <c r="A309" t="s">
        <v>8468</v>
      </c>
      <c r="B309" s="5">
        <v>44170</v>
      </c>
      <c r="C309" t="s">
        <v>8469</v>
      </c>
      <c r="D309" s="4" t="s">
        <v>1877</v>
      </c>
      <c r="E309">
        <v>41</v>
      </c>
      <c r="F309">
        <f>IF(ISBLANK(Table1[[#This Row],[age]]),AVERAGE(F309:F4588),Table1[[#This Row],[age]])</f>
        <v>41</v>
      </c>
      <c r="G309" t="s">
        <v>466</v>
      </c>
      <c r="H309" t="s">
        <v>25</v>
      </c>
      <c r="I309" t="s">
        <v>69</v>
      </c>
      <c r="J309" t="s">
        <v>62</v>
      </c>
      <c r="K309" t="s">
        <v>266</v>
      </c>
      <c r="L309">
        <v>7</v>
      </c>
      <c r="M309">
        <f>IF(ISBLANK(Table1[[#This Row],[quantity]]),ROUND(Table1[[#This Row],[sales_amount]]/(Table1[[#This Row],[unit_price]]*(1-Table1[[#This Row],[discount_pct]])),0),Table1[[#This Row],[quantity]])</f>
        <v>7</v>
      </c>
      <c r="N309">
        <v>513.52</v>
      </c>
      <c r="O309">
        <v>0.38</v>
      </c>
      <c r="P309">
        <f>IF(ISBLANK(Table1[[#This Row],[discount_pct]]),ROUND(1-(Table1[[#This Row],[sales_amount]]/(Table1[[#This Row],[quantity- calculated]]*Table1[[#This Row],[unit_price]])),2),Table1[[#This Row],[discount_pct]])</f>
        <v>0.38</v>
      </c>
      <c r="Q309">
        <v>2985.15</v>
      </c>
      <c r="R309">
        <v>1015.8</v>
      </c>
      <c r="S309">
        <v>35.5</v>
      </c>
      <c r="T309" t="s">
        <v>57</v>
      </c>
      <c r="U309">
        <v>2</v>
      </c>
      <c r="V309">
        <f>IF(ISBLANK(Table1[[#This Row],[customer_satisfaction]]),ROUND(AVERAGE(U309:U4588),0),Table1[[#This Row],[customer_satisfaction]])</f>
        <v>2</v>
      </c>
      <c r="W309" t="b">
        <v>0</v>
      </c>
      <c r="X309" t="s">
        <v>39</v>
      </c>
      <c r="Y309" s="3">
        <v>10</v>
      </c>
      <c r="Z309">
        <f>IF(ISBLANK(Table1[[#This Row],[days_to_ship]]),ROUND(AVERAGE(Y309:Y4588),0),Table1[[#This Row],[days_to_ship]])</f>
        <v>10</v>
      </c>
    </row>
    <row r="310" spans="1:26" x14ac:dyDescent="0.25">
      <c r="A310" t="s">
        <v>1881</v>
      </c>
      <c r="B310" s="5">
        <v>44170</v>
      </c>
      <c r="C310" t="s">
        <v>1882</v>
      </c>
      <c r="D310" s="4" t="s">
        <v>630</v>
      </c>
      <c r="E310">
        <v>35</v>
      </c>
      <c r="F310">
        <f>IF(ISBLANK(Table1[[#This Row],[age]]),AVERAGE(F310:F4589),Table1[[#This Row],[age]])</f>
        <v>35</v>
      </c>
      <c r="G310" t="s">
        <v>8920</v>
      </c>
      <c r="H310" t="s">
        <v>82</v>
      </c>
      <c r="I310" t="s">
        <v>244</v>
      </c>
      <c r="J310" t="s">
        <v>146</v>
      </c>
      <c r="K310" t="s">
        <v>487</v>
      </c>
      <c r="L310">
        <v>5</v>
      </c>
      <c r="M310">
        <f>IF(ISBLANK(Table1[[#This Row],[quantity]]),ROUND(Table1[[#This Row],[sales_amount]]/(Table1[[#This Row],[unit_price]]*(1-Table1[[#This Row],[discount_pct]])),0),Table1[[#This Row],[quantity]])</f>
        <v>5</v>
      </c>
      <c r="N310">
        <v>6852.57</v>
      </c>
      <c r="O310">
        <v>0.19</v>
      </c>
      <c r="P310">
        <f>IF(ISBLANK(Table1[[#This Row],[discount_pct]]),ROUND(1-(Table1[[#This Row],[sales_amount]]/(Table1[[#This Row],[quantity- calculated]]*Table1[[#This Row],[unit_price]])),2),Table1[[#This Row],[discount_pct]])</f>
        <v>0.19</v>
      </c>
      <c r="Q310">
        <v>30208.26</v>
      </c>
      <c r="R310">
        <v>8215.56</v>
      </c>
      <c r="S310">
        <v>100.86</v>
      </c>
      <c r="T310" t="s">
        <v>51</v>
      </c>
      <c r="U310">
        <v>5</v>
      </c>
      <c r="V310">
        <f>IF(ISBLANK(Table1[[#This Row],[customer_satisfaction]]),ROUND(AVERAGE(U310:U4589),0),Table1[[#This Row],[customer_satisfaction]])</f>
        <v>5</v>
      </c>
      <c r="W310" t="b">
        <v>0</v>
      </c>
      <c r="X310" t="s">
        <v>39</v>
      </c>
      <c r="Y310" s="3">
        <v>10</v>
      </c>
      <c r="Z310">
        <f>IF(ISBLANK(Table1[[#This Row],[days_to_ship]]),ROUND(AVERAGE(Y310:Y4589),0),Table1[[#This Row],[days_to_ship]])</f>
        <v>10</v>
      </c>
    </row>
    <row r="311" spans="1:26" x14ac:dyDescent="0.25">
      <c r="A311" t="s">
        <v>1881</v>
      </c>
      <c r="B311" s="5">
        <v>44170</v>
      </c>
      <c r="C311" t="s">
        <v>1882</v>
      </c>
      <c r="D311" s="4" t="s">
        <v>630</v>
      </c>
      <c r="E311">
        <v>35</v>
      </c>
      <c r="F311">
        <f>IF(ISBLANK(Table1[[#This Row],[age]]),AVERAGE(F311:F4590),Table1[[#This Row],[age]])</f>
        <v>35</v>
      </c>
      <c r="G311" t="s">
        <v>8920</v>
      </c>
      <c r="H311" t="s">
        <v>82</v>
      </c>
      <c r="I311" t="s">
        <v>244</v>
      </c>
      <c r="J311" t="s">
        <v>146</v>
      </c>
      <c r="K311" t="s">
        <v>487</v>
      </c>
      <c r="L311">
        <v>5</v>
      </c>
      <c r="M311">
        <f>IF(ISBLANK(Table1[[#This Row],[quantity]]),ROUND(Table1[[#This Row],[sales_amount]]/(Table1[[#This Row],[unit_price]]*(1-Table1[[#This Row],[discount_pct]])),0),Table1[[#This Row],[quantity]])</f>
        <v>5</v>
      </c>
      <c r="N311">
        <v>6852.57</v>
      </c>
      <c r="O311">
        <v>0.19</v>
      </c>
      <c r="P311">
        <f>IF(ISBLANK(Table1[[#This Row],[discount_pct]]),ROUND(1-(Table1[[#This Row],[sales_amount]]/(Table1[[#This Row],[quantity- calculated]]*Table1[[#This Row],[unit_price]])),2),Table1[[#This Row],[discount_pct]])</f>
        <v>0.19</v>
      </c>
      <c r="Q311">
        <v>30208.26</v>
      </c>
      <c r="R311">
        <v>8215.56</v>
      </c>
      <c r="S311">
        <v>100.86</v>
      </c>
      <c r="T311" t="s">
        <v>51</v>
      </c>
      <c r="U311">
        <v>5</v>
      </c>
      <c r="V311">
        <f>IF(ISBLANK(Table1[[#This Row],[customer_satisfaction]]),ROUND(AVERAGE(U311:U4590),0),Table1[[#This Row],[customer_satisfaction]])</f>
        <v>5</v>
      </c>
      <c r="W311" t="b">
        <v>0</v>
      </c>
      <c r="X311" t="s">
        <v>39</v>
      </c>
      <c r="Y311" s="3">
        <v>10</v>
      </c>
      <c r="Z311">
        <f>IF(ISBLANK(Table1[[#This Row],[days_to_ship]]),ROUND(AVERAGE(Y311:Y4590),0),Table1[[#This Row],[days_to_ship]])</f>
        <v>10</v>
      </c>
    </row>
    <row r="312" spans="1:26" x14ac:dyDescent="0.25">
      <c r="A312" t="s">
        <v>5702</v>
      </c>
      <c r="B312" s="5">
        <v>44170</v>
      </c>
      <c r="C312" t="s">
        <v>5703</v>
      </c>
      <c r="D312" s="4" t="s">
        <v>443</v>
      </c>
      <c r="E312">
        <v>32</v>
      </c>
      <c r="F312">
        <f>IF(ISBLANK(Table1[[#This Row],[age]]),AVERAGE(F312:F4591),Table1[[#This Row],[age]])</f>
        <v>32</v>
      </c>
      <c r="G312" t="s">
        <v>466</v>
      </c>
      <c r="H312" t="s">
        <v>74</v>
      </c>
      <c r="I312" t="s">
        <v>75</v>
      </c>
      <c r="J312" t="s">
        <v>76</v>
      </c>
      <c r="K312" t="s">
        <v>122</v>
      </c>
      <c r="L312">
        <v>1</v>
      </c>
      <c r="M312">
        <f>IF(ISBLANK(Table1[[#This Row],[quantity]]),ROUND(Table1[[#This Row],[sales_amount]]/(Table1[[#This Row],[unit_price]]*(1-Table1[[#This Row],[discount_pct]])),0),Table1[[#This Row],[quantity]])</f>
        <v>1</v>
      </c>
      <c r="N312">
        <v>2507.91</v>
      </c>
      <c r="O312">
        <v>0.28999999999999998</v>
      </c>
      <c r="P31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12">
        <v>2231.21</v>
      </c>
      <c r="R312">
        <v>589.57000000000005</v>
      </c>
      <c r="S312">
        <v>42.69</v>
      </c>
      <c r="T312" t="s">
        <v>51</v>
      </c>
      <c r="U312">
        <v>2</v>
      </c>
      <c r="V312">
        <f>IF(ISBLANK(Table1[[#This Row],[customer_satisfaction]]),ROUND(AVERAGE(U312:U4591),0),Table1[[#This Row],[customer_satisfaction]])</f>
        <v>2</v>
      </c>
      <c r="W312" t="b">
        <v>0</v>
      </c>
      <c r="X312" t="s">
        <v>39</v>
      </c>
      <c r="Y312" s="3">
        <v>3</v>
      </c>
      <c r="Z312">
        <f>IF(ISBLANK(Table1[[#This Row],[days_to_ship]]),ROUND(AVERAGE(Y312:Y4591),0),Table1[[#This Row],[days_to_ship]])</f>
        <v>3</v>
      </c>
    </row>
    <row r="313" spans="1:26" x14ac:dyDescent="0.25">
      <c r="A313" t="s">
        <v>6296</v>
      </c>
      <c r="B313" s="5">
        <v>43964</v>
      </c>
      <c r="C313" t="s">
        <v>6297</v>
      </c>
      <c r="D313" s="4" t="s">
        <v>1680</v>
      </c>
      <c r="E313">
        <v>27</v>
      </c>
      <c r="F313">
        <f>IF(ISBLANK(Table1[[#This Row],[age]]),AVERAGE(F313:F4592),Table1[[#This Row],[age]])</f>
        <v>27</v>
      </c>
      <c r="G313" t="s">
        <v>88</v>
      </c>
      <c r="H313" t="s">
        <v>111</v>
      </c>
      <c r="I313" t="s">
        <v>330</v>
      </c>
      <c r="J313" t="s">
        <v>127</v>
      </c>
      <c r="K313" t="s">
        <v>196</v>
      </c>
      <c r="L313">
        <v>10</v>
      </c>
      <c r="M313">
        <f>IF(ISBLANK(Table1[[#This Row],[quantity]]),ROUND(Table1[[#This Row],[sales_amount]]/(Table1[[#This Row],[unit_price]]*(1-Table1[[#This Row],[discount_pct]])),0),Table1[[#This Row],[quantity]])</f>
        <v>10</v>
      </c>
      <c r="N313">
        <v>75021.17</v>
      </c>
      <c r="O313">
        <v>0.13</v>
      </c>
      <c r="P313">
        <f>IF(ISBLANK(Table1[[#This Row],[discount_pct]]),ROUND(1-(Table1[[#This Row],[sales_amount]]/(Table1[[#This Row],[quantity- calculated]]*Table1[[#This Row],[unit_price]])),2),Table1[[#This Row],[discount_pct]])</f>
        <v>0.13</v>
      </c>
      <c r="Q313">
        <v>834952.68</v>
      </c>
      <c r="R313">
        <v>112520.6</v>
      </c>
      <c r="S313">
        <v>68.069999999999993</v>
      </c>
      <c r="T313" t="s">
        <v>51</v>
      </c>
      <c r="U313">
        <v>1</v>
      </c>
      <c r="V313">
        <f>IF(ISBLANK(Table1[[#This Row],[customer_satisfaction]]),ROUND(AVERAGE(U313:U4592),0),Table1[[#This Row],[customer_satisfaction]])</f>
        <v>1</v>
      </c>
      <c r="W313" t="b">
        <v>1</v>
      </c>
      <c r="X313" t="s">
        <v>30</v>
      </c>
      <c r="Y313" s="3">
        <v>5</v>
      </c>
      <c r="Z313">
        <f>IF(ISBLANK(Table1[[#This Row],[days_to_ship]]),ROUND(AVERAGE(Y313:Y4592),0),Table1[[#This Row],[days_to_ship]])</f>
        <v>5</v>
      </c>
    </row>
    <row r="314" spans="1:26" x14ac:dyDescent="0.25">
      <c r="A314" t="s">
        <v>4172</v>
      </c>
      <c r="B314" s="5">
        <v>43964</v>
      </c>
      <c r="C314" t="s">
        <v>4173</v>
      </c>
      <c r="D314" s="4" t="s">
        <v>517</v>
      </c>
      <c r="E314">
        <v>27</v>
      </c>
      <c r="F314">
        <f>IF(ISBLANK(Table1[[#This Row],[age]]),AVERAGE(F314:F4593),Table1[[#This Row],[age]])</f>
        <v>27</v>
      </c>
      <c r="G314" t="s">
        <v>88</v>
      </c>
      <c r="H314" t="s">
        <v>74</v>
      </c>
      <c r="I314" t="s">
        <v>101</v>
      </c>
      <c r="J314" t="s">
        <v>37</v>
      </c>
      <c r="K314" t="s">
        <v>677</v>
      </c>
      <c r="L314">
        <v>4</v>
      </c>
      <c r="M314">
        <f>IF(ISBLANK(Table1[[#This Row],[quantity]]),ROUND(Table1[[#This Row],[sales_amount]]/(Table1[[#This Row],[unit_price]]*(1-Table1[[#This Row],[discount_pct]])),0),Table1[[#This Row],[quantity]])</f>
        <v>4</v>
      </c>
      <c r="N314">
        <v>1944.29</v>
      </c>
      <c r="O314">
        <v>0.17</v>
      </c>
      <c r="P314">
        <f>IF(ISBLANK(Table1[[#This Row],[discount_pct]]),ROUND(1-(Table1[[#This Row],[sales_amount]]/(Table1[[#This Row],[quantity- calculated]]*Table1[[#This Row],[unit_price]])),2),Table1[[#This Row],[discount_pct]])</f>
        <v>0.17</v>
      </c>
      <c r="Q314">
        <v>8759.65</v>
      </c>
      <c r="R314">
        <v>5237.3500000000004</v>
      </c>
      <c r="S314">
        <v>87.31</v>
      </c>
      <c r="T314" t="s">
        <v>78</v>
      </c>
      <c r="U314">
        <v>3</v>
      </c>
      <c r="V314">
        <f>IF(ISBLANK(Table1[[#This Row],[customer_satisfaction]]),ROUND(AVERAGE(U314:U4593),0),Table1[[#This Row],[customer_satisfaction]])</f>
        <v>3</v>
      </c>
      <c r="W314" t="b">
        <v>0</v>
      </c>
      <c r="X314" t="s">
        <v>39</v>
      </c>
      <c r="Y314" s="3">
        <v>4</v>
      </c>
      <c r="Z314">
        <f>IF(ISBLANK(Table1[[#This Row],[days_to_ship]]),ROUND(AVERAGE(Y314:Y4593),0),Table1[[#This Row],[days_to_ship]])</f>
        <v>4</v>
      </c>
    </row>
    <row r="315" spans="1:26" x14ac:dyDescent="0.25">
      <c r="A315" t="s">
        <v>5300</v>
      </c>
      <c r="B315" s="5">
        <v>43965</v>
      </c>
      <c r="C315" t="s">
        <v>5301</v>
      </c>
      <c r="D315" s="4" t="s">
        <v>436</v>
      </c>
      <c r="E315">
        <v>27</v>
      </c>
      <c r="F315">
        <f>IF(ISBLANK(Table1[[#This Row],[age]]),AVERAGE(F315:F4594),Table1[[#This Row],[age]])</f>
        <v>27</v>
      </c>
      <c r="G315" t="s">
        <v>88</v>
      </c>
      <c r="H315" t="s">
        <v>74</v>
      </c>
      <c r="I315" t="s">
        <v>136</v>
      </c>
      <c r="J315" t="s">
        <v>62</v>
      </c>
      <c r="K315" t="s">
        <v>283</v>
      </c>
      <c r="L315">
        <v>1</v>
      </c>
      <c r="M315">
        <f>IF(ISBLANK(Table1[[#This Row],[quantity]]),ROUND(Table1[[#This Row],[sales_amount]]/(Table1[[#This Row],[unit_price]]*(1-Table1[[#This Row],[discount_pct]])),0),Table1[[#This Row],[quantity]])</f>
        <v>1</v>
      </c>
      <c r="N315">
        <v>255.93</v>
      </c>
      <c r="O315">
        <v>0.37</v>
      </c>
      <c r="P315">
        <f>IF(ISBLANK(Table1[[#This Row],[discount_pct]]),ROUND(1-(Table1[[#This Row],[sales_amount]]/(Table1[[#This Row],[quantity- calculated]]*Table1[[#This Row],[unit_price]])),2),Table1[[#This Row],[discount_pct]])</f>
        <v>0.37</v>
      </c>
      <c r="Q315">
        <v>191.35</v>
      </c>
      <c r="R315">
        <v>73.83</v>
      </c>
      <c r="S315">
        <v>46.7</v>
      </c>
      <c r="T315" t="s">
        <v>64</v>
      </c>
      <c r="U315">
        <v>5</v>
      </c>
      <c r="V315">
        <f>IF(ISBLANK(Table1[[#This Row],[customer_satisfaction]]),ROUND(AVERAGE(U315:U4594),0),Table1[[#This Row],[customer_satisfaction]])</f>
        <v>5</v>
      </c>
      <c r="W315" t="b">
        <v>0</v>
      </c>
      <c r="X315" t="s">
        <v>84</v>
      </c>
      <c r="Y315" s="3">
        <v>10</v>
      </c>
      <c r="Z315">
        <f>IF(ISBLANK(Table1[[#This Row],[days_to_ship]]),ROUND(AVERAGE(Y315:Y4594),0),Table1[[#This Row],[days_to_ship]])</f>
        <v>10</v>
      </c>
    </row>
    <row r="316" spans="1:26" x14ac:dyDescent="0.25">
      <c r="A316" t="s">
        <v>4153</v>
      </c>
      <c r="B316" s="5">
        <v>43966</v>
      </c>
      <c r="C316" t="s">
        <v>4154</v>
      </c>
      <c r="D316" s="4" t="s">
        <v>1665</v>
      </c>
      <c r="E316">
        <v>39</v>
      </c>
      <c r="F316">
        <f>IF(ISBLANK(Table1[[#This Row],[age]]),AVERAGE(F316:F4595),Table1[[#This Row],[age]])</f>
        <v>39</v>
      </c>
      <c r="G316" t="s">
        <v>88</v>
      </c>
      <c r="H316" t="s">
        <v>35</v>
      </c>
      <c r="I316" t="s">
        <v>49</v>
      </c>
      <c r="J316" t="s">
        <v>127</v>
      </c>
      <c r="K316" t="s">
        <v>521</v>
      </c>
      <c r="L316">
        <v>5</v>
      </c>
      <c r="M316">
        <f>IF(ISBLANK(Table1[[#This Row],[quantity]]),ROUND(Table1[[#This Row],[sales_amount]]/(Table1[[#This Row],[unit_price]]*(1-Table1[[#This Row],[discount_pct]])),0),Table1[[#This Row],[quantity]])</f>
        <v>5</v>
      </c>
      <c r="N316">
        <v>30601.06</v>
      </c>
      <c r="O316">
        <v>0.34</v>
      </c>
      <c r="P316">
        <f>IF(ISBLANK(Table1[[#This Row],[discount_pct]]),ROUND(1-(Table1[[#This Row],[sales_amount]]/(Table1[[#This Row],[quantity- calculated]]*Table1[[#This Row],[unit_price]])),2),Table1[[#This Row],[discount_pct]])</f>
        <v>0.34</v>
      </c>
      <c r="Q316">
        <v>118310.73</v>
      </c>
      <c r="R316">
        <v>14746.62</v>
      </c>
      <c r="S316">
        <v>71.09</v>
      </c>
      <c r="T316" t="s">
        <v>64</v>
      </c>
      <c r="U316">
        <v>4</v>
      </c>
      <c r="V316">
        <f>IF(ISBLANK(Table1[[#This Row],[customer_satisfaction]]),ROUND(AVERAGE(U316:U4595),0),Table1[[#This Row],[customer_satisfaction]])</f>
        <v>4</v>
      </c>
      <c r="W316" t="b">
        <v>0</v>
      </c>
      <c r="X316" t="s">
        <v>137</v>
      </c>
      <c r="Y316" s="3">
        <v>2</v>
      </c>
      <c r="Z316">
        <f>IF(ISBLANK(Table1[[#This Row],[days_to_ship]]),ROUND(AVERAGE(Y316:Y4595),0),Table1[[#This Row],[days_to_ship]])</f>
        <v>2</v>
      </c>
    </row>
    <row r="317" spans="1:26" x14ac:dyDescent="0.25">
      <c r="A317" t="s">
        <v>5872</v>
      </c>
      <c r="B317" s="5">
        <v>43967</v>
      </c>
      <c r="C317" t="s">
        <v>5873</v>
      </c>
      <c r="D317" s="4" t="s">
        <v>512</v>
      </c>
      <c r="E317">
        <v>23</v>
      </c>
      <c r="F317">
        <f>IF(ISBLANK(Table1[[#This Row],[age]]),AVERAGE(F317:F4596),Table1[[#This Row],[age]])</f>
        <v>23</v>
      </c>
      <c r="G317" t="s">
        <v>88</v>
      </c>
      <c r="H317" t="s">
        <v>82</v>
      </c>
      <c r="I317" t="s">
        <v>293</v>
      </c>
      <c r="J317" t="s">
        <v>44</v>
      </c>
      <c r="K317" t="s">
        <v>221</v>
      </c>
      <c r="L317">
        <v>10</v>
      </c>
      <c r="M317">
        <f>IF(ISBLANK(Table1[[#This Row],[quantity]]),ROUND(Table1[[#This Row],[sales_amount]]/(Table1[[#This Row],[unit_price]]*(1-Table1[[#This Row],[discount_pct]])),0),Table1[[#This Row],[quantity]])</f>
        <v>10</v>
      </c>
      <c r="N317">
        <v>13553.87</v>
      </c>
      <c r="O317">
        <v>0.13</v>
      </c>
      <c r="P317">
        <f>IF(ISBLANK(Table1[[#This Row],[discount_pct]]),ROUND(1-(Table1[[#This Row],[sales_amount]]/(Table1[[#This Row],[quantity- calculated]]*Table1[[#This Row],[unit_price]])),2),Table1[[#This Row],[discount_pct]])</f>
        <v>0.13</v>
      </c>
      <c r="Q317">
        <v>143129.65</v>
      </c>
      <c r="R317">
        <v>32317.75</v>
      </c>
      <c r="S317">
        <v>87.72</v>
      </c>
      <c r="T317" t="s">
        <v>64</v>
      </c>
      <c r="V317">
        <f>IF(ISBLANK(Table1[[#This Row],[customer_satisfaction]]),ROUND(AVERAGE(U317:U4596),0),Table1[[#This Row],[customer_satisfaction]])</f>
        <v>3</v>
      </c>
      <c r="W317" t="b">
        <v>0</v>
      </c>
      <c r="X317" t="s">
        <v>197</v>
      </c>
      <c r="Y317" s="3">
        <v>9</v>
      </c>
      <c r="Z317">
        <f>IF(ISBLANK(Table1[[#This Row],[days_to_ship]]),ROUND(AVERAGE(Y317:Y4596),0),Table1[[#This Row],[days_to_ship]])</f>
        <v>9</v>
      </c>
    </row>
    <row r="318" spans="1:26" x14ac:dyDescent="0.25">
      <c r="A318" t="s">
        <v>2103</v>
      </c>
      <c r="B318" s="5">
        <v>43967</v>
      </c>
      <c r="C318" t="s">
        <v>2104</v>
      </c>
      <c r="D318" s="4" t="s">
        <v>792</v>
      </c>
      <c r="E318">
        <v>39</v>
      </c>
      <c r="F318">
        <f>IF(ISBLANK(Table1[[#This Row],[age]]),AVERAGE(F318:F4597),Table1[[#This Row],[age]])</f>
        <v>39</v>
      </c>
      <c r="G318" t="s">
        <v>88</v>
      </c>
      <c r="H318" t="s">
        <v>74</v>
      </c>
      <c r="I318" t="s">
        <v>75</v>
      </c>
      <c r="J318" t="s">
        <v>76</v>
      </c>
      <c r="K318" t="s">
        <v>89</v>
      </c>
      <c r="L318">
        <v>1</v>
      </c>
      <c r="M318">
        <f>IF(ISBLANK(Table1[[#This Row],[quantity]]),ROUND(Table1[[#This Row],[sales_amount]]/(Table1[[#This Row],[unit_price]]*(1-Table1[[#This Row],[discount_pct]])),0),Table1[[#This Row],[quantity]])</f>
        <v>1</v>
      </c>
      <c r="N318">
        <v>507.78</v>
      </c>
      <c r="O318">
        <v>0.16</v>
      </c>
      <c r="P318">
        <f>IF(ISBLANK(Table1[[#This Row],[discount_pct]]),ROUND(1-(Table1[[#This Row],[sales_amount]]/(Table1[[#This Row],[quantity- calculated]]*Table1[[#This Row],[unit_price]])),2),Table1[[#This Row],[discount_pct]])</f>
        <v>0.16</v>
      </c>
      <c r="Q318">
        <v>592.57000000000005</v>
      </c>
      <c r="R318">
        <v>186.17</v>
      </c>
      <c r="S318">
        <v>30.01</v>
      </c>
      <c r="T318" t="s">
        <v>64</v>
      </c>
      <c r="U318">
        <v>1</v>
      </c>
      <c r="V318">
        <f>IF(ISBLANK(Table1[[#This Row],[customer_satisfaction]]),ROUND(AVERAGE(U318:U4597),0),Table1[[#This Row],[customer_satisfaction]])</f>
        <v>1</v>
      </c>
      <c r="W318" t="b">
        <v>0</v>
      </c>
      <c r="X318" t="s">
        <v>39</v>
      </c>
      <c r="Y318" s="3">
        <v>10</v>
      </c>
      <c r="Z318">
        <f>IF(ISBLANK(Table1[[#This Row],[days_to_ship]]),ROUND(AVERAGE(Y318:Y4597),0),Table1[[#This Row],[days_to_ship]])</f>
        <v>10</v>
      </c>
    </row>
    <row r="319" spans="1:26" x14ac:dyDescent="0.25">
      <c r="A319" t="s">
        <v>7904</v>
      </c>
      <c r="B319" s="5">
        <v>43968</v>
      </c>
      <c r="C319" t="s">
        <v>7905</v>
      </c>
      <c r="D319" s="4" t="s">
        <v>1660</v>
      </c>
      <c r="E319">
        <v>51</v>
      </c>
      <c r="F319">
        <f>IF(ISBLANK(Table1[[#This Row],[age]]),AVERAGE(F319:F4598),Table1[[#This Row],[age]])</f>
        <v>51</v>
      </c>
      <c r="G319" t="s">
        <v>88</v>
      </c>
      <c r="H319" t="s">
        <v>35</v>
      </c>
      <c r="I319" t="s">
        <v>106</v>
      </c>
      <c r="J319" t="s">
        <v>27</v>
      </c>
      <c r="K319" t="s">
        <v>97</v>
      </c>
      <c r="L319">
        <v>6</v>
      </c>
      <c r="M319">
        <f>IF(ISBLANK(Table1[[#This Row],[quantity]]),ROUND(Table1[[#This Row],[sales_amount]]/(Table1[[#This Row],[unit_price]]*(1-Table1[[#This Row],[discount_pct]])),0),Table1[[#This Row],[quantity]])</f>
        <v>6</v>
      </c>
      <c r="N319">
        <v>476.07</v>
      </c>
      <c r="O319">
        <v>0.37</v>
      </c>
      <c r="P319">
        <f>IF(ISBLANK(Table1[[#This Row],[discount_pct]]),ROUND(1-(Table1[[#This Row],[sales_amount]]/(Table1[[#This Row],[quantity- calculated]]*Table1[[#This Row],[unit_price]])),2),Table1[[#This Row],[discount_pct]])</f>
        <v>0.37</v>
      </c>
      <c r="Q319">
        <v>2456.4</v>
      </c>
      <c r="R319">
        <v>258.13</v>
      </c>
      <c r="S319">
        <v>45</v>
      </c>
      <c r="T319" t="s">
        <v>29</v>
      </c>
      <c r="U319">
        <v>3</v>
      </c>
      <c r="V319">
        <f>IF(ISBLANK(Table1[[#This Row],[customer_satisfaction]]),ROUND(AVERAGE(U319:U4598),0),Table1[[#This Row],[customer_satisfaction]])</f>
        <v>3</v>
      </c>
      <c r="W319" t="b">
        <v>0</v>
      </c>
      <c r="X319" t="s">
        <v>39</v>
      </c>
      <c r="Y319" s="3">
        <v>1</v>
      </c>
      <c r="Z319">
        <f>IF(ISBLANK(Table1[[#This Row],[days_to_ship]]),ROUND(AVERAGE(Y319:Y4598),0),Table1[[#This Row],[days_to_ship]])</f>
        <v>1</v>
      </c>
    </row>
    <row r="320" spans="1:26" x14ac:dyDescent="0.25">
      <c r="A320" t="s">
        <v>2930</v>
      </c>
      <c r="B320" s="5">
        <v>43968</v>
      </c>
      <c r="C320" t="s">
        <v>2931</v>
      </c>
      <c r="D320" s="4" t="s">
        <v>881</v>
      </c>
      <c r="E320">
        <v>38</v>
      </c>
      <c r="F320">
        <f>IF(ISBLANK(Table1[[#This Row],[age]]),AVERAGE(F320:F4599),Table1[[#This Row],[age]])</f>
        <v>38</v>
      </c>
      <c r="G320" t="s">
        <v>466</v>
      </c>
      <c r="H320" t="s">
        <v>35</v>
      </c>
      <c r="I320" t="s">
        <v>36</v>
      </c>
      <c r="J320" t="s">
        <v>146</v>
      </c>
      <c r="K320" t="s">
        <v>178</v>
      </c>
      <c r="L320">
        <v>6</v>
      </c>
      <c r="M320">
        <f>IF(ISBLANK(Table1[[#This Row],[quantity]]),ROUND(Table1[[#This Row],[sales_amount]]/(Table1[[#This Row],[unit_price]]*(1-Table1[[#This Row],[discount_pct]])),0),Table1[[#This Row],[quantity]])</f>
        <v>6</v>
      </c>
      <c r="N320">
        <v>3765.92</v>
      </c>
      <c r="O320">
        <v>0.27</v>
      </c>
      <c r="P320">
        <f>IF(ISBLANK(Table1[[#This Row],[discount_pct]]),ROUND(1-(Table1[[#This Row],[sales_amount]]/(Table1[[#This Row],[quantity- calculated]]*Table1[[#This Row],[unit_price]])),2),Table1[[#This Row],[discount_pct]])</f>
        <v>0.27</v>
      </c>
      <c r="Q320">
        <v>20744.7</v>
      </c>
      <c r="R320">
        <v>5247.02</v>
      </c>
      <c r="S320">
        <v>90.54</v>
      </c>
      <c r="T320" t="s">
        <v>78</v>
      </c>
      <c r="U320">
        <v>4</v>
      </c>
      <c r="V320">
        <f>IF(ISBLANK(Table1[[#This Row],[customer_satisfaction]]),ROUND(AVERAGE(U320:U4599),0),Table1[[#This Row],[customer_satisfaction]])</f>
        <v>4</v>
      </c>
      <c r="W320" t="b">
        <v>0</v>
      </c>
      <c r="X320" t="s">
        <v>39</v>
      </c>
      <c r="Y320" s="3">
        <v>9</v>
      </c>
      <c r="Z320">
        <f>IF(ISBLANK(Table1[[#This Row],[days_to_ship]]),ROUND(AVERAGE(Y320:Y4599),0),Table1[[#This Row],[days_to_ship]])</f>
        <v>9</v>
      </c>
    </row>
    <row r="321" spans="1:26" x14ac:dyDescent="0.25">
      <c r="A321" t="s">
        <v>2897</v>
      </c>
      <c r="B321" s="5">
        <v>43968</v>
      </c>
      <c r="C321" t="s">
        <v>2898</v>
      </c>
      <c r="D321" s="4" t="s">
        <v>286</v>
      </c>
      <c r="E321">
        <v>30</v>
      </c>
      <c r="F321">
        <f>IF(ISBLANK(Table1[[#This Row],[age]]),AVERAGE(F321:F4600),Table1[[#This Row],[age]])</f>
        <v>30</v>
      </c>
      <c r="G321" t="s">
        <v>466</v>
      </c>
      <c r="H321" t="s">
        <v>82</v>
      </c>
      <c r="I321" t="s">
        <v>126</v>
      </c>
      <c r="J321" t="s">
        <v>62</v>
      </c>
      <c r="K321" t="s">
        <v>63</v>
      </c>
      <c r="L321">
        <v>10</v>
      </c>
      <c r="M321">
        <f>IF(ISBLANK(Table1[[#This Row],[quantity]]),ROUND(Table1[[#This Row],[sales_amount]]/(Table1[[#This Row],[unit_price]]*(1-Table1[[#This Row],[discount_pct]])),0),Table1[[#This Row],[quantity]])</f>
        <v>10</v>
      </c>
      <c r="N321">
        <v>635.99</v>
      </c>
      <c r="O321">
        <v>0.16</v>
      </c>
      <c r="P321">
        <f>IF(ISBLANK(Table1[[#This Row],[discount_pct]]),ROUND(1-(Table1[[#This Row],[sales_amount]]/(Table1[[#This Row],[quantity- calculated]]*Table1[[#This Row],[unit_price]])),2),Table1[[#This Row],[discount_pct]])</f>
        <v>0.16</v>
      </c>
      <c r="Q321">
        <v>7279.36</v>
      </c>
      <c r="R321">
        <v>3155.48</v>
      </c>
      <c r="S321">
        <v>88.69</v>
      </c>
      <c r="T321" t="s">
        <v>51</v>
      </c>
      <c r="U321">
        <v>2</v>
      </c>
      <c r="V321">
        <f>IF(ISBLANK(Table1[[#This Row],[customer_satisfaction]]),ROUND(AVERAGE(U321:U4600),0),Table1[[#This Row],[customer_satisfaction]])</f>
        <v>2</v>
      </c>
      <c r="W321" t="b">
        <v>0</v>
      </c>
      <c r="X321" t="s">
        <v>39</v>
      </c>
      <c r="Y321" s="3">
        <v>1</v>
      </c>
      <c r="Z321">
        <f>IF(ISBLANK(Table1[[#This Row],[days_to_ship]]),ROUND(AVERAGE(Y321:Y4600),0),Table1[[#This Row],[days_to_ship]])</f>
        <v>1</v>
      </c>
    </row>
    <row r="322" spans="1:26" x14ac:dyDescent="0.25">
      <c r="A322" t="s">
        <v>8825</v>
      </c>
      <c r="B322" s="5">
        <v>43969</v>
      </c>
      <c r="C322" t="s">
        <v>8826</v>
      </c>
      <c r="D322" s="4" t="s">
        <v>307</v>
      </c>
      <c r="E322">
        <v>19</v>
      </c>
      <c r="F322">
        <f>IF(ISBLANK(Table1[[#This Row],[age]]),AVERAGE(F322:F4601),Table1[[#This Row],[age]])</f>
        <v>19</v>
      </c>
      <c r="G322" t="s">
        <v>8920</v>
      </c>
      <c r="H322" t="s">
        <v>25</v>
      </c>
      <c r="I322" t="s">
        <v>69</v>
      </c>
      <c r="J322" t="s">
        <v>62</v>
      </c>
      <c r="K322" t="s">
        <v>151</v>
      </c>
      <c r="M322">
        <f>IF(ISBLANK(Table1[[#This Row],[quantity]]),ROUND(Table1[[#This Row],[sales_amount]]/(Table1[[#This Row],[unit_price]]*(1-Table1[[#This Row],[discount_pct]])),0),Table1[[#This Row],[quantity]])</f>
        <v>1</v>
      </c>
      <c r="N322">
        <v>231.93</v>
      </c>
      <c r="O322">
        <v>0.18</v>
      </c>
      <c r="P322">
        <f>IF(ISBLANK(Table1[[#This Row],[discount_pct]]),ROUND(1-(Table1[[#This Row],[sales_amount]]/(Table1[[#This Row],[quantity- calculated]]*Table1[[#This Row],[unit_price]])),2),Table1[[#This Row],[discount_pct]])</f>
        <v>0.18</v>
      </c>
      <c r="Q322">
        <v>194.19</v>
      </c>
      <c r="R322">
        <v>47.57</v>
      </c>
      <c r="S322">
        <v>54.75</v>
      </c>
      <c r="T322" t="s">
        <v>51</v>
      </c>
      <c r="U322">
        <v>1</v>
      </c>
      <c r="V322">
        <f>IF(ISBLANK(Table1[[#This Row],[customer_satisfaction]]),ROUND(AVERAGE(U322:U4601),0),Table1[[#This Row],[customer_satisfaction]])</f>
        <v>1</v>
      </c>
      <c r="W322" t="b">
        <v>0</v>
      </c>
      <c r="X322" t="s">
        <v>39</v>
      </c>
      <c r="Y322" s="3">
        <v>6</v>
      </c>
      <c r="Z322">
        <f>IF(ISBLANK(Table1[[#This Row],[days_to_ship]]),ROUND(AVERAGE(Y322:Y4601),0),Table1[[#This Row],[days_to_ship]])</f>
        <v>6</v>
      </c>
    </row>
    <row r="323" spans="1:26" x14ac:dyDescent="0.25">
      <c r="A323" t="s">
        <v>1559</v>
      </c>
      <c r="B323" s="5">
        <v>43970</v>
      </c>
      <c r="C323" t="s">
        <v>1560</v>
      </c>
      <c r="D323" s="4" t="s">
        <v>864</v>
      </c>
      <c r="E323">
        <v>53</v>
      </c>
      <c r="F323">
        <f>IF(ISBLANK(Table1[[#This Row],[age]]),AVERAGE(F323:F4602),Table1[[#This Row],[age]])</f>
        <v>53</v>
      </c>
      <c r="G323" t="s">
        <v>8920</v>
      </c>
      <c r="H323" t="s">
        <v>111</v>
      </c>
      <c r="I323" t="s">
        <v>121</v>
      </c>
      <c r="J323" t="s">
        <v>27</v>
      </c>
      <c r="K323" t="s">
        <v>403</v>
      </c>
      <c r="L323">
        <v>4</v>
      </c>
      <c r="M323">
        <f>IF(ISBLANK(Table1[[#This Row],[quantity]]),ROUND(Table1[[#This Row],[sales_amount]]/(Table1[[#This Row],[unit_price]]*(1-Table1[[#This Row],[discount_pct]])),0),Table1[[#This Row],[quantity]])</f>
        <v>4</v>
      </c>
      <c r="N323">
        <v>429.54</v>
      </c>
      <c r="O323">
        <v>0.06</v>
      </c>
      <c r="P323">
        <f>IF(ISBLANK(Table1[[#This Row],[discount_pct]]),ROUND(1-(Table1[[#This Row],[sales_amount]]/(Table1[[#This Row],[quantity- calculated]]*Table1[[#This Row],[unit_price]])),2),Table1[[#This Row],[discount_pct]])</f>
        <v>0.06</v>
      </c>
      <c r="Q323">
        <v>2163.54</v>
      </c>
      <c r="R323">
        <v>148.28</v>
      </c>
      <c r="S323">
        <v>61.97</v>
      </c>
      <c r="T323" t="s">
        <v>70</v>
      </c>
      <c r="U323">
        <v>2</v>
      </c>
      <c r="V323">
        <f>IF(ISBLANK(Table1[[#This Row],[customer_satisfaction]]),ROUND(AVERAGE(U323:U4602),0),Table1[[#This Row],[customer_satisfaction]])</f>
        <v>2</v>
      </c>
      <c r="W323" t="b">
        <v>1</v>
      </c>
      <c r="X323" t="s">
        <v>30</v>
      </c>
      <c r="Y323" s="3">
        <v>7</v>
      </c>
      <c r="Z323">
        <f>IF(ISBLANK(Table1[[#This Row],[days_to_ship]]),ROUND(AVERAGE(Y323:Y4602),0),Table1[[#This Row],[days_to_ship]])</f>
        <v>7</v>
      </c>
    </row>
    <row r="324" spans="1:26" x14ac:dyDescent="0.25">
      <c r="A324" t="s">
        <v>1566</v>
      </c>
      <c r="B324" s="5">
        <v>43971</v>
      </c>
      <c r="C324" t="s">
        <v>1567</v>
      </c>
      <c r="D324" s="4" t="s">
        <v>1568</v>
      </c>
      <c r="E324">
        <v>20</v>
      </c>
      <c r="F324">
        <f>IF(ISBLANK(Table1[[#This Row],[age]]),AVERAGE(F324:F4603),Table1[[#This Row],[age]])</f>
        <v>20</v>
      </c>
      <c r="G324" t="s">
        <v>8920</v>
      </c>
      <c r="H324" t="s">
        <v>25</v>
      </c>
      <c r="I324" t="s">
        <v>26</v>
      </c>
      <c r="J324" t="s">
        <v>146</v>
      </c>
      <c r="K324" t="s">
        <v>217</v>
      </c>
      <c r="L324">
        <v>7</v>
      </c>
      <c r="M324">
        <f>IF(ISBLANK(Table1[[#This Row],[quantity]]),ROUND(Table1[[#This Row],[sales_amount]]/(Table1[[#This Row],[unit_price]]*(1-Table1[[#This Row],[discount_pct]])),0),Table1[[#This Row],[quantity]])</f>
        <v>7</v>
      </c>
      <c r="N324">
        <v>4673.1899999999996</v>
      </c>
      <c r="O324">
        <v>0.33</v>
      </c>
      <c r="P324">
        <f>IF(ISBLANK(Table1[[#This Row],[discount_pct]]),ROUND(1-(Table1[[#This Row],[sales_amount]]/(Table1[[#This Row],[quantity- calculated]]*Table1[[#This Row],[unit_price]])),2),Table1[[#This Row],[discount_pct]])</f>
        <v>0.33</v>
      </c>
      <c r="Q324">
        <v>25140.26</v>
      </c>
      <c r="R324">
        <v>7454.48</v>
      </c>
      <c r="S324">
        <v>59.8</v>
      </c>
      <c r="T324" t="s">
        <v>64</v>
      </c>
      <c r="U324">
        <v>1</v>
      </c>
      <c r="V324">
        <f>IF(ISBLANK(Table1[[#This Row],[customer_satisfaction]]),ROUND(AVERAGE(U324:U4603),0),Table1[[#This Row],[customer_satisfaction]])</f>
        <v>1</v>
      </c>
      <c r="W324" t="b">
        <v>0</v>
      </c>
      <c r="X324" t="s">
        <v>39</v>
      </c>
      <c r="Y324" s="3">
        <v>4</v>
      </c>
      <c r="Z324">
        <f>IF(ISBLANK(Table1[[#This Row],[days_to_ship]]),ROUND(AVERAGE(Y324:Y4603),0),Table1[[#This Row],[days_to_ship]])</f>
        <v>4</v>
      </c>
    </row>
    <row r="325" spans="1:26" x14ac:dyDescent="0.25">
      <c r="A325" t="s">
        <v>7468</v>
      </c>
      <c r="B325" s="5">
        <v>43971</v>
      </c>
      <c r="C325" t="s">
        <v>7469</v>
      </c>
      <c r="D325" s="4" t="s">
        <v>409</v>
      </c>
      <c r="E325">
        <v>45</v>
      </c>
      <c r="F325">
        <f>IF(ISBLANK(Table1[[#This Row],[age]]),AVERAGE(F325:F4604),Table1[[#This Row],[age]])</f>
        <v>45</v>
      </c>
      <c r="G325" t="s">
        <v>466</v>
      </c>
      <c r="H325" t="s">
        <v>25</v>
      </c>
      <c r="I325" t="s">
        <v>69</v>
      </c>
      <c r="J325" t="s">
        <v>76</v>
      </c>
      <c r="K325" t="s">
        <v>207</v>
      </c>
      <c r="L325">
        <v>3</v>
      </c>
      <c r="M325">
        <f>IF(ISBLANK(Table1[[#This Row],[quantity]]),ROUND(Table1[[#This Row],[sales_amount]]/(Table1[[#This Row],[unit_price]]*(1-Table1[[#This Row],[discount_pct]])),0),Table1[[#This Row],[quantity]])</f>
        <v>3</v>
      </c>
      <c r="N325">
        <v>2323.36</v>
      </c>
      <c r="O325">
        <v>0.25</v>
      </c>
      <c r="P325">
        <f>IF(ISBLANK(Table1[[#This Row],[discount_pct]]),ROUND(1-(Table1[[#This Row],[sales_amount]]/(Table1[[#This Row],[quantity- calculated]]*Table1[[#This Row],[unit_price]])),2),Table1[[#This Row],[discount_pct]])</f>
        <v>0.25</v>
      </c>
      <c r="Q325">
        <v>7516.69</v>
      </c>
      <c r="R325">
        <v>2847.01</v>
      </c>
      <c r="S325">
        <v>61.23</v>
      </c>
      <c r="T325" t="s">
        <v>64</v>
      </c>
      <c r="U325">
        <v>5</v>
      </c>
      <c r="V325">
        <f>IF(ISBLANK(Table1[[#This Row],[customer_satisfaction]]),ROUND(AVERAGE(U325:U4604),0),Table1[[#This Row],[customer_satisfaction]])</f>
        <v>5</v>
      </c>
      <c r="W325" t="b">
        <v>1</v>
      </c>
      <c r="X325" t="s">
        <v>30</v>
      </c>
      <c r="Y325" s="3">
        <v>4</v>
      </c>
      <c r="Z325">
        <f>IF(ISBLANK(Table1[[#This Row],[days_to_ship]]),ROUND(AVERAGE(Y325:Y4604),0),Table1[[#This Row],[days_to_ship]])</f>
        <v>4</v>
      </c>
    </row>
    <row r="326" spans="1:26" x14ac:dyDescent="0.25">
      <c r="A326" t="s">
        <v>4492</v>
      </c>
      <c r="B326" s="5">
        <v>43971</v>
      </c>
      <c r="C326" t="s">
        <v>4493</v>
      </c>
      <c r="D326" s="4" t="s">
        <v>376</v>
      </c>
      <c r="F326">
        <f ca="1">IF(ISBLANK(Table1[[#This Row],[age]]),AVERAGE(F326:F4605),Table1[[#This Row],[age]])</f>
        <v>67</v>
      </c>
      <c r="G326" t="s">
        <v>8920</v>
      </c>
      <c r="H326" t="s">
        <v>74</v>
      </c>
      <c r="I326" t="s">
        <v>192</v>
      </c>
      <c r="J326" t="s">
        <v>44</v>
      </c>
      <c r="K326" t="s">
        <v>117</v>
      </c>
      <c r="L326">
        <v>1</v>
      </c>
      <c r="M326">
        <f>IF(ISBLANK(Table1[[#This Row],[quantity]]),ROUND(Table1[[#This Row],[sales_amount]]/(Table1[[#This Row],[unit_price]]*(1-Table1[[#This Row],[discount_pct]])),0),Table1[[#This Row],[quantity]])</f>
        <v>1</v>
      </c>
      <c r="N326">
        <v>5675.07</v>
      </c>
      <c r="O326">
        <v>0.05</v>
      </c>
      <c r="P326">
        <f>IF(ISBLANK(Table1[[#This Row],[discount_pct]]),ROUND(1-(Table1[[#This Row],[sales_amount]]/(Table1[[#This Row],[quantity- calculated]]*Table1[[#This Row],[unit_price]])),2),Table1[[#This Row],[discount_pct]])</f>
        <v>0.05</v>
      </c>
      <c r="Q326">
        <v>6213.75</v>
      </c>
      <c r="R326">
        <v>1926.22</v>
      </c>
      <c r="S326">
        <v>53.4</v>
      </c>
      <c r="T326" t="s">
        <v>70</v>
      </c>
      <c r="U326">
        <v>1</v>
      </c>
      <c r="V326">
        <f>IF(ISBLANK(Table1[[#This Row],[customer_satisfaction]]),ROUND(AVERAGE(U326:U4605),0),Table1[[#This Row],[customer_satisfaction]])</f>
        <v>1</v>
      </c>
      <c r="W326" t="b">
        <v>1</v>
      </c>
      <c r="X326" t="s">
        <v>30</v>
      </c>
      <c r="Y326" s="3">
        <v>4</v>
      </c>
      <c r="Z326">
        <f>IF(ISBLANK(Table1[[#This Row],[days_to_ship]]),ROUND(AVERAGE(Y326:Y4605),0),Table1[[#This Row],[days_to_ship]])</f>
        <v>4</v>
      </c>
    </row>
    <row r="327" spans="1:26" x14ac:dyDescent="0.25">
      <c r="A327" t="s">
        <v>4112</v>
      </c>
      <c r="B327" s="5">
        <v>43972</v>
      </c>
      <c r="C327" t="s">
        <v>4113</v>
      </c>
      <c r="D327" s="4" t="s">
        <v>964</v>
      </c>
      <c r="E327">
        <v>42</v>
      </c>
      <c r="F327">
        <f>IF(ISBLANK(Table1[[#This Row],[age]]),AVERAGE(F327:F4606),Table1[[#This Row],[age]])</f>
        <v>42</v>
      </c>
      <c r="G327" t="s">
        <v>466</v>
      </c>
      <c r="H327" t="s">
        <v>25</v>
      </c>
      <c r="I327" t="s">
        <v>170</v>
      </c>
      <c r="J327" t="s">
        <v>127</v>
      </c>
      <c r="K327" t="s">
        <v>142</v>
      </c>
      <c r="L327">
        <v>2</v>
      </c>
      <c r="M327">
        <f>IF(ISBLANK(Table1[[#This Row],[quantity]]),ROUND(Table1[[#This Row],[sales_amount]]/(Table1[[#This Row],[unit_price]]*(1-Table1[[#This Row],[discount_pct]])),0),Table1[[#This Row],[quantity]])</f>
        <v>2</v>
      </c>
      <c r="N327">
        <v>43853.55</v>
      </c>
      <c r="O327">
        <v>0.03</v>
      </c>
      <c r="P327">
        <f>IF(ISBLANK(Table1[[#This Row],[discount_pct]]),ROUND(1-(Table1[[#This Row],[sales_amount]]/(Table1[[#This Row],[quantity- calculated]]*Table1[[#This Row],[unit_price]])),2),Table1[[#This Row],[discount_pct]])</f>
        <v>0.03</v>
      </c>
      <c r="Q327">
        <v>99867.38</v>
      </c>
      <c r="R327">
        <v>12392.88</v>
      </c>
      <c r="S327">
        <v>71.03</v>
      </c>
      <c r="T327" t="s">
        <v>57</v>
      </c>
      <c r="U327">
        <v>4</v>
      </c>
      <c r="V327">
        <f>IF(ISBLANK(Table1[[#This Row],[customer_satisfaction]]),ROUND(AVERAGE(U327:U4606),0),Table1[[#This Row],[customer_satisfaction]])</f>
        <v>4</v>
      </c>
      <c r="W327" t="b">
        <v>0</v>
      </c>
      <c r="X327" t="s">
        <v>39</v>
      </c>
      <c r="Y327" s="3">
        <v>5</v>
      </c>
      <c r="Z327">
        <f>IF(ISBLANK(Table1[[#This Row],[days_to_ship]]),ROUND(AVERAGE(Y327:Y4606),0),Table1[[#This Row],[days_to_ship]])</f>
        <v>5</v>
      </c>
    </row>
    <row r="328" spans="1:26" x14ac:dyDescent="0.25">
      <c r="A328" t="s">
        <v>901</v>
      </c>
      <c r="B328" s="5">
        <v>43972</v>
      </c>
      <c r="C328" t="s">
        <v>902</v>
      </c>
      <c r="D328" s="4" t="s">
        <v>903</v>
      </c>
      <c r="E328">
        <v>32</v>
      </c>
      <c r="F328">
        <f>IF(ISBLANK(Table1[[#This Row],[age]]),AVERAGE(F328:F4607),Table1[[#This Row],[age]])</f>
        <v>32</v>
      </c>
      <c r="G328" t="s">
        <v>8920</v>
      </c>
      <c r="H328" t="s">
        <v>82</v>
      </c>
      <c r="I328" t="s">
        <v>126</v>
      </c>
      <c r="J328" t="s">
        <v>127</v>
      </c>
      <c r="K328" t="s">
        <v>308</v>
      </c>
      <c r="M328">
        <f>IF(ISBLANK(Table1[[#This Row],[quantity]]),ROUND(Table1[[#This Row],[sales_amount]]/(Table1[[#This Row],[unit_price]]*(1-Table1[[#This Row],[discount_pct]])),0),Table1[[#This Row],[quantity]])</f>
        <v>1</v>
      </c>
      <c r="N328">
        <v>59036.18</v>
      </c>
      <c r="O328">
        <v>0.38</v>
      </c>
      <c r="P328">
        <f>IF(ISBLANK(Table1[[#This Row],[discount_pct]]),ROUND(1-(Table1[[#This Row],[sales_amount]]/(Table1[[#This Row],[quantity- calculated]]*Table1[[#This Row],[unit_price]])),2),Table1[[#This Row],[discount_pct]])</f>
        <v>0.38</v>
      </c>
      <c r="Q328">
        <v>48186.78</v>
      </c>
      <c r="R328">
        <v>5073.5</v>
      </c>
      <c r="S328">
        <v>67</v>
      </c>
      <c r="T328" t="s">
        <v>57</v>
      </c>
      <c r="U328">
        <v>4</v>
      </c>
      <c r="V328">
        <f>IF(ISBLANK(Table1[[#This Row],[customer_satisfaction]]),ROUND(AVERAGE(U328:U4607),0),Table1[[#This Row],[customer_satisfaction]])</f>
        <v>4</v>
      </c>
      <c r="W328" t="b">
        <v>0</v>
      </c>
      <c r="X328" t="s">
        <v>39</v>
      </c>
      <c r="Y328" s="3">
        <v>3</v>
      </c>
      <c r="Z328">
        <f>IF(ISBLANK(Table1[[#This Row],[days_to_ship]]),ROUND(AVERAGE(Y328:Y4607),0),Table1[[#This Row],[days_to_ship]])</f>
        <v>3</v>
      </c>
    </row>
    <row r="329" spans="1:26" x14ac:dyDescent="0.25">
      <c r="A329" t="s">
        <v>6504</v>
      </c>
      <c r="B329" s="5">
        <v>43972</v>
      </c>
      <c r="C329" t="s">
        <v>6505</v>
      </c>
      <c r="D329" s="4" t="s">
        <v>131</v>
      </c>
      <c r="E329">
        <v>31</v>
      </c>
      <c r="F329">
        <f>IF(ISBLANK(Table1[[#This Row],[age]]),AVERAGE(F329:F4608),Table1[[#This Row],[age]])</f>
        <v>31</v>
      </c>
      <c r="G329" t="s">
        <v>466</v>
      </c>
      <c r="H329" t="s">
        <v>35</v>
      </c>
      <c r="I329" t="s">
        <v>106</v>
      </c>
      <c r="J329" t="s">
        <v>62</v>
      </c>
      <c r="K329" t="s">
        <v>283</v>
      </c>
      <c r="L329">
        <v>1</v>
      </c>
      <c r="M329">
        <f>IF(ISBLANK(Table1[[#This Row],[quantity]]),ROUND(Table1[[#This Row],[sales_amount]]/(Table1[[#This Row],[unit_price]]*(1-Table1[[#This Row],[discount_pct]])),0),Table1[[#This Row],[quantity]])</f>
        <v>1</v>
      </c>
      <c r="N329">
        <v>680.85</v>
      </c>
      <c r="O329">
        <v>0.12</v>
      </c>
      <c r="P329">
        <f>IF(ISBLANK(Table1[[#This Row],[discount_pct]]),ROUND(1-(Table1[[#This Row],[sales_amount]]/(Table1[[#This Row],[quantity- calculated]]*Table1[[#This Row],[unit_price]])),2),Table1[[#This Row],[discount_pct]])</f>
        <v>0.12</v>
      </c>
      <c r="Q329">
        <v>794.6</v>
      </c>
      <c r="R329">
        <v>338.98</v>
      </c>
      <c r="S329">
        <v>44.99</v>
      </c>
      <c r="T329" t="s">
        <v>29</v>
      </c>
      <c r="U329">
        <v>3</v>
      </c>
      <c r="V329">
        <f>IF(ISBLANK(Table1[[#This Row],[customer_satisfaction]]),ROUND(AVERAGE(U329:U4608),0),Table1[[#This Row],[customer_satisfaction]])</f>
        <v>3</v>
      </c>
      <c r="W329" t="b">
        <v>0</v>
      </c>
      <c r="X329" t="s">
        <v>39</v>
      </c>
      <c r="Y329" s="3">
        <v>2</v>
      </c>
      <c r="Z329">
        <f>IF(ISBLANK(Table1[[#This Row],[days_to_ship]]),ROUND(AVERAGE(Y329:Y4608),0),Table1[[#This Row],[days_to_ship]])</f>
        <v>2</v>
      </c>
    </row>
    <row r="330" spans="1:26" x14ac:dyDescent="0.25">
      <c r="A330" t="s">
        <v>3728</v>
      </c>
      <c r="B330" s="5">
        <v>43973</v>
      </c>
      <c r="C330" t="s">
        <v>3729</v>
      </c>
      <c r="D330" s="4" t="s">
        <v>1001</v>
      </c>
      <c r="E330">
        <v>12</v>
      </c>
      <c r="F330">
        <f>IF(ISBLANK(Table1[[#This Row],[age]]),AVERAGE(F330:F4609),Table1[[#This Row],[age]])</f>
        <v>12</v>
      </c>
      <c r="G330" t="s">
        <v>466</v>
      </c>
      <c r="H330" t="s">
        <v>74</v>
      </c>
      <c r="I330" t="s">
        <v>75</v>
      </c>
      <c r="J330" t="s">
        <v>76</v>
      </c>
      <c r="K330" t="s">
        <v>113</v>
      </c>
      <c r="L330">
        <v>10</v>
      </c>
      <c r="M330">
        <f>IF(ISBLANK(Table1[[#This Row],[quantity]]),ROUND(Table1[[#This Row],[sales_amount]]/(Table1[[#This Row],[unit_price]]*(1-Table1[[#This Row],[discount_pct]])),0),Table1[[#This Row],[quantity]])</f>
        <v>10</v>
      </c>
      <c r="N330">
        <v>2830.97</v>
      </c>
      <c r="O330">
        <v>0.36</v>
      </c>
      <c r="P330">
        <f>IF(ISBLANK(Table1[[#This Row],[discount_pct]]),ROUND(1-(Table1[[#This Row],[sales_amount]]/(Table1[[#This Row],[quantity- calculated]]*Table1[[#This Row],[unit_price]])),2),Table1[[#This Row],[discount_pct]])</f>
        <v>0.36</v>
      </c>
      <c r="Q330">
        <v>22010.44</v>
      </c>
      <c r="R330">
        <v>5346.01</v>
      </c>
      <c r="S330">
        <v>65.650000000000006</v>
      </c>
      <c r="T330" t="s">
        <v>57</v>
      </c>
      <c r="U330">
        <v>1</v>
      </c>
      <c r="V330">
        <f>IF(ISBLANK(Table1[[#This Row],[customer_satisfaction]]),ROUND(AVERAGE(U330:U4609),0),Table1[[#This Row],[customer_satisfaction]])</f>
        <v>1</v>
      </c>
      <c r="W330" t="b">
        <v>0</v>
      </c>
      <c r="X330" t="s">
        <v>39</v>
      </c>
      <c r="Y330" s="3">
        <v>4</v>
      </c>
      <c r="Z330">
        <f>IF(ISBLANK(Table1[[#This Row],[days_to_ship]]),ROUND(AVERAGE(Y330:Y4609),0),Table1[[#This Row],[days_to_ship]])</f>
        <v>4</v>
      </c>
    </row>
    <row r="331" spans="1:26" x14ac:dyDescent="0.25">
      <c r="A331" t="s">
        <v>3728</v>
      </c>
      <c r="B331" s="5">
        <v>43973</v>
      </c>
      <c r="C331" t="s">
        <v>3729</v>
      </c>
      <c r="D331" s="4" t="s">
        <v>1001</v>
      </c>
      <c r="E331">
        <v>12</v>
      </c>
      <c r="F331">
        <f>IF(ISBLANK(Table1[[#This Row],[age]]),AVERAGE(F331:F4610),Table1[[#This Row],[age]])</f>
        <v>12</v>
      </c>
      <c r="G331" t="s">
        <v>466</v>
      </c>
      <c r="H331" t="s">
        <v>74</v>
      </c>
      <c r="I331" t="s">
        <v>75</v>
      </c>
      <c r="J331" t="s">
        <v>76</v>
      </c>
      <c r="K331" t="s">
        <v>113</v>
      </c>
      <c r="L331">
        <v>10</v>
      </c>
      <c r="M331">
        <f>IF(ISBLANK(Table1[[#This Row],[quantity]]),ROUND(Table1[[#This Row],[sales_amount]]/(Table1[[#This Row],[unit_price]]*(1-Table1[[#This Row],[discount_pct]])),0),Table1[[#This Row],[quantity]])</f>
        <v>10</v>
      </c>
      <c r="N331">
        <v>2830.97</v>
      </c>
      <c r="O331">
        <v>0.36</v>
      </c>
      <c r="P331">
        <f>IF(ISBLANK(Table1[[#This Row],[discount_pct]]),ROUND(1-(Table1[[#This Row],[sales_amount]]/(Table1[[#This Row],[quantity- calculated]]*Table1[[#This Row],[unit_price]])),2),Table1[[#This Row],[discount_pct]])</f>
        <v>0.36</v>
      </c>
      <c r="Q331">
        <v>22010.44</v>
      </c>
      <c r="R331">
        <v>5346.01</v>
      </c>
      <c r="S331">
        <v>65.650000000000006</v>
      </c>
      <c r="T331" t="s">
        <v>57</v>
      </c>
      <c r="U331">
        <v>1</v>
      </c>
      <c r="V331">
        <f>IF(ISBLANK(Table1[[#This Row],[customer_satisfaction]]),ROUND(AVERAGE(U331:U4610),0),Table1[[#This Row],[customer_satisfaction]])</f>
        <v>1</v>
      </c>
      <c r="W331" t="b">
        <v>0</v>
      </c>
      <c r="X331" t="s">
        <v>39</v>
      </c>
      <c r="Y331" s="3">
        <v>4</v>
      </c>
      <c r="Z331">
        <f>IF(ISBLANK(Table1[[#This Row],[days_to_ship]]),ROUND(AVERAGE(Y331:Y4610),0),Table1[[#This Row],[days_to_ship]])</f>
        <v>4</v>
      </c>
    </row>
    <row r="332" spans="1:26" x14ac:dyDescent="0.25">
      <c r="A332" t="s">
        <v>8485</v>
      </c>
      <c r="B332" s="5">
        <v>43973</v>
      </c>
      <c r="C332" t="s">
        <v>8487</v>
      </c>
      <c r="D332" s="4" t="s">
        <v>1189</v>
      </c>
      <c r="E332">
        <v>38</v>
      </c>
      <c r="F332">
        <f>IF(ISBLANK(Table1[[#This Row],[age]]),AVERAGE(F332:F4611),Table1[[#This Row],[age]])</f>
        <v>38</v>
      </c>
      <c r="G332" t="s">
        <v>466</v>
      </c>
      <c r="H332" t="s">
        <v>82</v>
      </c>
      <c r="I332" t="s">
        <v>83</v>
      </c>
      <c r="J332" t="s">
        <v>127</v>
      </c>
      <c r="K332" t="s">
        <v>142</v>
      </c>
      <c r="L332">
        <v>2</v>
      </c>
      <c r="M332">
        <f>IF(ISBLANK(Table1[[#This Row],[quantity]]),ROUND(Table1[[#This Row],[sales_amount]]/(Table1[[#This Row],[unit_price]]*(1-Table1[[#This Row],[discount_pct]])),0),Table1[[#This Row],[quantity]])</f>
        <v>2</v>
      </c>
      <c r="N332">
        <v>5256.57</v>
      </c>
      <c r="O332">
        <v>0.26</v>
      </c>
      <c r="P332">
        <f>IF(ISBLANK(Table1[[#This Row],[discount_pct]]),ROUND(1-(Table1[[#This Row],[sales_amount]]/(Table1[[#This Row],[quantity- calculated]]*Table1[[#This Row],[unit_price]])),2),Table1[[#This Row],[discount_pct]])</f>
        <v>0.26</v>
      </c>
      <c r="Q332">
        <v>10092.16</v>
      </c>
      <c r="R332">
        <v>822.2</v>
      </c>
      <c r="S332">
        <v>111.69</v>
      </c>
      <c r="T332" t="s">
        <v>57</v>
      </c>
      <c r="U332">
        <v>4</v>
      </c>
      <c r="V332">
        <f>IF(ISBLANK(Table1[[#This Row],[customer_satisfaction]]),ROUND(AVERAGE(U332:U4611),0),Table1[[#This Row],[customer_satisfaction]])</f>
        <v>4</v>
      </c>
      <c r="W332" t="b">
        <v>0</v>
      </c>
      <c r="X332" t="s">
        <v>39</v>
      </c>
      <c r="Y332" s="3">
        <v>4</v>
      </c>
      <c r="Z332">
        <f>IF(ISBLANK(Table1[[#This Row],[days_to_ship]]),ROUND(AVERAGE(Y332:Y4611),0),Table1[[#This Row],[days_to_ship]])</f>
        <v>4</v>
      </c>
    </row>
    <row r="333" spans="1:26" x14ac:dyDescent="0.25">
      <c r="A333" t="s">
        <v>6708</v>
      </c>
      <c r="B333" s="5">
        <v>43973</v>
      </c>
      <c r="C333" t="s">
        <v>6709</v>
      </c>
      <c r="D333" s="4" t="s">
        <v>1335</v>
      </c>
      <c r="E333">
        <v>42</v>
      </c>
      <c r="F333">
        <f>IF(ISBLANK(Table1[[#This Row],[age]]),AVERAGE(F333:F4612),Table1[[#This Row],[age]])</f>
        <v>42</v>
      </c>
      <c r="G333" t="s">
        <v>466</v>
      </c>
      <c r="H333" t="s">
        <v>82</v>
      </c>
      <c r="I333" t="s">
        <v>244</v>
      </c>
      <c r="J333" t="s">
        <v>127</v>
      </c>
      <c r="K333" t="s">
        <v>142</v>
      </c>
      <c r="L333">
        <v>10</v>
      </c>
      <c r="M333">
        <f>IF(ISBLANK(Table1[[#This Row],[quantity]]),ROUND(Table1[[#This Row],[sales_amount]]/(Table1[[#This Row],[unit_price]]*(1-Table1[[#This Row],[discount_pct]])),0),Table1[[#This Row],[quantity]])</f>
        <v>10</v>
      </c>
      <c r="N333">
        <v>62652.160000000003</v>
      </c>
      <c r="O333">
        <v>0.09</v>
      </c>
      <c r="P333">
        <f>IF(ISBLANK(Table1[[#This Row],[discount_pct]]),ROUND(1-(Table1[[#This Row],[sales_amount]]/(Table1[[#This Row],[quantity- calculated]]*Table1[[#This Row],[unit_price]])),2),Table1[[#This Row],[discount_pct]])</f>
        <v>0.09</v>
      </c>
      <c r="Q333">
        <v>746724.9</v>
      </c>
      <c r="R333">
        <v>76429.84</v>
      </c>
      <c r="S333">
        <v>92.64</v>
      </c>
      <c r="T333" t="s">
        <v>57</v>
      </c>
      <c r="U333">
        <v>3</v>
      </c>
      <c r="V333">
        <f>IF(ISBLANK(Table1[[#This Row],[customer_satisfaction]]),ROUND(AVERAGE(U333:U4612),0),Table1[[#This Row],[customer_satisfaction]])</f>
        <v>3</v>
      </c>
      <c r="W333" t="b">
        <v>0</v>
      </c>
      <c r="X333" t="s">
        <v>39</v>
      </c>
      <c r="Y333" s="3">
        <v>5</v>
      </c>
      <c r="Z333">
        <f>IF(ISBLANK(Table1[[#This Row],[days_to_ship]]),ROUND(AVERAGE(Y333:Y4612),0),Table1[[#This Row],[days_to_ship]])</f>
        <v>5</v>
      </c>
    </row>
    <row r="334" spans="1:26" x14ac:dyDescent="0.25">
      <c r="A334" t="s">
        <v>7464</v>
      </c>
      <c r="B334" s="5">
        <v>43973</v>
      </c>
      <c r="C334" t="s">
        <v>7465</v>
      </c>
      <c r="D334" s="4" t="s">
        <v>699</v>
      </c>
      <c r="E334">
        <v>21</v>
      </c>
      <c r="F334">
        <f>IF(ISBLANK(Table1[[#This Row],[age]]),AVERAGE(F334:F4613),Table1[[#This Row],[age]])</f>
        <v>21</v>
      </c>
      <c r="G334" t="s">
        <v>88</v>
      </c>
      <c r="H334" t="s">
        <v>25</v>
      </c>
      <c r="I334" t="s">
        <v>170</v>
      </c>
      <c r="J334" t="s">
        <v>127</v>
      </c>
      <c r="K334" t="s">
        <v>521</v>
      </c>
      <c r="L334">
        <v>4</v>
      </c>
      <c r="M334">
        <f>IF(ISBLANK(Table1[[#This Row],[quantity]]),ROUND(Table1[[#This Row],[sales_amount]]/(Table1[[#This Row],[unit_price]]*(1-Table1[[#This Row],[discount_pct]])),0),Table1[[#This Row],[quantity]])</f>
        <v>4</v>
      </c>
      <c r="N334">
        <v>62163.22</v>
      </c>
      <c r="O334">
        <v>0.02</v>
      </c>
      <c r="P334">
        <f>IF(ISBLANK(Table1[[#This Row],[discount_pct]]),ROUND(1-(Table1[[#This Row],[sales_amount]]/(Table1[[#This Row],[quantity- calculated]]*Table1[[#This Row],[unit_price]])),2),Table1[[#This Row],[discount_pct]])</f>
        <v>0.02</v>
      </c>
      <c r="Q334">
        <v>316644.27</v>
      </c>
      <c r="R334">
        <v>39457.660000000003</v>
      </c>
      <c r="S334">
        <v>74.47</v>
      </c>
      <c r="T334" t="s">
        <v>70</v>
      </c>
      <c r="U334">
        <v>2</v>
      </c>
      <c r="V334">
        <f>IF(ISBLANK(Table1[[#This Row],[customer_satisfaction]]),ROUND(AVERAGE(U334:U4613),0),Table1[[#This Row],[customer_satisfaction]])</f>
        <v>2</v>
      </c>
      <c r="W334" t="b">
        <v>1</v>
      </c>
      <c r="X334" t="s">
        <v>30</v>
      </c>
      <c r="Y334" s="3">
        <v>9</v>
      </c>
      <c r="Z334">
        <f>IF(ISBLANK(Table1[[#This Row],[days_to_ship]]),ROUND(AVERAGE(Y334:Y4613),0),Table1[[#This Row],[days_to_ship]])</f>
        <v>9</v>
      </c>
    </row>
    <row r="335" spans="1:26" x14ac:dyDescent="0.25">
      <c r="A335" t="s">
        <v>6018</v>
      </c>
      <c r="B335" s="5">
        <v>43973</v>
      </c>
      <c r="C335" t="s">
        <v>6019</v>
      </c>
      <c r="D335" s="4" t="s">
        <v>1971</v>
      </c>
      <c r="E335">
        <v>33</v>
      </c>
      <c r="F335">
        <f>IF(ISBLANK(Table1[[#This Row],[age]]),AVERAGE(F335:F4614),Table1[[#This Row],[age]])</f>
        <v>33</v>
      </c>
      <c r="G335" t="s">
        <v>8920</v>
      </c>
      <c r="H335" t="s">
        <v>74</v>
      </c>
      <c r="I335" t="s">
        <v>75</v>
      </c>
      <c r="J335" t="s">
        <v>127</v>
      </c>
      <c r="K335" t="s">
        <v>308</v>
      </c>
      <c r="L335">
        <v>9</v>
      </c>
      <c r="M335">
        <f>IF(ISBLANK(Table1[[#This Row],[quantity]]),ROUND(Table1[[#This Row],[sales_amount]]/(Table1[[#This Row],[unit_price]]*(1-Table1[[#This Row],[discount_pct]])),0),Table1[[#This Row],[quantity]])</f>
        <v>9</v>
      </c>
      <c r="N335">
        <v>45918.69</v>
      </c>
      <c r="O335">
        <v>0.28999999999999998</v>
      </c>
      <c r="P33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5">
        <v>357689.69</v>
      </c>
      <c r="R335">
        <v>29447.82</v>
      </c>
      <c r="S335">
        <v>48.88</v>
      </c>
      <c r="T335" t="s">
        <v>57</v>
      </c>
      <c r="U335">
        <v>4</v>
      </c>
      <c r="V335">
        <f>IF(ISBLANK(Table1[[#This Row],[customer_satisfaction]]),ROUND(AVERAGE(U335:U4614),0),Table1[[#This Row],[customer_satisfaction]])</f>
        <v>4</v>
      </c>
      <c r="W335" t="b">
        <v>0</v>
      </c>
      <c r="X335" t="s">
        <v>197</v>
      </c>
      <c r="Y335" s="3">
        <v>6</v>
      </c>
      <c r="Z335">
        <f>IF(ISBLANK(Table1[[#This Row],[days_to_ship]]),ROUND(AVERAGE(Y335:Y4614),0),Table1[[#This Row],[days_to_ship]])</f>
        <v>6</v>
      </c>
    </row>
    <row r="336" spans="1:26" x14ac:dyDescent="0.25">
      <c r="A336" t="s">
        <v>7928</v>
      </c>
      <c r="B336" s="5">
        <v>43974</v>
      </c>
      <c r="C336" t="s">
        <v>7929</v>
      </c>
      <c r="D336" s="4" t="s">
        <v>1474</v>
      </c>
      <c r="E336">
        <v>35</v>
      </c>
      <c r="F336">
        <f>IF(ISBLANK(Table1[[#This Row],[age]]),AVERAGE(F336:F4615),Table1[[#This Row],[age]])</f>
        <v>35</v>
      </c>
      <c r="G336" t="s">
        <v>466</v>
      </c>
      <c r="H336" t="s">
        <v>35</v>
      </c>
      <c r="I336" t="s">
        <v>36</v>
      </c>
      <c r="J336" t="s">
        <v>127</v>
      </c>
      <c r="K336" t="s">
        <v>196</v>
      </c>
      <c r="L336">
        <v>8</v>
      </c>
      <c r="M336">
        <f>IF(ISBLANK(Table1[[#This Row],[quantity]]),ROUND(Table1[[#This Row],[sales_amount]]/(Table1[[#This Row],[unit_price]]*(1-Table1[[#This Row],[discount_pct]])),0),Table1[[#This Row],[quantity]])</f>
        <v>8</v>
      </c>
      <c r="N336">
        <v>66799.88</v>
      </c>
      <c r="O336">
        <v>0</v>
      </c>
      <c r="P336">
        <f>IF(ISBLANK(Table1[[#This Row],[discount_pct]]),ROUND(1-(Table1[[#This Row],[sales_amount]]/(Table1[[#This Row],[quantity- calculated]]*Table1[[#This Row],[unit_price]])),2),Table1[[#This Row],[discount_pct]])</f>
        <v>0</v>
      </c>
      <c r="Q336">
        <v>700450.24</v>
      </c>
      <c r="R336">
        <v>86189.72</v>
      </c>
      <c r="S336">
        <v>63.99</v>
      </c>
      <c r="T336" t="s">
        <v>29</v>
      </c>
      <c r="U336">
        <v>1</v>
      </c>
      <c r="V336">
        <f>IF(ISBLANK(Table1[[#This Row],[customer_satisfaction]]),ROUND(AVERAGE(U336:U4615),0),Table1[[#This Row],[customer_satisfaction]])</f>
        <v>1</v>
      </c>
      <c r="W336" t="b">
        <v>0</v>
      </c>
      <c r="X336" t="s">
        <v>39</v>
      </c>
      <c r="Y336" s="3">
        <v>2</v>
      </c>
      <c r="Z336">
        <f>IF(ISBLANK(Table1[[#This Row],[days_to_ship]]),ROUND(AVERAGE(Y336:Y4615),0),Table1[[#This Row],[days_to_ship]])</f>
        <v>2</v>
      </c>
    </row>
    <row r="337" spans="1:26" x14ac:dyDescent="0.25">
      <c r="A337" t="s">
        <v>2529</v>
      </c>
      <c r="B337" s="5">
        <v>43974</v>
      </c>
      <c r="C337" t="s">
        <v>2530</v>
      </c>
      <c r="D337" s="4" t="s">
        <v>708</v>
      </c>
      <c r="E337">
        <v>42</v>
      </c>
      <c r="F337">
        <f>IF(ISBLANK(Table1[[#This Row],[age]]),AVERAGE(F337:F4616),Table1[[#This Row],[age]])</f>
        <v>42</v>
      </c>
      <c r="G337" t="s">
        <v>466</v>
      </c>
      <c r="H337" t="s">
        <v>25</v>
      </c>
      <c r="I337" t="s">
        <v>170</v>
      </c>
      <c r="J337" t="s">
        <v>27</v>
      </c>
      <c r="K337" t="s">
        <v>433</v>
      </c>
      <c r="L337">
        <v>5</v>
      </c>
      <c r="M337">
        <f>IF(ISBLANK(Table1[[#This Row],[quantity]]),ROUND(Table1[[#This Row],[sales_amount]]/(Table1[[#This Row],[unit_price]]*(1-Table1[[#This Row],[discount_pct]])),0),Table1[[#This Row],[quantity]])</f>
        <v>5</v>
      </c>
      <c r="N337">
        <v>340.16</v>
      </c>
      <c r="O337">
        <v>0.37</v>
      </c>
      <c r="P337">
        <f>IF(ISBLANK(Table1[[#This Row],[discount_pct]]),ROUND(1-(Table1[[#This Row],[sales_amount]]/(Table1[[#This Row],[quantity- calculated]]*Table1[[#This Row],[unit_price]])),2),Table1[[#This Row],[discount_pct]])</f>
        <v>0.37</v>
      </c>
      <c r="Q337">
        <v>1501.76</v>
      </c>
      <c r="R337">
        <v>96.24</v>
      </c>
      <c r="S337">
        <v>58.79</v>
      </c>
      <c r="T337" t="s">
        <v>78</v>
      </c>
      <c r="U337">
        <v>1</v>
      </c>
      <c r="V337">
        <f>IF(ISBLANK(Table1[[#This Row],[customer_satisfaction]]),ROUND(AVERAGE(U337:U4616),0),Table1[[#This Row],[customer_satisfaction]])</f>
        <v>1</v>
      </c>
      <c r="W337" t="b">
        <v>0</v>
      </c>
      <c r="X337" t="s">
        <v>39</v>
      </c>
      <c r="Y337" s="3">
        <v>3</v>
      </c>
      <c r="Z337">
        <f>IF(ISBLANK(Table1[[#This Row],[days_to_ship]]),ROUND(AVERAGE(Y337:Y4616),0),Table1[[#This Row],[days_to_ship]])</f>
        <v>3</v>
      </c>
    </row>
    <row r="338" spans="1:26" x14ac:dyDescent="0.25">
      <c r="A338" t="s">
        <v>2193</v>
      </c>
      <c r="B338" s="5">
        <v>43974</v>
      </c>
      <c r="C338" t="s">
        <v>2194</v>
      </c>
      <c r="D338" s="4" t="s">
        <v>73</v>
      </c>
      <c r="E338">
        <v>35</v>
      </c>
      <c r="F338">
        <f>IF(ISBLANK(Table1[[#This Row],[age]]),AVERAGE(F338:F4617),Table1[[#This Row],[age]])</f>
        <v>35</v>
      </c>
      <c r="G338" t="s">
        <v>8920</v>
      </c>
      <c r="H338" t="s">
        <v>111</v>
      </c>
      <c r="I338" t="s">
        <v>121</v>
      </c>
      <c r="J338" t="s">
        <v>44</v>
      </c>
      <c r="K338" t="s">
        <v>93</v>
      </c>
      <c r="M338">
        <f>IF(ISBLANK(Table1[[#This Row],[quantity]]),ROUND(Table1[[#This Row],[sales_amount]]/(Table1[[#This Row],[unit_price]]*(1-Table1[[#This Row],[discount_pct]])),0),Table1[[#This Row],[quantity]])</f>
        <v>1</v>
      </c>
      <c r="N338">
        <v>22329.62</v>
      </c>
      <c r="O338">
        <v>0.19</v>
      </c>
      <c r="P338">
        <f>IF(ISBLANK(Table1[[#This Row],[discount_pct]]),ROUND(1-(Table1[[#This Row],[sales_amount]]/(Table1[[#This Row],[quantity- calculated]]*Table1[[#This Row],[unit_price]])),2),Table1[[#This Row],[discount_pct]])</f>
        <v>0.19</v>
      </c>
      <c r="Q338">
        <v>20552.2</v>
      </c>
      <c r="R338">
        <v>4765.0200000000004</v>
      </c>
      <c r="S338">
        <v>69.17</v>
      </c>
      <c r="T338" t="s">
        <v>64</v>
      </c>
      <c r="U338">
        <v>4</v>
      </c>
      <c r="V338">
        <f>IF(ISBLANK(Table1[[#This Row],[customer_satisfaction]]),ROUND(AVERAGE(U338:U4617),0),Table1[[#This Row],[customer_satisfaction]])</f>
        <v>4</v>
      </c>
      <c r="W338" t="b">
        <v>0</v>
      </c>
      <c r="X338" t="s">
        <v>39</v>
      </c>
      <c r="Y338" s="3">
        <v>4</v>
      </c>
      <c r="Z338">
        <f>IF(ISBLANK(Table1[[#This Row],[days_to_ship]]),ROUND(AVERAGE(Y338:Y4617),0),Table1[[#This Row],[days_to_ship]])</f>
        <v>4</v>
      </c>
    </row>
    <row r="339" spans="1:26" x14ac:dyDescent="0.25">
      <c r="A339" t="s">
        <v>4472</v>
      </c>
      <c r="B339" s="5">
        <v>43975</v>
      </c>
      <c r="C339" t="s">
        <v>4473</v>
      </c>
      <c r="D339" s="4" t="s">
        <v>216</v>
      </c>
      <c r="E339">
        <v>15</v>
      </c>
      <c r="F339">
        <f>IF(ISBLANK(Table1[[#This Row],[age]]),AVERAGE(F339:F4618),Table1[[#This Row],[age]])</f>
        <v>15</v>
      </c>
      <c r="G339" t="s">
        <v>88</v>
      </c>
      <c r="H339" t="s">
        <v>82</v>
      </c>
      <c r="I339" t="s">
        <v>126</v>
      </c>
      <c r="J339" t="s">
        <v>27</v>
      </c>
      <c r="K339" t="s">
        <v>453</v>
      </c>
      <c r="L339">
        <v>9</v>
      </c>
      <c r="M339">
        <f>IF(ISBLANK(Table1[[#This Row],[quantity]]),ROUND(Table1[[#This Row],[sales_amount]]/(Table1[[#This Row],[unit_price]]*(1-Table1[[#This Row],[discount_pct]])),0),Table1[[#This Row],[quantity]])</f>
        <v>9</v>
      </c>
      <c r="N339">
        <v>156.94999999999999</v>
      </c>
      <c r="O339">
        <v>0.25</v>
      </c>
      <c r="P339">
        <f>IF(ISBLANK(Table1[[#This Row],[discount_pct]]),ROUND(1-(Table1[[#This Row],[sales_amount]]/(Table1[[#This Row],[quantity- calculated]]*Table1[[#This Row],[unit_price]])),2),Table1[[#This Row],[discount_pct]])</f>
        <v>0.25</v>
      </c>
      <c r="Q339">
        <v>1244.96</v>
      </c>
      <c r="R339">
        <v>125.48</v>
      </c>
      <c r="S339">
        <v>101.17</v>
      </c>
      <c r="T339" t="s">
        <v>29</v>
      </c>
      <c r="U339">
        <v>3</v>
      </c>
      <c r="V339">
        <f>IF(ISBLANK(Table1[[#This Row],[customer_satisfaction]]),ROUND(AVERAGE(U339:U4618),0),Table1[[#This Row],[customer_satisfaction]])</f>
        <v>3</v>
      </c>
      <c r="W339" t="b">
        <v>0</v>
      </c>
      <c r="X339" t="s">
        <v>197</v>
      </c>
      <c r="Y339" s="3">
        <v>7</v>
      </c>
      <c r="Z339">
        <f>IF(ISBLANK(Table1[[#This Row],[days_to_ship]]),ROUND(AVERAGE(Y339:Y4618),0),Table1[[#This Row],[days_to_ship]])</f>
        <v>7</v>
      </c>
    </row>
    <row r="340" spans="1:26" x14ac:dyDescent="0.25">
      <c r="A340" t="s">
        <v>4518</v>
      </c>
      <c r="B340" s="5">
        <v>43975</v>
      </c>
      <c r="C340" t="s">
        <v>4519</v>
      </c>
      <c r="D340" s="4" t="s">
        <v>1600</v>
      </c>
      <c r="E340">
        <v>28</v>
      </c>
      <c r="F340">
        <f>IF(ISBLANK(Table1[[#This Row],[age]]),AVERAGE(F340:F4619),Table1[[#This Row],[age]])</f>
        <v>28</v>
      </c>
      <c r="G340" t="s">
        <v>466</v>
      </c>
      <c r="H340" t="s">
        <v>111</v>
      </c>
      <c r="I340" t="s">
        <v>141</v>
      </c>
      <c r="J340" t="s">
        <v>27</v>
      </c>
      <c r="K340" t="s">
        <v>433</v>
      </c>
      <c r="L340">
        <v>10</v>
      </c>
      <c r="M340">
        <f>IF(ISBLANK(Table1[[#This Row],[quantity]]),ROUND(Table1[[#This Row],[sales_amount]]/(Table1[[#This Row],[unit_price]]*(1-Table1[[#This Row],[discount_pct]])),0),Table1[[#This Row],[quantity]])</f>
        <v>10</v>
      </c>
      <c r="N340">
        <v>162.52000000000001</v>
      </c>
      <c r="O340">
        <v>0.09</v>
      </c>
      <c r="P340">
        <f>IF(ISBLANK(Table1[[#This Row],[discount_pct]]),ROUND(1-(Table1[[#This Row],[sales_amount]]/(Table1[[#This Row],[quantity- calculated]]*Table1[[#This Row],[unit_price]])),2),Table1[[#This Row],[discount_pct]])</f>
        <v>0.09</v>
      </c>
      <c r="Q340">
        <v>1867.23</v>
      </c>
      <c r="R340">
        <v>150.49</v>
      </c>
      <c r="S340">
        <v>86.74</v>
      </c>
      <c r="T340" t="s">
        <v>57</v>
      </c>
      <c r="U340">
        <v>5</v>
      </c>
      <c r="V340">
        <f>IF(ISBLANK(Table1[[#This Row],[customer_satisfaction]]),ROUND(AVERAGE(U340:U4619),0),Table1[[#This Row],[customer_satisfaction]])</f>
        <v>5</v>
      </c>
      <c r="W340" t="b">
        <v>0</v>
      </c>
      <c r="X340" t="s">
        <v>39</v>
      </c>
      <c r="Y340" s="3">
        <v>10</v>
      </c>
      <c r="Z340">
        <f>IF(ISBLANK(Table1[[#This Row],[days_to_ship]]),ROUND(AVERAGE(Y340:Y4619),0),Table1[[#This Row],[days_to_ship]])</f>
        <v>10</v>
      </c>
    </row>
    <row r="341" spans="1:26" x14ac:dyDescent="0.25">
      <c r="A341" t="s">
        <v>3354</v>
      </c>
      <c r="B341" s="5">
        <v>43976</v>
      </c>
      <c r="C341" t="s">
        <v>3067</v>
      </c>
      <c r="D341" s="4" t="s">
        <v>479</v>
      </c>
      <c r="E341">
        <v>37</v>
      </c>
      <c r="F341">
        <f>IF(ISBLANK(Table1[[#This Row],[age]]),AVERAGE(F341:F4620),Table1[[#This Row],[age]])</f>
        <v>37</v>
      </c>
      <c r="G341" t="s">
        <v>466</v>
      </c>
      <c r="H341" t="s">
        <v>35</v>
      </c>
      <c r="I341" t="s">
        <v>106</v>
      </c>
      <c r="J341" t="s">
        <v>62</v>
      </c>
      <c r="K341" t="s">
        <v>151</v>
      </c>
      <c r="L341">
        <v>4</v>
      </c>
      <c r="M341">
        <f>IF(ISBLANK(Table1[[#This Row],[quantity]]),ROUND(Table1[[#This Row],[sales_amount]]/(Table1[[#This Row],[unit_price]]*(1-Table1[[#This Row],[discount_pct]])),0),Table1[[#This Row],[quantity]])</f>
        <v>4</v>
      </c>
      <c r="N341">
        <v>822.35</v>
      </c>
      <c r="O341">
        <v>0.05</v>
      </c>
      <c r="P341">
        <f>IF(ISBLANK(Table1[[#This Row],[discount_pct]]),ROUND(1-(Table1[[#This Row],[sales_amount]]/(Table1[[#This Row],[quantity- calculated]]*Table1[[#This Row],[unit_price]])),2),Table1[[#This Row],[discount_pct]])</f>
        <v>0.05</v>
      </c>
      <c r="Q341">
        <v>3604.16</v>
      </c>
      <c r="R341">
        <v>1181.07</v>
      </c>
      <c r="S341">
        <v>54.01</v>
      </c>
      <c r="T341" t="s">
        <v>57</v>
      </c>
      <c r="U341">
        <v>4</v>
      </c>
      <c r="V341">
        <f>IF(ISBLANK(Table1[[#This Row],[customer_satisfaction]]),ROUND(AVERAGE(U341:U4620),0),Table1[[#This Row],[customer_satisfaction]])</f>
        <v>4</v>
      </c>
      <c r="W341" t="b">
        <v>1</v>
      </c>
      <c r="X341" t="s">
        <v>30</v>
      </c>
      <c r="Y341" s="3">
        <v>9</v>
      </c>
      <c r="Z341">
        <f>IF(ISBLANK(Table1[[#This Row],[days_to_ship]]),ROUND(AVERAGE(Y341:Y4620),0),Table1[[#This Row],[days_to_ship]])</f>
        <v>9</v>
      </c>
    </row>
    <row r="342" spans="1:26" x14ac:dyDescent="0.25">
      <c r="A342" t="s">
        <v>8771</v>
      </c>
      <c r="B342" s="5">
        <v>43976</v>
      </c>
      <c r="C342" t="s">
        <v>8772</v>
      </c>
      <c r="D342" s="4" t="s">
        <v>1966</v>
      </c>
      <c r="E342">
        <v>45</v>
      </c>
      <c r="F342">
        <f>IF(ISBLANK(Table1[[#This Row],[age]]),AVERAGE(F342:F4621),Table1[[#This Row],[age]])</f>
        <v>45</v>
      </c>
      <c r="G342" t="s">
        <v>88</v>
      </c>
      <c r="H342" t="s">
        <v>35</v>
      </c>
      <c r="I342" t="s">
        <v>106</v>
      </c>
      <c r="J342" t="s">
        <v>76</v>
      </c>
      <c r="K342" t="s">
        <v>122</v>
      </c>
      <c r="L342">
        <v>2</v>
      </c>
      <c r="M342">
        <f>IF(ISBLANK(Table1[[#This Row],[quantity]]),ROUND(Table1[[#This Row],[sales_amount]]/(Table1[[#This Row],[unit_price]]*(1-Table1[[#This Row],[discount_pct]])),0),Table1[[#This Row],[quantity]])</f>
        <v>2</v>
      </c>
      <c r="N342">
        <v>2283.88</v>
      </c>
      <c r="O342">
        <v>0.38</v>
      </c>
      <c r="P342">
        <f>IF(ISBLANK(Table1[[#This Row],[discount_pct]]),ROUND(1-(Table1[[#This Row],[sales_amount]]/(Table1[[#This Row],[quantity- calculated]]*Table1[[#This Row],[unit_price]])),2),Table1[[#This Row],[discount_pct]])</f>
        <v>0.38</v>
      </c>
      <c r="Q342">
        <v>3053.06</v>
      </c>
      <c r="R342">
        <v>1108.5</v>
      </c>
      <c r="S342">
        <v>35.32</v>
      </c>
      <c r="T342" t="s">
        <v>29</v>
      </c>
      <c r="U342">
        <v>4</v>
      </c>
      <c r="V342">
        <f>IF(ISBLANK(Table1[[#This Row],[customer_satisfaction]]),ROUND(AVERAGE(U342:U4621),0),Table1[[#This Row],[customer_satisfaction]])</f>
        <v>4</v>
      </c>
      <c r="W342" t="b">
        <v>1</v>
      </c>
      <c r="X342" t="s">
        <v>30</v>
      </c>
      <c r="Y342" s="3">
        <v>5</v>
      </c>
      <c r="Z342">
        <f>IF(ISBLANK(Table1[[#This Row],[days_to_ship]]),ROUND(AVERAGE(Y342:Y4621),0),Table1[[#This Row],[days_to_ship]])</f>
        <v>5</v>
      </c>
    </row>
    <row r="343" spans="1:26" x14ac:dyDescent="0.25">
      <c r="A343" t="s">
        <v>8266</v>
      </c>
      <c r="B343" s="5">
        <v>43976</v>
      </c>
      <c r="C343" t="s">
        <v>8267</v>
      </c>
      <c r="D343" s="4" t="s">
        <v>213</v>
      </c>
      <c r="E343">
        <v>27</v>
      </c>
      <c r="F343">
        <f>IF(ISBLANK(Table1[[#This Row],[age]]),AVERAGE(F343:F4622),Table1[[#This Row],[age]])</f>
        <v>27</v>
      </c>
      <c r="G343" t="s">
        <v>88</v>
      </c>
      <c r="H343" t="s">
        <v>25</v>
      </c>
      <c r="I343" t="s">
        <v>55</v>
      </c>
      <c r="J343" t="s">
        <v>44</v>
      </c>
      <c r="K343" t="s">
        <v>221</v>
      </c>
      <c r="L343">
        <v>5</v>
      </c>
      <c r="M343">
        <f>IF(ISBLANK(Table1[[#This Row],[quantity]]),ROUND(Table1[[#This Row],[sales_amount]]/(Table1[[#This Row],[unit_price]]*(1-Table1[[#This Row],[discount_pct]])),0),Table1[[#This Row],[quantity]])</f>
        <v>5</v>
      </c>
      <c r="N343">
        <v>6765.44</v>
      </c>
      <c r="O343">
        <v>0.33</v>
      </c>
      <c r="P343">
        <f>IF(ISBLANK(Table1[[#This Row],[discount_pct]]),ROUND(1-(Table1[[#This Row],[sales_amount]]/(Table1[[#This Row],[quantity- calculated]]*Table1[[#This Row],[unit_price]])),2),Table1[[#This Row],[discount_pct]])</f>
        <v>0.33</v>
      </c>
      <c r="Q343">
        <v>31049.48</v>
      </c>
      <c r="R343">
        <v>6138.52</v>
      </c>
      <c r="S343">
        <v>54.05</v>
      </c>
      <c r="T343" t="s">
        <v>78</v>
      </c>
      <c r="U343">
        <v>2</v>
      </c>
      <c r="V343">
        <f>IF(ISBLANK(Table1[[#This Row],[customer_satisfaction]]),ROUND(AVERAGE(U343:U4622),0),Table1[[#This Row],[customer_satisfaction]])</f>
        <v>2</v>
      </c>
      <c r="W343" t="b">
        <v>0</v>
      </c>
      <c r="X343" t="s">
        <v>84</v>
      </c>
      <c r="Y343" s="3">
        <v>6</v>
      </c>
      <c r="Z343">
        <f>IF(ISBLANK(Table1[[#This Row],[days_to_ship]]),ROUND(AVERAGE(Y343:Y4622),0),Table1[[#This Row],[days_to_ship]])</f>
        <v>6</v>
      </c>
    </row>
    <row r="344" spans="1:26" x14ac:dyDescent="0.25">
      <c r="A344" t="s">
        <v>969</v>
      </c>
      <c r="B344" s="5">
        <v>43977</v>
      </c>
      <c r="C344" t="s">
        <v>970</v>
      </c>
      <c r="D344" s="4" t="s">
        <v>644</v>
      </c>
      <c r="E344">
        <v>61</v>
      </c>
      <c r="F344">
        <f>IF(ISBLANK(Table1[[#This Row],[age]]),AVERAGE(F344:F4623),Table1[[#This Row],[age]])</f>
        <v>61</v>
      </c>
      <c r="G344" t="s">
        <v>88</v>
      </c>
      <c r="H344" t="s">
        <v>35</v>
      </c>
      <c r="I344" t="s">
        <v>49</v>
      </c>
      <c r="J344" t="s">
        <v>62</v>
      </c>
      <c r="K344" t="s">
        <v>107</v>
      </c>
      <c r="L344">
        <v>2</v>
      </c>
      <c r="M344">
        <f>IF(ISBLANK(Table1[[#This Row],[quantity]]),ROUND(Table1[[#This Row],[sales_amount]]/(Table1[[#This Row],[unit_price]]*(1-Table1[[#This Row],[discount_pct]])),0),Table1[[#This Row],[quantity]])</f>
        <v>2</v>
      </c>
      <c r="N344">
        <v>425.83</v>
      </c>
      <c r="O344">
        <v>0.04</v>
      </c>
      <c r="P344">
        <f>IF(ISBLANK(Table1[[#This Row],[discount_pct]]),ROUND(1-(Table1[[#This Row],[sales_amount]]/(Table1[[#This Row],[quantity- calculated]]*Table1[[#This Row],[unit_price]])),2),Table1[[#This Row],[discount_pct]])</f>
        <v>0.04</v>
      </c>
      <c r="Q344">
        <v>846.36</v>
      </c>
      <c r="R344">
        <v>364.43</v>
      </c>
      <c r="S344">
        <v>42.68</v>
      </c>
      <c r="T344" t="s">
        <v>78</v>
      </c>
      <c r="U344">
        <v>4</v>
      </c>
      <c r="V344">
        <f>IF(ISBLANK(Table1[[#This Row],[customer_satisfaction]]),ROUND(AVERAGE(U344:U4623),0),Table1[[#This Row],[customer_satisfaction]])</f>
        <v>4</v>
      </c>
      <c r="W344" t="b">
        <v>0</v>
      </c>
      <c r="X344" t="s">
        <v>39</v>
      </c>
      <c r="Y344" s="3">
        <v>10</v>
      </c>
      <c r="Z344">
        <f>IF(ISBLANK(Table1[[#This Row],[days_to_ship]]),ROUND(AVERAGE(Y344:Y4623),0),Table1[[#This Row],[days_to_ship]])</f>
        <v>10</v>
      </c>
    </row>
    <row r="345" spans="1:26" x14ac:dyDescent="0.25">
      <c r="A345" t="s">
        <v>8322</v>
      </c>
      <c r="B345" s="5">
        <v>43977</v>
      </c>
      <c r="C345" t="s">
        <v>8323</v>
      </c>
      <c r="D345" s="4" t="s">
        <v>116</v>
      </c>
      <c r="E345">
        <v>12</v>
      </c>
      <c r="F345">
        <f>IF(ISBLANK(Table1[[#This Row],[age]]),AVERAGE(F345:F4624),Table1[[#This Row],[age]])</f>
        <v>12</v>
      </c>
      <c r="G345" t="s">
        <v>466</v>
      </c>
      <c r="H345" t="s">
        <v>25</v>
      </c>
      <c r="I345" t="s">
        <v>170</v>
      </c>
      <c r="J345" t="s">
        <v>27</v>
      </c>
      <c r="K345" t="s">
        <v>56</v>
      </c>
      <c r="L345">
        <v>4</v>
      </c>
      <c r="M345">
        <f>IF(ISBLANK(Table1[[#This Row],[quantity]]),ROUND(Table1[[#This Row],[sales_amount]]/(Table1[[#This Row],[unit_price]]*(1-Table1[[#This Row],[discount_pct]])),0),Table1[[#This Row],[quantity]])</f>
        <v>4</v>
      </c>
      <c r="N345">
        <v>446.87</v>
      </c>
      <c r="O345">
        <v>0.37</v>
      </c>
      <c r="P345">
        <f>IF(ISBLANK(Table1[[#This Row],[discount_pct]]),ROUND(1-(Table1[[#This Row],[sales_amount]]/(Table1[[#This Row],[quantity- calculated]]*Table1[[#This Row],[unit_price]])),2),Table1[[#This Row],[discount_pct]])</f>
        <v>0.37</v>
      </c>
      <c r="Q345">
        <v>1373.02</v>
      </c>
      <c r="R345">
        <v>134.16999999999999</v>
      </c>
      <c r="S345">
        <v>55.36</v>
      </c>
      <c r="T345" t="s">
        <v>57</v>
      </c>
      <c r="U345">
        <v>1</v>
      </c>
      <c r="V345">
        <f>IF(ISBLANK(Table1[[#This Row],[customer_satisfaction]]),ROUND(AVERAGE(U345:U4624),0),Table1[[#This Row],[customer_satisfaction]])</f>
        <v>1</v>
      </c>
      <c r="W345" t="b">
        <v>1</v>
      </c>
      <c r="X345" t="s">
        <v>30</v>
      </c>
      <c r="Y345" s="3">
        <v>1</v>
      </c>
      <c r="Z345">
        <f>IF(ISBLANK(Table1[[#This Row],[days_to_ship]]),ROUND(AVERAGE(Y345:Y4624),0),Table1[[#This Row],[days_to_ship]])</f>
        <v>1</v>
      </c>
    </row>
    <row r="346" spans="1:26" x14ac:dyDescent="0.25">
      <c r="A346" t="s">
        <v>715</v>
      </c>
      <c r="B346" s="5">
        <v>43978</v>
      </c>
      <c r="C346" t="s">
        <v>716</v>
      </c>
      <c r="D346" s="4" t="s">
        <v>717</v>
      </c>
      <c r="E346">
        <v>28</v>
      </c>
      <c r="F346">
        <f>IF(ISBLANK(Table1[[#This Row],[age]]),AVERAGE(F346:F4625),Table1[[#This Row],[age]])</f>
        <v>28</v>
      </c>
      <c r="G346" t="s">
        <v>8920</v>
      </c>
      <c r="H346" t="s">
        <v>35</v>
      </c>
      <c r="I346" t="s">
        <v>106</v>
      </c>
      <c r="J346" t="s">
        <v>44</v>
      </c>
      <c r="K346" t="s">
        <v>93</v>
      </c>
      <c r="L346">
        <v>10</v>
      </c>
      <c r="M346">
        <f>IF(ISBLANK(Table1[[#This Row],[quantity]]),ROUND(Table1[[#This Row],[sales_amount]]/(Table1[[#This Row],[unit_price]]*(1-Table1[[#This Row],[discount_pct]])),0),Table1[[#This Row],[quantity]])</f>
        <v>10</v>
      </c>
      <c r="N346">
        <v>2690.93</v>
      </c>
      <c r="O346">
        <v>0.35</v>
      </c>
      <c r="P346">
        <f>IF(ISBLANK(Table1[[#This Row],[discount_pct]]),ROUND(1-(Table1[[#This Row],[sales_amount]]/(Table1[[#This Row],[quantity- calculated]]*Table1[[#This Row],[unit_price]])),2),Table1[[#This Row],[discount_pct]])</f>
        <v>0.35</v>
      </c>
      <c r="Q346">
        <v>23373.24</v>
      </c>
      <c r="R346">
        <v>7410.64</v>
      </c>
      <c r="S346">
        <v>43.86</v>
      </c>
      <c r="T346" t="s">
        <v>78</v>
      </c>
      <c r="U346">
        <v>4</v>
      </c>
      <c r="V346">
        <f>IF(ISBLANK(Table1[[#This Row],[customer_satisfaction]]),ROUND(AVERAGE(U346:U4625),0),Table1[[#This Row],[customer_satisfaction]])</f>
        <v>4</v>
      </c>
      <c r="W346" t="b">
        <v>1</v>
      </c>
      <c r="X346" t="s">
        <v>30</v>
      </c>
      <c r="Y346" s="3">
        <v>4</v>
      </c>
      <c r="Z346">
        <f>IF(ISBLANK(Table1[[#This Row],[days_to_ship]]),ROUND(AVERAGE(Y346:Y4625),0),Table1[[#This Row],[days_to_ship]])</f>
        <v>4</v>
      </c>
    </row>
    <row r="347" spans="1:26" x14ac:dyDescent="0.25">
      <c r="A347" t="s">
        <v>4390</v>
      </c>
      <c r="B347" s="5">
        <v>43978</v>
      </c>
      <c r="C347" t="s">
        <v>4391</v>
      </c>
      <c r="D347" s="4" t="s">
        <v>1410</v>
      </c>
      <c r="F347">
        <f ca="1">IF(ISBLANK(Table1[[#This Row],[age]]),AVERAGE(F347:F4626),Table1[[#This Row],[age]])</f>
        <v>67</v>
      </c>
      <c r="G347" t="s">
        <v>8920</v>
      </c>
      <c r="H347" t="s">
        <v>111</v>
      </c>
      <c r="I347" t="s">
        <v>121</v>
      </c>
      <c r="J347" t="s">
        <v>37</v>
      </c>
      <c r="K347" t="s">
        <v>102</v>
      </c>
      <c r="L347">
        <v>9</v>
      </c>
      <c r="M347">
        <f>IF(ISBLANK(Table1[[#This Row],[quantity]]),ROUND(Table1[[#This Row],[sales_amount]]/(Table1[[#This Row],[unit_price]]*(1-Table1[[#This Row],[discount_pct]])),0),Table1[[#This Row],[quantity]])</f>
        <v>9</v>
      </c>
      <c r="N347">
        <v>444.71</v>
      </c>
      <c r="O347">
        <v>0.03</v>
      </c>
      <c r="P347">
        <f>IF(ISBLANK(Table1[[#This Row],[discount_pct]]),ROUND(1-(Table1[[#This Row],[sales_amount]]/(Table1[[#This Row],[quantity- calculated]]*Table1[[#This Row],[unit_price]])),2),Table1[[#This Row],[discount_pct]])</f>
        <v>0.03</v>
      </c>
      <c r="Q347">
        <v>4995.33</v>
      </c>
      <c r="R347">
        <v>3217.96</v>
      </c>
      <c r="S347">
        <v>88.85</v>
      </c>
      <c r="T347" t="s">
        <v>78</v>
      </c>
      <c r="U347">
        <v>3</v>
      </c>
      <c r="V347">
        <f>IF(ISBLANK(Table1[[#This Row],[customer_satisfaction]]),ROUND(AVERAGE(U347:U4626),0),Table1[[#This Row],[customer_satisfaction]])</f>
        <v>3</v>
      </c>
      <c r="W347" t="b">
        <v>0</v>
      </c>
      <c r="X347" t="s">
        <v>39</v>
      </c>
      <c r="Y347" s="3">
        <v>6</v>
      </c>
      <c r="Z347">
        <f>IF(ISBLANK(Table1[[#This Row],[days_to_ship]]),ROUND(AVERAGE(Y347:Y4626),0),Table1[[#This Row],[days_to_ship]])</f>
        <v>6</v>
      </c>
    </row>
    <row r="348" spans="1:26" x14ac:dyDescent="0.25">
      <c r="A348" t="s">
        <v>8220</v>
      </c>
      <c r="B348" s="5">
        <v>43979</v>
      </c>
      <c r="C348" t="s">
        <v>8221</v>
      </c>
      <c r="D348" s="4" t="s">
        <v>738</v>
      </c>
      <c r="E348">
        <v>34</v>
      </c>
      <c r="F348">
        <f>IF(ISBLANK(Table1[[#This Row],[age]]),AVERAGE(F348:F4627),Table1[[#This Row],[age]])</f>
        <v>34</v>
      </c>
      <c r="G348" t="s">
        <v>466</v>
      </c>
      <c r="H348" t="s">
        <v>25</v>
      </c>
      <c r="I348" t="s">
        <v>55</v>
      </c>
      <c r="J348" t="s">
        <v>27</v>
      </c>
      <c r="K348" t="s">
        <v>28</v>
      </c>
      <c r="L348">
        <v>7</v>
      </c>
      <c r="M348">
        <f>IF(ISBLANK(Table1[[#This Row],[quantity]]),ROUND(Table1[[#This Row],[sales_amount]]/(Table1[[#This Row],[unit_price]]*(1-Table1[[#This Row],[discount_pct]])),0),Table1[[#This Row],[quantity]])</f>
        <v>7</v>
      </c>
      <c r="N348">
        <v>369.81</v>
      </c>
      <c r="O348">
        <v>0.4</v>
      </c>
      <c r="P348">
        <f>IF(ISBLANK(Table1[[#This Row],[discount_pct]]),ROUND(1-(Table1[[#This Row],[sales_amount]]/(Table1[[#This Row],[quantity- calculated]]*Table1[[#This Row],[unit_price]])),2),Table1[[#This Row],[discount_pct]])</f>
        <v>0.4</v>
      </c>
      <c r="Q348">
        <v>1896.12</v>
      </c>
      <c r="R348">
        <v>92.88</v>
      </c>
      <c r="S348">
        <v>65.27</v>
      </c>
      <c r="T348" t="s">
        <v>70</v>
      </c>
      <c r="U348">
        <v>2</v>
      </c>
      <c r="V348">
        <f>IF(ISBLANK(Table1[[#This Row],[customer_satisfaction]]),ROUND(AVERAGE(U348:U4627),0),Table1[[#This Row],[customer_satisfaction]])</f>
        <v>2</v>
      </c>
      <c r="W348" t="b">
        <v>0</v>
      </c>
      <c r="X348" t="s">
        <v>137</v>
      </c>
      <c r="Y348" s="3">
        <v>4</v>
      </c>
      <c r="Z348">
        <f>IF(ISBLANK(Table1[[#This Row],[days_to_ship]]),ROUND(AVERAGE(Y348:Y4627),0),Table1[[#This Row],[days_to_ship]])</f>
        <v>4</v>
      </c>
    </row>
    <row r="349" spans="1:26" x14ac:dyDescent="0.25">
      <c r="A349" t="s">
        <v>2837</v>
      </c>
      <c r="B349" s="5">
        <v>43979</v>
      </c>
      <c r="C349" t="s">
        <v>2838</v>
      </c>
      <c r="D349" s="4" t="s">
        <v>644</v>
      </c>
      <c r="E349">
        <v>32</v>
      </c>
      <c r="F349">
        <f>IF(ISBLANK(Table1[[#This Row],[age]]),AVERAGE(F349:F4628),Table1[[#This Row],[age]])</f>
        <v>32</v>
      </c>
      <c r="G349" t="s">
        <v>8920</v>
      </c>
      <c r="H349" t="s">
        <v>111</v>
      </c>
      <c r="I349" t="s">
        <v>330</v>
      </c>
      <c r="J349" t="s">
        <v>146</v>
      </c>
      <c r="K349" t="s">
        <v>161</v>
      </c>
      <c r="L349">
        <v>8</v>
      </c>
      <c r="M349">
        <f>IF(ISBLANK(Table1[[#This Row],[quantity]]),ROUND(Table1[[#This Row],[sales_amount]]/(Table1[[#This Row],[unit_price]]*(1-Table1[[#This Row],[discount_pct]])),0),Table1[[#This Row],[quantity]])</f>
        <v>8</v>
      </c>
      <c r="N349">
        <v>14818.6</v>
      </c>
      <c r="O349">
        <v>0.11</v>
      </c>
      <c r="P349">
        <f>IF(ISBLANK(Table1[[#This Row],[discount_pct]]),ROUND(1-(Table1[[#This Row],[sales_amount]]/(Table1[[#This Row],[quantity- calculated]]*Table1[[#This Row],[unit_price]])),2),Table1[[#This Row],[discount_pct]])</f>
        <v>0.11</v>
      </c>
      <c r="Q349">
        <v>121250.56</v>
      </c>
      <c r="R349">
        <v>27352.51</v>
      </c>
      <c r="S349">
        <v>79.900000000000006</v>
      </c>
      <c r="T349" t="s">
        <v>78</v>
      </c>
      <c r="U349">
        <v>5</v>
      </c>
      <c r="V349">
        <f>IF(ISBLANK(Table1[[#This Row],[customer_satisfaction]]),ROUND(AVERAGE(U349:U4628),0),Table1[[#This Row],[customer_satisfaction]])</f>
        <v>5</v>
      </c>
      <c r="W349" t="b">
        <v>0</v>
      </c>
      <c r="X349" t="s">
        <v>39</v>
      </c>
      <c r="Y349" s="3">
        <v>6</v>
      </c>
      <c r="Z349">
        <f>IF(ISBLANK(Table1[[#This Row],[days_to_ship]]),ROUND(AVERAGE(Y349:Y4628),0),Table1[[#This Row],[days_to_ship]])</f>
        <v>6</v>
      </c>
    </row>
    <row r="350" spans="1:26" x14ac:dyDescent="0.25">
      <c r="A350" t="s">
        <v>1049</v>
      </c>
      <c r="B350" s="5">
        <v>43979</v>
      </c>
      <c r="C350" t="s">
        <v>1051</v>
      </c>
      <c r="D350" s="4" t="s">
        <v>1052</v>
      </c>
      <c r="E350">
        <v>20</v>
      </c>
      <c r="F350">
        <f>IF(ISBLANK(Table1[[#This Row],[age]]),AVERAGE(F350:F4629),Table1[[#This Row],[age]])</f>
        <v>20</v>
      </c>
      <c r="G350" t="s">
        <v>466</v>
      </c>
      <c r="H350" t="s">
        <v>25</v>
      </c>
      <c r="I350" t="s">
        <v>55</v>
      </c>
      <c r="J350" t="s">
        <v>76</v>
      </c>
      <c r="K350" t="s">
        <v>89</v>
      </c>
      <c r="L350">
        <v>1</v>
      </c>
      <c r="M350">
        <f>IF(ISBLANK(Table1[[#This Row],[quantity]]),ROUND(Table1[[#This Row],[sales_amount]]/(Table1[[#This Row],[unit_price]]*(1-Table1[[#This Row],[discount_pct]])),0),Table1[[#This Row],[quantity]])</f>
        <v>1</v>
      </c>
      <c r="N350">
        <v>1604.88</v>
      </c>
      <c r="O350">
        <v>0.22</v>
      </c>
      <c r="P350">
        <f>IF(ISBLANK(Table1[[#This Row],[discount_pct]]),ROUND(1-(Table1[[#This Row],[sales_amount]]/(Table1[[#This Row],[quantity- calculated]]*Table1[[#This Row],[unit_price]])),2),Table1[[#This Row],[discount_pct]])</f>
        <v>0.22</v>
      </c>
      <c r="Q350">
        <v>1620.42</v>
      </c>
      <c r="R350">
        <v>414.75</v>
      </c>
      <c r="S350">
        <v>71.08</v>
      </c>
      <c r="T350" t="s">
        <v>29</v>
      </c>
      <c r="U350">
        <v>3</v>
      </c>
      <c r="V350">
        <f>IF(ISBLANK(Table1[[#This Row],[customer_satisfaction]]),ROUND(AVERAGE(U350:U4629),0),Table1[[#This Row],[customer_satisfaction]])</f>
        <v>3</v>
      </c>
      <c r="W350" t="b">
        <v>1</v>
      </c>
      <c r="X350" t="s">
        <v>30</v>
      </c>
      <c r="Y350" s="3">
        <v>4</v>
      </c>
      <c r="Z350">
        <f>IF(ISBLANK(Table1[[#This Row],[days_to_ship]]),ROUND(AVERAGE(Y350:Y4629),0),Table1[[#This Row],[days_to_ship]])</f>
        <v>4</v>
      </c>
    </row>
    <row r="351" spans="1:26" x14ac:dyDescent="0.25">
      <c r="A351" t="s">
        <v>6869</v>
      </c>
      <c r="B351" s="5">
        <v>43979</v>
      </c>
      <c r="C351" t="s">
        <v>6870</v>
      </c>
      <c r="D351" s="4" t="s">
        <v>262</v>
      </c>
      <c r="E351">
        <v>40</v>
      </c>
      <c r="F351">
        <f>IF(ISBLANK(Table1[[#This Row],[age]]),AVERAGE(F351:F4630),Table1[[#This Row],[age]])</f>
        <v>40</v>
      </c>
      <c r="G351" t="s">
        <v>88</v>
      </c>
      <c r="H351" t="s">
        <v>35</v>
      </c>
      <c r="I351" t="s">
        <v>106</v>
      </c>
      <c r="J351" t="s">
        <v>27</v>
      </c>
      <c r="K351" t="s">
        <v>28</v>
      </c>
      <c r="L351">
        <v>5</v>
      </c>
      <c r="M351">
        <f>IF(ISBLANK(Table1[[#This Row],[quantity]]),ROUND(Table1[[#This Row],[sales_amount]]/(Table1[[#This Row],[unit_price]]*(1-Table1[[#This Row],[discount_pct]])),0),Table1[[#This Row],[quantity]])</f>
        <v>5</v>
      </c>
      <c r="N351">
        <v>447.63</v>
      </c>
      <c r="O351">
        <v>0.3</v>
      </c>
      <c r="P351">
        <f>IF(ISBLANK(Table1[[#This Row],[discount_pct]]),ROUND(1-(Table1[[#This Row],[sales_amount]]/(Table1[[#This Row],[quantity- calculated]]*Table1[[#This Row],[unit_price]])),2),Table1[[#This Row],[discount_pct]])</f>
        <v>0.3</v>
      </c>
      <c r="Q351">
        <v>1817.68</v>
      </c>
      <c r="R351">
        <v>140.38</v>
      </c>
      <c r="S351">
        <v>65.87</v>
      </c>
      <c r="T351" t="s">
        <v>64</v>
      </c>
      <c r="U351">
        <v>1</v>
      </c>
      <c r="V351">
        <f>IF(ISBLANK(Table1[[#This Row],[customer_satisfaction]]),ROUND(AVERAGE(U351:U4630),0),Table1[[#This Row],[customer_satisfaction]])</f>
        <v>1</v>
      </c>
      <c r="W351" t="b">
        <v>0</v>
      </c>
      <c r="X351" t="s">
        <v>84</v>
      </c>
      <c r="Y351" s="3">
        <v>10</v>
      </c>
      <c r="Z351">
        <f>IF(ISBLANK(Table1[[#This Row],[days_to_ship]]),ROUND(AVERAGE(Y351:Y4630),0),Table1[[#This Row],[days_to_ship]])</f>
        <v>10</v>
      </c>
    </row>
    <row r="352" spans="1:26" x14ac:dyDescent="0.25">
      <c r="A352" t="s">
        <v>6869</v>
      </c>
      <c r="B352" s="5">
        <v>43979</v>
      </c>
      <c r="C352" t="s">
        <v>6870</v>
      </c>
      <c r="D352" s="4" t="s">
        <v>262</v>
      </c>
      <c r="E352">
        <v>40</v>
      </c>
      <c r="F352">
        <f>IF(ISBLANK(Table1[[#This Row],[age]]),AVERAGE(F352:F4631),Table1[[#This Row],[age]])</f>
        <v>40</v>
      </c>
      <c r="G352" t="s">
        <v>88</v>
      </c>
      <c r="H352" t="s">
        <v>35</v>
      </c>
      <c r="I352" t="s">
        <v>106</v>
      </c>
      <c r="J352" t="s">
        <v>27</v>
      </c>
      <c r="K352" t="s">
        <v>28</v>
      </c>
      <c r="L352">
        <v>5</v>
      </c>
      <c r="M352">
        <f>IF(ISBLANK(Table1[[#This Row],[quantity]]),ROUND(Table1[[#This Row],[sales_amount]]/(Table1[[#This Row],[unit_price]]*(1-Table1[[#This Row],[discount_pct]])),0),Table1[[#This Row],[quantity]])</f>
        <v>5</v>
      </c>
      <c r="N352">
        <v>447.63</v>
      </c>
      <c r="O352">
        <v>0.3</v>
      </c>
      <c r="P352">
        <f>IF(ISBLANK(Table1[[#This Row],[discount_pct]]),ROUND(1-(Table1[[#This Row],[sales_amount]]/(Table1[[#This Row],[quantity- calculated]]*Table1[[#This Row],[unit_price]])),2),Table1[[#This Row],[discount_pct]])</f>
        <v>0.3</v>
      </c>
      <c r="Q352">
        <v>1817.68</v>
      </c>
      <c r="R352">
        <v>140.38</v>
      </c>
      <c r="S352">
        <v>65.87</v>
      </c>
      <c r="T352" t="s">
        <v>64</v>
      </c>
      <c r="U352">
        <v>1</v>
      </c>
      <c r="V352">
        <f>IF(ISBLANK(Table1[[#This Row],[customer_satisfaction]]),ROUND(AVERAGE(U352:U4631),0),Table1[[#This Row],[customer_satisfaction]])</f>
        <v>1</v>
      </c>
      <c r="W352" t="b">
        <v>0</v>
      </c>
      <c r="X352" t="s">
        <v>84</v>
      </c>
      <c r="Y352" s="3">
        <v>10</v>
      </c>
      <c r="Z352">
        <f>IF(ISBLANK(Table1[[#This Row],[days_to_ship]]),ROUND(AVERAGE(Y352:Y4631),0),Table1[[#This Row],[days_to_ship]])</f>
        <v>10</v>
      </c>
    </row>
    <row r="353" spans="1:26" x14ac:dyDescent="0.25">
      <c r="A353" t="s">
        <v>7131</v>
      </c>
      <c r="B353" s="5">
        <v>43979</v>
      </c>
      <c r="C353" t="s">
        <v>7132</v>
      </c>
      <c r="D353" s="4" t="s">
        <v>220</v>
      </c>
      <c r="E353">
        <v>39</v>
      </c>
      <c r="F353">
        <f>IF(ISBLANK(Table1[[#This Row],[age]]),AVERAGE(F353:F4632),Table1[[#This Row],[age]])</f>
        <v>39</v>
      </c>
      <c r="G353" t="s">
        <v>8920</v>
      </c>
      <c r="H353" t="s">
        <v>25</v>
      </c>
      <c r="I353" t="s">
        <v>55</v>
      </c>
      <c r="J353" t="s">
        <v>27</v>
      </c>
      <c r="K353" t="s">
        <v>453</v>
      </c>
      <c r="L353">
        <v>9</v>
      </c>
      <c r="M353">
        <f>IF(ISBLANK(Table1[[#This Row],[quantity]]),ROUND(Table1[[#This Row],[sales_amount]]/(Table1[[#This Row],[unit_price]]*(1-Table1[[#This Row],[discount_pct]])),0),Table1[[#This Row],[quantity]])</f>
        <v>9</v>
      </c>
      <c r="N353">
        <v>253.54</v>
      </c>
      <c r="O353">
        <v>0.26</v>
      </c>
      <c r="P353">
        <f>IF(ISBLANK(Table1[[#This Row],[discount_pct]]),ROUND(1-(Table1[[#This Row],[sales_amount]]/(Table1[[#This Row],[quantity- calculated]]*Table1[[#This Row],[unit_price]])),2),Table1[[#This Row],[discount_pct]])</f>
        <v>0.26</v>
      </c>
      <c r="Q353">
        <v>2172.54</v>
      </c>
      <c r="R353">
        <v>173.86</v>
      </c>
      <c r="S353">
        <v>63.2</v>
      </c>
      <c r="T353" t="s">
        <v>57</v>
      </c>
      <c r="U353">
        <v>5</v>
      </c>
      <c r="V353">
        <f>IF(ISBLANK(Table1[[#This Row],[customer_satisfaction]]),ROUND(AVERAGE(U353:U4632),0),Table1[[#This Row],[customer_satisfaction]])</f>
        <v>5</v>
      </c>
      <c r="W353" t="b">
        <v>0</v>
      </c>
      <c r="X353" t="s">
        <v>39</v>
      </c>
      <c r="Y353" s="3">
        <v>7</v>
      </c>
      <c r="Z353">
        <f>IF(ISBLANK(Table1[[#This Row],[days_to_ship]]),ROUND(AVERAGE(Y353:Y4632),0),Table1[[#This Row],[days_to_ship]])</f>
        <v>7</v>
      </c>
    </row>
    <row r="354" spans="1:26" x14ac:dyDescent="0.25">
      <c r="A354" t="s">
        <v>1383</v>
      </c>
      <c r="B354" s="5">
        <v>43979</v>
      </c>
      <c r="C354" t="s">
        <v>1384</v>
      </c>
      <c r="D354" s="4" t="s">
        <v>717</v>
      </c>
      <c r="E354">
        <v>35</v>
      </c>
      <c r="F354">
        <f>IF(ISBLANK(Table1[[#This Row],[age]]),AVERAGE(F354:F4633),Table1[[#This Row],[age]])</f>
        <v>35</v>
      </c>
      <c r="G354" t="s">
        <v>8920</v>
      </c>
      <c r="H354" t="s">
        <v>82</v>
      </c>
      <c r="I354" t="s">
        <v>293</v>
      </c>
      <c r="J354" t="s">
        <v>27</v>
      </c>
      <c r="K354" t="s">
        <v>28</v>
      </c>
      <c r="L354">
        <v>9</v>
      </c>
      <c r="M354">
        <f>IF(ISBLANK(Table1[[#This Row],[quantity]]),ROUND(Table1[[#This Row],[sales_amount]]/(Table1[[#This Row],[unit_price]]*(1-Table1[[#This Row],[discount_pct]])),0),Table1[[#This Row],[quantity]])</f>
        <v>9</v>
      </c>
      <c r="N354">
        <v>213.6</v>
      </c>
      <c r="O354">
        <v>0.32</v>
      </c>
      <c r="P354">
        <f>IF(ISBLANK(Table1[[#This Row],[discount_pct]]),ROUND(1-(Table1[[#This Row],[sales_amount]]/(Table1[[#This Row],[quantity- calculated]]*Table1[[#This Row],[unit_price]])),2),Table1[[#This Row],[discount_pct]])</f>
        <v>0.32</v>
      </c>
      <c r="Q354">
        <v>1665.43</v>
      </c>
      <c r="R354">
        <v>193.99</v>
      </c>
      <c r="S354">
        <v>101.52</v>
      </c>
      <c r="T354" t="s">
        <v>57</v>
      </c>
      <c r="U354">
        <v>4</v>
      </c>
      <c r="V354">
        <f>IF(ISBLANK(Table1[[#This Row],[customer_satisfaction]]),ROUND(AVERAGE(U354:U4633),0),Table1[[#This Row],[customer_satisfaction]])</f>
        <v>4</v>
      </c>
      <c r="W354" t="b">
        <v>0</v>
      </c>
      <c r="X354" t="s">
        <v>84</v>
      </c>
      <c r="Y354" s="3">
        <v>4</v>
      </c>
      <c r="Z354">
        <f>IF(ISBLANK(Table1[[#This Row],[days_to_ship]]),ROUND(AVERAGE(Y354:Y4633),0),Table1[[#This Row],[days_to_ship]])</f>
        <v>4</v>
      </c>
    </row>
    <row r="355" spans="1:26" x14ac:dyDescent="0.25">
      <c r="A355" t="s">
        <v>7967</v>
      </c>
      <c r="B355" s="5">
        <v>43980</v>
      </c>
      <c r="C355" t="s">
        <v>7968</v>
      </c>
      <c r="D355" s="4" t="s">
        <v>4186</v>
      </c>
      <c r="E355">
        <v>38</v>
      </c>
      <c r="F355">
        <f>IF(ISBLANK(Table1[[#This Row],[age]]),AVERAGE(F355:F4634),Table1[[#This Row],[age]])</f>
        <v>38</v>
      </c>
      <c r="G355" t="s">
        <v>466</v>
      </c>
      <c r="H355" t="s">
        <v>25</v>
      </c>
      <c r="I355" t="s">
        <v>69</v>
      </c>
      <c r="J355" t="s">
        <v>44</v>
      </c>
      <c r="K355" t="s">
        <v>93</v>
      </c>
      <c r="L355">
        <v>9</v>
      </c>
      <c r="M355">
        <f>IF(ISBLANK(Table1[[#This Row],[quantity]]),ROUND(Table1[[#This Row],[sales_amount]]/(Table1[[#This Row],[unit_price]]*(1-Table1[[#This Row],[discount_pct]])),0),Table1[[#This Row],[quantity]])</f>
        <v>9</v>
      </c>
      <c r="N355">
        <v>15163.14</v>
      </c>
      <c r="O355">
        <v>0.05</v>
      </c>
      <c r="P355">
        <f>IF(ISBLANK(Table1[[#This Row],[discount_pct]]),ROUND(1-(Table1[[#This Row],[sales_amount]]/(Table1[[#This Row],[quantity- calculated]]*Table1[[#This Row],[unit_price]])),2),Table1[[#This Row],[discount_pct]])</f>
        <v>0.05</v>
      </c>
      <c r="Q355">
        <v>165300.99</v>
      </c>
      <c r="R355">
        <v>45730.93</v>
      </c>
      <c r="S355">
        <v>52.98</v>
      </c>
      <c r="T355" t="s">
        <v>70</v>
      </c>
      <c r="V355">
        <f>IF(ISBLANK(Table1[[#This Row],[customer_satisfaction]]),ROUND(AVERAGE(U355:U4634),0),Table1[[#This Row],[customer_satisfaction]])</f>
        <v>3</v>
      </c>
      <c r="W355" t="b">
        <v>0</v>
      </c>
      <c r="X355" t="s">
        <v>39</v>
      </c>
      <c r="Y355" s="3">
        <v>4</v>
      </c>
      <c r="Z355">
        <f>IF(ISBLANK(Table1[[#This Row],[days_to_ship]]),ROUND(AVERAGE(Y355:Y4634),0),Table1[[#This Row],[days_to_ship]])</f>
        <v>4</v>
      </c>
    </row>
    <row r="356" spans="1:26" x14ac:dyDescent="0.25">
      <c r="A356" t="s">
        <v>2201</v>
      </c>
      <c r="B356" s="5">
        <v>43981</v>
      </c>
      <c r="C356" t="s">
        <v>2202</v>
      </c>
      <c r="D356" s="4" t="s">
        <v>259</v>
      </c>
      <c r="E356">
        <v>29</v>
      </c>
      <c r="F356">
        <f>IF(ISBLANK(Table1[[#This Row],[age]]),AVERAGE(F356:F4635),Table1[[#This Row],[age]])</f>
        <v>29</v>
      </c>
      <c r="G356" t="s">
        <v>466</v>
      </c>
      <c r="H356" t="s">
        <v>111</v>
      </c>
      <c r="I356" t="s">
        <v>330</v>
      </c>
      <c r="J356" t="s">
        <v>62</v>
      </c>
      <c r="K356" t="s">
        <v>575</v>
      </c>
      <c r="L356">
        <v>8</v>
      </c>
      <c r="M356">
        <f>IF(ISBLANK(Table1[[#This Row],[quantity]]),ROUND(Table1[[#This Row],[sales_amount]]/(Table1[[#This Row],[unit_price]]*(1-Table1[[#This Row],[discount_pct]])),0),Table1[[#This Row],[quantity]])</f>
        <v>8</v>
      </c>
      <c r="N356">
        <v>466.9</v>
      </c>
      <c r="O356">
        <v>0.36</v>
      </c>
      <c r="P356">
        <f>IF(ISBLANK(Table1[[#This Row],[discount_pct]]),ROUND(1-(Table1[[#This Row],[sales_amount]]/(Table1[[#This Row],[quantity- calculated]]*Table1[[#This Row],[unit_price]])),2),Table1[[#This Row],[discount_pct]])</f>
        <v>0.36</v>
      </c>
      <c r="Q356">
        <v>2857.33</v>
      </c>
      <c r="R356">
        <v>1125</v>
      </c>
      <c r="S356">
        <v>79.08</v>
      </c>
      <c r="T356" t="s">
        <v>64</v>
      </c>
      <c r="U356">
        <v>2</v>
      </c>
      <c r="V356">
        <f>IF(ISBLANK(Table1[[#This Row],[customer_satisfaction]]),ROUND(AVERAGE(U356:U4635),0),Table1[[#This Row],[customer_satisfaction]])</f>
        <v>2</v>
      </c>
      <c r="W356" t="b">
        <v>0</v>
      </c>
      <c r="X356" t="s">
        <v>39</v>
      </c>
      <c r="Y356" s="3">
        <v>10</v>
      </c>
      <c r="Z356">
        <f>IF(ISBLANK(Table1[[#This Row],[days_to_ship]]),ROUND(AVERAGE(Y356:Y4635),0),Table1[[#This Row],[days_to_ship]])</f>
        <v>10</v>
      </c>
    </row>
    <row r="357" spans="1:26" x14ac:dyDescent="0.25">
      <c r="A357" t="s">
        <v>7605</v>
      </c>
      <c r="B357" s="5">
        <v>43981</v>
      </c>
      <c r="C357" t="s">
        <v>7606</v>
      </c>
      <c r="D357" s="4" t="s">
        <v>1304</v>
      </c>
      <c r="E357">
        <v>15</v>
      </c>
      <c r="F357">
        <f>IF(ISBLANK(Table1[[#This Row],[age]]),AVERAGE(F357:F4636),Table1[[#This Row],[age]])</f>
        <v>15</v>
      </c>
      <c r="G357" t="s">
        <v>8920</v>
      </c>
      <c r="H357" t="s">
        <v>111</v>
      </c>
      <c r="I357" t="s">
        <v>141</v>
      </c>
      <c r="J357" t="s">
        <v>76</v>
      </c>
      <c r="K357" t="s">
        <v>89</v>
      </c>
      <c r="L357">
        <v>8</v>
      </c>
      <c r="M357">
        <f>IF(ISBLANK(Table1[[#This Row],[quantity]]),ROUND(Table1[[#This Row],[sales_amount]]/(Table1[[#This Row],[unit_price]]*(1-Table1[[#This Row],[discount_pct]])),0),Table1[[#This Row],[quantity]])</f>
        <v>8</v>
      </c>
      <c r="N357">
        <v>1005.57</v>
      </c>
      <c r="O357">
        <v>0.3</v>
      </c>
      <c r="P357">
        <f>IF(ISBLANK(Table1[[#This Row],[discount_pct]]),ROUND(1-(Table1[[#This Row],[sales_amount]]/(Table1[[#This Row],[quantity- calculated]]*Table1[[#This Row],[unit_price]])),2),Table1[[#This Row],[discount_pct]])</f>
        <v>0.3</v>
      </c>
      <c r="Q357">
        <v>8249.16</v>
      </c>
      <c r="R357">
        <v>3467.63</v>
      </c>
      <c r="S357">
        <v>54.2</v>
      </c>
      <c r="T357" t="s">
        <v>57</v>
      </c>
      <c r="U357">
        <v>4</v>
      </c>
      <c r="V357">
        <f>IF(ISBLANK(Table1[[#This Row],[customer_satisfaction]]),ROUND(AVERAGE(U357:U4636),0),Table1[[#This Row],[customer_satisfaction]])</f>
        <v>4</v>
      </c>
      <c r="W357" t="b">
        <v>0</v>
      </c>
      <c r="X357" t="s">
        <v>39</v>
      </c>
      <c r="Y357" s="3">
        <v>7</v>
      </c>
      <c r="Z357">
        <f>IF(ISBLANK(Table1[[#This Row],[days_to_ship]]),ROUND(AVERAGE(Y357:Y4636),0),Table1[[#This Row],[days_to_ship]])</f>
        <v>7</v>
      </c>
    </row>
    <row r="358" spans="1:26" x14ac:dyDescent="0.25">
      <c r="A358" t="s">
        <v>1544</v>
      </c>
      <c r="B358" s="5">
        <v>43981</v>
      </c>
      <c r="C358" t="s">
        <v>1545</v>
      </c>
      <c r="D358" s="4" t="s">
        <v>861</v>
      </c>
      <c r="E358">
        <v>26</v>
      </c>
      <c r="F358">
        <f>IF(ISBLANK(Table1[[#This Row],[age]]),AVERAGE(F358:F4637),Table1[[#This Row],[age]])</f>
        <v>26</v>
      </c>
      <c r="G358" t="s">
        <v>466</v>
      </c>
      <c r="H358" t="s">
        <v>82</v>
      </c>
      <c r="I358" t="s">
        <v>126</v>
      </c>
      <c r="J358" t="s">
        <v>76</v>
      </c>
      <c r="K358" t="s">
        <v>89</v>
      </c>
      <c r="L358">
        <v>10</v>
      </c>
      <c r="M358">
        <f>IF(ISBLANK(Table1[[#This Row],[quantity]]),ROUND(Table1[[#This Row],[sales_amount]]/(Table1[[#This Row],[unit_price]]*(1-Table1[[#This Row],[discount_pct]])),0),Table1[[#This Row],[quantity]])</f>
        <v>10</v>
      </c>
      <c r="N358">
        <v>2738.51</v>
      </c>
      <c r="O358">
        <v>0.12</v>
      </c>
      <c r="P358">
        <f>IF(ISBLANK(Table1[[#This Row],[discount_pct]]),ROUND(1-(Table1[[#This Row],[sales_amount]]/(Table1[[#This Row],[quantity- calculated]]*Table1[[#This Row],[unit_price]])),2),Table1[[#This Row],[discount_pct]])</f>
        <v>0.12</v>
      </c>
      <c r="Q358">
        <v>31229.97</v>
      </c>
      <c r="R358">
        <v>10815.02</v>
      </c>
      <c r="S358">
        <v>81.19</v>
      </c>
      <c r="T358" t="s">
        <v>70</v>
      </c>
      <c r="U358">
        <v>5</v>
      </c>
      <c r="V358">
        <f>IF(ISBLANK(Table1[[#This Row],[customer_satisfaction]]),ROUND(AVERAGE(U358:U4637),0),Table1[[#This Row],[customer_satisfaction]])</f>
        <v>5</v>
      </c>
      <c r="W358" t="b">
        <v>0</v>
      </c>
      <c r="X358" t="s">
        <v>39</v>
      </c>
      <c r="Y358" s="3">
        <v>4</v>
      </c>
      <c r="Z358">
        <f>IF(ISBLANK(Table1[[#This Row],[days_to_ship]]),ROUND(AVERAGE(Y358:Y4637),0),Table1[[#This Row],[days_to_ship]])</f>
        <v>4</v>
      </c>
    </row>
    <row r="359" spans="1:26" x14ac:dyDescent="0.25">
      <c r="A359" t="s">
        <v>2643</v>
      </c>
      <c r="B359" s="5">
        <v>43982</v>
      </c>
      <c r="C359" t="s">
        <v>2644</v>
      </c>
      <c r="D359" s="4" t="s">
        <v>641</v>
      </c>
      <c r="E359">
        <v>36</v>
      </c>
      <c r="F359">
        <f>IF(ISBLANK(Table1[[#This Row],[age]]),AVERAGE(F359:F4638),Table1[[#This Row],[age]])</f>
        <v>36</v>
      </c>
      <c r="G359" t="s">
        <v>8920</v>
      </c>
      <c r="H359" t="s">
        <v>35</v>
      </c>
      <c r="I359" t="s">
        <v>49</v>
      </c>
      <c r="J359" t="s">
        <v>146</v>
      </c>
      <c r="K359" t="s">
        <v>487</v>
      </c>
      <c r="L359">
        <v>9</v>
      </c>
      <c r="M359">
        <f>IF(ISBLANK(Table1[[#This Row],[quantity]]),ROUND(Table1[[#This Row],[sales_amount]]/(Table1[[#This Row],[unit_price]]*(1-Table1[[#This Row],[discount_pct]])),0),Table1[[#This Row],[quantity]])</f>
        <v>9</v>
      </c>
      <c r="N359">
        <v>13555.14</v>
      </c>
      <c r="O359">
        <v>0.2</v>
      </c>
      <c r="P359">
        <f>IF(ISBLANK(Table1[[#This Row],[discount_pct]]),ROUND(1-(Table1[[#This Row],[sales_amount]]/(Table1[[#This Row],[quantity- calculated]]*Table1[[#This Row],[unit_price]])),2),Table1[[#This Row],[discount_pct]])</f>
        <v>0.2</v>
      </c>
      <c r="Q359">
        <v>120212</v>
      </c>
      <c r="R359">
        <v>36132.18</v>
      </c>
      <c r="S359">
        <v>93.89</v>
      </c>
      <c r="T359" t="s">
        <v>78</v>
      </c>
      <c r="U359">
        <v>5</v>
      </c>
      <c r="V359">
        <f>IF(ISBLANK(Table1[[#This Row],[customer_satisfaction]]),ROUND(AVERAGE(U359:U4638),0),Table1[[#This Row],[customer_satisfaction]])</f>
        <v>5</v>
      </c>
      <c r="W359" t="b">
        <v>0</v>
      </c>
      <c r="X359" t="s">
        <v>39</v>
      </c>
      <c r="Y359" s="3">
        <v>7</v>
      </c>
      <c r="Z359">
        <f>IF(ISBLANK(Table1[[#This Row],[days_to_ship]]),ROUND(AVERAGE(Y359:Y4638),0),Table1[[#This Row],[days_to_ship]])</f>
        <v>7</v>
      </c>
    </row>
    <row r="360" spans="1:26" x14ac:dyDescent="0.25">
      <c r="A360" t="s">
        <v>2600</v>
      </c>
      <c r="B360" s="5">
        <v>43982</v>
      </c>
      <c r="C360" t="s">
        <v>2601</v>
      </c>
      <c r="D360" s="4" t="s">
        <v>2602</v>
      </c>
      <c r="E360">
        <v>36</v>
      </c>
      <c r="F360">
        <f>IF(ISBLANK(Table1[[#This Row],[age]]),AVERAGE(F360:F4639),Table1[[#This Row],[age]])</f>
        <v>36</v>
      </c>
      <c r="G360" t="s">
        <v>466</v>
      </c>
      <c r="H360" t="s">
        <v>35</v>
      </c>
      <c r="I360" t="s">
        <v>49</v>
      </c>
      <c r="J360" t="s">
        <v>146</v>
      </c>
      <c r="K360" t="s">
        <v>147</v>
      </c>
      <c r="L360">
        <v>3</v>
      </c>
      <c r="M360">
        <f>IF(ISBLANK(Table1[[#This Row],[quantity]]),ROUND(Table1[[#This Row],[sales_amount]]/(Table1[[#This Row],[unit_price]]*(1-Table1[[#This Row],[discount_pct]])),0),Table1[[#This Row],[quantity]])</f>
        <v>3</v>
      </c>
      <c r="N360">
        <v>5934.84</v>
      </c>
      <c r="O360">
        <v>0.4</v>
      </c>
      <c r="P360">
        <f>IF(ISBLANK(Table1[[#This Row],[discount_pct]]),ROUND(1-(Table1[[#This Row],[sales_amount]]/(Table1[[#This Row],[quantity- calculated]]*Table1[[#This Row],[unit_price]])),2),Table1[[#This Row],[discount_pct]])</f>
        <v>0.4</v>
      </c>
      <c r="Q360">
        <v>13742.69</v>
      </c>
      <c r="R360">
        <v>3428.34</v>
      </c>
      <c r="S360">
        <v>72.22</v>
      </c>
      <c r="T360" t="s">
        <v>64</v>
      </c>
      <c r="U360">
        <v>4</v>
      </c>
      <c r="V360">
        <f>IF(ISBLANK(Table1[[#This Row],[customer_satisfaction]]),ROUND(AVERAGE(U360:U4639),0),Table1[[#This Row],[customer_satisfaction]])</f>
        <v>4</v>
      </c>
      <c r="W360" t="b">
        <v>0</v>
      </c>
      <c r="X360" t="s">
        <v>137</v>
      </c>
      <c r="Y360" s="3">
        <v>2</v>
      </c>
      <c r="Z360">
        <f>IF(ISBLANK(Table1[[#This Row],[days_to_ship]]),ROUND(AVERAGE(Y360:Y4639),0),Table1[[#This Row],[days_to_ship]])</f>
        <v>2</v>
      </c>
    </row>
    <row r="361" spans="1:26" x14ac:dyDescent="0.25">
      <c r="A361" t="s">
        <v>4281</v>
      </c>
      <c r="B361" s="5">
        <v>43982</v>
      </c>
      <c r="C361" t="s">
        <v>4282</v>
      </c>
      <c r="D361" s="4" t="s">
        <v>693</v>
      </c>
      <c r="E361">
        <v>35</v>
      </c>
      <c r="F361">
        <f>IF(ISBLANK(Table1[[#This Row],[age]]),AVERAGE(F361:F4640),Table1[[#This Row],[age]])</f>
        <v>35</v>
      </c>
      <c r="G361" t="s">
        <v>466</v>
      </c>
      <c r="H361" t="s">
        <v>111</v>
      </c>
      <c r="I361" t="s">
        <v>121</v>
      </c>
      <c r="J361" t="s">
        <v>44</v>
      </c>
      <c r="K361" t="s">
        <v>221</v>
      </c>
      <c r="L361">
        <v>4</v>
      </c>
      <c r="M361">
        <f>IF(ISBLANK(Table1[[#This Row],[quantity]]),ROUND(Table1[[#This Row],[sales_amount]]/(Table1[[#This Row],[unit_price]]*(1-Table1[[#This Row],[discount_pct]])),0),Table1[[#This Row],[quantity]])</f>
        <v>4</v>
      </c>
      <c r="N361">
        <v>14963.38</v>
      </c>
      <c r="O361">
        <v>0.04</v>
      </c>
      <c r="P361">
        <f>IF(ISBLANK(Table1[[#This Row],[discount_pct]]),ROUND(1-(Table1[[#This Row],[sales_amount]]/(Table1[[#This Row],[quantity- calculated]]*Table1[[#This Row],[unit_price]])),2),Table1[[#This Row],[discount_pct]])</f>
        <v>0.04</v>
      </c>
      <c r="Q361">
        <v>67902.84</v>
      </c>
      <c r="R361">
        <v>22163.23</v>
      </c>
      <c r="S361">
        <v>68.709999999999994</v>
      </c>
      <c r="T361" t="s">
        <v>64</v>
      </c>
      <c r="U361">
        <v>3</v>
      </c>
      <c r="V361">
        <f>IF(ISBLANK(Table1[[#This Row],[customer_satisfaction]]),ROUND(AVERAGE(U361:U4640),0),Table1[[#This Row],[customer_satisfaction]])</f>
        <v>3</v>
      </c>
      <c r="W361" t="b">
        <v>0</v>
      </c>
      <c r="X361" t="s">
        <v>197</v>
      </c>
      <c r="Y361" s="3">
        <v>8</v>
      </c>
      <c r="Z361">
        <f>IF(ISBLANK(Table1[[#This Row],[days_to_ship]]),ROUND(AVERAGE(Y361:Y4640),0),Table1[[#This Row],[days_to_ship]])</f>
        <v>8</v>
      </c>
    </row>
    <row r="362" spans="1:26" x14ac:dyDescent="0.25">
      <c r="A362" t="s">
        <v>973</v>
      </c>
      <c r="B362" s="5">
        <v>43836</v>
      </c>
      <c r="C362" t="s">
        <v>974</v>
      </c>
      <c r="D362" s="4" t="s">
        <v>641</v>
      </c>
      <c r="E362">
        <v>41</v>
      </c>
      <c r="F362">
        <f>IF(ISBLANK(Table1[[#This Row],[age]]),AVERAGE(F362:F4641),Table1[[#This Row],[age]])</f>
        <v>41</v>
      </c>
      <c r="G362" t="s">
        <v>8920</v>
      </c>
      <c r="H362" t="s">
        <v>74</v>
      </c>
      <c r="I362" t="s">
        <v>192</v>
      </c>
      <c r="J362" t="s">
        <v>27</v>
      </c>
      <c r="K362" t="s">
        <v>403</v>
      </c>
      <c r="L362">
        <v>8</v>
      </c>
      <c r="M362">
        <f>IF(ISBLANK(Table1[[#This Row],[quantity]]),ROUND(Table1[[#This Row],[sales_amount]]/(Table1[[#This Row],[unit_price]]*(1-Table1[[#This Row],[discount_pct]])),0),Table1[[#This Row],[quantity]])</f>
        <v>8</v>
      </c>
      <c r="N362">
        <v>294.27</v>
      </c>
      <c r="O362">
        <v>0.35</v>
      </c>
      <c r="P362">
        <f>IF(ISBLANK(Table1[[#This Row],[discount_pct]]),ROUND(1-(Table1[[#This Row],[sales_amount]]/(Table1[[#This Row],[quantity- calculated]]*Table1[[#This Row],[unit_price]])),2),Table1[[#This Row],[discount_pct]])</f>
        <v>0.35</v>
      </c>
      <c r="Q362">
        <v>1927.79</v>
      </c>
      <c r="R362">
        <v>96.62</v>
      </c>
      <c r="S362">
        <v>53.97</v>
      </c>
      <c r="T362" t="s">
        <v>64</v>
      </c>
      <c r="U362">
        <v>1</v>
      </c>
      <c r="V362">
        <f>IF(ISBLANK(Table1[[#This Row],[customer_satisfaction]]),ROUND(AVERAGE(U362:U4641),0),Table1[[#This Row],[customer_satisfaction]])</f>
        <v>1</v>
      </c>
      <c r="W362" t="b">
        <v>0</v>
      </c>
      <c r="X362" t="s">
        <v>39</v>
      </c>
      <c r="Y362" s="3">
        <v>5</v>
      </c>
      <c r="Z362">
        <f>IF(ISBLANK(Table1[[#This Row],[days_to_ship]]),ROUND(AVERAGE(Y362:Y4641),0),Table1[[#This Row],[days_to_ship]])</f>
        <v>5</v>
      </c>
    </row>
    <row r="363" spans="1:26" x14ac:dyDescent="0.25">
      <c r="A363" t="s">
        <v>5402</v>
      </c>
      <c r="B363" s="5">
        <v>43867</v>
      </c>
      <c r="C363" t="s">
        <v>5403</v>
      </c>
      <c r="D363" s="4" t="s">
        <v>2675</v>
      </c>
      <c r="E363">
        <v>28</v>
      </c>
      <c r="F363">
        <f>IF(ISBLANK(Table1[[#This Row],[age]]),AVERAGE(F363:F4642),Table1[[#This Row],[age]])</f>
        <v>28</v>
      </c>
      <c r="G363" t="s">
        <v>8920</v>
      </c>
      <c r="H363" t="s">
        <v>111</v>
      </c>
      <c r="I363" t="s">
        <v>141</v>
      </c>
      <c r="J363" t="s">
        <v>27</v>
      </c>
      <c r="K363" t="s">
        <v>56</v>
      </c>
      <c r="L363">
        <v>6</v>
      </c>
      <c r="M363">
        <f>IF(ISBLANK(Table1[[#This Row],[quantity]]),ROUND(Table1[[#This Row],[sales_amount]]/(Table1[[#This Row],[unit_price]]*(1-Table1[[#This Row],[discount_pct]])),0),Table1[[#This Row],[quantity]])</f>
        <v>6</v>
      </c>
      <c r="N363">
        <v>457.1</v>
      </c>
      <c r="O363">
        <v>0.17</v>
      </c>
      <c r="P363">
        <f>IF(ISBLANK(Table1[[#This Row],[discount_pct]]),ROUND(1-(Table1[[#This Row],[sales_amount]]/(Table1[[#This Row],[quantity- calculated]]*Table1[[#This Row],[unit_price]])),2),Table1[[#This Row],[discount_pct]])</f>
        <v>0.17</v>
      </c>
      <c r="Q363">
        <v>3525.53</v>
      </c>
      <c r="R363">
        <v>394.03</v>
      </c>
      <c r="S363">
        <v>69.69</v>
      </c>
      <c r="T363" t="s">
        <v>78</v>
      </c>
      <c r="U363">
        <v>2</v>
      </c>
      <c r="V363">
        <f>IF(ISBLANK(Table1[[#This Row],[customer_satisfaction]]),ROUND(AVERAGE(U363:U4642),0),Table1[[#This Row],[customer_satisfaction]])</f>
        <v>2</v>
      </c>
      <c r="W363" t="b">
        <v>0</v>
      </c>
      <c r="X363" t="s">
        <v>39</v>
      </c>
      <c r="Y363" s="3">
        <v>8</v>
      </c>
      <c r="Z363">
        <f>IF(ISBLANK(Table1[[#This Row],[days_to_ship]]),ROUND(AVERAGE(Y363:Y4642),0),Table1[[#This Row],[days_to_ship]])</f>
        <v>8</v>
      </c>
    </row>
    <row r="364" spans="1:26" x14ac:dyDescent="0.25">
      <c r="A364" t="s">
        <v>6219</v>
      </c>
      <c r="B364" s="5">
        <v>43867</v>
      </c>
      <c r="C364" t="s">
        <v>6220</v>
      </c>
      <c r="D364" s="4" t="s">
        <v>699</v>
      </c>
      <c r="E364">
        <v>35</v>
      </c>
      <c r="F364">
        <f>IF(ISBLANK(Table1[[#This Row],[age]]),AVERAGE(F364:F4643),Table1[[#This Row],[age]])</f>
        <v>35</v>
      </c>
      <c r="G364" t="s">
        <v>466</v>
      </c>
      <c r="H364" t="s">
        <v>25</v>
      </c>
      <c r="I364" t="s">
        <v>170</v>
      </c>
      <c r="J364" t="s">
        <v>37</v>
      </c>
      <c r="K364" t="s">
        <v>38</v>
      </c>
      <c r="L364">
        <v>9</v>
      </c>
      <c r="M364">
        <f>IF(ISBLANK(Table1[[#This Row],[quantity]]),ROUND(Table1[[#This Row],[sales_amount]]/(Table1[[#This Row],[unit_price]]*(1-Table1[[#This Row],[discount_pct]])),0),Table1[[#This Row],[quantity]])</f>
        <v>9</v>
      </c>
      <c r="N364">
        <v>1088.49</v>
      </c>
      <c r="O364">
        <v>0.18</v>
      </c>
      <c r="P364">
        <f>IF(ISBLANK(Table1[[#This Row],[discount_pct]]),ROUND(1-(Table1[[#This Row],[sales_amount]]/(Table1[[#This Row],[quantity- calculated]]*Table1[[#This Row],[unit_price]])),2),Table1[[#This Row],[discount_pct]])</f>
        <v>0.18</v>
      </c>
      <c r="Q364">
        <v>9801.8700000000008</v>
      </c>
      <c r="R364">
        <v>3831.73</v>
      </c>
      <c r="S364">
        <v>58.48</v>
      </c>
      <c r="T364" t="s">
        <v>70</v>
      </c>
      <c r="U364">
        <v>1</v>
      </c>
      <c r="V364">
        <f>IF(ISBLANK(Table1[[#This Row],[customer_satisfaction]]),ROUND(AVERAGE(U364:U4643),0),Table1[[#This Row],[customer_satisfaction]])</f>
        <v>1</v>
      </c>
      <c r="W364" t="b">
        <v>0</v>
      </c>
      <c r="X364" t="s">
        <v>39</v>
      </c>
      <c r="Y364" s="3">
        <v>6</v>
      </c>
      <c r="Z364">
        <f>IF(ISBLANK(Table1[[#This Row],[days_to_ship]]),ROUND(AVERAGE(Y364:Y4643),0),Table1[[#This Row],[days_to_ship]])</f>
        <v>6</v>
      </c>
    </row>
    <row r="365" spans="1:26" x14ac:dyDescent="0.25">
      <c r="A365" t="s">
        <v>267</v>
      </c>
      <c r="B365" s="5">
        <v>43867</v>
      </c>
      <c r="C365" t="s">
        <v>268</v>
      </c>
      <c r="D365" s="4" t="s">
        <v>269</v>
      </c>
      <c r="E365">
        <v>41</v>
      </c>
      <c r="F365">
        <f>IF(ISBLANK(Table1[[#This Row],[age]]),AVERAGE(F365:F4644),Table1[[#This Row],[age]])</f>
        <v>41</v>
      </c>
      <c r="G365" t="s">
        <v>88</v>
      </c>
      <c r="H365" t="s">
        <v>25</v>
      </c>
      <c r="I365" t="s">
        <v>55</v>
      </c>
      <c r="J365" t="s">
        <v>76</v>
      </c>
      <c r="K365" t="s">
        <v>207</v>
      </c>
      <c r="L365">
        <v>2</v>
      </c>
      <c r="M365">
        <f>IF(ISBLANK(Table1[[#This Row],[quantity]]),ROUND(Table1[[#This Row],[sales_amount]]/(Table1[[#This Row],[unit_price]]*(1-Table1[[#This Row],[discount_pct]])),0),Table1[[#This Row],[quantity]])</f>
        <v>2</v>
      </c>
      <c r="N365">
        <v>1548.43</v>
      </c>
      <c r="O365">
        <v>0.38</v>
      </c>
      <c r="P365">
        <f>IF(ISBLANK(Table1[[#This Row],[discount_pct]]),ROUND(1-(Table1[[#This Row],[sales_amount]]/(Table1[[#This Row],[quantity- calculated]]*Table1[[#This Row],[unit_price]])),2),Table1[[#This Row],[discount_pct]])</f>
        <v>0.38</v>
      </c>
      <c r="Q365">
        <v>2480.54</v>
      </c>
      <c r="R365">
        <v>866.5</v>
      </c>
      <c r="S365">
        <v>49.01</v>
      </c>
      <c r="T365" t="s">
        <v>51</v>
      </c>
      <c r="U365">
        <v>1</v>
      </c>
      <c r="V365">
        <f>IF(ISBLANK(Table1[[#This Row],[customer_satisfaction]]),ROUND(AVERAGE(U365:U4644),0),Table1[[#This Row],[customer_satisfaction]])</f>
        <v>1</v>
      </c>
      <c r="W365" t="b">
        <v>0</v>
      </c>
      <c r="X365" t="s">
        <v>39</v>
      </c>
      <c r="Y365" s="3">
        <v>45</v>
      </c>
      <c r="Z365">
        <f>IF(ISBLANK(Table1[[#This Row],[days_to_ship]]),ROUND(AVERAGE(Y365:Y4644),0),Table1[[#This Row],[days_to_ship]])</f>
        <v>45</v>
      </c>
    </row>
    <row r="366" spans="1:26" x14ac:dyDescent="0.25">
      <c r="A366" t="s">
        <v>5862</v>
      </c>
      <c r="B366" s="5">
        <v>43867</v>
      </c>
      <c r="C366" t="s">
        <v>5863</v>
      </c>
      <c r="D366" s="4" t="s">
        <v>1072</v>
      </c>
      <c r="E366">
        <v>33</v>
      </c>
      <c r="F366">
        <f>IF(ISBLANK(Table1[[#This Row],[age]]),AVERAGE(F366:F4645),Table1[[#This Row],[age]])</f>
        <v>33</v>
      </c>
      <c r="G366" t="s">
        <v>466</v>
      </c>
      <c r="H366" t="s">
        <v>25</v>
      </c>
      <c r="I366" t="s">
        <v>55</v>
      </c>
      <c r="J366" t="s">
        <v>76</v>
      </c>
      <c r="K366" t="s">
        <v>89</v>
      </c>
      <c r="L366">
        <v>9</v>
      </c>
      <c r="M366">
        <f>IF(ISBLANK(Table1[[#This Row],[quantity]]),ROUND(Table1[[#This Row],[sales_amount]]/(Table1[[#This Row],[unit_price]]*(1-Table1[[#This Row],[discount_pct]])),0),Table1[[#This Row],[quantity]])</f>
        <v>9</v>
      </c>
      <c r="N366">
        <v>1720.87</v>
      </c>
      <c r="O366">
        <v>7.0000000000000007E-2</v>
      </c>
      <c r="P36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66">
        <v>18041.55</v>
      </c>
      <c r="R366">
        <v>5490.24</v>
      </c>
      <c r="S366">
        <v>62.42</v>
      </c>
      <c r="T366" t="s">
        <v>70</v>
      </c>
      <c r="U366">
        <v>1</v>
      </c>
      <c r="V366">
        <f>IF(ISBLANK(Table1[[#This Row],[customer_satisfaction]]),ROUND(AVERAGE(U366:U4645),0),Table1[[#This Row],[customer_satisfaction]])</f>
        <v>1</v>
      </c>
      <c r="W366" t="b">
        <v>0</v>
      </c>
      <c r="X366" t="s">
        <v>84</v>
      </c>
      <c r="Y366" s="3">
        <v>8</v>
      </c>
      <c r="Z366">
        <f>IF(ISBLANK(Table1[[#This Row],[days_to_ship]]),ROUND(AVERAGE(Y366:Y4645),0),Table1[[#This Row],[days_to_ship]])</f>
        <v>8</v>
      </c>
    </row>
    <row r="367" spans="1:26" x14ac:dyDescent="0.25">
      <c r="A367" t="s">
        <v>2890</v>
      </c>
      <c r="B367" s="5">
        <v>43896</v>
      </c>
      <c r="C367" t="s">
        <v>2891</v>
      </c>
      <c r="D367" s="4" t="s">
        <v>1771</v>
      </c>
      <c r="E367">
        <v>20</v>
      </c>
      <c r="F367">
        <f>IF(ISBLANK(Table1[[#This Row],[age]]),AVERAGE(F367:F4646),Table1[[#This Row],[age]])</f>
        <v>20</v>
      </c>
      <c r="G367" t="s">
        <v>8920</v>
      </c>
      <c r="H367" t="s">
        <v>111</v>
      </c>
      <c r="I367" t="s">
        <v>141</v>
      </c>
      <c r="J367" t="s">
        <v>146</v>
      </c>
      <c r="K367" t="s">
        <v>147</v>
      </c>
      <c r="L367">
        <v>4</v>
      </c>
      <c r="M367">
        <f>IF(ISBLANK(Table1[[#This Row],[quantity]]),ROUND(Table1[[#This Row],[sales_amount]]/(Table1[[#This Row],[unit_price]]*(1-Table1[[#This Row],[discount_pct]])),0),Table1[[#This Row],[quantity]])</f>
        <v>4</v>
      </c>
      <c r="N367">
        <v>3114.57</v>
      </c>
      <c r="O367">
        <v>0.04</v>
      </c>
      <c r="P367">
        <f>IF(ISBLANK(Table1[[#This Row],[discount_pct]]),ROUND(1-(Table1[[#This Row],[sales_amount]]/(Table1[[#This Row],[quantity- calculated]]*Table1[[#This Row],[unit_price]])),2),Table1[[#This Row],[discount_pct]])</f>
        <v>0.04</v>
      </c>
      <c r="Q367">
        <v>14254.8</v>
      </c>
      <c r="R367">
        <v>2493.63</v>
      </c>
      <c r="S367">
        <v>77.95</v>
      </c>
      <c r="T367" t="s">
        <v>64</v>
      </c>
      <c r="U367">
        <v>5</v>
      </c>
      <c r="V367">
        <f>IF(ISBLANK(Table1[[#This Row],[customer_satisfaction]]),ROUND(AVERAGE(U367:U4646),0),Table1[[#This Row],[customer_satisfaction]])</f>
        <v>5</v>
      </c>
      <c r="W367" t="b">
        <v>0</v>
      </c>
      <c r="X367" t="s">
        <v>39</v>
      </c>
      <c r="Y367" s="3">
        <v>5</v>
      </c>
      <c r="Z367">
        <f>IF(ISBLANK(Table1[[#This Row],[days_to_ship]]),ROUND(AVERAGE(Y367:Y4646),0),Table1[[#This Row],[days_to_ship]])</f>
        <v>5</v>
      </c>
    </row>
    <row r="368" spans="1:26" x14ac:dyDescent="0.25">
      <c r="A368" t="s">
        <v>4265</v>
      </c>
      <c r="B368" s="5">
        <v>43896</v>
      </c>
      <c r="C368" t="s">
        <v>4266</v>
      </c>
      <c r="D368" s="4" t="s">
        <v>597</v>
      </c>
      <c r="E368">
        <v>23</v>
      </c>
      <c r="F368">
        <f>IF(ISBLANK(Table1[[#This Row],[age]]),AVERAGE(F368:F4647),Table1[[#This Row],[age]])</f>
        <v>23</v>
      </c>
      <c r="G368" t="s">
        <v>88</v>
      </c>
      <c r="H368" t="s">
        <v>82</v>
      </c>
      <c r="I368" t="s">
        <v>293</v>
      </c>
      <c r="J368" t="s">
        <v>27</v>
      </c>
      <c r="K368" t="s">
        <v>403</v>
      </c>
      <c r="L368">
        <v>1</v>
      </c>
      <c r="M368">
        <f>IF(ISBLANK(Table1[[#This Row],[quantity]]),ROUND(Table1[[#This Row],[sales_amount]]/(Table1[[#This Row],[unit_price]]*(1-Table1[[#This Row],[discount_pct]])),0),Table1[[#This Row],[quantity]])</f>
        <v>1</v>
      </c>
      <c r="N368">
        <v>362.29</v>
      </c>
      <c r="O368">
        <v>0.22</v>
      </c>
      <c r="P368">
        <f>IF(ISBLANK(Table1[[#This Row],[discount_pct]]),ROUND(1-(Table1[[#This Row],[sales_amount]]/(Table1[[#This Row],[quantity- calculated]]*Table1[[#This Row],[unit_price]])),2),Table1[[#This Row],[discount_pct]])</f>
        <v>0.22</v>
      </c>
      <c r="Q368">
        <v>379.74</v>
      </c>
      <c r="R368">
        <v>23.08</v>
      </c>
      <c r="S368">
        <v>80.099999999999994</v>
      </c>
      <c r="T368" t="s">
        <v>78</v>
      </c>
      <c r="U368">
        <v>3</v>
      </c>
      <c r="V368">
        <f>IF(ISBLANK(Table1[[#This Row],[customer_satisfaction]]),ROUND(AVERAGE(U368:U4647),0),Table1[[#This Row],[customer_satisfaction]])</f>
        <v>3</v>
      </c>
      <c r="W368" t="b">
        <v>0</v>
      </c>
      <c r="X368" t="s">
        <v>39</v>
      </c>
      <c r="Y368" s="3">
        <v>8</v>
      </c>
      <c r="Z368">
        <f>IF(ISBLANK(Table1[[#This Row],[days_to_ship]]),ROUND(AVERAGE(Y368:Y4647),0),Table1[[#This Row],[days_to_ship]])</f>
        <v>8</v>
      </c>
    </row>
    <row r="369" spans="1:26" x14ac:dyDescent="0.25">
      <c r="A369" t="s">
        <v>3664</v>
      </c>
      <c r="B369" s="5">
        <v>43927</v>
      </c>
      <c r="C369" t="s">
        <v>3665</v>
      </c>
      <c r="D369" s="4" t="s">
        <v>272</v>
      </c>
      <c r="E369">
        <v>44</v>
      </c>
      <c r="F369">
        <f>IF(ISBLANK(Table1[[#This Row],[age]]),AVERAGE(F369:F4648),Table1[[#This Row],[age]])</f>
        <v>44</v>
      </c>
      <c r="G369" t="s">
        <v>466</v>
      </c>
      <c r="H369" t="s">
        <v>35</v>
      </c>
      <c r="I369" t="s">
        <v>106</v>
      </c>
      <c r="J369" t="s">
        <v>27</v>
      </c>
      <c r="K369" t="s">
        <v>433</v>
      </c>
      <c r="L369">
        <v>10</v>
      </c>
      <c r="M369">
        <f>IF(ISBLANK(Table1[[#This Row],[quantity]]),ROUND(Table1[[#This Row],[sales_amount]]/(Table1[[#This Row],[unit_price]]*(1-Table1[[#This Row],[discount_pct]])),0),Table1[[#This Row],[quantity]])</f>
        <v>10</v>
      </c>
      <c r="N369">
        <v>350.15</v>
      </c>
      <c r="O369">
        <v>7.0000000000000007E-2</v>
      </c>
      <c r="P36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69">
        <v>4245.67</v>
      </c>
      <c r="R369">
        <v>346.67</v>
      </c>
      <c r="S369">
        <v>62.1</v>
      </c>
      <c r="T369" t="s">
        <v>70</v>
      </c>
      <c r="U369">
        <v>3</v>
      </c>
      <c r="V369">
        <f>IF(ISBLANK(Table1[[#This Row],[customer_satisfaction]]),ROUND(AVERAGE(U369:U4648),0),Table1[[#This Row],[customer_satisfaction]])</f>
        <v>3</v>
      </c>
      <c r="W369" t="b">
        <v>1</v>
      </c>
      <c r="X369" t="s">
        <v>30</v>
      </c>
      <c r="Y369" s="3">
        <v>1</v>
      </c>
      <c r="Z369">
        <f>IF(ISBLANK(Table1[[#This Row],[days_to_ship]]),ROUND(AVERAGE(Y369:Y4648),0),Table1[[#This Row],[days_to_ship]])</f>
        <v>1</v>
      </c>
    </row>
    <row r="370" spans="1:26" x14ac:dyDescent="0.25">
      <c r="A370" t="s">
        <v>90</v>
      </c>
      <c r="B370" s="5">
        <v>43927</v>
      </c>
      <c r="C370" t="s">
        <v>91</v>
      </c>
      <c r="D370" s="4" t="s">
        <v>92</v>
      </c>
      <c r="E370">
        <v>51</v>
      </c>
      <c r="F370">
        <f>IF(ISBLANK(Table1[[#This Row],[age]]),AVERAGE(F370:F4649),Table1[[#This Row],[age]])</f>
        <v>51</v>
      </c>
      <c r="G370" t="s">
        <v>8920</v>
      </c>
      <c r="H370" t="s">
        <v>25</v>
      </c>
      <c r="I370" t="s">
        <v>26</v>
      </c>
      <c r="J370" t="s">
        <v>44</v>
      </c>
      <c r="K370" t="s">
        <v>93</v>
      </c>
      <c r="L370">
        <v>3</v>
      </c>
      <c r="M370">
        <f>IF(ISBLANK(Table1[[#This Row],[quantity]]),ROUND(Table1[[#This Row],[sales_amount]]/(Table1[[#This Row],[unit_price]]*(1-Table1[[#This Row],[discount_pct]])),0),Table1[[#This Row],[quantity]])</f>
        <v>3</v>
      </c>
      <c r="N370">
        <v>24460.799999999999</v>
      </c>
      <c r="O370">
        <v>0.15</v>
      </c>
      <c r="P370">
        <f>IF(ISBLANK(Table1[[#This Row],[discount_pct]]),ROUND(1-(Table1[[#This Row],[sales_amount]]/(Table1[[#This Row],[quantity- calculated]]*Table1[[#This Row],[unit_price]])),2),Table1[[#This Row],[discount_pct]])</f>
        <v>0.15</v>
      </c>
      <c r="Q370">
        <v>86997.39</v>
      </c>
      <c r="R370">
        <v>14762.22</v>
      </c>
      <c r="S370">
        <v>60.11</v>
      </c>
      <c r="T370" t="s">
        <v>78</v>
      </c>
      <c r="U370">
        <v>1</v>
      </c>
      <c r="V370">
        <f>IF(ISBLANK(Table1[[#This Row],[customer_satisfaction]]),ROUND(AVERAGE(U370:U4649),0),Table1[[#This Row],[customer_satisfaction]])</f>
        <v>1</v>
      </c>
      <c r="W370" t="b">
        <v>0</v>
      </c>
      <c r="X370" t="s">
        <v>39</v>
      </c>
      <c r="Y370" s="3">
        <v>8</v>
      </c>
      <c r="Z370">
        <f>IF(ISBLANK(Table1[[#This Row],[days_to_ship]]),ROUND(AVERAGE(Y370:Y4649),0),Table1[[#This Row],[days_to_ship]])</f>
        <v>8</v>
      </c>
    </row>
    <row r="371" spans="1:26" x14ac:dyDescent="0.25">
      <c r="A371" t="s">
        <v>4227</v>
      </c>
      <c r="B371" s="5">
        <v>43927</v>
      </c>
      <c r="C371" t="s">
        <v>4228</v>
      </c>
      <c r="D371" s="4" t="s">
        <v>2948</v>
      </c>
      <c r="E371">
        <v>49</v>
      </c>
      <c r="F371">
        <f>IF(ISBLANK(Table1[[#This Row],[age]]),AVERAGE(F371:F4650),Table1[[#This Row],[age]])</f>
        <v>49</v>
      </c>
      <c r="G371" t="s">
        <v>88</v>
      </c>
      <c r="H371" t="s">
        <v>82</v>
      </c>
      <c r="I371" t="s">
        <v>244</v>
      </c>
      <c r="J371" t="s">
        <v>37</v>
      </c>
      <c r="K371" t="s">
        <v>677</v>
      </c>
      <c r="L371">
        <v>7</v>
      </c>
      <c r="M371">
        <f>IF(ISBLANK(Table1[[#This Row],[quantity]]),ROUND(Table1[[#This Row],[sales_amount]]/(Table1[[#This Row],[unit_price]]*(1-Table1[[#This Row],[discount_pct]])),0),Table1[[#This Row],[quantity]])</f>
        <v>7</v>
      </c>
      <c r="N371">
        <v>1638.61</v>
      </c>
      <c r="O371">
        <v>0.04</v>
      </c>
      <c r="P371">
        <f>IF(ISBLANK(Table1[[#This Row],[discount_pct]]),ROUND(1-(Table1[[#This Row],[sales_amount]]/(Table1[[#This Row],[quantity- calculated]]*Table1[[#This Row],[unit_price]])),2),Table1[[#This Row],[discount_pct]])</f>
        <v>0.04</v>
      </c>
      <c r="Q371">
        <v>15243.16</v>
      </c>
      <c r="R371">
        <v>6526.33</v>
      </c>
      <c r="S371">
        <v>72.09</v>
      </c>
      <c r="T371" t="s">
        <v>64</v>
      </c>
      <c r="U371">
        <v>2</v>
      </c>
      <c r="V371">
        <f>IF(ISBLANK(Table1[[#This Row],[customer_satisfaction]]),ROUND(AVERAGE(U371:U4650),0),Table1[[#This Row],[customer_satisfaction]])</f>
        <v>2</v>
      </c>
      <c r="W371" t="b">
        <v>0</v>
      </c>
      <c r="X371" t="s">
        <v>137</v>
      </c>
      <c r="Y371" s="3">
        <v>8</v>
      </c>
      <c r="Z371">
        <f>IF(ISBLANK(Table1[[#This Row],[days_to_ship]]),ROUND(AVERAGE(Y371:Y4650),0),Table1[[#This Row],[days_to_ship]])</f>
        <v>8</v>
      </c>
    </row>
    <row r="372" spans="1:26" x14ac:dyDescent="0.25">
      <c r="A372" t="s">
        <v>260</v>
      </c>
      <c r="B372" s="5">
        <v>43927</v>
      </c>
      <c r="C372" t="s">
        <v>261</v>
      </c>
      <c r="D372" s="4" t="s">
        <v>262</v>
      </c>
      <c r="E372">
        <v>37</v>
      </c>
      <c r="F372">
        <f>IF(ISBLANK(Table1[[#This Row],[age]]),AVERAGE(F372:F4651),Table1[[#This Row],[age]])</f>
        <v>37</v>
      </c>
      <c r="G372" t="s">
        <v>466</v>
      </c>
      <c r="H372" t="s">
        <v>35</v>
      </c>
      <c r="I372" t="s">
        <v>43</v>
      </c>
      <c r="J372" t="s">
        <v>146</v>
      </c>
      <c r="K372" t="s">
        <v>161</v>
      </c>
      <c r="L372">
        <v>3</v>
      </c>
      <c r="M372">
        <f>IF(ISBLANK(Table1[[#This Row],[quantity]]),ROUND(Table1[[#This Row],[sales_amount]]/(Table1[[#This Row],[unit_price]]*(1-Table1[[#This Row],[discount_pct]])),0),Table1[[#This Row],[quantity]])</f>
        <v>3</v>
      </c>
      <c r="N372">
        <v>2684.91</v>
      </c>
      <c r="O372">
        <v>0.15</v>
      </c>
      <c r="P372">
        <f>IF(ISBLANK(Table1[[#This Row],[discount_pct]]),ROUND(1-(Table1[[#This Row],[sales_amount]]/(Table1[[#This Row],[quantity- calculated]]*Table1[[#This Row],[unit_price]])),2),Table1[[#This Row],[discount_pct]])</f>
        <v>0.15</v>
      </c>
      <c r="Q372">
        <v>9541.81</v>
      </c>
      <c r="R372">
        <v>2543.29</v>
      </c>
      <c r="S372">
        <v>67.28</v>
      </c>
      <c r="T372" t="s">
        <v>57</v>
      </c>
      <c r="U372">
        <v>2</v>
      </c>
      <c r="V372">
        <f>IF(ISBLANK(Table1[[#This Row],[customer_satisfaction]]),ROUND(AVERAGE(U372:U4651),0),Table1[[#This Row],[customer_satisfaction]])</f>
        <v>2</v>
      </c>
      <c r="W372" t="b">
        <v>0</v>
      </c>
      <c r="X372" t="s">
        <v>39</v>
      </c>
      <c r="Y372" s="3">
        <v>9</v>
      </c>
      <c r="Z372">
        <f>IF(ISBLANK(Table1[[#This Row],[days_to_ship]]),ROUND(AVERAGE(Y372:Y4651),0),Table1[[#This Row],[days_to_ship]])</f>
        <v>9</v>
      </c>
    </row>
    <row r="373" spans="1:26" x14ac:dyDescent="0.25">
      <c r="A373" t="s">
        <v>7226</v>
      </c>
      <c r="B373" s="5">
        <v>43957</v>
      </c>
      <c r="C373" t="s">
        <v>7227</v>
      </c>
      <c r="D373" s="4" t="s">
        <v>164</v>
      </c>
      <c r="E373">
        <v>20</v>
      </c>
      <c r="F373">
        <f>IF(ISBLANK(Table1[[#This Row],[age]]),AVERAGE(F373:F4652),Table1[[#This Row],[age]])</f>
        <v>20</v>
      </c>
      <c r="G373" t="s">
        <v>8920</v>
      </c>
      <c r="H373" t="s">
        <v>35</v>
      </c>
      <c r="I373" t="s">
        <v>106</v>
      </c>
      <c r="J373" t="s">
        <v>44</v>
      </c>
      <c r="K373" t="s">
        <v>186</v>
      </c>
      <c r="M373">
        <f>IF(ISBLANK(Table1[[#This Row],[quantity]]),ROUND(Table1[[#This Row],[sales_amount]]/(Table1[[#This Row],[unit_price]]*(1-Table1[[#This Row],[discount_pct]])),0),Table1[[#This Row],[quantity]])</f>
        <v>1</v>
      </c>
      <c r="N373">
        <v>10108.049999999999</v>
      </c>
      <c r="O373">
        <v>0.16</v>
      </c>
      <c r="P373">
        <f>IF(ISBLANK(Table1[[#This Row],[discount_pct]]),ROUND(1-(Table1[[#This Row],[sales_amount]]/(Table1[[#This Row],[quantity- calculated]]*Table1[[#This Row],[unit_price]])),2),Table1[[#This Row],[discount_pct]])</f>
        <v>0.16</v>
      </c>
      <c r="Q373">
        <v>10227.18</v>
      </c>
      <c r="R373">
        <v>3225.54</v>
      </c>
      <c r="S373">
        <v>71.7</v>
      </c>
      <c r="T373" t="s">
        <v>64</v>
      </c>
      <c r="V373">
        <f>IF(ISBLANK(Table1[[#This Row],[customer_satisfaction]]),ROUND(AVERAGE(U373:U4652),0),Table1[[#This Row],[customer_satisfaction]])</f>
        <v>3</v>
      </c>
      <c r="W373" t="b">
        <v>1</v>
      </c>
      <c r="X373" t="s">
        <v>30</v>
      </c>
      <c r="Y373" s="3">
        <v>8</v>
      </c>
      <c r="Z373">
        <f>IF(ISBLANK(Table1[[#This Row],[days_to_ship]]),ROUND(AVERAGE(Y373:Y4652),0),Table1[[#This Row],[days_to_ship]])</f>
        <v>8</v>
      </c>
    </row>
    <row r="374" spans="1:26" x14ac:dyDescent="0.25">
      <c r="A374" t="s">
        <v>5948</v>
      </c>
      <c r="B374" s="5">
        <v>43957</v>
      </c>
      <c r="C374" t="s">
        <v>5949</v>
      </c>
      <c r="D374" s="4" t="s">
        <v>502</v>
      </c>
      <c r="E374">
        <v>34</v>
      </c>
      <c r="F374">
        <f>IF(ISBLANK(Table1[[#This Row],[age]]),AVERAGE(F374:F4653),Table1[[#This Row],[age]])</f>
        <v>34</v>
      </c>
      <c r="G374" t="s">
        <v>466</v>
      </c>
      <c r="H374" t="s">
        <v>111</v>
      </c>
      <c r="I374" t="s">
        <v>121</v>
      </c>
      <c r="J374" t="s">
        <v>62</v>
      </c>
      <c r="K374" t="s">
        <v>63</v>
      </c>
      <c r="L374">
        <v>8</v>
      </c>
      <c r="M374">
        <f>IF(ISBLANK(Table1[[#This Row],[quantity]]),ROUND(Table1[[#This Row],[sales_amount]]/(Table1[[#This Row],[unit_price]]*(1-Table1[[#This Row],[discount_pct]])),0),Table1[[#This Row],[quantity]])</f>
        <v>8</v>
      </c>
      <c r="N374">
        <v>1191.17</v>
      </c>
      <c r="O374">
        <v>0.39</v>
      </c>
      <c r="P374">
        <f>IF(ISBLANK(Table1[[#This Row],[discount_pct]]),ROUND(1-(Table1[[#This Row],[sales_amount]]/(Table1[[#This Row],[quantity- calculated]]*Table1[[#This Row],[unit_price]])),2),Table1[[#This Row],[discount_pct]])</f>
        <v>0.39</v>
      </c>
      <c r="Q374">
        <v>7944.27</v>
      </c>
      <c r="R374">
        <v>3452.54</v>
      </c>
      <c r="S374">
        <v>91.97</v>
      </c>
      <c r="T374" t="s">
        <v>57</v>
      </c>
      <c r="U374">
        <v>5</v>
      </c>
      <c r="V374">
        <f>IF(ISBLANK(Table1[[#This Row],[customer_satisfaction]]),ROUND(AVERAGE(U374:U4653),0),Table1[[#This Row],[customer_satisfaction]])</f>
        <v>5</v>
      </c>
      <c r="W374" t="b">
        <v>0</v>
      </c>
      <c r="X374" t="s">
        <v>137</v>
      </c>
      <c r="Y374" s="3">
        <v>2</v>
      </c>
      <c r="Z374">
        <f>IF(ISBLANK(Table1[[#This Row],[days_to_ship]]),ROUND(AVERAGE(Y374:Y4653),0),Table1[[#This Row],[days_to_ship]])</f>
        <v>2</v>
      </c>
    </row>
    <row r="375" spans="1:26" x14ac:dyDescent="0.25">
      <c r="A375" t="s">
        <v>5667</v>
      </c>
      <c r="B375" s="5">
        <v>43988</v>
      </c>
      <c r="C375" t="s">
        <v>5668</v>
      </c>
      <c r="D375" s="4" t="s">
        <v>92</v>
      </c>
      <c r="E375">
        <v>53</v>
      </c>
      <c r="F375">
        <f>IF(ISBLANK(Table1[[#This Row],[age]]),AVERAGE(F375:F4654),Table1[[#This Row],[age]])</f>
        <v>53</v>
      </c>
      <c r="G375" t="s">
        <v>88</v>
      </c>
      <c r="H375" t="s">
        <v>111</v>
      </c>
      <c r="I375" t="s">
        <v>141</v>
      </c>
      <c r="J375" t="s">
        <v>27</v>
      </c>
      <c r="K375" t="s">
        <v>56</v>
      </c>
      <c r="L375">
        <v>9</v>
      </c>
      <c r="M375">
        <f>IF(ISBLANK(Table1[[#This Row],[quantity]]),ROUND(Table1[[#This Row],[sales_amount]]/(Table1[[#This Row],[unit_price]]*(1-Table1[[#This Row],[discount_pct]])),0),Table1[[#This Row],[quantity]])</f>
        <v>9</v>
      </c>
      <c r="N375">
        <v>324.66000000000003</v>
      </c>
      <c r="O375">
        <v>0.14000000000000001</v>
      </c>
      <c r="P37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75">
        <v>3440.59</v>
      </c>
      <c r="R375">
        <v>225.96</v>
      </c>
      <c r="S375">
        <v>74.78</v>
      </c>
      <c r="T375" t="s">
        <v>29</v>
      </c>
      <c r="U375">
        <v>1</v>
      </c>
      <c r="V375">
        <f>IF(ISBLANK(Table1[[#This Row],[customer_satisfaction]]),ROUND(AVERAGE(U375:U4654),0),Table1[[#This Row],[customer_satisfaction]])</f>
        <v>1</v>
      </c>
      <c r="W375" t="b">
        <v>1</v>
      </c>
      <c r="X375" t="s">
        <v>30</v>
      </c>
      <c r="Y375" s="3">
        <v>5</v>
      </c>
      <c r="Z375">
        <f>IF(ISBLANK(Table1[[#This Row],[days_to_ship]]),ROUND(AVERAGE(Y375:Y4654),0),Table1[[#This Row],[days_to_ship]])</f>
        <v>5</v>
      </c>
    </row>
    <row r="376" spans="1:26" x14ac:dyDescent="0.25">
      <c r="A376" t="s">
        <v>6608</v>
      </c>
      <c r="B376" s="5">
        <v>44018</v>
      </c>
      <c r="C376" t="s">
        <v>6609</v>
      </c>
      <c r="D376" s="4" t="s">
        <v>2480</v>
      </c>
      <c r="E376">
        <v>42</v>
      </c>
      <c r="F376">
        <f>IF(ISBLANK(Table1[[#This Row],[age]]),AVERAGE(F376:F4655),Table1[[#This Row],[age]])</f>
        <v>42</v>
      </c>
      <c r="G376" t="s">
        <v>88</v>
      </c>
      <c r="H376" t="s">
        <v>35</v>
      </c>
      <c r="I376" t="s">
        <v>36</v>
      </c>
      <c r="J376" t="s">
        <v>37</v>
      </c>
      <c r="K376" t="s">
        <v>38</v>
      </c>
      <c r="L376">
        <v>2</v>
      </c>
      <c r="M376">
        <f>IF(ISBLANK(Table1[[#This Row],[quantity]]),ROUND(Table1[[#This Row],[sales_amount]]/(Table1[[#This Row],[unit_price]]*(1-Table1[[#This Row],[discount_pct]])),0),Table1[[#This Row],[quantity]])</f>
        <v>2</v>
      </c>
      <c r="N376">
        <v>1372.94</v>
      </c>
      <c r="O376">
        <v>0.24</v>
      </c>
      <c r="P376">
        <f>IF(ISBLANK(Table1[[#This Row],[discount_pct]]),ROUND(1-(Table1[[#This Row],[sales_amount]]/(Table1[[#This Row],[quantity- calculated]]*Table1[[#This Row],[unit_price]])),2),Table1[[#This Row],[discount_pct]])</f>
        <v>0.24</v>
      </c>
      <c r="Q376">
        <v>2491.3200000000002</v>
      </c>
      <c r="R376">
        <v>765.46</v>
      </c>
      <c r="S376">
        <v>51.67</v>
      </c>
      <c r="T376" t="s">
        <v>57</v>
      </c>
      <c r="U376">
        <v>2</v>
      </c>
      <c r="V376">
        <f>IF(ISBLANK(Table1[[#This Row],[customer_satisfaction]]),ROUND(AVERAGE(U376:U4655),0),Table1[[#This Row],[customer_satisfaction]])</f>
        <v>2</v>
      </c>
      <c r="W376" t="b">
        <v>0</v>
      </c>
      <c r="X376" t="s">
        <v>39</v>
      </c>
      <c r="Y376" s="3">
        <v>8</v>
      </c>
      <c r="Z376">
        <f>IF(ISBLANK(Table1[[#This Row],[days_to_ship]]),ROUND(AVERAGE(Y376:Y4655),0),Table1[[#This Row],[days_to_ship]])</f>
        <v>8</v>
      </c>
    </row>
    <row r="377" spans="1:26" x14ac:dyDescent="0.25">
      <c r="A377" t="s">
        <v>2822</v>
      </c>
      <c r="B377" s="5">
        <v>43989</v>
      </c>
      <c r="C377" t="s">
        <v>2823</v>
      </c>
      <c r="D377" s="4" t="s">
        <v>571</v>
      </c>
      <c r="E377">
        <v>32</v>
      </c>
      <c r="F377">
        <f>IF(ISBLANK(Table1[[#This Row],[age]]),AVERAGE(F377:F4656),Table1[[#This Row],[age]])</f>
        <v>32</v>
      </c>
      <c r="G377" t="s">
        <v>88</v>
      </c>
      <c r="H377" t="s">
        <v>82</v>
      </c>
      <c r="I377" t="s">
        <v>126</v>
      </c>
      <c r="J377" t="s">
        <v>62</v>
      </c>
      <c r="K377" t="s">
        <v>266</v>
      </c>
      <c r="L377">
        <v>5</v>
      </c>
      <c r="M377">
        <f>IF(ISBLANK(Table1[[#This Row],[quantity]]),ROUND(Table1[[#This Row],[sales_amount]]/(Table1[[#This Row],[unit_price]]*(1-Table1[[#This Row],[discount_pct]])),0),Table1[[#This Row],[quantity]])</f>
        <v>5</v>
      </c>
      <c r="N377">
        <v>1078.72</v>
      </c>
      <c r="O377">
        <v>0.03</v>
      </c>
      <c r="P377">
        <f>IF(ISBLANK(Table1[[#This Row],[discount_pct]]),ROUND(1-(Table1[[#This Row],[sales_amount]]/(Table1[[#This Row],[quantity- calculated]]*Table1[[#This Row],[unit_price]])),2),Table1[[#This Row],[discount_pct]])</f>
        <v>0.03</v>
      </c>
      <c r="Q377">
        <v>6627.97</v>
      </c>
      <c r="R377">
        <v>3203.59</v>
      </c>
      <c r="S377">
        <v>78.459999999999994</v>
      </c>
      <c r="T377" t="s">
        <v>64</v>
      </c>
      <c r="U377">
        <v>4</v>
      </c>
      <c r="V377">
        <f>IF(ISBLANK(Table1[[#This Row],[customer_satisfaction]]),ROUND(AVERAGE(U377:U4656),0),Table1[[#This Row],[customer_satisfaction]])</f>
        <v>4</v>
      </c>
      <c r="W377" t="b">
        <v>0</v>
      </c>
      <c r="X377" t="s">
        <v>39</v>
      </c>
      <c r="Y377" s="3">
        <v>4</v>
      </c>
      <c r="Z377">
        <f>IF(ISBLANK(Table1[[#This Row],[days_to_ship]]),ROUND(AVERAGE(Y377:Y4656),0),Table1[[#This Row],[days_to_ship]])</f>
        <v>4</v>
      </c>
    </row>
    <row r="378" spans="1:26" x14ac:dyDescent="0.25">
      <c r="A378" t="s">
        <v>6468</v>
      </c>
      <c r="B378" s="5">
        <v>44018</v>
      </c>
      <c r="C378" t="s">
        <v>6469</v>
      </c>
      <c r="D378" s="4" t="s">
        <v>557</v>
      </c>
      <c r="E378">
        <v>42</v>
      </c>
      <c r="F378">
        <f>IF(ISBLANK(Table1[[#This Row],[age]]),AVERAGE(F378:F4657),Table1[[#This Row],[age]])</f>
        <v>42</v>
      </c>
      <c r="G378" t="s">
        <v>466</v>
      </c>
      <c r="H378" t="s">
        <v>111</v>
      </c>
      <c r="I378" t="s">
        <v>121</v>
      </c>
      <c r="J378" t="s">
        <v>37</v>
      </c>
      <c r="K378" t="s">
        <v>231</v>
      </c>
      <c r="L378">
        <v>1</v>
      </c>
      <c r="M378">
        <f>IF(ISBLANK(Table1[[#This Row],[quantity]]),ROUND(Table1[[#This Row],[sales_amount]]/(Table1[[#This Row],[unit_price]]*(1-Table1[[#This Row],[discount_pct]])),0),Table1[[#This Row],[quantity]])</f>
        <v>1</v>
      </c>
      <c r="N378">
        <v>304.89</v>
      </c>
      <c r="O378">
        <v>0.26</v>
      </c>
      <c r="P378">
        <f>IF(ISBLANK(Table1[[#This Row],[discount_pct]]),ROUND(1-(Table1[[#This Row],[sales_amount]]/(Table1[[#This Row],[quantity- calculated]]*Table1[[#This Row],[unit_price]])),2),Table1[[#This Row],[discount_pct]])</f>
        <v>0.26</v>
      </c>
      <c r="Q378">
        <v>259.14</v>
      </c>
      <c r="R378">
        <v>106.14</v>
      </c>
      <c r="S378">
        <v>52.86</v>
      </c>
      <c r="T378" t="s">
        <v>51</v>
      </c>
      <c r="U378">
        <v>4</v>
      </c>
      <c r="V378">
        <f>IF(ISBLANK(Table1[[#This Row],[customer_satisfaction]]),ROUND(AVERAGE(U378:U4657),0),Table1[[#This Row],[customer_satisfaction]])</f>
        <v>4</v>
      </c>
      <c r="W378" t="b">
        <v>0</v>
      </c>
      <c r="X378" t="s">
        <v>39</v>
      </c>
      <c r="Y378" s="3">
        <v>6</v>
      </c>
      <c r="Z378">
        <f>IF(ISBLANK(Table1[[#This Row],[days_to_ship]]),ROUND(AVERAGE(Y378:Y4657),0),Table1[[#This Row],[days_to_ship]])</f>
        <v>6</v>
      </c>
    </row>
    <row r="379" spans="1:26" x14ac:dyDescent="0.25">
      <c r="A379" t="s">
        <v>7418</v>
      </c>
      <c r="B379" s="5">
        <v>44049</v>
      </c>
      <c r="C379" t="s">
        <v>7419</v>
      </c>
      <c r="D379" s="4" t="s">
        <v>4186</v>
      </c>
      <c r="E379">
        <v>19</v>
      </c>
      <c r="F379">
        <f>IF(ISBLANK(Table1[[#This Row],[age]]),AVERAGE(F379:F4658),Table1[[#This Row],[age]])</f>
        <v>19</v>
      </c>
      <c r="G379" t="s">
        <v>466</v>
      </c>
      <c r="H379" t="s">
        <v>111</v>
      </c>
      <c r="I379" t="s">
        <v>141</v>
      </c>
      <c r="J379" t="s">
        <v>127</v>
      </c>
      <c r="K379" t="s">
        <v>171</v>
      </c>
      <c r="L379">
        <v>9</v>
      </c>
      <c r="M379">
        <f>IF(ISBLANK(Table1[[#This Row],[quantity]]),ROUND(Table1[[#This Row],[sales_amount]]/(Table1[[#This Row],[unit_price]]*(1-Table1[[#This Row],[discount_pct]])),0),Table1[[#This Row],[quantity]])</f>
        <v>9</v>
      </c>
      <c r="N379">
        <v>29863.15</v>
      </c>
      <c r="O379">
        <v>0.39</v>
      </c>
      <c r="P379">
        <f>IF(ISBLANK(Table1[[#This Row],[discount_pct]]),ROUND(1-(Table1[[#This Row],[sales_amount]]/(Table1[[#This Row],[quantity- calculated]]*Table1[[#This Row],[unit_price]])),2),Table1[[#This Row],[discount_pct]])</f>
        <v>0.39</v>
      </c>
      <c r="Q379">
        <v>224550.81</v>
      </c>
      <c r="R379">
        <v>26498.37</v>
      </c>
      <c r="S379">
        <v>80.91</v>
      </c>
      <c r="T379" t="s">
        <v>51</v>
      </c>
      <c r="U379">
        <v>2</v>
      </c>
      <c r="V379">
        <f>IF(ISBLANK(Table1[[#This Row],[customer_satisfaction]]),ROUND(AVERAGE(U379:U4658),0),Table1[[#This Row],[customer_satisfaction]])</f>
        <v>2</v>
      </c>
      <c r="W379" t="b">
        <v>0</v>
      </c>
      <c r="X379" t="s">
        <v>39</v>
      </c>
      <c r="Y379" s="3">
        <v>8</v>
      </c>
      <c r="Z379">
        <f>IF(ISBLANK(Table1[[#This Row],[days_to_ship]]),ROUND(AVERAGE(Y379:Y4658),0),Table1[[#This Row],[days_to_ship]])</f>
        <v>8</v>
      </c>
    </row>
    <row r="380" spans="1:26" x14ac:dyDescent="0.25">
      <c r="A380" t="s">
        <v>6676</v>
      </c>
      <c r="B380" s="5">
        <v>44049</v>
      </c>
      <c r="C380" t="s">
        <v>1433</v>
      </c>
      <c r="D380" s="4" t="s">
        <v>1459</v>
      </c>
      <c r="E380">
        <v>26</v>
      </c>
      <c r="F380">
        <f>IF(ISBLANK(Table1[[#This Row],[age]]),AVERAGE(F380:F4659),Table1[[#This Row],[age]])</f>
        <v>26</v>
      </c>
      <c r="G380" t="s">
        <v>8920</v>
      </c>
      <c r="H380" t="s">
        <v>111</v>
      </c>
      <c r="I380" t="s">
        <v>112</v>
      </c>
      <c r="J380" t="s">
        <v>127</v>
      </c>
      <c r="K380" t="s">
        <v>128</v>
      </c>
      <c r="L380">
        <v>3</v>
      </c>
      <c r="M380">
        <f>IF(ISBLANK(Table1[[#This Row],[quantity]]),ROUND(Table1[[#This Row],[sales_amount]]/(Table1[[#This Row],[unit_price]]*(1-Table1[[#This Row],[discount_pct]])),0),Table1[[#This Row],[quantity]])</f>
        <v>3</v>
      </c>
      <c r="N380">
        <v>74867.199999999997</v>
      </c>
      <c r="O380">
        <v>0.22</v>
      </c>
      <c r="P380">
        <f>IF(ISBLANK(Table1[[#This Row],[discount_pct]]),ROUND(1-(Table1[[#This Row],[sales_amount]]/(Table1[[#This Row],[quantity- calculated]]*Table1[[#This Row],[unit_price]])),2),Table1[[#This Row],[discount_pct]])</f>
        <v>0.22</v>
      </c>
      <c r="Q380">
        <v>239862.52</v>
      </c>
      <c r="R380">
        <v>27646.01</v>
      </c>
      <c r="S380">
        <v>39.1</v>
      </c>
      <c r="T380" t="s">
        <v>64</v>
      </c>
      <c r="U380">
        <v>4</v>
      </c>
      <c r="V380">
        <f>IF(ISBLANK(Table1[[#This Row],[customer_satisfaction]]),ROUND(AVERAGE(U380:U4659),0),Table1[[#This Row],[customer_satisfaction]])</f>
        <v>4</v>
      </c>
      <c r="W380" t="b">
        <v>0</v>
      </c>
      <c r="X380" t="s">
        <v>39</v>
      </c>
      <c r="Y380" s="3">
        <v>8</v>
      </c>
      <c r="Z380">
        <f>IF(ISBLANK(Table1[[#This Row],[days_to_ship]]),ROUND(AVERAGE(Y380:Y4659),0),Table1[[#This Row],[days_to_ship]])</f>
        <v>8</v>
      </c>
    </row>
    <row r="381" spans="1:26" x14ac:dyDescent="0.25">
      <c r="A381" t="s">
        <v>6118</v>
      </c>
      <c r="B381" s="5">
        <v>44049</v>
      </c>
      <c r="C381" t="s">
        <v>6119</v>
      </c>
      <c r="D381" s="4" t="s">
        <v>1359</v>
      </c>
      <c r="F381">
        <f ca="1">IF(ISBLANK(Table1[[#This Row],[age]]),AVERAGE(F381:F4660),Table1[[#This Row],[age]])</f>
        <v>67</v>
      </c>
      <c r="G381" t="s">
        <v>466</v>
      </c>
      <c r="H381" t="s">
        <v>25</v>
      </c>
      <c r="I381" t="s">
        <v>26</v>
      </c>
      <c r="J381" t="s">
        <v>44</v>
      </c>
      <c r="K381" t="s">
        <v>221</v>
      </c>
      <c r="L381">
        <v>4</v>
      </c>
      <c r="M381">
        <f>IF(ISBLANK(Table1[[#This Row],[quantity]]),ROUND(Table1[[#This Row],[sales_amount]]/(Table1[[#This Row],[unit_price]]*(1-Table1[[#This Row],[discount_pct]])),0),Table1[[#This Row],[quantity]])</f>
        <v>4</v>
      </c>
      <c r="N381">
        <v>26538.28</v>
      </c>
      <c r="O381">
        <v>0.28000000000000003</v>
      </c>
      <c r="P38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81">
        <v>110728.91</v>
      </c>
      <c r="R381">
        <v>35173.480000000003</v>
      </c>
      <c r="S381">
        <v>70.37</v>
      </c>
      <c r="T381" t="s">
        <v>78</v>
      </c>
      <c r="U381">
        <v>3</v>
      </c>
      <c r="V381">
        <f>IF(ISBLANK(Table1[[#This Row],[customer_satisfaction]]),ROUND(AVERAGE(U381:U4660),0),Table1[[#This Row],[customer_satisfaction]])</f>
        <v>3</v>
      </c>
      <c r="W381" t="b">
        <v>0</v>
      </c>
      <c r="X381" t="s">
        <v>39</v>
      </c>
      <c r="Y381" s="3">
        <v>5</v>
      </c>
      <c r="Z381">
        <f>IF(ISBLANK(Table1[[#This Row],[days_to_ship]]),ROUND(AVERAGE(Y381:Y4660),0),Table1[[#This Row],[days_to_ship]])</f>
        <v>5</v>
      </c>
    </row>
    <row r="382" spans="1:26" x14ac:dyDescent="0.25">
      <c r="A382" t="s">
        <v>1774</v>
      </c>
      <c r="B382" s="5">
        <v>44049</v>
      </c>
      <c r="C382" t="s">
        <v>1775</v>
      </c>
      <c r="D382" s="4" t="s">
        <v>1776</v>
      </c>
      <c r="E382">
        <v>21</v>
      </c>
      <c r="F382">
        <f>IF(ISBLANK(Table1[[#This Row],[age]]),AVERAGE(F382:F4661),Table1[[#This Row],[age]])</f>
        <v>21</v>
      </c>
      <c r="G382" t="s">
        <v>466</v>
      </c>
      <c r="H382" t="s">
        <v>82</v>
      </c>
      <c r="I382" t="s">
        <v>126</v>
      </c>
      <c r="J382" t="s">
        <v>76</v>
      </c>
      <c r="K382" t="s">
        <v>132</v>
      </c>
      <c r="L382">
        <v>9</v>
      </c>
      <c r="M382">
        <f>IF(ISBLANK(Table1[[#This Row],[quantity]]),ROUND(Table1[[#This Row],[sales_amount]]/(Table1[[#This Row],[unit_price]]*(1-Table1[[#This Row],[discount_pct]])),0),Table1[[#This Row],[quantity]])</f>
        <v>9</v>
      </c>
      <c r="N382">
        <v>3409.51</v>
      </c>
      <c r="O382">
        <v>0.33</v>
      </c>
      <c r="P382">
        <f>IF(ISBLANK(Table1[[#This Row],[discount_pct]]),ROUND(1-(Table1[[#This Row],[sales_amount]]/(Table1[[#This Row],[quantity- calculated]]*Table1[[#This Row],[unit_price]])),2),Table1[[#This Row],[discount_pct]])</f>
        <v>0.33</v>
      </c>
      <c r="Q382">
        <v>26237.94</v>
      </c>
      <c r="R382">
        <v>12568.82</v>
      </c>
      <c r="S382">
        <v>97.18</v>
      </c>
      <c r="T382" t="s">
        <v>78</v>
      </c>
      <c r="V382">
        <f>IF(ISBLANK(Table1[[#This Row],[customer_satisfaction]]),ROUND(AVERAGE(U382:U4661),0),Table1[[#This Row],[customer_satisfaction]])</f>
        <v>3</v>
      </c>
      <c r="W382" t="b">
        <v>0</v>
      </c>
      <c r="X382" t="s">
        <v>84</v>
      </c>
      <c r="Y382" s="3">
        <v>3</v>
      </c>
      <c r="Z382">
        <f>IF(ISBLANK(Table1[[#This Row],[days_to_ship]]),ROUND(AVERAGE(Y382:Y4661),0),Table1[[#This Row],[days_to_ship]])</f>
        <v>3</v>
      </c>
    </row>
    <row r="383" spans="1:26" x14ac:dyDescent="0.25">
      <c r="A383" t="s">
        <v>7030</v>
      </c>
      <c r="B383" s="5">
        <v>44080</v>
      </c>
      <c r="C383" t="s">
        <v>886</v>
      </c>
      <c r="D383" s="4" t="s">
        <v>622</v>
      </c>
      <c r="E383">
        <v>40</v>
      </c>
      <c r="F383">
        <f>IF(ISBLANK(Table1[[#This Row],[age]]),AVERAGE(F383:F4662),Table1[[#This Row],[age]])</f>
        <v>40</v>
      </c>
      <c r="G383" t="s">
        <v>8920</v>
      </c>
      <c r="H383" t="s">
        <v>111</v>
      </c>
      <c r="I383" t="s">
        <v>112</v>
      </c>
      <c r="J383" t="s">
        <v>44</v>
      </c>
      <c r="K383" t="s">
        <v>50</v>
      </c>
      <c r="L383">
        <v>3</v>
      </c>
      <c r="M383">
        <f>IF(ISBLANK(Table1[[#This Row],[quantity]]),ROUND(Table1[[#This Row],[sales_amount]]/(Table1[[#This Row],[unit_price]]*(1-Table1[[#This Row],[discount_pct]])),0),Table1[[#This Row],[quantity]])</f>
        <v>3</v>
      </c>
      <c r="N383">
        <v>32005.1</v>
      </c>
      <c r="O383">
        <v>0.14000000000000001</v>
      </c>
      <c r="P38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83">
        <v>111222.15</v>
      </c>
      <c r="R383">
        <v>40250.51</v>
      </c>
      <c r="S383">
        <v>26.04</v>
      </c>
      <c r="T383" t="s">
        <v>57</v>
      </c>
      <c r="U383">
        <v>5</v>
      </c>
      <c r="V383">
        <f>IF(ISBLANK(Table1[[#This Row],[customer_satisfaction]]),ROUND(AVERAGE(U383:U4662),0),Table1[[#This Row],[customer_satisfaction]])</f>
        <v>5</v>
      </c>
      <c r="W383" t="b">
        <v>0</v>
      </c>
      <c r="X383" t="s">
        <v>39</v>
      </c>
      <c r="Y383" s="3">
        <v>1</v>
      </c>
      <c r="Z383">
        <f>IF(ISBLANK(Table1[[#This Row],[days_to_ship]]),ROUND(AVERAGE(Y383:Y4662),0),Table1[[#This Row],[days_to_ship]])</f>
        <v>1</v>
      </c>
    </row>
    <row r="384" spans="1:26" x14ac:dyDescent="0.25">
      <c r="A384" t="s">
        <v>6932</v>
      </c>
      <c r="B384" s="5">
        <v>44080</v>
      </c>
      <c r="C384" t="s">
        <v>6933</v>
      </c>
      <c r="D384" s="4" t="s">
        <v>174</v>
      </c>
      <c r="E384">
        <v>43</v>
      </c>
      <c r="F384">
        <f>IF(ISBLANK(Table1[[#This Row],[age]]),AVERAGE(F384:F4663),Table1[[#This Row],[age]])</f>
        <v>43</v>
      </c>
      <c r="G384" t="s">
        <v>88</v>
      </c>
      <c r="H384" t="s">
        <v>35</v>
      </c>
      <c r="I384" t="s">
        <v>36</v>
      </c>
      <c r="J384" t="s">
        <v>146</v>
      </c>
      <c r="K384" t="s">
        <v>147</v>
      </c>
      <c r="L384">
        <v>10</v>
      </c>
      <c r="M384">
        <f>IF(ISBLANK(Table1[[#This Row],[quantity]]),ROUND(Table1[[#This Row],[sales_amount]]/(Table1[[#This Row],[unit_price]]*(1-Table1[[#This Row],[discount_pct]])),0),Table1[[#This Row],[quantity]])</f>
        <v>10</v>
      </c>
      <c r="N384">
        <v>7388.77</v>
      </c>
      <c r="O384">
        <v>0.35</v>
      </c>
      <c r="P384">
        <f>IF(ISBLANK(Table1[[#This Row],[discount_pct]]),ROUND(1-(Table1[[#This Row],[sales_amount]]/(Table1[[#This Row],[quantity- calculated]]*Table1[[#This Row],[unit_price]])),2),Table1[[#This Row],[discount_pct]])</f>
        <v>0.35</v>
      </c>
      <c r="Q384">
        <v>67368.649999999994</v>
      </c>
      <c r="R384">
        <v>7907.83</v>
      </c>
      <c r="S384">
        <v>79.13</v>
      </c>
      <c r="T384" t="s">
        <v>70</v>
      </c>
      <c r="U384">
        <v>2</v>
      </c>
      <c r="V384">
        <f>IF(ISBLANK(Table1[[#This Row],[customer_satisfaction]]),ROUND(AVERAGE(U384:U4663),0),Table1[[#This Row],[customer_satisfaction]])</f>
        <v>2</v>
      </c>
      <c r="W384" t="b">
        <v>1</v>
      </c>
      <c r="X384" t="s">
        <v>30</v>
      </c>
      <c r="Y384" s="3">
        <v>2</v>
      </c>
      <c r="Z384">
        <f>IF(ISBLANK(Table1[[#This Row],[days_to_ship]]),ROUND(AVERAGE(Y384:Y4663),0),Table1[[#This Row],[days_to_ship]])</f>
        <v>2</v>
      </c>
    </row>
    <row r="385" spans="1:26" x14ac:dyDescent="0.25">
      <c r="A385" t="s">
        <v>2121</v>
      </c>
      <c r="B385" s="5">
        <v>44080</v>
      </c>
      <c r="C385" t="s">
        <v>2122</v>
      </c>
      <c r="D385" s="4" t="s">
        <v>1665</v>
      </c>
      <c r="E385">
        <v>33</v>
      </c>
      <c r="F385">
        <f>IF(ISBLANK(Table1[[#This Row],[age]]),AVERAGE(F385:F4664),Table1[[#This Row],[age]])</f>
        <v>33</v>
      </c>
      <c r="G385" t="s">
        <v>8920</v>
      </c>
      <c r="H385" t="s">
        <v>25</v>
      </c>
      <c r="I385" t="s">
        <v>26</v>
      </c>
      <c r="J385" t="s">
        <v>62</v>
      </c>
      <c r="K385" t="s">
        <v>63</v>
      </c>
      <c r="L385">
        <v>3</v>
      </c>
      <c r="M385">
        <f>IF(ISBLANK(Table1[[#This Row],[quantity]]),ROUND(Table1[[#This Row],[sales_amount]]/(Table1[[#This Row],[unit_price]]*(1-Table1[[#This Row],[discount_pct]])),0),Table1[[#This Row],[quantity]])</f>
        <v>3</v>
      </c>
      <c r="N385">
        <v>575.95000000000005</v>
      </c>
      <c r="O385">
        <v>0</v>
      </c>
      <c r="P385">
        <f>IF(ISBLANK(Table1[[#This Row],[discount_pct]]),ROUND(1-(Table1[[#This Row],[sales_amount]]/(Table1[[#This Row],[quantity- calculated]]*Table1[[#This Row],[unit_price]])),2),Table1[[#This Row],[discount_pct]])</f>
        <v>0</v>
      </c>
      <c r="Q385">
        <v>2110.73</v>
      </c>
      <c r="R385">
        <v>792.19</v>
      </c>
      <c r="S385">
        <v>70.41</v>
      </c>
      <c r="T385" t="s">
        <v>64</v>
      </c>
      <c r="V385">
        <f>IF(ISBLANK(Table1[[#This Row],[customer_satisfaction]]),ROUND(AVERAGE(U385:U4664),0),Table1[[#This Row],[customer_satisfaction]])</f>
        <v>3</v>
      </c>
      <c r="W385" t="b">
        <v>0</v>
      </c>
      <c r="X385" t="s">
        <v>39</v>
      </c>
      <c r="Y385" s="3">
        <v>9</v>
      </c>
      <c r="Z385">
        <f>IF(ISBLANK(Table1[[#This Row],[days_to_ship]]),ROUND(AVERAGE(Y385:Y4664),0),Table1[[#This Row],[days_to_ship]])</f>
        <v>9</v>
      </c>
    </row>
    <row r="386" spans="1:26" x14ac:dyDescent="0.25">
      <c r="A386" t="s">
        <v>5647</v>
      </c>
      <c r="B386" s="5">
        <v>44110</v>
      </c>
      <c r="C386" t="s">
        <v>5648</v>
      </c>
      <c r="D386" s="4" t="s">
        <v>3100</v>
      </c>
      <c r="F386">
        <f ca="1">IF(ISBLANK(Table1[[#This Row],[age]]),AVERAGE(F386:F4665),Table1[[#This Row],[age]])</f>
        <v>67</v>
      </c>
      <c r="G386" t="s">
        <v>8920</v>
      </c>
      <c r="H386" t="s">
        <v>82</v>
      </c>
      <c r="I386" t="s">
        <v>126</v>
      </c>
      <c r="J386" t="s">
        <v>127</v>
      </c>
      <c r="K386" t="s">
        <v>308</v>
      </c>
      <c r="L386">
        <v>9</v>
      </c>
      <c r="M386">
        <f>IF(ISBLANK(Table1[[#This Row],[quantity]]),ROUND(Table1[[#This Row],[sales_amount]]/(Table1[[#This Row],[unit_price]]*(1-Table1[[#This Row],[discount_pct]])),0),Table1[[#This Row],[quantity]])</f>
        <v>9</v>
      </c>
      <c r="N386">
        <v>16985.93</v>
      </c>
      <c r="P386">
        <f>IF(ISBLANK(Table1[[#This Row],[discount_pct]]),ROUND(1-(Table1[[#This Row],[sales_amount]]/(Table1[[#This Row],[quantity- calculated]]*Table1[[#This Row],[unit_price]])),2),Table1[[#This Row],[discount_pct]])</f>
        <v>-0.21</v>
      </c>
      <c r="Q386">
        <v>184331.59</v>
      </c>
      <c r="R386">
        <v>16161.85</v>
      </c>
      <c r="S386">
        <v>75.650000000000006</v>
      </c>
      <c r="T386" t="s">
        <v>64</v>
      </c>
      <c r="U386">
        <v>5</v>
      </c>
      <c r="V386">
        <f>IF(ISBLANK(Table1[[#This Row],[customer_satisfaction]]),ROUND(AVERAGE(U386:U4665),0),Table1[[#This Row],[customer_satisfaction]])</f>
        <v>5</v>
      </c>
      <c r="W386" t="b">
        <v>0</v>
      </c>
      <c r="X386" t="s">
        <v>137</v>
      </c>
      <c r="Y386" s="3">
        <v>9</v>
      </c>
      <c r="Z386">
        <f>IF(ISBLANK(Table1[[#This Row],[days_to_ship]]),ROUND(AVERAGE(Y386:Y4665),0),Table1[[#This Row],[days_to_ship]])</f>
        <v>9</v>
      </c>
    </row>
    <row r="387" spans="1:26" x14ac:dyDescent="0.25">
      <c r="A387" t="s">
        <v>1373</v>
      </c>
      <c r="B387" s="5">
        <v>44110</v>
      </c>
      <c r="C387" t="s">
        <v>1374</v>
      </c>
      <c r="D387" s="4" t="s">
        <v>995</v>
      </c>
      <c r="E387">
        <v>24</v>
      </c>
      <c r="F387">
        <f>IF(ISBLANK(Table1[[#This Row],[age]]),AVERAGE(F387:F4666),Table1[[#This Row],[age]])</f>
        <v>24</v>
      </c>
      <c r="G387" t="s">
        <v>466</v>
      </c>
      <c r="H387" t="s">
        <v>25</v>
      </c>
      <c r="I387" t="s">
        <v>69</v>
      </c>
      <c r="J387" t="s">
        <v>76</v>
      </c>
      <c r="K387" t="s">
        <v>207</v>
      </c>
      <c r="L387">
        <v>2</v>
      </c>
      <c r="M387">
        <f>IF(ISBLANK(Table1[[#This Row],[quantity]]),ROUND(Table1[[#This Row],[sales_amount]]/(Table1[[#This Row],[unit_price]]*(1-Table1[[#This Row],[discount_pct]])),0),Table1[[#This Row],[quantity]])</f>
        <v>2</v>
      </c>
      <c r="N387">
        <v>1835.19</v>
      </c>
      <c r="O387">
        <v>0.03</v>
      </c>
      <c r="P387">
        <f>IF(ISBLANK(Table1[[#This Row],[discount_pct]]),ROUND(1-(Table1[[#This Row],[sales_amount]]/(Table1[[#This Row],[quantity- calculated]]*Table1[[#This Row],[unit_price]])),2),Table1[[#This Row],[discount_pct]])</f>
        <v>0.03</v>
      </c>
      <c r="Q387">
        <v>4360.6899999999996</v>
      </c>
      <c r="R387">
        <v>1812.7</v>
      </c>
      <c r="S387">
        <v>37.119999999999997</v>
      </c>
      <c r="T387" t="s">
        <v>51</v>
      </c>
      <c r="U387">
        <v>5</v>
      </c>
      <c r="V387">
        <f>IF(ISBLANK(Table1[[#This Row],[customer_satisfaction]]),ROUND(AVERAGE(U387:U4666),0),Table1[[#This Row],[customer_satisfaction]])</f>
        <v>5</v>
      </c>
      <c r="W387" t="b">
        <v>0</v>
      </c>
      <c r="X387" t="s">
        <v>39</v>
      </c>
      <c r="Y387" s="3">
        <v>2</v>
      </c>
      <c r="Z387">
        <f>IF(ISBLANK(Table1[[#This Row],[days_to_ship]]),ROUND(AVERAGE(Y387:Y4666),0),Table1[[#This Row],[days_to_ship]])</f>
        <v>2</v>
      </c>
    </row>
    <row r="388" spans="1:26" x14ac:dyDescent="0.25">
      <c r="A388" t="s">
        <v>4348</v>
      </c>
      <c r="B388" s="5">
        <v>44110</v>
      </c>
      <c r="C388" t="s">
        <v>4349</v>
      </c>
      <c r="D388" s="4" t="s">
        <v>1611</v>
      </c>
      <c r="E388">
        <v>34</v>
      </c>
      <c r="F388">
        <f>IF(ISBLANK(Table1[[#This Row],[age]]),AVERAGE(F388:F4667),Table1[[#This Row],[age]])</f>
        <v>34</v>
      </c>
      <c r="G388" t="s">
        <v>8920</v>
      </c>
      <c r="H388" t="s">
        <v>25</v>
      </c>
      <c r="I388" t="s">
        <v>69</v>
      </c>
      <c r="J388" t="s">
        <v>146</v>
      </c>
      <c r="K388" t="s">
        <v>217</v>
      </c>
      <c r="L388">
        <v>3</v>
      </c>
      <c r="M388">
        <f>IF(ISBLANK(Table1[[#This Row],[quantity]]),ROUND(Table1[[#This Row],[sales_amount]]/(Table1[[#This Row],[unit_price]]*(1-Table1[[#This Row],[discount_pct]])),0),Table1[[#This Row],[quantity]])</f>
        <v>3</v>
      </c>
      <c r="N388">
        <v>6440.36</v>
      </c>
      <c r="O388">
        <v>7.0000000000000007E-2</v>
      </c>
      <c r="P38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88">
        <v>22706.45</v>
      </c>
      <c r="R388">
        <v>4999.3999999999996</v>
      </c>
      <c r="S388">
        <v>42.43</v>
      </c>
      <c r="T388" t="s">
        <v>70</v>
      </c>
      <c r="U388">
        <v>4</v>
      </c>
      <c r="V388">
        <f>IF(ISBLANK(Table1[[#This Row],[customer_satisfaction]]),ROUND(AVERAGE(U388:U4667),0),Table1[[#This Row],[customer_satisfaction]])</f>
        <v>4</v>
      </c>
      <c r="W388" t="b">
        <v>0</v>
      </c>
      <c r="X388" t="s">
        <v>39</v>
      </c>
      <c r="Y388" s="3">
        <v>8</v>
      </c>
      <c r="Z388">
        <f>IF(ISBLANK(Table1[[#This Row],[days_to_ship]]),ROUND(AVERAGE(Y388:Y4667),0),Table1[[#This Row],[days_to_ship]])</f>
        <v>8</v>
      </c>
    </row>
    <row r="389" spans="1:26" x14ac:dyDescent="0.25">
      <c r="A389" t="s">
        <v>6275</v>
      </c>
      <c r="B389" s="5">
        <v>44141</v>
      </c>
      <c r="C389" t="s">
        <v>1556</v>
      </c>
      <c r="D389" s="4" t="s">
        <v>286</v>
      </c>
      <c r="E389">
        <v>29</v>
      </c>
      <c r="F389">
        <f>IF(ISBLANK(Table1[[#This Row],[age]]),AVERAGE(F389:F4668),Table1[[#This Row],[age]])</f>
        <v>29</v>
      </c>
      <c r="G389" t="s">
        <v>466</v>
      </c>
      <c r="H389" t="s">
        <v>35</v>
      </c>
      <c r="I389" t="s">
        <v>43</v>
      </c>
      <c r="J389" t="s">
        <v>146</v>
      </c>
      <c r="K389" t="s">
        <v>217</v>
      </c>
      <c r="L389">
        <v>7</v>
      </c>
      <c r="M389">
        <f>IF(ISBLANK(Table1[[#This Row],[quantity]]),ROUND(Table1[[#This Row],[sales_amount]]/(Table1[[#This Row],[unit_price]]*(1-Table1[[#This Row],[discount_pct]])),0),Table1[[#This Row],[quantity]])</f>
        <v>7</v>
      </c>
      <c r="N389">
        <v>9615.9</v>
      </c>
      <c r="O389">
        <v>0.34</v>
      </c>
      <c r="P389">
        <f>IF(ISBLANK(Table1[[#This Row],[discount_pct]]),ROUND(1-(Table1[[#This Row],[sales_amount]]/(Table1[[#This Row],[quantity- calculated]]*Table1[[#This Row],[unit_price]])),2),Table1[[#This Row],[discount_pct]])</f>
        <v>0.34</v>
      </c>
      <c r="Q389">
        <v>53730.92</v>
      </c>
      <c r="R389">
        <v>13253.84</v>
      </c>
      <c r="S389">
        <v>48.62</v>
      </c>
      <c r="T389" t="s">
        <v>51</v>
      </c>
      <c r="U389">
        <v>3</v>
      </c>
      <c r="V389">
        <f>IF(ISBLANK(Table1[[#This Row],[customer_satisfaction]]),ROUND(AVERAGE(U389:U4668),0),Table1[[#This Row],[customer_satisfaction]])</f>
        <v>3</v>
      </c>
      <c r="W389" t="b">
        <v>1</v>
      </c>
      <c r="X389" t="s">
        <v>30</v>
      </c>
      <c r="Y389" s="3">
        <v>8</v>
      </c>
      <c r="Z389">
        <f>IF(ISBLANK(Table1[[#This Row],[days_to_ship]]),ROUND(AVERAGE(Y389:Y4668),0),Table1[[#This Row],[days_to_ship]])</f>
        <v>8</v>
      </c>
    </row>
    <row r="390" spans="1:26" x14ac:dyDescent="0.25">
      <c r="A390" t="s">
        <v>8829</v>
      </c>
      <c r="B390" s="5">
        <v>44171</v>
      </c>
      <c r="C390" t="s">
        <v>8830</v>
      </c>
      <c r="D390" s="4" t="s">
        <v>3039</v>
      </c>
      <c r="E390">
        <v>25</v>
      </c>
      <c r="F390">
        <f>IF(ISBLANK(Table1[[#This Row],[age]]),AVERAGE(F390:F4669),Table1[[#This Row],[age]])</f>
        <v>25</v>
      </c>
      <c r="G390" t="s">
        <v>466</v>
      </c>
      <c r="H390" t="s">
        <v>74</v>
      </c>
      <c r="I390" t="s">
        <v>192</v>
      </c>
      <c r="J390" t="s">
        <v>62</v>
      </c>
      <c r="K390" t="s">
        <v>283</v>
      </c>
      <c r="L390">
        <v>9</v>
      </c>
      <c r="M390">
        <f>IF(ISBLANK(Table1[[#This Row],[quantity]]),ROUND(Table1[[#This Row],[sales_amount]]/(Table1[[#This Row],[unit_price]]*(1-Table1[[#This Row],[discount_pct]])),0),Table1[[#This Row],[quantity]])</f>
        <v>9</v>
      </c>
      <c r="N390">
        <v>1096.6400000000001</v>
      </c>
      <c r="O390">
        <v>0.38</v>
      </c>
      <c r="P390">
        <f>IF(ISBLANK(Table1[[#This Row],[discount_pct]]),ROUND(1-(Table1[[#This Row],[sales_amount]]/(Table1[[#This Row],[quantity- calculated]]*Table1[[#This Row],[unit_price]])),2),Table1[[#This Row],[discount_pct]])</f>
        <v>0.38</v>
      </c>
      <c r="Q390">
        <v>7522.38</v>
      </c>
      <c r="R390">
        <v>2771.77</v>
      </c>
      <c r="S390">
        <v>69.739999999999995</v>
      </c>
      <c r="T390" t="s">
        <v>29</v>
      </c>
      <c r="U390">
        <v>4</v>
      </c>
      <c r="V390">
        <f>IF(ISBLANK(Table1[[#This Row],[customer_satisfaction]]),ROUND(AVERAGE(U390:U4669),0),Table1[[#This Row],[customer_satisfaction]])</f>
        <v>4</v>
      </c>
      <c r="W390" t="b">
        <v>0</v>
      </c>
      <c r="X390" t="s">
        <v>84</v>
      </c>
      <c r="Y390" s="3">
        <v>8</v>
      </c>
      <c r="Z390">
        <f>IF(ISBLANK(Table1[[#This Row],[days_to_ship]]),ROUND(AVERAGE(Y390:Y4669),0),Table1[[#This Row],[days_to_ship]])</f>
        <v>8</v>
      </c>
    </row>
    <row r="391" spans="1:26" x14ac:dyDescent="0.25">
      <c r="A391" t="s">
        <v>1855</v>
      </c>
      <c r="B391" s="5">
        <v>44171</v>
      </c>
      <c r="C391" t="s">
        <v>1856</v>
      </c>
      <c r="D391" s="4" t="s">
        <v>630</v>
      </c>
      <c r="E391">
        <v>39</v>
      </c>
      <c r="F391">
        <f>IF(ISBLANK(Table1[[#This Row],[age]]),AVERAGE(F391:F4670),Table1[[#This Row],[age]])</f>
        <v>39</v>
      </c>
      <c r="G391" t="s">
        <v>466</v>
      </c>
      <c r="H391" t="s">
        <v>25</v>
      </c>
      <c r="I391" t="s">
        <v>26</v>
      </c>
      <c r="J391" t="s">
        <v>76</v>
      </c>
      <c r="K391" t="s">
        <v>113</v>
      </c>
      <c r="L391">
        <v>8</v>
      </c>
      <c r="M391">
        <f>IF(ISBLANK(Table1[[#This Row],[quantity]]),ROUND(Table1[[#This Row],[sales_amount]]/(Table1[[#This Row],[unit_price]]*(1-Table1[[#This Row],[discount_pct]])),0),Table1[[#This Row],[quantity]])</f>
        <v>8</v>
      </c>
      <c r="N391">
        <v>2755.32</v>
      </c>
      <c r="O391">
        <v>0.2</v>
      </c>
      <c r="P391">
        <f>IF(ISBLANK(Table1[[#This Row],[discount_pct]]),ROUND(1-(Table1[[#This Row],[sales_amount]]/(Table1[[#This Row],[quantity- calculated]]*Table1[[#This Row],[unit_price]])),2),Table1[[#This Row],[discount_pct]])</f>
        <v>0.2</v>
      </c>
      <c r="Q391">
        <v>24539.81</v>
      </c>
      <c r="R391">
        <v>6803.51</v>
      </c>
      <c r="S391">
        <v>48.26</v>
      </c>
      <c r="T391" t="s">
        <v>78</v>
      </c>
      <c r="U391">
        <v>1</v>
      </c>
      <c r="V391">
        <f>IF(ISBLANK(Table1[[#This Row],[customer_satisfaction]]),ROUND(AVERAGE(U391:U4670),0),Table1[[#This Row],[customer_satisfaction]])</f>
        <v>1</v>
      </c>
      <c r="W391" t="b">
        <v>0</v>
      </c>
      <c r="X391" t="s">
        <v>39</v>
      </c>
      <c r="Y391" s="3">
        <v>4</v>
      </c>
      <c r="Z391">
        <f>IF(ISBLANK(Table1[[#This Row],[days_to_ship]]),ROUND(AVERAGE(Y391:Y4670),0),Table1[[#This Row],[days_to_ship]])</f>
        <v>4</v>
      </c>
    </row>
    <row r="392" spans="1:26" x14ac:dyDescent="0.25">
      <c r="A392" t="s">
        <v>1203</v>
      </c>
      <c r="B392" s="5">
        <v>44171</v>
      </c>
      <c r="C392" t="s">
        <v>1204</v>
      </c>
      <c r="D392" s="4" t="s">
        <v>627</v>
      </c>
      <c r="E392">
        <v>25</v>
      </c>
      <c r="F392">
        <f>IF(ISBLANK(Table1[[#This Row],[age]]),AVERAGE(F392:F4671),Table1[[#This Row],[age]])</f>
        <v>25</v>
      </c>
      <c r="G392" t="s">
        <v>466</v>
      </c>
      <c r="H392" t="s">
        <v>74</v>
      </c>
      <c r="I392" t="s">
        <v>101</v>
      </c>
      <c r="J392" t="s">
        <v>76</v>
      </c>
      <c r="K392" t="s">
        <v>122</v>
      </c>
      <c r="L392">
        <v>10</v>
      </c>
      <c r="M392">
        <f>IF(ISBLANK(Table1[[#This Row],[quantity]]),ROUND(Table1[[#This Row],[sales_amount]]/(Table1[[#This Row],[unit_price]]*(1-Table1[[#This Row],[discount_pct]])),0),Table1[[#This Row],[quantity]])</f>
        <v>10</v>
      </c>
      <c r="N392">
        <v>658.16</v>
      </c>
      <c r="O392">
        <v>0.25</v>
      </c>
      <c r="P392">
        <f>IF(ISBLANK(Table1[[#This Row],[discount_pct]]),ROUND(1-(Table1[[#This Row],[sales_amount]]/(Table1[[#This Row],[quantity- calculated]]*Table1[[#This Row],[unit_price]])),2),Table1[[#This Row],[discount_pct]])</f>
        <v>0.25</v>
      </c>
      <c r="Q392">
        <v>6367.6</v>
      </c>
      <c r="R392">
        <v>1841.64</v>
      </c>
      <c r="S392">
        <v>63.58</v>
      </c>
      <c r="T392" t="s">
        <v>64</v>
      </c>
      <c r="U392">
        <v>1</v>
      </c>
      <c r="V392">
        <f>IF(ISBLANK(Table1[[#This Row],[customer_satisfaction]]),ROUND(AVERAGE(U392:U4671),0),Table1[[#This Row],[customer_satisfaction]])</f>
        <v>1</v>
      </c>
      <c r="W392" t="b">
        <v>0</v>
      </c>
      <c r="X392" t="s">
        <v>39</v>
      </c>
      <c r="Y392" s="3">
        <v>7</v>
      </c>
      <c r="Z392">
        <f>IF(ISBLANK(Table1[[#This Row],[days_to_ship]]),ROUND(AVERAGE(Y392:Y4671),0),Table1[[#This Row],[days_to_ship]])</f>
        <v>7</v>
      </c>
    </row>
    <row r="393" spans="1:26" x14ac:dyDescent="0.25">
      <c r="A393" t="s">
        <v>1203</v>
      </c>
      <c r="B393" s="5">
        <v>44171</v>
      </c>
      <c r="C393" t="s">
        <v>1204</v>
      </c>
      <c r="D393" s="4" t="s">
        <v>627</v>
      </c>
      <c r="E393">
        <v>25</v>
      </c>
      <c r="F393">
        <f>IF(ISBLANK(Table1[[#This Row],[age]]),AVERAGE(F393:F4672),Table1[[#This Row],[age]])</f>
        <v>25</v>
      </c>
      <c r="G393" t="s">
        <v>466</v>
      </c>
      <c r="H393" t="s">
        <v>74</v>
      </c>
      <c r="I393" t="s">
        <v>101</v>
      </c>
      <c r="J393" t="s">
        <v>76</v>
      </c>
      <c r="K393" t="s">
        <v>122</v>
      </c>
      <c r="L393">
        <v>10</v>
      </c>
      <c r="M393">
        <f>IF(ISBLANK(Table1[[#This Row],[quantity]]),ROUND(Table1[[#This Row],[sales_amount]]/(Table1[[#This Row],[unit_price]]*(1-Table1[[#This Row],[discount_pct]])),0),Table1[[#This Row],[quantity]])</f>
        <v>10</v>
      </c>
      <c r="N393">
        <v>658.16</v>
      </c>
      <c r="O393">
        <v>0.25</v>
      </c>
      <c r="P393">
        <f>IF(ISBLANK(Table1[[#This Row],[discount_pct]]),ROUND(1-(Table1[[#This Row],[sales_amount]]/(Table1[[#This Row],[quantity- calculated]]*Table1[[#This Row],[unit_price]])),2),Table1[[#This Row],[discount_pct]])</f>
        <v>0.25</v>
      </c>
      <c r="Q393">
        <v>6367.6</v>
      </c>
      <c r="R393">
        <v>1841.64</v>
      </c>
      <c r="S393">
        <v>63.58</v>
      </c>
      <c r="T393" t="s">
        <v>64</v>
      </c>
      <c r="U393">
        <v>1</v>
      </c>
      <c r="V393">
        <f>IF(ISBLANK(Table1[[#This Row],[customer_satisfaction]]),ROUND(AVERAGE(U393:U4672),0),Table1[[#This Row],[customer_satisfaction]])</f>
        <v>1</v>
      </c>
      <c r="W393" t="b">
        <v>0</v>
      </c>
      <c r="X393" t="s">
        <v>39</v>
      </c>
      <c r="Y393" s="3">
        <v>7</v>
      </c>
      <c r="Z393">
        <f>IF(ISBLANK(Table1[[#This Row],[days_to_ship]]),ROUND(AVERAGE(Y393:Y4672),0),Table1[[#This Row],[days_to_ship]])</f>
        <v>7</v>
      </c>
    </row>
    <row r="394" spans="1:26" x14ac:dyDescent="0.25">
      <c r="A394" t="s">
        <v>7295</v>
      </c>
      <c r="B394" s="5">
        <v>43995</v>
      </c>
      <c r="C394" t="s">
        <v>7296</v>
      </c>
      <c r="D394" s="4" t="s">
        <v>998</v>
      </c>
      <c r="E394">
        <v>16</v>
      </c>
      <c r="F394">
        <f>IF(ISBLANK(Table1[[#This Row],[age]]),AVERAGE(F394:F4673),Table1[[#This Row],[age]])</f>
        <v>16</v>
      </c>
      <c r="G394" t="s">
        <v>8920</v>
      </c>
      <c r="H394" t="s">
        <v>25</v>
      </c>
      <c r="I394" t="s">
        <v>69</v>
      </c>
      <c r="J394" t="s">
        <v>127</v>
      </c>
      <c r="K394" t="s">
        <v>521</v>
      </c>
      <c r="L394">
        <v>3</v>
      </c>
      <c r="M394">
        <f>IF(ISBLANK(Table1[[#This Row],[quantity]]),ROUND(Table1[[#This Row],[sales_amount]]/(Table1[[#This Row],[unit_price]]*(1-Table1[[#This Row],[discount_pct]])),0),Table1[[#This Row],[quantity]])</f>
        <v>3</v>
      </c>
      <c r="N394">
        <v>71017.39</v>
      </c>
      <c r="P394">
        <f>IF(ISBLANK(Table1[[#This Row],[discount_pct]]),ROUND(1-(Table1[[#This Row],[sales_amount]]/(Table1[[#This Row],[quantity- calculated]]*Table1[[#This Row],[unit_price]])),2),Table1[[#This Row],[discount_pct]])</f>
        <v>-0.33</v>
      </c>
      <c r="Q394">
        <v>283763.46999999997</v>
      </c>
      <c r="R394">
        <v>23611.3</v>
      </c>
      <c r="S394">
        <v>53.14</v>
      </c>
      <c r="T394" t="s">
        <v>51</v>
      </c>
      <c r="U394">
        <v>5</v>
      </c>
      <c r="V394">
        <f>IF(ISBLANK(Table1[[#This Row],[customer_satisfaction]]),ROUND(AVERAGE(U394:U4673),0),Table1[[#This Row],[customer_satisfaction]])</f>
        <v>5</v>
      </c>
      <c r="W394" t="b">
        <v>0</v>
      </c>
      <c r="X394" t="s">
        <v>39</v>
      </c>
      <c r="Y394" s="3">
        <v>8</v>
      </c>
      <c r="Z394">
        <f>IF(ISBLANK(Table1[[#This Row],[days_to_ship]]),ROUND(AVERAGE(Y394:Y4673),0),Table1[[#This Row],[days_to_ship]])</f>
        <v>8</v>
      </c>
    </row>
    <row r="395" spans="1:26" x14ac:dyDescent="0.25">
      <c r="A395" t="s">
        <v>2013</v>
      </c>
      <c r="B395" s="5">
        <v>43995</v>
      </c>
      <c r="C395" t="s">
        <v>2014</v>
      </c>
      <c r="D395" s="4" t="s">
        <v>265</v>
      </c>
      <c r="E395">
        <v>18</v>
      </c>
      <c r="F395">
        <f>IF(ISBLANK(Table1[[#This Row],[age]]),AVERAGE(F395:F4674),Table1[[#This Row],[age]])</f>
        <v>18</v>
      </c>
      <c r="G395" t="s">
        <v>88</v>
      </c>
      <c r="H395" t="s">
        <v>111</v>
      </c>
      <c r="I395" t="s">
        <v>330</v>
      </c>
      <c r="J395" t="s">
        <v>27</v>
      </c>
      <c r="K395" t="s">
        <v>28</v>
      </c>
      <c r="L395">
        <v>9</v>
      </c>
      <c r="M395">
        <f>IF(ISBLANK(Table1[[#This Row],[quantity]]),ROUND(Table1[[#This Row],[sales_amount]]/(Table1[[#This Row],[unit_price]]*(1-Table1[[#This Row],[discount_pct]])),0),Table1[[#This Row],[quantity]])</f>
        <v>9</v>
      </c>
      <c r="N395">
        <v>264.60000000000002</v>
      </c>
      <c r="O395">
        <v>0.39</v>
      </c>
      <c r="P395">
        <f>IF(ISBLANK(Table1[[#This Row],[discount_pct]]),ROUND(1-(Table1[[#This Row],[sales_amount]]/(Table1[[#This Row],[quantity- calculated]]*Table1[[#This Row],[unit_price]])),2),Table1[[#This Row],[discount_pct]])</f>
        <v>0.39</v>
      </c>
      <c r="Q395">
        <v>1805.25</v>
      </c>
      <c r="R395">
        <v>107.92</v>
      </c>
      <c r="S395">
        <v>70.83</v>
      </c>
      <c r="T395" t="s">
        <v>29</v>
      </c>
      <c r="U395">
        <v>5</v>
      </c>
      <c r="V395">
        <f>IF(ISBLANK(Table1[[#This Row],[customer_satisfaction]]),ROUND(AVERAGE(U395:U4674),0),Table1[[#This Row],[customer_satisfaction]])</f>
        <v>5</v>
      </c>
      <c r="W395" t="b">
        <v>0</v>
      </c>
      <c r="X395" t="s">
        <v>39</v>
      </c>
      <c r="Y395" s="3">
        <v>1</v>
      </c>
      <c r="Z395">
        <f>IF(ISBLANK(Table1[[#This Row],[days_to_ship]]),ROUND(AVERAGE(Y395:Y4674),0),Table1[[#This Row],[days_to_ship]])</f>
        <v>1</v>
      </c>
    </row>
    <row r="396" spans="1:26" x14ac:dyDescent="0.25">
      <c r="A396" t="s">
        <v>3456</v>
      </c>
      <c r="B396" s="5">
        <v>43995</v>
      </c>
      <c r="C396" t="s">
        <v>3457</v>
      </c>
      <c r="D396" s="4" t="s">
        <v>856</v>
      </c>
      <c r="E396">
        <v>15</v>
      </c>
      <c r="F396">
        <f>IF(ISBLANK(Table1[[#This Row],[age]]),AVERAGE(F396:F4675),Table1[[#This Row],[age]])</f>
        <v>15</v>
      </c>
      <c r="G396" t="s">
        <v>8920</v>
      </c>
      <c r="H396" t="s">
        <v>35</v>
      </c>
      <c r="I396" t="s">
        <v>43</v>
      </c>
      <c r="J396" t="s">
        <v>37</v>
      </c>
      <c r="K396" t="s">
        <v>231</v>
      </c>
      <c r="L396">
        <v>4</v>
      </c>
      <c r="M396">
        <f>IF(ISBLANK(Table1[[#This Row],[quantity]]),ROUND(Table1[[#This Row],[sales_amount]]/(Table1[[#This Row],[unit_price]]*(1-Table1[[#This Row],[discount_pct]])),0),Table1[[#This Row],[quantity]])</f>
        <v>4</v>
      </c>
      <c r="N396">
        <v>1506.41</v>
      </c>
      <c r="O396">
        <v>0.19</v>
      </c>
      <c r="P396">
        <f>IF(ISBLANK(Table1[[#This Row],[discount_pct]]),ROUND(1-(Table1[[#This Row],[sales_amount]]/(Table1[[#This Row],[quantity- calculated]]*Table1[[#This Row],[unit_price]])),2),Table1[[#This Row],[discount_pct]])</f>
        <v>0.19</v>
      </c>
      <c r="Q396">
        <v>6032.13</v>
      </c>
      <c r="R396">
        <v>1914.08</v>
      </c>
      <c r="S396">
        <v>36.43</v>
      </c>
      <c r="T396" t="s">
        <v>51</v>
      </c>
      <c r="V396">
        <f>IF(ISBLANK(Table1[[#This Row],[customer_satisfaction]]),ROUND(AVERAGE(U396:U4675),0),Table1[[#This Row],[customer_satisfaction]])</f>
        <v>3</v>
      </c>
      <c r="W396" t="b">
        <v>0</v>
      </c>
      <c r="X396" t="s">
        <v>39</v>
      </c>
      <c r="Y396" s="3">
        <v>7</v>
      </c>
      <c r="Z396">
        <f>IF(ISBLANK(Table1[[#This Row],[days_to_ship]]),ROUND(AVERAGE(Y396:Y4675),0),Table1[[#This Row],[days_to_ship]])</f>
        <v>7</v>
      </c>
    </row>
    <row r="397" spans="1:26" x14ac:dyDescent="0.25">
      <c r="A397" t="s">
        <v>8197</v>
      </c>
      <c r="B397" s="5">
        <v>43996</v>
      </c>
      <c r="C397" t="s">
        <v>370</v>
      </c>
      <c r="D397" s="4" t="s">
        <v>2246</v>
      </c>
      <c r="E397">
        <v>37</v>
      </c>
      <c r="F397">
        <f>IF(ISBLANK(Table1[[#This Row],[age]]),AVERAGE(F397:F4676),Table1[[#This Row],[age]])</f>
        <v>37</v>
      </c>
      <c r="G397" t="s">
        <v>466</v>
      </c>
      <c r="H397" t="s">
        <v>82</v>
      </c>
      <c r="I397" t="s">
        <v>83</v>
      </c>
      <c r="J397" t="s">
        <v>37</v>
      </c>
      <c r="K397" t="s">
        <v>102</v>
      </c>
      <c r="L397">
        <v>9</v>
      </c>
      <c r="M397">
        <f>IF(ISBLANK(Table1[[#This Row],[quantity]]),ROUND(Table1[[#This Row],[sales_amount]]/(Table1[[#This Row],[unit_price]]*(1-Table1[[#This Row],[discount_pct]])),0),Table1[[#This Row],[quantity]])</f>
        <v>9</v>
      </c>
      <c r="N397">
        <v>2334.19</v>
      </c>
      <c r="O397">
        <v>0.05</v>
      </c>
      <c r="P397">
        <f>IF(ISBLANK(Table1[[#This Row],[discount_pct]]),ROUND(1-(Table1[[#This Row],[sales_amount]]/(Table1[[#This Row],[quantity- calculated]]*Table1[[#This Row],[unit_price]])),2),Table1[[#This Row],[discount_pct]])</f>
        <v>0.05</v>
      </c>
      <c r="Q397">
        <v>26537.21</v>
      </c>
      <c r="R397">
        <v>9468.1299999999992</v>
      </c>
      <c r="S397">
        <v>62.79</v>
      </c>
      <c r="T397" t="s">
        <v>70</v>
      </c>
      <c r="V397">
        <f>IF(ISBLANK(Table1[[#This Row],[customer_satisfaction]]),ROUND(AVERAGE(U397:U4676),0),Table1[[#This Row],[customer_satisfaction]])</f>
        <v>3</v>
      </c>
      <c r="W397" t="b">
        <v>0</v>
      </c>
      <c r="X397" t="s">
        <v>39</v>
      </c>
      <c r="Y397" s="3">
        <v>10</v>
      </c>
      <c r="Z397">
        <f>IF(ISBLANK(Table1[[#This Row],[days_to_ship]]),ROUND(AVERAGE(Y397:Y4676),0),Table1[[#This Row],[days_to_ship]])</f>
        <v>10</v>
      </c>
    </row>
    <row r="398" spans="1:26" x14ac:dyDescent="0.25">
      <c r="A398" t="s">
        <v>3578</v>
      </c>
      <c r="B398" s="5">
        <v>43996</v>
      </c>
      <c r="C398" t="s">
        <v>3579</v>
      </c>
      <c r="D398" s="4" t="s">
        <v>1238</v>
      </c>
      <c r="E398">
        <v>36</v>
      </c>
      <c r="F398">
        <f>IF(ISBLANK(Table1[[#This Row],[age]]),AVERAGE(F398:F4677),Table1[[#This Row],[age]])</f>
        <v>36</v>
      </c>
      <c r="G398" t="s">
        <v>466</v>
      </c>
      <c r="H398" t="s">
        <v>35</v>
      </c>
      <c r="I398" t="s">
        <v>106</v>
      </c>
      <c r="J398" t="s">
        <v>146</v>
      </c>
      <c r="K398" t="s">
        <v>217</v>
      </c>
      <c r="L398">
        <v>4</v>
      </c>
      <c r="M398">
        <f>IF(ISBLANK(Table1[[#This Row],[quantity]]),ROUND(Table1[[#This Row],[sales_amount]]/(Table1[[#This Row],[unit_price]]*(1-Table1[[#This Row],[discount_pct]])),0),Table1[[#This Row],[quantity]])</f>
        <v>4</v>
      </c>
      <c r="N398">
        <v>3136.59</v>
      </c>
      <c r="O398">
        <v>0.12</v>
      </c>
      <c r="P398">
        <f>IF(ISBLANK(Table1[[#This Row],[discount_pct]]),ROUND(1-(Table1[[#This Row],[sales_amount]]/(Table1[[#This Row],[quantity- calculated]]*Table1[[#This Row],[unit_price]])),2),Table1[[#This Row],[discount_pct]])</f>
        <v>0.12</v>
      </c>
      <c r="Q398">
        <v>14497.79</v>
      </c>
      <c r="R398">
        <v>2492.75</v>
      </c>
      <c r="S398">
        <v>79.400000000000006</v>
      </c>
      <c r="T398" t="s">
        <v>51</v>
      </c>
      <c r="U398">
        <v>2</v>
      </c>
      <c r="V398">
        <f>IF(ISBLANK(Table1[[#This Row],[customer_satisfaction]]),ROUND(AVERAGE(U398:U4677),0),Table1[[#This Row],[customer_satisfaction]])</f>
        <v>2</v>
      </c>
      <c r="W398" t="b">
        <v>1</v>
      </c>
      <c r="X398" t="s">
        <v>30</v>
      </c>
      <c r="Y398" s="3">
        <v>6</v>
      </c>
      <c r="Z398">
        <f>IF(ISBLANK(Table1[[#This Row],[days_to_ship]]),ROUND(AVERAGE(Y398:Y4677),0),Table1[[#This Row],[days_to_ship]])</f>
        <v>6</v>
      </c>
    </row>
    <row r="399" spans="1:26" x14ac:dyDescent="0.25">
      <c r="A399" t="s">
        <v>4776</v>
      </c>
      <c r="B399" s="5">
        <v>43997</v>
      </c>
      <c r="C399" t="s">
        <v>4777</v>
      </c>
      <c r="D399" s="4" t="s">
        <v>1696</v>
      </c>
      <c r="E399">
        <v>36</v>
      </c>
      <c r="F399">
        <f>IF(ISBLANK(Table1[[#This Row],[age]]),AVERAGE(F399:F4678),Table1[[#This Row],[age]])</f>
        <v>36</v>
      </c>
      <c r="G399" t="s">
        <v>466</v>
      </c>
      <c r="H399" t="s">
        <v>35</v>
      </c>
      <c r="I399" t="s">
        <v>49</v>
      </c>
      <c r="J399" t="s">
        <v>127</v>
      </c>
      <c r="K399" t="s">
        <v>142</v>
      </c>
      <c r="M399">
        <f>IF(ISBLANK(Table1[[#This Row],[quantity]]),ROUND(Table1[[#This Row],[sales_amount]]/(Table1[[#This Row],[unit_price]]*(1-Table1[[#This Row],[discount_pct]])),0),Table1[[#This Row],[quantity]])</f>
        <v>1</v>
      </c>
      <c r="N399">
        <v>75995.31</v>
      </c>
      <c r="O399">
        <v>7.0000000000000007E-2</v>
      </c>
      <c r="P39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99">
        <v>97596.74</v>
      </c>
      <c r="R399">
        <v>12634.7</v>
      </c>
      <c r="S399">
        <v>57.66</v>
      </c>
      <c r="T399" t="s">
        <v>57</v>
      </c>
      <c r="U399">
        <v>2</v>
      </c>
      <c r="V399">
        <f>IF(ISBLANK(Table1[[#This Row],[customer_satisfaction]]),ROUND(AVERAGE(U399:U4678),0),Table1[[#This Row],[customer_satisfaction]])</f>
        <v>2</v>
      </c>
      <c r="W399" t="b">
        <v>0</v>
      </c>
      <c r="X399" t="s">
        <v>39</v>
      </c>
      <c r="Y399" s="3">
        <v>6</v>
      </c>
      <c r="Z399">
        <f>IF(ISBLANK(Table1[[#This Row],[days_to_ship]]),ROUND(AVERAGE(Y399:Y4678),0),Table1[[#This Row],[days_to_ship]])</f>
        <v>6</v>
      </c>
    </row>
    <row r="400" spans="1:26" x14ac:dyDescent="0.25">
      <c r="A400" t="s">
        <v>5052</v>
      </c>
      <c r="B400" s="5">
        <v>43997</v>
      </c>
      <c r="C400" t="s">
        <v>5053</v>
      </c>
      <c r="D400" s="4" t="s">
        <v>174</v>
      </c>
      <c r="E400">
        <v>42</v>
      </c>
      <c r="F400">
        <f>IF(ISBLANK(Table1[[#This Row],[age]]),AVERAGE(F400:F4679),Table1[[#This Row],[age]])</f>
        <v>42</v>
      </c>
      <c r="G400" t="s">
        <v>88</v>
      </c>
      <c r="H400" t="s">
        <v>25</v>
      </c>
      <c r="I400" t="s">
        <v>69</v>
      </c>
      <c r="J400" t="s">
        <v>146</v>
      </c>
      <c r="K400" t="s">
        <v>487</v>
      </c>
      <c r="L400">
        <v>3</v>
      </c>
      <c r="M400">
        <f>IF(ISBLANK(Table1[[#This Row],[quantity]]),ROUND(Table1[[#This Row],[sales_amount]]/(Table1[[#This Row],[unit_price]]*(1-Table1[[#This Row],[discount_pct]])),0),Table1[[#This Row],[quantity]])</f>
        <v>3</v>
      </c>
      <c r="N400">
        <v>13341.26</v>
      </c>
      <c r="O400">
        <v>0.15</v>
      </c>
      <c r="P400">
        <f>IF(ISBLANK(Table1[[#This Row],[discount_pct]]),ROUND(1-(Table1[[#This Row],[sales_amount]]/(Table1[[#This Row],[quantity- calculated]]*Table1[[#This Row],[unit_price]])),2),Table1[[#This Row],[discount_pct]])</f>
        <v>0.15</v>
      </c>
      <c r="Q400">
        <v>48831.45</v>
      </c>
      <c r="R400">
        <v>11505.37</v>
      </c>
      <c r="S400">
        <v>59.51</v>
      </c>
      <c r="T400" t="s">
        <v>57</v>
      </c>
      <c r="U400">
        <v>5</v>
      </c>
      <c r="V400">
        <f>IF(ISBLANK(Table1[[#This Row],[customer_satisfaction]]),ROUND(AVERAGE(U400:U4679),0),Table1[[#This Row],[customer_satisfaction]])</f>
        <v>5</v>
      </c>
      <c r="W400" t="b">
        <v>0</v>
      </c>
      <c r="X400" t="s">
        <v>39</v>
      </c>
      <c r="Y400" s="3">
        <v>1</v>
      </c>
      <c r="Z400">
        <f>IF(ISBLANK(Table1[[#This Row],[days_to_ship]]),ROUND(AVERAGE(Y400:Y4679),0),Table1[[#This Row],[days_to_ship]])</f>
        <v>1</v>
      </c>
    </row>
    <row r="401" spans="1:26" x14ac:dyDescent="0.25">
      <c r="A401" t="s">
        <v>2181</v>
      </c>
      <c r="B401" s="5">
        <v>43998</v>
      </c>
      <c r="C401" t="s">
        <v>2182</v>
      </c>
      <c r="D401" s="4" t="s">
        <v>1448</v>
      </c>
      <c r="E401">
        <v>49</v>
      </c>
      <c r="F401">
        <f>IF(ISBLANK(Table1[[#This Row],[age]]),AVERAGE(F401:F4680),Table1[[#This Row],[age]])</f>
        <v>49</v>
      </c>
      <c r="G401" t="s">
        <v>466</v>
      </c>
      <c r="H401" t="s">
        <v>25</v>
      </c>
      <c r="I401" t="s">
        <v>55</v>
      </c>
      <c r="J401" t="s">
        <v>127</v>
      </c>
      <c r="K401" t="s">
        <v>128</v>
      </c>
      <c r="L401">
        <v>3</v>
      </c>
      <c r="M401">
        <f>IF(ISBLANK(Table1[[#This Row],[quantity]]),ROUND(Table1[[#This Row],[sales_amount]]/(Table1[[#This Row],[unit_price]]*(1-Table1[[#This Row],[discount_pct]])),0),Table1[[#This Row],[quantity]])</f>
        <v>3</v>
      </c>
      <c r="N401">
        <v>10166.75</v>
      </c>
      <c r="O401">
        <v>0.15</v>
      </c>
      <c r="P401">
        <f>IF(ISBLANK(Table1[[#This Row],[discount_pct]]),ROUND(1-(Table1[[#This Row],[sales_amount]]/(Table1[[#This Row],[quantity- calculated]]*Table1[[#This Row],[unit_price]])),2),Table1[[#This Row],[discount_pct]])</f>
        <v>0.15</v>
      </c>
      <c r="Q401">
        <v>31838.58</v>
      </c>
      <c r="R401">
        <v>4120.93</v>
      </c>
      <c r="S401">
        <v>82.1</v>
      </c>
      <c r="T401" t="s">
        <v>78</v>
      </c>
      <c r="V401">
        <f>IF(ISBLANK(Table1[[#This Row],[customer_satisfaction]]),ROUND(AVERAGE(U401:U4680),0),Table1[[#This Row],[customer_satisfaction]])</f>
        <v>3</v>
      </c>
      <c r="W401" t="b">
        <v>0</v>
      </c>
      <c r="X401" t="s">
        <v>39</v>
      </c>
      <c r="Y401" s="3">
        <v>3</v>
      </c>
      <c r="Z401">
        <f>IF(ISBLANK(Table1[[#This Row],[days_to_ship]]),ROUND(AVERAGE(Y401:Y4680),0),Table1[[#This Row],[days_to_ship]])</f>
        <v>3</v>
      </c>
    </row>
    <row r="402" spans="1:26" x14ac:dyDescent="0.25">
      <c r="A402" t="s">
        <v>4587</v>
      </c>
      <c r="B402" s="5">
        <v>43999</v>
      </c>
      <c r="C402" t="s">
        <v>4588</v>
      </c>
      <c r="D402" s="4" t="s">
        <v>324</v>
      </c>
      <c r="E402">
        <v>27</v>
      </c>
      <c r="F402">
        <f>IF(ISBLANK(Table1[[#This Row],[age]]),AVERAGE(F402:F4681),Table1[[#This Row],[age]])</f>
        <v>27</v>
      </c>
      <c r="G402" t="s">
        <v>88</v>
      </c>
      <c r="H402" t="s">
        <v>35</v>
      </c>
      <c r="I402" t="s">
        <v>43</v>
      </c>
      <c r="J402" t="s">
        <v>76</v>
      </c>
      <c r="K402" t="s">
        <v>77</v>
      </c>
      <c r="L402">
        <v>1</v>
      </c>
      <c r="M402">
        <f>IF(ISBLANK(Table1[[#This Row],[quantity]]),ROUND(Table1[[#This Row],[sales_amount]]/(Table1[[#This Row],[unit_price]]*(1-Table1[[#This Row],[discount_pct]])),0),Table1[[#This Row],[quantity]])</f>
        <v>1</v>
      </c>
      <c r="N402">
        <v>1409.39</v>
      </c>
      <c r="O402">
        <v>0.1</v>
      </c>
      <c r="P402">
        <f>IF(ISBLANK(Table1[[#This Row],[discount_pct]]),ROUND(1-(Table1[[#This Row],[sales_amount]]/(Table1[[#This Row],[quantity- calculated]]*Table1[[#This Row],[unit_price]])),2),Table1[[#This Row],[discount_pct]])</f>
        <v>0.1</v>
      </c>
      <c r="Q402">
        <v>1762.59</v>
      </c>
      <c r="R402">
        <v>761.88</v>
      </c>
      <c r="S402">
        <v>58.09</v>
      </c>
      <c r="T402" t="s">
        <v>78</v>
      </c>
      <c r="U402">
        <v>3</v>
      </c>
      <c r="V402">
        <f>IF(ISBLANK(Table1[[#This Row],[customer_satisfaction]]),ROUND(AVERAGE(U402:U4681),0),Table1[[#This Row],[customer_satisfaction]])</f>
        <v>3</v>
      </c>
      <c r="W402" t="b">
        <v>0</v>
      </c>
      <c r="X402" t="s">
        <v>39</v>
      </c>
      <c r="Y402" s="3">
        <v>3</v>
      </c>
      <c r="Z402">
        <f>IF(ISBLANK(Table1[[#This Row],[days_to_ship]]),ROUND(AVERAGE(Y402:Y4681),0),Table1[[#This Row],[days_to_ship]])</f>
        <v>3</v>
      </c>
    </row>
    <row r="403" spans="1:26" x14ac:dyDescent="0.25">
      <c r="A403" t="s">
        <v>6450</v>
      </c>
      <c r="B403" s="5">
        <v>44000</v>
      </c>
      <c r="C403" t="s">
        <v>6451</v>
      </c>
      <c r="D403" s="4" t="s">
        <v>210</v>
      </c>
      <c r="E403">
        <v>39</v>
      </c>
      <c r="F403">
        <f>IF(ISBLANK(Table1[[#This Row],[age]]),AVERAGE(F403:F4682),Table1[[#This Row],[age]])</f>
        <v>39</v>
      </c>
      <c r="G403" t="s">
        <v>466</v>
      </c>
      <c r="H403" t="s">
        <v>74</v>
      </c>
      <c r="I403" t="s">
        <v>136</v>
      </c>
      <c r="J403" t="s">
        <v>27</v>
      </c>
      <c r="K403" t="s">
        <v>97</v>
      </c>
      <c r="L403">
        <v>2</v>
      </c>
      <c r="M403">
        <f>IF(ISBLANK(Table1[[#This Row],[quantity]]),ROUND(Table1[[#This Row],[sales_amount]]/(Table1[[#This Row],[unit_price]]*(1-Table1[[#This Row],[discount_pct]])),0),Table1[[#This Row],[quantity]])</f>
        <v>2</v>
      </c>
      <c r="N403">
        <v>99.94</v>
      </c>
      <c r="O403">
        <v>0.39</v>
      </c>
      <c r="P403">
        <f>IF(ISBLANK(Table1[[#This Row],[discount_pct]]),ROUND(1-(Table1[[#This Row],[sales_amount]]/(Table1[[#This Row],[quantity- calculated]]*Table1[[#This Row],[unit_price]])),2),Table1[[#This Row],[discount_pct]])</f>
        <v>0.39</v>
      </c>
      <c r="Q403">
        <v>144.81</v>
      </c>
      <c r="R403">
        <v>11.4</v>
      </c>
      <c r="S403">
        <v>47.24</v>
      </c>
      <c r="T403" t="s">
        <v>51</v>
      </c>
      <c r="U403">
        <v>1</v>
      </c>
      <c r="V403">
        <f>IF(ISBLANK(Table1[[#This Row],[customer_satisfaction]]),ROUND(AVERAGE(U403:U4682),0),Table1[[#This Row],[customer_satisfaction]])</f>
        <v>1</v>
      </c>
      <c r="W403" t="b">
        <v>0</v>
      </c>
      <c r="X403" t="s">
        <v>39</v>
      </c>
      <c r="Y403" s="3">
        <v>3</v>
      </c>
      <c r="Z403">
        <f>IF(ISBLANK(Table1[[#This Row],[days_to_ship]]),ROUND(AVERAGE(Y403:Y4682),0),Table1[[#This Row],[days_to_ship]])</f>
        <v>3</v>
      </c>
    </row>
    <row r="404" spans="1:26" x14ac:dyDescent="0.25">
      <c r="A404" t="s">
        <v>8299</v>
      </c>
      <c r="B404" s="5">
        <v>44000</v>
      </c>
      <c r="C404" t="s">
        <v>8301</v>
      </c>
      <c r="D404" s="4" t="s">
        <v>2298</v>
      </c>
      <c r="E404">
        <v>16</v>
      </c>
      <c r="F404">
        <f>IF(ISBLANK(Table1[[#This Row],[age]]),AVERAGE(F404:F4683),Table1[[#This Row],[age]])</f>
        <v>16</v>
      </c>
      <c r="G404" t="s">
        <v>88</v>
      </c>
      <c r="H404" t="s">
        <v>111</v>
      </c>
      <c r="I404" t="s">
        <v>121</v>
      </c>
      <c r="J404" t="s">
        <v>37</v>
      </c>
      <c r="K404" t="s">
        <v>182</v>
      </c>
      <c r="L404">
        <v>2</v>
      </c>
      <c r="M404">
        <f>IF(ISBLANK(Table1[[#This Row],[quantity]]),ROUND(Table1[[#This Row],[sales_amount]]/(Table1[[#This Row],[unit_price]]*(1-Table1[[#This Row],[discount_pct]])),0),Table1[[#This Row],[quantity]])</f>
        <v>2</v>
      </c>
      <c r="N404">
        <v>572.30999999999995</v>
      </c>
      <c r="P404">
        <f>IF(ISBLANK(Table1[[#This Row],[discount_pct]]),ROUND(1-(Table1[[#This Row],[sales_amount]]/(Table1[[#This Row],[quantity- calculated]]*Table1[[#This Row],[unit_price]])),2),Table1[[#This Row],[discount_pct]])</f>
        <v>-0.52</v>
      </c>
      <c r="Q404">
        <v>1734.87</v>
      </c>
      <c r="R404">
        <v>658.78</v>
      </c>
      <c r="S404">
        <v>88.09</v>
      </c>
      <c r="T404" t="s">
        <v>70</v>
      </c>
      <c r="U404">
        <v>1</v>
      </c>
      <c r="V404">
        <f>IF(ISBLANK(Table1[[#This Row],[customer_satisfaction]]),ROUND(AVERAGE(U404:U4683),0),Table1[[#This Row],[customer_satisfaction]])</f>
        <v>1</v>
      </c>
      <c r="W404" t="b">
        <v>0</v>
      </c>
      <c r="X404" t="s">
        <v>39</v>
      </c>
      <c r="Y404" s="3">
        <v>6</v>
      </c>
      <c r="Z404">
        <f>IF(ISBLANK(Table1[[#This Row],[days_to_ship]]),ROUND(AVERAGE(Y404:Y4683),0),Table1[[#This Row],[days_to_ship]])</f>
        <v>6</v>
      </c>
    </row>
    <row r="405" spans="1:26" x14ac:dyDescent="0.25">
      <c r="A405" t="s">
        <v>8608</v>
      </c>
      <c r="B405" s="5">
        <v>44002</v>
      </c>
      <c r="C405" t="s">
        <v>8609</v>
      </c>
      <c r="D405" s="4" t="s">
        <v>48</v>
      </c>
      <c r="E405">
        <v>51</v>
      </c>
      <c r="F405">
        <f>IF(ISBLANK(Table1[[#This Row],[age]]),AVERAGE(F405:F4684),Table1[[#This Row],[age]])</f>
        <v>51</v>
      </c>
      <c r="G405" t="s">
        <v>466</v>
      </c>
      <c r="H405" t="s">
        <v>35</v>
      </c>
      <c r="I405" t="s">
        <v>43</v>
      </c>
      <c r="J405" t="s">
        <v>62</v>
      </c>
      <c r="K405" t="s">
        <v>283</v>
      </c>
      <c r="L405">
        <v>4</v>
      </c>
      <c r="M405">
        <f>IF(ISBLANK(Table1[[#This Row],[quantity]]),ROUND(Table1[[#This Row],[sales_amount]]/(Table1[[#This Row],[unit_price]]*(1-Table1[[#This Row],[discount_pct]])),0),Table1[[#This Row],[quantity]])</f>
        <v>4</v>
      </c>
      <c r="N405">
        <v>579.35</v>
      </c>
      <c r="O405">
        <v>0.35</v>
      </c>
      <c r="P405">
        <f>IF(ISBLANK(Table1[[#This Row],[discount_pct]]),ROUND(1-(Table1[[#This Row],[sales_amount]]/(Table1[[#This Row],[quantity- calculated]]*Table1[[#This Row],[unit_price]])),2),Table1[[#This Row],[discount_pct]])</f>
        <v>0.35</v>
      </c>
      <c r="Q405">
        <v>1835.02</v>
      </c>
      <c r="R405">
        <v>1058.6500000000001</v>
      </c>
      <c r="S405">
        <v>60.19</v>
      </c>
      <c r="T405" t="s">
        <v>51</v>
      </c>
      <c r="U405">
        <v>2</v>
      </c>
      <c r="V405">
        <f>IF(ISBLANK(Table1[[#This Row],[customer_satisfaction]]),ROUND(AVERAGE(U405:U4684),0),Table1[[#This Row],[customer_satisfaction]])</f>
        <v>2</v>
      </c>
      <c r="W405" t="b">
        <v>0</v>
      </c>
      <c r="X405" t="s">
        <v>137</v>
      </c>
      <c r="Y405" s="3">
        <v>7</v>
      </c>
      <c r="Z405">
        <f>IF(ISBLANK(Table1[[#This Row],[days_to_ship]]),ROUND(AVERAGE(Y405:Y4684),0),Table1[[#This Row],[days_to_ship]])</f>
        <v>7</v>
      </c>
    </row>
    <row r="406" spans="1:26" x14ac:dyDescent="0.25">
      <c r="A406" t="s">
        <v>4176</v>
      </c>
      <c r="B406" s="5">
        <v>44002</v>
      </c>
      <c r="C406" t="s">
        <v>4177</v>
      </c>
      <c r="D406" s="4" t="s">
        <v>853</v>
      </c>
      <c r="E406">
        <v>20</v>
      </c>
      <c r="F406">
        <f>IF(ISBLANK(Table1[[#This Row],[age]]),AVERAGE(F406:F4685),Table1[[#This Row],[age]])</f>
        <v>20</v>
      </c>
      <c r="G406" t="s">
        <v>8920</v>
      </c>
      <c r="H406" t="s">
        <v>82</v>
      </c>
      <c r="I406" t="s">
        <v>126</v>
      </c>
      <c r="J406" t="s">
        <v>37</v>
      </c>
      <c r="K406" t="s">
        <v>231</v>
      </c>
      <c r="L406">
        <v>8</v>
      </c>
      <c r="M406">
        <f>IF(ISBLANK(Table1[[#This Row],[quantity]]),ROUND(Table1[[#This Row],[sales_amount]]/(Table1[[#This Row],[unit_price]]*(1-Table1[[#This Row],[discount_pct]])),0),Table1[[#This Row],[quantity]])</f>
        <v>8</v>
      </c>
      <c r="N406">
        <v>950.66</v>
      </c>
      <c r="O406">
        <v>0.32</v>
      </c>
      <c r="P406">
        <f>IF(ISBLANK(Table1[[#This Row],[discount_pct]]),ROUND(1-(Table1[[#This Row],[sales_amount]]/(Table1[[#This Row],[quantity- calculated]]*Table1[[#This Row],[unit_price]])),2),Table1[[#This Row],[discount_pct]])</f>
        <v>0.32</v>
      </c>
      <c r="Q406">
        <v>7094.52</v>
      </c>
      <c r="R406">
        <v>3770.8</v>
      </c>
      <c r="S406">
        <v>84.8</v>
      </c>
      <c r="T406" t="s">
        <v>29</v>
      </c>
      <c r="U406">
        <v>5</v>
      </c>
      <c r="V406">
        <f>IF(ISBLANK(Table1[[#This Row],[customer_satisfaction]]),ROUND(AVERAGE(U406:U4685),0),Table1[[#This Row],[customer_satisfaction]])</f>
        <v>5</v>
      </c>
      <c r="W406" t="b">
        <v>0</v>
      </c>
      <c r="X406" t="s">
        <v>39</v>
      </c>
      <c r="Y406" s="3">
        <v>7</v>
      </c>
      <c r="Z406">
        <f>IF(ISBLANK(Table1[[#This Row],[days_to_ship]]),ROUND(AVERAGE(Y406:Y4685),0),Table1[[#This Row],[days_to_ship]])</f>
        <v>7</v>
      </c>
    </row>
    <row r="407" spans="1:26" x14ac:dyDescent="0.25">
      <c r="A407" t="s">
        <v>6780</v>
      </c>
      <c r="B407" s="5">
        <v>44003</v>
      </c>
      <c r="C407" t="s">
        <v>6781</v>
      </c>
      <c r="D407" s="4" t="s">
        <v>1292</v>
      </c>
      <c r="E407">
        <v>26</v>
      </c>
      <c r="F407">
        <f>IF(ISBLANK(Table1[[#This Row],[age]]),AVERAGE(F407:F4686),Table1[[#This Row],[age]])</f>
        <v>26</v>
      </c>
      <c r="G407" t="s">
        <v>88</v>
      </c>
      <c r="H407" t="s">
        <v>74</v>
      </c>
      <c r="I407" t="s">
        <v>192</v>
      </c>
      <c r="J407" t="s">
        <v>37</v>
      </c>
      <c r="K407" t="s">
        <v>457</v>
      </c>
      <c r="L407">
        <v>9</v>
      </c>
      <c r="M407">
        <f>IF(ISBLANK(Table1[[#This Row],[quantity]]),ROUND(Table1[[#This Row],[sales_amount]]/(Table1[[#This Row],[unit_price]]*(1-Table1[[#This Row],[discount_pct]])),0),Table1[[#This Row],[quantity]])</f>
        <v>9</v>
      </c>
      <c r="N407">
        <v>137.31</v>
      </c>
      <c r="O407">
        <v>0.24</v>
      </c>
      <c r="P407">
        <f>IF(ISBLANK(Table1[[#This Row],[discount_pct]]),ROUND(1-(Table1[[#This Row],[sales_amount]]/(Table1[[#This Row],[quantity- calculated]]*Table1[[#This Row],[unit_price]])),2),Table1[[#This Row],[discount_pct]])</f>
        <v>0.24</v>
      </c>
      <c r="Q407">
        <v>1114.76</v>
      </c>
      <c r="R407">
        <v>516.91999999999996</v>
      </c>
      <c r="S407">
        <v>64.95</v>
      </c>
      <c r="T407" t="s">
        <v>51</v>
      </c>
      <c r="U407">
        <v>1</v>
      </c>
      <c r="V407">
        <f>IF(ISBLANK(Table1[[#This Row],[customer_satisfaction]]),ROUND(AVERAGE(U407:U4686),0),Table1[[#This Row],[customer_satisfaction]])</f>
        <v>1</v>
      </c>
      <c r="W407" t="b">
        <v>0</v>
      </c>
      <c r="X407" t="s">
        <v>39</v>
      </c>
      <c r="Y407" s="3">
        <v>1</v>
      </c>
      <c r="Z407">
        <f>IF(ISBLANK(Table1[[#This Row],[days_to_ship]]),ROUND(AVERAGE(Y407:Y4686),0),Table1[[#This Row],[days_to_ship]])</f>
        <v>1</v>
      </c>
    </row>
    <row r="408" spans="1:26" x14ac:dyDescent="0.25">
      <c r="A408" t="s">
        <v>8108</v>
      </c>
      <c r="B408" s="5">
        <v>44003</v>
      </c>
      <c r="C408" t="s">
        <v>8109</v>
      </c>
      <c r="D408" s="4" t="s">
        <v>848</v>
      </c>
      <c r="E408">
        <v>27</v>
      </c>
      <c r="F408">
        <f>IF(ISBLANK(Table1[[#This Row],[age]]),AVERAGE(F408:F4687),Table1[[#This Row],[age]])</f>
        <v>27</v>
      </c>
      <c r="G408" t="s">
        <v>8920</v>
      </c>
      <c r="H408" t="s">
        <v>35</v>
      </c>
      <c r="I408" t="s">
        <v>106</v>
      </c>
      <c r="J408" t="s">
        <v>146</v>
      </c>
      <c r="K408" t="s">
        <v>147</v>
      </c>
      <c r="L408">
        <v>9</v>
      </c>
      <c r="M408">
        <f>IF(ISBLANK(Table1[[#This Row],[quantity]]),ROUND(Table1[[#This Row],[sales_amount]]/(Table1[[#This Row],[unit_price]]*(1-Table1[[#This Row],[discount_pct]])),0),Table1[[#This Row],[quantity]])</f>
        <v>9</v>
      </c>
      <c r="N408">
        <v>14879.68</v>
      </c>
      <c r="O408">
        <v>0.25</v>
      </c>
      <c r="P408">
        <f>IF(ISBLANK(Table1[[#This Row],[discount_pct]]),ROUND(1-(Table1[[#This Row],[sales_amount]]/(Table1[[#This Row],[quantity- calculated]]*Table1[[#This Row],[unit_price]])),2),Table1[[#This Row],[discount_pct]])</f>
        <v>0.25</v>
      </c>
      <c r="Q408">
        <v>128980.52</v>
      </c>
      <c r="R408">
        <v>28846.04</v>
      </c>
      <c r="S408">
        <v>60</v>
      </c>
      <c r="T408" t="s">
        <v>70</v>
      </c>
      <c r="U408">
        <v>3</v>
      </c>
      <c r="V408">
        <f>IF(ISBLANK(Table1[[#This Row],[customer_satisfaction]]),ROUND(AVERAGE(U408:U4687),0),Table1[[#This Row],[customer_satisfaction]])</f>
        <v>3</v>
      </c>
      <c r="W408" t="b">
        <v>0</v>
      </c>
      <c r="X408" t="s">
        <v>39</v>
      </c>
      <c r="Y408" s="3">
        <v>10</v>
      </c>
      <c r="Z408">
        <f>IF(ISBLANK(Table1[[#This Row],[days_to_ship]]),ROUND(AVERAGE(Y408:Y4687),0),Table1[[#This Row],[days_to_ship]])</f>
        <v>10</v>
      </c>
    </row>
    <row r="409" spans="1:26" x14ac:dyDescent="0.25">
      <c r="A409" t="s">
        <v>7387</v>
      </c>
      <c r="B409" s="5">
        <v>44003</v>
      </c>
      <c r="C409" t="s">
        <v>7388</v>
      </c>
      <c r="D409" s="4" t="s">
        <v>1548</v>
      </c>
      <c r="E409">
        <v>16</v>
      </c>
      <c r="F409">
        <f>IF(ISBLANK(Table1[[#This Row],[age]]),AVERAGE(F409:F4688),Table1[[#This Row],[age]])</f>
        <v>16</v>
      </c>
      <c r="G409" t="s">
        <v>88</v>
      </c>
      <c r="H409" t="s">
        <v>35</v>
      </c>
      <c r="I409" t="s">
        <v>36</v>
      </c>
      <c r="J409" t="s">
        <v>44</v>
      </c>
      <c r="K409" t="s">
        <v>45</v>
      </c>
      <c r="L409">
        <v>2</v>
      </c>
      <c r="M409">
        <f>IF(ISBLANK(Table1[[#This Row],[quantity]]),ROUND(Table1[[#This Row],[sales_amount]]/(Table1[[#This Row],[unit_price]]*(1-Table1[[#This Row],[discount_pct]])),0),Table1[[#This Row],[quantity]])</f>
        <v>2</v>
      </c>
      <c r="N409">
        <v>8336.76</v>
      </c>
      <c r="O409">
        <v>0.19</v>
      </c>
      <c r="P409">
        <f>IF(ISBLANK(Table1[[#This Row],[discount_pct]]),ROUND(1-(Table1[[#This Row],[sales_amount]]/(Table1[[#This Row],[quantity- calculated]]*Table1[[#This Row],[unit_price]])),2),Table1[[#This Row],[discount_pct]])</f>
        <v>0.19</v>
      </c>
      <c r="Q409">
        <v>19728.32</v>
      </c>
      <c r="R409">
        <v>5843.93</v>
      </c>
      <c r="S409">
        <v>71.81</v>
      </c>
      <c r="T409" t="s">
        <v>70</v>
      </c>
      <c r="U409">
        <v>1</v>
      </c>
      <c r="V409">
        <f>IF(ISBLANK(Table1[[#This Row],[customer_satisfaction]]),ROUND(AVERAGE(U409:U4688),0),Table1[[#This Row],[customer_satisfaction]])</f>
        <v>1</v>
      </c>
      <c r="W409" t="b">
        <v>0</v>
      </c>
      <c r="X409" t="s">
        <v>39</v>
      </c>
      <c r="Y409" s="3">
        <v>2</v>
      </c>
      <c r="Z409">
        <f>IF(ISBLANK(Table1[[#This Row],[days_to_ship]]),ROUND(AVERAGE(Y409:Y4688),0),Table1[[#This Row],[days_to_ship]])</f>
        <v>2</v>
      </c>
    </row>
    <row r="410" spans="1:26" x14ac:dyDescent="0.25">
      <c r="A410" t="s">
        <v>6454</v>
      </c>
      <c r="B410" s="5">
        <v>44003</v>
      </c>
      <c r="C410" t="s">
        <v>6455</v>
      </c>
      <c r="D410" s="4" t="s">
        <v>894</v>
      </c>
      <c r="E410">
        <v>35</v>
      </c>
      <c r="F410">
        <f>IF(ISBLANK(Table1[[#This Row],[age]]),AVERAGE(F410:F4689),Table1[[#This Row],[age]])</f>
        <v>35</v>
      </c>
      <c r="G410" t="s">
        <v>8920</v>
      </c>
      <c r="H410" t="s">
        <v>82</v>
      </c>
      <c r="I410" t="s">
        <v>83</v>
      </c>
      <c r="J410" t="s">
        <v>44</v>
      </c>
      <c r="K410" t="s">
        <v>50</v>
      </c>
      <c r="L410">
        <v>3</v>
      </c>
      <c r="M410">
        <f>IF(ISBLANK(Table1[[#This Row],[quantity]]),ROUND(Table1[[#This Row],[sales_amount]]/(Table1[[#This Row],[unit_price]]*(1-Table1[[#This Row],[discount_pct]])),0),Table1[[#This Row],[quantity]])</f>
        <v>3</v>
      </c>
      <c r="N410">
        <v>31841.24</v>
      </c>
      <c r="O410">
        <v>0.32</v>
      </c>
      <c r="P410">
        <f>IF(ISBLANK(Table1[[#This Row],[discount_pct]]),ROUND(1-(Table1[[#This Row],[sales_amount]]/(Table1[[#This Row],[quantity- calculated]]*Table1[[#This Row],[unit_price]])),2),Table1[[#This Row],[discount_pct]])</f>
        <v>0.32</v>
      </c>
      <c r="Q410">
        <v>78919.02</v>
      </c>
      <c r="R410">
        <v>21204.15</v>
      </c>
      <c r="S410">
        <v>78.260000000000005</v>
      </c>
      <c r="T410" t="s">
        <v>64</v>
      </c>
      <c r="U410">
        <v>4</v>
      </c>
      <c r="V410">
        <f>IF(ISBLANK(Table1[[#This Row],[customer_satisfaction]]),ROUND(AVERAGE(U410:U4689),0),Table1[[#This Row],[customer_satisfaction]])</f>
        <v>4</v>
      </c>
      <c r="W410" t="b">
        <v>1</v>
      </c>
      <c r="X410" t="s">
        <v>30</v>
      </c>
      <c r="Y410" s="3">
        <v>6</v>
      </c>
      <c r="Z410">
        <f>IF(ISBLANK(Table1[[#This Row],[days_to_ship]]),ROUND(AVERAGE(Y410:Y4689),0),Table1[[#This Row],[days_to_ship]])</f>
        <v>6</v>
      </c>
    </row>
    <row r="411" spans="1:26" x14ac:dyDescent="0.25">
      <c r="A411" t="s">
        <v>348</v>
      </c>
      <c r="B411" s="5">
        <v>44003</v>
      </c>
      <c r="C411" t="s">
        <v>349</v>
      </c>
      <c r="D411" s="4" t="s">
        <v>350</v>
      </c>
      <c r="E411">
        <v>37</v>
      </c>
      <c r="F411">
        <f>IF(ISBLANK(Table1[[#This Row],[age]]),AVERAGE(F411:F4690),Table1[[#This Row],[age]])</f>
        <v>37</v>
      </c>
      <c r="G411" t="s">
        <v>8920</v>
      </c>
      <c r="H411" t="s">
        <v>111</v>
      </c>
      <c r="I411" t="s">
        <v>141</v>
      </c>
      <c r="J411" t="s">
        <v>127</v>
      </c>
      <c r="K411" t="s">
        <v>142</v>
      </c>
      <c r="L411">
        <v>5</v>
      </c>
      <c r="M411">
        <f>IF(ISBLANK(Table1[[#This Row],[quantity]]),ROUND(Table1[[#This Row],[sales_amount]]/(Table1[[#This Row],[unit_price]]*(1-Table1[[#This Row],[discount_pct]])),0),Table1[[#This Row],[quantity]])</f>
        <v>5</v>
      </c>
      <c r="N411">
        <v>28892.57</v>
      </c>
      <c r="O411">
        <v>7.0000000000000007E-2</v>
      </c>
      <c r="P41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11">
        <v>205453.46</v>
      </c>
      <c r="R411">
        <v>25286.68</v>
      </c>
      <c r="S411">
        <v>84.72</v>
      </c>
      <c r="T411" t="s">
        <v>29</v>
      </c>
      <c r="U411">
        <v>5</v>
      </c>
      <c r="V411">
        <f>IF(ISBLANK(Table1[[#This Row],[customer_satisfaction]]),ROUND(AVERAGE(U411:U4690),0),Table1[[#This Row],[customer_satisfaction]])</f>
        <v>5</v>
      </c>
      <c r="W411" t="b">
        <v>0</v>
      </c>
      <c r="X411" t="s">
        <v>39</v>
      </c>
      <c r="Y411" s="3">
        <v>6</v>
      </c>
      <c r="Z411">
        <f>IF(ISBLANK(Table1[[#This Row],[days_to_ship]]),ROUND(AVERAGE(Y411:Y4690),0),Table1[[#This Row],[days_to_ship]])</f>
        <v>6</v>
      </c>
    </row>
    <row r="412" spans="1:26" x14ac:dyDescent="0.25">
      <c r="A412" t="s">
        <v>348</v>
      </c>
      <c r="B412" s="5">
        <v>44003</v>
      </c>
      <c r="C412" t="s">
        <v>349</v>
      </c>
      <c r="D412" s="4" t="s">
        <v>350</v>
      </c>
      <c r="E412">
        <v>37</v>
      </c>
      <c r="F412">
        <f>IF(ISBLANK(Table1[[#This Row],[age]]),AVERAGE(F412:F4691),Table1[[#This Row],[age]])</f>
        <v>37</v>
      </c>
      <c r="G412" t="s">
        <v>8920</v>
      </c>
      <c r="H412" t="s">
        <v>111</v>
      </c>
      <c r="I412" t="s">
        <v>141</v>
      </c>
      <c r="J412" t="s">
        <v>127</v>
      </c>
      <c r="K412" t="s">
        <v>142</v>
      </c>
      <c r="L412">
        <v>5</v>
      </c>
      <c r="M412">
        <f>IF(ISBLANK(Table1[[#This Row],[quantity]]),ROUND(Table1[[#This Row],[sales_amount]]/(Table1[[#This Row],[unit_price]]*(1-Table1[[#This Row],[discount_pct]])),0),Table1[[#This Row],[quantity]])</f>
        <v>5</v>
      </c>
      <c r="N412">
        <v>28892.57</v>
      </c>
      <c r="O412">
        <v>7.0000000000000007E-2</v>
      </c>
      <c r="P41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12">
        <v>205453.46</v>
      </c>
      <c r="R412">
        <v>25286.68</v>
      </c>
      <c r="S412">
        <v>84.72</v>
      </c>
      <c r="T412" t="s">
        <v>29</v>
      </c>
      <c r="U412">
        <v>5</v>
      </c>
      <c r="V412">
        <f>IF(ISBLANK(Table1[[#This Row],[customer_satisfaction]]),ROUND(AVERAGE(U412:U4691),0),Table1[[#This Row],[customer_satisfaction]])</f>
        <v>5</v>
      </c>
      <c r="W412" t="b">
        <v>0</v>
      </c>
      <c r="X412" t="s">
        <v>39</v>
      </c>
      <c r="Y412" s="3">
        <v>6</v>
      </c>
      <c r="Z412">
        <f>IF(ISBLANK(Table1[[#This Row],[days_to_ship]]),ROUND(AVERAGE(Y412:Y4691),0),Table1[[#This Row],[days_to_ship]])</f>
        <v>6</v>
      </c>
    </row>
    <row r="413" spans="1:26" x14ac:dyDescent="0.25">
      <c r="A413" t="s">
        <v>688</v>
      </c>
      <c r="B413" s="5">
        <v>44004</v>
      </c>
      <c r="C413" t="s">
        <v>689</v>
      </c>
      <c r="D413" s="4" t="s">
        <v>690</v>
      </c>
      <c r="E413">
        <v>32</v>
      </c>
      <c r="F413">
        <f>IF(ISBLANK(Table1[[#This Row],[age]]),AVERAGE(F413:F4692),Table1[[#This Row],[age]])</f>
        <v>32</v>
      </c>
      <c r="G413" t="s">
        <v>8920</v>
      </c>
      <c r="H413" t="s">
        <v>74</v>
      </c>
      <c r="I413" t="s">
        <v>136</v>
      </c>
      <c r="J413" t="s">
        <v>76</v>
      </c>
      <c r="K413" t="s">
        <v>113</v>
      </c>
      <c r="L413">
        <v>7</v>
      </c>
      <c r="M413">
        <f>IF(ISBLANK(Table1[[#This Row],[quantity]]),ROUND(Table1[[#This Row],[sales_amount]]/(Table1[[#This Row],[unit_price]]*(1-Table1[[#This Row],[discount_pct]])),0),Table1[[#This Row],[quantity]])</f>
        <v>7</v>
      </c>
      <c r="N413">
        <v>2701.8</v>
      </c>
      <c r="O413">
        <v>0.09</v>
      </c>
      <c r="P413">
        <f>IF(ISBLANK(Table1[[#This Row],[discount_pct]]),ROUND(1-(Table1[[#This Row],[sales_amount]]/(Table1[[#This Row],[quantity- calculated]]*Table1[[#This Row],[unit_price]])),2),Table1[[#This Row],[discount_pct]])</f>
        <v>0.09</v>
      </c>
      <c r="Q413">
        <v>22364.16</v>
      </c>
      <c r="R413">
        <v>8609.23</v>
      </c>
      <c r="S413">
        <v>56.32</v>
      </c>
      <c r="T413" t="s">
        <v>64</v>
      </c>
      <c r="U413">
        <v>5</v>
      </c>
      <c r="V413">
        <f>IF(ISBLANK(Table1[[#This Row],[customer_satisfaction]]),ROUND(AVERAGE(U413:U4692),0),Table1[[#This Row],[customer_satisfaction]])</f>
        <v>5</v>
      </c>
      <c r="W413" t="b">
        <v>1</v>
      </c>
      <c r="X413" t="s">
        <v>30</v>
      </c>
      <c r="Y413" s="3">
        <v>2</v>
      </c>
      <c r="Z413">
        <f>IF(ISBLANK(Table1[[#This Row],[days_to_ship]]),ROUND(AVERAGE(Y413:Y4692),0),Table1[[#This Row],[days_to_ship]])</f>
        <v>2</v>
      </c>
    </row>
    <row r="414" spans="1:26" x14ac:dyDescent="0.25">
      <c r="A414" t="s">
        <v>1555</v>
      </c>
      <c r="B414" s="5">
        <v>44004</v>
      </c>
      <c r="C414" t="s">
        <v>1556</v>
      </c>
      <c r="D414" s="4" t="s">
        <v>253</v>
      </c>
      <c r="E414">
        <v>16</v>
      </c>
      <c r="F414">
        <f>IF(ISBLANK(Table1[[#This Row],[age]]),AVERAGE(F414:F4693),Table1[[#This Row],[age]])</f>
        <v>16</v>
      </c>
      <c r="G414" t="s">
        <v>88</v>
      </c>
      <c r="H414" t="s">
        <v>35</v>
      </c>
      <c r="I414" t="s">
        <v>49</v>
      </c>
      <c r="J414" t="s">
        <v>62</v>
      </c>
      <c r="K414" t="s">
        <v>283</v>
      </c>
      <c r="L414">
        <v>3</v>
      </c>
      <c r="M414">
        <f>IF(ISBLANK(Table1[[#This Row],[quantity]]),ROUND(Table1[[#This Row],[sales_amount]]/(Table1[[#This Row],[unit_price]]*(1-Table1[[#This Row],[discount_pct]])),0),Table1[[#This Row],[quantity]])</f>
        <v>3</v>
      </c>
      <c r="N414">
        <v>541.30999999999995</v>
      </c>
      <c r="O414">
        <v>0.06</v>
      </c>
      <c r="P414">
        <f>IF(ISBLANK(Table1[[#This Row],[discount_pct]]),ROUND(1-(Table1[[#This Row],[sales_amount]]/(Table1[[#This Row],[quantity- calculated]]*Table1[[#This Row],[unit_price]])),2),Table1[[#This Row],[discount_pct]])</f>
        <v>0.06</v>
      </c>
      <c r="Q414">
        <v>2139.34</v>
      </c>
      <c r="R414">
        <v>731.39</v>
      </c>
      <c r="S414">
        <v>56.62</v>
      </c>
      <c r="T414" t="s">
        <v>64</v>
      </c>
      <c r="U414">
        <v>5</v>
      </c>
      <c r="V414">
        <f>IF(ISBLANK(Table1[[#This Row],[customer_satisfaction]]),ROUND(AVERAGE(U414:U4693),0),Table1[[#This Row],[customer_satisfaction]])</f>
        <v>5</v>
      </c>
      <c r="W414" t="b">
        <v>0</v>
      </c>
      <c r="X414" t="s">
        <v>39</v>
      </c>
      <c r="Y414" s="3">
        <v>8</v>
      </c>
      <c r="Z414">
        <f>IF(ISBLANK(Table1[[#This Row],[days_to_ship]]),ROUND(AVERAGE(Y414:Y4693),0),Table1[[#This Row],[days_to_ship]])</f>
        <v>8</v>
      </c>
    </row>
    <row r="415" spans="1:26" x14ac:dyDescent="0.25">
      <c r="A415" t="s">
        <v>7882</v>
      </c>
      <c r="B415" s="5">
        <v>44007</v>
      </c>
      <c r="C415" t="s">
        <v>7883</v>
      </c>
      <c r="D415" s="4" t="s">
        <v>100</v>
      </c>
      <c r="E415">
        <v>58</v>
      </c>
      <c r="F415">
        <f>IF(ISBLANK(Table1[[#This Row],[age]]),AVERAGE(F415:F4694),Table1[[#This Row],[age]])</f>
        <v>58</v>
      </c>
      <c r="G415" t="s">
        <v>88</v>
      </c>
      <c r="H415" t="s">
        <v>74</v>
      </c>
      <c r="I415" t="s">
        <v>101</v>
      </c>
      <c r="J415" t="s">
        <v>27</v>
      </c>
      <c r="K415" t="s">
        <v>56</v>
      </c>
      <c r="L415">
        <v>2</v>
      </c>
      <c r="M415">
        <f>IF(ISBLANK(Table1[[#This Row],[quantity]]),ROUND(Table1[[#This Row],[sales_amount]]/(Table1[[#This Row],[unit_price]]*(1-Table1[[#This Row],[discount_pct]])),0),Table1[[#This Row],[quantity]])</f>
        <v>2</v>
      </c>
      <c r="N415">
        <v>68.209999999999994</v>
      </c>
      <c r="O415">
        <v>0.21</v>
      </c>
      <c r="P415">
        <f>IF(ISBLANK(Table1[[#This Row],[discount_pct]]),ROUND(1-(Table1[[#This Row],[sales_amount]]/(Table1[[#This Row],[quantity- calculated]]*Table1[[#This Row],[unit_price]])),2),Table1[[#This Row],[discount_pct]])</f>
        <v>0.21</v>
      </c>
      <c r="Q415">
        <v>144.62</v>
      </c>
      <c r="R415">
        <v>7.79</v>
      </c>
      <c r="S415">
        <v>51.11</v>
      </c>
      <c r="T415" t="s">
        <v>64</v>
      </c>
      <c r="U415">
        <v>2</v>
      </c>
      <c r="V415">
        <f>IF(ISBLANK(Table1[[#This Row],[customer_satisfaction]]),ROUND(AVERAGE(U415:U4694),0),Table1[[#This Row],[customer_satisfaction]])</f>
        <v>2</v>
      </c>
      <c r="W415" t="b">
        <v>0</v>
      </c>
      <c r="X415" t="s">
        <v>39</v>
      </c>
      <c r="Y415" s="3">
        <v>6</v>
      </c>
      <c r="Z415">
        <f>IF(ISBLANK(Table1[[#This Row],[days_to_ship]]),ROUND(AVERAGE(Y415:Y4694),0),Table1[[#This Row],[days_to_ship]])</f>
        <v>6</v>
      </c>
    </row>
    <row r="416" spans="1:26" x14ac:dyDescent="0.25">
      <c r="A416" t="s">
        <v>2940</v>
      </c>
      <c r="B416" s="5">
        <v>44007</v>
      </c>
      <c r="C416" t="s">
        <v>2941</v>
      </c>
      <c r="D416" s="4" t="s">
        <v>2303</v>
      </c>
      <c r="E416">
        <v>41</v>
      </c>
      <c r="F416">
        <f>IF(ISBLANK(Table1[[#This Row],[age]]),AVERAGE(F416:F4695),Table1[[#This Row],[age]])</f>
        <v>41</v>
      </c>
      <c r="G416" t="s">
        <v>88</v>
      </c>
      <c r="H416" t="s">
        <v>25</v>
      </c>
      <c r="I416" t="s">
        <v>55</v>
      </c>
      <c r="J416" t="s">
        <v>62</v>
      </c>
      <c r="K416" t="s">
        <v>107</v>
      </c>
      <c r="L416">
        <v>1</v>
      </c>
      <c r="M416">
        <f>IF(ISBLANK(Table1[[#This Row],[quantity]]),ROUND(Table1[[#This Row],[sales_amount]]/(Table1[[#This Row],[unit_price]]*(1-Table1[[#This Row],[discount_pct]])),0),Table1[[#This Row],[quantity]])</f>
        <v>1</v>
      </c>
      <c r="N416">
        <v>794.97</v>
      </c>
      <c r="O416">
        <v>0.15</v>
      </c>
      <c r="P416">
        <f>IF(ISBLANK(Table1[[#This Row],[discount_pct]]),ROUND(1-(Table1[[#This Row],[sales_amount]]/(Table1[[#This Row],[quantity- calculated]]*Table1[[#This Row],[unit_price]])),2),Table1[[#This Row],[discount_pct]])</f>
        <v>0.15</v>
      </c>
      <c r="Q416">
        <v>910.56</v>
      </c>
      <c r="R416">
        <v>213.02</v>
      </c>
      <c r="S416">
        <v>18.34</v>
      </c>
      <c r="T416" t="s">
        <v>29</v>
      </c>
      <c r="U416">
        <v>5</v>
      </c>
      <c r="V416">
        <f>IF(ISBLANK(Table1[[#This Row],[customer_satisfaction]]),ROUND(AVERAGE(U416:U4695),0),Table1[[#This Row],[customer_satisfaction]])</f>
        <v>5</v>
      </c>
      <c r="W416" t="b">
        <v>0</v>
      </c>
      <c r="X416" t="s">
        <v>39</v>
      </c>
      <c r="Y416" s="3">
        <v>6</v>
      </c>
      <c r="Z416">
        <f>IF(ISBLANK(Table1[[#This Row],[days_to_ship]]),ROUND(AVERAGE(Y416:Y4695),0),Table1[[#This Row],[days_to_ship]])</f>
        <v>6</v>
      </c>
    </row>
    <row r="417" spans="1:26" x14ac:dyDescent="0.25">
      <c r="A417" t="s">
        <v>6590</v>
      </c>
      <c r="B417" s="5">
        <v>44007</v>
      </c>
      <c r="C417" t="s">
        <v>6591</v>
      </c>
      <c r="D417" s="4" t="s">
        <v>738</v>
      </c>
      <c r="E417">
        <v>66</v>
      </c>
      <c r="F417">
        <f>IF(ISBLANK(Table1[[#This Row],[age]]),AVERAGE(F417:F4696),Table1[[#This Row],[age]])</f>
        <v>66</v>
      </c>
      <c r="G417" t="s">
        <v>466</v>
      </c>
      <c r="H417" t="s">
        <v>35</v>
      </c>
      <c r="I417" t="s">
        <v>43</v>
      </c>
      <c r="J417" t="s">
        <v>127</v>
      </c>
      <c r="K417" t="s">
        <v>128</v>
      </c>
      <c r="L417">
        <v>5</v>
      </c>
      <c r="M417">
        <f>IF(ISBLANK(Table1[[#This Row],[quantity]]),ROUND(Table1[[#This Row],[sales_amount]]/(Table1[[#This Row],[unit_price]]*(1-Table1[[#This Row],[discount_pct]])),0),Table1[[#This Row],[quantity]])</f>
        <v>5</v>
      </c>
      <c r="N417">
        <v>46345.56</v>
      </c>
      <c r="O417">
        <v>0.32</v>
      </c>
      <c r="P417">
        <f>IF(ISBLANK(Table1[[#This Row],[discount_pct]]),ROUND(1-(Table1[[#This Row],[sales_amount]]/(Table1[[#This Row],[quantity- calculated]]*Table1[[#This Row],[unit_price]])),2),Table1[[#This Row],[discount_pct]])</f>
        <v>0.32</v>
      </c>
      <c r="Q417">
        <v>181476.52</v>
      </c>
      <c r="R417">
        <v>25644.37</v>
      </c>
      <c r="S417">
        <v>77.91</v>
      </c>
      <c r="T417" t="s">
        <v>64</v>
      </c>
      <c r="U417">
        <v>3</v>
      </c>
      <c r="V417">
        <f>IF(ISBLANK(Table1[[#This Row],[customer_satisfaction]]),ROUND(AVERAGE(U417:U4696),0),Table1[[#This Row],[customer_satisfaction]])</f>
        <v>3</v>
      </c>
      <c r="W417" t="b">
        <v>0</v>
      </c>
      <c r="X417" t="s">
        <v>58</v>
      </c>
      <c r="Y417" s="3">
        <v>10</v>
      </c>
      <c r="Z417">
        <f>IF(ISBLANK(Table1[[#This Row],[days_to_ship]]),ROUND(AVERAGE(Y417:Y4696),0),Table1[[#This Row],[days_to_ship]])</f>
        <v>10</v>
      </c>
    </row>
    <row r="418" spans="1:26" x14ac:dyDescent="0.25">
      <c r="A418" t="s">
        <v>4466</v>
      </c>
      <c r="B418" s="5">
        <v>44007</v>
      </c>
      <c r="C418" t="s">
        <v>4467</v>
      </c>
      <c r="D418" s="4" t="s">
        <v>3272</v>
      </c>
      <c r="E418">
        <v>25</v>
      </c>
      <c r="F418">
        <f>IF(ISBLANK(Table1[[#This Row],[age]]),AVERAGE(F418:F4697),Table1[[#This Row],[age]])</f>
        <v>25</v>
      </c>
      <c r="G418" t="s">
        <v>8920</v>
      </c>
      <c r="H418" t="s">
        <v>74</v>
      </c>
      <c r="I418" t="s">
        <v>192</v>
      </c>
      <c r="J418" t="s">
        <v>76</v>
      </c>
      <c r="K418" t="s">
        <v>77</v>
      </c>
      <c r="L418">
        <v>1</v>
      </c>
      <c r="M418">
        <f>IF(ISBLANK(Table1[[#This Row],[quantity]]),ROUND(Table1[[#This Row],[sales_amount]]/(Table1[[#This Row],[unit_price]]*(1-Table1[[#This Row],[discount_pct]])),0),Table1[[#This Row],[quantity]])</f>
        <v>1</v>
      </c>
      <c r="N418">
        <v>338.51</v>
      </c>
      <c r="O418">
        <v>0.27</v>
      </c>
      <c r="P418">
        <f>IF(ISBLANK(Table1[[#This Row],[discount_pct]]),ROUND(1-(Table1[[#This Row],[sales_amount]]/(Table1[[#This Row],[quantity- calculated]]*Table1[[#This Row],[unit_price]])),2),Table1[[#This Row],[discount_pct]])</f>
        <v>0.27</v>
      </c>
      <c r="Q418">
        <v>309.08999999999997</v>
      </c>
      <c r="R418">
        <v>73.930000000000007</v>
      </c>
      <c r="S418">
        <v>31.18</v>
      </c>
      <c r="T418" t="s">
        <v>78</v>
      </c>
      <c r="U418">
        <v>4</v>
      </c>
      <c r="V418">
        <f>IF(ISBLANK(Table1[[#This Row],[customer_satisfaction]]),ROUND(AVERAGE(U418:U4697),0),Table1[[#This Row],[customer_satisfaction]])</f>
        <v>4</v>
      </c>
      <c r="W418" t="b">
        <v>0</v>
      </c>
      <c r="X418" t="s">
        <v>39</v>
      </c>
      <c r="Y418" s="3">
        <v>9</v>
      </c>
      <c r="Z418">
        <f>IF(ISBLANK(Table1[[#This Row],[days_to_ship]]),ROUND(AVERAGE(Y418:Y4697),0),Table1[[#This Row],[days_to_ship]])</f>
        <v>9</v>
      </c>
    </row>
    <row r="419" spans="1:26" x14ac:dyDescent="0.25">
      <c r="A419" t="s">
        <v>469</v>
      </c>
      <c r="B419" s="5">
        <v>44009</v>
      </c>
      <c r="C419" t="s">
        <v>470</v>
      </c>
      <c r="D419" s="4" t="s">
        <v>471</v>
      </c>
      <c r="E419">
        <v>46</v>
      </c>
      <c r="F419">
        <f>IF(ISBLANK(Table1[[#This Row],[age]]),AVERAGE(F419:F4698),Table1[[#This Row],[age]])</f>
        <v>46</v>
      </c>
      <c r="G419" t="s">
        <v>88</v>
      </c>
      <c r="H419" t="s">
        <v>82</v>
      </c>
      <c r="I419" t="s">
        <v>244</v>
      </c>
      <c r="J419" t="s">
        <v>146</v>
      </c>
      <c r="K419" t="s">
        <v>178</v>
      </c>
      <c r="L419">
        <v>1</v>
      </c>
      <c r="M419">
        <f>IF(ISBLANK(Table1[[#This Row],[quantity]]),ROUND(Table1[[#This Row],[sales_amount]]/(Table1[[#This Row],[unit_price]]*(1-Table1[[#This Row],[discount_pct]])),0),Table1[[#This Row],[quantity]])</f>
        <v>1</v>
      </c>
      <c r="N419">
        <v>4889.3</v>
      </c>
      <c r="O419">
        <v>0.16</v>
      </c>
      <c r="P419">
        <f>IF(ISBLANK(Table1[[#This Row],[discount_pct]]),ROUND(1-(Table1[[#This Row],[sales_amount]]/(Table1[[#This Row],[quantity- calculated]]*Table1[[#This Row],[unit_price]])),2),Table1[[#This Row],[discount_pct]])</f>
        <v>0.16</v>
      </c>
      <c r="Q419">
        <v>5849.95</v>
      </c>
      <c r="R419">
        <v>1406.77</v>
      </c>
      <c r="S419">
        <v>63.96</v>
      </c>
      <c r="T419" t="s">
        <v>57</v>
      </c>
      <c r="U419">
        <v>1</v>
      </c>
      <c r="V419">
        <f>IF(ISBLANK(Table1[[#This Row],[customer_satisfaction]]),ROUND(AVERAGE(U419:U4698),0),Table1[[#This Row],[customer_satisfaction]])</f>
        <v>1</v>
      </c>
      <c r="W419" t="b">
        <v>0</v>
      </c>
      <c r="X419" t="s">
        <v>39</v>
      </c>
      <c r="Y419" s="3">
        <v>6</v>
      </c>
      <c r="Z419">
        <f>IF(ISBLANK(Table1[[#This Row],[days_to_ship]]),ROUND(AVERAGE(Y419:Y4698),0),Table1[[#This Row],[days_to_ship]])</f>
        <v>6</v>
      </c>
    </row>
    <row r="420" spans="1:26" x14ac:dyDescent="0.25">
      <c r="A420" t="s">
        <v>3514</v>
      </c>
      <c r="B420" s="5">
        <v>44011</v>
      </c>
      <c r="C420" t="s">
        <v>3515</v>
      </c>
      <c r="D420" s="4" t="s">
        <v>663</v>
      </c>
      <c r="E420">
        <v>44</v>
      </c>
      <c r="F420">
        <f>IF(ISBLANK(Table1[[#This Row],[age]]),AVERAGE(F420:F4699),Table1[[#This Row],[age]])</f>
        <v>44</v>
      </c>
      <c r="G420" t="s">
        <v>466</v>
      </c>
      <c r="H420" t="s">
        <v>111</v>
      </c>
      <c r="I420" t="s">
        <v>121</v>
      </c>
      <c r="J420" t="s">
        <v>76</v>
      </c>
      <c r="K420" t="s">
        <v>122</v>
      </c>
      <c r="L420">
        <v>10</v>
      </c>
      <c r="M420">
        <f>IF(ISBLANK(Table1[[#This Row],[quantity]]),ROUND(Table1[[#This Row],[sales_amount]]/(Table1[[#This Row],[unit_price]]*(1-Table1[[#This Row],[discount_pct]])),0),Table1[[#This Row],[quantity]])</f>
        <v>10</v>
      </c>
      <c r="N420">
        <v>1705.06</v>
      </c>
      <c r="O420">
        <v>0.23</v>
      </c>
      <c r="P420">
        <f>IF(ISBLANK(Table1[[#This Row],[discount_pct]]),ROUND(1-(Table1[[#This Row],[sales_amount]]/(Table1[[#This Row],[quantity- calculated]]*Table1[[#This Row],[unit_price]])),2),Table1[[#This Row],[discount_pct]])</f>
        <v>0.23</v>
      </c>
      <c r="Q420">
        <v>16597.509999999998</v>
      </c>
      <c r="R420">
        <v>4467.97</v>
      </c>
      <c r="S420">
        <v>63.43</v>
      </c>
      <c r="T420" t="s">
        <v>29</v>
      </c>
      <c r="U420">
        <v>1</v>
      </c>
      <c r="V420">
        <f>IF(ISBLANK(Table1[[#This Row],[customer_satisfaction]]),ROUND(AVERAGE(U420:U4699),0),Table1[[#This Row],[customer_satisfaction]])</f>
        <v>1</v>
      </c>
      <c r="W420" t="b">
        <v>1</v>
      </c>
      <c r="X420" t="s">
        <v>30</v>
      </c>
      <c r="Y420" s="3">
        <v>10</v>
      </c>
      <c r="Z420">
        <f>IF(ISBLANK(Table1[[#This Row],[days_to_ship]]),ROUND(AVERAGE(Y420:Y4699),0),Table1[[#This Row],[days_to_ship]])</f>
        <v>10</v>
      </c>
    </row>
    <row r="421" spans="1:26" x14ac:dyDescent="0.25">
      <c r="A421" t="s">
        <v>2882</v>
      </c>
      <c r="B421" s="5">
        <v>44012</v>
      </c>
      <c r="C421" t="s">
        <v>2883</v>
      </c>
      <c r="D421" s="4" t="s">
        <v>418</v>
      </c>
      <c r="E421">
        <v>31</v>
      </c>
      <c r="F421">
        <f>IF(ISBLANK(Table1[[#This Row],[age]]),AVERAGE(F421:F4700),Table1[[#This Row],[age]])</f>
        <v>31</v>
      </c>
      <c r="G421" t="s">
        <v>8920</v>
      </c>
      <c r="H421" t="s">
        <v>111</v>
      </c>
      <c r="I421" t="s">
        <v>141</v>
      </c>
      <c r="J421" t="s">
        <v>127</v>
      </c>
      <c r="K421" t="s">
        <v>196</v>
      </c>
      <c r="L421">
        <v>10</v>
      </c>
      <c r="M421">
        <f>IF(ISBLANK(Table1[[#This Row],[quantity]]),ROUND(Table1[[#This Row],[sales_amount]]/(Table1[[#This Row],[unit_price]]*(1-Table1[[#This Row],[discount_pct]])),0),Table1[[#This Row],[quantity]])</f>
        <v>10</v>
      </c>
      <c r="N421">
        <v>55392.79</v>
      </c>
      <c r="O421">
        <v>0.3</v>
      </c>
      <c r="P421">
        <f>IF(ISBLANK(Table1[[#This Row],[discount_pct]]),ROUND(1-(Table1[[#This Row],[sales_amount]]/(Table1[[#This Row],[quantity- calculated]]*Table1[[#This Row],[unit_price]])),2),Table1[[#This Row],[discount_pct]])</f>
        <v>0.3</v>
      </c>
      <c r="Q421">
        <v>509672.92</v>
      </c>
      <c r="R421">
        <v>47237.56</v>
      </c>
      <c r="S421">
        <v>43.11</v>
      </c>
      <c r="T421" t="s">
        <v>57</v>
      </c>
      <c r="U421">
        <v>4</v>
      </c>
      <c r="V421">
        <f>IF(ISBLANK(Table1[[#This Row],[customer_satisfaction]]),ROUND(AVERAGE(U421:U4700),0),Table1[[#This Row],[customer_satisfaction]])</f>
        <v>4</v>
      </c>
      <c r="W421" t="b">
        <v>0</v>
      </c>
      <c r="X421" t="s">
        <v>39</v>
      </c>
      <c r="Y421" s="3">
        <v>7</v>
      </c>
      <c r="Z421">
        <f>IF(ISBLANK(Table1[[#This Row],[days_to_ship]]),ROUND(AVERAGE(Y421:Y4700),0),Table1[[#This Row],[days_to_ship]])</f>
        <v>7</v>
      </c>
    </row>
    <row r="422" spans="1:26" x14ac:dyDescent="0.25">
      <c r="A422" t="s">
        <v>172</v>
      </c>
      <c r="B422" s="5">
        <v>43837</v>
      </c>
      <c r="C422" t="s">
        <v>173</v>
      </c>
      <c r="D422" s="4" t="s">
        <v>174</v>
      </c>
      <c r="E422">
        <v>51</v>
      </c>
      <c r="F422">
        <f>IF(ISBLANK(Table1[[#This Row],[age]]),AVERAGE(F422:F4701),Table1[[#This Row],[age]])</f>
        <v>51</v>
      </c>
      <c r="G422" t="s">
        <v>8920</v>
      </c>
      <c r="H422" t="s">
        <v>35</v>
      </c>
      <c r="I422" t="s">
        <v>49</v>
      </c>
      <c r="J422" t="s">
        <v>62</v>
      </c>
      <c r="K422" t="s">
        <v>151</v>
      </c>
      <c r="L422">
        <v>8</v>
      </c>
      <c r="M422">
        <f>IF(ISBLANK(Table1[[#This Row],[quantity]]),ROUND(Table1[[#This Row],[sales_amount]]/(Table1[[#This Row],[unit_price]]*(1-Table1[[#This Row],[discount_pct]])),0),Table1[[#This Row],[quantity]])</f>
        <v>8</v>
      </c>
      <c r="N422">
        <v>635.66</v>
      </c>
      <c r="O422">
        <v>0.34</v>
      </c>
      <c r="P422">
        <f>IF(ISBLANK(Table1[[#This Row],[discount_pct]]),ROUND(1-(Table1[[#This Row],[sales_amount]]/(Table1[[#This Row],[quantity- calculated]]*Table1[[#This Row],[unit_price]])),2),Table1[[#This Row],[discount_pct]])</f>
        <v>0.34</v>
      </c>
      <c r="Q422">
        <v>3704.84</v>
      </c>
      <c r="R422">
        <v>1269.07</v>
      </c>
      <c r="S422">
        <v>67.010000000000005</v>
      </c>
      <c r="T422" t="s">
        <v>64</v>
      </c>
      <c r="U422">
        <v>1</v>
      </c>
      <c r="V422">
        <f>IF(ISBLANK(Table1[[#This Row],[customer_satisfaction]]),ROUND(AVERAGE(U422:U4701),0),Table1[[#This Row],[customer_satisfaction]])</f>
        <v>1</v>
      </c>
      <c r="W422" t="b">
        <v>0</v>
      </c>
      <c r="X422" t="s">
        <v>39</v>
      </c>
      <c r="Y422" s="3">
        <v>3</v>
      </c>
      <c r="Z422">
        <f>IF(ISBLANK(Table1[[#This Row],[days_to_ship]]),ROUND(AVERAGE(Y422:Y4701),0),Table1[[#This Row],[days_to_ship]])</f>
        <v>3</v>
      </c>
    </row>
    <row r="423" spans="1:26" x14ac:dyDescent="0.25">
      <c r="A423" t="s">
        <v>3995</v>
      </c>
      <c r="B423" s="5">
        <v>43837</v>
      </c>
      <c r="C423" t="s">
        <v>3996</v>
      </c>
      <c r="D423" s="4" t="s">
        <v>900</v>
      </c>
      <c r="E423">
        <v>30</v>
      </c>
      <c r="F423">
        <f>IF(ISBLANK(Table1[[#This Row],[age]]),AVERAGE(F423:F4702),Table1[[#This Row],[age]])</f>
        <v>30</v>
      </c>
      <c r="G423" t="s">
        <v>466</v>
      </c>
      <c r="H423" t="s">
        <v>82</v>
      </c>
      <c r="I423" t="s">
        <v>126</v>
      </c>
      <c r="J423" t="s">
        <v>37</v>
      </c>
      <c r="K423" t="s">
        <v>38</v>
      </c>
      <c r="L423">
        <v>9</v>
      </c>
      <c r="M423">
        <f>IF(ISBLANK(Table1[[#This Row],[quantity]]),ROUND(Table1[[#This Row],[sales_amount]]/(Table1[[#This Row],[unit_price]]*(1-Table1[[#This Row],[discount_pct]])),0),Table1[[#This Row],[quantity]])</f>
        <v>9</v>
      </c>
      <c r="N423">
        <v>2148.56</v>
      </c>
      <c r="O423">
        <v>0.13</v>
      </c>
      <c r="P423">
        <f>IF(ISBLANK(Table1[[#This Row],[discount_pct]]),ROUND(1-(Table1[[#This Row],[sales_amount]]/(Table1[[#This Row],[quantity- calculated]]*Table1[[#This Row],[unit_price]])),2),Table1[[#This Row],[discount_pct]])</f>
        <v>0.13</v>
      </c>
      <c r="Q423">
        <v>20282.55</v>
      </c>
      <c r="R423">
        <v>9481.52</v>
      </c>
      <c r="S423">
        <v>85.42</v>
      </c>
      <c r="T423" t="s">
        <v>57</v>
      </c>
      <c r="U423">
        <v>5</v>
      </c>
      <c r="V423">
        <f>IF(ISBLANK(Table1[[#This Row],[customer_satisfaction]]),ROUND(AVERAGE(U423:U4702),0),Table1[[#This Row],[customer_satisfaction]])</f>
        <v>5</v>
      </c>
      <c r="W423" t="b">
        <v>0</v>
      </c>
      <c r="X423" t="s">
        <v>197</v>
      </c>
      <c r="Y423" s="3">
        <v>6</v>
      </c>
      <c r="Z423">
        <f>IF(ISBLANK(Table1[[#This Row],[days_to_ship]]),ROUND(AVERAGE(Y423:Y4702),0),Table1[[#This Row],[days_to_ship]])</f>
        <v>6</v>
      </c>
    </row>
    <row r="424" spans="1:26" x14ac:dyDescent="0.25">
      <c r="A424" t="s">
        <v>2292</v>
      </c>
      <c r="B424" s="5">
        <v>43837</v>
      </c>
      <c r="C424" t="s">
        <v>2293</v>
      </c>
      <c r="D424" s="4" t="s">
        <v>693</v>
      </c>
      <c r="E424">
        <v>30</v>
      </c>
      <c r="F424">
        <f>IF(ISBLANK(Table1[[#This Row],[age]]),AVERAGE(F424:F4703),Table1[[#This Row],[age]])</f>
        <v>30</v>
      </c>
      <c r="G424" t="s">
        <v>8920</v>
      </c>
      <c r="H424" t="s">
        <v>82</v>
      </c>
      <c r="I424" t="s">
        <v>244</v>
      </c>
      <c r="J424" t="s">
        <v>37</v>
      </c>
      <c r="K424" t="s">
        <v>457</v>
      </c>
      <c r="L424">
        <v>0</v>
      </c>
      <c r="M424">
        <f>IF(ISBLANK(Table1[[#This Row],[quantity]]),ROUND(Table1[[#This Row],[sales_amount]]/(Table1[[#This Row],[unit_price]]*(1-Table1[[#This Row],[discount_pct]])),0),Table1[[#This Row],[quantity]])</f>
        <v>0</v>
      </c>
      <c r="N424">
        <v>1076.68</v>
      </c>
      <c r="O424">
        <v>0.32</v>
      </c>
      <c r="P424">
        <f>IF(ISBLANK(Table1[[#This Row],[discount_pct]]),ROUND(1-(Table1[[#This Row],[sales_amount]]/(Table1[[#This Row],[quantity- calculated]]*Table1[[#This Row],[unit_price]])),2),Table1[[#This Row],[discount_pct]])</f>
        <v>0.32</v>
      </c>
      <c r="Q424">
        <v>1005.23</v>
      </c>
      <c r="R424">
        <v>335.77</v>
      </c>
      <c r="S424">
        <v>72.7</v>
      </c>
      <c r="T424" t="s">
        <v>29</v>
      </c>
      <c r="V424">
        <f>IF(ISBLANK(Table1[[#This Row],[customer_satisfaction]]),ROUND(AVERAGE(U424:U4703),0),Table1[[#This Row],[customer_satisfaction]])</f>
        <v>3</v>
      </c>
      <c r="W424" t="b">
        <v>0</v>
      </c>
      <c r="X424" t="s">
        <v>84</v>
      </c>
      <c r="Y424" s="3">
        <v>8</v>
      </c>
      <c r="Z424">
        <f>IF(ISBLANK(Table1[[#This Row],[days_to_ship]]),ROUND(AVERAGE(Y424:Y4703),0),Table1[[#This Row],[days_to_ship]])</f>
        <v>8</v>
      </c>
    </row>
    <row r="425" spans="1:26" x14ac:dyDescent="0.25">
      <c r="A425" t="s">
        <v>218</v>
      </c>
      <c r="B425" s="5">
        <v>43837</v>
      </c>
      <c r="C425" t="s">
        <v>219</v>
      </c>
      <c r="D425" s="4" t="s">
        <v>220</v>
      </c>
      <c r="F425">
        <f ca="1">IF(ISBLANK(Table1[[#This Row],[age]]),AVERAGE(F425:F4704),Table1[[#This Row],[age]])</f>
        <v>67</v>
      </c>
      <c r="G425" t="s">
        <v>88</v>
      </c>
      <c r="H425" t="s">
        <v>74</v>
      </c>
      <c r="I425" t="s">
        <v>192</v>
      </c>
      <c r="J425" t="s">
        <v>44</v>
      </c>
      <c r="K425" t="s">
        <v>221</v>
      </c>
      <c r="L425">
        <v>2</v>
      </c>
      <c r="M425">
        <f>IF(ISBLANK(Table1[[#This Row],[quantity]]),ROUND(Table1[[#This Row],[sales_amount]]/(Table1[[#This Row],[unit_price]]*(1-Table1[[#This Row],[discount_pct]])),0),Table1[[#This Row],[quantity]])</f>
        <v>2</v>
      </c>
      <c r="N425">
        <v>33115.910000000003</v>
      </c>
      <c r="O425">
        <v>0.28000000000000003</v>
      </c>
      <c r="P4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25">
        <v>53911.88</v>
      </c>
      <c r="R425">
        <v>13232.77</v>
      </c>
      <c r="S425">
        <v>39.83</v>
      </c>
      <c r="T425" t="s">
        <v>51</v>
      </c>
      <c r="U425">
        <v>5</v>
      </c>
      <c r="V425">
        <f>IF(ISBLANK(Table1[[#This Row],[customer_satisfaction]]),ROUND(AVERAGE(U425:U4704),0),Table1[[#This Row],[customer_satisfaction]])</f>
        <v>5</v>
      </c>
      <c r="W425" t="b">
        <v>0</v>
      </c>
      <c r="X425" t="s">
        <v>39</v>
      </c>
      <c r="Y425" s="3">
        <v>1</v>
      </c>
      <c r="Z425">
        <f>IF(ISBLANK(Table1[[#This Row],[days_to_ship]]),ROUND(AVERAGE(Y425:Y4704),0),Table1[[#This Row],[days_to_ship]])</f>
        <v>1</v>
      </c>
    </row>
    <row r="426" spans="1:26" x14ac:dyDescent="0.25">
      <c r="A426" t="s">
        <v>3530</v>
      </c>
      <c r="B426" s="5">
        <v>44013</v>
      </c>
      <c r="C426" t="s">
        <v>3531</v>
      </c>
      <c r="D426" s="4" t="s">
        <v>355</v>
      </c>
      <c r="E426">
        <v>39</v>
      </c>
      <c r="F426">
        <f>IF(ISBLANK(Table1[[#This Row],[age]]),AVERAGE(F426:F4705),Table1[[#This Row],[age]])</f>
        <v>39</v>
      </c>
      <c r="G426" t="s">
        <v>466</v>
      </c>
      <c r="H426" t="s">
        <v>111</v>
      </c>
      <c r="I426" t="s">
        <v>141</v>
      </c>
      <c r="J426" t="s">
        <v>62</v>
      </c>
      <c r="K426" t="s">
        <v>283</v>
      </c>
      <c r="L426">
        <v>2</v>
      </c>
      <c r="M426">
        <f>IF(ISBLANK(Table1[[#This Row],[quantity]]),ROUND(Table1[[#This Row],[sales_amount]]/(Table1[[#This Row],[unit_price]]*(1-Table1[[#This Row],[discount_pct]])),0),Table1[[#This Row],[quantity]])</f>
        <v>2</v>
      </c>
      <c r="N426">
        <v>917.65</v>
      </c>
      <c r="O426">
        <v>0.12</v>
      </c>
      <c r="P426">
        <f>IF(ISBLANK(Table1[[#This Row],[discount_pct]]),ROUND(1-(Table1[[#This Row],[sales_amount]]/(Table1[[#This Row],[quantity- calculated]]*Table1[[#This Row],[unit_price]])),2),Table1[[#This Row],[discount_pct]])</f>
        <v>0.12</v>
      </c>
      <c r="Q426">
        <v>2151.39</v>
      </c>
      <c r="R426">
        <v>856.13</v>
      </c>
      <c r="S426">
        <v>59.6</v>
      </c>
      <c r="T426" t="s">
        <v>57</v>
      </c>
      <c r="V426">
        <f>IF(ISBLANK(Table1[[#This Row],[customer_satisfaction]]),ROUND(AVERAGE(U426:U4705),0),Table1[[#This Row],[customer_satisfaction]])</f>
        <v>3</v>
      </c>
      <c r="W426" t="b">
        <v>1</v>
      </c>
      <c r="X426" t="s">
        <v>30</v>
      </c>
      <c r="Y426" s="3">
        <v>6</v>
      </c>
      <c r="Z426">
        <f>IF(ISBLANK(Table1[[#This Row],[days_to_ship]]),ROUND(AVERAGE(Y426:Y4705),0),Table1[[#This Row],[days_to_ship]])</f>
        <v>6</v>
      </c>
    </row>
    <row r="427" spans="1:26" x14ac:dyDescent="0.25">
      <c r="A427" t="s">
        <v>3762</v>
      </c>
      <c r="B427" s="5">
        <v>43868</v>
      </c>
      <c r="C427" t="s">
        <v>3763</v>
      </c>
      <c r="D427" s="4" t="s">
        <v>674</v>
      </c>
      <c r="E427">
        <v>19</v>
      </c>
      <c r="F427">
        <f>IF(ISBLANK(Table1[[#This Row],[age]]),AVERAGE(F427:F4706),Table1[[#This Row],[age]])</f>
        <v>19</v>
      </c>
      <c r="G427" t="s">
        <v>466</v>
      </c>
      <c r="H427" t="s">
        <v>25</v>
      </c>
      <c r="I427" t="s">
        <v>170</v>
      </c>
      <c r="J427" t="s">
        <v>27</v>
      </c>
      <c r="K427" t="s">
        <v>56</v>
      </c>
      <c r="L427">
        <v>6</v>
      </c>
      <c r="M427">
        <f>IF(ISBLANK(Table1[[#This Row],[quantity]]),ROUND(Table1[[#This Row],[sales_amount]]/(Table1[[#This Row],[unit_price]]*(1-Table1[[#This Row],[discount_pct]])),0),Table1[[#This Row],[quantity]])</f>
        <v>6</v>
      </c>
      <c r="N427">
        <v>170</v>
      </c>
      <c r="O427">
        <v>0.36</v>
      </c>
      <c r="P427">
        <f>IF(ISBLANK(Table1[[#This Row],[discount_pct]]),ROUND(1-(Table1[[#This Row],[sales_amount]]/(Table1[[#This Row],[quantity- calculated]]*Table1[[#This Row],[unit_price]])),2),Table1[[#This Row],[discount_pct]])</f>
        <v>0.36</v>
      </c>
      <c r="Q427">
        <v>834.1</v>
      </c>
      <c r="R427">
        <v>50.58</v>
      </c>
      <c r="S427">
        <v>64.22</v>
      </c>
      <c r="T427" t="s">
        <v>57</v>
      </c>
      <c r="U427">
        <v>2</v>
      </c>
      <c r="V427">
        <f>IF(ISBLANK(Table1[[#This Row],[customer_satisfaction]]),ROUND(AVERAGE(U427:U4706),0),Table1[[#This Row],[customer_satisfaction]])</f>
        <v>2</v>
      </c>
      <c r="W427" t="b">
        <v>0</v>
      </c>
      <c r="X427" t="s">
        <v>58</v>
      </c>
      <c r="Y427" s="3">
        <v>5</v>
      </c>
      <c r="Z427">
        <f>IF(ISBLANK(Table1[[#This Row],[days_to_ship]]),ROUND(AVERAGE(Y427:Y4706),0),Table1[[#This Row],[days_to_ship]])</f>
        <v>5</v>
      </c>
    </row>
    <row r="428" spans="1:26" x14ac:dyDescent="0.25">
      <c r="A428" t="s">
        <v>8721</v>
      </c>
      <c r="B428" s="5">
        <v>43928</v>
      </c>
      <c r="C428" t="s">
        <v>8722</v>
      </c>
      <c r="D428" s="4" t="s">
        <v>2246</v>
      </c>
      <c r="E428">
        <v>28</v>
      </c>
      <c r="F428">
        <f>IF(ISBLANK(Table1[[#This Row],[age]]),AVERAGE(F428:F4707),Table1[[#This Row],[age]])</f>
        <v>28</v>
      </c>
      <c r="G428" t="s">
        <v>88</v>
      </c>
      <c r="H428" t="s">
        <v>74</v>
      </c>
      <c r="I428" t="s">
        <v>101</v>
      </c>
      <c r="J428" t="s">
        <v>27</v>
      </c>
      <c r="K428" t="s">
        <v>453</v>
      </c>
      <c r="M428">
        <f>IF(ISBLANK(Table1[[#This Row],[quantity]]),ROUND(Table1[[#This Row],[sales_amount]]/(Table1[[#This Row],[unit_price]]*(1-Table1[[#This Row],[discount_pct]])),0),Table1[[#This Row],[quantity]])</f>
        <v>1</v>
      </c>
      <c r="N428">
        <v>88.16</v>
      </c>
      <c r="O428">
        <v>0.25</v>
      </c>
      <c r="P428">
        <f>IF(ISBLANK(Table1[[#This Row],[discount_pct]]),ROUND(1-(Table1[[#This Row],[sales_amount]]/(Table1[[#This Row],[quantity- calculated]]*Table1[[#This Row],[unit_price]])),2),Table1[[#This Row],[discount_pct]])</f>
        <v>0.25</v>
      </c>
      <c r="Q428">
        <v>81.73</v>
      </c>
      <c r="R428">
        <v>8.41</v>
      </c>
      <c r="S428">
        <v>26.09</v>
      </c>
      <c r="T428" t="s">
        <v>64</v>
      </c>
      <c r="U428">
        <v>1</v>
      </c>
      <c r="V428">
        <f>IF(ISBLANK(Table1[[#This Row],[customer_satisfaction]]),ROUND(AVERAGE(U428:U4707),0),Table1[[#This Row],[customer_satisfaction]])</f>
        <v>1</v>
      </c>
      <c r="W428" t="b">
        <v>0</v>
      </c>
      <c r="X428" t="s">
        <v>39</v>
      </c>
      <c r="Y428" s="3">
        <v>7</v>
      </c>
      <c r="Z428">
        <f>IF(ISBLANK(Table1[[#This Row],[days_to_ship]]),ROUND(AVERAGE(Y428:Y4707),0),Table1[[#This Row],[days_to_ship]])</f>
        <v>7</v>
      </c>
    </row>
    <row r="429" spans="1:26" x14ac:dyDescent="0.25">
      <c r="A429" t="s">
        <v>2944</v>
      </c>
      <c r="B429" s="5">
        <v>43958</v>
      </c>
      <c r="C429" t="s">
        <v>2945</v>
      </c>
      <c r="D429" s="4" t="s">
        <v>584</v>
      </c>
      <c r="E429">
        <v>22</v>
      </c>
      <c r="F429">
        <f>IF(ISBLANK(Table1[[#This Row],[age]]),AVERAGE(F429:F4708),Table1[[#This Row],[age]])</f>
        <v>22</v>
      </c>
      <c r="G429" t="s">
        <v>466</v>
      </c>
      <c r="H429" t="s">
        <v>35</v>
      </c>
      <c r="I429" t="s">
        <v>43</v>
      </c>
      <c r="J429" t="s">
        <v>62</v>
      </c>
      <c r="K429" t="s">
        <v>283</v>
      </c>
      <c r="L429">
        <v>2</v>
      </c>
      <c r="M429">
        <f>IF(ISBLANK(Table1[[#This Row],[quantity]]),ROUND(Table1[[#This Row],[sales_amount]]/(Table1[[#This Row],[unit_price]]*(1-Table1[[#This Row],[discount_pct]])),0),Table1[[#This Row],[quantity]])</f>
        <v>2</v>
      </c>
      <c r="N429">
        <v>1319.78</v>
      </c>
      <c r="O429">
        <v>0.11</v>
      </c>
      <c r="P429">
        <f>IF(ISBLANK(Table1[[#This Row],[discount_pct]]),ROUND(1-(Table1[[#This Row],[sales_amount]]/(Table1[[#This Row],[quantity- calculated]]*Table1[[#This Row],[unit_price]])),2),Table1[[#This Row],[discount_pct]])</f>
        <v>0.11</v>
      </c>
      <c r="Q429">
        <v>2893.27</v>
      </c>
      <c r="R429">
        <v>758.61</v>
      </c>
      <c r="S429">
        <v>53.87</v>
      </c>
      <c r="T429" t="s">
        <v>64</v>
      </c>
      <c r="U429">
        <v>5</v>
      </c>
      <c r="V429">
        <f>IF(ISBLANK(Table1[[#This Row],[customer_satisfaction]]),ROUND(AVERAGE(U429:U4708),0),Table1[[#This Row],[customer_satisfaction]])</f>
        <v>5</v>
      </c>
      <c r="W429" t="b">
        <v>0</v>
      </c>
      <c r="X429" t="s">
        <v>39</v>
      </c>
      <c r="Y429" s="3">
        <v>5</v>
      </c>
      <c r="Z429">
        <f>IF(ISBLANK(Table1[[#This Row],[days_to_ship]]),ROUND(AVERAGE(Y429:Y4708),0),Table1[[#This Row],[days_to_ship]])</f>
        <v>5</v>
      </c>
    </row>
    <row r="430" spans="1:26" x14ac:dyDescent="0.25">
      <c r="A430" t="s">
        <v>2117</v>
      </c>
      <c r="B430" s="5">
        <v>43958</v>
      </c>
      <c r="C430" t="s">
        <v>2118</v>
      </c>
      <c r="D430" s="4" t="s">
        <v>181</v>
      </c>
      <c r="E430">
        <v>30</v>
      </c>
      <c r="F430">
        <f>IF(ISBLANK(Table1[[#This Row],[age]]),AVERAGE(F430:F4709),Table1[[#This Row],[age]])</f>
        <v>30</v>
      </c>
      <c r="G430" t="s">
        <v>88</v>
      </c>
      <c r="H430" t="s">
        <v>25</v>
      </c>
      <c r="I430" t="s">
        <v>69</v>
      </c>
      <c r="J430" t="s">
        <v>127</v>
      </c>
      <c r="K430" t="s">
        <v>171</v>
      </c>
      <c r="L430">
        <v>3</v>
      </c>
      <c r="M430">
        <f>IF(ISBLANK(Table1[[#This Row],[quantity]]),ROUND(Table1[[#This Row],[sales_amount]]/(Table1[[#This Row],[unit_price]]*(1-Table1[[#This Row],[discount_pct]])),0),Table1[[#This Row],[quantity]])</f>
        <v>3</v>
      </c>
      <c r="N430">
        <v>65806.63</v>
      </c>
      <c r="O430">
        <v>0.38</v>
      </c>
      <c r="P430">
        <f>IF(ISBLANK(Table1[[#This Row],[discount_pct]]),ROUND(1-(Table1[[#This Row],[sales_amount]]/(Table1[[#This Row],[quantity- calculated]]*Table1[[#This Row],[unit_price]])),2),Table1[[#This Row],[discount_pct]])</f>
        <v>0.38</v>
      </c>
      <c r="Q430">
        <v>148143.49</v>
      </c>
      <c r="R430">
        <v>17001.53</v>
      </c>
      <c r="S430">
        <v>32.06</v>
      </c>
      <c r="T430" t="s">
        <v>51</v>
      </c>
      <c r="U430">
        <v>2</v>
      </c>
      <c r="V430">
        <f>IF(ISBLANK(Table1[[#This Row],[customer_satisfaction]]),ROUND(AVERAGE(U430:U4709),0),Table1[[#This Row],[customer_satisfaction]])</f>
        <v>2</v>
      </c>
      <c r="W430" t="b">
        <v>0</v>
      </c>
      <c r="X430" t="s">
        <v>39</v>
      </c>
      <c r="Y430" s="3">
        <v>10</v>
      </c>
      <c r="Z430">
        <f>IF(ISBLANK(Table1[[#This Row],[days_to_ship]]),ROUND(AVERAGE(Y430:Y4709),0),Table1[[#This Row],[days_to_ship]])</f>
        <v>10</v>
      </c>
    </row>
    <row r="431" spans="1:26" x14ac:dyDescent="0.25">
      <c r="A431" t="s">
        <v>4017</v>
      </c>
      <c r="B431" s="5">
        <v>43958</v>
      </c>
      <c r="C431" t="s">
        <v>4018</v>
      </c>
      <c r="D431" s="4" t="s">
        <v>1588</v>
      </c>
      <c r="E431">
        <v>40</v>
      </c>
      <c r="F431">
        <f>IF(ISBLANK(Table1[[#This Row],[age]]),AVERAGE(F431:F4710),Table1[[#This Row],[age]])</f>
        <v>40</v>
      </c>
      <c r="G431" t="s">
        <v>8920</v>
      </c>
      <c r="H431" t="s">
        <v>25</v>
      </c>
      <c r="I431" t="s">
        <v>26</v>
      </c>
      <c r="J431" t="s">
        <v>37</v>
      </c>
      <c r="K431" t="s">
        <v>231</v>
      </c>
      <c r="L431">
        <v>6</v>
      </c>
      <c r="M431">
        <f>IF(ISBLANK(Table1[[#This Row],[quantity]]),ROUND(Table1[[#This Row],[sales_amount]]/(Table1[[#This Row],[unit_price]]*(1-Table1[[#This Row],[discount_pct]])),0),Table1[[#This Row],[quantity]])</f>
        <v>6</v>
      </c>
      <c r="N431">
        <v>682.35</v>
      </c>
      <c r="O431">
        <v>0.15</v>
      </c>
      <c r="P431">
        <f>IF(ISBLANK(Table1[[#This Row],[discount_pct]]),ROUND(1-(Table1[[#This Row],[sales_amount]]/(Table1[[#This Row],[quantity- calculated]]*Table1[[#This Row],[unit_price]])),2),Table1[[#This Row],[discount_pct]])</f>
        <v>0.15</v>
      </c>
      <c r="Q431">
        <v>4243.13</v>
      </c>
      <c r="R431">
        <v>2395.37</v>
      </c>
      <c r="S431">
        <v>66.53</v>
      </c>
      <c r="T431" t="s">
        <v>64</v>
      </c>
      <c r="U431">
        <v>3</v>
      </c>
      <c r="V431">
        <f>IF(ISBLANK(Table1[[#This Row],[customer_satisfaction]]),ROUND(AVERAGE(U431:U4710),0),Table1[[#This Row],[customer_satisfaction]])</f>
        <v>3</v>
      </c>
      <c r="W431" t="b">
        <v>0</v>
      </c>
      <c r="X431" t="s">
        <v>39</v>
      </c>
      <c r="Y431" s="3">
        <v>5</v>
      </c>
      <c r="Z431">
        <f>IF(ISBLANK(Table1[[#This Row],[days_to_ship]]),ROUND(AVERAGE(Y431:Y4710),0),Table1[[#This Row],[days_to_ship]])</f>
        <v>5</v>
      </c>
    </row>
    <row r="432" spans="1:26" x14ac:dyDescent="0.25">
      <c r="A432" t="s">
        <v>515</v>
      </c>
      <c r="B432" s="5">
        <v>43989</v>
      </c>
      <c r="C432" t="s">
        <v>516</v>
      </c>
      <c r="D432" s="4" t="s">
        <v>517</v>
      </c>
      <c r="E432">
        <v>35</v>
      </c>
      <c r="F432">
        <f>IF(ISBLANK(Table1[[#This Row],[age]]),AVERAGE(F432:F4711),Table1[[#This Row],[age]])</f>
        <v>35</v>
      </c>
      <c r="G432" t="s">
        <v>8920</v>
      </c>
      <c r="H432" t="s">
        <v>111</v>
      </c>
      <c r="I432" t="s">
        <v>121</v>
      </c>
      <c r="J432" t="s">
        <v>76</v>
      </c>
      <c r="K432" t="s">
        <v>132</v>
      </c>
      <c r="L432">
        <v>2</v>
      </c>
      <c r="M432">
        <f>IF(ISBLANK(Table1[[#This Row],[quantity]]),ROUND(Table1[[#This Row],[sales_amount]]/(Table1[[#This Row],[unit_price]]*(1-Table1[[#This Row],[discount_pct]])),0),Table1[[#This Row],[quantity]])</f>
        <v>2</v>
      </c>
      <c r="N432">
        <v>539.35</v>
      </c>
      <c r="O432">
        <v>0.23</v>
      </c>
      <c r="P432">
        <f>IF(ISBLANK(Table1[[#This Row],[discount_pct]]),ROUND(1-(Table1[[#This Row],[sales_amount]]/(Table1[[#This Row],[quantity- calculated]]*Table1[[#This Row],[unit_price]])),2),Table1[[#This Row],[discount_pct]])</f>
        <v>0.23</v>
      </c>
      <c r="Q432">
        <v>1124.22</v>
      </c>
      <c r="R432">
        <v>289.25</v>
      </c>
      <c r="S432">
        <v>64.959999999999994</v>
      </c>
      <c r="T432" t="s">
        <v>64</v>
      </c>
      <c r="U432">
        <v>5</v>
      </c>
      <c r="V432">
        <f>IF(ISBLANK(Table1[[#This Row],[customer_satisfaction]]),ROUND(AVERAGE(U432:U4711),0),Table1[[#This Row],[customer_satisfaction]])</f>
        <v>5</v>
      </c>
      <c r="W432" t="b">
        <v>0</v>
      </c>
      <c r="X432" t="s">
        <v>39</v>
      </c>
      <c r="Y432" s="3">
        <v>8</v>
      </c>
      <c r="Z432">
        <f>IF(ISBLANK(Table1[[#This Row],[days_to_ship]]),ROUND(AVERAGE(Y432:Y4711),0),Table1[[#This Row],[days_to_ship]])</f>
        <v>8</v>
      </c>
    </row>
    <row r="433" spans="1:26" x14ac:dyDescent="0.25">
      <c r="A433" t="s">
        <v>6798</v>
      </c>
      <c r="B433" s="5">
        <v>43989</v>
      </c>
      <c r="C433" t="s">
        <v>6799</v>
      </c>
      <c r="D433" s="4" t="s">
        <v>2231</v>
      </c>
      <c r="E433">
        <v>43</v>
      </c>
      <c r="F433">
        <f>IF(ISBLANK(Table1[[#This Row],[age]]),AVERAGE(F433:F4712),Table1[[#This Row],[age]])</f>
        <v>43</v>
      </c>
      <c r="G433" t="s">
        <v>466</v>
      </c>
      <c r="H433" t="s">
        <v>25</v>
      </c>
      <c r="I433" t="s">
        <v>26</v>
      </c>
      <c r="J433" t="s">
        <v>146</v>
      </c>
      <c r="K433" t="s">
        <v>161</v>
      </c>
      <c r="L433">
        <v>3</v>
      </c>
      <c r="M433">
        <f>IF(ISBLANK(Table1[[#This Row],[quantity]]),ROUND(Table1[[#This Row],[sales_amount]]/(Table1[[#This Row],[unit_price]]*(1-Table1[[#This Row],[discount_pct]])),0),Table1[[#This Row],[quantity]])</f>
        <v>3</v>
      </c>
      <c r="N433">
        <v>11793.71</v>
      </c>
      <c r="O433">
        <v>0.32</v>
      </c>
      <c r="P433">
        <f>IF(ISBLANK(Table1[[#This Row],[discount_pct]]),ROUND(1-(Table1[[#This Row],[sales_amount]]/(Table1[[#This Row],[quantity- calculated]]*Table1[[#This Row],[unit_price]])),2),Table1[[#This Row],[discount_pct]])</f>
        <v>0.32</v>
      </c>
      <c r="Q433">
        <v>29262.31</v>
      </c>
      <c r="R433">
        <v>6296.56</v>
      </c>
      <c r="S433">
        <v>63.2</v>
      </c>
      <c r="T433" t="s">
        <v>70</v>
      </c>
      <c r="U433">
        <v>4</v>
      </c>
      <c r="V433">
        <f>IF(ISBLANK(Table1[[#This Row],[customer_satisfaction]]),ROUND(AVERAGE(U433:U4712),0),Table1[[#This Row],[customer_satisfaction]])</f>
        <v>4</v>
      </c>
      <c r="W433" t="b">
        <v>0</v>
      </c>
      <c r="X433" t="s">
        <v>39</v>
      </c>
      <c r="Y433" s="3">
        <v>9</v>
      </c>
      <c r="Z433">
        <f>IF(ISBLANK(Table1[[#This Row],[days_to_ship]]),ROUND(AVERAGE(Y433:Y4712),0),Table1[[#This Row],[days_to_ship]])</f>
        <v>9</v>
      </c>
    </row>
    <row r="434" spans="1:26" x14ac:dyDescent="0.25">
      <c r="A434" t="s">
        <v>6155</v>
      </c>
      <c r="B434" s="5">
        <v>43989</v>
      </c>
      <c r="C434" t="s">
        <v>6156</v>
      </c>
      <c r="D434" s="4" t="s">
        <v>426</v>
      </c>
      <c r="E434">
        <v>50</v>
      </c>
      <c r="F434">
        <f>IF(ISBLANK(Table1[[#This Row],[age]]),AVERAGE(F434:F4713),Table1[[#This Row],[age]])</f>
        <v>50</v>
      </c>
      <c r="G434" t="s">
        <v>8920</v>
      </c>
      <c r="H434" t="s">
        <v>35</v>
      </c>
      <c r="I434" t="s">
        <v>43</v>
      </c>
      <c r="J434" t="s">
        <v>37</v>
      </c>
      <c r="K434" t="s">
        <v>231</v>
      </c>
      <c r="L434">
        <v>8</v>
      </c>
      <c r="M434">
        <f>IF(ISBLANK(Table1[[#This Row],[quantity]]),ROUND(Table1[[#This Row],[sales_amount]]/(Table1[[#This Row],[unit_price]]*(1-Table1[[#This Row],[discount_pct]])),0),Table1[[#This Row],[quantity]])</f>
        <v>8</v>
      </c>
      <c r="N434">
        <v>122.16</v>
      </c>
      <c r="O434">
        <v>0.04</v>
      </c>
      <c r="P434">
        <f>IF(ISBLANK(Table1[[#This Row],[discount_pct]]),ROUND(1-(Table1[[#This Row],[sales_amount]]/(Table1[[#This Row],[quantity- calculated]]*Table1[[#This Row],[unit_price]])),2),Table1[[#This Row],[discount_pct]])</f>
        <v>0.04</v>
      </c>
      <c r="Q434">
        <v>1352.85</v>
      </c>
      <c r="R434">
        <v>624.96</v>
      </c>
      <c r="S434">
        <v>78.739999999999995</v>
      </c>
      <c r="T434" t="s">
        <v>70</v>
      </c>
      <c r="U434">
        <v>1</v>
      </c>
      <c r="V434">
        <f>IF(ISBLANK(Table1[[#This Row],[customer_satisfaction]]),ROUND(AVERAGE(U434:U4713),0),Table1[[#This Row],[customer_satisfaction]])</f>
        <v>1</v>
      </c>
      <c r="W434" t="b">
        <v>0</v>
      </c>
      <c r="X434" t="s">
        <v>39</v>
      </c>
      <c r="Y434" s="3">
        <v>8</v>
      </c>
      <c r="Z434">
        <f>IF(ISBLANK(Table1[[#This Row],[days_to_ship]]),ROUND(AVERAGE(Y434:Y4713),0),Table1[[#This Row],[days_to_ship]])</f>
        <v>8</v>
      </c>
    </row>
    <row r="435" spans="1:26" x14ac:dyDescent="0.25">
      <c r="A435" t="s">
        <v>5441</v>
      </c>
      <c r="B435" s="5">
        <v>43989</v>
      </c>
      <c r="C435" t="s">
        <v>5442</v>
      </c>
      <c r="D435" s="4" t="s">
        <v>42</v>
      </c>
      <c r="E435">
        <v>30</v>
      </c>
      <c r="F435">
        <f>IF(ISBLANK(Table1[[#This Row],[age]]),AVERAGE(F435:F4714),Table1[[#This Row],[age]])</f>
        <v>30</v>
      </c>
      <c r="G435" t="s">
        <v>88</v>
      </c>
      <c r="H435" t="s">
        <v>35</v>
      </c>
      <c r="I435" t="s">
        <v>36</v>
      </c>
      <c r="J435" t="s">
        <v>127</v>
      </c>
      <c r="K435" t="s">
        <v>196</v>
      </c>
      <c r="L435">
        <v>6</v>
      </c>
      <c r="M435">
        <f>IF(ISBLANK(Table1[[#This Row],[quantity]]),ROUND(Table1[[#This Row],[sales_amount]]/(Table1[[#This Row],[unit_price]]*(1-Table1[[#This Row],[discount_pct]])),0),Table1[[#This Row],[quantity]])</f>
        <v>6</v>
      </c>
      <c r="N435">
        <v>65523.97</v>
      </c>
      <c r="O435">
        <v>0.22</v>
      </c>
      <c r="P435">
        <f>IF(ISBLANK(Table1[[#This Row],[discount_pct]]),ROUND(1-(Table1[[#This Row],[sales_amount]]/(Table1[[#This Row],[quantity- calculated]]*Table1[[#This Row],[unit_price]])),2),Table1[[#This Row],[discount_pct]])</f>
        <v>0.22</v>
      </c>
      <c r="Q435">
        <v>395580.05</v>
      </c>
      <c r="R435">
        <v>39810.19</v>
      </c>
      <c r="S435">
        <v>79</v>
      </c>
      <c r="T435" t="s">
        <v>64</v>
      </c>
      <c r="U435">
        <v>1</v>
      </c>
      <c r="V435">
        <f>IF(ISBLANK(Table1[[#This Row],[customer_satisfaction]]),ROUND(AVERAGE(U435:U4714),0),Table1[[#This Row],[customer_satisfaction]])</f>
        <v>1</v>
      </c>
      <c r="W435" t="b">
        <v>0</v>
      </c>
      <c r="X435" t="s">
        <v>39</v>
      </c>
      <c r="Y435" s="3">
        <v>7</v>
      </c>
      <c r="Z435">
        <f>IF(ISBLANK(Table1[[#This Row],[days_to_ship]]),ROUND(AVERAGE(Y435:Y4714),0),Table1[[#This Row],[days_to_ship]])</f>
        <v>7</v>
      </c>
    </row>
    <row r="436" spans="1:26" x14ac:dyDescent="0.25">
      <c r="A436" t="s">
        <v>4982</v>
      </c>
      <c r="B436" s="5">
        <v>44050</v>
      </c>
      <c r="C436" t="s">
        <v>4983</v>
      </c>
      <c r="D436" s="4" t="s">
        <v>770</v>
      </c>
      <c r="E436">
        <v>29</v>
      </c>
      <c r="F436">
        <f>IF(ISBLANK(Table1[[#This Row],[age]]),AVERAGE(F436:F4715),Table1[[#This Row],[age]])</f>
        <v>29</v>
      </c>
      <c r="G436" t="s">
        <v>466</v>
      </c>
      <c r="H436" t="s">
        <v>25</v>
      </c>
      <c r="I436" t="s">
        <v>69</v>
      </c>
      <c r="J436" t="s">
        <v>37</v>
      </c>
      <c r="K436" t="s">
        <v>38</v>
      </c>
      <c r="L436">
        <v>9</v>
      </c>
      <c r="M436">
        <f>IF(ISBLANK(Table1[[#This Row],[quantity]]),ROUND(Table1[[#This Row],[sales_amount]]/(Table1[[#This Row],[unit_price]]*(1-Table1[[#This Row],[discount_pct]])),0),Table1[[#This Row],[quantity]])</f>
        <v>9</v>
      </c>
      <c r="N436">
        <v>267.99</v>
      </c>
      <c r="O436">
        <v>0.08</v>
      </c>
      <c r="P436">
        <f>IF(ISBLANK(Table1[[#This Row],[discount_pct]]),ROUND(1-(Table1[[#This Row],[sales_amount]]/(Table1[[#This Row],[quantity- calculated]]*Table1[[#This Row],[unit_price]])),2),Table1[[#This Row],[discount_pct]])</f>
        <v>0.08</v>
      </c>
      <c r="Q436">
        <v>2666.59</v>
      </c>
      <c r="R436">
        <v>1181.3699999999999</v>
      </c>
      <c r="S436">
        <v>39.67</v>
      </c>
      <c r="T436" t="s">
        <v>57</v>
      </c>
      <c r="U436">
        <v>1</v>
      </c>
      <c r="V436">
        <f>IF(ISBLANK(Table1[[#This Row],[customer_satisfaction]]),ROUND(AVERAGE(U436:U4715),0),Table1[[#This Row],[customer_satisfaction]])</f>
        <v>1</v>
      </c>
      <c r="W436" t="b">
        <v>0</v>
      </c>
      <c r="X436" t="s">
        <v>84</v>
      </c>
      <c r="Y436" s="3">
        <v>4</v>
      </c>
      <c r="Z436">
        <f>IF(ISBLANK(Table1[[#This Row],[days_to_ship]]),ROUND(AVERAGE(Y436:Y4715),0),Table1[[#This Row],[days_to_ship]])</f>
        <v>4</v>
      </c>
    </row>
    <row r="437" spans="1:26" x14ac:dyDescent="0.25">
      <c r="A437" t="s">
        <v>8610</v>
      </c>
      <c r="B437" s="5">
        <v>44050</v>
      </c>
      <c r="C437" t="s">
        <v>8611</v>
      </c>
      <c r="D437" s="4" t="s">
        <v>409</v>
      </c>
      <c r="E437">
        <v>46</v>
      </c>
      <c r="F437">
        <f>IF(ISBLANK(Table1[[#This Row],[age]]),AVERAGE(F437:F4716),Table1[[#This Row],[age]])</f>
        <v>46</v>
      </c>
      <c r="G437" t="s">
        <v>466</v>
      </c>
      <c r="H437" t="s">
        <v>111</v>
      </c>
      <c r="I437" t="s">
        <v>330</v>
      </c>
      <c r="J437" t="s">
        <v>146</v>
      </c>
      <c r="K437" t="s">
        <v>276</v>
      </c>
      <c r="L437">
        <v>8</v>
      </c>
      <c r="M437">
        <f>IF(ISBLANK(Table1[[#This Row],[quantity]]),ROUND(Table1[[#This Row],[sales_amount]]/(Table1[[#This Row],[unit_price]]*(1-Table1[[#This Row],[discount_pct]])),0),Table1[[#This Row],[quantity]])</f>
        <v>8</v>
      </c>
      <c r="N437">
        <v>14501.84</v>
      </c>
      <c r="O437">
        <v>0.35</v>
      </c>
      <c r="P437">
        <f>IF(ISBLANK(Table1[[#This Row],[discount_pct]]),ROUND(1-(Table1[[#This Row],[sales_amount]]/(Table1[[#This Row],[quantity- calculated]]*Table1[[#This Row],[unit_price]])),2),Table1[[#This Row],[discount_pct]])</f>
        <v>0.35</v>
      </c>
      <c r="Q437">
        <v>102399.25</v>
      </c>
      <c r="R437">
        <v>25057.46</v>
      </c>
      <c r="S437">
        <v>74.64</v>
      </c>
      <c r="T437" t="s">
        <v>29</v>
      </c>
      <c r="U437">
        <v>1</v>
      </c>
      <c r="V437">
        <f>IF(ISBLANK(Table1[[#This Row],[customer_satisfaction]]),ROUND(AVERAGE(U437:U4716),0),Table1[[#This Row],[customer_satisfaction]])</f>
        <v>1</v>
      </c>
      <c r="W437" t="b">
        <v>0</v>
      </c>
      <c r="X437" t="s">
        <v>39</v>
      </c>
      <c r="Y437" s="3">
        <v>5</v>
      </c>
      <c r="Z437">
        <f>IF(ISBLANK(Table1[[#This Row],[days_to_ship]]),ROUND(AVERAGE(Y437:Y4716),0),Table1[[#This Row],[days_to_ship]])</f>
        <v>5</v>
      </c>
    </row>
    <row r="438" spans="1:26" x14ac:dyDescent="0.25">
      <c r="A438" t="s">
        <v>1598</v>
      </c>
      <c r="B438" s="5">
        <v>44020</v>
      </c>
      <c r="C438" t="s">
        <v>1599</v>
      </c>
      <c r="D438" s="4" t="s">
        <v>1600</v>
      </c>
      <c r="E438">
        <v>47</v>
      </c>
      <c r="F438">
        <f>IF(ISBLANK(Table1[[#This Row],[age]]),AVERAGE(F438:F4717),Table1[[#This Row],[age]])</f>
        <v>47</v>
      </c>
      <c r="G438" t="s">
        <v>88</v>
      </c>
      <c r="H438" t="s">
        <v>25</v>
      </c>
      <c r="I438" t="s">
        <v>55</v>
      </c>
      <c r="J438" t="s">
        <v>27</v>
      </c>
      <c r="K438" t="s">
        <v>453</v>
      </c>
      <c r="L438">
        <v>4</v>
      </c>
      <c r="M438">
        <f>IF(ISBLANK(Table1[[#This Row],[quantity]]),ROUND(Table1[[#This Row],[sales_amount]]/(Table1[[#This Row],[unit_price]]*(1-Table1[[#This Row],[discount_pct]])),0),Table1[[#This Row],[quantity]])</f>
        <v>4</v>
      </c>
      <c r="N438">
        <v>443.03</v>
      </c>
      <c r="O438">
        <v>0.32</v>
      </c>
      <c r="P438">
        <f>IF(ISBLANK(Table1[[#This Row],[discount_pct]]),ROUND(1-(Table1[[#This Row],[sales_amount]]/(Table1[[#This Row],[quantity- calculated]]*Table1[[#This Row],[unit_price]])),2),Table1[[#This Row],[discount_pct]])</f>
        <v>0.32</v>
      </c>
      <c r="Q438">
        <v>1593.89</v>
      </c>
      <c r="R438">
        <v>115.6</v>
      </c>
      <c r="S438">
        <v>71.819999999999993</v>
      </c>
      <c r="T438" t="s">
        <v>29</v>
      </c>
      <c r="U438">
        <v>4</v>
      </c>
      <c r="V438">
        <f>IF(ISBLANK(Table1[[#This Row],[customer_satisfaction]]),ROUND(AVERAGE(U438:U4717),0),Table1[[#This Row],[customer_satisfaction]])</f>
        <v>4</v>
      </c>
      <c r="W438" t="b">
        <v>0</v>
      </c>
      <c r="X438" t="s">
        <v>137</v>
      </c>
      <c r="Y438" s="3">
        <v>2</v>
      </c>
      <c r="Z438">
        <f>IF(ISBLANK(Table1[[#This Row],[days_to_ship]]),ROUND(AVERAGE(Y438:Y4717),0),Table1[[#This Row],[days_to_ship]])</f>
        <v>2</v>
      </c>
    </row>
    <row r="439" spans="1:26" x14ac:dyDescent="0.25">
      <c r="A439" t="s">
        <v>5223</v>
      </c>
      <c r="B439" s="5">
        <v>44050</v>
      </c>
      <c r="C439" t="s">
        <v>5224</v>
      </c>
      <c r="D439" s="4" t="s">
        <v>2012</v>
      </c>
      <c r="E439">
        <v>43</v>
      </c>
      <c r="F439">
        <f>IF(ISBLANK(Table1[[#This Row],[age]]),AVERAGE(F439:F4718),Table1[[#This Row],[age]])</f>
        <v>43</v>
      </c>
      <c r="G439" t="s">
        <v>8920</v>
      </c>
      <c r="H439" t="s">
        <v>74</v>
      </c>
      <c r="I439" t="s">
        <v>192</v>
      </c>
      <c r="J439" t="s">
        <v>37</v>
      </c>
      <c r="K439" t="s">
        <v>182</v>
      </c>
      <c r="L439">
        <v>10</v>
      </c>
      <c r="M439">
        <f>IF(ISBLANK(Table1[[#This Row],[quantity]]),ROUND(Table1[[#This Row],[sales_amount]]/(Table1[[#This Row],[unit_price]]*(1-Table1[[#This Row],[discount_pct]])),0),Table1[[#This Row],[quantity]])</f>
        <v>10</v>
      </c>
      <c r="N439">
        <v>353.1</v>
      </c>
      <c r="P439">
        <f>IF(ISBLANK(Table1[[#This Row],[discount_pct]]),ROUND(1-(Table1[[#This Row],[sales_amount]]/(Table1[[#This Row],[quantity- calculated]]*Table1[[#This Row],[unit_price]])),2),Table1[[#This Row],[discount_pct]])</f>
        <v>-0.09</v>
      </c>
      <c r="Q439">
        <v>3859.71</v>
      </c>
      <c r="R439">
        <v>2002.38</v>
      </c>
      <c r="S439">
        <v>60.45</v>
      </c>
      <c r="T439" t="s">
        <v>29</v>
      </c>
      <c r="U439">
        <v>2</v>
      </c>
      <c r="V439">
        <f>IF(ISBLANK(Table1[[#This Row],[customer_satisfaction]]),ROUND(AVERAGE(U439:U4718),0),Table1[[#This Row],[customer_satisfaction]])</f>
        <v>2</v>
      </c>
      <c r="W439" t="b">
        <v>0</v>
      </c>
      <c r="X439" t="s">
        <v>39</v>
      </c>
      <c r="Y439" s="3">
        <v>8</v>
      </c>
      <c r="Z439">
        <f>IF(ISBLANK(Table1[[#This Row],[days_to_ship]]),ROUND(AVERAGE(Y439:Y4718),0),Table1[[#This Row],[days_to_ship]])</f>
        <v>8</v>
      </c>
    </row>
    <row r="440" spans="1:26" x14ac:dyDescent="0.25">
      <c r="A440" t="s">
        <v>3033</v>
      </c>
      <c r="B440" s="5">
        <v>44050</v>
      </c>
      <c r="C440" t="s">
        <v>3034</v>
      </c>
      <c r="D440" s="4" t="s">
        <v>1901</v>
      </c>
      <c r="E440">
        <v>23</v>
      </c>
      <c r="F440">
        <f>IF(ISBLANK(Table1[[#This Row],[age]]),AVERAGE(F440:F4719),Table1[[#This Row],[age]])</f>
        <v>23</v>
      </c>
      <c r="G440" t="s">
        <v>466</v>
      </c>
      <c r="H440" t="s">
        <v>111</v>
      </c>
      <c r="I440" t="s">
        <v>141</v>
      </c>
      <c r="J440" t="s">
        <v>127</v>
      </c>
      <c r="K440" t="s">
        <v>171</v>
      </c>
      <c r="L440">
        <v>9</v>
      </c>
      <c r="M440">
        <f>IF(ISBLANK(Table1[[#This Row],[quantity]]),ROUND(Table1[[#This Row],[sales_amount]]/(Table1[[#This Row],[unit_price]]*(1-Table1[[#This Row],[discount_pct]])),0),Table1[[#This Row],[quantity]])</f>
        <v>9</v>
      </c>
      <c r="N440">
        <v>57811.07</v>
      </c>
      <c r="O440">
        <v>0.11</v>
      </c>
      <c r="P440">
        <f>IF(ISBLANK(Table1[[#This Row],[discount_pct]]),ROUND(1-(Table1[[#This Row],[sales_amount]]/(Table1[[#This Row],[quantity- calculated]]*Table1[[#This Row],[unit_price]])),2),Table1[[#This Row],[discount_pct]])</f>
        <v>0.11</v>
      </c>
      <c r="Q440">
        <v>535096.15</v>
      </c>
      <c r="R440">
        <v>69255.11</v>
      </c>
      <c r="S440">
        <v>81.93</v>
      </c>
      <c r="T440" t="s">
        <v>70</v>
      </c>
      <c r="U440">
        <v>1</v>
      </c>
      <c r="V440">
        <f>IF(ISBLANK(Table1[[#This Row],[customer_satisfaction]]),ROUND(AVERAGE(U440:U4719),0),Table1[[#This Row],[customer_satisfaction]])</f>
        <v>1</v>
      </c>
      <c r="W440" t="b">
        <v>0</v>
      </c>
      <c r="X440" t="s">
        <v>39</v>
      </c>
      <c r="Y440" s="3">
        <v>6</v>
      </c>
      <c r="Z440">
        <f>IF(ISBLANK(Table1[[#This Row],[days_to_ship]]),ROUND(AVERAGE(Y440:Y4719),0),Table1[[#This Row],[days_to_ship]])</f>
        <v>6</v>
      </c>
    </row>
    <row r="441" spans="1:26" x14ac:dyDescent="0.25">
      <c r="A441" t="s">
        <v>4231</v>
      </c>
      <c r="B441" s="5">
        <v>44050</v>
      </c>
      <c r="C441" t="s">
        <v>4232</v>
      </c>
      <c r="D441" s="4" t="s">
        <v>1127</v>
      </c>
      <c r="E441">
        <v>40</v>
      </c>
      <c r="F441">
        <f>IF(ISBLANK(Table1[[#This Row],[age]]),AVERAGE(F441:F4720),Table1[[#This Row],[age]])</f>
        <v>40</v>
      </c>
      <c r="G441" t="s">
        <v>466</v>
      </c>
      <c r="H441" t="s">
        <v>82</v>
      </c>
      <c r="I441" t="s">
        <v>293</v>
      </c>
      <c r="J441" t="s">
        <v>76</v>
      </c>
      <c r="K441" t="s">
        <v>89</v>
      </c>
      <c r="M441">
        <f>IF(ISBLANK(Table1[[#This Row],[quantity]]),ROUND(Table1[[#This Row],[sales_amount]]/(Table1[[#This Row],[unit_price]]*(1-Table1[[#This Row],[discount_pct]])),0),Table1[[#This Row],[quantity]])</f>
        <v>1</v>
      </c>
      <c r="N441">
        <v>3727.28</v>
      </c>
      <c r="O441">
        <v>0.39</v>
      </c>
      <c r="P441">
        <f>IF(ISBLANK(Table1[[#This Row],[discount_pct]]),ROUND(1-(Table1[[#This Row],[sales_amount]]/(Table1[[#This Row],[quantity- calculated]]*Table1[[#This Row],[unit_price]])),2),Table1[[#This Row],[discount_pct]])</f>
        <v>0.39</v>
      </c>
      <c r="Q441">
        <v>2837.9</v>
      </c>
      <c r="R441">
        <v>877.47</v>
      </c>
      <c r="S441">
        <v>53.25</v>
      </c>
      <c r="T441" t="s">
        <v>78</v>
      </c>
      <c r="U441">
        <v>3</v>
      </c>
      <c r="V441">
        <f>IF(ISBLANK(Table1[[#This Row],[customer_satisfaction]]),ROUND(AVERAGE(U441:U4720),0),Table1[[#This Row],[customer_satisfaction]])</f>
        <v>3</v>
      </c>
      <c r="W441" t="b">
        <v>0</v>
      </c>
      <c r="X441" t="s">
        <v>39</v>
      </c>
      <c r="Y441" s="3">
        <v>7</v>
      </c>
      <c r="Z441">
        <f>IF(ISBLANK(Table1[[#This Row],[days_to_ship]]),ROUND(AVERAGE(Y441:Y4720),0),Table1[[#This Row],[days_to_ship]])</f>
        <v>7</v>
      </c>
    </row>
    <row r="442" spans="1:26" x14ac:dyDescent="0.25">
      <c r="A442" t="s">
        <v>1647</v>
      </c>
      <c r="B442" s="5">
        <v>44081</v>
      </c>
      <c r="C442" t="s">
        <v>1648</v>
      </c>
      <c r="D442" s="4" t="s">
        <v>105</v>
      </c>
      <c r="E442">
        <v>36</v>
      </c>
      <c r="F442">
        <f>IF(ISBLANK(Table1[[#This Row],[age]]),AVERAGE(F442:F4721),Table1[[#This Row],[age]])</f>
        <v>36</v>
      </c>
      <c r="G442" t="s">
        <v>8920</v>
      </c>
      <c r="H442" t="s">
        <v>111</v>
      </c>
      <c r="I442" t="s">
        <v>141</v>
      </c>
      <c r="J442" t="s">
        <v>76</v>
      </c>
      <c r="K442" t="s">
        <v>113</v>
      </c>
      <c r="L442">
        <v>2</v>
      </c>
      <c r="M442">
        <f>IF(ISBLANK(Table1[[#This Row],[quantity]]),ROUND(Table1[[#This Row],[sales_amount]]/(Table1[[#This Row],[unit_price]]*(1-Table1[[#This Row],[discount_pct]])),0),Table1[[#This Row],[quantity]])</f>
        <v>2</v>
      </c>
      <c r="N442">
        <v>2956.54</v>
      </c>
      <c r="O442">
        <v>0.38</v>
      </c>
      <c r="P442">
        <f>IF(ISBLANK(Table1[[#This Row],[discount_pct]]),ROUND(1-(Table1[[#This Row],[sales_amount]]/(Table1[[#This Row],[quantity- calculated]]*Table1[[#This Row],[unit_price]])),2),Table1[[#This Row],[discount_pct]])</f>
        <v>0.38</v>
      </c>
      <c r="Q442">
        <v>4033.47</v>
      </c>
      <c r="R442">
        <v>1730.04</v>
      </c>
      <c r="S442">
        <v>80.22</v>
      </c>
      <c r="T442" t="s">
        <v>29</v>
      </c>
      <c r="U442">
        <v>4</v>
      </c>
      <c r="V442">
        <f>IF(ISBLANK(Table1[[#This Row],[customer_satisfaction]]),ROUND(AVERAGE(U442:U4721),0),Table1[[#This Row],[customer_satisfaction]])</f>
        <v>4</v>
      </c>
      <c r="W442" t="b">
        <v>0</v>
      </c>
      <c r="X442" t="s">
        <v>39</v>
      </c>
      <c r="Y442" s="3">
        <v>3</v>
      </c>
      <c r="Z442">
        <f>IF(ISBLANK(Table1[[#This Row],[days_to_ship]]),ROUND(AVERAGE(Y442:Y4721),0),Table1[[#This Row],[days_to_ship]])</f>
        <v>3</v>
      </c>
    </row>
    <row r="443" spans="1:26" x14ac:dyDescent="0.25">
      <c r="A443" t="s">
        <v>3746</v>
      </c>
      <c r="B443" s="5">
        <v>44081</v>
      </c>
      <c r="C443" t="s">
        <v>3747</v>
      </c>
      <c r="D443" s="4" t="s">
        <v>815</v>
      </c>
      <c r="E443">
        <v>47</v>
      </c>
      <c r="F443">
        <f>IF(ISBLANK(Table1[[#This Row],[age]]),AVERAGE(F443:F4722),Table1[[#This Row],[age]])</f>
        <v>47</v>
      </c>
      <c r="G443" t="s">
        <v>8920</v>
      </c>
      <c r="H443" t="s">
        <v>25</v>
      </c>
      <c r="I443" t="s">
        <v>170</v>
      </c>
      <c r="J443" t="s">
        <v>127</v>
      </c>
      <c r="K443" t="s">
        <v>171</v>
      </c>
      <c r="L443">
        <v>4</v>
      </c>
      <c r="M443">
        <f>IF(ISBLANK(Table1[[#This Row],[quantity]]),ROUND(Table1[[#This Row],[sales_amount]]/(Table1[[#This Row],[unit_price]]*(1-Table1[[#This Row],[discount_pct]])),0),Table1[[#This Row],[quantity]])</f>
        <v>4</v>
      </c>
      <c r="N443">
        <v>37472.699999999997</v>
      </c>
      <c r="O443">
        <v>0.01</v>
      </c>
      <c r="P443">
        <f>IF(ISBLANK(Table1[[#This Row],[discount_pct]]),ROUND(1-(Table1[[#This Row],[sales_amount]]/(Table1[[#This Row],[quantity- calculated]]*Table1[[#This Row],[unit_price]])),2),Table1[[#This Row],[discount_pct]])</f>
        <v>0.01</v>
      </c>
      <c r="Q443">
        <v>218210.41</v>
      </c>
      <c r="R443">
        <v>22304.92</v>
      </c>
      <c r="S443">
        <v>43.11</v>
      </c>
      <c r="T443" t="s">
        <v>70</v>
      </c>
      <c r="U443">
        <v>4</v>
      </c>
      <c r="V443">
        <f>IF(ISBLANK(Table1[[#This Row],[customer_satisfaction]]),ROUND(AVERAGE(U443:U4722),0),Table1[[#This Row],[customer_satisfaction]])</f>
        <v>4</v>
      </c>
      <c r="W443" t="b">
        <v>0</v>
      </c>
      <c r="X443" t="s">
        <v>39</v>
      </c>
      <c r="Y443" s="3">
        <v>10</v>
      </c>
      <c r="Z443">
        <f>IF(ISBLANK(Table1[[#This Row],[days_to_ship]]),ROUND(AVERAGE(Y443:Y4722),0),Table1[[#This Row],[days_to_ship]])</f>
        <v>10</v>
      </c>
    </row>
    <row r="444" spans="1:26" x14ac:dyDescent="0.25">
      <c r="A444" t="s">
        <v>1787</v>
      </c>
      <c r="B444" s="5">
        <v>44081</v>
      </c>
      <c r="C444" t="s">
        <v>1788</v>
      </c>
      <c r="D444" s="4" t="s">
        <v>711</v>
      </c>
      <c r="E444">
        <v>28</v>
      </c>
      <c r="F444">
        <f>IF(ISBLANK(Table1[[#This Row],[age]]),AVERAGE(F444:F4723),Table1[[#This Row],[age]])</f>
        <v>28</v>
      </c>
      <c r="G444" t="s">
        <v>8920</v>
      </c>
      <c r="H444" t="s">
        <v>82</v>
      </c>
      <c r="I444" t="s">
        <v>293</v>
      </c>
      <c r="J444" t="s">
        <v>62</v>
      </c>
      <c r="K444" t="s">
        <v>63</v>
      </c>
      <c r="L444">
        <v>2</v>
      </c>
      <c r="M444">
        <f>IF(ISBLANK(Table1[[#This Row],[quantity]]),ROUND(Table1[[#This Row],[sales_amount]]/(Table1[[#This Row],[unit_price]]*(1-Table1[[#This Row],[discount_pct]])),0),Table1[[#This Row],[quantity]])</f>
        <v>2</v>
      </c>
      <c r="N444">
        <v>472.49</v>
      </c>
      <c r="O444">
        <v>0.2</v>
      </c>
      <c r="P444">
        <f>IF(ISBLANK(Table1[[#This Row],[discount_pct]]),ROUND(1-(Table1[[#This Row],[sales_amount]]/(Table1[[#This Row],[quantity- calculated]]*Table1[[#This Row],[unit_price]])),2),Table1[[#This Row],[discount_pct]])</f>
        <v>0.2</v>
      </c>
      <c r="Q444">
        <v>1015.04</v>
      </c>
      <c r="R444">
        <v>475.52</v>
      </c>
      <c r="S444">
        <v>89.97</v>
      </c>
      <c r="T444" t="s">
        <v>70</v>
      </c>
      <c r="U444">
        <v>2</v>
      </c>
      <c r="V444">
        <f>IF(ISBLANK(Table1[[#This Row],[customer_satisfaction]]),ROUND(AVERAGE(U444:U4723),0),Table1[[#This Row],[customer_satisfaction]])</f>
        <v>2</v>
      </c>
      <c r="W444" t="b">
        <v>0</v>
      </c>
      <c r="X444" t="s">
        <v>39</v>
      </c>
      <c r="Y444" s="3">
        <v>1</v>
      </c>
      <c r="Z444">
        <f>IF(ISBLANK(Table1[[#This Row],[days_to_ship]]),ROUND(AVERAGE(Y444:Y4723),0),Table1[[#This Row],[days_to_ship]])</f>
        <v>1</v>
      </c>
    </row>
    <row r="445" spans="1:26" x14ac:dyDescent="0.25">
      <c r="A445" t="s">
        <v>3482</v>
      </c>
      <c r="B445" s="5">
        <v>44111</v>
      </c>
      <c r="C445" t="s">
        <v>3483</v>
      </c>
      <c r="D445" s="4" t="s">
        <v>415</v>
      </c>
      <c r="E445">
        <v>15</v>
      </c>
      <c r="F445">
        <f>IF(ISBLANK(Table1[[#This Row],[age]]),AVERAGE(F445:F4724),Table1[[#This Row],[age]])</f>
        <v>15</v>
      </c>
      <c r="G445" t="s">
        <v>466</v>
      </c>
      <c r="H445" t="s">
        <v>74</v>
      </c>
      <c r="I445" t="s">
        <v>136</v>
      </c>
      <c r="J445" t="s">
        <v>62</v>
      </c>
      <c r="K445" t="s">
        <v>266</v>
      </c>
      <c r="L445">
        <v>1</v>
      </c>
      <c r="M445">
        <f>IF(ISBLANK(Table1[[#This Row],[quantity]]),ROUND(Table1[[#This Row],[sales_amount]]/(Table1[[#This Row],[unit_price]]*(1-Table1[[#This Row],[discount_pct]])),0),Table1[[#This Row],[quantity]])</f>
        <v>1</v>
      </c>
      <c r="N445">
        <v>702.36</v>
      </c>
      <c r="O445">
        <v>0.39</v>
      </c>
      <c r="P445">
        <f>IF(ISBLANK(Table1[[#This Row],[discount_pct]]),ROUND(1-(Table1[[#This Row],[sales_amount]]/(Table1[[#This Row],[quantity- calculated]]*Table1[[#This Row],[unit_price]])),2),Table1[[#This Row],[discount_pct]])</f>
        <v>0.39</v>
      </c>
      <c r="Q445">
        <v>539.17999999999995</v>
      </c>
      <c r="R445">
        <v>184.49</v>
      </c>
      <c r="S445">
        <v>59.64</v>
      </c>
      <c r="T445" t="s">
        <v>51</v>
      </c>
      <c r="U445">
        <v>1</v>
      </c>
      <c r="V445">
        <f>IF(ISBLANK(Table1[[#This Row],[customer_satisfaction]]),ROUND(AVERAGE(U445:U4724),0),Table1[[#This Row],[customer_satisfaction]])</f>
        <v>1</v>
      </c>
      <c r="W445" t="b">
        <v>0</v>
      </c>
      <c r="X445" t="s">
        <v>39</v>
      </c>
      <c r="Y445" s="3">
        <v>4</v>
      </c>
      <c r="Z445">
        <f>IF(ISBLANK(Table1[[#This Row],[days_to_ship]]),ROUND(AVERAGE(Y445:Y4724),0),Table1[[#This Row],[days_to_ship]])</f>
        <v>4</v>
      </c>
    </row>
    <row r="446" spans="1:26" x14ac:dyDescent="0.25">
      <c r="A446" t="s">
        <v>816</v>
      </c>
      <c r="B446" s="5">
        <v>44111</v>
      </c>
      <c r="C446" t="s">
        <v>817</v>
      </c>
      <c r="D446" s="4" t="s">
        <v>666</v>
      </c>
      <c r="E446">
        <v>43</v>
      </c>
      <c r="F446">
        <f>IF(ISBLANK(Table1[[#This Row],[age]]),AVERAGE(F446:F4725),Table1[[#This Row],[age]])</f>
        <v>43</v>
      </c>
      <c r="G446" t="s">
        <v>88</v>
      </c>
      <c r="H446" t="s">
        <v>35</v>
      </c>
      <c r="I446" t="s">
        <v>106</v>
      </c>
      <c r="J446" t="s">
        <v>62</v>
      </c>
      <c r="K446" t="s">
        <v>575</v>
      </c>
      <c r="L446">
        <v>2</v>
      </c>
      <c r="M446">
        <f>IF(ISBLANK(Table1[[#This Row],[quantity]]),ROUND(Table1[[#This Row],[sales_amount]]/(Table1[[#This Row],[unit_price]]*(1-Table1[[#This Row],[discount_pct]])),0),Table1[[#This Row],[quantity]])</f>
        <v>2</v>
      </c>
      <c r="N446">
        <v>449.62</v>
      </c>
      <c r="O446">
        <v>0.4</v>
      </c>
      <c r="P446">
        <f>IF(ISBLANK(Table1[[#This Row],[discount_pct]]),ROUND(1-(Table1[[#This Row],[sales_amount]]/(Table1[[#This Row],[quantity- calculated]]*Table1[[#This Row],[unit_price]])),2),Table1[[#This Row],[discount_pct]])</f>
        <v>0.4</v>
      </c>
      <c r="Q446">
        <v>661.09</v>
      </c>
      <c r="R446">
        <v>247.72</v>
      </c>
      <c r="S446">
        <v>68.849999999999994</v>
      </c>
      <c r="T446" t="s">
        <v>29</v>
      </c>
      <c r="U446">
        <v>1</v>
      </c>
      <c r="V446">
        <f>IF(ISBLANK(Table1[[#This Row],[customer_satisfaction]]),ROUND(AVERAGE(U446:U4725),0),Table1[[#This Row],[customer_satisfaction]])</f>
        <v>1</v>
      </c>
      <c r="W446" t="b">
        <v>0</v>
      </c>
      <c r="X446" t="s">
        <v>39</v>
      </c>
      <c r="Y446" s="3">
        <v>6</v>
      </c>
      <c r="Z446">
        <f>IF(ISBLANK(Table1[[#This Row],[days_to_ship]]),ROUND(AVERAGE(Y446:Y4725),0),Table1[[#This Row],[days_to_ship]])</f>
        <v>6</v>
      </c>
    </row>
    <row r="447" spans="1:26" x14ac:dyDescent="0.25">
      <c r="A447" t="s">
        <v>4884</v>
      </c>
      <c r="B447" s="5">
        <v>44111</v>
      </c>
      <c r="C447" t="s">
        <v>4885</v>
      </c>
      <c r="D447" s="4" t="s">
        <v>1597</v>
      </c>
      <c r="F447">
        <f ca="1">IF(ISBLANK(Table1[[#This Row],[age]]),AVERAGE(F447:F4726),Table1[[#This Row],[age]])</f>
        <v>67</v>
      </c>
      <c r="G447" t="s">
        <v>466</v>
      </c>
      <c r="H447" t="s">
        <v>111</v>
      </c>
      <c r="I447" t="s">
        <v>330</v>
      </c>
      <c r="J447" t="s">
        <v>37</v>
      </c>
      <c r="K447" t="s">
        <v>677</v>
      </c>
      <c r="L447">
        <v>5</v>
      </c>
      <c r="M447">
        <f>IF(ISBLANK(Table1[[#This Row],[quantity]]),ROUND(Table1[[#This Row],[sales_amount]]/(Table1[[#This Row],[unit_price]]*(1-Table1[[#This Row],[discount_pct]])),0),Table1[[#This Row],[quantity]])</f>
        <v>5</v>
      </c>
      <c r="N447">
        <v>1799.48</v>
      </c>
      <c r="O447">
        <v>0.27</v>
      </c>
      <c r="P447">
        <f>IF(ISBLANK(Table1[[#This Row],[discount_pct]]),ROUND(1-(Table1[[#This Row],[sales_amount]]/(Table1[[#This Row],[quantity- calculated]]*Table1[[#This Row],[unit_price]])),2),Table1[[#This Row],[discount_pct]])</f>
        <v>0.27</v>
      </c>
      <c r="Q447">
        <v>7877.59</v>
      </c>
      <c r="R447">
        <v>3429.6</v>
      </c>
      <c r="S447">
        <v>68.34</v>
      </c>
      <c r="T447" t="s">
        <v>78</v>
      </c>
      <c r="V447">
        <f>IF(ISBLANK(Table1[[#This Row],[customer_satisfaction]]),ROUND(AVERAGE(U447:U4726),0),Table1[[#This Row],[customer_satisfaction]])</f>
        <v>3</v>
      </c>
      <c r="W447" t="b">
        <v>0</v>
      </c>
      <c r="X447" t="s">
        <v>39</v>
      </c>
      <c r="Y447" s="3">
        <v>2</v>
      </c>
      <c r="Z447">
        <f>IF(ISBLANK(Table1[[#This Row],[days_to_ship]]),ROUND(AVERAGE(Y447:Y4726),0),Table1[[#This Row],[days_to_ship]])</f>
        <v>2</v>
      </c>
    </row>
    <row r="448" spans="1:26" x14ac:dyDescent="0.25">
      <c r="A448" t="s">
        <v>7046</v>
      </c>
      <c r="B448" s="5">
        <v>44172</v>
      </c>
      <c r="C448" t="s">
        <v>7047</v>
      </c>
      <c r="D448" s="4" t="s">
        <v>1320</v>
      </c>
      <c r="E448">
        <v>26</v>
      </c>
      <c r="F448">
        <f>IF(ISBLANK(Table1[[#This Row],[age]]),AVERAGE(F448:F4727),Table1[[#This Row],[age]])</f>
        <v>26</v>
      </c>
      <c r="G448" t="s">
        <v>88</v>
      </c>
      <c r="H448" t="s">
        <v>25</v>
      </c>
      <c r="I448" t="s">
        <v>55</v>
      </c>
      <c r="J448" t="s">
        <v>27</v>
      </c>
      <c r="K448" t="s">
        <v>433</v>
      </c>
      <c r="L448">
        <v>9</v>
      </c>
      <c r="M448">
        <f>IF(ISBLANK(Table1[[#This Row],[quantity]]),ROUND(Table1[[#This Row],[sales_amount]]/(Table1[[#This Row],[unit_price]]*(1-Table1[[#This Row],[discount_pct]])),0),Table1[[#This Row],[quantity]])</f>
        <v>9</v>
      </c>
      <c r="N448">
        <v>367.82</v>
      </c>
      <c r="O448">
        <v>0.37</v>
      </c>
      <c r="P448">
        <f>IF(ISBLANK(Table1[[#This Row],[discount_pct]]),ROUND(1-(Table1[[#This Row],[sales_amount]]/(Table1[[#This Row],[quantity- calculated]]*Table1[[#This Row],[unit_price]])),2),Table1[[#This Row],[discount_pct]])</f>
        <v>0.37</v>
      </c>
      <c r="Q448">
        <v>2214.56</v>
      </c>
      <c r="R448">
        <v>189.16</v>
      </c>
      <c r="S448">
        <v>74.739999999999995</v>
      </c>
      <c r="T448" t="s">
        <v>29</v>
      </c>
      <c r="U448">
        <v>3</v>
      </c>
      <c r="V448">
        <f>IF(ISBLANK(Table1[[#This Row],[customer_satisfaction]]),ROUND(AVERAGE(U448:U4727),0),Table1[[#This Row],[customer_satisfaction]])</f>
        <v>3</v>
      </c>
      <c r="W448" t="b">
        <v>0</v>
      </c>
      <c r="X448" t="s">
        <v>39</v>
      </c>
      <c r="Y448" s="3">
        <v>9</v>
      </c>
      <c r="Z448">
        <f>IF(ISBLANK(Table1[[#This Row],[days_to_ship]]),ROUND(AVERAGE(Y448:Y4727),0),Table1[[#This Row],[days_to_ship]])</f>
        <v>9</v>
      </c>
    </row>
    <row r="449" spans="1:26" x14ac:dyDescent="0.25">
      <c r="A449" t="s">
        <v>1044</v>
      </c>
      <c r="B449" s="5">
        <v>44172</v>
      </c>
      <c r="C449" t="s">
        <v>1045</v>
      </c>
      <c r="D449" s="4" t="s">
        <v>1046</v>
      </c>
      <c r="E449">
        <v>22</v>
      </c>
      <c r="F449">
        <f>IF(ISBLANK(Table1[[#This Row],[age]]),AVERAGE(F449:F4728),Table1[[#This Row],[age]])</f>
        <v>22</v>
      </c>
      <c r="G449" t="s">
        <v>466</v>
      </c>
      <c r="H449" t="s">
        <v>35</v>
      </c>
      <c r="I449" t="s">
        <v>49</v>
      </c>
      <c r="J449" t="s">
        <v>27</v>
      </c>
      <c r="K449" t="s">
        <v>56</v>
      </c>
      <c r="L449">
        <v>2</v>
      </c>
      <c r="M449">
        <f>IF(ISBLANK(Table1[[#This Row],[quantity]]),ROUND(Table1[[#This Row],[sales_amount]]/(Table1[[#This Row],[unit_price]]*(1-Table1[[#This Row],[discount_pct]])),0),Table1[[#This Row],[quantity]])</f>
        <v>2</v>
      </c>
      <c r="N449">
        <v>379.2</v>
      </c>
      <c r="O449">
        <v>0.2</v>
      </c>
      <c r="P449">
        <f>IF(ISBLANK(Table1[[#This Row],[discount_pct]]),ROUND(1-(Table1[[#This Row],[sales_amount]]/(Table1[[#This Row],[quantity- calculated]]*Table1[[#This Row],[unit_price]])),2),Table1[[#This Row],[discount_pct]])</f>
        <v>0.2</v>
      </c>
      <c r="Q449">
        <v>658.39</v>
      </c>
      <c r="R449">
        <v>27.25</v>
      </c>
      <c r="S449">
        <v>67.650000000000006</v>
      </c>
      <c r="T449" t="s">
        <v>78</v>
      </c>
      <c r="U449">
        <v>1</v>
      </c>
      <c r="V449">
        <f>IF(ISBLANK(Table1[[#This Row],[customer_satisfaction]]),ROUND(AVERAGE(U449:U4728),0),Table1[[#This Row],[customer_satisfaction]])</f>
        <v>1</v>
      </c>
      <c r="W449" t="b">
        <v>0</v>
      </c>
      <c r="X449" t="s">
        <v>39</v>
      </c>
      <c r="Y449" s="3">
        <v>7</v>
      </c>
      <c r="Z449">
        <f>IF(ISBLANK(Table1[[#This Row],[days_to_ship]]),ROUND(AVERAGE(Y449:Y4728),0),Table1[[#This Row],[days_to_ship]])</f>
        <v>7</v>
      </c>
    </row>
    <row r="450" spans="1:26" x14ac:dyDescent="0.25">
      <c r="A450" t="s">
        <v>6657</v>
      </c>
      <c r="B450" s="5">
        <v>44172</v>
      </c>
      <c r="C450" t="s">
        <v>6658</v>
      </c>
      <c r="D450" s="4" t="s">
        <v>2772</v>
      </c>
      <c r="E450">
        <v>22</v>
      </c>
      <c r="F450">
        <f>IF(ISBLANK(Table1[[#This Row],[age]]),AVERAGE(F450:F4729),Table1[[#This Row],[age]])</f>
        <v>22</v>
      </c>
      <c r="G450" t="s">
        <v>8920</v>
      </c>
      <c r="H450" t="s">
        <v>74</v>
      </c>
      <c r="I450" t="s">
        <v>136</v>
      </c>
      <c r="J450" t="s">
        <v>146</v>
      </c>
      <c r="K450" t="s">
        <v>178</v>
      </c>
      <c r="L450">
        <v>6</v>
      </c>
      <c r="M450">
        <f>IF(ISBLANK(Table1[[#This Row],[quantity]]),ROUND(Table1[[#This Row],[sales_amount]]/(Table1[[#This Row],[unit_price]]*(1-Table1[[#This Row],[discount_pct]])),0),Table1[[#This Row],[quantity]])</f>
        <v>6</v>
      </c>
      <c r="N450">
        <v>6916.49</v>
      </c>
      <c r="O450">
        <v>0.38</v>
      </c>
      <c r="P450">
        <f>IF(ISBLANK(Table1[[#This Row],[discount_pct]]),ROUND(1-(Table1[[#This Row],[sales_amount]]/(Table1[[#This Row],[quantity- calculated]]*Table1[[#This Row],[unit_price]])),2),Table1[[#This Row],[discount_pct]])</f>
        <v>0.38</v>
      </c>
      <c r="Q450">
        <v>37343.86</v>
      </c>
      <c r="R450">
        <v>8968.23</v>
      </c>
      <c r="S450">
        <v>54.82</v>
      </c>
      <c r="T450" t="s">
        <v>70</v>
      </c>
      <c r="V450">
        <f>IF(ISBLANK(Table1[[#This Row],[customer_satisfaction]]),ROUND(AVERAGE(U450:U4729),0),Table1[[#This Row],[customer_satisfaction]])</f>
        <v>3</v>
      </c>
      <c r="W450" t="b">
        <v>0</v>
      </c>
      <c r="X450" t="s">
        <v>39</v>
      </c>
      <c r="Y450" s="3">
        <v>8</v>
      </c>
      <c r="Z450">
        <f>IF(ISBLANK(Table1[[#This Row],[days_to_ship]]),ROUND(AVERAGE(Y450:Y4729),0),Table1[[#This Row],[days_to_ship]])</f>
        <v>8</v>
      </c>
    </row>
    <row r="451" spans="1:26" x14ac:dyDescent="0.25">
      <c r="A451" t="s">
        <v>3052</v>
      </c>
      <c r="B451" s="5">
        <v>44172</v>
      </c>
      <c r="C451" t="s">
        <v>3053</v>
      </c>
      <c r="D451" s="4" t="s">
        <v>3054</v>
      </c>
      <c r="E451">
        <v>26</v>
      </c>
      <c r="F451">
        <f>IF(ISBLANK(Table1[[#This Row],[age]]),AVERAGE(F451:F4730),Table1[[#This Row],[age]])</f>
        <v>26</v>
      </c>
      <c r="G451" t="s">
        <v>8920</v>
      </c>
      <c r="H451" t="s">
        <v>82</v>
      </c>
      <c r="I451" t="s">
        <v>83</v>
      </c>
      <c r="J451" t="s">
        <v>146</v>
      </c>
      <c r="K451" t="s">
        <v>178</v>
      </c>
      <c r="L451">
        <v>2</v>
      </c>
      <c r="M451">
        <f>IF(ISBLANK(Table1[[#This Row],[quantity]]),ROUND(Table1[[#This Row],[sales_amount]]/(Table1[[#This Row],[unit_price]]*(1-Table1[[#This Row],[discount_pct]])),0),Table1[[#This Row],[quantity]])</f>
        <v>2</v>
      </c>
      <c r="N451">
        <v>1653.6</v>
      </c>
      <c r="O451">
        <v>0.04</v>
      </c>
      <c r="P451">
        <f>IF(ISBLANK(Table1[[#This Row],[discount_pct]]),ROUND(1-(Table1[[#This Row],[sales_amount]]/(Table1[[#This Row],[quantity- calculated]]*Table1[[#This Row],[unit_price]])),2),Table1[[#This Row],[discount_pct]])</f>
        <v>0.04</v>
      </c>
      <c r="Q451">
        <v>4503.3</v>
      </c>
      <c r="R451">
        <v>970.42</v>
      </c>
      <c r="S451">
        <v>65.98</v>
      </c>
      <c r="T451" t="s">
        <v>78</v>
      </c>
      <c r="U451">
        <v>2</v>
      </c>
      <c r="V451">
        <f>IF(ISBLANK(Table1[[#This Row],[customer_satisfaction]]),ROUND(AVERAGE(U451:U4730),0),Table1[[#This Row],[customer_satisfaction]])</f>
        <v>2</v>
      </c>
      <c r="W451" t="b">
        <v>0</v>
      </c>
      <c r="X451" t="s">
        <v>84</v>
      </c>
      <c r="Y451" s="3">
        <v>9</v>
      </c>
      <c r="Z451">
        <f>IF(ISBLANK(Table1[[#This Row],[days_to_ship]]),ROUND(AVERAGE(Y451:Y4730),0),Table1[[#This Row],[days_to_ship]])</f>
        <v>9</v>
      </c>
    </row>
    <row r="452" spans="1:26" x14ac:dyDescent="0.25">
      <c r="A452" t="s">
        <v>4233</v>
      </c>
      <c r="B452" s="5">
        <v>44026</v>
      </c>
      <c r="C452" t="s">
        <v>4234</v>
      </c>
      <c r="D452" s="4" t="s">
        <v>440</v>
      </c>
      <c r="E452">
        <v>49</v>
      </c>
      <c r="F452">
        <f>IF(ISBLANK(Table1[[#This Row],[age]]),AVERAGE(F452:F4731),Table1[[#This Row],[age]])</f>
        <v>49</v>
      </c>
      <c r="G452" t="s">
        <v>88</v>
      </c>
      <c r="H452" t="s">
        <v>82</v>
      </c>
      <c r="I452" t="s">
        <v>126</v>
      </c>
      <c r="J452" t="s">
        <v>76</v>
      </c>
      <c r="K452" t="s">
        <v>132</v>
      </c>
      <c r="L452">
        <v>6</v>
      </c>
      <c r="M452">
        <f>IF(ISBLANK(Table1[[#This Row],[quantity]]),ROUND(Table1[[#This Row],[sales_amount]]/(Table1[[#This Row],[unit_price]]*(1-Table1[[#This Row],[discount_pct]])),0),Table1[[#This Row],[quantity]])</f>
        <v>6</v>
      </c>
      <c r="N452">
        <v>831.4</v>
      </c>
      <c r="O452">
        <v>0.21</v>
      </c>
      <c r="P452">
        <f>IF(ISBLANK(Table1[[#This Row],[discount_pct]]),ROUND(1-(Table1[[#This Row],[sales_amount]]/(Table1[[#This Row],[quantity- calculated]]*Table1[[#This Row],[unit_price]])),2),Table1[[#This Row],[discount_pct]])</f>
        <v>0.21</v>
      </c>
      <c r="Q452">
        <v>4736.01</v>
      </c>
      <c r="R452">
        <v>1752.33</v>
      </c>
      <c r="S452">
        <v>85.94</v>
      </c>
      <c r="T452" t="s">
        <v>78</v>
      </c>
      <c r="U452">
        <v>3</v>
      </c>
      <c r="V452">
        <f>IF(ISBLANK(Table1[[#This Row],[customer_satisfaction]]),ROUND(AVERAGE(U452:U4731),0),Table1[[#This Row],[customer_satisfaction]])</f>
        <v>3</v>
      </c>
      <c r="W452" t="b">
        <v>0</v>
      </c>
      <c r="X452" t="s">
        <v>39</v>
      </c>
      <c r="Y452" s="3">
        <v>1</v>
      </c>
      <c r="Z452">
        <f>IF(ISBLANK(Table1[[#This Row],[days_to_ship]]),ROUND(AVERAGE(Y452:Y4731),0),Table1[[#This Row],[days_to_ship]])</f>
        <v>1</v>
      </c>
    </row>
    <row r="453" spans="1:26" x14ac:dyDescent="0.25">
      <c r="A453" t="s">
        <v>2886</v>
      </c>
      <c r="B453" s="5">
        <v>44026</v>
      </c>
      <c r="C453" t="s">
        <v>2887</v>
      </c>
      <c r="D453" s="4" t="s">
        <v>364</v>
      </c>
      <c r="E453">
        <v>44</v>
      </c>
      <c r="F453">
        <f>IF(ISBLANK(Table1[[#This Row],[age]]),AVERAGE(F453:F4732),Table1[[#This Row],[age]])</f>
        <v>44</v>
      </c>
      <c r="G453" t="s">
        <v>8920</v>
      </c>
      <c r="H453" t="s">
        <v>74</v>
      </c>
      <c r="I453" t="s">
        <v>101</v>
      </c>
      <c r="J453" t="s">
        <v>146</v>
      </c>
      <c r="K453" t="s">
        <v>217</v>
      </c>
      <c r="L453">
        <v>5</v>
      </c>
      <c r="M453">
        <f>IF(ISBLANK(Table1[[#This Row],[quantity]]),ROUND(Table1[[#This Row],[sales_amount]]/(Table1[[#This Row],[unit_price]]*(1-Table1[[#This Row],[discount_pct]])),0),Table1[[#This Row],[quantity]])</f>
        <v>5</v>
      </c>
      <c r="N453">
        <v>14604.49</v>
      </c>
      <c r="O453">
        <v>0.14000000000000001</v>
      </c>
      <c r="P45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53">
        <v>84861.96</v>
      </c>
      <c r="R453">
        <v>20545.89</v>
      </c>
      <c r="S453">
        <v>79.680000000000007</v>
      </c>
      <c r="T453" t="s">
        <v>78</v>
      </c>
      <c r="U453">
        <v>5</v>
      </c>
      <c r="V453">
        <f>IF(ISBLANK(Table1[[#This Row],[customer_satisfaction]]),ROUND(AVERAGE(U453:U4732),0),Table1[[#This Row],[customer_satisfaction]])</f>
        <v>5</v>
      </c>
      <c r="W453" t="b">
        <v>0</v>
      </c>
      <c r="X453" t="s">
        <v>39</v>
      </c>
      <c r="Y453" s="3">
        <v>4</v>
      </c>
      <c r="Z453">
        <f>IF(ISBLANK(Table1[[#This Row],[days_to_ship]]),ROUND(AVERAGE(Y453:Y4732),0),Table1[[#This Row],[days_to_ship]])</f>
        <v>4</v>
      </c>
    </row>
    <row r="454" spans="1:26" x14ac:dyDescent="0.25">
      <c r="A454" t="s">
        <v>5427</v>
      </c>
      <c r="B454" s="5">
        <v>44026</v>
      </c>
      <c r="C454" t="s">
        <v>5428</v>
      </c>
      <c r="D454" s="4" t="s">
        <v>415</v>
      </c>
      <c r="E454">
        <v>31</v>
      </c>
      <c r="F454">
        <f>IF(ISBLANK(Table1[[#This Row],[age]]),AVERAGE(F454:F4733),Table1[[#This Row],[age]])</f>
        <v>31</v>
      </c>
      <c r="G454" t="s">
        <v>466</v>
      </c>
      <c r="H454" t="s">
        <v>25</v>
      </c>
      <c r="I454" t="s">
        <v>69</v>
      </c>
      <c r="J454" t="s">
        <v>62</v>
      </c>
      <c r="K454" t="s">
        <v>266</v>
      </c>
      <c r="L454">
        <v>4</v>
      </c>
      <c r="M454">
        <f>IF(ISBLANK(Table1[[#This Row],[quantity]]),ROUND(Table1[[#This Row],[sales_amount]]/(Table1[[#This Row],[unit_price]]*(1-Table1[[#This Row],[discount_pct]])),0),Table1[[#This Row],[quantity]])</f>
        <v>4</v>
      </c>
      <c r="N454">
        <v>1113.43</v>
      </c>
      <c r="O454">
        <v>0.15</v>
      </c>
      <c r="P454">
        <f>IF(ISBLANK(Table1[[#This Row],[discount_pct]]),ROUND(1-(Table1[[#This Row],[sales_amount]]/(Table1[[#This Row],[quantity- calculated]]*Table1[[#This Row],[unit_price]])),2),Table1[[#This Row],[discount_pct]])</f>
        <v>0.15</v>
      </c>
      <c r="Q454">
        <v>4962.42</v>
      </c>
      <c r="R454">
        <v>2141.31</v>
      </c>
      <c r="S454">
        <v>34.15</v>
      </c>
      <c r="T454" t="s">
        <v>51</v>
      </c>
      <c r="U454">
        <v>1</v>
      </c>
      <c r="V454">
        <f>IF(ISBLANK(Table1[[#This Row],[customer_satisfaction]]),ROUND(AVERAGE(U454:U4733),0),Table1[[#This Row],[customer_satisfaction]])</f>
        <v>1</v>
      </c>
      <c r="W454" t="b">
        <v>0</v>
      </c>
      <c r="X454" t="s">
        <v>39</v>
      </c>
      <c r="Y454" s="3">
        <v>7</v>
      </c>
      <c r="Z454">
        <f>IF(ISBLANK(Table1[[#This Row],[days_to_ship]]),ROUND(AVERAGE(Y454:Y4733),0),Table1[[#This Row],[days_to_ship]])</f>
        <v>7</v>
      </c>
    </row>
    <row r="455" spans="1:26" x14ac:dyDescent="0.25">
      <c r="A455" t="s">
        <v>8694</v>
      </c>
      <c r="B455" s="5">
        <v>44028</v>
      </c>
      <c r="C455" t="s">
        <v>8695</v>
      </c>
      <c r="D455" s="4" t="s">
        <v>3277</v>
      </c>
      <c r="E455">
        <v>48</v>
      </c>
      <c r="F455">
        <f>IF(ISBLANK(Table1[[#This Row],[age]]),AVERAGE(F455:F4734),Table1[[#This Row],[age]])</f>
        <v>48</v>
      </c>
      <c r="G455" t="s">
        <v>466</v>
      </c>
      <c r="H455" t="s">
        <v>82</v>
      </c>
      <c r="I455" t="s">
        <v>126</v>
      </c>
      <c r="J455" t="s">
        <v>127</v>
      </c>
      <c r="K455" t="s">
        <v>521</v>
      </c>
      <c r="L455">
        <v>10</v>
      </c>
      <c r="M455">
        <f>IF(ISBLANK(Table1[[#This Row],[quantity]]),ROUND(Table1[[#This Row],[sales_amount]]/(Table1[[#This Row],[unit_price]]*(1-Table1[[#This Row],[discount_pct]])),0),Table1[[#This Row],[quantity]])</f>
        <v>10</v>
      </c>
      <c r="N455">
        <v>19028.599999999999</v>
      </c>
      <c r="O455">
        <v>0.16</v>
      </c>
      <c r="P455">
        <f>IF(ISBLANK(Table1[[#This Row],[discount_pct]]),ROUND(1-(Table1[[#This Row],[sales_amount]]/(Table1[[#This Row],[quantity- calculated]]*Table1[[#This Row],[unit_price]])),2),Table1[[#This Row],[discount_pct]])</f>
        <v>0.16</v>
      </c>
      <c r="Q455">
        <v>211424.88</v>
      </c>
      <c r="R455">
        <v>15185.24</v>
      </c>
      <c r="S455">
        <v>90.95</v>
      </c>
      <c r="T455" t="s">
        <v>78</v>
      </c>
      <c r="U455">
        <v>4</v>
      </c>
      <c r="V455">
        <f>IF(ISBLANK(Table1[[#This Row],[customer_satisfaction]]),ROUND(AVERAGE(U455:U4734),0),Table1[[#This Row],[customer_satisfaction]])</f>
        <v>4</v>
      </c>
      <c r="W455" t="b">
        <v>0</v>
      </c>
      <c r="X455" t="s">
        <v>39</v>
      </c>
      <c r="Y455" s="3">
        <v>7</v>
      </c>
      <c r="Z455">
        <f>IF(ISBLANK(Table1[[#This Row],[days_to_ship]]),ROUND(AVERAGE(Y455:Y4734),0),Table1[[#This Row],[days_to_ship]])</f>
        <v>7</v>
      </c>
    </row>
    <row r="456" spans="1:26" x14ac:dyDescent="0.25">
      <c r="A456" t="s">
        <v>8835</v>
      </c>
      <c r="B456" s="5">
        <v>44028</v>
      </c>
      <c r="C456" t="s">
        <v>8836</v>
      </c>
      <c r="D456" s="4" t="s">
        <v>3039</v>
      </c>
      <c r="E456">
        <v>22</v>
      </c>
      <c r="F456">
        <f>IF(ISBLANK(Table1[[#This Row],[age]]),AVERAGE(F456:F4735),Table1[[#This Row],[age]])</f>
        <v>22</v>
      </c>
      <c r="G456" t="s">
        <v>8920</v>
      </c>
      <c r="H456" t="s">
        <v>111</v>
      </c>
      <c r="I456" t="s">
        <v>141</v>
      </c>
      <c r="J456" t="s">
        <v>44</v>
      </c>
      <c r="K456" t="s">
        <v>221</v>
      </c>
      <c r="L456">
        <v>3</v>
      </c>
      <c r="M456">
        <f>IF(ISBLANK(Table1[[#This Row],[quantity]]),ROUND(Table1[[#This Row],[sales_amount]]/(Table1[[#This Row],[unit_price]]*(1-Table1[[#This Row],[discount_pct]])),0),Table1[[#This Row],[quantity]])</f>
        <v>3</v>
      </c>
      <c r="N456">
        <v>7359.98</v>
      </c>
      <c r="O456">
        <v>0.26</v>
      </c>
      <c r="P456">
        <f>IF(ISBLANK(Table1[[#This Row],[discount_pct]]),ROUND(1-(Table1[[#This Row],[sales_amount]]/(Table1[[#This Row],[quantity- calculated]]*Table1[[#This Row],[unit_price]])),2),Table1[[#This Row],[discount_pct]])</f>
        <v>0.26</v>
      </c>
      <c r="Q456">
        <v>18237.3</v>
      </c>
      <c r="R456">
        <v>4022.85</v>
      </c>
      <c r="S456">
        <v>82.84</v>
      </c>
      <c r="T456" t="s">
        <v>70</v>
      </c>
      <c r="U456">
        <v>1</v>
      </c>
      <c r="V456">
        <f>IF(ISBLANK(Table1[[#This Row],[customer_satisfaction]]),ROUND(AVERAGE(U456:U4735),0),Table1[[#This Row],[customer_satisfaction]])</f>
        <v>1</v>
      </c>
      <c r="W456" t="b">
        <v>0</v>
      </c>
      <c r="X456" t="s">
        <v>39</v>
      </c>
      <c r="Y456" s="3">
        <v>8</v>
      </c>
      <c r="Z456">
        <f>IF(ISBLANK(Table1[[#This Row],[days_to_ship]]),ROUND(AVERAGE(Y456:Y4735),0),Table1[[#This Row],[days_to_ship]])</f>
        <v>8</v>
      </c>
    </row>
    <row r="457" spans="1:26" x14ac:dyDescent="0.25">
      <c r="A457" t="s">
        <v>1656</v>
      </c>
      <c r="B457" s="5">
        <v>44028</v>
      </c>
      <c r="C457" t="s">
        <v>1657</v>
      </c>
      <c r="D457" s="4" t="s">
        <v>479</v>
      </c>
      <c r="E457">
        <v>20</v>
      </c>
      <c r="F457">
        <f>IF(ISBLANK(Table1[[#This Row],[age]]),AVERAGE(F457:F4736),Table1[[#This Row],[age]])</f>
        <v>20</v>
      </c>
      <c r="G457" t="s">
        <v>8920</v>
      </c>
      <c r="H457" t="s">
        <v>82</v>
      </c>
      <c r="I457" t="s">
        <v>83</v>
      </c>
      <c r="J457" t="s">
        <v>62</v>
      </c>
      <c r="K457" t="s">
        <v>575</v>
      </c>
      <c r="L457">
        <v>4</v>
      </c>
      <c r="M457">
        <f>IF(ISBLANK(Table1[[#This Row],[quantity]]),ROUND(Table1[[#This Row],[sales_amount]]/(Table1[[#This Row],[unit_price]]*(1-Table1[[#This Row],[discount_pct]])),0),Table1[[#This Row],[quantity]])</f>
        <v>4</v>
      </c>
      <c r="N457">
        <v>585.03</v>
      </c>
      <c r="O457">
        <v>0.39</v>
      </c>
      <c r="P457">
        <f>IF(ISBLANK(Table1[[#This Row],[discount_pct]]),ROUND(1-(Table1[[#This Row],[sales_amount]]/(Table1[[#This Row],[quantity- calculated]]*Table1[[#This Row],[unit_price]])),2),Table1[[#This Row],[discount_pct]])</f>
        <v>0.39</v>
      </c>
      <c r="Q457">
        <v>1538.2</v>
      </c>
      <c r="R457">
        <v>656.23</v>
      </c>
      <c r="S457">
        <v>105.88</v>
      </c>
      <c r="T457" t="s">
        <v>57</v>
      </c>
      <c r="U457">
        <v>5</v>
      </c>
      <c r="V457">
        <f>IF(ISBLANK(Table1[[#This Row],[customer_satisfaction]]),ROUND(AVERAGE(U457:U4736),0),Table1[[#This Row],[customer_satisfaction]])</f>
        <v>5</v>
      </c>
      <c r="W457" t="b">
        <v>0</v>
      </c>
      <c r="X457" t="s">
        <v>39</v>
      </c>
      <c r="Y457" s="3">
        <v>1</v>
      </c>
      <c r="Z457">
        <f>IF(ISBLANK(Table1[[#This Row],[days_to_ship]]),ROUND(AVERAGE(Y457:Y4736),0),Table1[[#This Row],[days_to_ship]])</f>
        <v>1</v>
      </c>
    </row>
    <row r="458" spans="1:26" x14ac:dyDescent="0.25">
      <c r="A458" t="s">
        <v>6229</v>
      </c>
      <c r="B458" s="5">
        <v>44028</v>
      </c>
      <c r="C458" t="s">
        <v>6230</v>
      </c>
      <c r="D458" s="4" t="s">
        <v>230</v>
      </c>
      <c r="E458">
        <v>45</v>
      </c>
      <c r="F458">
        <f>IF(ISBLANK(Table1[[#This Row],[age]]),AVERAGE(F458:F4737),Table1[[#This Row],[age]])</f>
        <v>45</v>
      </c>
      <c r="G458" t="s">
        <v>8920</v>
      </c>
      <c r="H458" t="s">
        <v>25</v>
      </c>
      <c r="I458" t="s">
        <v>26</v>
      </c>
      <c r="J458" t="s">
        <v>27</v>
      </c>
      <c r="K458" t="s">
        <v>433</v>
      </c>
      <c r="L458">
        <v>3</v>
      </c>
      <c r="M458">
        <f>IF(ISBLANK(Table1[[#This Row],[quantity]]),ROUND(Table1[[#This Row],[sales_amount]]/(Table1[[#This Row],[unit_price]]*(1-Table1[[#This Row],[discount_pct]])),0),Table1[[#This Row],[quantity]])</f>
        <v>3</v>
      </c>
      <c r="N458">
        <v>338.27</v>
      </c>
      <c r="O458">
        <v>0.21</v>
      </c>
      <c r="P458">
        <f>IF(ISBLANK(Table1[[#This Row],[discount_pct]]),ROUND(1-(Table1[[#This Row],[sales_amount]]/(Table1[[#This Row],[quantity- calculated]]*Table1[[#This Row],[unit_price]])),2),Table1[[#This Row],[discount_pct]])</f>
        <v>0.21</v>
      </c>
      <c r="Q458">
        <v>1105.54</v>
      </c>
      <c r="R458">
        <v>91.98</v>
      </c>
      <c r="S458">
        <v>65.89</v>
      </c>
      <c r="T458" t="s">
        <v>29</v>
      </c>
      <c r="U458">
        <v>3</v>
      </c>
      <c r="V458">
        <f>IF(ISBLANK(Table1[[#This Row],[customer_satisfaction]]),ROUND(AVERAGE(U458:U4737),0),Table1[[#This Row],[customer_satisfaction]])</f>
        <v>3</v>
      </c>
      <c r="W458" t="b">
        <v>0</v>
      </c>
      <c r="X458" t="s">
        <v>58</v>
      </c>
      <c r="Y458" s="3">
        <v>1</v>
      </c>
      <c r="Z458">
        <f>IF(ISBLANK(Table1[[#This Row],[days_to_ship]]),ROUND(AVERAGE(Y458:Y4737),0),Table1[[#This Row],[days_to_ship]])</f>
        <v>1</v>
      </c>
    </row>
    <row r="459" spans="1:26" x14ac:dyDescent="0.25">
      <c r="A459" t="s">
        <v>8459</v>
      </c>
      <c r="B459" s="5">
        <v>44028</v>
      </c>
      <c r="C459" t="s">
        <v>8460</v>
      </c>
      <c r="D459" s="4" t="s">
        <v>298</v>
      </c>
      <c r="E459">
        <v>41</v>
      </c>
      <c r="F459">
        <f>IF(ISBLANK(Table1[[#This Row],[age]]),AVERAGE(F459:F4738),Table1[[#This Row],[age]])</f>
        <v>41</v>
      </c>
      <c r="G459" t="s">
        <v>466</v>
      </c>
      <c r="H459" t="s">
        <v>25</v>
      </c>
      <c r="I459" t="s">
        <v>55</v>
      </c>
      <c r="J459" t="s">
        <v>76</v>
      </c>
      <c r="K459" t="s">
        <v>122</v>
      </c>
      <c r="L459">
        <v>8</v>
      </c>
      <c r="M459">
        <f>IF(ISBLANK(Table1[[#This Row],[quantity]]),ROUND(Table1[[#This Row],[sales_amount]]/(Table1[[#This Row],[unit_price]]*(1-Table1[[#This Row],[discount_pct]])),0),Table1[[#This Row],[quantity]])</f>
        <v>8</v>
      </c>
      <c r="N459">
        <v>1227.51</v>
      </c>
      <c r="O459">
        <v>0.31</v>
      </c>
      <c r="P459">
        <f>IF(ISBLANK(Table1[[#This Row],[discount_pct]]),ROUND(1-(Table1[[#This Row],[sales_amount]]/(Table1[[#This Row],[quantity- calculated]]*Table1[[#This Row],[unit_price]])),2),Table1[[#This Row],[discount_pct]])</f>
        <v>0.31</v>
      </c>
      <c r="Q459">
        <v>7184.61</v>
      </c>
      <c r="R459">
        <v>2117.5300000000002</v>
      </c>
      <c r="S459">
        <v>55.16</v>
      </c>
      <c r="T459" t="s">
        <v>70</v>
      </c>
      <c r="U459">
        <v>5</v>
      </c>
      <c r="V459">
        <f>IF(ISBLANK(Table1[[#This Row],[customer_satisfaction]]),ROUND(AVERAGE(U459:U4738),0),Table1[[#This Row],[customer_satisfaction]])</f>
        <v>5</v>
      </c>
      <c r="W459" t="b">
        <v>0</v>
      </c>
      <c r="X459" t="s">
        <v>39</v>
      </c>
      <c r="Y459" s="3">
        <v>2</v>
      </c>
      <c r="Z459">
        <f>IF(ISBLANK(Table1[[#This Row],[days_to_ship]]),ROUND(AVERAGE(Y459:Y4738),0),Table1[[#This Row],[days_to_ship]])</f>
        <v>2</v>
      </c>
    </row>
    <row r="460" spans="1:26" x14ac:dyDescent="0.25">
      <c r="A460" t="s">
        <v>8901</v>
      </c>
      <c r="B460" s="5">
        <v>44029</v>
      </c>
      <c r="C460" t="s">
        <v>8902</v>
      </c>
      <c r="D460" s="4" t="s">
        <v>864</v>
      </c>
      <c r="E460">
        <v>29</v>
      </c>
      <c r="F460">
        <f>IF(ISBLANK(Table1[[#This Row],[age]]),AVERAGE(F460:F4739),Table1[[#This Row],[age]])</f>
        <v>29</v>
      </c>
      <c r="G460" t="s">
        <v>8920</v>
      </c>
      <c r="H460" t="s">
        <v>111</v>
      </c>
      <c r="I460" t="s">
        <v>141</v>
      </c>
      <c r="J460" t="s">
        <v>44</v>
      </c>
      <c r="K460" t="s">
        <v>93</v>
      </c>
      <c r="L460">
        <v>10</v>
      </c>
      <c r="M460">
        <f>IF(ISBLANK(Table1[[#This Row],[quantity]]),ROUND(Table1[[#This Row],[sales_amount]]/(Table1[[#This Row],[unit_price]]*(1-Table1[[#This Row],[discount_pct]])),0),Table1[[#This Row],[quantity]])</f>
        <v>10</v>
      </c>
      <c r="N460">
        <v>9945.43</v>
      </c>
      <c r="O460">
        <v>0.24</v>
      </c>
      <c r="P460">
        <f>IF(ISBLANK(Table1[[#This Row],[discount_pct]]),ROUND(1-(Table1[[#This Row],[sales_amount]]/(Table1[[#This Row],[quantity- calculated]]*Table1[[#This Row],[unit_price]])),2),Table1[[#This Row],[discount_pct]])</f>
        <v>0.24</v>
      </c>
      <c r="Q460">
        <v>94093.98</v>
      </c>
      <c r="R460">
        <v>30233.13</v>
      </c>
      <c r="S460">
        <v>76.34</v>
      </c>
      <c r="T460" t="s">
        <v>70</v>
      </c>
      <c r="U460">
        <v>3</v>
      </c>
      <c r="V460">
        <f>IF(ISBLANK(Table1[[#This Row],[customer_satisfaction]]),ROUND(AVERAGE(U460:U4739),0),Table1[[#This Row],[customer_satisfaction]])</f>
        <v>3</v>
      </c>
      <c r="W460" t="b">
        <v>0</v>
      </c>
      <c r="X460" t="s">
        <v>39</v>
      </c>
      <c r="Y460" s="3">
        <v>10</v>
      </c>
      <c r="Z460">
        <f>IF(ISBLANK(Table1[[#This Row],[days_to_ship]]),ROUND(AVERAGE(Y460:Y4739),0),Table1[[#This Row],[days_to_ship]])</f>
        <v>10</v>
      </c>
    </row>
    <row r="461" spans="1:26" x14ac:dyDescent="0.25">
      <c r="A461" t="s">
        <v>6373</v>
      </c>
      <c r="B461" s="5">
        <v>44029</v>
      </c>
      <c r="C461" t="s">
        <v>6374</v>
      </c>
      <c r="D461" s="4" t="s">
        <v>770</v>
      </c>
      <c r="E461">
        <v>21</v>
      </c>
      <c r="F461">
        <f>IF(ISBLANK(Table1[[#This Row],[age]]),AVERAGE(F461:F4740),Table1[[#This Row],[age]])</f>
        <v>21</v>
      </c>
      <c r="G461" t="s">
        <v>88</v>
      </c>
      <c r="H461" t="s">
        <v>74</v>
      </c>
      <c r="I461" t="s">
        <v>136</v>
      </c>
      <c r="J461" t="s">
        <v>127</v>
      </c>
      <c r="K461" t="s">
        <v>196</v>
      </c>
      <c r="L461">
        <v>6</v>
      </c>
      <c r="M461">
        <f>IF(ISBLANK(Table1[[#This Row],[quantity]]),ROUND(Table1[[#This Row],[sales_amount]]/(Table1[[#This Row],[unit_price]]*(1-Table1[[#This Row],[discount_pct]])),0),Table1[[#This Row],[quantity]])</f>
        <v>6</v>
      </c>
      <c r="N461">
        <v>71791.710000000006</v>
      </c>
      <c r="O461">
        <v>0.22</v>
      </c>
      <c r="P461">
        <f>IF(ISBLANK(Table1[[#This Row],[discount_pct]]),ROUND(1-(Table1[[#This Row],[sales_amount]]/(Table1[[#This Row],[quantity- calculated]]*Table1[[#This Row],[unit_price]])),2),Table1[[#This Row],[discount_pct]])</f>
        <v>0.22</v>
      </c>
      <c r="Q461">
        <v>410825.53</v>
      </c>
      <c r="R461">
        <v>46770.76</v>
      </c>
      <c r="S461">
        <v>45.98</v>
      </c>
      <c r="T461" t="s">
        <v>51</v>
      </c>
      <c r="U461">
        <v>4</v>
      </c>
      <c r="V461">
        <f>IF(ISBLANK(Table1[[#This Row],[customer_satisfaction]]),ROUND(AVERAGE(U461:U4740),0),Table1[[#This Row],[customer_satisfaction]])</f>
        <v>4</v>
      </c>
      <c r="W461" t="b">
        <v>0</v>
      </c>
      <c r="X461" t="s">
        <v>39</v>
      </c>
      <c r="Y461" s="3">
        <v>1</v>
      </c>
      <c r="Z461">
        <f>IF(ISBLANK(Table1[[#This Row],[days_to_ship]]),ROUND(AVERAGE(Y461:Y4740),0),Table1[[#This Row],[days_to_ship]])</f>
        <v>1</v>
      </c>
    </row>
    <row r="462" spans="1:26" x14ac:dyDescent="0.25">
      <c r="A462" t="s">
        <v>1537</v>
      </c>
      <c r="B462" s="5">
        <v>44030</v>
      </c>
      <c r="C462" t="s">
        <v>1538</v>
      </c>
      <c r="D462" s="4" t="s">
        <v>1539</v>
      </c>
      <c r="E462">
        <v>52</v>
      </c>
      <c r="F462">
        <f>IF(ISBLANK(Table1[[#This Row],[age]]),AVERAGE(F462:F4741),Table1[[#This Row],[age]])</f>
        <v>52</v>
      </c>
      <c r="G462" t="s">
        <v>466</v>
      </c>
      <c r="H462" t="s">
        <v>35</v>
      </c>
      <c r="I462" t="s">
        <v>49</v>
      </c>
      <c r="J462" t="s">
        <v>62</v>
      </c>
      <c r="K462" t="s">
        <v>283</v>
      </c>
      <c r="L462">
        <v>4</v>
      </c>
      <c r="M462">
        <f>IF(ISBLANK(Table1[[#This Row],[quantity]]),ROUND(Table1[[#This Row],[sales_amount]]/(Table1[[#This Row],[unit_price]]*(1-Table1[[#This Row],[discount_pct]])),0),Table1[[#This Row],[quantity]])</f>
        <v>4</v>
      </c>
      <c r="N462">
        <v>565.16999999999996</v>
      </c>
      <c r="O462">
        <v>0.05</v>
      </c>
      <c r="P462">
        <f>IF(ISBLANK(Table1[[#This Row],[discount_pct]]),ROUND(1-(Table1[[#This Row],[sales_amount]]/(Table1[[#This Row],[quantity- calculated]]*Table1[[#This Row],[unit_price]])),2),Table1[[#This Row],[discount_pct]])</f>
        <v>0.05</v>
      </c>
      <c r="Q462">
        <v>2606.02</v>
      </c>
      <c r="R462">
        <v>1227.07</v>
      </c>
      <c r="S462">
        <v>78.290000000000006</v>
      </c>
      <c r="T462" t="s">
        <v>70</v>
      </c>
      <c r="U462">
        <v>4</v>
      </c>
      <c r="V462">
        <f>IF(ISBLANK(Table1[[#This Row],[customer_satisfaction]]),ROUND(AVERAGE(U462:U4741),0),Table1[[#This Row],[customer_satisfaction]])</f>
        <v>4</v>
      </c>
      <c r="W462" t="b">
        <v>0</v>
      </c>
      <c r="X462" t="s">
        <v>39</v>
      </c>
      <c r="Z462">
        <f>IF(ISBLANK(Table1[[#This Row],[days_to_ship]]),ROUND(AVERAGE(Y462:Y4741),0),Table1[[#This Row],[days_to_ship]])</f>
        <v>6</v>
      </c>
    </row>
    <row r="463" spans="1:26" x14ac:dyDescent="0.25">
      <c r="A463" t="s">
        <v>6146</v>
      </c>
      <c r="B463" s="5">
        <v>44031</v>
      </c>
      <c r="C463" t="s">
        <v>6147</v>
      </c>
      <c r="D463" s="4" t="s">
        <v>520</v>
      </c>
      <c r="E463">
        <v>14</v>
      </c>
      <c r="F463">
        <f>IF(ISBLANK(Table1[[#This Row],[age]]),AVERAGE(F463:F4742),Table1[[#This Row],[age]])</f>
        <v>14</v>
      </c>
      <c r="G463" t="s">
        <v>88</v>
      </c>
      <c r="H463" t="s">
        <v>35</v>
      </c>
      <c r="I463" t="s">
        <v>49</v>
      </c>
      <c r="J463" t="s">
        <v>76</v>
      </c>
      <c r="K463" t="s">
        <v>113</v>
      </c>
      <c r="L463">
        <v>5</v>
      </c>
      <c r="M463">
        <f>IF(ISBLANK(Table1[[#This Row],[quantity]]),ROUND(Table1[[#This Row],[sales_amount]]/(Table1[[#This Row],[unit_price]]*(1-Table1[[#This Row],[discount_pct]])),0),Table1[[#This Row],[quantity]])</f>
        <v>5</v>
      </c>
      <c r="N463">
        <v>526.99</v>
      </c>
      <c r="O463">
        <v>0.37</v>
      </c>
      <c r="P463">
        <f>IF(ISBLANK(Table1[[#This Row],[discount_pct]]),ROUND(1-(Table1[[#This Row],[sales_amount]]/(Table1[[#This Row],[quantity- calculated]]*Table1[[#This Row],[unit_price]])),2),Table1[[#This Row],[discount_pct]])</f>
        <v>0.37</v>
      </c>
      <c r="Q463">
        <v>2143.91</v>
      </c>
      <c r="R463">
        <v>931.96</v>
      </c>
      <c r="S463">
        <v>36.770000000000003</v>
      </c>
      <c r="T463" t="s">
        <v>29</v>
      </c>
      <c r="U463">
        <v>2</v>
      </c>
      <c r="V463">
        <f>IF(ISBLANK(Table1[[#This Row],[customer_satisfaction]]),ROUND(AVERAGE(U463:U4742),0),Table1[[#This Row],[customer_satisfaction]])</f>
        <v>2</v>
      </c>
      <c r="W463" t="b">
        <v>0</v>
      </c>
      <c r="X463" t="s">
        <v>39</v>
      </c>
      <c r="Y463" s="3">
        <v>5</v>
      </c>
      <c r="Z463">
        <f>IF(ISBLANK(Table1[[#This Row],[days_to_ship]]),ROUND(AVERAGE(Y463:Y4742),0),Table1[[#This Row],[days_to_ship]])</f>
        <v>5</v>
      </c>
    </row>
    <row r="464" spans="1:26" x14ac:dyDescent="0.25">
      <c r="A464" t="s">
        <v>6338</v>
      </c>
      <c r="B464" s="5">
        <v>44031</v>
      </c>
      <c r="C464" t="s">
        <v>6339</v>
      </c>
      <c r="D464" s="4" t="s">
        <v>1999</v>
      </c>
      <c r="E464">
        <v>27</v>
      </c>
      <c r="F464">
        <f>IF(ISBLANK(Table1[[#This Row],[age]]),AVERAGE(F464:F4743),Table1[[#This Row],[age]])</f>
        <v>27</v>
      </c>
      <c r="G464" t="s">
        <v>466</v>
      </c>
      <c r="H464" t="s">
        <v>82</v>
      </c>
      <c r="I464" t="s">
        <v>83</v>
      </c>
      <c r="J464" t="s">
        <v>27</v>
      </c>
      <c r="K464" t="s">
        <v>56</v>
      </c>
      <c r="L464">
        <v>1</v>
      </c>
      <c r="M464">
        <f>IF(ISBLANK(Table1[[#This Row],[quantity]]),ROUND(Table1[[#This Row],[sales_amount]]/(Table1[[#This Row],[unit_price]]*(1-Table1[[#This Row],[discount_pct]])),0),Table1[[#This Row],[quantity]])</f>
        <v>1</v>
      </c>
      <c r="N464">
        <v>456.21</v>
      </c>
      <c r="O464">
        <v>0.05</v>
      </c>
      <c r="P464">
        <f>IF(ISBLANK(Table1[[#This Row],[discount_pct]]),ROUND(1-(Table1[[#This Row],[sales_amount]]/(Table1[[#This Row],[quantity- calculated]]*Table1[[#This Row],[unit_price]])),2),Table1[[#This Row],[discount_pct]])</f>
        <v>0.05</v>
      </c>
      <c r="Q464">
        <v>516.4</v>
      </c>
      <c r="R464">
        <v>43.61</v>
      </c>
      <c r="S464">
        <v>72.680000000000007</v>
      </c>
      <c r="T464" t="s">
        <v>78</v>
      </c>
      <c r="U464">
        <v>4</v>
      </c>
      <c r="V464">
        <f>IF(ISBLANK(Table1[[#This Row],[customer_satisfaction]]),ROUND(AVERAGE(U464:U4743),0),Table1[[#This Row],[customer_satisfaction]])</f>
        <v>4</v>
      </c>
      <c r="W464" t="b">
        <v>0</v>
      </c>
      <c r="X464" t="s">
        <v>39</v>
      </c>
      <c r="Y464" s="3">
        <v>2</v>
      </c>
      <c r="Z464">
        <f>IF(ISBLANK(Table1[[#This Row],[days_to_ship]]),ROUND(AVERAGE(Y464:Y4743),0),Table1[[#This Row],[days_to_ship]])</f>
        <v>2</v>
      </c>
    </row>
    <row r="465" spans="1:26" x14ac:dyDescent="0.25">
      <c r="A465" t="s">
        <v>4075</v>
      </c>
      <c r="B465" s="5">
        <v>44031</v>
      </c>
      <c r="C465" t="s">
        <v>4076</v>
      </c>
      <c r="D465" s="4" t="s">
        <v>722</v>
      </c>
      <c r="E465">
        <v>37</v>
      </c>
      <c r="F465">
        <f>IF(ISBLANK(Table1[[#This Row],[age]]),AVERAGE(F465:F4744),Table1[[#This Row],[age]])</f>
        <v>37</v>
      </c>
      <c r="G465" t="s">
        <v>88</v>
      </c>
      <c r="H465" t="s">
        <v>111</v>
      </c>
      <c r="I465" t="s">
        <v>112</v>
      </c>
      <c r="J465" t="s">
        <v>127</v>
      </c>
      <c r="K465" t="s">
        <v>308</v>
      </c>
      <c r="L465">
        <v>10</v>
      </c>
      <c r="M465">
        <f>IF(ISBLANK(Table1[[#This Row],[quantity]]),ROUND(Table1[[#This Row],[sales_amount]]/(Table1[[#This Row],[unit_price]]*(1-Table1[[#This Row],[discount_pct]])),0),Table1[[#This Row],[quantity]])</f>
        <v>10</v>
      </c>
      <c r="N465">
        <v>61673.760000000002</v>
      </c>
      <c r="O465">
        <v>0.15</v>
      </c>
      <c r="P465">
        <f>IF(ISBLANK(Table1[[#This Row],[discount_pct]]),ROUND(1-(Table1[[#This Row],[sales_amount]]/(Table1[[#This Row],[quantity- calculated]]*Table1[[#This Row],[unit_price]])),2),Table1[[#This Row],[discount_pct]])</f>
        <v>0.15</v>
      </c>
      <c r="Q465">
        <v>681333.41</v>
      </c>
      <c r="R465">
        <v>90844.4</v>
      </c>
      <c r="S465">
        <v>76.69</v>
      </c>
      <c r="T465" t="s">
        <v>64</v>
      </c>
      <c r="U465">
        <v>3</v>
      </c>
      <c r="V465">
        <f>IF(ISBLANK(Table1[[#This Row],[customer_satisfaction]]),ROUND(AVERAGE(U465:U4744),0),Table1[[#This Row],[customer_satisfaction]])</f>
        <v>3</v>
      </c>
      <c r="W465" t="b">
        <v>0</v>
      </c>
      <c r="X465" t="s">
        <v>39</v>
      </c>
      <c r="Y465" s="3">
        <v>7</v>
      </c>
      <c r="Z465">
        <f>IF(ISBLANK(Table1[[#This Row],[days_to_ship]]),ROUND(AVERAGE(Y465:Y4744),0),Table1[[#This Row],[days_to_ship]])</f>
        <v>7</v>
      </c>
    </row>
    <row r="466" spans="1:26" x14ac:dyDescent="0.25">
      <c r="A466" t="s">
        <v>2123</v>
      </c>
      <c r="B466" s="5">
        <v>44032</v>
      </c>
      <c r="C466" t="s">
        <v>2124</v>
      </c>
      <c r="D466" s="4" t="s">
        <v>622</v>
      </c>
      <c r="E466">
        <v>56</v>
      </c>
      <c r="F466">
        <f>IF(ISBLANK(Table1[[#This Row],[age]]),AVERAGE(F466:F4745),Table1[[#This Row],[age]])</f>
        <v>56</v>
      </c>
      <c r="G466" t="s">
        <v>88</v>
      </c>
      <c r="H466" t="s">
        <v>25</v>
      </c>
      <c r="I466" t="s">
        <v>26</v>
      </c>
      <c r="J466" t="s">
        <v>27</v>
      </c>
      <c r="K466" t="s">
        <v>403</v>
      </c>
      <c r="L466">
        <v>8</v>
      </c>
      <c r="M466">
        <f>IF(ISBLANK(Table1[[#This Row],[quantity]]),ROUND(Table1[[#This Row],[sales_amount]]/(Table1[[#This Row],[unit_price]]*(1-Table1[[#This Row],[discount_pct]])),0),Table1[[#This Row],[quantity]])</f>
        <v>8</v>
      </c>
      <c r="N466">
        <v>353.32</v>
      </c>
      <c r="O466">
        <v>0.31</v>
      </c>
      <c r="P466">
        <f>IF(ISBLANK(Table1[[#This Row],[discount_pct]]),ROUND(1-(Table1[[#This Row],[sales_amount]]/(Table1[[#This Row],[quantity- calculated]]*Table1[[#This Row],[unit_price]])),2),Table1[[#This Row],[discount_pct]])</f>
        <v>0.31</v>
      </c>
      <c r="Q466">
        <v>2484.7800000000002</v>
      </c>
      <c r="R466">
        <v>174.59</v>
      </c>
      <c r="S466">
        <v>72.56</v>
      </c>
      <c r="T466" t="s">
        <v>57</v>
      </c>
      <c r="U466">
        <v>3</v>
      </c>
      <c r="V466">
        <f>IF(ISBLANK(Table1[[#This Row],[customer_satisfaction]]),ROUND(AVERAGE(U466:U4745),0),Table1[[#This Row],[customer_satisfaction]])</f>
        <v>3</v>
      </c>
      <c r="W466" t="b">
        <v>0</v>
      </c>
      <c r="X466" t="s">
        <v>137</v>
      </c>
      <c r="Y466" s="3">
        <v>5</v>
      </c>
      <c r="Z466">
        <f>IF(ISBLANK(Table1[[#This Row],[days_to_ship]]),ROUND(AVERAGE(Y466:Y4745),0),Table1[[#This Row],[days_to_ship]])</f>
        <v>5</v>
      </c>
    </row>
    <row r="467" spans="1:26" x14ac:dyDescent="0.25">
      <c r="A467" t="s">
        <v>5290</v>
      </c>
      <c r="B467" s="5">
        <v>44032</v>
      </c>
      <c r="C467" t="s">
        <v>5291</v>
      </c>
      <c r="D467" s="4" t="s">
        <v>443</v>
      </c>
      <c r="E467">
        <v>39</v>
      </c>
      <c r="F467">
        <f>IF(ISBLANK(Table1[[#This Row],[age]]),AVERAGE(F467:F4746),Table1[[#This Row],[age]])</f>
        <v>39</v>
      </c>
      <c r="G467" t="s">
        <v>466</v>
      </c>
      <c r="H467" t="s">
        <v>35</v>
      </c>
      <c r="I467" t="s">
        <v>106</v>
      </c>
      <c r="J467" t="s">
        <v>62</v>
      </c>
      <c r="K467" t="s">
        <v>151</v>
      </c>
      <c r="L467">
        <v>6</v>
      </c>
      <c r="M467">
        <f>IF(ISBLANK(Table1[[#This Row],[quantity]]),ROUND(Table1[[#This Row],[sales_amount]]/(Table1[[#This Row],[unit_price]]*(1-Table1[[#This Row],[discount_pct]])),0),Table1[[#This Row],[quantity]])</f>
        <v>6</v>
      </c>
      <c r="N467">
        <v>214.61</v>
      </c>
      <c r="O467">
        <v>0.1</v>
      </c>
      <c r="P467">
        <f>IF(ISBLANK(Table1[[#This Row],[discount_pct]]),ROUND(1-(Table1[[#This Row],[sales_amount]]/(Table1[[#This Row],[quantity- calculated]]*Table1[[#This Row],[unit_price]])),2),Table1[[#This Row],[discount_pct]])</f>
        <v>0.1</v>
      </c>
      <c r="Q467">
        <v>1705.11</v>
      </c>
      <c r="R467">
        <v>803.75</v>
      </c>
      <c r="S467">
        <v>59.79</v>
      </c>
      <c r="T467" t="s">
        <v>57</v>
      </c>
      <c r="U467">
        <v>1</v>
      </c>
      <c r="V467">
        <f>IF(ISBLANK(Table1[[#This Row],[customer_satisfaction]]),ROUND(AVERAGE(U467:U4746),0),Table1[[#This Row],[customer_satisfaction]])</f>
        <v>1</v>
      </c>
      <c r="W467" t="b">
        <v>1</v>
      </c>
      <c r="X467" t="s">
        <v>30</v>
      </c>
      <c r="Y467" s="3">
        <v>5</v>
      </c>
      <c r="Z467">
        <f>IF(ISBLANK(Table1[[#This Row],[days_to_ship]]),ROUND(AVERAGE(Y467:Y4746),0),Table1[[#This Row],[days_to_ship]])</f>
        <v>5</v>
      </c>
    </row>
    <row r="468" spans="1:26" x14ac:dyDescent="0.25">
      <c r="A468" t="s">
        <v>744</v>
      </c>
      <c r="B468" s="5">
        <v>44032</v>
      </c>
      <c r="C468" t="s">
        <v>745</v>
      </c>
      <c r="D468" s="4" t="s">
        <v>746</v>
      </c>
      <c r="E468">
        <v>40</v>
      </c>
      <c r="F468">
        <f>IF(ISBLANK(Table1[[#This Row],[age]]),AVERAGE(F468:F4747),Table1[[#This Row],[age]])</f>
        <v>40</v>
      </c>
      <c r="G468" t="s">
        <v>8920</v>
      </c>
      <c r="H468" t="s">
        <v>25</v>
      </c>
      <c r="I468" t="s">
        <v>55</v>
      </c>
      <c r="J468" t="s">
        <v>62</v>
      </c>
      <c r="K468" t="s">
        <v>107</v>
      </c>
      <c r="L468">
        <v>4</v>
      </c>
      <c r="M468">
        <f>IF(ISBLANK(Table1[[#This Row],[quantity]]),ROUND(Table1[[#This Row],[sales_amount]]/(Table1[[#This Row],[unit_price]]*(1-Table1[[#This Row],[discount_pct]])),0),Table1[[#This Row],[quantity]])</f>
        <v>4</v>
      </c>
      <c r="N468">
        <v>313.79000000000002</v>
      </c>
      <c r="O468">
        <v>0.37</v>
      </c>
      <c r="P468">
        <f>IF(ISBLANK(Table1[[#This Row],[discount_pct]]),ROUND(1-(Table1[[#This Row],[sales_amount]]/(Table1[[#This Row],[quantity- calculated]]*Table1[[#This Row],[unit_price]])),2),Table1[[#This Row],[discount_pct]])</f>
        <v>0.37</v>
      </c>
      <c r="Q468">
        <v>885.78</v>
      </c>
      <c r="R468">
        <v>369.77</v>
      </c>
      <c r="S468">
        <v>43.26</v>
      </c>
      <c r="T468" t="s">
        <v>57</v>
      </c>
      <c r="U468">
        <v>2</v>
      </c>
      <c r="V468">
        <f>IF(ISBLANK(Table1[[#This Row],[customer_satisfaction]]),ROUND(AVERAGE(U468:U4747),0),Table1[[#This Row],[customer_satisfaction]])</f>
        <v>2</v>
      </c>
      <c r="W468" t="b">
        <v>0</v>
      </c>
      <c r="X468" t="s">
        <v>39</v>
      </c>
      <c r="Z468">
        <f>IF(ISBLANK(Table1[[#This Row],[days_to_ship]]),ROUND(AVERAGE(Y468:Y4747),0),Table1[[#This Row],[days_to_ship]])</f>
        <v>6</v>
      </c>
    </row>
    <row r="469" spans="1:26" x14ac:dyDescent="0.25">
      <c r="A469" t="s">
        <v>5410</v>
      </c>
      <c r="B469" s="5">
        <v>44032</v>
      </c>
      <c r="C469" t="s">
        <v>5411</v>
      </c>
      <c r="D469" s="4" t="s">
        <v>735</v>
      </c>
      <c r="E469">
        <v>28</v>
      </c>
      <c r="F469">
        <f>IF(ISBLANK(Table1[[#This Row],[age]]),AVERAGE(F469:F4748),Table1[[#This Row],[age]])</f>
        <v>28</v>
      </c>
      <c r="G469" t="s">
        <v>466</v>
      </c>
      <c r="H469" t="s">
        <v>82</v>
      </c>
      <c r="I469" t="s">
        <v>244</v>
      </c>
      <c r="J469" t="s">
        <v>146</v>
      </c>
      <c r="K469" t="s">
        <v>487</v>
      </c>
      <c r="L469">
        <v>7</v>
      </c>
      <c r="M469">
        <f>IF(ISBLANK(Table1[[#This Row],[quantity]]),ROUND(Table1[[#This Row],[sales_amount]]/(Table1[[#This Row],[unit_price]]*(1-Table1[[#This Row],[discount_pct]])),0),Table1[[#This Row],[quantity]])</f>
        <v>7</v>
      </c>
      <c r="N469">
        <v>10622.1</v>
      </c>
      <c r="O469">
        <v>0.23</v>
      </c>
      <c r="P469">
        <f>IF(ISBLANK(Table1[[#This Row],[discount_pct]]),ROUND(1-(Table1[[#This Row],[sales_amount]]/(Table1[[#This Row],[quantity- calculated]]*Table1[[#This Row],[unit_price]])),2),Table1[[#This Row],[discount_pct]])</f>
        <v>0.23</v>
      </c>
      <c r="Q469">
        <v>72296.800000000003</v>
      </c>
      <c r="R469">
        <v>14967.8</v>
      </c>
      <c r="S469">
        <v>76.84</v>
      </c>
      <c r="T469" t="s">
        <v>64</v>
      </c>
      <c r="U469">
        <v>3</v>
      </c>
      <c r="V469">
        <f>IF(ISBLANK(Table1[[#This Row],[customer_satisfaction]]),ROUND(AVERAGE(U469:U4748),0),Table1[[#This Row],[customer_satisfaction]])</f>
        <v>3</v>
      </c>
      <c r="W469" t="b">
        <v>0</v>
      </c>
      <c r="X469" t="s">
        <v>39</v>
      </c>
      <c r="Y469" s="3">
        <v>10</v>
      </c>
      <c r="Z469">
        <f>IF(ISBLANK(Table1[[#This Row],[days_to_ship]]),ROUND(AVERAGE(Y469:Y4748),0),Table1[[#This Row],[days_to_ship]])</f>
        <v>10</v>
      </c>
    </row>
    <row r="470" spans="1:26" x14ac:dyDescent="0.25">
      <c r="A470" t="s">
        <v>7836</v>
      </c>
      <c r="B470" s="5">
        <v>44033</v>
      </c>
      <c r="C470" t="s">
        <v>7837</v>
      </c>
      <c r="D470" s="4" t="s">
        <v>1075</v>
      </c>
      <c r="E470">
        <v>41</v>
      </c>
      <c r="F470">
        <f>IF(ISBLANK(Table1[[#This Row],[age]]),AVERAGE(F470:F4749),Table1[[#This Row],[age]])</f>
        <v>41</v>
      </c>
      <c r="G470" t="s">
        <v>88</v>
      </c>
      <c r="H470" t="s">
        <v>74</v>
      </c>
      <c r="I470" t="s">
        <v>136</v>
      </c>
      <c r="J470" t="s">
        <v>146</v>
      </c>
      <c r="K470" t="s">
        <v>276</v>
      </c>
      <c r="L470">
        <v>5</v>
      </c>
      <c r="M470">
        <f>IF(ISBLANK(Table1[[#This Row],[quantity]]),ROUND(Table1[[#This Row],[sales_amount]]/(Table1[[#This Row],[unit_price]]*(1-Table1[[#This Row],[discount_pct]])),0),Table1[[#This Row],[quantity]])</f>
        <v>5</v>
      </c>
      <c r="N470">
        <v>14409.79</v>
      </c>
      <c r="O470">
        <v>0.06</v>
      </c>
      <c r="P470">
        <f>IF(ISBLANK(Table1[[#This Row],[discount_pct]]),ROUND(1-(Table1[[#This Row],[sales_amount]]/(Table1[[#This Row],[quantity- calculated]]*Table1[[#This Row],[unit_price]])),2),Table1[[#This Row],[discount_pct]])</f>
        <v>0.06</v>
      </c>
      <c r="Q470">
        <v>88266</v>
      </c>
      <c r="R470">
        <v>14684.99</v>
      </c>
      <c r="S470">
        <v>44.5</v>
      </c>
      <c r="T470" t="s">
        <v>51</v>
      </c>
      <c r="U470">
        <v>5</v>
      </c>
      <c r="V470">
        <f>IF(ISBLANK(Table1[[#This Row],[customer_satisfaction]]),ROUND(AVERAGE(U470:U4749),0),Table1[[#This Row],[customer_satisfaction]])</f>
        <v>5</v>
      </c>
      <c r="W470" t="b">
        <v>0</v>
      </c>
      <c r="X470" t="s">
        <v>39</v>
      </c>
      <c r="Y470" s="3">
        <v>8</v>
      </c>
      <c r="Z470">
        <f>IF(ISBLANK(Table1[[#This Row],[days_to_ship]]),ROUND(AVERAGE(Y470:Y4749),0),Table1[[#This Row],[days_to_ship]])</f>
        <v>8</v>
      </c>
    </row>
    <row r="471" spans="1:26" x14ac:dyDescent="0.25">
      <c r="A471" t="s">
        <v>8562</v>
      </c>
      <c r="B471" s="5">
        <v>44033</v>
      </c>
      <c r="C471" t="s">
        <v>8563</v>
      </c>
      <c r="D471" s="4" t="s">
        <v>1600</v>
      </c>
      <c r="E471">
        <v>36</v>
      </c>
      <c r="F471">
        <f>IF(ISBLANK(Table1[[#This Row],[age]]),AVERAGE(F471:F4750),Table1[[#This Row],[age]])</f>
        <v>36</v>
      </c>
      <c r="G471" t="s">
        <v>8920</v>
      </c>
      <c r="H471" t="s">
        <v>74</v>
      </c>
      <c r="I471" t="s">
        <v>101</v>
      </c>
      <c r="J471" t="s">
        <v>146</v>
      </c>
      <c r="K471" t="s">
        <v>487</v>
      </c>
      <c r="L471">
        <v>6</v>
      </c>
      <c r="M471">
        <f>IF(ISBLANK(Table1[[#This Row],[quantity]]),ROUND(Table1[[#This Row],[sales_amount]]/(Table1[[#This Row],[unit_price]]*(1-Table1[[#This Row],[discount_pct]])),0),Table1[[#This Row],[quantity]])</f>
        <v>6</v>
      </c>
      <c r="N471">
        <v>11043.66</v>
      </c>
      <c r="O471">
        <v>0.36</v>
      </c>
      <c r="P471">
        <f>IF(ISBLANK(Table1[[#This Row],[discount_pct]]),ROUND(1-(Table1[[#This Row],[sales_amount]]/(Table1[[#This Row],[quantity- calculated]]*Table1[[#This Row],[unit_price]])),2),Table1[[#This Row],[discount_pct]])</f>
        <v>0.36</v>
      </c>
      <c r="Q471">
        <v>52329.61</v>
      </c>
      <c r="R471">
        <v>10394.780000000001</v>
      </c>
      <c r="S471">
        <v>45.19</v>
      </c>
      <c r="T471" t="s">
        <v>78</v>
      </c>
      <c r="U471">
        <v>1</v>
      </c>
      <c r="V471">
        <f>IF(ISBLANK(Table1[[#This Row],[customer_satisfaction]]),ROUND(AVERAGE(U471:U4750),0),Table1[[#This Row],[customer_satisfaction]])</f>
        <v>1</v>
      </c>
      <c r="W471" t="b">
        <v>0</v>
      </c>
      <c r="X471" t="s">
        <v>39</v>
      </c>
      <c r="Y471" s="3">
        <v>3</v>
      </c>
      <c r="Z471">
        <f>IF(ISBLANK(Table1[[#This Row],[days_to_ship]]),ROUND(AVERAGE(Y471:Y4750),0),Table1[[#This Row],[days_to_ship]])</f>
        <v>3</v>
      </c>
    </row>
    <row r="472" spans="1:26" x14ac:dyDescent="0.25">
      <c r="A472" t="s">
        <v>5799</v>
      </c>
      <c r="B472" s="5">
        <v>44033</v>
      </c>
      <c r="C472" t="s">
        <v>5800</v>
      </c>
      <c r="D472" s="4" t="s">
        <v>1087</v>
      </c>
      <c r="E472">
        <v>15</v>
      </c>
      <c r="F472">
        <f>IF(ISBLANK(Table1[[#This Row],[age]]),AVERAGE(F472:F4751),Table1[[#This Row],[age]])</f>
        <v>15</v>
      </c>
      <c r="G472" t="s">
        <v>466</v>
      </c>
      <c r="H472" t="s">
        <v>74</v>
      </c>
      <c r="I472" t="s">
        <v>192</v>
      </c>
      <c r="J472" t="s">
        <v>44</v>
      </c>
      <c r="K472" t="s">
        <v>186</v>
      </c>
      <c r="L472">
        <v>6</v>
      </c>
      <c r="M472">
        <f>IF(ISBLANK(Table1[[#This Row],[quantity]]),ROUND(Table1[[#This Row],[sales_amount]]/(Table1[[#This Row],[unit_price]]*(1-Table1[[#This Row],[discount_pct]])),0),Table1[[#This Row],[quantity]])</f>
        <v>6</v>
      </c>
      <c r="N472">
        <v>13817.71</v>
      </c>
      <c r="O472">
        <v>0.04</v>
      </c>
      <c r="P472">
        <f>IF(ISBLANK(Table1[[#This Row],[discount_pct]]),ROUND(1-(Table1[[#This Row],[sales_amount]]/(Table1[[#This Row],[quantity- calculated]]*Table1[[#This Row],[unit_price]])),2),Table1[[#This Row],[discount_pct]])</f>
        <v>0.04</v>
      </c>
      <c r="Q472">
        <v>89542.82</v>
      </c>
      <c r="R472">
        <v>19508.64</v>
      </c>
      <c r="S472">
        <v>43.47</v>
      </c>
      <c r="T472" t="s">
        <v>57</v>
      </c>
      <c r="U472">
        <v>5</v>
      </c>
      <c r="V472">
        <f>IF(ISBLANK(Table1[[#This Row],[customer_satisfaction]]),ROUND(AVERAGE(U472:U4751),0),Table1[[#This Row],[customer_satisfaction]])</f>
        <v>5</v>
      </c>
      <c r="W472" t="b">
        <v>0</v>
      </c>
      <c r="X472" t="s">
        <v>39</v>
      </c>
      <c r="Y472" s="3">
        <v>3</v>
      </c>
      <c r="Z472">
        <f>IF(ISBLANK(Table1[[#This Row],[days_to_ship]]),ROUND(AVERAGE(Y472:Y4751),0),Table1[[#This Row],[days_to_ship]])</f>
        <v>3</v>
      </c>
    </row>
    <row r="473" spans="1:26" x14ac:dyDescent="0.25">
      <c r="A473" t="s">
        <v>7489</v>
      </c>
      <c r="B473" s="5">
        <v>44035</v>
      </c>
      <c r="C473" t="s">
        <v>7490</v>
      </c>
      <c r="D473" s="4" t="s">
        <v>539</v>
      </c>
      <c r="E473">
        <v>44</v>
      </c>
      <c r="F473">
        <f>IF(ISBLANK(Table1[[#This Row],[age]]),AVERAGE(F473:F4752),Table1[[#This Row],[age]])</f>
        <v>44</v>
      </c>
      <c r="G473" t="s">
        <v>8920</v>
      </c>
      <c r="H473" t="s">
        <v>25</v>
      </c>
      <c r="I473" t="s">
        <v>26</v>
      </c>
      <c r="J473" t="s">
        <v>37</v>
      </c>
      <c r="K473" t="s">
        <v>457</v>
      </c>
      <c r="L473">
        <v>2</v>
      </c>
      <c r="M473">
        <f>IF(ISBLANK(Table1[[#This Row],[quantity]]),ROUND(Table1[[#This Row],[sales_amount]]/(Table1[[#This Row],[unit_price]]*(1-Table1[[#This Row],[discount_pct]])),0),Table1[[#This Row],[quantity]])</f>
        <v>2</v>
      </c>
      <c r="N473">
        <v>988.43</v>
      </c>
      <c r="O473">
        <v>0.35</v>
      </c>
      <c r="P473">
        <f>IF(ISBLANK(Table1[[#This Row],[discount_pct]]),ROUND(1-(Table1[[#This Row],[sales_amount]]/(Table1[[#This Row],[quantity- calculated]]*Table1[[#This Row],[unit_price]])),2),Table1[[#This Row],[discount_pct]])</f>
        <v>0.35</v>
      </c>
      <c r="Q473">
        <v>1781.6</v>
      </c>
      <c r="R473">
        <v>923.82</v>
      </c>
      <c r="S473">
        <v>48.48</v>
      </c>
      <c r="T473" t="s">
        <v>70</v>
      </c>
      <c r="U473">
        <v>1</v>
      </c>
      <c r="V473">
        <f>IF(ISBLANK(Table1[[#This Row],[customer_satisfaction]]),ROUND(AVERAGE(U473:U4752),0),Table1[[#This Row],[customer_satisfaction]])</f>
        <v>1</v>
      </c>
      <c r="W473" t="b">
        <v>0</v>
      </c>
      <c r="X473" t="s">
        <v>84</v>
      </c>
      <c r="Y473" s="3">
        <v>5</v>
      </c>
      <c r="Z473">
        <f>IF(ISBLANK(Table1[[#This Row],[days_to_ship]]),ROUND(AVERAGE(Y473:Y4752),0),Table1[[#This Row],[days_to_ship]])</f>
        <v>5</v>
      </c>
    </row>
    <row r="474" spans="1:26" x14ac:dyDescent="0.25">
      <c r="A474" t="s">
        <v>2516</v>
      </c>
      <c r="B474" s="5">
        <v>44035</v>
      </c>
      <c r="C474" t="s">
        <v>2517</v>
      </c>
      <c r="D474" s="4" t="s">
        <v>1600</v>
      </c>
      <c r="E474">
        <v>46</v>
      </c>
      <c r="F474">
        <f>IF(ISBLANK(Table1[[#This Row],[age]]),AVERAGE(F474:F4753),Table1[[#This Row],[age]])</f>
        <v>46</v>
      </c>
      <c r="G474" t="s">
        <v>8920</v>
      </c>
      <c r="H474" t="s">
        <v>35</v>
      </c>
      <c r="I474" t="s">
        <v>36</v>
      </c>
      <c r="J474" t="s">
        <v>44</v>
      </c>
      <c r="K474" t="s">
        <v>186</v>
      </c>
      <c r="L474">
        <v>6</v>
      </c>
      <c r="M474">
        <f>IF(ISBLANK(Table1[[#This Row],[quantity]]),ROUND(Table1[[#This Row],[sales_amount]]/(Table1[[#This Row],[unit_price]]*(1-Table1[[#This Row],[discount_pct]])),0),Table1[[#This Row],[quantity]])</f>
        <v>6</v>
      </c>
      <c r="N474">
        <v>12344.66</v>
      </c>
      <c r="O474">
        <v>0.02</v>
      </c>
      <c r="P474">
        <f>IF(ISBLANK(Table1[[#This Row],[discount_pct]]),ROUND(1-(Table1[[#This Row],[sales_amount]]/(Table1[[#This Row],[quantity- calculated]]*Table1[[#This Row],[unit_price]])),2),Table1[[#This Row],[discount_pct]])</f>
        <v>0.02</v>
      </c>
      <c r="Q474">
        <v>93910.03</v>
      </c>
      <c r="R474">
        <v>32713</v>
      </c>
      <c r="S474">
        <v>34.26</v>
      </c>
      <c r="T474" t="s">
        <v>70</v>
      </c>
      <c r="U474">
        <v>2</v>
      </c>
      <c r="V474">
        <f>IF(ISBLANK(Table1[[#This Row],[customer_satisfaction]]),ROUND(AVERAGE(U474:U4753),0),Table1[[#This Row],[customer_satisfaction]])</f>
        <v>2</v>
      </c>
      <c r="W474" t="b">
        <v>0</v>
      </c>
      <c r="X474" t="s">
        <v>39</v>
      </c>
      <c r="Y474" s="3">
        <v>6</v>
      </c>
      <c r="Z474">
        <f>IF(ISBLANK(Table1[[#This Row],[days_to_ship]]),ROUND(AVERAGE(Y474:Y4753),0),Table1[[#This Row],[days_to_ship]])</f>
        <v>6</v>
      </c>
    </row>
    <row r="475" spans="1:26" x14ac:dyDescent="0.25">
      <c r="A475" t="s">
        <v>79</v>
      </c>
      <c r="B475" s="5">
        <v>44036</v>
      </c>
      <c r="C475" t="s">
        <v>80</v>
      </c>
      <c r="D475" s="4" t="s">
        <v>81</v>
      </c>
      <c r="E475">
        <v>44</v>
      </c>
      <c r="F475">
        <f>IF(ISBLANK(Table1[[#This Row],[age]]),AVERAGE(F475:F4754),Table1[[#This Row],[age]])</f>
        <v>44</v>
      </c>
      <c r="G475" t="s">
        <v>88</v>
      </c>
      <c r="H475" t="s">
        <v>82</v>
      </c>
      <c r="I475" t="s">
        <v>83</v>
      </c>
      <c r="J475" t="s">
        <v>62</v>
      </c>
      <c r="K475" t="s">
        <v>63</v>
      </c>
      <c r="L475">
        <v>8</v>
      </c>
      <c r="M475">
        <f>IF(ISBLANK(Table1[[#This Row],[quantity]]),ROUND(Table1[[#This Row],[sales_amount]]/(Table1[[#This Row],[unit_price]]*(1-Table1[[#This Row],[discount_pct]])),0),Table1[[#This Row],[quantity]])</f>
        <v>8</v>
      </c>
      <c r="N475">
        <v>495.77</v>
      </c>
      <c r="O475">
        <v>0.37</v>
      </c>
      <c r="P475">
        <f>IF(ISBLANK(Table1[[#This Row],[discount_pct]]),ROUND(1-(Table1[[#This Row],[sales_amount]]/(Table1[[#This Row],[quantity- calculated]]*Table1[[#This Row],[unit_price]])),2),Table1[[#This Row],[discount_pct]])</f>
        <v>0.37</v>
      </c>
      <c r="Q475">
        <v>2828.82</v>
      </c>
      <c r="R475">
        <v>1338.88</v>
      </c>
      <c r="S475">
        <v>84.5</v>
      </c>
      <c r="T475" t="s">
        <v>29</v>
      </c>
      <c r="U475">
        <v>1</v>
      </c>
      <c r="V475">
        <f>IF(ISBLANK(Table1[[#This Row],[customer_satisfaction]]),ROUND(AVERAGE(U475:U4754),0),Table1[[#This Row],[customer_satisfaction]])</f>
        <v>1</v>
      </c>
      <c r="W475" t="b">
        <v>0</v>
      </c>
      <c r="X475" t="s">
        <v>84</v>
      </c>
      <c r="Y475" s="3">
        <v>10</v>
      </c>
      <c r="Z475">
        <f>IF(ISBLANK(Table1[[#This Row],[days_to_ship]]),ROUND(AVERAGE(Y475:Y4754),0),Table1[[#This Row],[days_to_ship]])</f>
        <v>10</v>
      </c>
    </row>
    <row r="476" spans="1:26" x14ac:dyDescent="0.25">
      <c r="A476" t="s">
        <v>1849</v>
      </c>
      <c r="B476" s="5">
        <v>44036</v>
      </c>
      <c r="C476" t="s">
        <v>1850</v>
      </c>
      <c r="D476" s="4" t="s">
        <v>512</v>
      </c>
      <c r="E476">
        <v>35</v>
      </c>
      <c r="F476">
        <f>IF(ISBLANK(Table1[[#This Row],[age]]),AVERAGE(F476:F4755),Table1[[#This Row],[age]])</f>
        <v>35</v>
      </c>
      <c r="G476" t="s">
        <v>88</v>
      </c>
      <c r="H476" t="s">
        <v>25</v>
      </c>
      <c r="I476" t="s">
        <v>55</v>
      </c>
      <c r="J476" t="s">
        <v>76</v>
      </c>
      <c r="K476" t="s">
        <v>113</v>
      </c>
      <c r="L476">
        <v>1</v>
      </c>
      <c r="M476">
        <f>IF(ISBLANK(Table1[[#This Row],[quantity]]),ROUND(Table1[[#This Row],[sales_amount]]/(Table1[[#This Row],[unit_price]]*(1-Table1[[#This Row],[discount_pct]])),0),Table1[[#This Row],[quantity]])</f>
        <v>1</v>
      </c>
      <c r="N476">
        <v>2855.2</v>
      </c>
      <c r="O476">
        <v>0.19</v>
      </c>
      <c r="P476">
        <f>IF(ISBLANK(Table1[[#This Row],[discount_pct]]),ROUND(1-(Table1[[#This Row],[sales_amount]]/(Table1[[#This Row],[quantity- calculated]]*Table1[[#This Row],[unit_price]])),2),Table1[[#This Row],[discount_pct]])</f>
        <v>0.19</v>
      </c>
      <c r="Q476">
        <v>3015.82</v>
      </c>
      <c r="R476">
        <v>1580.35</v>
      </c>
      <c r="S476">
        <v>65.12</v>
      </c>
      <c r="T476" t="s">
        <v>64</v>
      </c>
      <c r="U476">
        <v>1</v>
      </c>
      <c r="V476">
        <f>IF(ISBLANK(Table1[[#This Row],[customer_satisfaction]]),ROUND(AVERAGE(U476:U4755),0),Table1[[#This Row],[customer_satisfaction]])</f>
        <v>1</v>
      </c>
      <c r="W476" t="b">
        <v>0</v>
      </c>
      <c r="X476" t="s">
        <v>39</v>
      </c>
      <c r="Y476" s="3">
        <v>1</v>
      </c>
      <c r="Z476">
        <f>IF(ISBLANK(Table1[[#This Row],[days_to_ship]]),ROUND(AVERAGE(Y476:Y4755),0),Table1[[#This Row],[days_to_ship]])</f>
        <v>1</v>
      </c>
    </row>
    <row r="477" spans="1:26" x14ac:dyDescent="0.25">
      <c r="A477" t="s">
        <v>6772</v>
      </c>
      <c r="B477" s="5">
        <v>44037</v>
      </c>
      <c r="C477" t="s">
        <v>6773</v>
      </c>
      <c r="D477" s="4" t="s">
        <v>1252</v>
      </c>
      <c r="E477">
        <v>23</v>
      </c>
      <c r="F477">
        <f>IF(ISBLANK(Table1[[#This Row],[age]]),AVERAGE(F477:F4756),Table1[[#This Row],[age]])</f>
        <v>23</v>
      </c>
      <c r="G477" t="s">
        <v>466</v>
      </c>
      <c r="H477" t="s">
        <v>74</v>
      </c>
      <c r="I477" t="s">
        <v>192</v>
      </c>
      <c r="J477" t="s">
        <v>27</v>
      </c>
      <c r="K477" t="s">
        <v>28</v>
      </c>
      <c r="L477">
        <v>8</v>
      </c>
      <c r="M477">
        <f>IF(ISBLANK(Table1[[#This Row],[quantity]]),ROUND(Table1[[#This Row],[sales_amount]]/(Table1[[#This Row],[unit_price]]*(1-Table1[[#This Row],[discount_pct]])),0),Table1[[#This Row],[quantity]])</f>
        <v>8</v>
      </c>
      <c r="N477">
        <v>445.99</v>
      </c>
      <c r="O477">
        <v>0.24</v>
      </c>
      <c r="P477">
        <f>IF(ISBLANK(Table1[[#This Row],[discount_pct]]),ROUND(1-(Table1[[#This Row],[sales_amount]]/(Table1[[#This Row],[quantity- calculated]]*Table1[[#This Row],[unit_price]])),2),Table1[[#This Row],[discount_pct]])</f>
        <v>0.24</v>
      </c>
      <c r="Q477">
        <v>3881.14</v>
      </c>
      <c r="R477">
        <v>281.89999999999998</v>
      </c>
      <c r="S477">
        <v>72.48</v>
      </c>
      <c r="T477" t="s">
        <v>29</v>
      </c>
      <c r="U477">
        <v>2</v>
      </c>
      <c r="V477">
        <f>IF(ISBLANK(Table1[[#This Row],[customer_satisfaction]]),ROUND(AVERAGE(U477:U4756),0),Table1[[#This Row],[customer_satisfaction]])</f>
        <v>2</v>
      </c>
      <c r="W477" t="b">
        <v>0</v>
      </c>
      <c r="X477" t="s">
        <v>39</v>
      </c>
      <c r="Y477" s="3">
        <v>9</v>
      </c>
      <c r="Z477">
        <f>IF(ISBLANK(Table1[[#This Row],[days_to_ship]]),ROUND(AVERAGE(Y477:Y4756),0),Table1[[#This Row],[days_to_ship]])</f>
        <v>9</v>
      </c>
    </row>
    <row r="478" spans="1:26" x14ac:dyDescent="0.25">
      <c r="A478" t="s">
        <v>6488</v>
      </c>
      <c r="B478" s="5">
        <v>44038</v>
      </c>
      <c r="C478" t="s">
        <v>6489</v>
      </c>
      <c r="D478" s="4" t="s">
        <v>2384</v>
      </c>
      <c r="F478">
        <f ca="1">IF(ISBLANK(Table1[[#This Row],[age]]),AVERAGE(F478:F4757),Table1[[#This Row],[age]])</f>
        <v>67</v>
      </c>
      <c r="G478" t="s">
        <v>466</v>
      </c>
      <c r="H478" t="s">
        <v>82</v>
      </c>
      <c r="I478" t="s">
        <v>83</v>
      </c>
      <c r="J478" t="s">
        <v>44</v>
      </c>
      <c r="K478" t="s">
        <v>186</v>
      </c>
      <c r="L478">
        <v>7</v>
      </c>
      <c r="M478">
        <f>IF(ISBLANK(Table1[[#This Row],[quantity]]),ROUND(Table1[[#This Row],[sales_amount]]/(Table1[[#This Row],[unit_price]]*(1-Table1[[#This Row],[discount_pct]])),0),Table1[[#This Row],[quantity]])</f>
        <v>7</v>
      </c>
      <c r="N478">
        <v>17299.59</v>
      </c>
      <c r="O478">
        <v>0.09</v>
      </c>
      <c r="P478">
        <f>IF(ISBLANK(Table1[[#This Row],[discount_pct]]),ROUND(1-(Table1[[#This Row],[sales_amount]]/(Table1[[#This Row],[quantity- calculated]]*Table1[[#This Row],[unit_price]])),2),Table1[[#This Row],[discount_pct]])</f>
        <v>0.09</v>
      </c>
      <c r="Q478">
        <v>138425.43</v>
      </c>
      <c r="R478">
        <v>43383.64</v>
      </c>
      <c r="S478">
        <v>92.91</v>
      </c>
      <c r="T478" t="s">
        <v>51</v>
      </c>
      <c r="U478">
        <v>1</v>
      </c>
      <c r="V478">
        <f>IF(ISBLANK(Table1[[#This Row],[customer_satisfaction]]),ROUND(AVERAGE(U478:U4757),0),Table1[[#This Row],[customer_satisfaction]])</f>
        <v>1</v>
      </c>
      <c r="W478" t="b">
        <v>0</v>
      </c>
      <c r="X478" t="s">
        <v>39</v>
      </c>
      <c r="Y478" s="3">
        <v>3</v>
      </c>
      <c r="Z478">
        <f>IF(ISBLANK(Table1[[#This Row],[days_to_ship]]),ROUND(AVERAGE(Y478:Y4757),0),Table1[[#This Row],[days_to_ship]])</f>
        <v>3</v>
      </c>
    </row>
    <row r="479" spans="1:26" x14ac:dyDescent="0.25">
      <c r="A479" t="s">
        <v>5122</v>
      </c>
      <c r="B479" s="5">
        <v>44038</v>
      </c>
      <c r="C479" t="s">
        <v>5123</v>
      </c>
      <c r="D479" s="4" t="s">
        <v>1660</v>
      </c>
      <c r="E479">
        <v>36</v>
      </c>
      <c r="F479">
        <f>IF(ISBLANK(Table1[[#This Row],[age]]),AVERAGE(F479:F4758),Table1[[#This Row],[age]])</f>
        <v>36</v>
      </c>
      <c r="G479" t="s">
        <v>466</v>
      </c>
      <c r="H479" t="s">
        <v>74</v>
      </c>
      <c r="I479" t="s">
        <v>75</v>
      </c>
      <c r="J479" t="s">
        <v>27</v>
      </c>
      <c r="K479" t="s">
        <v>28</v>
      </c>
      <c r="L479">
        <v>7</v>
      </c>
      <c r="M479">
        <f>IF(ISBLANK(Table1[[#This Row],[quantity]]),ROUND(Table1[[#This Row],[sales_amount]]/(Table1[[#This Row],[unit_price]]*(1-Table1[[#This Row],[discount_pct]])),0),Table1[[#This Row],[quantity]])</f>
        <v>7</v>
      </c>
      <c r="N479">
        <v>118.71</v>
      </c>
      <c r="O479">
        <v>0.24</v>
      </c>
      <c r="P479">
        <f>IF(ISBLANK(Table1[[#This Row],[discount_pct]]),ROUND(1-(Table1[[#This Row],[sales_amount]]/(Table1[[#This Row],[quantity- calculated]]*Table1[[#This Row],[unit_price]])),2),Table1[[#This Row],[discount_pct]])</f>
        <v>0.24</v>
      </c>
      <c r="Q479">
        <v>795.47</v>
      </c>
      <c r="R479">
        <v>48.6</v>
      </c>
      <c r="S479">
        <v>62.14</v>
      </c>
      <c r="T479" t="s">
        <v>78</v>
      </c>
      <c r="U479">
        <v>5</v>
      </c>
      <c r="V479">
        <f>IF(ISBLANK(Table1[[#This Row],[customer_satisfaction]]),ROUND(AVERAGE(U479:U4758),0),Table1[[#This Row],[customer_satisfaction]])</f>
        <v>5</v>
      </c>
      <c r="W479" t="b">
        <v>0</v>
      </c>
      <c r="X479" t="s">
        <v>39</v>
      </c>
      <c r="Y479" s="3">
        <v>1</v>
      </c>
      <c r="Z479">
        <f>IF(ISBLANK(Table1[[#This Row],[days_to_ship]]),ROUND(AVERAGE(Y479:Y4758),0),Table1[[#This Row],[days_to_ship]])</f>
        <v>1</v>
      </c>
    </row>
    <row r="480" spans="1:26" x14ac:dyDescent="0.25">
      <c r="A480" t="s">
        <v>7398</v>
      </c>
      <c r="B480" s="5">
        <v>44038</v>
      </c>
      <c r="C480" t="s">
        <v>7399</v>
      </c>
      <c r="D480" s="4" t="s">
        <v>1459</v>
      </c>
      <c r="E480">
        <v>47</v>
      </c>
      <c r="F480">
        <f>IF(ISBLANK(Table1[[#This Row],[age]]),AVERAGE(F480:F4759),Table1[[#This Row],[age]])</f>
        <v>47</v>
      </c>
      <c r="G480" t="s">
        <v>8920</v>
      </c>
      <c r="H480" t="s">
        <v>82</v>
      </c>
      <c r="I480" t="s">
        <v>83</v>
      </c>
      <c r="J480" t="s">
        <v>62</v>
      </c>
      <c r="K480" t="s">
        <v>151</v>
      </c>
      <c r="L480">
        <v>8</v>
      </c>
      <c r="M480">
        <f>IF(ISBLANK(Table1[[#This Row],[quantity]]),ROUND(Table1[[#This Row],[sales_amount]]/(Table1[[#This Row],[unit_price]]*(1-Table1[[#This Row],[discount_pct]])),0),Table1[[#This Row],[quantity]])</f>
        <v>8</v>
      </c>
      <c r="N480">
        <v>744.9</v>
      </c>
      <c r="O480">
        <v>0.28000000000000003</v>
      </c>
      <c r="P4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80">
        <v>6083.41</v>
      </c>
      <c r="R480">
        <v>2337.37</v>
      </c>
      <c r="S480">
        <v>84.44</v>
      </c>
      <c r="T480" t="s">
        <v>29</v>
      </c>
      <c r="U480">
        <v>2</v>
      </c>
      <c r="V480">
        <f>IF(ISBLANK(Table1[[#This Row],[customer_satisfaction]]),ROUND(AVERAGE(U480:U4759),0),Table1[[#This Row],[customer_satisfaction]])</f>
        <v>2</v>
      </c>
      <c r="W480" t="b">
        <v>0</v>
      </c>
      <c r="X480" t="s">
        <v>39</v>
      </c>
      <c r="Y480" s="3">
        <v>100</v>
      </c>
      <c r="Z480">
        <f>IF(ISBLANK(Table1[[#This Row],[days_to_ship]]),ROUND(AVERAGE(Y480:Y4759),0),Table1[[#This Row],[days_to_ship]])</f>
        <v>100</v>
      </c>
    </row>
    <row r="481" spans="1:26" x14ac:dyDescent="0.25">
      <c r="A481" t="s">
        <v>8351</v>
      </c>
      <c r="B481" s="5">
        <v>44038</v>
      </c>
      <c r="C481" t="s">
        <v>8352</v>
      </c>
      <c r="D481" s="4" t="s">
        <v>2134</v>
      </c>
      <c r="E481">
        <v>46</v>
      </c>
      <c r="F481">
        <f>IF(ISBLANK(Table1[[#This Row],[age]]),AVERAGE(F481:F4760),Table1[[#This Row],[age]])</f>
        <v>46</v>
      </c>
      <c r="G481" t="s">
        <v>88</v>
      </c>
      <c r="H481" t="s">
        <v>74</v>
      </c>
      <c r="I481" t="s">
        <v>136</v>
      </c>
      <c r="J481" t="s">
        <v>127</v>
      </c>
      <c r="K481" t="s">
        <v>521</v>
      </c>
      <c r="L481">
        <v>7</v>
      </c>
      <c r="M481">
        <f>IF(ISBLANK(Table1[[#This Row],[quantity]]),ROUND(Table1[[#This Row],[sales_amount]]/(Table1[[#This Row],[unit_price]]*(1-Table1[[#This Row],[discount_pct]])),0),Table1[[#This Row],[quantity]])</f>
        <v>7</v>
      </c>
      <c r="N481">
        <v>64119.9</v>
      </c>
      <c r="O481">
        <v>0.37</v>
      </c>
      <c r="P481">
        <f>IF(ISBLANK(Table1[[#This Row],[discount_pct]]),ROUND(1-(Table1[[#This Row],[sales_amount]]/(Table1[[#This Row],[quantity- calculated]]*Table1[[#This Row],[unit_price]])),2),Table1[[#This Row],[discount_pct]])</f>
        <v>0.37</v>
      </c>
      <c r="Q481">
        <v>328579.52</v>
      </c>
      <c r="R481">
        <v>27779.3</v>
      </c>
      <c r="S481">
        <v>23.56</v>
      </c>
      <c r="T481" t="s">
        <v>70</v>
      </c>
      <c r="U481">
        <v>4</v>
      </c>
      <c r="V481">
        <f>IF(ISBLANK(Table1[[#This Row],[customer_satisfaction]]),ROUND(AVERAGE(U481:U4760),0),Table1[[#This Row],[customer_satisfaction]])</f>
        <v>4</v>
      </c>
      <c r="W481" t="b">
        <v>0</v>
      </c>
      <c r="X481" t="s">
        <v>137</v>
      </c>
      <c r="Y481" s="3">
        <v>3</v>
      </c>
      <c r="Z481">
        <f>IF(ISBLANK(Table1[[#This Row],[days_to_ship]]),ROUND(AVERAGE(Y481:Y4760),0),Table1[[#This Row],[days_to_ship]])</f>
        <v>3</v>
      </c>
    </row>
    <row r="482" spans="1:26" x14ac:dyDescent="0.25">
      <c r="A482" t="s">
        <v>8106</v>
      </c>
      <c r="B482" s="5">
        <v>44039</v>
      </c>
      <c r="C482" t="s">
        <v>8107</v>
      </c>
      <c r="D482" s="4" t="s">
        <v>542</v>
      </c>
      <c r="E482">
        <v>44</v>
      </c>
      <c r="F482">
        <f>IF(ISBLANK(Table1[[#This Row],[age]]),AVERAGE(F482:F4761),Table1[[#This Row],[age]])</f>
        <v>44</v>
      </c>
      <c r="G482" t="s">
        <v>8920</v>
      </c>
      <c r="H482" t="s">
        <v>82</v>
      </c>
      <c r="I482" t="s">
        <v>83</v>
      </c>
      <c r="J482" t="s">
        <v>27</v>
      </c>
      <c r="K482" t="s">
        <v>453</v>
      </c>
      <c r="L482">
        <v>1</v>
      </c>
      <c r="M482">
        <f>IF(ISBLANK(Table1[[#This Row],[quantity]]),ROUND(Table1[[#This Row],[sales_amount]]/(Table1[[#This Row],[unit_price]]*(1-Table1[[#This Row],[discount_pct]])),0),Table1[[#This Row],[quantity]])</f>
        <v>1</v>
      </c>
      <c r="N482">
        <v>117.22</v>
      </c>
      <c r="O482">
        <v>0.26</v>
      </c>
      <c r="P482">
        <f>IF(ISBLANK(Table1[[#This Row],[discount_pct]]),ROUND(1-(Table1[[#This Row],[sales_amount]]/(Table1[[#This Row],[quantity- calculated]]*Table1[[#This Row],[unit_price]])),2),Table1[[#This Row],[discount_pct]])</f>
        <v>0.26</v>
      </c>
      <c r="Q482">
        <v>124.38</v>
      </c>
      <c r="R482">
        <v>11.08</v>
      </c>
      <c r="S482">
        <v>84.2</v>
      </c>
      <c r="T482" t="s">
        <v>70</v>
      </c>
      <c r="U482">
        <v>2</v>
      </c>
      <c r="V482">
        <f>IF(ISBLANK(Table1[[#This Row],[customer_satisfaction]]),ROUND(AVERAGE(U482:U4761),0),Table1[[#This Row],[customer_satisfaction]])</f>
        <v>2</v>
      </c>
      <c r="W482" t="b">
        <v>0</v>
      </c>
      <c r="X482" t="s">
        <v>39</v>
      </c>
      <c r="Y482" s="3">
        <v>5</v>
      </c>
      <c r="Z482">
        <f>IF(ISBLANK(Table1[[#This Row],[days_to_ship]]),ROUND(AVERAGE(Y482:Y4761),0),Table1[[#This Row],[days_to_ship]])</f>
        <v>5</v>
      </c>
    </row>
    <row r="483" spans="1:26" x14ac:dyDescent="0.25">
      <c r="A483" t="s">
        <v>4149</v>
      </c>
      <c r="B483" s="5">
        <v>44040</v>
      </c>
      <c r="C483" t="s">
        <v>4150</v>
      </c>
      <c r="D483" s="4" t="s">
        <v>3207</v>
      </c>
      <c r="E483">
        <v>34</v>
      </c>
      <c r="F483">
        <f>IF(ISBLANK(Table1[[#This Row],[age]]),AVERAGE(F483:F4762),Table1[[#This Row],[age]])</f>
        <v>34</v>
      </c>
      <c r="G483" t="s">
        <v>466</v>
      </c>
      <c r="H483" t="s">
        <v>35</v>
      </c>
      <c r="I483" t="s">
        <v>36</v>
      </c>
      <c r="J483" t="s">
        <v>44</v>
      </c>
      <c r="K483" t="s">
        <v>117</v>
      </c>
      <c r="L483">
        <v>1</v>
      </c>
      <c r="M483">
        <f>IF(ISBLANK(Table1[[#This Row],[quantity]]),ROUND(Table1[[#This Row],[sales_amount]]/(Table1[[#This Row],[unit_price]]*(1-Table1[[#This Row],[discount_pct]])),0),Table1[[#This Row],[quantity]])</f>
        <v>1</v>
      </c>
      <c r="N483">
        <v>16334.58</v>
      </c>
      <c r="O483">
        <v>0.09</v>
      </c>
      <c r="P483">
        <f>IF(ISBLANK(Table1[[#This Row],[discount_pct]]),ROUND(1-(Table1[[#This Row],[sales_amount]]/(Table1[[#This Row],[quantity- calculated]]*Table1[[#This Row],[unit_price]])),2),Table1[[#This Row],[discount_pct]])</f>
        <v>0.09</v>
      </c>
      <c r="Q483">
        <v>20183.900000000001</v>
      </c>
      <c r="R483">
        <v>5249.68</v>
      </c>
      <c r="S483">
        <v>61.69</v>
      </c>
      <c r="T483" t="s">
        <v>64</v>
      </c>
      <c r="U483">
        <v>5</v>
      </c>
      <c r="V483">
        <f>IF(ISBLANK(Table1[[#This Row],[customer_satisfaction]]),ROUND(AVERAGE(U483:U4762),0),Table1[[#This Row],[customer_satisfaction]])</f>
        <v>5</v>
      </c>
      <c r="W483" t="b">
        <v>0</v>
      </c>
      <c r="X483" t="s">
        <v>705</v>
      </c>
      <c r="Y483" s="3">
        <v>10</v>
      </c>
      <c r="Z483">
        <f>IF(ISBLANK(Table1[[#This Row],[days_to_ship]]),ROUND(AVERAGE(Y483:Y4762),0),Table1[[#This Row],[days_to_ship]])</f>
        <v>10</v>
      </c>
    </row>
    <row r="484" spans="1:26" x14ac:dyDescent="0.25">
      <c r="A484" t="s">
        <v>7436</v>
      </c>
      <c r="B484" s="5">
        <v>44040</v>
      </c>
      <c r="C484" t="s">
        <v>7437</v>
      </c>
      <c r="D484" s="4" t="s">
        <v>440</v>
      </c>
      <c r="F484">
        <f ca="1">IF(ISBLANK(Table1[[#This Row],[age]]),AVERAGE(F484:F4763),Table1[[#This Row],[age]])</f>
        <v>67</v>
      </c>
      <c r="G484" t="s">
        <v>466</v>
      </c>
      <c r="H484" t="s">
        <v>111</v>
      </c>
      <c r="I484" t="s">
        <v>121</v>
      </c>
      <c r="J484" t="s">
        <v>37</v>
      </c>
      <c r="K484" t="s">
        <v>182</v>
      </c>
      <c r="L484">
        <v>8</v>
      </c>
      <c r="M484">
        <f>IF(ISBLANK(Table1[[#This Row],[quantity]]),ROUND(Table1[[#This Row],[sales_amount]]/(Table1[[#This Row],[unit_price]]*(1-Table1[[#This Row],[discount_pct]])),0),Table1[[#This Row],[quantity]])</f>
        <v>8</v>
      </c>
      <c r="N484">
        <v>2272.77</v>
      </c>
      <c r="O484">
        <v>7.0000000000000007E-2</v>
      </c>
      <c r="P48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84">
        <v>19727.54</v>
      </c>
      <c r="R484">
        <v>5229.53</v>
      </c>
      <c r="S484">
        <v>85.45</v>
      </c>
      <c r="T484" t="s">
        <v>29</v>
      </c>
      <c r="U484">
        <v>1</v>
      </c>
      <c r="V484">
        <f>IF(ISBLANK(Table1[[#This Row],[customer_satisfaction]]),ROUND(AVERAGE(U484:U4763),0),Table1[[#This Row],[customer_satisfaction]])</f>
        <v>1</v>
      </c>
      <c r="W484" t="b">
        <v>0</v>
      </c>
      <c r="X484" t="s">
        <v>137</v>
      </c>
      <c r="Y484" s="3">
        <v>6</v>
      </c>
      <c r="Z484">
        <f>IF(ISBLANK(Table1[[#This Row],[days_to_ship]]),ROUND(AVERAGE(Y484:Y4763),0),Table1[[#This Row],[days_to_ship]])</f>
        <v>6</v>
      </c>
    </row>
    <row r="485" spans="1:26" x14ac:dyDescent="0.25">
      <c r="A485" t="s">
        <v>5006</v>
      </c>
      <c r="B485" s="5">
        <v>44040</v>
      </c>
      <c r="C485" t="s">
        <v>5007</v>
      </c>
      <c r="D485" s="4" t="s">
        <v>861</v>
      </c>
      <c r="E485">
        <v>48</v>
      </c>
      <c r="F485">
        <f>IF(ISBLANK(Table1[[#This Row],[age]]),AVERAGE(F485:F4764),Table1[[#This Row],[age]])</f>
        <v>48</v>
      </c>
      <c r="G485" t="s">
        <v>8920</v>
      </c>
      <c r="H485" t="s">
        <v>82</v>
      </c>
      <c r="I485" t="s">
        <v>83</v>
      </c>
      <c r="J485" t="s">
        <v>76</v>
      </c>
      <c r="K485" t="s">
        <v>77</v>
      </c>
      <c r="L485">
        <v>6</v>
      </c>
      <c r="M485">
        <f>IF(ISBLANK(Table1[[#This Row],[quantity]]),ROUND(Table1[[#This Row],[sales_amount]]/(Table1[[#This Row],[unit_price]]*(1-Table1[[#This Row],[discount_pct]])),0),Table1[[#This Row],[quantity]])</f>
        <v>6</v>
      </c>
      <c r="N485">
        <v>3799.36</v>
      </c>
      <c r="O485">
        <v>0.28000000000000003</v>
      </c>
      <c r="P48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85">
        <v>19572.07</v>
      </c>
      <c r="R485">
        <v>5911.72</v>
      </c>
      <c r="S485">
        <v>88.51</v>
      </c>
      <c r="T485" t="s">
        <v>57</v>
      </c>
      <c r="U485">
        <v>3</v>
      </c>
      <c r="V485">
        <f>IF(ISBLANK(Table1[[#This Row],[customer_satisfaction]]),ROUND(AVERAGE(U485:U4764),0),Table1[[#This Row],[customer_satisfaction]])</f>
        <v>3</v>
      </c>
      <c r="W485" t="b">
        <v>0</v>
      </c>
      <c r="X485" t="s">
        <v>137</v>
      </c>
      <c r="Y485" s="3">
        <v>5</v>
      </c>
      <c r="Z485">
        <f>IF(ISBLANK(Table1[[#This Row],[days_to_ship]]),ROUND(AVERAGE(Y485:Y4764),0),Table1[[#This Row],[days_to_ship]])</f>
        <v>5</v>
      </c>
    </row>
    <row r="486" spans="1:26" x14ac:dyDescent="0.25">
      <c r="A486" t="s">
        <v>8432</v>
      </c>
      <c r="B486" s="5">
        <v>44041</v>
      </c>
      <c r="C486" t="s">
        <v>8433</v>
      </c>
      <c r="D486" s="4" t="s">
        <v>418</v>
      </c>
      <c r="E486">
        <v>46</v>
      </c>
      <c r="F486">
        <f>IF(ISBLANK(Table1[[#This Row],[age]]),AVERAGE(F486:F4765),Table1[[#This Row],[age]])</f>
        <v>46</v>
      </c>
      <c r="G486" t="s">
        <v>88</v>
      </c>
      <c r="H486" t="s">
        <v>35</v>
      </c>
      <c r="I486" t="s">
        <v>43</v>
      </c>
      <c r="J486" t="s">
        <v>76</v>
      </c>
      <c r="K486" t="s">
        <v>113</v>
      </c>
      <c r="L486">
        <v>7</v>
      </c>
      <c r="M486">
        <f>IF(ISBLANK(Table1[[#This Row],[quantity]]),ROUND(Table1[[#This Row],[sales_amount]]/(Table1[[#This Row],[unit_price]]*(1-Table1[[#This Row],[discount_pct]])),0),Table1[[#This Row],[quantity]])</f>
        <v>7</v>
      </c>
      <c r="N486">
        <v>359.64</v>
      </c>
      <c r="O486">
        <v>0.12</v>
      </c>
      <c r="P486">
        <f>IF(ISBLANK(Table1[[#This Row],[discount_pct]]),ROUND(1-(Table1[[#This Row],[sales_amount]]/(Table1[[#This Row],[quantity- calculated]]*Table1[[#This Row],[unit_price]])),2),Table1[[#This Row],[discount_pct]])</f>
        <v>0.12</v>
      </c>
      <c r="Q486">
        <v>2673.78</v>
      </c>
      <c r="R486">
        <v>1271.43</v>
      </c>
      <c r="S486">
        <v>58.05</v>
      </c>
      <c r="T486" t="s">
        <v>29</v>
      </c>
      <c r="U486">
        <v>3</v>
      </c>
      <c r="V486">
        <f>IF(ISBLANK(Table1[[#This Row],[customer_satisfaction]]),ROUND(AVERAGE(U486:U4765),0),Table1[[#This Row],[customer_satisfaction]])</f>
        <v>3</v>
      </c>
      <c r="W486" t="b">
        <v>0</v>
      </c>
      <c r="X486" t="s">
        <v>39</v>
      </c>
      <c r="Y486" s="3">
        <v>3</v>
      </c>
      <c r="Z486">
        <f>IF(ISBLANK(Table1[[#This Row],[days_to_ship]]),ROUND(AVERAGE(Y486:Y4765),0),Table1[[#This Row],[days_to_ship]])</f>
        <v>3</v>
      </c>
    </row>
    <row r="487" spans="1:26" x14ac:dyDescent="0.25">
      <c r="A487" t="s">
        <v>4332</v>
      </c>
      <c r="B487" s="5">
        <v>44041</v>
      </c>
      <c r="C487" t="s">
        <v>4333</v>
      </c>
      <c r="D487" s="4" t="s">
        <v>627</v>
      </c>
      <c r="E487">
        <v>29</v>
      </c>
      <c r="F487">
        <f>IF(ISBLANK(Table1[[#This Row],[age]]),AVERAGE(F487:F4766),Table1[[#This Row],[age]])</f>
        <v>29</v>
      </c>
      <c r="G487" t="s">
        <v>88</v>
      </c>
      <c r="H487" t="s">
        <v>74</v>
      </c>
      <c r="I487" t="s">
        <v>192</v>
      </c>
      <c r="J487" t="s">
        <v>27</v>
      </c>
      <c r="K487" t="s">
        <v>97</v>
      </c>
      <c r="L487">
        <v>9</v>
      </c>
      <c r="M487">
        <f>IF(ISBLANK(Table1[[#This Row],[quantity]]),ROUND(Table1[[#This Row],[sales_amount]]/(Table1[[#This Row],[unit_price]]*(1-Table1[[#This Row],[discount_pct]])),0),Table1[[#This Row],[quantity]])</f>
        <v>9</v>
      </c>
      <c r="N487">
        <v>171.9</v>
      </c>
      <c r="O487">
        <v>0.03</v>
      </c>
      <c r="P487">
        <f>IF(ISBLANK(Table1[[#This Row],[discount_pct]]),ROUND(1-(Table1[[#This Row],[sales_amount]]/(Table1[[#This Row],[quantity- calculated]]*Table1[[#This Row],[unit_price]])),2),Table1[[#This Row],[discount_pct]])</f>
        <v>0.03</v>
      </c>
      <c r="Q487">
        <v>1613.26</v>
      </c>
      <c r="R487">
        <v>139.65</v>
      </c>
      <c r="S487">
        <v>79.37</v>
      </c>
      <c r="T487" t="s">
        <v>29</v>
      </c>
      <c r="V487">
        <f>IF(ISBLANK(Table1[[#This Row],[customer_satisfaction]]),ROUND(AVERAGE(U487:U4766),0),Table1[[#This Row],[customer_satisfaction]])</f>
        <v>3</v>
      </c>
      <c r="W487" t="b">
        <v>0</v>
      </c>
      <c r="X487" t="s">
        <v>39</v>
      </c>
      <c r="Y487" s="3">
        <v>9</v>
      </c>
      <c r="Z487">
        <f>IF(ISBLANK(Table1[[#This Row],[days_to_ship]]),ROUND(AVERAGE(Y487:Y4766),0),Table1[[#This Row],[days_to_ship]])</f>
        <v>9</v>
      </c>
    </row>
    <row r="488" spans="1:26" x14ac:dyDescent="0.25">
      <c r="A488" t="s">
        <v>7308</v>
      </c>
      <c r="B488" s="5">
        <v>44043</v>
      </c>
      <c r="C488" t="s">
        <v>7309</v>
      </c>
      <c r="D488" s="4" t="s">
        <v>1568</v>
      </c>
      <c r="E488">
        <v>43</v>
      </c>
      <c r="F488">
        <f>IF(ISBLANK(Table1[[#This Row],[age]]),AVERAGE(F488:F4767),Table1[[#This Row],[age]])</f>
        <v>43</v>
      </c>
      <c r="G488" t="s">
        <v>8920</v>
      </c>
      <c r="H488" t="s">
        <v>35</v>
      </c>
      <c r="I488" t="s">
        <v>106</v>
      </c>
      <c r="J488" t="s">
        <v>76</v>
      </c>
      <c r="K488" t="s">
        <v>113</v>
      </c>
      <c r="L488">
        <v>10</v>
      </c>
      <c r="M488">
        <f>IF(ISBLANK(Table1[[#This Row],[quantity]]),ROUND(Table1[[#This Row],[sales_amount]]/(Table1[[#This Row],[unit_price]]*(1-Table1[[#This Row],[discount_pct]])),0),Table1[[#This Row],[quantity]])</f>
        <v>10</v>
      </c>
      <c r="N488">
        <v>2139.09</v>
      </c>
      <c r="O488">
        <v>0.23</v>
      </c>
      <c r="P488">
        <f>IF(ISBLANK(Table1[[#This Row],[discount_pct]]),ROUND(1-(Table1[[#This Row],[sales_amount]]/(Table1[[#This Row],[quantity- calculated]]*Table1[[#This Row],[unit_price]])),2),Table1[[#This Row],[discount_pct]])</f>
        <v>0.23</v>
      </c>
      <c r="Q488">
        <v>21182.67</v>
      </c>
      <c r="R488">
        <v>8554.34</v>
      </c>
      <c r="S488">
        <v>72.73</v>
      </c>
      <c r="T488" t="s">
        <v>64</v>
      </c>
      <c r="U488">
        <v>2</v>
      </c>
      <c r="V488">
        <f>IF(ISBLANK(Table1[[#This Row],[customer_satisfaction]]),ROUND(AVERAGE(U488:U4767),0),Table1[[#This Row],[customer_satisfaction]])</f>
        <v>2</v>
      </c>
      <c r="W488" t="b">
        <v>0</v>
      </c>
      <c r="X488" t="s">
        <v>39</v>
      </c>
      <c r="Y488" s="3">
        <v>8</v>
      </c>
      <c r="Z488">
        <f>IF(ISBLANK(Table1[[#This Row],[days_to_ship]]),ROUND(AVERAGE(Y488:Y4767),0),Table1[[#This Row],[days_to_ship]])</f>
        <v>8</v>
      </c>
    </row>
    <row r="489" spans="1:26" x14ac:dyDescent="0.25">
      <c r="A489" t="s">
        <v>2000</v>
      </c>
      <c r="B489" s="5">
        <v>44043</v>
      </c>
      <c r="C489" t="s">
        <v>2001</v>
      </c>
      <c r="D489" s="4" t="s">
        <v>269</v>
      </c>
      <c r="E489">
        <v>28</v>
      </c>
      <c r="F489">
        <f>IF(ISBLANK(Table1[[#This Row],[age]]),AVERAGE(F489:F4768),Table1[[#This Row],[age]])</f>
        <v>28</v>
      </c>
      <c r="G489" t="s">
        <v>88</v>
      </c>
      <c r="H489" t="s">
        <v>35</v>
      </c>
      <c r="I489" t="s">
        <v>49</v>
      </c>
      <c r="J489" t="s">
        <v>76</v>
      </c>
      <c r="K489" t="s">
        <v>132</v>
      </c>
      <c r="L489">
        <v>8</v>
      </c>
      <c r="M489">
        <f>IF(ISBLANK(Table1[[#This Row],[quantity]]),ROUND(Table1[[#This Row],[sales_amount]]/(Table1[[#This Row],[unit_price]]*(1-Table1[[#This Row],[discount_pct]])),0),Table1[[#This Row],[quantity]])</f>
        <v>8</v>
      </c>
      <c r="N489">
        <v>3369.18</v>
      </c>
      <c r="O489">
        <v>0.05</v>
      </c>
      <c r="P489">
        <f>IF(ISBLANK(Table1[[#This Row],[discount_pct]]),ROUND(1-(Table1[[#This Row],[sales_amount]]/(Table1[[#This Row],[quantity- calculated]]*Table1[[#This Row],[unit_price]])),2),Table1[[#This Row],[discount_pct]])</f>
        <v>0.05</v>
      </c>
      <c r="Q489">
        <v>29990.07</v>
      </c>
      <c r="R489">
        <v>10760.08</v>
      </c>
      <c r="S489">
        <v>65.099999999999994</v>
      </c>
      <c r="T489" t="s">
        <v>78</v>
      </c>
      <c r="U489">
        <v>3</v>
      </c>
      <c r="V489">
        <f>IF(ISBLANK(Table1[[#This Row],[customer_satisfaction]]),ROUND(AVERAGE(U489:U4768),0),Table1[[#This Row],[customer_satisfaction]])</f>
        <v>3</v>
      </c>
      <c r="W489" t="b">
        <v>0</v>
      </c>
      <c r="X489" t="s">
        <v>197</v>
      </c>
      <c r="Y489" s="3">
        <v>10</v>
      </c>
      <c r="Z489">
        <f>IF(ISBLANK(Table1[[#This Row],[days_to_ship]]),ROUND(AVERAGE(Y489:Y4768),0),Table1[[#This Row],[days_to_ship]])</f>
        <v>10</v>
      </c>
    </row>
    <row r="490" spans="1:26" x14ac:dyDescent="0.25">
      <c r="A490" t="s">
        <v>6045</v>
      </c>
      <c r="B490" s="5">
        <v>44043</v>
      </c>
      <c r="C490" t="s">
        <v>6046</v>
      </c>
      <c r="D490" s="4" t="s">
        <v>1356</v>
      </c>
      <c r="E490">
        <v>41</v>
      </c>
      <c r="F490">
        <f>IF(ISBLANK(Table1[[#This Row],[age]]),AVERAGE(F490:F4769),Table1[[#This Row],[age]])</f>
        <v>41</v>
      </c>
      <c r="G490" t="s">
        <v>88</v>
      </c>
      <c r="H490" t="s">
        <v>35</v>
      </c>
      <c r="I490" t="s">
        <v>43</v>
      </c>
      <c r="J490" t="s">
        <v>37</v>
      </c>
      <c r="K490" t="s">
        <v>38</v>
      </c>
      <c r="L490">
        <v>1</v>
      </c>
      <c r="M490">
        <f>IF(ISBLANK(Table1[[#This Row],[quantity]]),ROUND(Table1[[#This Row],[sales_amount]]/(Table1[[#This Row],[unit_price]]*(1-Table1[[#This Row],[discount_pct]])),0),Table1[[#This Row],[quantity]])</f>
        <v>1</v>
      </c>
      <c r="N490">
        <v>765.68</v>
      </c>
      <c r="O490">
        <v>0.21</v>
      </c>
      <c r="P490">
        <f>IF(ISBLANK(Table1[[#This Row],[discount_pct]]),ROUND(1-(Table1[[#This Row],[sales_amount]]/(Table1[[#This Row],[quantity- calculated]]*Table1[[#This Row],[unit_price]])),2),Table1[[#This Row],[discount_pct]])</f>
        <v>0.21</v>
      </c>
      <c r="Q490">
        <v>780.12</v>
      </c>
      <c r="R490">
        <v>338.31</v>
      </c>
      <c r="S490">
        <v>66.83</v>
      </c>
      <c r="T490" t="s">
        <v>64</v>
      </c>
      <c r="U490">
        <v>4</v>
      </c>
      <c r="V490">
        <f>IF(ISBLANK(Table1[[#This Row],[customer_satisfaction]]),ROUND(AVERAGE(U490:U4769),0),Table1[[#This Row],[customer_satisfaction]])</f>
        <v>4</v>
      </c>
      <c r="W490" t="b">
        <v>0</v>
      </c>
      <c r="X490" t="s">
        <v>39</v>
      </c>
      <c r="Y490" s="3">
        <v>1</v>
      </c>
      <c r="Z490">
        <f>IF(ISBLANK(Table1[[#This Row],[days_to_ship]]),ROUND(AVERAGE(Y490:Y4769),0),Table1[[#This Row],[days_to_ship]])</f>
        <v>1</v>
      </c>
    </row>
    <row r="491" spans="1:26" x14ac:dyDescent="0.25">
      <c r="A491" t="s">
        <v>6306</v>
      </c>
      <c r="B491" s="5">
        <v>43838</v>
      </c>
      <c r="C491" t="s">
        <v>6307</v>
      </c>
      <c r="D491" s="4" t="s">
        <v>533</v>
      </c>
      <c r="E491">
        <v>19</v>
      </c>
      <c r="F491">
        <f>IF(ISBLANK(Table1[[#This Row],[age]]),AVERAGE(F491:F4770),Table1[[#This Row],[age]])</f>
        <v>19</v>
      </c>
      <c r="G491" t="s">
        <v>466</v>
      </c>
      <c r="H491" t="s">
        <v>74</v>
      </c>
      <c r="I491" t="s">
        <v>75</v>
      </c>
      <c r="J491" t="s">
        <v>76</v>
      </c>
      <c r="K491" t="s">
        <v>122</v>
      </c>
      <c r="L491">
        <v>9</v>
      </c>
      <c r="M491">
        <f>IF(ISBLANK(Table1[[#This Row],[quantity]]),ROUND(Table1[[#This Row],[sales_amount]]/(Table1[[#This Row],[unit_price]]*(1-Table1[[#This Row],[discount_pct]])),0),Table1[[#This Row],[quantity]])</f>
        <v>9</v>
      </c>
      <c r="N491">
        <v>2544.25</v>
      </c>
      <c r="O491">
        <v>0.11</v>
      </c>
      <c r="P491">
        <f>IF(ISBLANK(Table1[[#This Row],[discount_pct]]),ROUND(1-(Table1[[#This Row],[sales_amount]]/(Table1[[#This Row],[quantity- calculated]]*Table1[[#This Row],[unit_price]])),2),Table1[[#This Row],[discount_pct]])</f>
        <v>0.11</v>
      </c>
      <c r="Q491">
        <v>21015.96</v>
      </c>
      <c r="R491">
        <v>7378.5</v>
      </c>
      <c r="S491">
        <v>50.92</v>
      </c>
      <c r="T491" t="s">
        <v>57</v>
      </c>
      <c r="U491">
        <v>2</v>
      </c>
      <c r="V491">
        <f>IF(ISBLANK(Table1[[#This Row],[customer_satisfaction]]),ROUND(AVERAGE(U491:U4770),0),Table1[[#This Row],[customer_satisfaction]])</f>
        <v>2</v>
      </c>
      <c r="W491" t="b">
        <v>1</v>
      </c>
      <c r="X491" t="s">
        <v>30</v>
      </c>
      <c r="Y491" s="3">
        <v>2</v>
      </c>
      <c r="Z491">
        <f>IF(ISBLANK(Table1[[#This Row],[days_to_ship]]),ROUND(AVERAGE(Y491:Y4770),0),Table1[[#This Row],[days_to_ship]])</f>
        <v>2</v>
      </c>
    </row>
    <row r="492" spans="1:26" x14ac:dyDescent="0.25">
      <c r="A492" t="s">
        <v>2522</v>
      </c>
      <c r="B492" s="5">
        <v>44044</v>
      </c>
      <c r="C492" t="s">
        <v>2523</v>
      </c>
      <c r="D492" s="4" t="s">
        <v>2524</v>
      </c>
      <c r="F492">
        <f ca="1">IF(ISBLANK(Table1[[#This Row],[age]]),AVERAGE(F492:F4771),Table1[[#This Row],[age]])</f>
        <v>67</v>
      </c>
      <c r="G492" t="s">
        <v>466</v>
      </c>
      <c r="H492" t="s">
        <v>25</v>
      </c>
      <c r="I492" t="s">
        <v>170</v>
      </c>
      <c r="J492" t="s">
        <v>27</v>
      </c>
      <c r="K492" t="s">
        <v>28</v>
      </c>
      <c r="L492">
        <v>2</v>
      </c>
      <c r="M492">
        <f>IF(ISBLANK(Table1[[#This Row],[quantity]]),ROUND(Table1[[#This Row],[sales_amount]]/(Table1[[#This Row],[unit_price]]*(1-Table1[[#This Row],[discount_pct]])),0),Table1[[#This Row],[quantity]])</f>
        <v>2</v>
      </c>
      <c r="N492">
        <v>245.8</v>
      </c>
      <c r="O492">
        <v>0.2</v>
      </c>
      <c r="P492">
        <f>IF(ISBLANK(Table1[[#This Row],[discount_pct]]),ROUND(1-(Table1[[#This Row],[sales_amount]]/(Table1[[#This Row],[quantity- calculated]]*Table1[[#This Row],[unit_price]])),2),Table1[[#This Row],[discount_pct]])</f>
        <v>0.2</v>
      </c>
      <c r="Q492">
        <v>485.67</v>
      </c>
      <c r="R492">
        <v>40.76</v>
      </c>
      <c r="S492">
        <v>55.25</v>
      </c>
      <c r="T492" t="s">
        <v>78</v>
      </c>
      <c r="U492">
        <v>4</v>
      </c>
      <c r="V492">
        <f>IF(ISBLANK(Table1[[#This Row],[customer_satisfaction]]),ROUND(AVERAGE(U492:U4771),0),Table1[[#This Row],[customer_satisfaction]])</f>
        <v>4</v>
      </c>
      <c r="W492" t="b">
        <v>0</v>
      </c>
      <c r="X492" t="s">
        <v>39</v>
      </c>
      <c r="Y492" s="3">
        <v>1</v>
      </c>
      <c r="Z492">
        <f>IF(ISBLANK(Table1[[#This Row],[days_to_ship]]),ROUND(AVERAGE(Y492:Y4771),0),Table1[[#This Row],[days_to_ship]])</f>
        <v>1</v>
      </c>
    </row>
    <row r="493" spans="1:26" x14ac:dyDescent="0.25">
      <c r="A493" t="s">
        <v>5988</v>
      </c>
      <c r="B493" s="5">
        <v>43838</v>
      </c>
      <c r="C493" t="s">
        <v>5989</v>
      </c>
      <c r="D493" s="4" t="s">
        <v>440</v>
      </c>
      <c r="E493">
        <v>20</v>
      </c>
      <c r="F493">
        <f>IF(ISBLANK(Table1[[#This Row],[age]]),AVERAGE(F493:F4772),Table1[[#This Row],[age]])</f>
        <v>20</v>
      </c>
      <c r="G493" t="s">
        <v>88</v>
      </c>
      <c r="H493" t="s">
        <v>25</v>
      </c>
      <c r="I493" t="s">
        <v>69</v>
      </c>
      <c r="J493" t="s">
        <v>37</v>
      </c>
      <c r="K493" t="s">
        <v>677</v>
      </c>
      <c r="L493">
        <v>7</v>
      </c>
      <c r="M493">
        <f>IF(ISBLANK(Table1[[#This Row],[quantity]]),ROUND(Table1[[#This Row],[sales_amount]]/(Table1[[#This Row],[unit_price]]*(1-Table1[[#This Row],[discount_pct]])),0),Table1[[#This Row],[quantity]])</f>
        <v>7</v>
      </c>
      <c r="N493">
        <v>1269.1099999999999</v>
      </c>
      <c r="O493">
        <v>0.2</v>
      </c>
      <c r="P493">
        <f>IF(ISBLANK(Table1[[#This Row],[discount_pct]]),ROUND(1-(Table1[[#This Row],[sales_amount]]/(Table1[[#This Row],[quantity- calculated]]*Table1[[#This Row],[unit_price]])),2),Table1[[#This Row],[discount_pct]])</f>
        <v>0.2</v>
      </c>
      <c r="Q493">
        <v>8655.36</v>
      </c>
      <c r="R493">
        <v>3040.64</v>
      </c>
      <c r="S493">
        <v>22.45</v>
      </c>
      <c r="T493" t="s">
        <v>57</v>
      </c>
      <c r="U493">
        <v>3</v>
      </c>
      <c r="V493">
        <f>IF(ISBLANK(Table1[[#This Row],[customer_satisfaction]]),ROUND(AVERAGE(U493:U4772),0),Table1[[#This Row],[customer_satisfaction]])</f>
        <v>3</v>
      </c>
      <c r="W493" t="b">
        <v>0</v>
      </c>
      <c r="X493" t="s">
        <v>39</v>
      </c>
      <c r="Y493" s="3">
        <v>5</v>
      </c>
      <c r="Z493">
        <f>IF(ISBLANK(Table1[[#This Row],[days_to_ship]]),ROUND(AVERAGE(Y493:Y4772),0),Table1[[#This Row],[days_to_ship]])</f>
        <v>5</v>
      </c>
    </row>
    <row r="494" spans="1:26" x14ac:dyDescent="0.25">
      <c r="A494" t="s">
        <v>6981</v>
      </c>
      <c r="B494" s="5">
        <v>43838</v>
      </c>
      <c r="C494" t="s">
        <v>6982</v>
      </c>
      <c r="D494" s="4" t="s">
        <v>545</v>
      </c>
      <c r="E494">
        <v>47</v>
      </c>
      <c r="F494">
        <f>IF(ISBLANK(Table1[[#This Row],[age]]),AVERAGE(F494:F4773),Table1[[#This Row],[age]])</f>
        <v>47</v>
      </c>
      <c r="G494" t="s">
        <v>88</v>
      </c>
      <c r="H494" t="s">
        <v>111</v>
      </c>
      <c r="I494" t="s">
        <v>330</v>
      </c>
      <c r="J494" t="s">
        <v>62</v>
      </c>
      <c r="K494" t="s">
        <v>266</v>
      </c>
      <c r="L494">
        <v>1</v>
      </c>
      <c r="M494">
        <f>IF(ISBLANK(Table1[[#This Row],[quantity]]),ROUND(Table1[[#This Row],[sales_amount]]/(Table1[[#This Row],[unit_price]]*(1-Table1[[#This Row],[discount_pct]])),0),Table1[[#This Row],[quantity]])</f>
        <v>1</v>
      </c>
      <c r="N494">
        <v>658.73</v>
      </c>
      <c r="O494">
        <v>0.32</v>
      </c>
      <c r="P494">
        <f>IF(ISBLANK(Table1[[#This Row],[discount_pct]]),ROUND(1-(Table1[[#This Row],[sales_amount]]/(Table1[[#This Row],[quantity- calculated]]*Table1[[#This Row],[unit_price]])),2),Table1[[#This Row],[discount_pct]])</f>
        <v>0.32</v>
      </c>
      <c r="Q494">
        <v>486.04</v>
      </c>
      <c r="R494">
        <v>224.09</v>
      </c>
      <c r="S494">
        <v>56.27</v>
      </c>
      <c r="T494" t="s">
        <v>57</v>
      </c>
      <c r="U494">
        <v>1</v>
      </c>
      <c r="V494">
        <f>IF(ISBLANK(Table1[[#This Row],[customer_satisfaction]]),ROUND(AVERAGE(U494:U4773),0),Table1[[#This Row],[customer_satisfaction]])</f>
        <v>1</v>
      </c>
      <c r="W494" t="b">
        <v>0</v>
      </c>
      <c r="X494" t="s">
        <v>84</v>
      </c>
      <c r="Y494" s="3">
        <v>10</v>
      </c>
      <c r="Z494">
        <f>IF(ISBLANK(Table1[[#This Row],[days_to_ship]]),ROUND(AVERAGE(Y494:Y4773),0),Table1[[#This Row],[days_to_ship]])</f>
        <v>10</v>
      </c>
    </row>
    <row r="495" spans="1:26" x14ac:dyDescent="0.25">
      <c r="A495" t="s">
        <v>1023</v>
      </c>
      <c r="B495" s="5">
        <v>43869</v>
      </c>
      <c r="C495" t="s">
        <v>1024</v>
      </c>
      <c r="D495" s="4" t="s">
        <v>1025</v>
      </c>
      <c r="E495">
        <v>46</v>
      </c>
      <c r="F495">
        <f>IF(ISBLANK(Table1[[#This Row],[age]]),AVERAGE(F495:F4774),Table1[[#This Row],[age]])</f>
        <v>46</v>
      </c>
      <c r="G495" t="s">
        <v>8920</v>
      </c>
      <c r="H495" t="s">
        <v>82</v>
      </c>
      <c r="I495" t="s">
        <v>293</v>
      </c>
      <c r="J495" t="s">
        <v>127</v>
      </c>
      <c r="K495" t="s">
        <v>171</v>
      </c>
      <c r="L495">
        <v>6</v>
      </c>
      <c r="M495">
        <f>IF(ISBLANK(Table1[[#This Row],[quantity]]),ROUND(Table1[[#This Row],[sales_amount]]/(Table1[[#This Row],[unit_price]]*(1-Table1[[#This Row],[discount_pct]])),0),Table1[[#This Row],[quantity]])</f>
        <v>6</v>
      </c>
      <c r="N495">
        <v>76471.27</v>
      </c>
      <c r="P495">
        <f>IF(ISBLANK(Table1[[#This Row],[discount_pct]]),ROUND(1-(Table1[[#This Row],[sales_amount]]/(Table1[[#This Row],[quantity- calculated]]*Table1[[#This Row],[unit_price]])),2),Table1[[#This Row],[discount_pct]])</f>
        <v>-0.18</v>
      </c>
      <c r="Q495">
        <v>542833.31999999995</v>
      </c>
      <c r="R495">
        <v>79755.17</v>
      </c>
      <c r="S495">
        <v>71.89</v>
      </c>
      <c r="T495" t="s">
        <v>64</v>
      </c>
      <c r="U495">
        <v>5</v>
      </c>
      <c r="V495">
        <f>IF(ISBLANK(Table1[[#This Row],[customer_satisfaction]]),ROUND(AVERAGE(U495:U4774),0),Table1[[#This Row],[customer_satisfaction]])</f>
        <v>5</v>
      </c>
      <c r="W495" t="b">
        <v>0</v>
      </c>
      <c r="X495" t="s">
        <v>39</v>
      </c>
      <c r="Y495" s="3">
        <v>5</v>
      </c>
      <c r="Z495">
        <f>IF(ISBLANK(Table1[[#This Row],[days_to_ship]]),ROUND(AVERAGE(Y495:Y4774),0),Table1[[#This Row],[days_to_ship]])</f>
        <v>5</v>
      </c>
    </row>
    <row r="496" spans="1:26" x14ac:dyDescent="0.25">
      <c r="A496" t="s">
        <v>2199</v>
      </c>
      <c r="B496" s="5">
        <v>43898</v>
      </c>
      <c r="C496" t="s">
        <v>2200</v>
      </c>
      <c r="D496" s="4" t="s">
        <v>956</v>
      </c>
      <c r="E496">
        <v>42</v>
      </c>
      <c r="F496">
        <f>IF(ISBLANK(Table1[[#This Row],[age]]),AVERAGE(F496:F4775),Table1[[#This Row],[age]])</f>
        <v>42</v>
      </c>
      <c r="G496" t="s">
        <v>8920</v>
      </c>
      <c r="H496" t="s">
        <v>111</v>
      </c>
      <c r="I496" t="s">
        <v>330</v>
      </c>
      <c r="J496" t="s">
        <v>62</v>
      </c>
      <c r="K496" t="s">
        <v>151</v>
      </c>
      <c r="L496">
        <v>8</v>
      </c>
      <c r="M496">
        <f>IF(ISBLANK(Table1[[#This Row],[quantity]]),ROUND(Table1[[#This Row],[sales_amount]]/(Table1[[#This Row],[unit_price]]*(1-Table1[[#This Row],[discount_pct]])),0),Table1[[#This Row],[quantity]])</f>
        <v>8</v>
      </c>
      <c r="N496">
        <v>989.77</v>
      </c>
      <c r="O496">
        <v>0.36</v>
      </c>
      <c r="P496">
        <f>IF(ISBLANK(Table1[[#This Row],[discount_pct]]),ROUND(1-(Table1[[#This Row],[sales_amount]]/(Table1[[#This Row],[quantity- calculated]]*Table1[[#This Row],[unit_price]])),2),Table1[[#This Row],[discount_pct]])</f>
        <v>0.36</v>
      </c>
      <c r="Q496">
        <v>5866.43</v>
      </c>
      <c r="R496">
        <v>2254.31</v>
      </c>
      <c r="S496">
        <v>76.760000000000005</v>
      </c>
      <c r="T496" t="s">
        <v>64</v>
      </c>
      <c r="U496">
        <v>5</v>
      </c>
      <c r="V496">
        <f>IF(ISBLANK(Table1[[#This Row],[customer_satisfaction]]),ROUND(AVERAGE(U496:U4775),0),Table1[[#This Row],[customer_satisfaction]])</f>
        <v>5</v>
      </c>
      <c r="W496" t="b">
        <v>0</v>
      </c>
      <c r="X496" t="s">
        <v>58</v>
      </c>
      <c r="Y496" s="3">
        <v>1</v>
      </c>
      <c r="Z496">
        <f>IF(ISBLANK(Table1[[#This Row],[days_to_ship]]),ROUND(AVERAGE(Y496:Y4775),0),Table1[[#This Row],[days_to_ship]])</f>
        <v>1</v>
      </c>
    </row>
    <row r="497" spans="1:26" x14ac:dyDescent="0.25">
      <c r="A497" t="s">
        <v>8564</v>
      </c>
      <c r="B497" s="5">
        <v>43898</v>
      </c>
      <c r="C497" t="s">
        <v>8565</v>
      </c>
      <c r="D497" s="4" t="s">
        <v>557</v>
      </c>
      <c r="E497">
        <v>36</v>
      </c>
      <c r="F497">
        <f>IF(ISBLANK(Table1[[#This Row],[age]]),AVERAGE(F497:F4776),Table1[[#This Row],[age]])</f>
        <v>36</v>
      </c>
      <c r="G497" t="s">
        <v>88</v>
      </c>
      <c r="H497" t="s">
        <v>74</v>
      </c>
      <c r="I497" t="s">
        <v>75</v>
      </c>
      <c r="J497" t="s">
        <v>76</v>
      </c>
      <c r="K497" t="s">
        <v>207</v>
      </c>
      <c r="L497">
        <v>1</v>
      </c>
      <c r="M497">
        <f>IF(ISBLANK(Table1[[#This Row],[quantity]]),ROUND(Table1[[#This Row],[sales_amount]]/(Table1[[#This Row],[unit_price]]*(1-Table1[[#This Row],[discount_pct]])),0),Table1[[#This Row],[quantity]])</f>
        <v>1</v>
      </c>
      <c r="N497">
        <v>2218.42</v>
      </c>
      <c r="O497">
        <v>0.01</v>
      </c>
      <c r="P497">
        <f>IF(ISBLANK(Table1[[#This Row],[discount_pct]]),ROUND(1-(Table1[[#This Row],[sales_amount]]/(Table1[[#This Row],[quantity- calculated]]*Table1[[#This Row],[unit_price]])),2),Table1[[#This Row],[discount_pct]])</f>
        <v>0.01</v>
      </c>
      <c r="Q497">
        <v>2825.18</v>
      </c>
      <c r="R497">
        <v>885.38</v>
      </c>
      <c r="S497">
        <v>25.22</v>
      </c>
      <c r="T497" t="s">
        <v>57</v>
      </c>
      <c r="U497">
        <v>2</v>
      </c>
      <c r="V497">
        <f>IF(ISBLANK(Table1[[#This Row],[customer_satisfaction]]),ROUND(AVERAGE(U497:U4776),0),Table1[[#This Row],[customer_satisfaction]])</f>
        <v>2</v>
      </c>
      <c r="W497" t="b">
        <v>0</v>
      </c>
      <c r="X497" t="s">
        <v>39</v>
      </c>
      <c r="Y497" s="3">
        <v>6</v>
      </c>
      <c r="Z497">
        <f>IF(ISBLANK(Table1[[#This Row],[days_to_ship]]),ROUND(AVERAGE(Y497:Y4776),0),Table1[[#This Row],[days_to_ship]])</f>
        <v>6</v>
      </c>
    </row>
    <row r="498" spans="1:26" x14ac:dyDescent="0.25">
      <c r="A498" t="s">
        <v>4735</v>
      </c>
      <c r="B498" s="5">
        <v>43898</v>
      </c>
      <c r="C498" t="s">
        <v>4736</v>
      </c>
      <c r="D498" s="4" t="s">
        <v>61</v>
      </c>
      <c r="F498">
        <f ca="1">IF(ISBLANK(Table1[[#This Row],[age]]),AVERAGE(F498:F4777),Table1[[#This Row],[age]])</f>
        <v>67</v>
      </c>
      <c r="G498" t="s">
        <v>88</v>
      </c>
      <c r="H498" t="s">
        <v>35</v>
      </c>
      <c r="I498" t="s">
        <v>106</v>
      </c>
      <c r="J498" t="s">
        <v>27</v>
      </c>
      <c r="K498" t="s">
        <v>97</v>
      </c>
      <c r="L498">
        <v>5</v>
      </c>
      <c r="M498">
        <f>IF(ISBLANK(Table1[[#This Row],[quantity]]),ROUND(Table1[[#This Row],[sales_amount]]/(Table1[[#This Row],[unit_price]]*(1-Table1[[#This Row],[discount_pct]])),0),Table1[[#This Row],[quantity]])</f>
        <v>5</v>
      </c>
      <c r="N498">
        <v>237.36</v>
      </c>
      <c r="O498">
        <v>0.18</v>
      </c>
      <c r="P498">
        <f>IF(ISBLANK(Table1[[#This Row],[discount_pct]]),ROUND(1-(Table1[[#This Row],[sales_amount]]/(Table1[[#This Row],[quantity- calculated]]*Table1[[#This Row],[unit_price]])),2),Table1[[#This Row],[discount_pct]])</f>
        <v>0.18</v>
      </c>
      <c r="Q498">
        <v>1026.71</v>
      </c>
      <c r="R498">
        <v>69.95</v>
      </c>
      <c r="S498">
        <v>52.18</v>
      </c>
      <c r="T498" t="s">
        <v>51</v>
      </c>
      <c r="U498">
        <v>3</v>
      </c>
      <c r="V498">
        <f>IF(ISBLANK(Table1[[#This Row],[customer_satisfaction]]),ROUND(AVERAGE(U498:U4777),0),Table1[[#This Row],[customer_satisfaction]])</f>
        <v>3</v>
      </c>
      <c r="W498" t="b">
        <v>0</v>
      </c>
      <c r="X498" t="s">
        <v>39</v>
      </c>
      <c r="Y498" s="3">
        <v>9</v>
      </c>
      <c r="Z498">
        <f>IF(ISBLANK(Table1[[#This Row],[days_to_ship]]),ROUND(AVERAGE(Y498:Y4777),0),Table1[[#This Row],[days_to_ship]])</f>
        <v>9</v>
      </c>
    </row>
    <row r="499" spans="1:26" x14ac:dyDescent="0.25">
      <c r="A499" t="s">
        <v>257</v>
      </c>
      <c r="B499" s="5">
        <v>43898</v>
      </c>
      <c r="C499" t="s">
        <v>258</v>
      </c>
      <c r="D499" s="4" t="s">
        <v>259</v>
      </c>
      <c r="E499">
        <v>34</v>
      </c>
      <c r="F499">
        <f>IF(ISBLANK(Table1[[#This Row],[age]]),AVERAGE(F499:F4778),Table1[[#This Row],[age]])</f>
        <v>34</v>
      </c>
      <c r="G499" t="s">
        <v>466</v>
      </c>
      <c r="H499" t="s">
        <v>25</v>
      </c>
      <c r="I499" t="s">
        <v>26</v>
      </c>
      <c r="J499" t="s">
        <v>127</v>
      </c>
      <c r="K499" t="s">
        <v>128</v>
      </c>
      <c r="L499">
        <v>2</v>
      </c>
      <c r="M499">
        <f>IF(ISBLANK(Table1[[#This Row],[quantity]]),ROUND(Table1[[#This Row],[sales_amount]]/(Table1[[#This Row],[unit_price]]*(1-Table1[[#This Row],[discount_pct]])),0),Table1[[#This Row],[quantity]])</f>
        <v>2</v>
      </c>
      <c r="N499">
        <v>52363.15</v>
      </c>
      <c r="O499">
        <v>0.25</v>
      </c>
      <c r="P499">
        <f>IF(ISBLANK(Table1[[#This Row],[discount_pct]]),ROUND(1-(Table1[[#This Row],[sales_amount]]/(Table1[[#This Row],[quantity- calculated]]*Table1[[#This Row],[unit_price]])),2),Table1[[#This Row],[discount_pct]])</f>
        <v>0.25</v>
      </c>
      <c r="Q499">
        <v>89225.91</v>
      </c>
      <c r="R499">
        <v>14474.33</v>
      </c>
      <c r="S499">
        <v>45.26</v>
      </c>
      <c r="T499" t="s">
        <v>57</v>
      </c>
      <c r="U499">
        <v>2</v>
      </c>
      <c r="V499">
        <f>IF(ISBLANK(Table1[[#This Row],[customer_satisfaction]]),ROUND(AVERAGE(U499:U4778),0),Table1[[#This Row],[customer_satisfaction]])</f>
        <v>2</v>
      </c>
      <c r="W499" t="b">
        <v>0</v>
      </c>
      <c r="X499" t="s">
        <v>58</v>
      </c>
      <c r="Y499" s="3">
        <v>9</v>
      </c>
      <c r="Z499">
        <f>IF(ISBLANK(Table1[[#This Row],[days_to_ship]]),ROUND(AVERAGE(Y499:Y4778),0),Table1[[#This Row],[days_to_ship]])</f>
        <v>9</v>
      </c>
    </row>
    <row r="500" spans="1:26" x14ac:dyDescent="0.25">
      <c r="A500" t="s">
        <v>587</v>
      </c>
      <c r="B500" s="5">
        <v>43929</v>
      </c>
      <c r="C500" t="s">
        <v>588</v>
      </c>
      <c r="D500" s="4" t="s">
        <v>589</v>
      </c>
      <c r="E500">
        <v>40</v>
      </c>
      <c r="F500">
        <f>IF(ISBLANK(Table1[[#This Row],[age]]),AVERAGE(F500:F4779),Table1[[#This Row],[age]])</f>
        <v>40</v>
      </c>
      <c r="G500" t="s">
        <v>466</v>
      </c>
      <c r="H500" t="s">
        <v>111</v>
      </c>
      <c r="I500" t="s">
        <v>141</v>
      </c>
      <c r="J500" t="s">
        <v>44</v>
      </c>
      <c r="K500" t="s">
        <v>93</v>
      </c>
      <c r="L500">
        <v>5</v>
      </c>
      <c r="M500">
        <f>IF(ISBLANK(Table1[[#This Row],[quantity]]),ROUND(Table1[[#This Row],[sales_amount]]/(Table1[[#This Row],[unit_price]]*(1-Table1[[#This Row],[discount_pct]])),0),Table1[[#This Row],[quantity]])</f>
        <v>5</v>
      </c>
      <c r="N500">
        <v>12250.19</v>
      </c>
      <c r="O500">
        <v>0.32</v>
      </c>
      <c r="P500">
        <f>IF(ISBLANK(Table1[[#This Row],[discount_pct]]),ROUND(1-(Table1[[#This Row],[sales_amount]]/(Table1[[#This Row],[quantity- calculated]]*Table1[[#This Row],[unit_price]])),2),Table1[[#This Row],[discount_pct]])</f>
        <v>0.32</v>
      </c>
      <c r="Q500">
        <v>45443.23</v>
      </c>
      <c r="R500">
        <v>11573.16</v>
      </c>
      <c r="S500">
        <v>71.75</v>
      </c>
      <c r="T500" t="s">
        <v>51</v>
      </c>
      <c r="U500">
        <v>3</v>
      </c>
      <c r="V500">
        <f>IF(ISBLANK(Table1[[#This Row],[customer_satisfaction]]),ROUND(AVERAGE(U500:U4779),0),Table1[[#This Row],[customer_satisfaction]])</f>
        <v>3</v>
      </c>
      <c r="W500" t="b">
        <v>0</v>
      </c>
      <c r="X500" t="s">
        <v>39</v>
      </c>
      <c r="Y500" s="3">
        <v>6</v>
      </c>
      <c r="Z500">
        <f>IF(ISBLANK(Table1[[#This Row],[days_to_ship]]),ROUND(AVERAGE(Y500:Y4779),0),Table1[[#This Row],[days_to_ship]])</f>
        <v>6</v>
      </c>
    </row>
    <row r="501" spans="1:26" x14ac:dyDescent="0.25">
      <c r="A501" t="s">
        <v>587</v>
      </c>
      <c r="B501" s="5">
        <v>43929</v>
      </c>
      <c r="C501" t="s">
        <v>588</v>
      </c>
      <c r="D501" s="4" t="s">
        <v>589</v>
      </c>
      <c r="E501">
        <v>40</v>
      </c>
      <c r="F501">
        <f>IF(ISBLANK(Table1[[#This Row],[age]]),AVERAGE(F501:F4780),Table1[[#This Row],[age]])</f>
        <v>40</v>
      </c>
      <c r="G501" t="s">
        <v>466</v>
      </c>
      <c r="H501" t="s">
        <v>111</v>
      </c>
      <c r="I501" t="s">
        <v>141</v>
      </c>
      <c r="J501" t="s">
        <v>44</v>
      </c>
      <c r="K501" t="s">
        <v>93</v>
      </c>
      <c r="L501">
        <v>5</v>
      </c>
      <c r="M501">
        <f>IF(ISBLANK(Table1[[#This Row],[quantity]]),ROUND(Table1[[#This Row],[sales_amount]]/(Table1[[#This Row],[unit_price]]*(1-Table1[[#This Row],[discount_pct]])),0),Table1[[#This Row],[quantity]])</f>
        <v>5</v>
      </c>
      <c r="N501">
        <v>12250.19</v>
      </c>
      <c r="O501">
        <v>0.32</v>
      </c>
      <c r="P501">
        <f>IF(ISBLANK(Table1[[#This Row],[discount_pct]]),ROUND(1-(Table1[[#This Row],[sales_amount]]/(Table1[[#This Row],[quantity- calculated]]*Table1[[#This Row],[unit_price]])),2),Table1[[#This Row],[discount_pct]])</f>
        <v>0.32</v>
      </c>
      <c r="Q501">
        <v>45443.23</v>
      </c>
      <c r="R501">
        <v>11573.16</v>
      </c>
      <c r="S501">
        <v>71.75</v>
      </c>
      <c r="T501" t="s">
        <v>51</v>
      </c>
      <c r="U501">
        <v>3</v>
      </c>
      <c r="V501">
        <f>IF(ISBLANK(Table1[[#This Row],[customer_satisfaction]]),ROUND(AVERAGE(U501:U4780),0),Table1[[#This Row],[customer_satisfaction]])</f>
        <v>3</v>
      </c>
      <c r="W501" t="b">
        <v>0</v>
      </c>
      <c r="X501" t="s">
        <v>39</v>
      </c>
      <c r="Y501" s="3">
        <v>6</v>
      </c>
      <c r="Z501">
        <f>IF(ISBLANK(Table1[[#This Row],[days_to_ship]]),ROUND(AVERAGE(Y501:Y4780),0),Table1[[#This Row],[days_to_ship]])</f>
        <v>6</v>
      </c>
    </row>
    <row r="502" spans="1:26" x14ac:dyDescent="0.25">
      <c r="A502" t="s">
        <v>8823</v>
      </c>
      <c r="B502" s="5">
        <v>43929</v>
      </c>
      <c r="C502" t="s">
        <v>8824</v>
      </c>
      <c r="D502" s="4" t="s">
        <v>1600</v>
      </c>
      <c r="E502">
        <v>28</v>
      </c>
      <c r="F502">
        <f>IF(ISBLANK(Table1[[#This Row],[age]]),AVERAGE(F502:F4781),Table1[[#This Row],[age]])</f>
        <v>28</v>
      </c>
      <c r="G502" t="s">
        <v>466</v>
      </c>
      <c r="H502" t="s">
        <v>82</v>
      </c>
      <c r="I502" t="s">
        <v>83</v>
      </c>
      <c r="J502" t="s">
        <v>146</v>
      </c>
      <c r="K502" t="s">
        <v>147</v>
      </c>
      <c r="L502">
        <v>10</v>
      </c>
      <c r="M502">
        <f>IF(ISBLANK(Table1[[#This Row],[quantity]]),ROUND(Table1[[#This Row],[sales_amount]]/(Table1[[#This Row],[unit_price]]*(1-Table1[[#This Row],[discount_pct]])),0),Table1[[#This Row],[quantity]])</f>
        <v>10</v>
      </c>
      <c r="N502">
        <v>9368.59</v>
      </c>
      <c r="O502">
        <v>0.14000000000000001</v>
      </c>
      <c r="P50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02">
        <v>92987.57</v>
      </c>
      <c r="R502">
        <v>23130.27</v>
      </c>
      <c r="S502">
        <v>86.8</v>
      </c>
      <c r="T502" t="s">
        <v>57</v>
      </c>
      <c r="U502">
        <v>3</v>
      </c>
      <c r="V502">
        <f>IF(ISBLANK(Table1[[#This Row],[customer_satisfaction]]),ROUND(AVERAGE(U502:U4781),0),Table1[[#This Row],[customer_satisfaction]])</f>
        <v>3</v>
      </c>
      <c r="W502" t="b">
        <v>0</v>
      </c>
      <c r="X502" t="s">
        <v>39</v>
      </c>
      <c r="Y502" s="3">
        <v>2</v>
      </c>
      <c r="Z502">
        <f>IF(ISBLANK(Table1[[#This Row],[days_to_ship]]),ROUND(AVERAGE(Y502:Y4781),0),Table1[[#This Row],[days_to_ship]])</f>
        <v>2</v>
      </c>
    </row>
    <row r="503" spans="1:26" x14ac:dyDescent="0.25">
      <c r="A503" t="s">
        <v>5819</v>
      </c>
      <c r="B503" s="5">
        <v>43929</v>
      </c>
      <c r="C503" t="s">
        <v>5820</v>
      </c>
      <c r="D503" s="4" t="s">
        <v>311</v>
      </c>
      <c r="E503">
        <v>26</v>
      </c>
      <c r="F503">
        <f>IF(ISBLANK(Table1[[#This Row],[age]]),AVERAGE(F503:F4782),Table1[[#This Row],[age]])</f>
        <v>26</v>
      </c>
      <c r="G503" t="s">
        <v>8920</v>
      </c>
      <c r="H503" t="s">
        <v>74</v>
      </c>
      <c r="I503" t="s">
        <v>75</v>
      </c>
      <c r="J503" t="s">
        <v>146</v>
      </c>
      <c r="K503" t="s">
        <v>161</v>
      </c>
      <c r="L503">
        <v>7</v>
      </c>
      <c r="M503">
        <f>IF(ISBLANK(Table1[[#This Row],[quantity]]),ROUND(Table1[[#This Row],[sales_amount]]/(Table1[[#This Row],[unit_price]]*(1-Table1[[#This Row],[discount_pct]])),0),Table1[[#This Row],[quantity]])</f>
        <v>7</v>
      </c>
      <c r="N503">
        <v>8179.73</v>
      </c>
      <c r="O503">
        <v>0.1</v>
      </c>
      <c r="P503">
        <f>IF(ISBLANK(Table1[[#This Row],[discount_pct]]),ROUND(1-(Table1[[#This Row],[sales_amount]]/(Table1[[#This Row],[quantity- calculated]]*Table1[[#This Row],[unit_price]])),2),Table1[[#This Row],[discount_pct]])</f>
        <v>0.1</v>
      </c>
      <c r="Q503">
        <v>61790.38</v>
      </c>
      <c r="R503">
        <v>13078.48</v>
      </c>
      <c r="S503">
        <v>40.31</v>
      </c>
      <c r="T503" t="s">
        <v>70</v>
      </c>
      <c r="U503">
        <v>1</v>
      </c>
      <c r="V503">
        <f>IF(ISBLANK(Table1[[#This Row],[customer_satisfaction]]),ROUND(AVERAGE(U503:U4782),0),Table1[[#This Row],[customer_satisfaction]])</f>
        <v>1</v>
      </c>
      <c r="W503" t="b">
        <v>0</v>
      </c>
      <c r="X503" t="s">
        <v>39</v>
      </c>
      <c r="Y503" s="3">
        <v>1</v>
      </c>
      <c r="Z503">
        <f>IF(ISBLANK(Table1[[#This Row],[days_to_ship]]),ROUND(AVERAGE(Y503:Y4782),0),Table1[[#This Row],[days_to_ship]])</f>
        <v>1</v>
      </c>
    </row>
    <row r="504" spans="1:26" x14ac:dyDescent="0.25">
      <c r="A504" t="s">
        <v>8570</v>
      </c>
      <c r="B504" s="5">
        <v>43929</v>
      </c>
      <c r="C504" t="s">
        <v>8571</v>
      </c>
      <c r="D504" s="4" t="s">
        <v>1680</v>
      </c>
      <c r="E504">
        <v>52</v>
      </c>
      <c r="F504">
        <f>IF(ISBLANK(Table1[[#This Row],[age]]),AVERAGE(F504:F4783),Table1[[#This Row],[age]])</f>
        <v>52</v>
      </c>
      <c r="G504" t="s">
        <v>8920</v>
      </c>
      <c r="H504" t="s">
        <v>35</v>
      </c>
      <c r="I504" t="s">
        <v>36</v>
      </c>
      <c r="J504" t="s">
        <v>44</v>
      </c>
      <c r="K504" t="s">
        <v>93</v>
      </c>
      <c r="L504">
        <v>3</v>
      </c>
      <c r="M504">
        <f>IF(ISBLANK(Table1[[#This Row],[quantity]]),ROUND(Table1[[#This Row],[sales_amount]]/(Table1[[#This Row],[unit_price]]*(1-Table1[[#This Row],[discount_pct]])),0),Table1[[#This Row],[quantity]])</f>
        <v>3</v>
      </c>
      <c r="N504">
        <v>14320.7</v>
      </c>
      <c r="O504">
        <v>0.28000000000000003</v>
      </c>
      <c r="P50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04">
        <v>33717.699999999997</v>
      </c>
      <c r="R504">
        <v>8980.94</v>
      </c>
      <c r="S504">
        <v>51.39</v>
      </c>
      <c r="T504" t="s">
        <v>29</v>
      </c>
      <c r="U504">
        <v>1</v>
      </c>
      <c r="V504">
        <f>IF(ISBLANK(Table1[[#This Row],[customer_satisfaction]]),ROUND(AVERAGE(U504:U4783),0),Table1[[#This Row],[customer_satisfaction]])</f>
        <v>1</v>
      </c>
      <c r="W504" t="b">
        <v>0</v>
      </c>
      <c r="X504" t="s">
        <v>197</v>
      </c>
      <c r="Y504" s="3">
        <v>3</v>
      </c>
      <c r="Z504">
        <f>IF(ISBLANK(Table1[[#This Row],[days_to_ship]]),ROUND(AVERAGE(Y504:Y4783),0),Table1[[#This Row],[days_to_ship]])</f>
        <v>3</v>
      </c>
    </row>
    <row r="505" spans="1:26" x14ac:dyDescent="0.25">
      <c r="A505" t="s">
        <v>7340</v>
      </c>
      <c r="B505" s="5">
        <v>44047</v>
      </c>
      <c r="C505" t="s">
        <v>7341</v>
      </c>
      <c r="D505" s="4" t="s">
        <v>1022</v>
      </c>
      <c r="E505">
        <v>34</v>
      </c>
      <c r="F505">
        <f>IF(ISBLANK(Table1[[#This Row],[age]]),AVERAGE(F505:F4784),Table1[[#This Row],[age]])</f>
        <v>34</v>
      </c>
      <c r="G505" t="s">
        <v>466</v>
      </c>
      <c r="H505" t="s">
        <v>35</v>
      </c>
      <c r="I505" t="s">
        <v>106</v>
      </c>
      <c r="J505" t="s">
        <v>62</v>
      </c>
      <c r="K505" t="s">
        <v>63</v>
      </c>
      <c r="L505">
        <v>3</v>
      </c>
      <c r="M505">
        <f>IF(ISBLANK(Table1[[#This Row],[quantity]]),ROUND(Table1[[#This Row],[sales_amount]]/(Table1[[#This Row],[unit_price]]*(1-Table1[[#This Row],[discount_pct]])),0),Table1[[#This Row],[quantity]])</f>
        <v>3</v>
      </c>
      <c r="N505">
        <v>679.81</v>
      </c>
      <c r="O505">
        <v>0.14000000000000001</v>
      </c>
      <c r="P50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05">
        <v>1958.24</v>
      </c>
      <c r="R505">
        <v>663.49</v>
      </c>
      <c r="S505">
        <v>49.8</v>
      </c>
      <c r="T505" t="s">
        <v>57</v>
      </c>
      <c r="U505">
        <v>4</v>
      </c>
      <c r="V505">
        <f>IF(ISBLANK(Table1[[#This Row],[customer_satisfaction]]),ROUND(AVERAGE(U505:U4784),0),Table1[[#This Row],[customer_satisfaction]])</f>
        <v>4</v>
      </c>
      <c r="W505" t="b">
        <v>0</v>
      </c>
      <c r="X505" t="s">
        <v>39</v>
      </c>
      <c r="Y505" s="3">
        <v>3</v>
      </c>
      <c r="Z505">
        <f>IF(ISBLANK(Table1[[#This Row],[days_to_ship]]),ROUND(AVERAGE(Y505:Y4784),0),Table1[[#This Row],[days_to_ship]])</f>
        <v>3</v>
      </c>
    </row>
    <row r="506" spans="1:26" x14ac:dyDescent="0.25">
      <c r="A506" t="s">
        <v>1389</v>
      </c>
      <c r="B506" s="5">
        <v>43959</v>
      </c>
      <c r="C506" t="s">
        <v>1390</v>
      </c>
      <c r="D506" s="4" t="s">
        <v>392</v>
      </c>
      <c r="E506">
        <v>40</v>
      </c>
      <c r="F506">
        <f>IF(ISBLANK(Table1[[#This Row],[age]]),AVERAGE(F506:F4785),Table1[[#This Row],[age]])</f>
        <v>40</v>
      </c>
      <c r="G506" t="s">
        <v>8920</v>
      </c>
      <c r="H506" t="s">
        <v>82</v>
      </c>
      <c r="I506" t="s">
        <v>126</v>
      </c>
      <c r="J506" t="s">
        <v>27</v>
      </c>
      <c r="K506" t="s">
        <v>403</v>
      </c>
      <c r="L506">
        <v>4</v>
      </c>
      <c r="M506">
        <f>IF(ISBLANK(Table1[[#This Row],[quantity]]),ROUND(Table1[[#This Row],[sales_amount]]/(Table1[[#This Row],[unit_price]]*(1-Table1[[#This Row],[discount_pct]])),0),Table1[[#This Row],[quantity]])</f>
        <v>4</v>
      </c>
      <c r="N506">
        <v>57.97</v>
      </c>
      <c r="O506">
        <v>0.1</v>
      </c>
      <c r="P506">
        <f>IF(ISBLANK(Table1[[#This Row],[discount_pct]]),ROUND(1-(Table1[[#This Row],[sales_amount]]/(Table1[[#This Row],[quantity- calculated]]*Table1[[#This Row],[unit_price]])),2),Table1[[#This Row],[discount_pct]])</f>
        <v>0.1</v>
      </c>
      <c r="Q506">
        <v>258.54000000000002</v>
      </c>
      <c r="R506">
        <v>16.670000000000002</v>
      </c>
      <c r="S506">
        <v>74.150000000000006</v>
      </c>
      <c r="T506" t="s">
        <v>57</v>
      </c>
      <c r="U506">
        <v>3</v>
      </c>
      <c r="V506">
        <f>IF(ISBLANK(Table1[[#This Row],[customer_satisfaction]]),ROUND(AVERAGE(U506:U4785),0),Table1[[#This Row],[customer_satisfaction]])</f>
        <v>3</v>
      </c>
      <c r="W506" t="b">
        <v>0</v>
      </c>
      <c r="X506" t="s">
        <v>39</v>
      </c>
      <c r="Y506" s="3">
        <v>9</v>
      </c>
      <c r="Z506">
        <f>IF(ISBLANK(Table1[[#This Row],[days_to_ship]]),ROUND(AVERAGE(Y506:Y4785),0),Table1[[#This Row],[days_to_ship]])</f>
        <v>9</v>
      </c>
    </row>
    <row r="507" spans="1:26" x14ac:dyDescent="0.25">
      <c r="A507" t="s">
        <v>3777</v>
      </c>
      <c r="B507" s="5">
        <v>43959</v>
      </c>
      <c r="C507" t="s">
        <v>3778</v>
      </c>
      <c r="D507" s="4" t="s">
        <v>1072</v>
      </c>
      <c r="E507">
        <v>44</v>
      </c>
      <c r="F507">
        <f>IF(ISBLANK(Table1[[#This Row],[age]]),AVERAGE(F507:F4786),Table1[[#This Row],[age]])</f>
        <v>44</v>
      </c>
      <c r="G507" t="s">
        <v>8920</v>
      </c>
      <c r="H507" t="s">
        <v>82</v>
      </c>
      <c r="I507" t="s">
        <v>244</v>
      </c>
      <c r="J507" t="s">
        <v>44</v>
      </c>
      <c r="K507" t="s">
        <v>186</v>
      </c>
      <c r="L507">
        <v>6</v>
      </c>
      <c r="M507">
        <f>IF(ISBLANK(Table1[[#This Row],[quantity]]),ROUND(Table1[[#This Row],[sales_amount]]/(Table1[[#This Row],[unit_price]]*(1-Table1[[#This Row],[discount_pct]])),0),Table1[[#This Row],[quantity]])</f>
        <v>6</v>
      </c>
      <c r="N507">
        <v>10121.629999999999</v>
      </c>
      <c r="O507">
        <v>0.2</v>
      </c>
      <c r="P507">
        <f>IF(ISBLANK(Table1[[#This Row],[discount_pct]]),ROUND(1-(Table1[[#This Row],[sales_amount]]/(Table1[[#This Row],[quantity- calculated]]*Table1[[#This Row],[unit_price]])),2),Table1[[#This Row],[discount_pct]])</f>
        <v>0.2</v>
      </c>
      <c r="Q507">
        <v>61938.25</v>
      </c>
      <c r="R507">
        <v>19909.16</v>
      </c>
      <c r="S507">
        <v>79.23</v>
      </c>
      <c r="T507" t="s">
        <v>78</v>
      </c>
      <c r="U507">
        <v>1</v>
      </c>
      <c r="V507">
        <f>IF(ISBLANK(Table1[[#This Row],[customer_satisfaction]]),ROUND(AVERAGE(U507:U4786),0),Table1[[#This Row],[customer_satisfaction]])</f>
        <v>1</v>
      </c>
      <c r="W507" t="b">
        <v>0</v>
      </c>
      <c r="X507" t="s">
        <v>137</v>
      </c>
      <c r="Y507" s="3">
        <v>2</v>
      </c>
      <c r="Z507">
        <f>IF(ISBLANK(Table1[[#This Row],[days_to_ship]]),ROUND(AVERAGE(Y507:Y4786),0),Table1[[#This Row],[days_to_ship]])</f>
        <v>2</v>
      </c>
    </row>
    <row r="508" spans="1:26" x14ac:dyDescent="0.25">
      <c r="A508" t="s">
        <v>7874</v>
      </c>
      <c r="B508" s="5">
        <v>43959</v>
      </c>
      <c r="C508" t="s">
        <v>7875</v>
      </c>
      <c r="D508" s="4" t="s">
        <v>964</v>
      </c>
      <c r="E508">
        <v>22</v>
      </c>
      <c r="F508">
        <f>IF(ISBLANK(Table1[[#This Row],[age]]),AVERAGE(F508:F4787),Table1[[#This Row],[age]])</f>
        <v>22</v>
      </c>
      <c r="G508" t="s">
        <v>466</v>
      </c>
      <c r="H508" t="s">
        <v>25</v>
      </c>
      <c r="I508" t="s">
        <v>170</v>
      </c>
      <c r="J508" t="s">
        <v>44</v>
      </c>
      <c r="K508" t="s">
        <v>93</v>
      </c>
      <c r="L508">
        <v>9</v>
      </c>
      <c r="M508">
        <f>IF(ISBLANK(Table1[[#This Row],[quantity]]),ROUND(Table1[[#This Row],[sales_amount]]/(Table1[[#This Row],[unit_price]]*(1-Table1[[#This Row],[discount_pct]])),0),Table1[[#This Row],[quantity]])</f>
        <v>9</v>
      </c>
      <c r="N508">
        <v>9703.4699999999993</v>
      </c>
      <c r="O508">
        <v>0.12</v>
      </c>
      <c r="P508">
        <f>IF(ISBLANK(Table1[[#This Row],[discount_pct]]),ROUND(1-(Table1[[#This Row],[sales_amount]]/(Table1[[#This Row],[quantity- calculated]]*Table1[[#This Row],[unit_price]])),2),Table1[[#This Row],[discount_pct]])</f>
        <v>0.12</v>
      </c>
      <c r="Q508">
        <v>91868.53</v>
      </c>
      <c r="R508">
        <v>20614.96</v>
      </c>
      <c r="S508">
        <v>74.73</v>
      </c>
      <c r="T508" t="s">
        <v>70</v>
      </c>
      <c r="U508">
        <v>1</v>
      </c>
      <c r="V508">
        <f>IF(ISBLANK(Table1[[#This Row],[customer_satisfaction]]),ROUND(AVERAGE(U508:U4787),0),Table1[[#This Row],[customer_satisfaction]])</f>
        <v>1</v>
      </c>
      <c r="W508" t="b">
        <v>0</v>
      </c>
      <c r="X508" t="s">
        <v>39</v>
      </c>
      <c r="Y508" s="3">
        <v>7</v>
      </c>
      <c r="Z508">
        <f>IF(ISBLANK(Table1[[#This Row],[days_to_ship]]),ROUND(AVERAGE(Y508:Y4787),0),Table1[[#This Row],[days_to_ship]])</f>
        <v>7</v>
      </c>
    </row>
    <row r="509" spans="1:26" x14ac:dyDescent="0.25">
      <c r="A509" t="s">
        <v>7954</v>
      </c>
      <c r="B509" s="5">
        <v>43990</v>
      </c>
      <c r="C509" t="s">
        <v>7955</v>
      </c>
      <c r="D509" s="4" t="s">
        <v>1116</v>
      </c>
      <c r="E509">
        <v>37</v>
      </c>
      <c r="F509">
        <f>IF(ISBLANK(Table1[[#This Row],[age]]),AVERAGE(F509:F4788),Table1[[#This Row],[age]])</f>
        <v>37</v>
      </c>
      <c r="G509" t="s">
        <v>88</v>
      </c>
      <c r="H509" t="s">
        <v>111</v>
      </c>
      <c r="I509" t="s">
        <v>141</v>
      </c>
      <c r="J509" t="s">
        <v>37</v>
      </c>
      <c r="K509" t="s">
        <v>102</v>
      </c>
      <c r="L509">
        <v>4</v>
      </c>
      <c r="M509">
        <f>IF(ISBLANK(Table1[[#This Row],[quantity]]),ROUND(Table1[[#This Row],[sales_amount]]/(Table1[[#This Row],[unit_price]]*(1-Table1[[#This Row],[discount_pct]])),0),Table1[[#This Row],[quantity]])</f>
        <v>4</v>
      </c>
      <c r="N509">
        <v>1620.93</v>
      </c>
      <c r="O509">
        <v>0</v>
      </c>
      <c r="P509">
        <f>IF(ISBLANK(Table1[[#This Row],[discount_pct]]),ROUND(1-(Table1[[#This Row],[sales_amount]]/(Table1[[#This Row],[quantity- calculated]]*Table1[[#This Row],[unit_price]])),2),Table1[[#This Row],[discount_pct]])</f>
        <v>0</v>
      </c>
      <c r="Q509">
        <v>7373.98</v>
      </c>
      <c r="R509">
        <v>3625.25</v>
      </c>
      <c r="S509">
        <v>54.81</v>
      </c>
      <c r="T509" t="s">
        <v>78</v>
      </c>
      <c r="U509">
        <v>4</v>
      </c>
      <c r="V509">
        <f>IF(ISBLANK(Table1[[#This Row],[customer_satisfaction]]),ROUND(AVERAGE(U509:U4788),0),Table1[[#This Row],[customer_satisfaction]])</f>
        <v>4</v>
      </c>
      <c r="W509" t="b">
        <v>0</v>
      </c>
      <c r="X509" t="s">
        <v>84</v>
      </c>
      <c r="Y509" s="3">
        <v>6</v>
      </c>
      <c r="Z509">
        <f>IF(ISBLANK(Table1[[#This Row],[days_to_ship]]),ROUND(AVERAGE(Y509:Y4788),0),Table1[[#This Row],[days_to_ship]])</f>
        <v>6</v>
      </c>
    </row>
    <row r="510" spans="1:26" x14ac:dyDescent="0.25">
      <c r="A510" t="s">
        <v>2673</v>
      </c>
      <c r="B510" s="5">
        <v>44020</v>
      </c>
      <c r="C510" t="s">
        <v>2674</v>
      </c>
      <c r="D510" s="4" t="s">
        <v>2675</v>
      </c>
      <c r="E510">
        <v>50</v>
      </c>
      <c r="F510">
        <f>IF(ISBLANK(Table1[[#This Row],[age]]),AVERAGE(F510:F4789),Table1[[#This Row],[age]])</f>
        <v>50</v>
      </c>
      <c r="G510" t="s">
        <v>8920</v>
      </c>
      <c r="H510" t="s">
        <v>82</v>
      </c>
      <c r="I510" t="s">
        <v>293</v>
      </c>
      <c r="J510" t="s">
        <v>27</v>
      </c>
      <c r="K510" t="s">
        <v>56</v>
      </c>
      <c r="L510">
        <v>4</v>
      </c>
      <c r="M510">
        <f>IF(ISBLANK(Table1[[#This Row],[quantity]]),ROUND(Table1[[#This Row],[sales_amount]]/(Table1[[#This Row],[unit_price]]*(1-Table1[[#This Row],[discount_pct]])),0),Table1[[#This Row],[quantity]])</f>
        <v>4</v>
      </c>
      <c r="N510">
        <v>299.75</v>
      </c>
      <c r="O510">
        <v>0.01</v>
      </c>
      <c r="P510">
        <f>IF(ISBLANK(Table1[[#This Row],[discount_pct]]),ROUND(1-(Table1[[#This Row],[sales_amount]]/(Table1[[#This Row],[quantity- calculated]]*Table1[[#This Row],[unit_price]])),2),Table1[[#This Row],[discount_pct]])</f>
        <v>0.01</v>
      </c>
      <c r="Q510">
        <v>1339.61</v>
      </c>
      <c r="R510">
        <v>109.11</v>
      </c>
      <c r="S510">
        <v>106.26</v>
      </c>
      <c r="T510" t="s">
        <v>51</v>
      </c>
      <c r="U510">
        <v>2</v>
      </c>
      <c r="V510">
        <f>IF(ISBLANK(Table1[[#This Row],[customer_satisfaction]]),ROUND(AVERAGE(U510:U4789),0),Table1[[#This Row],[customer_satisfaction]])</f>
        <v>2</v>
      </c>
      <c r="W510" t="b">
        <v>0</v>
      </c>
      <c r="X510" t="s">
        <v>84</v>
      </c>
      <c r="Y510" s="3">
        <v>7</v>
      </c>
      <c r="Z510">
        <f>IF(ISBLANK(Table1[[#This Row],[days_to_ship]]),ROUND(AVERAGE(Y510:Y4789),0),Table1[[#This Row],[days_to_ship]])</f>
        <v>7</v>
      </c>
    </row>
    <row r="511" spans="1:26" x14ac:dyDescent="0.25">
      <c r="A511" t="s">
        <v>5655</v>
      </c>
      <c r="B511" s="5">
        <v>44020</v>
      </c>
      <c r="C511" t="s">
        <v>5656</v>
      </c>
      <c r="D511" s="4" t="s">
        <v>1189</v>
      </c>
      <c r="E511">
        <v>56</v>
      </c>
      <c r="F511">
        <f>IF(ISBLANK(Table1[[#This Row],[age]]),AVERAGE(F511:F4790),Table1[[#This Row],[age]])</f>
        <v>56</v>
      </c>
      <c r="G511" t="s">
        <v>466</v>
      </c>
      <c r="H511" t="s">
        <v>111</v>
      </c>
      <c r="I511" t="s">
        <v>141</v>
      </c>
      <c r="J511" t="s">
        <v>146</v>
      </c>
      <c r="K511" t="s">
        <v>487</v>
      </c>
      <c r="L511">
        <v>10</v>
      </c>
      <c r="M511">
        <f>IF(ISBLANK(Table1[[#This Row],[quantity]]),ROUND(Table1[[#This Row],[sales_amount]]/(Table1[[#This Row],[unit_price]]*(1-Table1[[#This Row],[discount_pct]])),0),Table1[[#This Row],[quantity]])</f>
        <v>10</v>
      </c>
      <c r="N511">
        <v>10625.78</v>
      </c>
      <c r="O511">
        <v>0.17</v>
      </c>
      <c r="P511">
        <f>IF(ISBLANK(Table1[[#This Row],[discount_pct]]),ROUND(1-(Table1[[#This Row],[sales_amount]]/(Table1[[#This Row],[quantity- calculated]]*Table1[[#This Row],[unit_price]])),2),Table1[[#This Row],[discount_pct]])</f>
        <v>0.17</v>
      </c>
      <c r="Q511">
        <v>105870.48</v>
      </c>
      <c r="R511">
        <v>26797.52</v>
      </c>
      <c r="S511">
        <v>51.49</v>
      </c>
      <c r="T511" t="s">
        <v>64</v>
      </c>
      <c r="U511">
        <v>5</v>
      </c>
      <c r="V511">
        <f>IF(ISBLANK(Table1[[#This Row],[customer_satisfaction]]),ROUND(AVERAGE(U511:U4790),0),Table1[[#This Row],[customer_satisfaction]])</f>
        <v>5</v>
      </c>
      <c r="W511" t="b">
        <v>0</v>
      </c>
      <c r="X511" t="s">
        <v>39</v>
      </c>
      <c r="Y511" s="3">
        <v>8</v>
      </c>
      <c r="Z511">
        <f>IF(ISBLANK(Table1[[#This Row],[days_to_ship]]),ROUND(AVERAGE(Y511:Y4790),0),Table1[[#This Row],[days_to_ship]])</f>
        <v>8</v>
      </c>
    </row>
    <row r="512" spans="1:26" x14ac:dyDescent="0.25">
      <c r="A512" t="s">
        <v>2511</v>
      </c>
      <c r="B512" s="5">
        <v>44082</v>
      </c>
      <c r="C512" t="s">
        <v>2512</v>
      </c>
      <c r="D512" s="4" t="s">
        <v>2513</v>
      </c>
      <c r="E512">
        <v>35</v>
      </c>
      <c r="F512">
        <f>IF(ISBLANK(Table1[[#This Row],[age]]),AVERAGE(F512:F4791),Table1[[#This Row],[age]])</f>
        <v>35</v>
      </c>
      <c r="G512" t="s">
        <v>88</v>
      </c>
      <c r="H512" t="s">
        <v>35</v>
      </c>
      <c r="I512" t="s">
        <v>36</v>
      </c>
      <c r="J512" t="s">
        <v>76</v>
      </c>
      <c r="K512" t="s">
        <v>132</v>
      </c>
      <c r="L512">
        <v>2</v>
      </c>
      <c r="M512">
        <f>IF(ISBLANK(Table1[[#This Row],[quantity]]),ROUND(Table1[[#This Row],[sales_amount]]/(Table1[[#This Row],[unit_price]]*(1-Table1[[#This Row],[discount_pct]])),0),Table1[[#This Row],[quantity]])</f>
        <v>2</v>
      </c>
      <c r="N512">
        <v>3190.9</v>
      </c>
      <c r="O512">
        <v>0.08</v>
      </c>
      <c r="P512">
        <f>IF(ISBLANK(Table1[[#This Row],[discount_pct]]),ROUND(1-(Table1[[#This Row],[sales_amount]]/(Table1[[#This Row],[quantity- calculated]]*Table1[[#This Row],[unit_price]])),2),Table1[[#This Row],[discount_pct]])</f>
        <v>0.08</v>
      </c>
      <c r="Q512">
        <v>6874.97</v>
      </c>
      <c r="R512">
        <v>2112.6999999999998</v>
      </c>
      <c r="S512">
        <v>74.319999999999993</v>
      </c>
      <c r="T512" t="s">
        <v>29</v>
      </c>
      <c r="V512">
        <f>IF(ISBLANK(Table1[[#This Row],[customer_satisfaction]]),ROUND(AVERAGE(U512:U4791),0),Table1[[#This Row],[customer_satisfaction]])</f>
        <v>3</v>
      </c>
      <c r="W512" t="b">
        <v>0</v>
      </c>
      <c r="X512" t="s">
        <v>84</v>
      </c>
      <c r="Y512" s="3">
        <v>2</v>
      </c>
      <c r="Z512">
        <f>IF(ISBLANK(Table1[[#This Row],[days_to_ship]]),ROUND(AVERAGE(Y512:Y4791),0),Table1[[#This Row],[days_to_ship]])</f>
        <v>2</v>
      </c>
    </row>
    <row r="513" spans="1:26" x14ac:dyDescent="0.25">
      <c r="A513" t="s">
        <v>4090</v>
      </c>
      <c r="B513" s="5">
        <v>44053</v>
      </c>
      <c r="C513" t="s">
        <v>4091</v>
      </c>
      <c r="D513" s="4" t="s">
        <v>635</v>
      </c>
      <c r="E513">
        <v>32</v>
      </c>
      <c r="F513">
        <f>IF(ISBLANK(Table1[[#This Row],[age]]),AVERAGE(F513:F4792),Table1[[#This Row],[age]])</f>
        <v>32</v>
      </c>
      <c r="G513" t="s">
        <v>8920</v>
      </c>
      <c r="H513" t="s">
        <v>35</v>
      </c>
      <c r="I513" t="s">
        <v>106</v>
      </c>
      <c r="J513" t="s">
        <v>146</v>
      </c>
      <c r="K513" t="s">
        <v>161</v>
      </c>
      <c r="L513">
        <v>6</v>
      </c>
      <c r="M513">
        <f>IF(ISBLANK(Table1[[#This Row],[quantity]]),ROUND(Table1[[#This Row],[sales_amount]]/(Table1[[#This Row],[unit_price]]*(1-Table1[[#This Row],[discount_pct]])),0),Table1[[#This Row],[quantity]])</f>
        <v>6</v>
      </c>
      <c r="N513">
        <v>10767.52</v>
      </c>
      <c r="O513">
        <v>0.2</v>
      </c>
      <c r="P513">
        <f>IF(ISBLANK(Table1[[#This Row],[discount_pct]]),ROUND(1-(Table1[[#This Row],[sales_amount]]/(Table1[[#This Row],[quantity- calculated]]*Table1[[#This Row],[unit_price]])),2),Table1[[#This Row],[discount_pct]])</f>
        <v>0.2</v>
      </c>
      <c r="Q513">
        <v>51595.93</v>
      </c>
      <c r="R513">
        <v>13803.27</v>
      </c>
      <c r="S513">
        <v>52.86</v>
      </c>
      <c r="T513" t="s">
        <v>78</v>
      </c>
      <c r="U513">
        <v>3</v>
      </c>
      <c r="V513">
        <f>IF(ISBLANK(Table1[[#This Row],[customer_satisfaction]]),ROUND(AVERAGE(U513:U4792),0),Table1[[#This Row],[customer_satisfaction]])</f>
        <v>3</v>
      </c>
      <c r="W513" t="b">
        <v>0</v>
      </c>
      <c r="X513" t="s">
        <v>137</v>
      </c>
      <c r="Y513" s="3">
        <v>9</v>
      </c>
      <c r="Z513">
        <f>IF(ISBLANK(Table1[[#This Row],[days_to_ship]]),ROUND(AVERAGE(Y513:Y4792),0),Table1[[#This Row],[days_to_ship]])</f>
        <v>9</v>
      </c>
    </row>
    <row r="514" spans="1:26" x14ac:dyDescent="0.25">
      <c r="A514" t="s">
        <v>1810</v>
      </c>
      <c r="B514" s="5">
        <v>44143</v>
      </c>
      <c r="C514" t="s">
        <v>1811</v>
      </c>
      <c r="D514" s="4" t="s">
        <v>1548</v>
      </c>
      <c r="E514">
        <v>38</v>
      </c>
      <c r="F514">
        <f>IF(ISBLANK(Table1[[#This Row],[age]]),AVERAGE(F514:F4793),Table1[[#This Row],[age]])</f>
        <v>38</v>
      </c>
      <c r="G514" t="s">
        <v>466</v>
      </c>
      <c r="H514" t="s">
        <v>111</v>
      </c>
      <c r="I514" t="s">
        <v>330</v>
      </c>
      <c r="J514" t="s">
        <v>146</v>
      </c>
      <c r="K514" t="s">
        <v>161</v>
      </c>
      <c r="L514">
        <v>10</v>
      </c>
      <c r="M514">
        <f>IF(ISBLANK(Table1[[#This Row],[quantity]]),ROUND(Table1[[#This Row],[sales_amount]]/(Table1[[#This Row],[unit_price]]*(1-Table1[[#This Row],[discount_pct]])),0),Table1[[#This Row],[quantity]])</f>
        <v>10</v>
      </c>
      <c r="N514">
        <v>12293.17</v>
      </c>
      <c r="O514">
        <v>0.28000000000000003</v>
      </c>
      <c r="P51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14">
        <v>106448.38</v>
      </c>
      <c r="R514">
        <v>22757.35</v>
      </c>
      <c r="S514">
        <v>56.34</v>
      </c>
      <c r="T514" t="s">
        <v>51</v>
      </c>
      <c r="U514">
        <v>4</v>
      </c>
      <c r="V514">
        <f>IF(ISBLANK(Table1[[#This Row],[customer_satisfaction]]),ROUND(AVERAGE(U514:U4793),0),Table1[[#This Row],[customer_satisfaction]])</f>
        <v>4</v>
      </c>
      <c r="W514" t="b">
        <v>0</v>
      </c>
      <c r="X514" t="s">
        <v>197</v>
      </c>
      <c r="Y514" s="3">
        <v>6</v>
      </c>
      <c r="Z514">
        <f>IF(ISBLANK(Table1[[#This Row],[days_to_ship]]),ROUND(AVERAGE(Y514:Y4793),0),Table1[[#This Row],[days_to_ship]])</f>
        <v>6</v>
      </c>
    </row>
    <row r="515" spans="1:26" x14ac:dyDescent="0.25">
      <c r="A515" t="s">
        <v>3838</v>
      </c>
      <c r="B515" s="5">
        <v>44143</v>
      </c>
      <c r="C515" t="s">
        <v>3839</v>
      </c>
      <c r="D515" s="4" t="s">
        <v>3028</v>
      </c>
      <c r="E515">
        <v>37</v>
      </c>
      <c r="F515">
        <f>IF(ISBLANK(Table1[[#This Row],[age]]),AVERAGE(F515:F4794),Table1[[#This Row],[age]])</f>
        <v>37</v>
      </c>
      <c r="G515" t="s">
        <v>8920</v>
      </c>
      <c r="H515" t="s">
        <v>35</v>
      </c>
      <c r="I515" t="s">
        <v>49</v>
      </c>
      <c r="J515" t="s">
        <v>76</v>
      </c>
      <c r="K515" t="s">
        <v>122</v>
      </c>
      <c r="L515">
        <v>10</v>
      </c>
      <c r="M515">
        <f>IF(ISBLANK(Table1[[#This Row],[quantity]]),ROUND(Table1[[#This Row],[sales_amount]]/(Table1[[#This Row],[unit_price]]*(1-Table1[[#This Row],[discount_pct]])),0),Table1[[#This Row],[quantity]])</f>
        <v>10</v>
      </c>
      <c r="N515">
        <v>2383.1999999999998</v>
      </c>
      <c r="O515">
        <v>0.23</v>
      </c>
      <c r="P515">
        <f>IF(ISBLANK(Table1[[#This Row],[discount_pct]]),ROUND(1-(Table1[[#This Row],[sales_amount]]/(Table1[[#This Row],[quantity- calculated]]*Table1[[#This Row],[unit_price]])),2),Table1[[#This Row],[discount_pct]])</f>
        <v>0.23</v>
      </c>
      <c r="Q515">
        <v>19650.37</v>
      </c>
      <c r="R515">
        <v>10442.57</v>
      </c>
      <c r="S515">
        <v>79.75</v>
      </c>
      <c r="T515" t="s">
        <v>70</v>
      </c>
      <c r="U515">
        <v>2</v>
      </c>
      <c r="V515">
        <f>IF(ISBLANK(Table1[[#This Row],[customer_satisfaction]]),ROUND(AVERAGE(U515:U4794),0),Table1[[#This Row],[customer_satisfaction]])</f>
        <v>2</v>
      </c>
      <c r="W515" t="b">
        <v>0</v>
      </c>
      <c r="X515" t="s">
        <v>137</v>
      </c>
      <c r="Y515" s="3">
        <v>10</v>
      </c>
      <c r="Z515">
        <f>IF(ISBLANK(Table1[[#This Row],[days_to_ship]]),ROUND(AVERAGE(Y515:Y4794),0),Table1[[#This Row],[days_to_ship]])</f>
        <v>10</v>
      </c>
    </row>
    <row r="516" spans="1:26" x14ac:dyDescent="0.25">
      <c r="A516" t="s">
        <v>5531</v>
      </c>
      <c r="B516" s="5">
        <v>44055</v>
      </c>
      <c r="C516" t="s">
        <v>5532</v>
      </c>
      <c r="D516" s="4" t="s">
        <v>479</v>
      </c>
      <c r="E516">
        <v>51</v>
      </c>
      <c r="F516">
        <f>IF(ISBLANK(Table1[[#This Row],[age]]),AVERAGE(F516:F4795),Table1[[#This Row],[age]])</f>
        <v>51</v>
      </c>
      <c r="G516" t="s">
        <v>8920</v>
      </c>
      <c r="H516" t="s">
        <v>82</v>
      </c>
      <c r="I516" t="s">
        <v>244</v>
      </c>
      <c r="J516" t="s">
        <v>127</v>
      </c>
      <c r="K516" t="s">
        <v>128</v>
      </c>
      <c r="L516">
        <v>8</v>
      </c>
      <c r="M516">
        <f>IF(ISBLANK(Table1[[#This Row],[quantity]]),ROUND(Table1[[#This Row],[sales_amount]]/(Table1[[#This Row],[unit_price]]*(1-Table1[[#This Row],[discount_pct]])),0),Table1[[#This Row],[quantity]])</f>
        <v>8</v>
      </c>
      <c r="N516">
        <v>43322.03</v>
      </c>
      <c r="O516">
        <v>0.27</v>
      </c>
      <c r="P516">
        <f>IF(ISBLANK(Table1[[#This Row],[discount_pct]]),ROUND(1-(Table1[[#This Row],[sales_amount]]/(Table1[[#This Row],[quantity- calculated]]*Table1[[#This Row],[unit_price]])),2),Table1[[#This Row],[discount_pct]])</f>
        <v>0.27</v>
      </c>
      <c r="Q516">
        <v>257970.06</v>
      </c>
      <c r="R516">
        <v>20962.59</v>
      </c>
      <c r="S516">
        <v>81.23</v>
      </c>
      <c r="T516" t="s">
        <v>70</v>
      </c>
      <c r="U516">
        <v>5</v>
      </c>
      <c r="V516">
        <f>IF(ISBLANK(Table1[[#This Row],[customer_satisfaction]]),ROUND(AVERAGE(U516:U4795),0),Table1[[#This Row],[customer_satisfaction]])</f>
        <v>5</v>
      </c>
      <c r="W516" t="b">
        <v>0</v>
      </c>
      <c r="X516" t="s">
        <v>84</v>
      </c>
      <c r="Y516" s="3">
        <v>3</v>
      </c>
      <c r="Z516">
        <f>IF(ISBLANK(Table1[[#This Row],[days_to_ship]]),ROUND(AVERAGE(Y516:Y4795),0),Table1[[#This Row],[days_to_ship]])</f>
        <v>3</v>
      </c>
    </row>
    <row r="517" spans="1:26" x14ac:dyDescent="0.25">
      <c r="A517" t="s">
        <v>8451</v>
      </c>
      <c r="B517" s="5">
        <v>44173</v>
      </c>
      <c r="C517" t="s">
        <v>8452</v>
      </c>
      <c r="D517" s="4" t="s">
        <v>392</v>
      </c>
      <c r="E517">
        <v>23</v>
      </c>
      <c r="F517">
        <f>IF(ISBLANK(Table1[[#This Row],[age]]),AVERAGE(F517:F4796),Table1[[#This Row],[age]])</f>
        <v>23</v>
      </c>
      <c r="G517" t="s">
        <v>8920</v>
      </c>
      <c r="H517" t="s">
        <v>74</v>
      </c>
      <c r="I517" t="s">
        <v>192</v>
      </c>
      <c r="J517" t="s">
        <v>127</v>
      </c>
      <c r="K517" t="s">
        <v>142</v>
      </c>
      <c r="L517">
        <v>8</v>
      </c>
      <c r="M517">
        <f>IF(ISBLANK(Table1[[#This Row],[quantity]]),ROUND(Table1[[#This Row],[sales_amount]]/(Table1[[#This Row],[unit_price]]*(1-Table1[[#This Row],[discount_pct]])),0),Table1[[#This Row],[quantity]])</f>
        <v>8</v>
      </c>
      <c r="N517">
        <v>61264.42</v>
      </c>
      <c r="O517">
        <v>0.05</v>
      </c>
      <c r="P517">
        <f>IF(ISBLANK(Table1[[#This Row],[discount_pct]]),ROUND(1-(Table1[[#This Row],[sales_amount]]/(Table1[[#This Row],[quantity- calculated]]*Table1[[#This Row],[unit_price]])),2),Table1[[#This Row],[discount_pct]])</f>
        <v>0.05</v>
      </c>
      <c r="Q517">
        <v>463985.67</v>
      </c>
      <c r="R517">
        <v>82726.06</v>
      </c>
      <c r="S517">
        <v>50.65</v>
      </c>
      <c r="T517" t="s">
        <v>70</v>
      </c>
      <c r="U517">
        <v>2</v>
      </c>
      <c r="V517">
        <f>IF(ISBLANK(Table1[[#This Row],[customer_satisfaction]]),ROUND(AVERAGE(U517:U4796),0),Table1[[#This Row],[customer_satisfaction]])</f>
        <v>2</v>
      </c>
      <c r="W517" t="b">
        <v>1</v>
      </c>
      <c r="X517" t="s">
        <v>30</v>
      </c>
      <c r="Y517" s="3">
        <v>7</v>
      </c>
      <c r="Z517">
        <f>IF(ISBLANK(Table1[[#This Row],[days_to_ship]]),ROUND(AVERAGE(Y517:Y4796),0),Table1[[#This Row],[days_to_ship]])</f>
        <v>7</v>
      </c>
    </row>
    <row r="518" spans="1:26" x14ac:dyDescent="0.25">
      <c r="A518" t="s">
        <v>6302</v>
      </c>
      <c r="B518" s="5">
        <v>44056</v>
      </c>
      <c r="C518" t="s">
        <v>6303</v>
      </c>
      <c r="D518" s="4" t="s">
        <v>641</v>
      </c>
      <c r="E518">
        <v>31</v>
      </c>
      <c r="F518">
        <f>IF(ISBLANK(Table1[[#This Row],[age]]),AVERAGE(F518:F4797),Table1[[#This Row],[age]])</f>
        <v>31</v>
      </c>
      <c r="G518" t="s">
        <v>8920</v>
      </c>
      <c r="H518" t="s">
        <v>111</v>
      </c>
      <c r="I518" t="s">
        <v>141</v>
      </c>
      <c r="J518" t="s">
        <v>146</v>
      </c>
      <c r="K518" t="s">
        <v>487</v>
      </c>
      <c r="L518">
        <v>6</v>
      </c>
      <c r="M518">
        <f>IF(ISBLANK(Table1[[#This Row],[quantity]]),ROUND(Table1[[#This Row],[sales_amount]]/(Table1[[#This Row],[unit_price]]*(1-Table1[[#This Row],[discount_pct]])),0),Table1[[#This Row],[quantity]])</f>
        <v>6</v>
      </c>
      <c r="N518">
        <v>1678.96</v>
      </c>
      <c r="O518">
        <v>0.12</v>
      </c>
      <c r="P518">
        <f>IF(ISBLANK(Table1[[#This Row],[discount_pct]]),ROUND(1-(Table1[[#This Row],[sales_amount]]/(Table1[[#This Row],[quantity- calculated]]*Table1[[#This Row],[unit_price]])),2),Table1[[#This Row],[discount_pct]])</f>
        <v>0.12</v>
      </c>
      <c r="Q518">
        <v>10018.4</v>
      </c>
      <c r="R518">
        <v>2148.34</v>
      </c>
      <c r="S518">
        <v>65.84</v>
      </c>
      <c r="T518" t="s">
        <v>64</v>
      </c>
      <c r="U518">
        <v>5</v>
      </c>
      <c r="V518">
        <f>IF(ISBLANK(Table1[[#This Row],[customer_satisfaction]]),ROUND(AVERAGE(U518:U4797),0),Table1[[#This Row],[customer_satisfaction]])</f>
        <v>5</v>
      </c>
      <c r="W518" t="b">
        <v>0</v>
      </c>
      <c r="X518" t="s">
        <v>39</v>
      </c>
      <c r="Y518" s="3">
        <v>2</v>
      </c>
      <c r="Z518">
        <f>IF(ISBLANK(Table1[[#This Row],[days_to_ship]]),ROUND(AVERAGE(Y518:Y4797),0),Table1[[#This Row],[days_to_ship]])</f>
        <v>2</v>
      </c>
    </row>
    <row r="519" spans="1:26" x14ac:dyDescent="0.25">
      <c r="A519" t="s">
        <v>1688</v>
      </c>
      <c r="B519" s="5">
        <v>44056</v>
      </c>
      <c r="C519" t="s">
        <v>1689</v>
      </c>
      <c r="D519" s="4" t="s">
        <v>600</v>
      </c>
      <c r="E519">
        <v>21</v>
      </c>
      <c r="F519">
        <f>IF(ISBLANK(Table1[[#This Row],[age]]),AVERAGE(F519:F4798),Table1[[#This Row],[age]])</f>
        <v>21</v>
      </c>
      <c r="G519" t="s">
        <v>8920</v>
      </c>
      <c r="H519" t="s">
        <v>35</v>
      </c>
      <c r="I519" t="s">
        <v>43</v>
      </c>
      <c r="J519" t="s">
        <v>27</v>
      </c>
      <c r="K519" t="s">
        <v>28</v>
      </c>
      <c r="L519">
        <v>10</v>
      </c>
      <c r="M519">
        <f>IF(ISBLANK(Table1[[#This Row],[quantity]]),ROUND(Table1[[#This Row],[sales_amount]]/(Table1[[#This Row],[unit_price]]*(1-Table1[[#This Row],[discount_pct]])),0),Table1[[#This Row],[quantity]])</f>
        <v>10</v>
      </c>
      <c r="N519">
        <v>321.17</v>
      </c>
      <c r="O519">
        <v>0.36</v>
      </c>
      <c r="P519">
        <f>IF(ISBLANK(Table1[[#This Row],[discount_pct]]),ROUND(1-(Table1[[#This Row],[sales_amount]]/(Table1[[#This Row],[quantity- calculated]]*Table1[[#This Row],[unit_price]])),2),Table1[[#This Row],[discount_pct]])</f>
        <v>0.36</v>
      </c>
      <c r="Q519">
        <v>2171.58</v>
      </c>
      <c r="R519">
        <v>181.47</v>
      </c>
      <c r="S519">
        <v>51.28</v>
      </c>
      <c r="T519" t="s">
        <v>57</v>
      </c>
      <c r="U519">
        <v>5</v>
      </c>
      <c r="V519">
        <f>IF(ISBLANK(Table1[[#This Row],[customer_satisfaction]]),ROUND(AVERAGE(U519:U4798),0),Table1[[#This Row],[customer_satisfaction]])</f>
        <v>5</v>
      </c>
      <c r="W519" t="b">
        <v>0</v>
      </c>
      <c r="X519" t="s">
        <v>39</v>
      </c>
      <c r="Y519" s="3">
        <v>1</v>
      </c>
      <c r="Z519">
        <f>IF(ISBLANK(Table1[[#This Row],[days_to_ship]]),ROUND(AVERAGE(Y519:Y4798),0),Table1[[#This Row],[days_to_ship]])</f>
        <v>1</v>
      </c>
    </row>
    <row r="520" spans="1:26" x14ac:dyDescent="0.25">
      <c r="A520" t="s">
        <v>8189</v>
      </c>
      <c r="B520" s="5">
        <v>44056</v>
      </c>
      <c r="C520" t="s">
        <v>8190</v>
      </c>
      <c r="D520" s="4" t="s">
        <v>717</v>
      </c>
      <c r="E520">
        <v>22</v>
      </c>
      <c r="F520">
        <f>IF(ISBLANK(Table1[[#This Row],[age]]),AVERAGE(F520:F4799),Table1[[#This Row],[age]])</f>
        <v>22</v>
      </c>
      <c r="G520" t="s">
        <v>8920</v>
      </c>
      <c r="H520" t="s">
        <v>25</v>
      </c>
      <c r="I520" t="s">
        <v>69</v>
      </c>
      <c r="J520" t="s">
        <v>62</v>
      </c>
      <c r="K520" t="s">
        <v>283</v>
      </c>
      <c r="L520">
        <v>7</v>
      </c>
      <c r="M520">
        <f>IF(ISBLANK(Table1[[#This Row],[quantity]]),ROUND(Table1[[#This Row],[sales_amount]]/(Table1[[#This Row],[unit_price]]*(1-Table1[[#This Row],[discount_pct]])),0),Table1[[#This Row],[quantity]])</f>
        <v>7</v>
      </c>
      <c r="N520">
        <v>286.07</v>
      </c>
      <c r="O520">
        <v>0.28000000000000003</v>
      </c>
      <c r="P52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20">
        <v>1349.48</v>
      </c>
      <c r="R520">
        <v>474.55</v>
      </c>
      <c r="S520">
        <v>52.35</v>
      </c>
      <c r="T520" t="s">
        <v>64</v>
      </c>
      <c r="U520">
        <v>3</v>
      </c>
      <c r="V520">
        <f>IF(ISBLANK(Table1[[#This Row],[customer_satisfaction]]),ROUND(AVERAGE(U520:U4799),0),Table1[[#This Row],[customer_satisfaction]])</f>
        <v>3</v>
      </c>
      <c r="W520" t="b">
        <v>0</v>
      </c>
      <c r="X520" t="s">
        <v>39</v>
      </c>
      <c r="Y520" s="3">
        <v>4</v>
      </c>
      <c r="Z520">
        <f>IF(ISBLANK(Table1[[#This Row],[days_to_ship]]),ROUND(AVERAGE(Y520:Y4799),0),Table1[[#This Row],[days_to_ship]])</f>
        <v>4</v>
      </c>
    </row>
    <row r="521" spans="1:26" x14ac:dyDescent="0.25">
      <c r="A521" t="s">
        <v>6088</v>
      </c>
      <c r="B521" s="5">
        <v>44057</v>
      </c>
      <c r="C521" t="s">
        <v>6089</v>
      </c>
      <c r="D521" s="4" t="s">
        <v>272</v>
      </c>
      <c r="E521">
        <v>39</v>
      </c>
      <c r="F521">
        <f>IF(ISBLANK(Table1[[#This Row],[age]]),AVERAGE(F521:F4800),Table1[[#This Row],[age]])</f>
        <v>39</v>
      </c>
      <c r="G521" t="s">
        <v>8920</v>
      </c>
      <c r="H521" t="s">
        <v>74</v>
      </c>
      <c r="I521" t="s">
        <v>75</v>
      </c>
      <c r="J521" t="s">
        <v>27</v>
      </c>
      <c r="K521" t="s">
        <v>97</v>
      </c>
      <c r="L521">
        <v>7</v>
      </c>
      <c r="M521">
        <f>IF(ISBLANK(Table1[[#This Row],[quantity]]),ROUND(Table1[[#This Row],[sales_amount]]/(Table1[[#This Row],[unit_price]]*(1-Table1[[#This Row],[discount_pct]])),0),Table1[[#This Row],[quantity]])</f>
        <v>7</v>
      </c>
      <c r="N521">
        <v>406.08</v>
      </c>
      <c r="O521">
        <v>0.37</v>
      </c>
      <c r="P521">
        <f>IF(ISBLANK(Table1[[#This Row],[discount_pct]]),ROUND(1-(Table1[[#This Row],[sales_amount]]/(Table1[[#This Row],[quantity- calculated]]*Table1[[#This Row],[unit_price]])),2),Table1[[#This Row],[discount_pct]])</f>
        <v>0.37</v>
      </c>
      <c r="Q521">
        <v>2000.38</v>
      </c>
      <c r="R521">
        <v>109.82</v>
      </c>
      <c r="S521">
        <v>1.6</v>
      </c>
      <c r="T521" t="s">
        <v>70</v>
      </c>
      <c r="U521">
        <v>5</v>
      </c>
      <c r="V521">
        <f>IF(ISBLANK(Table1[[#This Row],[customer_satisfaction]]),ROUND(AVERAGE(U521:U4800),0),Table1[[#This Row],[customer_satisfaction]])</f>
        <v>5</v>
      </c>
      <c r="W521" t="b">
        <v>0</v>
      </c>
      <c r="X521" t="s">
        <v>39</v>
      </c>
      <c r="Y521" s="3">
        <v>7</v>
      </c>
      <c r="Z521">
        <f>IF(ISBLANK(Table1[[#This Row],[days_to_ship]]),ROUND(AVERAGE(Y521:Y4800),0),Table1[[#This Row],[days_to_ship]])</f>
        <v>7</v>
      </c>
    </row>
    <row r="522" spans="1:26" x14ac:dyDescent="0.25">
      <c r="A522" t="s">
        <v>8252</v>
      </c>
      <c r="B522" s="5">
        <v>44057</v>
      </c>
      <c r="C522" t="s">
        <v>8253</v>
      </c>
      <c r="D522" s="4" t="s">
        <v>1072</v>
      </c>
      <c r="E522">
        <v>44</v>
      </c>
      <c r="F522">
        <f>IF(ISBLANK(Table1[[#This Row],[age]]),AVERAGE(F522:F4801),Table1[[#This Row],[age]])</f>
        <v>44</v>
      </c>
      <c r="G522" t="s">
        <v>466</v>
      </c>
      <c r="H522" t="s">
        <v>74</v>
      </c>
      <c r="I522" t="s">
        <v>136</v>
      </c>
      <c r="J522" t="s">
        <v>44</v>
      </c>
      <c r="K522" t="s">
        <v>93</v>
      </c>
      <c r="M522">
        <f>IF(ISBLANK(Table1[[#This Row],[quantity]]),ROUND(Table1[[#This Row],[sales_amount]]/(Table1[[#This Row],[unit_price]]*(1-Table1[[#This Row],[discount_pct]])),0),Table1[[#This Row],[quantity]])</f>
        <v>1</v>
      </c>
      <c r="N522">
        <v>6721.75</v>
      </c>
      <c r="O522">
        <v>0.19</v>
      </c>
      <c r="P522">
        <f>IF(ISBLANK(Table1[[#This Row],[discount_pct]]),ROUND(1-(Table1[[#This Row],[sales_amount]]/(Table1[[#This Row],[quantity- calculated]]*Table1[[#This Row],[unit_price]])),2),Table1[[#This Row],[discount_pct]])</f>
        <v>0.19</v>
      </c>
      <c r="Q522">
        <v>6015.58</v>
      </c>
      <c r="R522">
        <v>1506.36</v>
      </c>
      <c r="S522">
        <v>22.19</v>
      </c>
      <c r="T522" t="s">
        <v>70</v>
      </c>
      <c r="U522">
        <v>5</v>
      </c>
      <c r="V522">
        <f>IF(ISBLANK(Table1[[#This Row],[customer_satisfaction]]),ROUND(AVERAGE(U522:U4801),0),Table1[[#This Row],[customer_satisfaction]])</f>
        <v>5</v>
      </c>
      <c r="W522" t="b">
        <v>0</v>
      </c>
      <c r="X522" t="s">
        <v>137</v>
      </c>
      <c r="Y522" s="3">
        <v>9</v>
      </c>
      <c r="Z522">
        <f>IF(ISBLANK(Table1[[#This Row],[days_to_ship]]),ROUND(AVERAGE(Y522:Y4801),0),Table1[[#This Row],[days_to_ship]])</f>
        <v>9</v>
      </c>
    </row>
    <row r="523" spans="1:26" x14ac:dyDescent="0.25">
      <c r="A523" t="s">
        <v>2352</v>
      </c>
      <c r="B523" s="5">
        <v>44057</v>
      </c>
      <c r="C523" t="s">
        <v>2353</v>
      </c>
      <c r="D523" s="4" t="s">
        <v>795</v>
      </c>
      <c r="E523">
        <v>27</v>
      </c>
      <c r="F523">
        <f>IF(ISBLANK(Table1[[#This Row],[age]]),AVERAGE(F523:F4802),Table1[[#This Row],[age]])</f>
        <v>27</v>
      </c>
      <c r="G523" t="s">
        <v>88</v>
      </c>
      <c r="H523" t="s">
        <v>82</v>
      </c>
      <c r="I523" t="s">
        <v>126</v>
      </c>
      <c r="J523" t="s">
        <v>37</v>
      </c>
      <c r="K523" t="s">
        <v>231</v>
      </c>
      <c r="L523">
        <v>2</v>
      </c>
      <c r="M523">
        <f>IF(ISBLANK(Table1[[#This Row],[quantity]]),ROUND(Table1[[#This Row],[sales_amount]]/(Table1[[#This Row],[unit_price]]*(1-Table1[[#This Row],[discount_pct]])),0),Table1[[#This Row],[quantity]])</f>
        <v>2</v>
      </c>
      <c r="N523">
        <v>1236.47</v>
      </c>
      <c r="O523">
        <v>0.14000000000000001</v>
      </c>
      <c r="P52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23">
        <v>2416.41</v>
      </c>
      <c r="R523">
        <v>1007.86</v>
      </c>
      <c r="S523">
        <v>85.88</v>
      </c>
      <c r="T523" t="s">
        <v>78</v>
      </c>
      <c r="U523">
        <v>3</v>
      </c>
      <c r="V523">
        <f>IF(ISBLANK(Table1[[#This Row],[customer_satisfaction]]),ROUND(AVERAGE(U523:U4802),0),Table1[[#This Row],[customer_satisfaction]])</f>
        <v>3</v>
      </c>
      <c r="W523" t="b">
        <v>0</v>
      </c>
      <c r="X523" t="s">
        <v>39</v>
      </c>
      <c r="Y523" s="3">
        <v>8</v>
      </c>
      <c r="Z523">
        <f>IF(ISBLANK(Table1[[#This Row],[days_to_ship]]),ROUND(AVERAGE(Y523:Y4802),0),Table1[[#This Row],[days_to_ship]])</f>
        <v>8</v>
      </c>
    </row>
    <row r="524" spans="1:26" x14ac:dyDescent="0.25">
      <c r="A524" t="s">
        <v>6053</v>
      </c>
      <c r="B524" s="5">
        <v>44057</v>
      </c>
      <c r="C524" t="s">
        <v>6054</v>
      </c>
      <c r="D524" s="4" t="s">
        <v>702</v>
      </c>
      <c r="E524">
        <v>44</v>
      </c>
      <c r="F524">
        <f>IF(ISBLANK(Table1[[#This Row],[age]]),AVERAGE(F524:F4803),Table1[[#This Row],[age]])</f>
        <v>44</v>
      </c>
      <c r="G524" t="s">
        <v>466</v>
      </c>
      <c r="H524" t="s">
        <v>74</v>
      </c>
      <c r="I524" t="s">
        <v>136</v>
      </c>
      <c r="J524" t="s">
        <v>76</v>
      </c>
      <c r="K524" t="s">
        <v>89</v>
      </c>
      <c r="L524">
        <v>8</v>
      </c>
      <c r="M524">
        <f>IF(ISBLANK(Table1[[#This Row],[quantity]]),ROUND(Table1[[#This Row],[sales_amount]]/(Table1[[#This Row],[unit_price]]*(1-Table1[[#This Row],[discount_pct]])),0),Table1[[#This Row],[quantity]])</f>
        <v>8</v>
      </c>
      <c r="N524">
        <v>310.3</v>
      </c>
      <c r="O524">
        <v>0.25</v>
      </c>
      <c r="P524">
        <f>IF(ISBLANK(Table1[[#This Row],[discount_pct]]),ROUND(1-(Table1[[#This Row],[sales_amount]]/(Table1[[#This Row],[quantity- calculated]]*Table1[[#This Row],[unit_price]])),2),Table1[[#This Row],[discount_pct]])</f>
        <v>0.25</v>
      </c>
      <c r="Q524">
        <v>2033.35</v>
      </c>
      <c r="R524">
        <v>737.69</v>
      </c>
      <c r="S524">
        <v>67.739999999999995</v>
      </c>
      <c r="T524" t="s">
        <v>70</v>
      </c>
      <c r="U524">
        <v>2</v>
      </c>
      <c r="V524">
        <f>IF(ISBLANK(Table1[[#This Row],[customer_satisfaction]]),ROUND(AVERAGE(U524:U4803),0),Table1[[#This Row],[customer_satisfaction]])</f>
        <v>2</v>
      </c>
      <c r="W524" t="b">
        <v>0</v>
      </c>
      <c r="X524" t="s">
        <v>39</v>
      </c>
      <c r="Y524" s="3">
        <v>1</v>
      </c>
      <c r="Z524">
        <f>IF(ISBLANK(Table1[[#This Row],[days_to_ship]]),ROUND(AVERAGE(Y524:Y4803),0),Table1[[#This Row],[days_to_ship]])</f>
        <v>1</v>
      </c>
    </row>
    <row r="525" spans="1:26" x14ac:dyDescent="0.25">
      <c r="A525" t="s">
        <v>8028</v>
      </c>
      <c r="B525" s="5">
        <v>44058</v>
      </c>
      <c r="C525" t="s">
        <v>8029</v>
      </c>
      <c r="D525" s="4" t="s">
        <v>711</v>
      </c>
      <c r="E525">
        <v>48</v>
      </c>
      <c r="F525">
        <f>IF(ISBLANK(Table1[[#This Row],[age]]),AVERAGE(F525:F4804),Table1[[#This Row],[age]])</f>
        <v>48</v>
      </c>
      <c r="G525" t="s">
        <v>8920</v>
      </c>
      <c r="H525" t="s">
        <v>25</v>
      </c>
      <c r="I525" t="s">
        <v>170</v>
      </c>
      <c r="J525" t="s">
        <v>44</v>
      </c>
      <c r="K525" t="s">
        <v>50</v>
      </c>
      <c r="L525">
        <v>2</v>
      </c>
      <c r="M525">
        <f>IF(ISBLANK(Table1[[#This Row],[quantity]]),ROUND(Table1[[#This Row],[sales_amount]]/(Table1[[#This Row],[unit_price]]*(1-Table1[[#This Row],[discount_pct]])),0),Table1[[#This Row],[quantity]])</f>
        <v>2</v>
      </c>
      <c r="N525">
        <v>17924.25</v>
      </c>
      <c r="O525">
        <v>0.15</v>
      </c>
      <c r="P525">
        <f>IF(ISBLANK(Table1[[#This Row],[discount_pct]]),ROUND(1-(Table1[[#This Row],[sales_amount]]/(Table1[[#This Row],[quantity- calculated]]*Table1[[#This Row],[unit_price]])),2),Table1[[#This Row],[discount_pct]])</f>
        <v>0.15</v>
      </c>
      <c r="Q525">
        <v>40170.17</v>
      </c>
      <c r="R525">
        <v>13769.68</v>
      </c>
      <c r="S525">
        <v>75.45</v>
      </c>
      <c r="T525" t="s">
        <v>64</v>
      </c>
      <c r="U525">
        <v>5</v>
      </c>
      <c r="V525">
        <f>IF(ISBLANK(Table1[[#This Row],[customer_satisfaction]]),ROUND(AVERAGE(U525:U4804),0),Table1[[#This Row],[customer_satisfaction]])</f>
        <v>5</v>
      </c>
      <c r="W525" t="b">
        <v>0</v>
      </c>
      <c r="X525" t="s">
        <v>39</v>
      </c>
      <c r="Y525" s="3">
        <v>10</v>
      </c>
      <c r="Z525">
        <f>IF(ISBLANK(Table1[[#This Row],[days_to_ship]]),ROUND(AVERAGE(Y525:Y4804),0),Table1[[#This Row],[days_to_ship]])</f>
        <v>10</v>
      </c>
    </row>
    <row r="526" spans="1:26" x14ac:dyDescent="0.25">
      <c r="A526" t="s">
        <v>7977</v>
      </c>
      <c r="B526" s="5">
        <v>44058</v>
      </c>
      <c r="C526" t="s">
        <v>7978</v>
      </c>
      <c r="D526" s="4" t="s">
        <v>484</v>
      </c>
      <c r="E526">
        <v>58</v>
      </c>
      <c r="F526">
        <f>IF(ISBLANK(Table1[[#This Row],[age]]),AVERAGE(F526:F4805),Table1[[#This Row],[age]])</f>
        <v>58</v>
      </c>
      <c r="G526" t="s">
        <v>88</v>
      </c>
      <c r="H526" t="s">
        <v>74</v>
      </c>
      <c r="I526" t="s">
        <v>75</v>
      </c>
      <c r="J526" t="s">
        <v>76</v>
      </c>
      <c r="K526" t="s">
        <v>132</v>
      </c>
      <c r="L526">
        <v>9</v>
      </c>
      <c r="M526">
        <f>IF(ISBLANK(Table1[[#This Row],[quantity]]),ROUND(Table1[[#This Row],[sales_amount]]/(Table1[[#This Row],[unit_price]]*(1-Table1[[#This Row],[discount_pct]])),0),Table1[[#This Row],[quantity]])</f>
        <v>9</v>
      </c>
      <c r="N526">
        <v>3838.67</v>
      </c>
      <c r="O526">
        <v>0.38</v>
      </c>
      <c r="P526">
        <f>IF(ISBLANK(Table1[[#This Row],[discount_pct]]),ROUND(1-(Table1[[#This Row],[sales_amount]]/(Table1[[#This Row],[quantity- calculated]]*Table1[[#This Row],[unit_price]])),2),Table1[[#This Row],[discount_pct]])</f>
        <v>0.38</v>
      </c>
      <c r="Q526">
        <v>25652.22</v>
      </c>
      <c r="R526">
        <v>9320.76</v>
      </c>
      <c r="S526">
        <v>35.65</v>
      </c>
      <c r="T526" t="s">
        <v>70</v>
      </c>
      <c r="U526">
        <v>2</v>
      </c>
      <c r="V526">
        <f>IF(ISBLANK(Table1[[#This Row],[customer_satisfaction]]),ROUND(AVERAGE(U526:U4805),0),Table1[[#This Row],[customer_satisfaction]])</f>
        <v>2</v>
      </c>
      <c r="W526" t="b">
        <v>1</v>
      </c>
      <c r="X526" t="s">
        <v>30</v>
      </c>
      <c r="Y526" s="3">
        <v>8</v>
      </c>
      <c r="Z526">
        <f>IF(ISBLANK(Table1[[#This Row],[days_to_ship]]),ROUND(AVERAGE(Y526:Y4805),0),Table1[[#This Row],[days_to_ship]])</f>
        <v>8</v>
      </c>
    </row>
    <row r="527" spans="1:26" x14ac:dyDescent="0.25">
      <c r="A527" t="s">
        <v>4027</v>
      </c>
      <c r="B527" s="5">
        <v>44059</v>
      </c>
      <c r="C527" t="s">
        <v>4028</v>
      </c>
      <c r="D527" s="4" t="s">
        <v>1748</v>
      </c>
      <c r="E527">
        <v>35</v>
      </c>
      <c r="F527">
        <f>IF(ISBLANK(Table1[[#This Row],[age]]),AVERAGE(F527:F4806),Table1[[#This Row],[age]])</f>
        <v>35</v>
      </c>
      <c r="G527" t="s">
        <v>466</v>
      </c>
      <c r="H527" t="s">
        <v>111</v>
      </c>
      <c r="I527" t="s">
        <v>330</v>
      </c>
      <c r="J527" t="s">
        <v>27</v>
      </c>
      <c r="K527" t="s">
        <v>56</v>
      </c>
      <c r="L527">
        <v>10</v>
      </c>
      <c r="M527">
        <f>IF(ISBLANK(Table1[[#This Row],[quantity]]),ROUND(Table1[[#This Row],[sales_amount]]/(Table1[[#This Row],[unit_price]]*(1-Table1[[#This Row],[discount_pct]])),0),Table1[[#This Row],[quantity]])</f>
        <v>10</v>
      </c>
      <c r="N527">
        <v>322.14999999999998</v>
      </c>
      <c r="O527">
        <v>0.26</v>
      </c>
      <c r="P527">
        <f>IF(ISBLANK(Table1[[#This Row],[discount_pct]]),ROUND(1-(Table1[[#This Row],[sales_amount]]/(Table1[[#This Row],[quantity- calculated]]*Table1[[#This Row],[unit_price]])),2),Table1[[#This Row],[discount_pct]])</f>
        <v>0.26</v>
      </c>
      <c r="Q527">
        <v>2631.92</v>
      </c>
      <c r="R527">
        <v>219.32</v>
      </c>
      <c r="S527">
        <v>72.89</v>
      </c>
      <c r="T527" t="s">
        <v>51</v>
      </c>
      <c r="U527">
        <v>4</v>
      </c>
      <c r="V527">
        <f>IF(ISBLANK(Table1[[#This Row],[customer_satisfaction]]),ROUND(AVERAGE(U527:U4806),0),Table1[[#This Row],[customer_satisfaction]])</f>
        <v>4</v>
      </c>
      <c r="W527" t="b">
        <v>0</v>
      </c>
      <c r="X527" t="s">
        <v>39</v>
      </c>
      <c r="Y527" s="3">
        <v>5</v>
      </c>
      <c r="Z527">
        <f>IF(ISBLANK(Table1[[#This Row],[days_to_ship]]),ROUND(AVERAGE(Y527:Y4806),0),Table1[[#This Row],[days_to_ship]])</f>
        <v>5</v>
      </c>
    </row>
    <row r="528" spans="1:26" x14ac:dyDescent="0.25">
      <c r="A528" t="s">
        <v>2507</v>
      </c>
      <c r="B528" s="5">
        <v>44060</v>
      </c>
      <c r="C528" t="s">
        <v>2508</v>
      </c>
      <c r="D528" s="4" t="s">
        <v>563</v>
      </c>
      <c r="E528">
        <v>27</v>
      </c>
      <c r="F528">
        <f>IF(ISBLANK(Table1[[#This Row],[age]]),AVERAGE(F528:F4807),Table1[[#This Row],[age]])</f>
        <v>27</v>
      </c>
      <c r="G528" t="s">
        <v>8920</v>
      </c>
      <c r="H528" t="s">
        <v>111</v>
      </c>
      <c r="I528" t="s">
        <v>121</v>
      </c>
      <c r="J528" t="s">
        <v>146</v>
      </c>
      <c r="K528" t="s">
        <v>161</v>
      </c>
      <c r="L528">
        <v>9</v>
      </c>
      <c r="M528">
        <f>IF(ISBLANK(Table1[[#This Row],[quantity]]),ROUND(Table1[[#This Row],[sales_amount]]/(Table1[[#This Row],[unit_price]]*(1-Table1[[#This Row],[discount_pct]])),0),Table1[[#This Row],[quantity]])</f>
        <v>9</v>
      </c>
      <c r="N528">
        <v>12449.98</v>
      </c>
      <c r="O528">
        <v>0.25</v>
      </c>
      <c r="P528">
        <f>IF(ISBLANK(Table1[[#This Row],[discount_pct]]),ROUND(1-(Table1[[#This Row],[sales_amount]]/(Table1[[#This Row],[quantity- calculated]]*Table1[[#This Row],[unit_price]])),2),Table1[[#This Row],[discount_pct]])</f>
        <v>0.25</v>
      </c>
      <c r="Q528">
        <v>96151.039999999994</v>
      </c>
      <c r="R528">
        <v>22779.35</v>
      </c>
      <c r="S528">
        <v>37.1</v>
      </c>
      <c r="T528" t="s">
        <v>29</v>
      </c>
      <c r="V528">
        <f>IF(ISBLANK(Table1[[#This Row],[customer_satisfaction]]),ROUND(AVERAGE(U528:U4807),0),Table1[[#This Row],[customer_satisfaction]])</f>
        <v>3</v>
      </c>
      <c r="W528" t="b">
        <v>0</v>
      </c>
      <c r="X528" t="s">
        <v>84</v>
      </c>
      <c r="Y528" s="3">
        <v>1</v>
      </c>
      <c r="Z528">
        <f>IF(ISBLANK(Table1[[#This Row],[days_to_ship]]),ROUND(AVERAGE(Y528:Y4807),0),Table1[[#This Row],[days_to_ship]])</f>
        <v>1</v>
      </c>
    </row>
    <row r="529" spans="1:26" x14ac:dyDescent="0.25">
      <c r="A529" t="s">
        <v>6809</v>
      </c>
      <c r="B529" s="5">
        <v>44061</v>
      </c>
      <c r="C529" t="s">
        <v>6810</v>
      </c>
      <c r="D529" s="4" t="s">
        <v>361</v>
      </c>
      <c r="E529">
        <v>22</v>
      </c>
      <c r="F529">
        <f>IF(ISBLANK(Table1[[#This Row],[age]]),AVERAGE(F529:F4808),Table1[[#This Row],[age]])</f>
        <v>22</v>
      </c>
      <c r="G529" t="s">
        <v>466</v>
      </c>
      <c r="H529" t="s">
        <v>82</v>
      </c>
      <c r="I529" t="s">
        <v>83</v>
      </c>
      <c r="J529" t="s">
        <v>62</v>
      </c>
      <c r="K529" t="s">
        <v>63</v>
      </c>
      <c r="L529">
        <v>10</v>
      </c>
      <c r="M529">
        <f>IF(ISBLANK(Table1[[#This Row],[quantity]]),ROUND(Table1[[#This Row],[sales_amount]]/(Table1[[#This Row],[unit_price]]*(1-Table1[[#This Row],[discount_pct]])),0),Table1[[#This Row],[quantity]])</f>
        <v>10</v>
      </c>
      <c r="N529">
        <v>1445</v>
      </c>
      <c r="O529">
        <v>0.31</v>
      </c>
      <c r="P529">
        <f>IF(ISBLANK(Table1[[#This Row],[discount_pct]]),ROUND(1-(Table1[[#This Row],[sales_amount]]/(Table1[[#This Row],[quantity- calculated]]*Table1[[#This Row],[unit_price]])),2),Table1[[#This Row],[discount_pct]])</f>
        <v>0.31</v>
      </c>
      <c r="Q529">
        <v>12763.71</v>
      </c>
      <c r="R529">
        <v>3313.53</v>
      </c>
      <c r="S529">
        <v>74.73</v>
      </c>
      <c r="T529" t="s">
        <v>57</v>
      </c>
      <c r="U529">
        <v>4</v>
      </c>
      <c r="V529">
        <f>IF(ISBLANK(Table1[[#This Row],[customer_satisfaction]]),ROUND(AVERAGE(U529:U4808),0),Table1[[#This Row],[customer_satisfaction]])</f>
        <v>4</v>
      </c>
      <c r="W529" t="b">
        <v>0</v>
      </c>
      <c r="X529" t="s">
        <v>39</v>
      </c>
      <c r="Y529" s="3">
        <v>3</v>
      </c>
      <c r="Z529">
        <f>IF(ISBLANK(Table1[[#This Row],[days_to_ship]]),ROUND(AVERAGE(Y529:Y4808),0),Table1[[#This Row],[days_to_ship]])</f>
        <v>3</v>
      </c>
    </row>
    <row r="530" spans="1:26" x14ac:dyDescent="0.25">
      <c r="A530" t="s">
        <v>7161</v>
      </c>
      <c r="B530" s="5">
        <v>44061</v>
      </c>
      <c r="C530" t="s">
        <v>7163</v>
      </c>
      <c r="D530" s="4" t="s">
        <v>145</v>
      </c>
      <c r="E530">
        <v>21</v>
      </c>
      <c r="F530">
        <f>IF(ISBLANK(Table1[[#This Row],[age]]),AVERAGE(F530:F4809),Table1[[#This Row],[age]])</f>
        <v>21</v>
      </c>
      <c r="G530" t="s">
        <v>466</v>
      </c>
      <c r="H530" t="s">
        <v>25</v>
      </c>
      <c r="I530" t="s">
        <v>170</v>
      </c>
      <c r="J530" t="s">
        <v>146</v>
      </c>
      <c r="K530" t="s">
        <v>217</v>
      </c>
      <c r="L530">
        <v>4</v>
      </c>
      <c r="M530">
        <f>IF(ISBLANK(Table1[[#This Row],[quantity]]),ROUND(Table1[[#This Row],[sales_amount]]/(Table1[[#This Row],[unit_price]]*(1-Table1[[#This Row],[discount_pct]])),0),Table1[[#This Row],[quantity]])</f>
        <v>4</v>
      </c>
      <c r="N530">
        <v>2245.2600000000002</v>
      </c>
      <c r="O530">
        <v>0.05</v>
      </c>
      <c r="P530">
        <f>IF(ISBLANK(Table1[[#This Row],[discount_pct]]),ROUND(1-(Table1[[#This Row],[sales_amount]]/(Table1[[#This Row],[quantity- calculated]]*Table1[[#This Row],[unit_price]])),2),Table1[[#This Row],[discount_pct]])</f>
        <v>0.05</v>
      </c>
      <c r="Q530">
        <v>10562.68</v>
      </c>
      <c r="R530">
        <v>1551.12</v>
      </c>
      <c r="S530">
        <v>67.36</v>
      </c>
      <c r="T530" t="s">
        <v>57</v>
      </c>
      <c r="U530">
        <v>1</v>
      </c>
      <c r="V530">
        <f>IF(ISBLANK(Table1[[#This Row],[customer_satisfaction]]),ROUND(AVERAGE(U530:U4809),0),Table1[[#This Row],[customer_satisfaction]])</f>
        <v>1</v>
      </c>
      <c r="W530" t="b">
        <v>0</v>
      </c>
      <c r="X530" t="s">
        <v>39</v>
      </c>
      <c r="Y530" s="3">
        <v>8</v>
      </c>
      <c r="Z530">
        <f>IF(ISBLANK(Table1[[#This Row],[days_to_ship]]),ROUND(AVERAGE(Y530:Y4809),0),Table1[[#This Row],[days_to_ship]])</f>
        <v>8</v>
      </c>
    </row>
    <row r="531" spans="1:26" x14ac:dyDescent="0.25">
      <c r="A531" t="s">
        <v>4283</v>
      </c>
      <c r="B531" s="5">
        <v>44061</v>
      </c>
      <c r="C531" t="s">
        <v>4284</v>
      </c>
      <c r="D531" s="4" t="s">
        <v>1351</v>
      </c>
      <c r="E531">
        <v>49</v>
      </c>
      <c r="F531">
        <f>IF(ISBLANK(Table1[[#This Row],[age]]),AVERAGE(F531:F4810),Table1[[#This Row],[age]])</f>
        <v>49</v>
      </c>
      <c r="G531" t="s">
        <v>8920</v>
      </c>
      <c r="H531" t="s">
        <v>35</v>
      </c>
      <c r="I531" t="s">
        <v>36</v>
      </c>
      <c r="J531" t="s">
        <v>62</v>
      </c>
      <c r="K531" t="s">
        <v>266</v>
      </c>
      <c r="L531">
        <v>1</v>
      </c>
      <c r="M531">
        <f>IF(ISBLANK(Table1[[#This Row],[quantity]]),ROUND(Table1[[#This Row],[sales_amount]]/(Table1[[#This Row],[unit_price]]*(1-Table1[[#This Row],[discount_pct]])),0),Table1[[#This Row],[quantity]])</f>
        <v>1</v>
      </c>
      <c r="N531">
        <v>1155.8800000000001</v>
      </c>
      <c r="O531">
        <v>0.37</v>
      </c>
      <c r="P531">
        <f>IF(ISBLANK(Table1[[#This Row],[discount_pct]]),ROUND(1-(Table1[[#This Row],[sales_amount]]/(Table1[[#This Row],[quantity- calculated]]*Table1[[#This Row],[unit_price]])),2),Table1[[#This Row],[discount_pct]])</f>
        <v>0.37</v>
      </c>
      <c r="Q531">
        <v>743.9</v>
      </c>
      <c r="R531">
        <v>208.47</v>
      </c>
      <c r="S531">
        <v>59.74</v>
      </c>
      <c r="T531" t="s">
        <v>29</v>
      </c>
      <c r="U531">
        <v>4</v>
      </c>
      <c r="V531">
        <f>IF(ISBLANK(Table1[[#This Row],[customer_satisfaction]]),ROUND(AVERAGE(U531:U4810),0),Table1[[#This Row],[customer_satisfaction]])</f>
        <v>4</v>
      </c>
      <c r="W531" t="b">
        <v>0</v>
      </c>
      <c r="X531" t="s">
        <v>39</v>
      </c>
      <c r="Y531" s="3">
        <v>1</v>
      </c>
      <c r="Z531">
        <f>IF(ISBLANK(Table1[[#This Row],[days_to_ship]]),ROUND(AVERAGE(Y531:Y4810),0),Table1[[#This Row],[days_to_ship]])</f>
        <v>1</v>
      </c>
    </row>
    <row r="532" spans="1:26" x14ac:dyDescent="0.25">
      <c r="A532" t="s">
        <v>4539</v>
      </c>
      <c r="B532" s="5">
        <v>44061</v>
      </c>
      <c r="C532" t="s">
        <v>4540</v>
      </c>
      <c r="D532" s="4" t="s">
        <v>614</v>
      </c>
      <c r="E532">
        <v>16</v>
      </c>
      <c r="F532">
        <f>IF(ISBLANK(Table1[[#This Row],[age]]),AVERAGE(F532:F4811),Table1[[#This Row],[age]])</f>
        <v>16</v>
      </c>
      <c r="G532" t="s">
        <v>466</v>
      </c>
      <c r="H532" t="s">
        <v>82</v>
      </c>
      <c r="I532" t="s">
        <v>244</v>
      </c>
      <c r="J532" t="s">
        <v>76</v>
      </c>
      <c r="K532" t="s">
        <v>77</v>
      </c>
      <c r="L532">
        <v>8</v>
      </c>
      <c r="M532">
        <f>IF(ISBLANK(Table1[[#This Row],[quantity]]),ROUND(Table1[[#This Row],[sales_amount]]/(Table1[[#This Row],[unit_price]]*(1-Table1[[#This Row],[discount_pct]])),0),Table1[[#This Row],[quantity]])</f>
        <v>8</v>
      </c>
      <c r="N532">
        <v>3254.74</v>
      </c>
      <c r="O532">
        <v>0.38</v>
      </c>
      <c r="P532">
        <f>IF(ISBLANK(Table1[[#This Row],[discount_pct]]),ROUND(1-(Table1[[#This Row],[sales_amount]]/(Table1[[#This Row],[quantity- calculated]]*Table1[[#This Row],[unit_price]])),2),Table1[[#This Row],[discount_pct]])</f>
        <v>0.38</v>
      </c>
      <c r="Q532">
        <v>17118.02</v>
      </c>
      <c r="R532">
        <v>5544.03</v>
      </c>
      <c r="S532">
        <v>75.02</v>
      </c>
      <c r="T532" t="s">
        <v>70</v>
      </c>
      <c r="U532">
        <v>2</v>
      </c>
      <c r="V532">
        <f>IF(ISBLANK(Table1[[#This Row],[customer_satisfaction]]),ROUND(AVERAGE(U532:U4811),0),Table1[[#This Row],[customer_satisfaction]])</f>
        <v>2</v>
      </c>
      <c r="W532" t="b">
        <v>1</v>
      </c>
      <c r="X532" t="s">
        <v>30</v>
      </c>
      <c r="Y532" s="3">
        <v>4</v>
      </c>
      <c r="Z532">
        <f>IF(ISBLANK(Table1[[#This Row],[days_to_ship]]),ROUND(AVERAGE(Y532:Y4811),0),Table1[[#This Row],[days_to_ship]])</f>
        <v>4</v>
      </c>
    </row>
    <row r="533" spans="1:26" x14ac:dyDescent="0.25">
      <c r="A533" t="s">
        <v>1266</v>
      </c>
      <c r="B533" s="5">
        <v>44062</v>
      </c>
      <c r="C533" t="s">
        <v>1267</v>
      </c>
      <c r="D533" s="4" t="s">
        <v>279</v>
      </c>
      <c r="E533">
        <v>49</v>
      </c>
      <c r="F533">
        <f>IF(ISBLANK(Table1[[#This Row],[age]]),AVERAGE(F533:F4812),Table1[[#This Row],[age]])</f>
        <v>49</v>
      </c>
      <c r="G533" t="s">
        <v>88</v>
      </c>
      <c r="H533" t="s">
        <v>111</v>
      </c>
      <c r="I533" t="s">
        <v>330</v>
      </c>
      <c r="J533" t="s">
        <v>44</v>
      </c>
      <c r="K533" t="s">
        <v>221</v>
      </c>
      <c r="L533">
        <v>3</v>
      </c>
      <c r="M533">
        <f>IF(ISBLANK(Table1[[#This Row],[quantity]]),ROUND(Table1[[#This Row],[sales_amount]]/(Table1[[#This Row],[unit_price]]*(1-Table1[[#This Row],[discount_pct]])),0),Table1[[#This Row],[quantity]])</f>
        <v>3</v>
      </c>
      <c r="N533">
        <v>28093.41</v>
      </c>
      <c r="O533">
        <v>0.11</v>
      </c>
      <c r="P533">
        <f>IF(ISBLANK(Table1[[#This Row],[discount_pct]]),ROUND(1-(Table1[[#This Row],[sales_amount]]/(Table1[[#This Row],[quantity- calculated]]*Table1[[#This Row],[unit_price]])),2),Table1[[#This Row],[discount_pct]])</f>
        <v>0.11</v>
      </c>
      <c r="Q533">
        <v>80865.399999999994</v>
      </c>
      <c r="R533">
        <v>14166.32</v>
      </c>
      <c r="S533">
        <v>69.8</v>
      </c>
      <c r="T533" t="s">
        <v>57</v>
      </c>
      <c r="U533">
        <v>3</v>
      </c>
      <c r="V533">
        <f>IF(ISBLANK(Table1[[#This Row],[customer_satisfaction]]),ROUND(AVERAGE(U533:U4812),0),Table1[[#This Row],[customer_satisfaction]])</f>
        <v>3</v>
      </c>
      <c r="W533" t="b">
        <v>1</v>
      </c>
      <c r="X533" t="s">
        <v>30</v>
      </c>
      <c r="Y533" s="3">
        <v>3</v>
      </c>
      <c r="Z533">
        <f>IF(ISBLANK(Table1[[#This Row],[days_to_ship]]),ROUND(AVERAGE(Y533:Y4812),0),Table1[[#This Row],[days_to_ship]])</f>
        <v>3</v>
      </c>
    </row>
    <row r="534" spans="1:26" x14ac:dyDescent="0.25">
      <c r="A534" t="s">
        <v>5478</v>
      </c>
      <c r="B534" s="5">
        <v>44062</v>
      </c>
      <c r="C534" t="s">
        <v>5479</v>
      </c>
      <c r="D534" s="4" t="s">
        <v>600</v>
      </c>
      <c r="E534">
        <v>24</v>
      </c>
      <c r="F534">
        <f>IF(ISBLANK(Table1[[#This Row],[age]]),AVERAGE(F534:F4813),Table1[[#This Row],[age]])</f>
        <v>24</v>
      </c>
      <c r="G534" t="s">
        <v>88</v>
      </c>
      <c r="H534" t="s">
        <v>74</v>
      </c>
      <c r="I534" t="s">
        <v>136</v>
      </c>
      <c r="J534" t="s">
        <v>27</v>
      </c>
      <c r="K534" t="s">
        <v>453</v>
      </c>
      <c r="L534">
        <v>9</v>
      </c>
      <c r="M534">
        <f>IF(ISBLANK(Table1[[#This Row],[quantity]]),ROUND(Table1[[#This Row],[sales_amount]]/(Table1[[#This Row],[unit_price]]*(1-Table1[[#This Row],[discount_pct]])),0),Table1[[#This Row],[quantity]])</f>
        <v>9</v>
      </c>
      <c r="N534">
        <v>418.36</v>
      </c>
      <c r="O534">
        <v>0.05</v>
      </c>
      <c r="P534">
        <f>IF(ISBLANK(Table1[[#This Row],[discount_pct]]),ROUND(1-(Table1[[#This Row],[sales_amount]]/(Table1[[#This Row],[quantity- calculated]]*Table1[[#This Row],[unit_price]])),2),Table1[[#This Row],[discount_pct]])</f>
        <v>0.05</v>
      </c>
      <c r="Q534">
        <v>3968.83</v>
      </c>
      <c r="R534">
        <v>273.7</v>
      </c>
      <c r="S534">
        <v>69.239999999999995</v>
      </c>
      <c r="T534" t="s">
        <v>57</v>
      </c>
      <c r="V534">
        <f>IF(ISBLANK(Table1[[#This Row],[customer_satisfaction]]),ROUND(AVERAGE(U534:U4813),0),Table1[[#This Row],[customer_satisfaction]])</f>
        <v>3</v>
      </c>
      <c r="W534" t="b">
        <v>0</v>
      </c>
      <c r="X534" t="s">
        <v>39</v>
      </c>
      <c r="Y534" s="3">
        <v>7</v>
      </c>
      <c r="Z534">
        <f>IF(ISBLANK(Table1[[#This Row],[days_to_ship]]),ROUND(AVERAGE(Y534:Y4813),0),Table1[[#This Row],[days_to_ship]])</f>
        <v>7</v>
      </c>
    </row>
    <row r="535" spans="1:26" x14ac:dyDescent="0.25">
      <c r="A535" t="s">
        <v>2877</v>
      </c>
      <c r="B535" s="5">
        <v>44062</v>
      </c>
      <c r="C535" t="s">
        <v>2878</v>
      </c>
      <c r="D535" s="4" t="s">
        <v>1398</v>
      </c>
      <c r="E535">
        <v>26</v>
      </c>
      <c r="F535">
        <f>IF(ISBLANK(Table1[[#This Row],[age]]),AVERAGE(F535:F4814),Table1[[#This Row],[age]])</f>
        <v>26</v>
      </c>
      <c r="G535" t="s">
        <v>88</v>
      </c>
      <c r="H535" t="s">
        <v>25</v>
      </c>
      <c r="I535" t="s">
        <v>69</v>
      </c>
      <c r="J535" t="s">
        <v>127</v>
      </c>
      <c r="K535" t="s">
        <v>128</v>
      </c>
      <c r="L535">
        <v>1</v>
      </c>
      <c r="M535">
        <f>IF(ISBLANK(Table1[[#This Row],[quantity]]),ROUND(Table1[[#This Row],[sales_amount]]/(Table1[[#This Row],[unit_price]]*(1-Table1[[#This Row],[discount_pct]])),0),Table1[[#This Row],[quantity]])</f>
        <v>1</v>
      </c>
      <c r="N535">
        <v>24574.09</v>
      </c>
      <c r="O535">
        <v>0.31</v>
      </c>
      <c r="P535">
        <f>IF(ISBLANK(Table1[[#This Row],[discount_pct]]),ROUND(1-(Table1[[#This Row],[sales_amount]]/(Table1[[#This Row],[quantity- calculated]]*Table1[[#This Row],[unit_price]])),2),Table1[[#This Row],[discount_pct]])</f>
        <v>0.31</v>
      </c>
      <c r="Q535">
        <v>18570.7</v>
      </c>
      <c r="R535">
        <v>1618.66</v>
      </c>
      <c r="S535">
        <v>51.33</v>
      </c>
      <c r="T535" t="s">
        <v>57</v>
      </c>
      <c r="U535">
        <v>2</v>
      </c>
      <c r="V535">
        <f>IF(ISBLANK(Table1[[#This Row],[customer_satisfaction]]),ROUND(AVERAGE(U535:U4814),0),Table1[[#This Row],[customer_satisfaction]])</f>
        <v>2</v>
      </c>
      <c r="W535" t="b">
        <v>1</v>
      </c>
      <c r="X535" t="s">
        <v>30</v>
      </c>
      <c r="Y535" s="3">
        <v>9</v>
      </c>
      <c r="Z535">
        <f>IF(ISBLANK(Table1[[#This Row],[days_to_ship]]),ROUND(AVERAGE(Y535:Y4814),0),Table1[[#This Row],[days_to_ship]])</f>
        <v>9</v>
      </c>
    </row>
    <row r="536" spans="1:26" x14ac:dyDescent="0.25">
      <c r="A536" t="s">
        <v>2294</v>
      </c>
      <c r="B536" s="5">
        <v>44063</v>
      </c>
      <c r="C536" t="s">
        <v>2295</v>
      </c>
      <c r="D536" s="4" t="s">
        <v>1459</v>
      </c>
      <c r="E536">
        <v>33</v>
      </c>
      <c r="F536">
        <f>IF(ISBLANK(Table1[[#This Row],[age]]),AVERAGE(F536:F4815),Table1[[#This Row],[age]])</f>
        <v>33</v>
      </c>
      <c r="G536" t="s">
        <v>88</v>
      </c>
      <c r="H536" t="s">
        <v>111</v>
      </c>
      <c r="I536" t="s">
        <v>330</v>
      </c>
      <c r="J536" t="s">
        <v>76</v>
      </c>
      <c r="K536" t="s">
        <v>132</v>
      </c>
      <c r="L536">
        <v>1</v>
      </c>
      <c r="M536">
        <f>IF(ISBLANK(Table1[[#This Row],[quantity]]),ROUND(Table1[[#This Row],[sales_amount]]/(Table1[[#This Row],[unit_price]]*(1-Table1[[#This Row],[discount_pct]])),0),Table1[[#This Row],[quantity]])</f>
        <v>1</v>
      </c>
      <c r="N536">
        <v>392.55</v>
      </c>
      <c r="O536">
        <v>7.0000000000000007E-2</v>
      </c>
      <c r="P53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536">
        <v>420.97</v>
      </c>
      <c r="R536">
        <v>161.71</v>
      </c>
      <c r="S536">
        <v>71.09</v>
      </c>
      <c r="T536" t="s">
        <v>70</v>
      </c>
      <c r="U536">
        <v>5</v>
      </c>
      <c r="V536">
        <f>IF(ISBLANK(Table1[[#This Row],[customer_satisfaction]]),ROUND(AVERAGE(U536:U4815),0),Table1[[#This Row],[customer_satisfaction]])</f>
        <v>5</v>
      </c>
      <c r="W536" t="b">
        <v>0</v>
      </c>
      <c r="X536" t="s">
        <v>58</v>
      </c>
      <c r="Y536" s="3">
        <v>4</v>
      </c>
      <c r="Z536">
        <f>IF(ISBLANK(Table1[[#This Row],[days_to_ship]]),ROUND(AVERAGE(Y536:Y4815),0),Table1[[#This Row],[days_to_ship]])</f>
        <v>4</v>
      </c>
    </row>
    <row r="537" spans="1:26" x14ac:dyDescent="0.25">
      <c r="A537" t="s">
        <v>4652</v>
      </c>
      <c r="B537" s="5">
        <v>44063</v>
      </c>
      <c r="C537" t="s">
        <v>4653</v>
      </c>
      <c r="D537" s="4" t="s">
        <v>73</v>
      </c>
      <c r="E537">
        <v>26</v>
      </c>
      <c r="F537">
        <f>IF(ISBLANK(Table1[[#This Row],[age]]),AVERAGE(F537:F4816),Table1[[#This Row],[age]])</f>
        <v>26</v>
      </c>
      <c r="G537" t="s">
        <v>8920</v>
      </c>
      <c r="H537" t="s">
        <v>25</v>
      </c>
      <c r="I537" t="s">
        <v>170</v>
      </c>
      <c r="J537" t="s">
        <v>62</v>
      </c>
      <c r="K537" t="s">
        <v>107</v>
      </c>
      <c r="L537">
        <v>3</v>
      </c>
      <c r="M537">
        <f>IF(ISBLANK(Table1[[#This Row],[quantity]]),ROUND(Table1[[#This Row],[sales_amount]]/(Table1[[#This Row],[unit_price]]*(1-Table1[[#This Row],[discount_pct]])),0),Table1[[#This Row],[quantity]])</f>
        <v>3</v>
      </c>
      <c r="N537">
        <v>1190.8499999999999</v>
      </c>
      <c r="O537">
        <v>0.12</v>
      </c>
      <c r="P537">
        <f>IF(ISBLANK(Table1[[#This Row],[discount_pct]]),ROUND(1-(Table1[[#This Row],[sales_amount]]/(Table1[[#This Row],[quantity- calculated]]*Table1[[#This Row],[unit_price]])),2),Table1[[#This Row],[discount_pct]])</f>
        <v>0.12</v>
      </c>
      <c r="Q537">
        <v>3828.22</v>
      </c>
      <c r="R537">
        <v>1665.32</v>
      </c>
      <c r="S537">
        <v>77.790000000000006</v>
      </c>
      <c r="T537" t="s">
        <v>70</v>
      </c>
      <c r="V537">
        <f>IF(ISBLANK(Table1[[#This Row],[customer_satisfaction]]),ROUND(AVERAGE(U537:U4816),0),Table1[[#This Row],[customer_satisfaction]])</f>
        <v>3</v>
      </c>
      <c r="W537" t="b">
        <v>0</v>
      </c>
      <c r="X537" t="s">
        <v>39</v>
      </c>
      <c r="Y537" s="3">
        <v>3</v>
      </c>
      <c r="Z537">
        <f>IF(ISBLANK(Table1[[#This Row],[days_to_ship]]),ROUND(AVERAGE(Y537:Y4816),0),Table1[[#This Row],[days_to_ship]])</f>
        <v>3</v>
      </c>
    </row>
    <row r="538" spans="1:26" x14ac:dyDescent="0.25">
      <c r="A538" t="s">
        <v>5501</v>
      </c>
      <c r="B538" s="5">
        <v>44063</v>
      </c>
      <c r="C538" t="s">
        <v>5502</v>
      </c>
      <c r="D538" s="4" t="s">
        <v>2657</v>
      </c>
      <c r="E538">
        <v>46</v>
      </c>
      <c r="F538">
        <f>IF(ISBLANK(Table1[[#This Row],[age]]),AVERAGE(F538:F4817),Table1[[#This Row],[age]])</f>
        <v>46</v>
      </c>
      <c r="G538" t="s">
        <v>466</v>
      </c>
      <c r="H538" t="s">
        <v>82</v>
      </c>
      <c r="I538" t="s">
        <v>244</v>
      </c>
      <c r="J538" t="s">
        <v>127</v>
      </c>
      <c r="K538" t="s">
        <v>128</v>
      </c>
      <c r="L538">
        <v>1</v>
      </c>
      <c r="M538">
        <f>IF(ISBLANK(Table1[[#This Row],[quantity]]),ROUND(Table1[[#This Row],[sales_amount]]/(Table1[[#This Row],[unit_price]]*(1-Table1[[#This Row],[discount_pct]])),0),Table1[[#This Row],[quantity]])</f>
        <v>1</v>
      </c>
      <c r="N538">
        <v>39870.46</v>
      </c>
      <c r="O538">
        <v>0.14000000000000001</v>
      </c>
      <c r="P53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38">
        <v>42279.37</v>
      </c>
      <c r="R538">
        <v>4768.46</v>
      </c>
      <c r="S538">
        <v>76.58</v>
      </c>
      <c r="T538" t="s">
        <v>29</v>
      </c>
      <c r="U538">
        <v>4</v>
      </c>
      <c r="V538">
        <f>IF(ISBLANK(Table1[[#This Row],[customer_satisfaction]]),ROUND(AVERAGE(U538:U4817),0),Table1[[#This Row],[customer_satisfaction]])</f>
        <v>4</v>
      </c>
      <c r="W538" t="b">
        <v>0</v>
      </c>
      <c r="X538" t="s">
        <v>39</v>
      </c>
      <c r="Y538" s="3">
        <v>1</v>
      </c>
      <c r="Z538">
        <f>IF(ISBLANK(Table1[[#This Row],[days_to_ship]]),ROUND(AVERAGE(Y538:Y4817),0),Table1[[#This Row],[days_to_ship]])</f>
        <v>1</v>
      </c>
    </row>
    <row r="539" spans="1:26" x14ac:dyDescent="0.25">
      <c r="A539" t="s">
        <v>472</v>
      </c>
      <c r="B539" s="5">
        <v>44064</v>
      </c>
      <c r="C539" t="s">
        <v>473</v>
      </c>
      <c r="D539" s="4" t="s">
        <v>449</v>
      </c>
      <c r="E539">
        <v>56</v>
      </c>
      <c r="F539">
        <f>IF(ISBLANK(Table1[[#This Row],[age]]),AVERAGE(F539:F4818),Table1[[#This Row],[age]])</f>
        <v>56</v>
      </c>
      <c r="G539" t="s">
        <v>466</v>
      </c>
      <c r="H539" t="s">
        <v>82</v>
      </c>
      <c r="I539" t="s">
        <v>244</v>
      </c>
      <c r="J539" t="s">
        <v>76</v>
      </c>
      <c r="K539" t="s">
        <v>122</v>
      </c>
      <c r="L539">
        <v>5</v>
      </c>
      <c r="M539">
        <f>IF(ISBLANK(Table1[[#This Row],[quantity]]),ROUND(Table1[[#This Row],[sales_amount]]/(Table1[[#This Row],[unit_price]]*(1-Table1[[#This Row],[discount_pct]])),0),Table1[[#This Row],[quantity]])</f>
        <v>5</v>
      </c>
      <c r="N539">
        <v>2614.79</v>
      </c>
      <c r="O539">
        <v>0.12</v>
      </c>
      <c r="P539">
        <f>IF(ISBLANK(Table1[[#This Row],[discount_pct]]),ROUND(1-(Table1[[#This Row],[sales_amount]]/(Table1[[#This Row],[quantity- calculated]]*Table1[[#This Row],[unit_price]])),2),Table1[[#This Row],[discount_pct]])</f>
        <v>0.12</v>
      </c>
      <c r="Q539">
        <v>12884.93</v>
      </c>
      <c r="R539">
        <v>2796.07</v>
      </c>
      <c r="S539">
        <v>55.45</v>
      </c>
      <c r="T539" t="s">
        <v>70</v>
      </c>
      <c r="U539">
        <v>4</v>
      </c>
      <c r="V539">
        <f>IF(ISBLANK(Table1[[#This Row],[customer_satisfaction]]),ROUND(AVERAGE(U539:U4818),0),Table1[[#This Row],[customer_satisfaction]])</f>
        <v>4</v>
      </c>
      <c r="W539" t="b">
        <v>1</v>
      </c>
      <c r="X539" t="s">
        <v>30</v>
      </c>
      <c r="Y539" s="3">
        <v>9</v>
      </c>
      <c r="Z539">
        <f>IF(ISBLANK(Table1[[#This Row],[days_to_ship]]),ROUND(AVERAGE(Y539:Y4818),0),Table1[[#This Row],[days_to_ship]])</f>
        <v>9</v>
      </c>
    </row>
    <row r="540" spans="1:26" x14ac:dyDescent="0.25">
      <c r="A540" t="s">
        <v>1917</v>
      </c>
      <c r="B540" s="5">
        <v>44065</v>
      </c>
      <c r="C540" t="s">
        <v>1919</v>
      </c>
      <c r="D540" s="4" t="s">
        <v>1920</v>
      </c>
      <c r="E540">
        <v>27</v>
      </c>
      <c r="F540">
        <f>IF(ISBLANK(Table1[[#This Row],[age]]),AVERAGE(F540:F4819),Table1[[#This Row],[age]])</f>
        <v>27</v>
      </c>
      <c r="G540" t="s">
        <v>88</v>
      </c>
      <c r="H540" t="s">
        <v>111</v>
      </c>
      <c r="I540" t="s">
        <v>141</v>
      </c>
      <c r="J540" t="s">
        <v>146</v>
      </c>
      <c r="K540" t="s">
        <v>161</v>
      </c>
      <c r="L540">
        <v>7</v>
      </c>
      <c r="M540">
        <f>IF(ISBLANK(Table1[[#This Row],[quantity]]),ROUND(Table1[[#This Row],[sales_amount]]/(Table1[[#This Row],[unit_price]]*(1-Table1[[#This Row],[discount_pct]])),0),Table1[[#This Row],[quantity]])</f>
        <v>7</v>
      </c>
      <c r="N540">
        <v>9110.75</v>
      </c>
      <c r="O540">
        <v>0.25</v>
      </c>
      <c r="P540">
        <f>IF(ISBLANK(Table1[[#This Row],[discount_pct]]),ROUND(1-(Table1[[#This Row],[sales_amount]]/(Table1[[#This Row],[quantity- calculated]]*Table1[[#This Row],[unit_price]])),2),Table1[[#This Row],[discount_pct]])</f>
        <v>0.25</v>
      </c>
      <c r="Q540">
        <v>47812.7</v>
      </c>
      <c r="R540">
        <v>10019.9</v>
      </c>
      <c r="S540">
        <v>90.53</v>
      </c>
      <c r="T540" t="s">
        <v>70</v>
      </c>
      <c r="U540">
        <v>2</v>
      </c>
      <c r="V540">
        <f>IF(ISBLANK(Table1[[#This Row],[customer_satisfaction]]),ROUND(AVERAGE(U540:U4819),0),Table1[[#This Row],[customer_satisfaction]])</f>
        <v>2</v>
      </c>
      <c r="W540" t="b">
        <v>0</v>
      </c>
      <c r="X540" t="s">
        <v>39</v>
      </c>
      <c r="Y540" s="3">
        <v>7</v>
      </c>
      <c r="Z540">
        <f>IF(ISBLANK(Table1[[#This Row],[days_to_ship]]),ROUND(AVERAGE(Y540:Y4819),0),Table1[[#This Row],[days_to_ship]])</f>
        <v>7</v>
      </c>
    </row>
    <row r="541" spans="1:26" x14ac:dyDescent="0.25">
      <c r="A541" t="s">
        <v>678</v>
      </c>
      <c r="B541" s="5">
        <v>44065</v>
      </c>
      <c r="C541" t="s">
        <v>679</v>
      </c>
      <c r="D541" s="4" t="s">
        <v>364</v>
      </c>
      <c r="E541">
        <v>29</v>
      </c>
      <c r="F541">
        <f>IF(ISBLANK(Table1[[#This Row],[age]]),AVERAGE(F541:F4820),Table1[[#This Row],[age]])</f>
        <v>29</v>
      </c>
      <c r="G541" t="s">
        <v>466</v>
      </c>
      <c r="H541" t="s">
        <v>82</v>
      </c>
      <c r="I541" t="s">
        <v>83</v>
      </c>
      <c r="J541" t="s">
        <v>37</v>
      </c>
      <c r="K541" t="s">
        <v>102</v>
      </c>
      <c r="L541">
        <v>1</v>
      </c>
      <c r="M541">
        <f>IF(ISBLANK(Table1[[#This Row],[quantity]]),ROUND(Table1[[#This Row],[sales_amount]]/(Table1[[#This Row],[unit_price]]*(1-Table1[[#This Row],[discount_pct]])),0),Table1[[#This Row],[quantity]])</f>
        <v>1</v>
      </c>
      <c r="N541">
        <v>357.7</v>
      </c>
      <c r="O541">
        <v>0.24</v>
      </c>
      <c r="P541">
        <f>IF(ISBLANK(Table1[[#This Row],[discount_pct]]),ROUND(1-(Table1[[#This Row],[sales_amount]]/(Table1[[#This Row],[quantity- calculated]]*Table1[[#This Row],[unit_price]])),2),Table1[[#This Row],[discount_pct]])</f>
        <v>0.24</v>
      </c>
      <c r="Q541">
        <v>286.61</v>
      </c>
      <c r="R541">
        <v>137.44999999999999</v>
      </c>
      <c r="S541">
        <v>95.23</v>
      </c>
      <c r="T541" t="s">
        <v>70</v>
      </c>
      <c r="U541">
        <v>3</v>
      </c>
      <c r="V541">
        <f>IF(ISBLANK(Table1[[#This Row],[customer_satisfaction]]),ROUND(AVERAGE(U541:U4820),0),Table1[[#This Row],[customer_satisfaction]])</f>
        <v>3</v>
      </c>
      <c r="W541" t="b">
        <v>0</v>
      </c>
      <c r="X541" t="s">
        <v>39</v>
      </c>
      <c r="Y541" s="3">
        <v>1</v>
      </c>
      <c r="Z541">
        <f>IF(ISBLANK(Table1[[#This Row],[days_to_ship]]),ROUND(AVERAGE(Y541:Y4820),0),Table1[[#This Row],[days_to_ship]])</f>
        <v>1</v>
      </c>
    </row>
    <row r="542" spans="1:26" x14ac:dyDescent="0.25">
      <c r="A542" t="s">
        <v>3086</v>
      </c>
      <c r="B542" s="5">
        <v>44065</v>
      </c>
      <c r="C542" t="s">
        <v>3087</v>
      </c>
      <c r="D542" s="4" t="s">
        <v>2480</v>
      </c>
      <c r="E542">
        <v>33</v>
      </c>
      <c r="F542">
        <f>IF(ISBLANK(Table1[[#This Row],[age]]),AVERAGE(F542:F4821),Table1[[#This Row],[age]])</f>
        <v>33</v>
      </c>
      <c r="G542" t="s">
        <v>88</v>
      </c>
      <c r="H542" t="s">
        <v>25</v>
      </c>
      <c r="I542" t="s">
        <v>26</v>
      </c>
      <c r="J542" t="s">
        <v>44</v>
      </c>
      <c r="K542" t="s">
        <v>186</v>
      </c>
      <c r="L542">
        <v>1</v>
      </c>
      <c r="M542">
        <f>IF(ISBLANK(Table1[[#This Row],[quantity]]),ROUND(Table1[[#This Row],[sales_amount]]/(Table1[[#This Row],[unit_price]]*(1-Table1[[#This Row],[discount_pct]])),0),Table1[[#This Row],[quantity]])</f>
        <v>1</v>
      </c>
      <c r="N542">
        <v>11106.33</v>
      </c>
      <c r="O542">
        <v>0.21</v>
      </c>
      <c r="P542">
        <f>IF(ISBLANK(Table1[[#This Row],[discount_pct]]),ROUND(1-(Table1[[#This Row],[sales_amount]]/(Table1[[#This Row],[quantity- calculated]]*Table1[[#This Row],[unit_price]])),2),Table1[[#This Row],[discount_pct]])</f>
        <v>0.21</v>
      </c>
      <c r="Q542">
        <v>9670.5300000000007</v>
      </c>
      <c r="R542">
        <v>3146.8</v>
      </c>
      <c r="S542">
        <v>21.75</v>
      </c>
      <c r="T542" t="s">
        <v>51</v>
      </c>
      <c r="U542">
        <v>3</v>
      </c>
      <c r="V542">
        <f>IF(ISBLANK(Table1[[#This Row],[customer_satisfaction]]),ROUND(AVERAGE(U542:U4821),0),Table1[[#This Row],[customer_satisfaction]])</f>
        <v>3</v>
      </c>
      <c r="W542" t="b">
        <v>0</v>
      </c>
      <c r="X542" t="s">
        <v>39</v>
      </c>
      <c r="Y542" s="3">
        <v>4</v>
      </c>
      <c r="Z542">
        <f>IF(ISBLANK(Table1[[#This Row],[days_to_ship]]),ROUND(AVERAGE(Y542:Y4821),0),Table1[[#This Row],[days_to_ship]])</f>
        <v>4</v>
      </c>
    </row>
    <row r="543" spans="1:26" x14ac:dyDescent="0.25">
      <c r="A543" t="s">
        <v>3561</v>
      </c>
      <c r="B543" s="5">
        <v>44066</v>
      </c>
      <c r="C543" t="s">
        <v>3562</v>
      </c>
      <c r="D543" s="4" t="s">
        <v>1474</v>
      </c>
      <c r="E543">
        <v>41</v>
      </c>
      <c r="F543">
        <f>IF(ISBLANK(Table1[[#This Row],[age]]),AVERAGE(F543:F4822),Table1[[#This Row],[age]])</f>
        <v>41</v>
      </c>
      <c r="G543" t="s">
        <v>466</v>
      </c>
      <c r="H543" t="s">
        <v>74</v>
      </c>
      <c r="I543" t="s">
        <v>192</v>
      </c>
      <c r="J543" t="s">
        <v>62</v>
      </c>
      <c r="K543" t="s">
        <v>575</v>
      </c>
      <c r="L543">
        <v>10</v>
      </c>
      <c r="M543">
        <f>IF(ISBLANK(Table1[[#This Row],[quantity]]),ROUND(Table1[[#This Row],[sales_amount]]/(Table1[[#This Row],[unit_price]]*(1-Table1[[#This Row],[discount_pct]])),0),Table1[[#This Row],[quantity]])</f>
        <v>10</v>
      </c>
      <c r="N543">
        <v>788.79</v>
      </c>
      <c r="O543">
        <v>0.14000000000000001</v>
      </c>
      <c r="P54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43">
        <v>7024.12</v>
      </c>
      <c r="R543">
        <v>3794.94</v>
      </c>
      <c r="S543">
        <v>48.05</v>
      </c>
      <c r="T543" t="s">
        <v>57</v>
      </c>
      <c r="U543">
        <v>2</v>
      </c>
      <c r="V543">
        <f>IF(ISBLANK(Table1[[#This Row],[customer_satisfaction]]),ROUND(AVERAGE(U543:U4822),0),Table1[[#This Row],[customer_satisfaction]])</f>
        <v>2</v>
      </c>
      <c r="W543" t="b">
        <v>0</v>
      </c>
      <c r="X543" t="s">
        <v>197</v>
      </c>
      <c r="Y543" s="3">
        <v>9</v>
      </c>
      <c r="Z543">
        <f>IF(ISBLANK(Table1[[#This Row],[days_to_ship]]),ROUND(AVERAGE(Y543:Y4822),0),Table1[[#This Row],[days_to_ship]])</f>
        <v>9</v>
      </c>
    </row>
    <row r="544" spans="1:26" x14ac:dyDescent="0.25">
      <c r="A544" t="s">
        <v>3540</v>
      </c>
      <c r="B544" s="5">
        <v>44066</v>
      </c>
      <c r="C544" t="s">
        <v>3541</v>
      </c>
      <c r="D544" s="4" t="s">
        <v>2070</v>
      </c>
      <c r="E544">
        <v>33</v>
      </c>
      <c r="F544">
        <f>IF(ISBLANK(Table1[[#This Row],[age]]),AVERAGE(F544:F4823),Table1[[#This Row],[age]])</f>
        <v>33</v>
      </c>
      <c r="G544" t="s">
        <v>8920</v>
      </c>
      <c r="H544" t="s">
        <v>74</v>
      </c>
      <c r="I544" t="s">
        <v>101</v>
      </c>
      <c r="J544" t="s">
        <v>76</v>
      </c>
      <c r="K544" t="s">
        <v>77</v>
      </c>
      <c r="L544">
        <v>-1</v>
      </c>
      <c r="M544">
        <f>IF(ISBLANK(Table1[[#This Row],[quantity]]),ROUND(Table1[[#This Row],[sales_amount]]/(Table1[[#This Row],[unit_price]]*(1-Table1[[#This Row],[discount_pct]])),0),Table1[[#This Row],[quantity]])</f>
        <v>-1</v>
      </c>
      <c r="N544">
        <v>774.58</v>
      </c>
      <c r="O544">
        <v>0.31</v>
      </c>
      <c r="P544">
        <f>IF(ISBLANK(Table1[[#This Row],[discount_pct]]),ROUND(1-(Table1[[#This Row],[sales_amount]]/(Table1[[#This Row],[quantity- calculated]]*Table1[[#This Row],[unit_price]])),2),Table1[[#This Row],[discount_pct]])</f>
        <v>0.31</v>
      </c>
      <c r="Q544">
        <v>670.73</v>
      </c>
      <c r="R544">
        <v>287.27</v>
      </c>
      <c r="S544">
        <v>49.67</v>
      </c>
      <c r="T544" t="s">
        <v>78</v>
      </c>
      <c r="U544">
        <v>3</v>
      </c>
      <c r="V544">
        <f>IF(ISBLANK(Table1[[#This Row],[customer_satisfaction]]),ROUND(AVERAGE(U544:U4823),0),Table1[[#This Row],[customer_satisfaction]])</f>
        <v>3</v>
      </c>
      <c r="W544" t="b">
        <v>0</v>
      </c>
      <c r="X544" t="s">
        <v>39</v>
      </c>
      <c r="Y544" s="3">
        <v>6</v>
      </c>
      <c r="Z544">
        <f>IF(ISBLANK(Table1[[#This Row],[days_to_ship]]),ROUND(AVERAGE(Y544:Y4823),0),Table1[[#This Row],[days_to_ship]])</f>
        <v>6</v>
      </c>
    </row>
    <row r="545" spans="1:26" x14ac:dyDescent="0.25">
      <c r="A545" t="s">
        <v>7408</v>
      </c>
      <c r="B545" s="5">
        <v>44066</v>
      </c>
      <c r="C545" t="s">
        <v>7409</v>
      </c>
      <c r="D545" s="4" t="s">
        <v>524</v>
      </c>
      <c r="E545">
        <v>51</v>
      </c>
      <c r="F545">
        <f>IF(ISBLANK(Table1[[#This Row],[age]]),AVERAGE(F545:F4824),Table1[[#This Row],[age]])</f>
        <v>51</v>
      </c>
      <c r="G545" t="s">
        <v>88</v>
      </c>
      <c r="H545" t="s">
        <v>74</v>
      </c>
      <c r="I545" t="s">
        <v>136</v>
      </c>
      <c r="J545" t="s">
        <v>127</v>
      </c>
      <c r="K545" t="s">
        <v>171</v>
      </c>
      <c r="L545">
        <v>6</v>
      </c>
      <c r="M545">
        <f>IF(ISBLANK(Table1[[#This Row],[quantity]]),ROUND(Table1[[#This Row],[sales_amount]]/(Table1[[#This Row],[unit_price]]*(1-Table1[[#This Row],[discount_pct]])),0),Table1[[#This Row],[quantity]])</f>
        <v>6</v>
      </c>
      <c r="N545">
        <v>8931.76</v>
      </c>
      <c r="P545">
        <f>IF(ISBLANK(Table1[[#This Row],[discount_pct]]),ROUND(1-(Table1[[#This Row],[sales_amount]]/(Table1[[#This Row],[quantity- calculated]]*Table1[[#This Row],[unit_price]])),2),Table1[[#This Row],[discount_pct]])</f>
        <v>-0.04</v>
      </c>
      <c r="Q545">
        <v>55813.62</v>
      </c>
      <c r="R545">
        <v>6918.36</v>
      </c>
      <c r="S545">
        <v>70.53</v>
      </c>
      <c r="T545" t="s">
        <v>78</v>
      </c>
      <c r="U545">
        <v>5</v>
      </c>
      <c r="V545">
        <f>IF(ISBLANK(Table1[[#This Row],[customer_satisfaction]]),ROUND(AVERAGE(U545:U4824),0),Table1[[#This Row],[customer_satisfaction]])</f>
        <v>5</v>
      </c>
      <c r="W545" t="b">
        <v>0</v>
      </c>
      <c r="X545" t="s">
        <v>1422</v>
      </c>
      <c r="Y545" s="3">
        <v>5</v>
      </c>
      <c r="Z545">
        <f>IF(ISBLANK(Table1[[#This Row],[days_to_ship]]),ROUND(AVERAGE(Y545:Y4824),0),Table1[[#This Row],[days_to_ship]])</f>
        <v>5</v>
      </c>
    </row>
    <row r="546" spans="1:26" x14ac:dyDescent="0.25">
      <c r="A546" t="s">
        <v>6512</v>
      </c>
      <c r="B546" s="5">
        <v>44067</v>
      </c>
      <c r="C546" t="s">
        <v>6513</v>
      </c>
      <c r="D546" s="4" t="s">
        <v>412</v>
      </c>
      <c r="E546">
        <v>48</v>
      </c>
      <c r="F546">
        <f>IF(ISBLANK(Table1[[#This Row],[age]]),AVERAGE(F546:F4825),Table1[[#This Row],[age]])</f>
        <v>48</v>
      </c>
      <c r="G546" t="s">
        <v>466</v>
      </c>
      <c r="H546" t="s">
        <v>35</v>
      </c>
      <c r="I546" t="s">
        <v>36</v>
      </c>
      <c r="J546" t="s">
        <v>44</v>
      </c>
      <c r="K546" t="s">
        <v>50</v>
      </c>
      <c r="L546">
        <v>9</v>
      </c>
      <c r="M546">
        <f>IF(ISBLANK(Table1[[#This Row],[quantity]]),ROUND(Table1[[#This Row],[sales_amount]]/(Table1[[#This Row],[unit_price]]*(1-Table1[[#This Row],[discount_pct]])),0),Table1[[#This Row],[quantity]])</f>
        <v>9</v>
      </c>
      <c r="N546">
        <v>17744.349999999999</v>
      </c>
      <c r="O546">
        <v>0.28999999999999998</v>
      </c>
      <c r="P54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46">
        <v>136831.28</v>
      </c>
      <c r="R546">
        <v>36127.08</v>
      </c>
      <c r="S546">
        <v>59.78</v>
      </c>
      <c r="T546" t="s">
        <v>70</v>
      </c>
      <c r="U546">
        <v>4</v>
      </c>
      <c r="V546">
        <f>IF(ISBLANK(Table1[[#This Row],[customer_satisfaction]]),ROUND(AVERAGE(U546:U4825),0),Table1[[#This Row],[customer_satisfaction]])</f>
        <v>4</v>
      </c>
      <c r="W546" t="b">
        <v>0</v>
      </c>
      <c r="X546" t="s">
        <v>39</v>
      </c>
      <c r="Y546" s="3">
        <v>9</v>
      </c>
      <c r="Z546">
        <f>IF(ISBLANK(Table1[[#This Row],[days_to_ship]]),ROUND(AVERAGE(Y546:Y4825),0),Table1[[#This Row],[days_to_ship]])</f>
        <v>9</v>
      </c>
    </row>
    <row r="547" spans="1:26" x14ac:dyDescent="0.25">
      <c r="A547" t="s">
        <v>4512</v>
      </c>
      <c r="B547" s="5">
        <v>44067</v>
      </c>
      <c r="C547" t="s">
        <v>4513</v>
      </c>
      <c r="D547" s="4" t="s">
        <v>167</v>
      </c>
      <c r="E547">
        <v>20</v>
      </c>
      <c r="F547">
        <f>IF(ISBLANK(Table1[[#This Row],[age]]),AVERAGE(F547:F4826),Table1[[#This Row],[age]])</f>
        <v>20</v>
      </c>
      <c r="G547" t="s">
        <v>88</v>
      </c>
      <c r="H547" t="s">
        <v>74</v>
      </c>
      <c r="I547" t="s">
        <v>101</v>
      </c>
      <c r="J547" t="s">
        <v>76</v>
      </c>
      <c r="K547" t="s">
        <v>132</v>
      </c>
      <c r="L547">
        <v>10</v>
      </c>
      <c r="M547">
        <f>IF(ISBLANK(Table1[[#This Row],[quantity]]),ROUND(Table1[[#This Row],[sales_amount]]/(Table1[[#This Row],[unit_price]]*(1-Table1[[#This Row],[discount_pct]])),0),Table1[[#This Row],[quantity]])</f>
        <v>10</v>
      </c>
      <c r="N547">
        <v>3376.68</v>
      </c>
      <c r="O547">
        <v>0.25</v>
      </c>
      <c r="P547">
        <f>IF(ISBLANK(Table1[[#This Row],[discount_pct]]),ROUND(1-(Table1[[#This Row],[sales_amount]]/(Table1[[#This Row],[quantity- calculated]]*Table1[[#This Row],[unit_price]])),2),Table1[[#This Row],[discount_pct]])</f>
        <v>0.25</v>
      </c>
      <c r="Q547">
        <v>25205.24</v>
      </c>
      <c r="R547">
        <v>7511.03</v>
      </c>
      <c r="S547">
        <v>52.49</v>
      </c>
      <c r="T547" t="s">
        <v>51</v>
      </c>
      <c r="U547">
        <v>2</v>
      </c>
      <c r="V547">
        <f>IF(ISBLANK(Table1[[#This Row],[customer_satisfaction]]),ROUND(AVERAGE(U547:U4826),0),Table1[[#This Row],[customer_satisfaction]])</f>
        <v>2</v>
      </c>
      <c r="W547" t="b">
        <v>0</v>
      </c>
      <c r="X547" t="s">
        <v>39</v>
      </c>
      <c r="Y547" s="3">
        <v>6</v>
      </c>
      <c r="Z547">
        <f>IF(ISBLANK(Table1[[#This Row],[days_to_ship]]),ROUND(AVERAGE(Y547:Y4826),0),Table1[[#This Row],[days_to_ship]])</f>
        <v>6</v>
      </c>
    </row>
    <row r="548" spans="1:26" x14ac:dyDescent="0.25">
      <c r="A548" t="s">
        <v>6613</v>
      </c>
      <c r="B548" s="5">
        <v>44068</v>
      </c>
      <c r="C548" t="s">
        <v>6614</v>
      </c>
      <c r="D548" s="4" t="s">
        <v>911</v>
      </c>
      <c r="F548">
        <f ca="1">IF(ISBLANK(Table1[[#This Row],[age]]),AVERAGE(F548:F4827),Table1[[#This Row],[age]])</f>
        <v>67</v>
      </c>
      <c r="G548" t="s">
        <v>8920</v>
      </c>
      <c r="H548" t="s">
        <v>35</v>
      </c>
      <c r="I548" t="s">
        <v>106</v>
      </c>
      <c r="J548" t="s">
        <v>27</v>
      </c>
      <c r="K548" t="s">
        <v>433</v>
      </c>
      <c r="L548">
        <v>8</v>
      </c>
      <c r="M548">
        <f>IF(ISBLANK(Table1[[#This Row],[quantity]]),ROUND(Table1[[#This Row],[sales_amount]]/(Table1[[#This Row],[unit_price]]*(1-Table1[[#This Row],[discount_pct]])),0),Table1[[#This Row],[quantity]])</f>
        <v>8</v>
      </c>
      <c r="N548">
        <v>61.46</v>
      </c>
      <c r="O548">
        <v>0.02</v>
      </c>
      <c r="P548">
        <f>IF(ISBLANK(Table1[[#This Row],[discount_pct]]),ROUND(1-(Table1[[#This Row],[sales_amount]]/(Table1[[#This Row],[quantity- calculated]]*Table1[[#This Row],[unit_price]])),2),Table1[[#This Row],[discount_pct]])</f>
        <v>0.02</v>
      </c>
      <c r="Q548">
        <v>583.26</v>
      </c>
      <c r="R548">
        <v>59.31</v>
      </c>
      <c r="S548">
        <v>62.95</v>
      </c>
      <c r="T548" t="s">
        <v>51</v>
      </c>
      <c r="U548">
        <v>4</v>
      </c>
      <c r="V548">
        <f>IF(ISBLANK(Table1[[#This Row],[customer_satisfaction]]),ROUND(AVERAGE(U548:U4827),0),Table1[[#This Row],[customer_satisfaction]])</f>
        <v>4</v>
      </c>
      <c r="W548" t="b">
        <v>0</v>
      </c>
      <c r="X548" t="s">
        <v>39</v>
      </c>
      <c r="Y548" s="3">
        <v>3</v>
      </c>
      <c r="Z548">
        <f>IF(ISBLANK(Table1[[#This Row],[days_to_ship]]),ROUND(AVERAGE(Y548:Y4827),0),Table1[[#This Row],[days_to_ship]])</f>
        <v>3</v>
      </c>
    </row>
    <row r="549" spans="1:26" x14ac:dyDescent="0.25">
      <c r="A549" t="s">
        <v>8750</v>
      </c>
      <c r="B549" s="5">
        <v>44068</v>
      </c>
      <c r="C549" t="s">
        <v>8751</v>
      </c>
      <c r="D549" s="4" t="s">
        <v>220</v>
      </c>
      <c r="E549">
        <v>41</v>
      </c>
      <c r="F549">
        <f>IF(ISBLANK(Table1[[#This Row],[age]]),AVERAGE(F549:F4828),Table1[[#This Row],[age]])</f>
        <v>41</v>
      </c>
      <c r="G549" t="s">
        <v>88</v>
      </c>
      <c r="H549" t="s">
        <v>25</v>
      </c>
      <c r="I549" t="s">
        <v>26</v>
      </c>
      <c r="J549" t="s">
        <v>27</v>
      </c>
      <c r="K549" t="s">
        <v>453</v>
      </c>
      <c r="L549">
        <v>5</v>
      </c>
      <c r="M549">
        <f>IF(ISBLANK(Table1[[#This Row],[quantity]]),ROUND(Table1[[#This Row],[sales_amount]]/(Table1[[#This Row],[unit_price]]*(1-Table1[[#This Row],[discount_pct]])),0),Table1[[#This Row],[quantity]])</f>
        <v>5</v>
      </c>
      <c r="N549">
        <v>195.75</v>
      </c>
      <c r="O549">
        <v>0.23</v>
      </c>
      <c r="P549">
        <f>IF(ISBLANK(Table1[[#This Row],[discount_pct]]),ROUND(1-(Table1[[#This Row],[sales_amount]]/(Table1[[#This Row],[quantity- calculated]]*Table1[[#This Row],[unit_price]])),2),Table1[[#This Row],[discount_pct]])</f>
        <v>0.23</v>
      </c>
      <c r="Q549">
        <v>857.03</v>
      </c>
      <c r="R549">
        <v>70.849999999999994</v>
      </c>
      <c r="S549">
        <v>48.01</v>
      </c>
      <c r="T549" t="s">
        <v>64</v>
      </c>
      <c r="U549">
        <v>1</v>
      </c>
      <c r="V549">
        <f>IF(ISBLANK(Table1[[#This Row],[customer_satisfaction]]),ROUND(AVERAGE(U549:U4828),0),Table1[[#This Row],[customer_satisfaction]])</f>
        <v>1</v>
      </c>
      <c r="W549" t="b">
        <v>1</v>
      </c>
      <c r="X549" t="s">
        <v>30</v>
      </c>
      <c r="Y549" s="3">
        <v>7</v>
      </c>
      <c r="Z549">
        <f>IF(ISBLANK(Table1[[#This Row],[days_to_ship]]),ROUND(AVERAGE(Y549:Y4828),0),Table1[[#This Row],[days_to_ship]])</f>
        <v>7</v>
      </c>
    </row>
    <row r="550" spans="1:26" x14ac:dyDescent="0.25">
      <c r="A550" t="s">
        <v>2694</v>
      </c>
      <c r="B550" s="5">
        <v>44068</v>
      </c>
      <c r="C550" t="s">
        <v>2695</v>
      </c>
      <c r="D550" s="4" t="s">
        <v>1030</v>
      </c>
      <c r="E550">
        <v>53</v>
      </c>
      <c r="F550">
        <f>IF(ISBLANK(Table1[[#This Row],[age]]),AVERAGE(F550:F4829),Table1[[#This Row],[age]])</f>
        <v>53</v>
      </c>
      <c r="G550" t="s">
        <v>8920</v>
      </c>
      <c r="H550" t="s">
        <v>25</v>
      </c>
      <c r="I550" t="s">
        <v>170</v>
      </c>
      <c r="J550" t="s">
        <v>76</v>
      </c>
      <c r="K550" t="s">
        <v>132</v>
      </c>
      <c r="L550">
        <v>999</v>
      </c>
      <c r="M550">
        <f>IF(ISBLANK(Table1[[#This Row],[quantity]]),ROUND(Table1[[#This Row],[sales_amount]]/(Table1[[#This Row],[unit_price]]*(1-Table1[[#This Row],[discount_pct]])),0),Table1[[#This Row],[quantity]])</f>
        <v>999</v>
      </c>
      <c r="N550">
        <v>2567.4</v>
      </c>
      <c r="O550">
        <v>0.31</v>
      </c>
      <c r="P550">
        <f>IF(ISBLANK(Table1[[#This Row],[discount_pct]]),ROUND(1-(Table1[[#This Row],[sales_amount]]/(Table1[[#This Row],[quantity- calculated]]*Table1[[#This Row],[unit_price]])),2),Table1[[#This Row],[discount_pct]])</f>
        <v>0.31</v>
      </c>
      <c r="Q550">
        <v>2281458.2200000002</v>
      </c>
      <c r="R550">
        <v>899209.6</v>
      </c>
      <c r="S550">
        <v>74.459999999999994</v>
      </c>
      <c r="T550" t="s">
        <v>51</v>
      </c>
      <c r="U550">
        <v>3</v>
      </c>
      <c r="V550">
        <f>IF(ISBLANK(Table1[[#This Row],[customer_satisfaction]]),ROUND(AVERAGE(U550:U4829),0),Table1[[#This Row],[customer_satisfaction]])</f>
        <v>3</v>
      </c>
      <c r="W550" t="b">
        <v>0</v>
      </c>
      <c r="X550" t="s">
        <v>39</v>
      </c>
      <c r="Y550" s="3">
        <v>5</v>
      </c>
      <c r="Z550">
        <f>IF(ISBLANK(Table1[[#This Row],[days_to_ship]]),ROUND(AVERAGE(Y550:Y4829),0),Table1[[#This Row],[days_to_ship]])</f>
        <v>5</v>
      </c>
    </row>
    <row r="551" spans="1:26" x14ac:dyDescent="0.25">
      <c r="A551" t="s">
        <v>510</v>
      </c>
      <c r="B551" s="5">
        <v>44069</v>
      </c>
      <c r="C551" t="s">
        <v>511</v>
      </c>
      <c r="D551" s="4" t="s">
        <v>512</v>
      </c>
      <c r="E551">
        <v>29</v>
      </c>
      <c r="F551">
        <f>IF(ISBLANK(Table1[[#This Row],[age]]),AVERAGE(F551:F4830),Table1[[#This Row],[age]])</f>
        <v>29</v>
      </c>
      <c r="G551" t="s">
        <v>8920</v>
      </c>
      <c r="H551" t="s">
        <v>82</v>
      </c>
      <c r="I551" t="s">
        <v>83</v>
      </c>
      <c r="J551" t="s">
        <v>37</v>
      </c>
      <c r="K551" t="s">
        <v>231</v>
      </c>
      <c r="M551">
        <f>IF(ISBLANK(Table1[[#This Row],[quantity]]),ROUND(Table1[[#This Row],[sales_amount]]/(Table1[[#This Row],[unit_price]]*(1-Table1[[#This Row],[discount_pct]])),0),Table1[[#This Row],[quantity]])</f>
        <v>1</v>
      </c>
      <c r="N551">
        <v>1644.33</v>
      </c>
      <c r="O551">
        <v>0.31</v>
      </c>
      <c r="P551">
        <f>IF(ISBLANK(Table1[[#This Row],[discount_pct]]),ROUND(1-(Table1[[#This Row],[sales_amount]]/(Table1[[#This Row],[quantity- calculated]]*Table1[[#This Row],[unit_price]])),2),Table1[[#This Row],[discount_pct]])</f>
        <v>0.31</v>
      </c>
      <c r="Q551">
        <v>1186.6600000000001</v>
      </c>
      <c r="R551">
        <v>470.96</v>
      </c>
      <c r="S551">
        <v>68.12</v>
      </c>
      <c r="T551" t="s">
        <v>64</v>
      </c>
      <c r="U551">
        <v>5</v>
      </c>
      <c r="V551">
        <f>IF(ISBLANK(Table1[[#This Row],[customer_satisfaction]]),ROUND(AVERAGE(U551:U4830),0),Table1[[#This Row],[customer_satisfaction]])</f>
        <v>5</v>
      </c>
      <c r="W551" t="b">
        <v>1</v>
      </c>
      <c r="X551" t="s">
        <v>30</v>
      </c>
      <c r="Y551" s="3">
        <v>2</v>
      </c>
      <c r="Z551">
        <f>IF(ISBLANK(Table1[[#This Row],[days_to_ship]]),ROUND(AVERAGE(Y551:Y4830),0),Table1[[#This Row],[days_to_ship]])</f>
        <v>2</v>
      </c>
    </row>
    <row r="552" spans="1:26" x14ac:dyDescent="0.25">
      <c r="A552" t="s">
        <v>8234</v>
      </c>
      <c r="B552" s="5">
        <v>44072</v>
      </c>
      <c r="C552" t="s">
        <v>8235</v>
      </c>
      <c r="D552" s="4" t="s">
        <v>160</v>
      </c>
      <c r="E552">
        <v>31</v>
      </c>
      <c r="F552">
        <f>IF(ISBLANK(Table1[[#This Row],[age]]),AVERAGE(F552:F4831),Table1[[#This Row],[age]])</f>
        <v>31</v>
      </c>
      <c r="G552" t="s">
        <v>466</v>
      </c>
      <c r="H552" t="s">
        <v>111</v>
      </c>
      <c r="I552" t="s">
        <v>141</v>
      </c>
      <c r="J552" t="s">
        <v>44</v>
      </c>
      <c r="K552" t="s">
        <v>50</v>
      </c>
      <c r="L552">
        <v>10</v>
      </c>
      <c r="M552">
        <f>IF(ISBLANK(Table1[[#This Row],[quantity]]),ROUND(Table1[[#This Row],[sales_amount]]/(Table1[[#This Row],[unit_price]]*(1-Table1[[#This Row],[discount_pct]])),0),Table1[[#This Row],[quantity]])</f>
        <v>10</v>
      </c>
      <c r="N552">
        <v>26964.22</v>
      </c>
      <c r="P552">
        <f>IF(ISBLANK(Table1[[#This Row],[discount_pct]]),ROUND(1-(Table1[[#This Row],[sales_amount]]/(Table1[[#This Row],[quantity- calculated]]*Table1[[#This Row],[unit_price]])),2),Table1[[#This Row],[discount_pct]])</f>
        <v>-0.1</v>
      </c>
      <c r="Q552">
        <v>296094.49</v>
      </c>
      <c r="R552">
        <v>62330.58</v>
      </c>
      <c r="S552">
        <v>62.72</v>
      </c>
      <c r="T552" t="s">
        <v>64</v>
      </c>
      <c r="U552">
        <v>5</v>
      </c>
      <c r="V552">
        <f>IF(ISBLANK(Table1[[#This Row],[customer_satisfaction]]),ROUND(AVERAGE(U552:U4831),0),Table1[[#This Row],[customer_satisfaction]])</f>
        <v>5</v>
      </c>
      <c r="W552" t="b">
        <v>0</v>
      </c>
      <c r="X552" t="s">
        <v>58</v>
      </c>
      <c r="Y552" s="3">
        <v>7</v>
      </c>
      <c r="Z552">
        <f>IF(ISBLANK(Table1[[#This Row],[days_to_ship]]),ROUND(AVERAGE(Y552:Y4831),0),Table1[[#This Row],[days_to_ship]])</f>
        <v>7</v>
      </c>
    </row>
    <row r="553" spans="1:26" x14ac:dyDescent="0.25">
      <c r="A553" t="s">
        <v>612</v>
      </c>
      <c r="B553" s="5">
        <v>44072</v>
      </c>
      <c r="C553" t="s">
        <v>613</v>
      </c>
      <c r="D553" s="4" t="s">
        <v>614</v>
      </c>
      <c r="E553">
        <v>28</v>
      </c>
      <c r="F553">
        <f>IF(ISBLANK(Table1[[#This Row],[age]]),AVERAGE(F553:F4832),Table1[[#This Row],[age]])</f>
        <v>28</v>
      </c>
      <c r="G553" t="s">
        <v>466</v>
      </c>
      <c r="H553" t="s">
        <v>35</v>
      </c>
      <c r="I553" t="s">
        <v>106</v>
      </c>
      <c r="J553" t="s">
        <v>127</v>
      </c>
      <c r="K553" t="s">
        <v>308</v>
      </c>
      <c r="L553">
        <v>0</v>
      </c>
      <c r="M553">
        <f>IF(ISBLANK(Table1[[#This Row],[quantity]]),ROUND(Table1[[#This Row],[sales_amount]]/(Table1[[#This Row],[unit_price]]*(1-Table1[[#This Row],[discount_pct]])),0),Table1[[#This Row],[quantity]])</f>
        <v>0</v>
      </c>
      <c r="N553">
        <v>9189.44</v>
      </c>
      <c r="O553">
        <v>0.19</v>
      </c>
      <c r="P553">
        <f>IF(ISBLANK(Table1[[#This Row],[discount_pct]]),ROUND(1-(Table1[[#This Row],[sales_amount]]/(Table1[[#This Row],[quantity- calculated]]*Table1[[#This Row],[unit_price]])),2),Table1[[#This Row],[discount_pct]])</f>
        <v>0.19</v>
      </c>
      <c r="Q553">
        <v>8306.2900000000009</v>
      </c>
      <c r="R553">
        <v>916.95</v>
      </c>
      <c r="S553">
        <v>59.91</v>
      </c>
      <c r="T553" t="s">
        <v>29</v>
      </c>
      <c r="U553">
        <v>4</v>
      </c>
      <c r="V553">
        <f>IF(ISBLANK(Table1[[#This Row],[customer_satisfaction]]),ROUND(AVERAGE(U553:U4832),0),Table1[[#This Row],[customer_satisfaction]])</f>
        <v>4</v>
      </c>
      <c r="W553" t="b">
        <v>0</v>
      </c>
      <c r="X553" t="s">
        <v>39</v>
      </c>
      <c r="Y553" s="3">
        <v>5</v>
      </c>
      <c r="Z553">
        <f>IF(ISBLANK(Table1[[#This Row],[days_to_ship]]),ROUND(AVERAGE(Y553:Y4832),0),Table1[[#This Row],[days_to_ship]])</f>
        <v>5</v>
      </c>
    </row>
    <row r="554" spans="1:26" x14ac:dyDescent="0.25">
      <c r="A554" t="s">
        <v>6640</v>
      </c>
      <c r="B554" s="5">
        <v>44072</v>
      </c>
      <c r="C554" t="s">
        <v>6641</v>
      </c>
      <c r="D554" s="4" t="s">
        <v>1341</v>
      </c>
      <c r="E554">
        <v>28</v>
      </c>
      <c r="F554">
        <f>IF(ISBLANK(Table1[[#This Row],[age]]),AVERAGE(F554:F4833),Table1[[#This Row],[age]])</f>
        <v>28</v>
      </c>
      <c r="G554" t="s">
        <v>88</v>
      </c>
      <c r="H554" t="s">
        <v>74</v>
      </c>
      <c r="I554" t="s">
        <v>101</v>
      </c>
      <c r="J554" t="s">
        <v>62</v>
      </c>
      <c r="K554" t="s">
        <v>107</v>
      </c>
      <c r="L554">
        <v>7</v>
      </c>
      <c r="M554">
        <f>IF(ISBLANK(Table1[[#This Row],[quantity]]),ROUND(Table1[[#This Row],[sales_amount]]/(Table1[[#This Row],[unit_price]]*(1-Table1[[#This Row],[discount_pct]])),0),Table1[[#This Row],[quantity]])</f>
        <v>7</v>
      </c>
      <c r="N554">
        <v>370.56</v>
      </c>
      <c r="O554">
        <v>0.08</v>
      </c>
      <c r="P554">
        <f>IF(ISBLANK(Table1[[#This Row],[discount_pct]]),ROUND(1-(Table1[[#This Row],[sales_amount]]/(Table1[[#This Row],[quantity- calculated]]*Table1[[#This Row],[unit_price]])),2),Table1[[#This Row],[discount_pct]])</f>
        <v>0.08</v>
      </c>
      <c r="Q554">
        <v>2710.89</v>
      </c>
      <c r="R554">
        <v>1018.66</v>
      </c>
      <c r="S554">
        <v>29.93</v>
      </c>
      <c r="T554" t="s">
        <v>78</v>
      </c>
      <c r="V554">
        <f>IF(ISBLANK(Table1[[#This Row],[customer_satisfaction]]),ROUND(AVERAGE(U554:U4833),0),Table1[[#This Row],[customer_satisfaction]])</f>
        <v>3</v>
      </c>
      <c r="W554" t="b">
        <v>0</v>
      </c>
      <c r="X554" t="s">
        <v>39</v>
      </c>
      <c r="Y554" s="3">
        <v>2</v>
      </c>
      <c r="Z554">
        <f>IF(ISBLANK(Table1[[#This Row],[days_to_ship]]),ROUND(AVERAGE(Y554:Y4833),0),Table1[[#This Row],[days_to_ship]])</f>
        <v>2</v>
      </c>
    </row>
    <row r="555" spans="1:26" x14ac:dyDescent="0.25">
      <c r="A555" t="s">
        <v>7535</v>
      </c>
      <c r="B555" s="5">
        <v>44072</v>
      </c>
      <c r="C555" t="s">
        <v>7537</v>
      </c>
      <c r="D555" s="4" t="s">
        <v>479</v>
      </c>
      <c r="E555">
        <v>14</v>
      </c>
      <c r="F555">
        <f>IF(ISBLANK(Table1[[#This Row],[age]]),AVERAGE(F555:F4834),Table1[[#This Row],[age]])</f>
        <v>14</v>
      </c>
      <c r="G555" t="s">
        <v>8920</v>
      </c>
      <c r="H555" t="s">
        <v>74</v>
      </c>
      <c r="I555" t="s">
        <v>101</v>
      </c>
      <c r="J555" t="s">
        <v>127</v>
      </c>
      <c r="K555" t="s">
        <v>171</v>
      </c>
      <c r="L555">
        <v>2</v>
      </c>
      <c r="M555">
        <f>IF(ISBLANK(Table1[[#This Row],[quantity]]),ROUND(Table1[[#This Row],[sales_amount]]/(Table1[[#This Row],[unit_price]]*(1-Table1[[#This Row],[discount_pct]])),0),Table1[[#This Row],[quantity]])</f>
        <v>2</v>
      </c>
      <c r="N555">
        <v>15493.36</v>
      </c>
      <c r="O555">
        <v>0.01</v>
      </c>
      <c r="P555">
        <f>IF(ISBLANK(Table1[[#This Row],[discount_pct]]),ROUND(1-(Table1[[#This Row],[sales_amount]]/(Table1[[#This Row],[quantity- calculated]]*Table1[[#This Row],[unit_price]])),2),Table1[[#This Row],[discount_pct]])</f>
        <v>0.01</v>
      </c>
      <c r="Q555">
        <v>34301.93</v>
      </c>
      <c r="R555">
        <v>4274.1099999999997</v>
      </c>
      <c r="S555">
        <v>76.48</v>
      </c>
      <c r="T555" t="s">
        <v>57</v>
      </c>
      <c r="U555">
        <v>3</v>
      </c>
      <c r="V555">
        <f>IF(ISBLANK(Table1[[#This Row],[customer_satisfaction]]),ROUND(AVERAGE(U555:U4834),0),Table1[[#This Row],[customer_satisfaction]])</f>
        <v>3</v>
      </c>
      <c r="W555" t="b">
        <v>0</v>
      </c>
      <c r="X555" t="s">
        <v>39</v>
      </c>
      <c r="Y555" s="3">
        <v>9</v>
      </c>
      <c r="Z555">
        <f>IF(ISBLANK(Table1[[#This Row],[days_to_ship]]),ROUND(AVERAGE(Y555:Y4834),0),Table1[[#This Row],[days_to_ship]])</f>
        <v>9</v>
      </c>
    </row>
    <row r="556" spans="1:26" x14ac:dyDescent="0.25">
      <c r="A556" t="s">
        <v>2284</v>
      </c>
      <c r="B556" s="5">
        <v>44072</v>
      </c>
      <c r="C556" t="s">
        <v>2285</v>
      </c>
      <c r="D556" s="4" t="s">
        <v>864</v>
      </c>
      <c r="E556">
        <v>19</v>
      </c>
      <c r="F556">
        <f>IF(ISBLANK(Table1[[#This Row],[age]]),AVERAGE(F556:F4835),Table1[[#This Row],[age]])</f>
        <v>19</v>
      </c>
      <c r="G556" t="s">
        <v>466</v>
      </c>
      <c r="H556" t="s">
        <v>82</v>
      </c>
      <c r="I556" t="s">
        <v>126</v>
      </c>
      <c r="J556" t="s">
        <v>127</v>
      </c>
      <c r="K556" t="s">
        <v>308</v>
      </c>
      <c r="L556">
        <v>3</v>
      </c>
      <c r="M556">
        <f>IF(ISBLANK(Table1[[#This Row],[quantity]]),ROUND(Table1[[#This Row],[sales_amount]]/(Table1[[#This Row],[unit_price]]*(1-Table1[[#This Row],[discount_pct]])),0),Table1[[#This Row],[quantity]])</f>
        <v>3</v>
      </c>
      <c r="N556">
        <v>17253.63</v>
      </c>
      <c r="O556">
        <v>0.05</v>
      </c>
      <c r="P556">
        <f>IF(ISBLANK(Table1[[#This Row],[discount_pct]]),ROUND(1-(Table1[[#This Row],[sales_amount]]/(Table1[[#This Row],[quantity- calculated]]*Table1[[#This Row],[unit_price]])),2),Table1[[#This Row],[discount_pct]])</f>
        <v>0.05</v>
      </c>
      <c r="Q556">
        <v>55070.91</v>
      </c>
      <c r="R556">
        <v>5633.84</v>
      </c>
      <c r="S556">
        <v>79.989999999999995</v>
      </c>
      <c r="T556" t="s">
        <v>57</v>
      </c>
      <c r="U556">
        <v>5</v>
      </c>
      <c r="V556">
        <f>IF(ISBLANK(Table1[[#This Row],[customer_satisfaction]]),ROUND(AVERAGE(U556:U4835),0),Table1[[#This Row],[customer_satisfaction]])</f>
        <v>5</v>
      </c>
      <c r="W556" t="b">
        <v>0</v>
      </c>
      <c r="X556" t="s">
        <v>39</v>
      </c>
      <c r="Y556" s="3">
        <v>6</v>
      </c>
      <c r="Z556">
        <f>IF(ISBLANK(Table1[[#This Row],[days_to_ship]]),ROUND(AVERAGE(Y556:Y4835),0),Table1[[#This Row],[days_to_ship]])</f>
        <v>6</v>
      </c>
    </row>
    <row r="557" spans="1:26" x14ac:dyDescent="0.25">
      <c r="A557" t="s">
        <v>4138</v>
      </c>
      <c r="B557" s="5">
        <v>44072</v>
      </c>
      <c r="C557" t="s">
        <v>4139</v>
      </c>
      <c r="D557" s="4" t="s">
        <v>2017</v>
      </c>
      <c r="E557">
        <v>35</v>
      </c>
      <c r="F557">
        <f>IF(ISBLANK(Table1[[#This Row],[age]]),AVERAGE(F557:F4836),Table1[[#This Row],[age]])</f>
        <v>35</v>
      </c>
      <c r="G557" t="s">
        <v>88</v>
      </c>
      <c r="H557" t="s">
        <v>35</v>
      </c>
      <c r="I557" t="s">
        <v>106</v>
      </c>
      <c r="J557" t="s">
        <v>62</v>
      </c>
      <c r="K557" t="s">
        <v>63</v>
      </c>
      <c r="L557">
        <v>8</v>
      </c>
      <c r="M557">
        <f>IF(ISBLANK(Table1[[#This Row],[quantity]]),ROUND(Table1[[#This Row],[sales_amount]]/(Table1[[#This Row],[unit_price]]*(1-Table1[[#This Row],[discount_pct]])),0),Table1[[#This Row],[quantity]])</f>
        <v>8</v>
      </c>
      <c r="N557">
        <v>318.51</v>
      </c>
      <c r="O557">
        <v>0.31</v>
      </c>
      <c r="P557">
        <f>IF(ISBLANK(Table1[[#This Row],[discount_pct]]),ROUND(1-(Table1[[#This Row],[sales_amount]]/(Table1[[#This Row],[quantity- calculated]]*Table1[[#This Row],[unit_price]])),2),Table1[[#This Row],[discount_pct]])</f>
        <v>0.31</v>
      </c>
      <c r="Q557">
        <v>1966.41</v>
      </c>
      <c r="R557">
        <v>790.49</v>
      </c>
      <c r="S557">
        <v>72.37</v>
      </c>
      <c r="T557" t="s">
        <v>29</v>
      </c>
      <c r="U557">
        <v>5</v>
      </c>
      <c r="V557">
        <f>IF(ISBLANK(Table1[[#This Row],[customer_satisfaction]]),ROUND(AVERAGE(U557:U4836),0),Table1[[#This Row],[customer_satisfaction]])</f>
        <v>5</v>
      </c>
      <c r="W557" t="b">
        <v>0</v>
      </c>
      <c r="X557" t="s">
        <v>137</v>
      </c>
      <c r="Y557" s="3">
        <v>9</v>
      </c>
      <c r="Z557">
        <f>IF(ISBLANK(Table1[[#This Row],[days_to_ship]]),ROUND(AVERAGE(Y557:Y4836),0),Table1[[#This Row],[days_to_ship]])</f>
        <v>9</v>
      </c>
    </row>
    <row r="558" spans="1:26" x14ac:dyDescent="0.25">
      <c r="A558" t="s">
        <v>2426</v>
      </c>
      <c r="B558" s="5">
        <v>44073</v>
      </c>
      <c r="C558" t="s">
        <v>2427</v>
      </c>
      <c r="D558" s="4" t="s">
        <v>350</v>
      </c>
      <c r="E558">
        <v>53</v>
      </c>
      <c r="F558">
        <f>IF(ISBLANK(Table1[[#This Row],[age]]),AVERAGE(F558:F4837),Table1[[#This Row],[age]])</f>
        <v>53</v>
      </c>
      <c r="G558" t="s">
        <v>88</v>
      </c>
      <c r="H558" t="s">
        <v>111</v>
      </c>
      <c r="I558" t="s">
        <v>121</v>
      </c>
      <c r="J558" t="s">
        <v>44</v>
      </c>
      <c r="K558" t="s">
        <v>45</v>
      </c>
      <c r="L558">
        <v>8</v>
      </c>
      <c r="M558">
        <f>IF(ISBLANK(Table1[[#This Row],[quantity]]),ROUND(Table1[[#This Row],[sales_amount]]/(Table1[[#This Row],[unit_price]]*(1-Table1[[#This Row],[discount_pct]])),0),Table1[[#This Row],[quantity]])</f>
        <v>8</v>
      </c>
      <c r="N558">
        <v>13159.22</v>
      </c>
      <c r="O558">
        <v>0.18</v>
      </c>
      <c r="P558">
        <f>IF(ISBLANK(Table1[[#This Row],[discount_pct]]),ROUND(1-(Table1[[#This Row],[sales_amount]]/(Table1[[#This Row],[quantity- calculated]]*Table1[[#This Row],[unit_price]])),2),Table1[[#This Row],[discount_pct]])</f>
        <v>0.18</v>
      </c>
      <c r="Q558">
        <v>82824.149999999994</v>
      </c>
      <c r="R558">
        <v>28653.14</v>
      </c>
      <c r="S558">
        <v>55.64</v>
      </c>
      <c r="T558" t="s">
        <v>70</v>
      </c>
      <c r="U558">
        <v>4</v>
      </c>
      <c r="V558">
        <f>IF(ISBLANK(Table1[[#This Row],[customer_satisfaction]]),ROUND(AVERAGE(U558:U4837),0),Table1[[#This Row],[customer_satisfaction]])</f>
        <v>4</v>
      </c>
      <c r="W558" t="b">
        <v>1</v>
      </c>
      <c r="X558" t="s">
        <v>30</v>
      </c>
      <c r="Y558" s="3">
        <v>8</v>
      </c>
      <c r="Z558">
        <f>IF(ISBLANK(Table1[[#This Row],[days_to_ship]]),ROUND(AVERAGE(Y558:Y4837),0),Table1[[#This Row],[days_to_ship]])</f>
        <v>8</v>
      </c>
    </row>
    <row r="559" spans="1:26" x14ac:dyDescent="0.25">
      <c r="A559" t="s">
        <v>5543</v>
      </c>
      <c r="B559" s="5">
        <v>44073</v>
      </c>
      <c r="C559" t="s">
        <v>5544</v>
      </c>
      <c r="D559" s="4" t="s">
        <v>1923</v>
      </c>
      <c r="E559">
        <v>27</v>
      </c>
      <c r="F559">
        <f>IF(ISBLANK(Table1[[#This Row],[age]]),AVERAGE(F559:F4838),Table1[[#This Row],[age]])</f>
        <v>27</v>
      </c>
      <c r="G559" t="s">
        <v>88</v>
      </c>
      <c r="H559" t="s">
        <v>25</v>
      </c>
      <c r="I559" t="s">
        <v>170</v>
      </c>
      <c r="J559" t="s">
        <v>27</v>
      </c>
      <c r="K559" t="s">
        <v>56</v>
      </c>
      <c r="L559">
        <v>1</v>
      </c>
      <c r="M559">
        <f>IF(ISBLANK(Table1[[#This Row],[quantity]]),ROUND(Table1[[#This Row],[sales_amount]]/(Table1[[#This Row],[unit_price]]*(1-Table1[[#This Row],[discount_pct]])),0),Table1[[#This Row],[quantity]])</f>
        <v>1</v>
      </c>
      <c r="N559">
        <v>387.88</v>
      </c>
      <c r="O559">
        <v>0.39</v>
      </c>
      <c r="P559">
        <f>IF(ISBLANK(Table1[[#This Row],[discount_pct]]),ROUND(1-(Table1[[#This Row],[sales_amount]]/(Table1[[#This Row],[quantity- calculated]]*Table1[[#This Row],[unit_price]])),2),Table1[[#This Row],[discount_pct]])</f>
        <v>0.39</v>
      </c>
      <c r="Q559">
        <v>293.72000000000003</v>
      </c>
      <c r="R559">
        <v>15.64</v>
      </c>
      <c r="S559">
        <v>65.680000000000007</v>
      </c>
      <c r="T559" t="s">
        <v>70</v>
      </c>
      <c r="U559">
        <v>4</v>
      </c>
      <c r="V559">
        <f>IF(ISBLANK(Table1[[#This Row],[customer_satisfaction]]),ROUND(AVERAGE(U559:U4838),0),Table1[[#This Row],[customer_satisfaction]])</f>
        <v>4</v>
      </c>
      <c r="W559" t="b">
        <v>0</v>
      </c>
      <c r="X559" t="s">
        <v>39</v>
      </c>
      <c r="Y559" s="3">
        <v>7</v>
      </c>
      <c r="Z559">
        <f>IF(ISBLANK(Table1[[#This Row],[days_to_ship]]),ROUND(AVERAGE(Y559:Y4838),0),Table1[[#This Row],[days_to_ship]])</f>
        <v>7</v>
      </c>
    </row>
    <row r="560" spans="1:26" x14ac:dyDescent="0.25">
      <c r="A560" t="s">
        <v>2382</v>
      </c>
      <c r="B560" s="5">
        <v>44074</v>
      </c>
      <c r="C560" t="s">
        <v>2383</v>
      </c>
      <c r="D560" s="4" t="s">
        <v>2384</v>
      </c>
      <c r="E560">
        <v>27</v>
      </c>
      <c r="F560">
        <f>IF(ISBLANK(Table1[[#This Row],[age]]),AVERAGE(F560:F4839),Table1[[#This Row],[age]])</f>
        <v>27</v>
      </c>
      <c r="G560" t="s">
        <v>8920</v>
      </c>
      <c r="H560" t="s">
        <v>82</v>
      </c>
      <c r="I560" t="s">
        <v>126</v>
      </c>
      <c r="J560" t="s">
        <v>27</v>
      </c>
      <c r="K560" t="s">
        <v>28</v>
      </c>
      <c r="L560">
        <v>1</v>
      </c>
      <c r="M560">
        <f>IF(ISBLANK(Table1[[#This Row],[quantity]]),ROUND(Table1[[#This Row],[sales_amount]]/(Table1[[#This Row],[unit_price]]*(1-Table1[[#This Row],[discount_pct]])),0),Table1[[#This Row],[quantity]])</f>
        <v>1</v>
      </c>
      <c r="N560">
        <v>295.3</v>
      </c>
      <c r="O560">
        <v>0.1</v>
      </c>
      <c r="P560">
        <f>IF(ISBLANK(Table1[[#This Row],[discount_pct]]),ROUND(1-(Table1[[#This Row],[sales_amount]]/(Table1[[#This Row],[quantity- calculated]]*Table1[[#This Row],[unit_price]])),2),Table1[[#This Row],[discount_pct]])</f>
        <v>0.1</v>
      </c>
      <c r="Q560">
        <v>375.59</v>
      </c>
      <c r="R560">
        <v>17.329999999999998</v>
      </c>
      <c r="S560">
        <v>91.95</v>
      </c>
      <c r="T560" t="s">
        <v>70</v>
      </c>
      <c r="U560">
        <v>5</v>
      </c>
      <c r="V560">
        <f>IF(ISBLANK(Table1[[#This Row],[customer_satisfaction]]),ROUND(AVERAGE(U560:U4839),0),Table1[[#This Row],[customer_satisfaction]])</f>
        <v>5</v>
      </c>
      <c r="W560" t="b">
        <v>0</v>
      </c>
      <c r="X560" t="s">
        <v>39</v>
      </c>
      <c r="Y560" s="3">
        <v>9</v>
      </c>
      <c r="Z560">
        <f>IF(ISBLANK(Table1[[#This Row],[days_to_ship]]),ROUND(AVERAGE(Y560:Y4839),0),Table1[[#This Row],[days_to_ship]])</f>
        <v>9</v>
      </c>
    </row>
    <row r="561" spans="1:26" x14ac:dyDescent="0.25">
      <c r="A561" t="s">
        <v>7760</v>
      </c>
      <c r="B561" s="5">
        <v>44074</v>
      </c>
      <c r="C561" t="s">
        <v>7761</v>
      </c>
      <c r="D561" s="4" t="s">
        <v>1415</v>
      </c>
      <c r="E561">
        <v>55</v>
      </c>
      <c r="F561">
        <f>IF(ISBLANK(Table1[[#This Row],[age]]),AVERAGE(F561:F4840),Table1[[#This Row],[age]])</f>
        <v>55</v>
      </c>
      <c r="G561" t="s">
        <v>466</v>
      </c>
      <c r="H561" t="s">
        <v>111</v>
      </c>
      <c r="I561" t="s">
        <v>330</v>
      </c>
      <c r="J561" t="s">
        <v>146</v>
      </c>
      <c r="K561" t="s">
        <v>147</v>
      </c>
      <c r="L561">
        <v>4</v>
      </c>
      <c r="M561">
        <f>IF(ISBLANK(Table1[[#This Row],[quantity]]),ROUND(Table1[[#This Row],[sales_amount]]/(Table1[[#This Row],[unit_price]]*(1-Table1[[#This Row],[discount_pct]])),0),Table1[[#This Row],[quantity]])</f>
        <v>4</v>
      </c>
      <c r="N561">
        <v>9806.3700000000008</v>
      </c>
      <c r="O561">
        <v>7.0000000000000007E-2</v>
      </c>
      <c r="P56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561">
        <v>42952.69</v>
      </c>
      <c r="R561">
        <v>11804.27</v>
      </c>
      <c r="S561">
        <v>84.11</v>
      </c>
      <c r="T561" t="s">
        <v>70</v>
      </c>
      <c r="U561">
        <v>2</v>
      </c>
      <c r="V561">
        <f>IF(ISBLANK(Table1[[#This Row],[customer_satisfaction]]),ROUND(AVERAGE(U561:U4840),0),Table1[[#This Row],[customer_satisfaction]])</f>
        <v>2</v>
      </c>
      <c r="W561" t="b">
        <v>0</v>
      </c>
      <c r="X561" t="s">
        <v>39</v>
      </c>
      <c r="Y561" s="3">
        <v>3</v>
      </c>
      <c r="Z561">
        <f>IF(ISBLANK(Table1[[#This Row],[days_to_ship]]),ROUND(AVERAGE(Y561:Y4840),0),Table1[[#This Row],[days_to_ship]])</f>
        <v>3</v>
      </c>
    </row>
    <row r="562" spans="1:26" x14ac:dyDescent="0.25">
      <c r="A562" t="s">
        <v>8426</v>
      </c>
      <c r="B562" s="5">
        <v>43839</v>
      </c>
      <c r="C562" t="s">
        <v>8427</v>
      </c>
      <c r="D562" s="4" t="s">
        <v>452</v>
      </c>
      <c r="E562">
        <v>21</v>
      </c>
      <c r="F562">
        <f>IF(ISBLANK(Table1[[#This Row],[age]]),AVERAGE(F562:F4841),Table1[[#This Row],[age]])</f>
        <v>21</v>
      </c>
      <c r="G562" t="s">
        <v>8920</v>
      </c>
      <c r="H562" t="s">
        <v>82</v>
      </c>
      <c r="I562" t="s">
        <v>126</v>
      </c>
      <c r="J562" t="s">
        <v>27</v>
      </c>
      <c r="K562" t="s">
        <v>453</v>
      </c>
      <c r="L562">
        <v>4</v>
      </c>
      <c r="M562">
        <f>IF(ISBLANK(Table1[[#This Row],[quantity]]),ROUND(Table1[[#This Row],[sales_amount]]/(Table1[[#This Row],[unit_price]]*(1-Table1[[#This Row],[discount_pct]])),0),Table1[[#This Row],[quantity]])</f>
        <v>4</v>
      </c>
      <c r="N562">
        <v>119.74</v>
      </c>
      <c r="P562">
        <f>IF(ISBLANK(Table1[[#This Row],[discount_pct]]),ROUND(1-(Table1[[#This Row],[sales_amount]]/(Table1[[#This Row],[quantity- calculated]]*Table1[[#This Row],[unit_price]])),2),Table1[[#This Row],[discount_pct]])</f>
        <v>0.09</v>
      </c>
      <c r="Q562">
        <v>435.44</v>
      </c>
      <c r="R562">
        <v>24.64</v>
      </c>
      <c r="S562">
        <v>108.57</v>
      </c>
      <c r="T562" t="s">
        <v>51</v>
      </c>
      <c r="U562">
        <v>3</v>
      </c>
      <c r="V562">
        <f>IF(ISBLANK(Table1[[#This Row],[customer_satisfaction]]),ROUND(AVERAGE(U562:U4841),0),Table1[[#This Row],[customer_satisfaction]])</f>
        <v>3</v>
      </c>
      <c r="W562" t="b">
        <v>0</v>
      </c>
      <c r="X562" t="s">
        <v>39</v>
      </c>
      <c r="Y562" s="3">
        <v>6</v>
      </c>
      <c r="Z562">
        <f>IF(ISBLANK(Table1[[#This Row],[days_to_ship]]),ROUND(AVERAGE(Y562:Y4841),0),Table1[[#This Row],[days_to_ship]])</f>
        <v>6</v>
      </c>
    </row>
    <row r="563" spans="1:26" x14ac:dyDescent="0.25">
      <c r="A563" t="s">
        <v>1738</v>
      </c>
      <c r="B563" s="5">
        <v>43870</v>
      </c>
      <c r="C563" t="s">
        <v>1739</v>
      </c>
      <c r="D563" s="4" t="s">
        <v>690</v>
      </c>
      <c r="F563">
        <f ca="1">IF(ISBLANK(Table1[[#This Row],[age]]),AVERAGE(F563:F4842),Table1[[#This Row],[age]])</f>
        <v>67</v>
      </c>
      <c r="G563" t="s">
        <v>466</v>
      </c>
      <c r="H563" t="s">
        <v>35</v>
      </c>
      <c r="I563" t="s">
        <v>36</v>
      </c>
      <c r="J563" t="s">
        <v>37</v>
      </c>
      <c r="K563" t="s">
        <v>231</v>
      </c>
      <c r="L563">
        <v>2</v>
      </c>
      <c r="M563">
        <f>IF(ISBLANK(Table1[[#This Row],[quantity]]),ROUND(Table1[[#This Row],[sales_amount]]/(Table1[[#This Row],[unit_price]]*(1-Table1[[#This Row],[discount_pct]])),0),Table1[[#This Row],[quantity]])</f>
        <v>2</v>
      </c>
      <c r="N563">
        <v>2054.29</v>
      </c>
      <c r="O563">
        <v>0.27</v>
      </c>
      <c r="P563">
        <f>IF(ISBLANK(Table1[[#This Row],[discount_pct]]),ROUND(1-(Table1[[#This Row],[sales_amount]]/(Table1[[#This Row],[quantity- calculated]]*Table1[[#This Row],[unit_price]])),2),Table1[[#This Row],[discount_pct]])</f>
        <v>0.27</v>
      </c>
      <c r="Q563">
        <v>2751.04</v>
      </c>
      <c r="R563">
        <v>1143.8599999999999</v>
      </c>
      <c r="S563">
        <v>51.63</v>
      </c>
      <c r="T563" t="s">
        <v>70</v>
      </c>
      <c r="U563">
        <v>2</v>
      </c>
      <c r="V563">
        <f>IF(ISBLANK(Table1[[#This Row],[customer_satisfaction]]),ROUND(AVERAGE(U563:U4842),0),Table1[[#This Row],[customer_satisfaction]])</f>
        <v>2</v>
      </c>
      <c r="W563" t="b">
        <v>0</v>
      </c>
      <c r="X563" t="s">
        <v>84</v>
      </c>
      <c r="Y563" s="3">
        <v>10</v>
      </c>
      <c r="Z563">
        <f>IF(ISBLANK(Table1[[#This Row],[days_to_ship]]),ROUND(AVERAGE(Y563:Y4842),0),Table1[[#This Row],[days_to_ship]])</f>
        <v>10</v>
      </c>
    </row>
    <row r="564" spans="1:26" x14ac:dyDescent="0.25">
      <c r="A564" t="s">
        <v>1738</v>
      </c>
      <c r="B564" s="5">
        <v>43870</v>
      </c>
      <c r="C564" t="s">
        <v>1739</v>
      </c>
      <c r="D564" s="4" t="s">
        <v>690</v>
      </c>
      <c r="F564">
        <f ca="1">IF(ISBLANK(Table1[[#This Row],[age]]),AVERAGE(F564:F4843),Table1[[#This Row],[age]])</f>
        <v>67</v>
      </c>
      <c r="G564" t="s">
        <v>466</v>
      </c>
      <c r="H564" t="s">
        <v>35</v>
      </c>
      <c r="I564" t="s">
        <v>36</v>
      </c>
      <c r="J564" t="s">
        <v>37</v>
      </c>
      <c r="K564" t="s">
        <v>231</v>
      </c>
      <c r="L564">
        <v>2</v>
      </c>
      <c r="M564">
        <f>IF(ISBLANK(Table1[[#This Row],[quantity]]),ROUND(Table1[[#This Row],[sales_amount]]/(Table1[[#This Row],[unit_price]]*(1-Table1[[#This Row],[discount_pct]])),0),Table1[[#This Row],[quantity]])</f>
        <v>2</v>
      </c>
      <c r="N564">
        <v>2054.29</v>
      </c>
      <c r="O564">
        <v>0.27</v>
      </c>
      <c r="P564">
        <f>IF(ISBLANK(Table1[[#This Row],[discount_pct]]),ROUND(1-(Table1[[#This Row],[sales_amount]]/(Table1[[#This Row],[quantity- calculated]]*Table1[[#This Row],[unit_price]])),2),Table1[[#This Row],[discount_pct]])</f>
        <v>0.27</v>
      </c>
      <c r="Q564">
        <v>2751.04</v>
      </c>
      <c r="R564">
        <v>1143.8599999999999</v>
      </c>
      <c r="S564">
        <v>51.63</v>
      </c>
      <c r="T564" t="s">
        <v>70</v>
      </c>
      <c r="U564">
        <v>2</v>
      </c>
      <c r="V564">
        <f>IF(ISBLANK(Table1[[#This Row],[customer_satisfaction]]),ROUND(AVERAGE(U564:U4843),0),Table1[[#This Row],[customer_satisfaction]])</f>
        <v>2</v>
      </c>
      <c r="W564" t="b">
        <v>0</v>
      </c>
      <c r="X564" t="s">
        <v>84</v>
      </c>
      <c r="Y564" s="3">
        <v>10</v>
      </c>
      <c r="Z564">
        <f>IF(ISBLANK(Table1[[#This Row],[days_to_ship]]),ROUND(AVERAGE(Y564:Y4843),0),Table1[[#This Row],[days_to_ship]])</f>
        <v>10</v>
      </c>
    </row>
    <row r="565" spans="1:26" x14ac:dyDescent="0.25">
      <c r="A565" t="s">
        <v>6973</v>
      </c>
      <c r="B565" s="5">
        <v>43870</v>
      </c>
      <c r="C565" t="s">
        <v>6974</v>
      </c>
      <c r="D565" s="4" t="s">
        <v>906</v>
      </c>
      <c r="E565">
        <v>15</v>
      </c>
      <c r="F565">
        <f>IF(ISBLANK(Table1[[#This Row],[age]]),AVERAGE(F565:F4844),Table1[[#This Row],[age]])</f>
        <v>15</v>
      </c>
      <c r="G565" t="s">
        <v>8920</v>
      </c>
      <c r="H565" t="s">
        <v>74</v>
      </c>
      <c r="I565" t="s">
        <v>101</v>
      </c>
      <c r="J565" t="s">
        <v>27</v>
      </c>
      <c r="K565" t="s">
        <v>97</v>
      </c>
      <c r="L565">
        <v>3</v>
      </c>
      <c r="M565">
        <f>IF(ISBLANK(Table1[[#This Row],[quantity]]),ROUND(Table1[[#This Row],[sales_amount]]/(Table1[[#This Row],[unit_price]]*(1-Table1[[#This Row],[discount_pct]])),0),Table1[[#This Row],[quantity]])</f>
        <v>3</v>
      </c>
      <c r="N565">
        <v>101.86</v>
      </c>
      <c r="O565">
        <v>0.13</v>
      </c>
      <c r="P565">
        <f>IF(ISBLANK(Table1[[#This Row],[discount_pct]]),ROUND(1-(Table1[[#This Row],[sales_amount]]/(Table1[[#This Row],[quantity- calculated]]*Table1[[#This Row],[unit_price]])),2),Table1[[#This Row],[discount_pct]])</f>
        <v>0.13</v>
      </c>
      <c r="Q565">
        <v>278.89999999999998</v>
      </c>
      <c r="R565">
        <v>25.03</v>
      </c>
      <c r="S565">
        <v>47.2</v>
      </c>
      <c r="T565" t="s">
        <v>57</v>
      </c>
      <c r="U565">
        <v>5</v>
      </c>
      <c r="V565">
        <f>IF(ISBLANK(Table1[[#This Row],[customer_satisfaction]]),ROUND(AVERAGE(U565:U4844),0),Table1[[#This Row],[customer_satisfaction]])</f>
        <v>5</v>
      </c>
      <c r="W565" t="b">
        <v>0</v>
      </c>
      <c r="X565" t="s">
        <v>39</v>
      </c>
      <c r="Y565" s="3">
        <v>7</v>
      </c>
      <c r="Z565">
        <f>IF(ISBLANK(Table1[[#This Row],[days_to_ship]]),ROUND(AVERAGE(Y565:Y4844),0),Table1[[#This Row],[days_to_ship]])</f>
        <v>7</v>
      </c>
    </row>
    <row r="566" spans="1:26" x14ac:dyDescent="0.25">
      <c r="A566" t="s">
        <v>7569</v>
      </c>
      <c r="B566" s="5">
        <v>43899</v>
      </c>
      <c r="C566" t="s">
        <v>7570</v>
      </c>
      <c r="D566" s="4" t="s">
        <v>345</v>
      </c>
      <c r="E566">
        <v>25</v>
      </c>
      <c r="F566">
        <f>IF(ISBLANK(Table1[[#This Row],[age]]),AVERAGE(F566:F4845),Table1[[#This Row],[age]])</f>
        <v>25</v>
      </c>
      <c r="G566" t="s">
        <v>8920</v>
      </c>
      <c r="H566" t="s">
        <v>74</v>
      </c>
      <c r="I566" t="s">
        <v>75</v>
      </c>
      <c r="J566" t="s">
        <v>37</v>
      </c>
      <c r="K566" t="s">
        <v>102</v>
      </c>
      <c r="L566">
        <v>9</v>
      </c>
      <c r="M566">
        <f>IF(ISBLANK(Table1[[#This Row],[quantity]]),ROUND(Table1[[#This Row],[sales_amount]]/(Table1[[#This Row],[unit_price]]*(1-Table1[[#This Row],[discount_pct]])),0),Table1[[#This Row],[quantity]])</f>
        <v>9</v>
      </c>
      <c r="N566">
        <v>644.98</v>
      </c>
      <c r="O566">
        <v>0.25</v>
      </c>
      <c r="P566">
        <f>IF(ISBLANK(Table1[[#This Row],[discount_pct]]),ROUND(1-(Table1[[#This Row],[sales_amount]]/(Table1[[#This Row],[quantity- calculated]]*Table1[[#This Row],[unit_price]])),2),Table1[[#This Row],[discount_pct]])</f>
        <v>0.25</v>
      </c>
      <c r="Q566">
        <v>4487.87</v>
      </c>
      <c r="R566">
        <v>1995.62</v>
      </c>
      <c r="S566">
        <v>37.32</v>
      </c>
      <c r="T566" t="s">
        <v>70</v>
      </c>
      <c r="U566">
        <v>5</v>
      </c>
      <c r="V566">
        <f>IF(ISBLANK(Table1[[#This Row],[customer_satisfaction]]),ROUND(AVERAGE(U566:U4845),0),Table1[[#This Row],[customer_satisfaction]])</f>
        <v>5</v>
      </c>
      <c r="W566" t="b">
        <v>0</v>
      </c>
      <c r="X566" t="s">
        <v>39</v>
      </c>
      <c r="Y566" s="3">
        <v>5</v>
      </c>
      <c r="Z566">
        <f>IF(ISBLANK(Table1[[#This Row],[days_to_ship]]),ROUND(AVERAGE(Y566:Y4845),0),Table1[[#This Row],[days_to_ship]])</f>
        <v>5</v>
      </c>
    </row>
    <row r="567" spans="1:26" x14ac:dyDescent="0.25">
      <c r="A567" t="s">
        <v>4613</v>
      </c>
      <c r="B567" s="5">
        <v>43899</v>
      </c>
      <c r="C567" t="s">
        <v>4614</v>
      </c>
      <c r="D567" s="4" t="s">
        <v>311</v>
      </c>
      <c r="E567">
        <v>27</v>
      </c>
      <c r="F567">
        <f>IF(ISBLANK(Table1[[#This Row],[age]]),AVERAGE(F567:F4846),Table1[[#This Row],[age]])</f>
        <v>27</v>
      </c>
      <c r="G567" t="s">
        <v>8920</v>
      </c>
      <c r="H567" t="s">
        <v>35</v>
      </c>
      <c r="I567" t="s">
        <v>43</v>
      </c>
      <c r="J567" t="s">
        <v>127</v>
      </c>
      <c r="K567" t="s">
        <v>196</v>
      </c>
      <c r="L567">
        <v>5</v>
      </c>
      <c r="M567">
        <f>IF(ISBLANK(Table1[[#This Row],[quantity]]),ROUND(Table1[[#This Row],[sales_amount]]/(Table1[[#This Row],[unit_price]]*(1-Table1[[#This Row],[discount_pct]])),0),Table1[[#This Row],[quantity]])</f>
        <v>5</v>
      </c>
      <c r="N567">
        <v>56264.15</v>
      </c>
      <c r="O567">
        <v>0.28000000000000003</v>
      </c>
      <c r="P56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67">
        <v>197944.28</v>
      </c>
      <c r="R567">
        <v>23405.15</v>
      </c>
      <c r="S567">
        <v>58.56</v>
      </c>
      <c r="T567" t="s">
        <v>70</v>
      </c>
      <c r="U567">
        <v>4</v>
      </c>
      <c r="V567">
        <f>IF(ISBLANK(Table1[[#This Row],[customer_satisfaction]]),ROUND(AVERAGE(U567:U4846),0),Table1[[#This Row],[customer_satisfaction]])</f>
        <v>4</v>
      </c>
      <c r="W567" t="b">
        <v>0</v>
      </c>
      <c r="X567" t="s">
        <v>39</v>
      </c>
      <c r="Y567" s="3">
        <v>8</v>
      </c>
      <c r="Z567">
        <f>IF(ISBLANK(Table1[[#This Row],[days_to_ship]]),ROUND(AVERAGE(Y567:Y4846),0),Table1[[#This Row],[days_to_ship]])</f>
        <v>8</v>
      </c>
    </row>
    <row r="568" spans="1:26" x14ac:dyDescent="0.25">
      <c r="A568" t="s">
        <v>6714</v>
      </c>
      <c r="B568" s="5">
        <v>43899</v>
      </c>
      <c r="C568" t="s">
        <v>6715</v>
      </c>
      <c r="D568" s="4" t="s">
        <v>2154</v>
      </c>
      <c r="E568">
        <v>14</v>
      </c>
      <c r="F568">
        <f>IF(ISBLANK(Table1[[#This Row],[age]]),AVERAGE(F568:F4847),Table1[[#This Row],[age]])</f>
        <v>14</v>
      </c>
      <c r="G568" t="s">
        <v>8920</v>
      </c>
      <c r="H568" t="s">
        <v>111</v>
      </c>
      <c r="I568" t="s">
        <v>330</v>
      </c>
      <c r="J568" t="s">
        <v>127</v>
      </c>
      <c r="K568" t="s">
        <v>171</v>
      </c>
      <c r="L568">
        <v>5</v>
      </c>
      <c r="M568">
        <f>IF(ISBLANK(Table1[[#This Row],[quantity]]),ROUND(Table1[[#This Row],[sales_amount]]/(Table1[[#This Row],[unit_price]]*(1-Table1[[#This Row],[discount_pct]])),0),Table1[[#This Row],[quantity]])</f>
        <v>5</v>
      </c>
      <c r="N568">
        <v>53217.69</v>
      </c>
      <c r="O568">
        <v>0.03</v>
      </c>
      <c r="P568">
        <f>IF(ISBLANK(Table1[[#This Row],[discount_pct]]),ROUND(1-(Table1[[#This Row],[sales_amount]]/(Table1[[#This Row],[quantity- calculated]]*Table1[[#This Row],[unit_price]])),2),Table1[[#This Row],[discount_pct]])</f>
        <v>0.03</v>
      </c>
      <c r="Q568">
        <v>273662.44</v>
      </c>
      <c r="R568">
        <v>33314.99</v>
      </c>
      <c r="S568">
        <v>79.959999999999994</v>
      </c>
      <c r="T568" t="s">
        <v>29</v>
      </c>
      <c r="V568">
        <f>IF(ISBLANK(Table1[[#This Row],[customer_satisfaction]]),ROUND(AVERAGE(U568:U4847),0),Table1[[#This Row],[customer_satisfaction]])</f>
        <v>3</v>
      </c>
      <c r="W568" t="b">
        <v>0</v>
      </c>
      <c r="X568" t="s">
        <v>39</v>
      </c>
      <c r="Y568" s="3">
        <v>2</v>
      </c>
      <c r="Z568">
        <f>IF(ISBLANK(Table1[[#This Row],[days_to_ship]]),ROUND(AVERAGE(Y568:Y4847),0),Table1[[#This Row],[days_to_ship]])</f>
        <v>2</v>
      </c>
    </row>
    <row r="569" spans="1:26" x14ac:dyDescent="0.25">
      <c r="A569" t="s">
        <v>7026</v>
      </c>
      <c r="B569" s="5">
        <v>43930</v>
      </c>
      <c r="C569" t="s">
        <v>7027</v>
      </c>
      <c r="D569" s="4" t="s">
        <v>1687</v>
      </c>
      <c r="F569">
        <f ca="1">IF(ISBLANK(Table1[[#This Row],[age]]),AVERAGE(F569:F4848),Table1[[#This Row],[age]])</f>
        <v>67</v>
      </c>
      <c r="G569" t="s">
        <v>466</v>
      </c>
      <c r="H569" t="s">
        <v>82</v>
      </c>
      <c r="I569" t="s">
        <v>244</v>
      </c>
      <c r="J569" t="s">
        <v>62</v>
      </c>
      <c r="K569" t="s">
        <v>63</v>
      </c>
      <c r="L569">
        <v>6</v>
      </c>
      <c r="M569">
        <f>IF(ISBLANK(Table1[[#This Row],[quantity]]),ROUND(Table1[[#This Row],[sales_amount]]/(Table1[[#This Row],[unit_price]]*(1-Table1[[#This Row],[discount_pct]])),0),Table1[[#This Row],[quantity]])</f>
        <v>6</v>
      </c>
      <c r="N569">
        <v>821.78</v>
      </c>
      <c r="O569">
        <v>0.16</v>
      </c>
      <c r="P569">
        <f>IF(ISBLANK(Table1[[#This Row],[discount_pct]]),ROUND(1-(Table1[[#This Row],[sales_amount]]/(Table1[[#This Row],[quantity- calculated]]*Table1[[#This Row],[unit_price]])),2),Table1[[#This Row],[discount_pct]])</f>
        <v>0.16</v>
      </c>
      <c r="Q569">
        <v>3457.92</v>
      </c>
      <c r="R569">
        <v>2079.9299999999998</v>
      </c>
      <c r="S569">
        <v>89.15</v>
      </c>
      <c r="T569" t="s">
        <v>70</v>
      </c>
      <c r="U569">
        <v>4</v>
      </c>
      <c r="V569">
        <f>IF(ISBLANK(Table1[[#This Row],[customer_satisfaction]]),ROUND(AVERAGE(U569:U4848),0),Table1[[#This Row],[customer_satisfaction]])</f>
        <v>4</v>
      </c>
      <c r="W569" t="b">
        <v>0</v>
      </c>
      <c r="X569" t="s">
        <v>84</v>
      </c>
      <c r="Y569" s="3">
        <v>7</v>
      </c>
      <c r="Z569">
        <f>IF(ISBLANK(Table1[[#This Row],[days_to_ship]]),ROUND(AVERAGE(Y569:Y4848),0),Table1[[#This Row],[days_to_ship]])</f>
        <v>7</v>
      </c>
    </row>
    <row r="570" spans="1:26" x14ac:dyDescent="0.25">
      <c r="A570" t="s">
        <v>8353</v>
      </c>
      <c r="B570" s="5">
        <v>43960</v>
      </c>
      <c r="C570" t="s">
        <v>8354</v>
      </c>
      <c r="D570" s="4" t="s">
        <v>2127</v>
      </c>
      <c r="E570">
        <v>33</v>
      </c>
      <c r="F570">
        <f>IF(ISBLANK(Table1[[#This Row],[age]]),AVERAGE(F570:F4849),Table1[[#This Row],[age]])</f>
        <v>33</v>
      </c>
      <c r="G570" t="s">
        <v>88</v>
      </c>
      <c r="H570" t="s">
        <v>25</v>
      </c>
      <c r="I570" t="s">
        <v>69</v>
      </c>
      <c r="J570" t="s">
        <v>127</v>
      </c>
      <c r="K570" t="s">
        <v>521</v>
      </c>
      <c r="L570">
        <v>4</v>
      </c>
      <c r="M570">
        <f>IF(ISBLANK(Table1[[#This Row],[quantity]]),ROUND(Table1[[#This Row],[sales_amount]]/(Table1[[#This Row],[unit_price]]*(1-Table1[[#This Row],[discount_pct]])),0),Table1[[#This Row],[quantity]])</f>
        <v>4</v>
      </c>
      <c r="N570">
        <v>61889.58</v>
      </c>
      <c r="O570">
        <v>0.28000000000000003</v>
      </c>
      <c r="P5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70">
        <v>188994.43</v>
      </c>
      <c r="R570">
        <v>30756.01</v>
      </c>
      <c r="S570">
        <v>79.61</v>
      </c>
      <c r="T570" t="s">
        <v>51</v>
      </c>
      <c r="U570">
        <v>2</v>
      </c>
      <c r="V570">
        <f>IF(ISBLANK(Table1[[#This Row],[customer_satisfaction]]),ROUND(AVERAGE(U570:U4849),0),Table1[[#This Row],[customer_satisfaction]])</f>
        <v>2</v>
      </c>
      <c r="W570" t="b">
        <v>0</v>
      </c>
      <c r="X570" t="s">
        <v>39</v>
      </c>
      <c r="Y570" s="3">
        <v>5</v>
      </c>
      <c r="Z570">
        <f>IF(ISBLANK(Table1[[#This Row],[days_to_ship]]),ROUND(AVERAGE(Y570:Y4849),0),Table1[[#This Row],[days_to_ship]])</f>
        <v>5</v>
      </c>
    </row>
    <row r="571" spans="1:26" x14ac:dyDescent="0.25">
      <c r="A571" t="s">
        <v>999</v>
      </c>
      <c r="B571" s="5">
        <v>43960</v>
      </c>
      <c r="C571" t="s">
        <v>1000</v>
      </c>
      <c r="D571" s="4" t="s">
        <v>1001</v>
      </c>
      <c r="E571">
        <v>46</v>
      </c>
      <c r="F571">
        <f>IF(ISBLANK(Table1[[#This Row],[age]]),AVERAGE(F571:F4850),Table1[[#This Row],[age]])</f>
        <v>46</v>
      </c>
      <c r="G571" t="s">
        <v>8920</v>
      </c>
      <c r="H571" t="s">
        <v>35</v>
      </c>
      <c r="I571" t="s">
        <v>36</v>
      </c>
      <c r="J571" t="s">
        <v>76</v>
      </c>
      <c r="K571" t="s">
        <v>207</v>
      </c>
      <c r="L571">
        <v>8</v>
      </c>
      <c r="M571">
        <f>IF(ISBLANK(Table1[[#This Row],[quantity]]),ROUND(Table1[[#This Row],[sales_amount]]/(Table1[[#This Row],[unit_price]]*(1-Table1[[#This Row],[discount_pct]])),0),Table1[[#This Row],[quantity]])</f>
        <v>8</v>
      </c>
      <c r="N571">
        <v>2151.16</v>
      </c>
      <c r="O571">
        <v>0.12</v>
      </c>
      <c r="P571">
        <f>IF(ISBLANK(Table1[[#This Row],[discount_pct]]),ROUND(1-(Table1[[#This Row],[sales_amount]]/(Table1[[#This Row],[quantity- calculated]]*Table1[[#This Row],[unit_price]])),2),Table1[[#This Row],[discount_pct]])</f>
        <v>0.12</v>
      </c>
      <c r="Q571">
        <v>15432.22</v>
      </c>
      <c r="R571">
        <v>4651.88</v>
      </c>
      <c r="S571">
        <v>67.349999999999994</v>
      </c>
      <c r="T571" t="s">
        <v>64</v>
      </c>
      <c r="U571">
        <v>4</v>
      </c>
      <c r="V571">
        <f>IF(ISBLANK(Table1[[#This Row],[customer_satisfaction]]),ROUND(AVERAGE(U571:U4850),0),Table1[[#This Row],[customer_satisfaction]])</f>
        <v>4</v>
      </c>
      <c r="W571" t="b">
        <v>1</v>
      </c>
      <c r="X571" t="s">
        <v>30</v>
      </c>
      <c r="Y571" s="3">
        <v>4</v>
      </c>
      <c r="Z571">
        <f>IF(ISBLANK(Table1[[#This Row],[days_to_ship]]),ROUND(AVERAGE(Y571:Y4850),0),Table1[[#This Row],[days_to_ship]])</f>
        <v>4</v>
      </c>
    </row>
    <row r="572" spans="1:26" x14ac:dyDescent="0.25">
      <c r="A572" t="s">
        <v>6560</v>
      </c>
      <c r="B572" s="5">
        <v>43991</v>
      </c>
      <c r="C572" t="s">
        <v>6561</v>
      </c>
      <c r="D572" s="4" t="s">
        <v>3100</v>
      </c>
      <c r="E572">
        <v>19</v>
      </c>
      <c r="F572">
        <f>IF(ISBLANK(Table1[[#This Row],[age]]),AVERAGE(F572:F4851),Table1[[#This Row],[age]])</f>
        <v>19</v>
      </c>
      <c r="G572" t="s">
        <v>8920</v>
      </c>
      <c r="H572" t="s">
        <v>82</v>
      </c>
      <c r="I572" t="s">
        <v>293</v>
      </c>
      <c r="J572" t="s">
        <v>44</v>
      </c>
      <c r="K572" t="s">
        <v>186</v>
      </c>
      <c r="L572">
        <v>5</v>
      </c>
      <c r="M572">
        <f>IF(ISBLANK(Table1[[#This Row],[quantity]]),ROUND(Table1[[#This Row],[sales_amount]]/(Table1[[#This Row],[unit_price]]*(1-Table1[[#This Row],[discount_pct]])),0),Table1[[#This Row],[quantity]])</f>
        <v>5</v>
      </c>
      <c r="N572">
        <v>26946.78</v>
      </c>
      <c r="O572">
        <v>0.1</v>
      </c>
      <c r="P572">
        <f>IF(ISBLANK(Table1[[#This Row],[discount_pct]]),ROUND(1-(Table1[[#This Row],[sales_amount]]/(Table1[[#This Row],[quantity- calculated]]*Table1[[#This Row],[unit_price]])),2),Table1[[#This Row],[discount_pct]])</f>
        <v>0.1</v>
      </c>
      <c r="Q572">
        <v>111598.98</v>
      </c>
      <c r="R572">
        <v>37815.29</v>
      </c>
      <c r="S572">
        <v>80.010000000000005</v>
      </c>
      <c r="T572" t="s">
        <v>78</v>
      </c>
      <c r="U572">
        <v>3</v>
      </c>
      <c r="V572">
        <f>IF(ISBLANK(Table1[[#This Row],[customer_satisfaction]]),ROUND(AVERAGE(U572:U4851),0),Table1[[#This Row],[customer_satisfaction]])</f>
        <v>3</v>
      </c>
      <c r="W572" t="b">
        <v>0</v>
      </c>
      <c r="X572" t="s">
        <v>84</v>
      </c>
      <c r="Y572" s="3">
        <v>6</v>
      </c>
      <c r="Z572">
        <f>IF(ISBLANK(Table1[[#This Row],[days_to_ship]]),ROUND(AVERAGE(Y572:Y4851),0),Table1[[#This Row],[days_to_ship]])</f>
        <v>6</v>
      </c>
    </row>
    <row r="573" spans="1:26" x14ac:dyDescent="0.25">
      <c r="A573" t="s">
        <v>4543</v>
      </c>
      <c r="B573" s="5">
        <v>43991</v>
      </c>
      <c r="C573" t="s">
        <v>4544</v>
      </c>
      <c r="D573" s="4" t="s">
        <v>203</v>
      </c>
      <c r="E573">
        <v>36</v>
      </c>
      <c r="F573">
        <f>IF(ISBLANK(Table1[[#This Row],[age]]),AVERAGE(F573:F4852),Table1[[#This Row],[age]])</f>
        <v>36</v>
      </c>
      <c r="G573" t="s">
        <v>466</v>
      </c>
      <c r="H573" t="s">
        <v>82</v>
      </c>
      <c r="I573" t="s">
        <v>126</v>
      </c>
      <c r="J573" t="s">
        <v>62</v>
      </c>
      <c r="K573" t="s">
        <v>151</v>
      </c>
      <c r="L573">
        <v>8</v>
      </c>
      <c r="M573">
        <f>IF(ISBLANK(Table1[[#This Row],[quantity]]),ROUND(Table1[[#This Row],[sales_amount]]/(Table1[[#This Row],[unit_price]]*(1-Table1[[#This Row],[discount_pct]])),0),Table1[[#This Row],[quantity]])</f>
        <v>8</v>
      </c>
      <c r="N573">
        <v>224.05</v>
      </c>
      <c r="O573">
        <v>0.35</v>
      </c>
      <c r="P573">
        <f>IF(ISBLANK(Table1[[#This Row],[discount_pct]]),ROUND(1-(Table1[[#This Row],[sales_amount]]/(Table1[[#This Row],[quantity- calculated]]*Table1[[#This Row],[unit_price]])),2),Table1[[#This Row],[discount_pct]])</f>
        <v>0.35</v>
      </c>
      <c r="Q573">
        <v>1031.47</v>
      </c>
      <c r="R573">
        <v>454.3</v>
      </c>
      <c r="S573">
        <v>63.62</v>
      </c>
      <c r="T573" t="s">
        <v>64</v>
      </c>
      <c r="U573">
        <v>3</v>
      </c>
      <c r="V573">
        <f>IF(ISBLANK(Table1[[#This Row],[customer_satisfaction]]),ROUND(AVERAGE(U573:U4852),0),Table1[[#This Row],[customer_satisfaction]])</f>
        <v>3</v>
      </c>
      <c r="W573" t="b">
        <v>0</v>
      </c>
      <c r="X573" t="s">
        <v>39</v>
      </c>
      <c r="Y573" s="3">
        <v>6</v>
      </c>
      <c r="Z573">
        <f>IF(ISBLANK(Table1[[#This Row],[days_to_ship]]),ROUND(AVERAGE(Y573:Y4852),0),Table1[[#This Row],[days_to_ship]])</f>
        <v>6</v>
      </c>
    </row>
    <row r="574" spans="1:26" x14ac:dyDescent="0.25">
      <c r="A574" t="s">
        <v>5835</v>
      </c>
      <c r="B574" s="5">
        <v>43991</v>
      </c>
      <c r="C574" t="s">
        <v>5836</v>
      </c>
      <c r="D574" s="4" t="s">
        <v>3063</v>
      </c>
      <c r="E574">
        <v>39</v>
      </c>
      <c r="F574">
        <f>IF(ISBLANK(Table1[[#This Row],[age]]),AVERAGE(F574:F4853),Table1[[#This Row],[age]])</f>
        <v>39</v>
      </c>
      <c r="G574" t="s">
        <v>88</v>
      </c>
      <c r="H574" t="s">
        <v>35</v>
      </c>
      <c r="I574" t="s">
        <v>43</v>
      </c>
      <c r="J574" t="s">
        <v>37</v>
      </c>
      <c r="K574" t="s">
        <v>102</v>
      </c>
      <c r="L574">
        <v>6</v>
      </c>
      <c r="M574">
        <f>IF(ISBLANK(Table1[[#This Row],[quantity]]),ROUND(Table1[[#This Row],[sales_amount]]/(Table1[[#This Row],[unit_price]]*(1-Table1[[#This Row],[discount_pct]])),0),Table1[[#This Row],[quantity]])</f>
        <v>6</v>
      </c>
      <c r="N574">
        <v>1280.8399999999999</v>
      </c>
      <c r="O574">
        <v>0.23</v>
      </c>
      <c r="P574">
        <f>IF(ISBLANK(Table1[[#This Row],[discount_pct]]),ROUND(1-(Table1[[#This Row],[sales_amount]]/(Table1[[#This Row],[quantity- calculated]]*Table1[[#This Row],[unit_price]])),2),Table1[[#This Row],[discount_pct]])</f>
        <v>0.23</v>
      </c>
      <c r="Q574">
        <v>5974.92</v>
      </c>
      <c r="R574">
        <v>2678.22</v>
      </c>
      <c r="S574">
        <v>72.989999999999995</v>
      </c>
      <c r="T574" t="s">
        <v>57</v>
      </c>
      <c r="U574">
        <v>3</v>
      </c>
      <c r="V574">
        <f>IF(ISBLANK(Table1[[#This Row],[customer_satisfaction]]),ROUND(AVERAGE(U574:U4853),0),Table1[[#This Row],[customer_satisfaction]])</f>
        <v>3</v>
      </c>
      <c r="W574" t="b">
        <v>0</v>
      </c>
      <c r="X574" t="s">
        <v>39</v>
      </c>
      <c r="Y574" s="3">
        <v>1</v>
      </c>
      <c r="Z574">
        <f>IF(ISBLANK(Table1[[#This Row],[days_to_ship]]),ROUND(AVERAGE(Y574:Y4853),0),Table1[[#This Row],[days_to_ship]])</f>
        <v>1</v>
      </c>
    </row>
    <row r="575" spans="1:26" x14ac:dyDescent="0.25">
      <c r="A575" t="s">
        <v>1156</v>
      </c>
      <c r="B575" s="5">
        <v>44021</v>
      </c>
      <c r="C575" t="s">
        <v>1157</v>
      </c>
      <c r="D575" s="4" t="s">
        <v>837</v>
      </c>
      <c r="E575">
        <v>33</v>
      </c>
      <c r="F575">
        <f>IF(ISBLANK(Table1[[#This Row],[age]]),AVERAGE(F575:F4854),Table1[[#This Row],[age]])</f>
        <v>33</v>
      </c>
      <c r="G575" t="s">
        <v>88</v>
      </c>
      <c r="H575" t="s">
        <v>111</v>
      </c>
      <c r="I575" t="s">
        <v>121</v>
      </c>
      <c r="J575" t="s">
        <v>62</v>
      </c>
      <c r="K575" t="s">
        <v>107</v>
      </c>
      <c r="L575">
        <v>6</v>
      </c>
      <c r="M575">
        <f>IF(ISBLANK(Table1[[#This Row],[quantity]]),ROUND(Table1[[#This Row],[sales_amount]]/(Table1[[#This Row],[unit_price]]*(1-Table1[[#This Row],[discount_pct]])),0),Table1[[#This Row],[quantity]])</f>
        <v>6</v>
      </c>
      <c r="N575">
        <v>1105.96</v>
      </c>
      <c r="O575">
        <v>0.28999999999999998</v>
      </c>
      <c r="P57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75">
        <v>5241.79</v>
      </c>
      <c r="R575">
        <v>1716.01</v>
      </c>
      <c r="S575">
        <v>67.650000000000006</v>
      </c>
      <c r="T575" t="s">
        <v>29</v>
      </c>
      <c r="U575">
        <v>3</v>
      </c>
      <c r="V575">
        <f>IF(ISBLANK(Table1[[#This Row],[customer_satisfaction]]),ROUND(AVERAGE(U575:U4854),0),Table1[[#This Row],[customer_satisfaction]])</f>
        <v>3</v>
      </c>
      <c r="W575" t="b">
        <v>1</v>
      </c>
      <c r="X575" t="s">
        <v>30</v>
      </c>
      <c r="Z575">
        <f>IF(ISBLANK(Table1[[#This Row],[days_to_ship]]),ROUND(AVERAGE(Y575:Y4854),0),Table1[[#This Row],[days_to_ship]])</f>
        <v>6</v>
      </c>
    </row>
    <row r="576" spans="1:26" x14ac:dyDescent="0.25">
      <c r="A576" t="s">
        <v>1156</v>
      </c>
      <c r="B576" s="5">
        <v>44021</v>
      </c>
      <c r="C576" t="s">
        <v>1157</v>
      </c>
      <c r="D576" s="4" t="s">
        <v>837</v>
      </c>
      <c r="E576">
        <v>33</v>
      </c>
      <c r="F576">
        <f>IF(ISBLANK(Table1[[#This Row],[age]]),AVERAGE(F576:F4855),Table1[[#This Row],[age]])</f>
        <v>33</v>
      </c>
      <c r="G576" t="s">
        <v>88</v>
      </c>
      <c r="H576" t="s">
        <v>111</v>
      </c>
      <c r="I576" t="s">
        <v>121</v>
      </c>
      <c r="J576" t="s">
        <v>62</v>
      </c>
      <c r="K576" t="s">
        <v>107</v>
      </c>
      <c r="L576">
        <v>6</v>
      </c>
      <c r="M576">
        <f>IF(ISBLANK(Table1[[#This Row],[quantity]]),ROUND(Table1[[#This Row],[sales_amount]]/(Table1[[#This Row],[unit_price]]*(1-Table1[[#This Row],[discount_pct]])),0),Table1[[#This Row],[quantity]])</f>
        <v>6</v>
      </c>
      <c r="N576">
        <v>1105.96</v>
      </c>
      <c r="O576">
        <v>0.28999999999999998</v>
      </c>
      <c r="P57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76">
        <v>5241.79</v>
      </c>
      <c r="R576">
        <v>1716.01</v>
      </c>
      <c r="S576">
        <v>67.650000000000006</v>
      </c>
      <c r="T576" t="s">
        <v>29</v>
      </c>
      <c r="U576">
        <v>3</v>
      </c>
      <c r="V576">
        <f>IF(ISBLANK(Table1[[#This Row],[customer_satisfaction]]),ROUND(AVERAGE(U576:U4855),0),Table1[[#This Row],[customer_satisfaction]])</f>
        <v>3</v>
      </c>
      <c r="W576" t="b">
        <v>1</v>
      </c>
      <c r="X576" t="s">
        <v>30</v>
      </c>
      <c r="Z576">
        <f>IF(ISBLANK(Table1[[#This Row],[days_to_ship]]),ROUND(AVERAGE(Y576:Y4855),0),Table1[[#This Row],[days_to_ship]])</f>
        <v>6</v>
      </c>
    </row>
    <row r="577" spans="1:26" x14ac:dyDescent="0.25">
      <c r="A577" t="s">
        <v>7999</v>
      </c>
      <c r="B577" s="5">
        <v>44021</v>
      </c>
      <c r="C577" t="s">
        <v>8000</v>
      </c>
      <c r="D577" s="4" t="s">
        <v>476</v>
      </c>
      <c r="E577">
        <v>37</v>
      </c>
      <c r="F577">
        <f>IF(ISBLANK(Table1[[#This Row],[age]]),AVERAGE(F577:F4856),Table1[[#This Row],[age]])</f>
        <v>37</v>
      </c>
      <c r="G577" t="s">
        <v>466</v>
      </c>
      <c r="H577" t="s">
        <v>25</v>
      </c>
      <c r="I577" t="s">
        <v>55</v>
      </c>
      <c r="J577" t="s">
        <v>146</v>
      </c>
      <c r="K577" t="s">
        <v>178</v>
      </c>
      <c r="L577">
        <v>8</v>
      </c>
      <c r="M577">
        <f>IF(ISBLANK(Table1[[#This Row],[quantity]]),ROUND(Table1[[#This Row],[sales_amount]]/(Table1[[#This Row],[unit_price]]*(1-Table1[[#This Row],[discount_pct]])),0),Table1[[#This Row],[quantity]])</f>
        <v>8</v>
      </c>
      <c r="N577">
        <v>1081.8900000000001</v>
      </c>
      <c r="O577">
        <v>0.17</v>
      </c>
      <c r="P577">
        <f>IF(ISBLANK(Table1[[#This Row],[discount_pct]]),ROUND(1-(Table1[[#This Row],[sales_amount]]/(Table1[[#This Row],[quantity- calculated]]*Table1[[#This Row],[unit_price]])),2),Table1[[#This Row],[discount_pct]])</f>
        <v>0.17</v>
      </c>
      <c r="Q577">
        <v>7052.66</v>
      </c>
      <c r="R577">
        <v>1691.65</v>
      </c>
      <c r="S577">
        <v>68.34</v>
      </c>
      <c r="T577" t="s">
        <v>57</v>
      </c>
      <c r="U577">
        <v>3</v>
      </c>
      <c r="V577">
        <f>IF(ISBLANK(Table1[[#This Row],[customer_satisfaction]]),ROUND(AVERAGE(U577:U4856),0),Table1[[#This Row],[customer_satisfaction]])</f>
        <v>3</v>
      </c>
      <c r="W577" t="b">
        <v>0</v>
      </c>
      <c r="X577" t="s">
        <v>39</v>
      </c>
      <c r="Y577" s="3">
        <v>7</v>
      </c>
      <c r="Z577">
        <f>IF(ISBLANK(Table1[[#This Row],[days_to_ship]]),ROUND(AVERAGE(Y577:Y4856),0),Table1[[#This Row],[days_to_ship]])</f>
        <v>7</v>
      </c>
    </row>
    <row r="578" spans="1:26" x14ac:dyDescent="0.25">
      <c r="A578" t="s">
        <v>3716</v>
      </c>
      <c r="B578" s="5">
        <v>44083</v>
      </c>
      <c r="C578" t="s">
        <v>3717</v>
      </c>
      <c r="D578" s="4" t="s">
        <v>1058</v>
      </c>
      <c r="E578">
        <v>37</v>
      </c>
      <c r="F578">
        <f>IF(ISBLANK(Table1[[#This Row],[age]]),AVERAGE(F578:F4857),Table1[[#This Row],[age]])</f>
        <v>37</v>
      </c>
      <c r="G578" t="s">
        <v>88</v>
      </c>
      <c r="H578" t="s">
        <v>35</v>
      </c>
      <c r="I578" t="s">
        <v>43</v>
      </c>
      <c r="J578" t="s">
        <v>146</v>
      </c>
      <c r="K578" t="s">
        <v>178</v>
      </c>
      <c r="L578">
        <v>1</v>
      </c>
      <c r="M578">
        <f>IF(ISBLANK(Table1[[#This Row],[quantity]]),ROUND(Table1[[#This Row],[sales_amount]]/(Table1[[#This Row],[unit_price]]*(1-Table1[[#This Row],[discount_pct]])),0),Table1[[#This Row],[quantity]])</f>
        <v>1</v>
      </c>
      <c r="N578">
        <v>3528.13</v>
      </c>
      <c r="O578">
        <v>0.38</v>
      </c>
      <c r="P578">
        <f>IF(ISBLANK(Table1[[#This Row],[discount_pct]]),ROUND(1-(Table1[[#This Row],[sales_amount]]/(Table1[[#This Row],[quantity- calculated]]*Table1[[#This Row],[unit_price]])),2),Table1[[#This Row],[discount_pct]])</f>
        <v>0.38</v>
      </c>
      <c r="Q578">
        <v>2038.22</v>
      </c>
      <c r="R578">
        <v>420.96</v>
      </c>
      <c r="S578">
        <v>53.63</v>
      </c>
      <c r="T578" t="s">
        <v>70</v>
      </c>
      <c r="U578">
        <v>1</v>
      </c>
      <c r="V578">
        <f>IF(ISBLANK(Table1[[#This Row],[customer_satisfaction]]),ROUND(AVERAGE(U578:U4857),0),Table1[[#This Row],[customer_satisfaction]])</f>
        <v>1</v>
      </c>
      <c r="W578" t="b">
        <v>1</v>
      </c>
      <c r="X578" t="s">
        <v>30</v>
      </c>
      <c r="Y578" s="3">
        <v>6</v>
      </c>
      <c r="Z578">
        <f>IF(ISBLANK(Table1[[#This Row],[days_to_ship]]),ROUND(AVERAGE(Y578:Y4857),0),Table1[[#This Row],[days_to_ship]])</f>
        <v>6</v>
      </c>
    </row>
    <row r="579" spans="1:26" x14ac:dyDescent="0.25">
      <c r="A579" t="s">
        <v>1262</v>
      </c>
      <c r="B579" s="5">
        <v>44083</v>
      </c>
      <c r="C579" t="s">
        <v>1263</v>
      </c>
      <c r="D579" s="4" t="s">
        <v>247</v>
      </c>
      <c r="E579">
        <v>25</v>
      </c>
      <c r="F579">
        <f>IF(ISBLANK(Table1[[#This Row],[age]]),AVERAGE(F579:F4858),Table1[[#This Row],[age]])</f>
        <v>25</v>
      </c>
      <c r="G579" t="s">
        <v>8920</v>
      </c>
      <c r="H579" t="s">
        <v>74</v>
      </c>
      <c r="I579" t="s">
        <v>75</v>
      </c>
      <c r="J579" t="s">
        <v>146</v>
      </c>
      <c r="K579" t="s">
        <v>147</v>
      </c>
      <c r="M579">
        <f>IF(ISBLANK(Table1[[#This Row],[quantity]]),ROUND(Table1[[#This Row],[sales_amount]]/(Table1[[#This Row],[unit_price]]*(1-Table1[[#This Row],[discount_pct]])),0),Table1[[#This Row],[quantity]])</f>
        <v>1</v>
      </c>
      <c r="N579">
        <v>603.71</v>
      </c>
      <c r="O579">
        <v>0.39</v>
      </c>
      <c r="P579">
        <f>IF(ISBLANK(Table1[[#This Row],[discount_pct]]),ROUND(1-(Table1[[#This Row],[sales_amount]]/(Table1[[#This Row],[quantity- calculated]]*Table1[[#This Row],[unit_price]])),2),Table1[[#This Row],[discount_pct]])</f>
        <v>0.39</v>
      </c>
      <c r="Q579">
        <v>373.9</v>
      </c>
      <c r="R579">
        <v>76.010000000000005</v>
      </c>
      <c r="S579">
        <v>68.010000000000005</v>
      </c>
      <c r="T579" t="s">
        <v>57</v>
      </c>
      <c r="V579">
        <f>IF(ISBLANK(Table1[[#This Row],[customer_satisfaction]]),ROUND(AVERAGE(U579:U4858),0),Table1[[#This Row],[customer_satisfaction]])</f>
        <v>3</v>
      </c>
      <c r="W579" t="b">
        <v>0</v>
      </c>
      <c r="X579" t="s">
        <v>137</v>
      </c>
      <c r="Y579" s="3">
        <v>9</v>
      </c>
      <c r="Z579">
        <f>IF(ISBLANK(Table1[[#This Row],[days_to_ship]]),ROUND(AVERAGE(Y579:Y4858),0),Table1[[#This Row],[days_to_ship]])</f>
        <v>9</v>
      </c>
    </row>
    <row r="580" spans="1:26" x14ac:dyDescent="0.25">
      <c r="A580" t="s">
        <v>5750</v>
      </c>
      <c r="B580" s="5">
        <v>44083</v>
      </c>
      <c r="C580" t="s">
        <v>5751</v>
      </c>
      <c r="D580" s="4" t="s">
        <v>237</v>
      </c>
      <c r="E580">
        <v>52</v>
      </c>
      <c r="F580">
        <f>IF(ISBLANK(Table1[[#This Row],[age]]),AVERAGE(F580:F4859),Table1[[#This Row],[age]])</f>
        <v>52</v>
      </c>
      <c r="G580" t="s">
        <v>88</v>
      </c>
      <c r="H580" t="s">
        <v>111</v>
      </c>
      <c r="I580" t="s">
        <v>112</v>
      </c>
      <c r="J580" t="s">
        <v>62</v>
      </c>
      <c r="K580" t="s">
        <v>266</v>
      </c>
      <c r="L580">
        <v>9</v>
      </c>
      <c r="M580">
        <f>IF(ISBLANK(Table1[[#This Row],[quantity]]),ROUND(Table1[[#This Row],[sales_amount]]/(Table1[[#This Row],[unit_price]]*(1-Table1[[#This Row],[discount_pct]])),0),Table1[[#This Row],[quantity]])</f>
        <v>9</v>
      </c>
      <c r="N580">
        <v>955.64</v>
      </c>
      <c r="O580">
        <v>0.15</v>
      </c>
      <c r="P580">
        <f>IF(ISBLANK(Table1[[#This Row],[discount_pct]]),ROUND(1-(Table1[[#This Row],[sales_amount]]/(Table1[[#This Row],[quantity- calculated]]*Table1[[#This Row],[unit_price]])),2),Table1[[#This Row],[discount_pct]])</f>
        <v>0.15</v>
      </c>
      <c r="Q580">
        <v>8375.59</v>
      </c>
      <c r="R580">
        <v>2836.26</v>
      </c>
      <c r="S580">
        <v>75.790000000000006</v>
      </c>
      <c r="T580" t="s">
        <v>70</v>
      </c>
      <c r="U580">
        <v>4</v>
      </c>
      <c r="V580">
        <f>IF(ISBLANK(Table1[[#This Row],[customer_satisfaction]]),ROUND(AVERAGE(U580:U4859),0),Table1[[#This Row],[customer_satisfaction]])</f>
        <v>4</v>
      </c>
      <c r="W580" t="b">
        <v>0</v>
      </c>
      <c r="X580" t="s">
        <v>58</v>
      </c>
      <c r="Y580" s="3">
        <v>9</v>
      </c>
      <c r="Z580">
        <f>IF(ISBLANK(Table1[[#This Row],[days_to_ship]]),ROUND(AVERAGE(Y580:Y4859),0),Table1[[#This Row],[days_to_ship]])</f>
        <v>9</v>
      </c>
    </row>
    <row r="581" spans="1:26" x14ac:dyDescent="0.25">
      <c r="A581" t="s">
        <v>1902</v>
      </c>
      <c r="B581" s="5">
        <v>44113</v>
      </c>
      <c r="C581" t="s">
        <v>1903</v>
      </c>
      <c r="D581" s="4" t="s">
        <v>1099</v>
      </c>
      <c r="E581">
        <v>49</v>
      </c>
      <c r="F581">
        <f>IF(ISBLANK(Table1[[#This Row],[age]]),AVERAGE(F581:F4860),Table1[[#This Row],[age]])</f>
        <v>49</v>
      </c>
      <c r="G581" t="s">
        <v>88</v>
      </c>
      <c r="H581" t="s">
        <v>35</v>
      </c>
      <c r="I581" t="s">
        <v>49</v>
      </c>
      <c r="J581" t="s">
        <v>44</v>
      </c>
      <c r="K581" t="s">
        <v>50</v>
      </c>
      <c r="L581">
        <v>9</v>
      </c>
      <c r="M581">
        <f>IF(ISBLANK(Table1[[#This Row],[quantity]]),ROUND(Table1[[#This Row],[sales_amount]]/(Table1[[#This Row],[unit_price]]*(1-Table1[[#This Row],[discount_pct]])),0),Table1[[#This Row],[quantity]])</f>
        <v>9</v>
      </c>
      <c r="N581">
        <v>31653.11</v>
      </c>
      <c r="O581">
        <v>0.37</v>
      </c>
      <c r="P581">
        <f>IF(ISBLANK(Table1[[#This Row],[discount_pct]]),ROUND(1-(Table1[[#This Row],[sales_amount]]/(Table1[[#This Row],[quantity- calculated]]*Table1[[#This Row],[unit_price]])),2),Table1[[#This Row],[discount_pct]])</f>
        <v>0.37</v>
      </c>
      <c r="Q581">
        <v>185665.67</v>
      </c>
      <c r="R581">
        <v>62381.83</v>
      </c>
      <c r="S581">
        <v>74.88</v>
      </c>
      <c r="T581" t="s">
        <v>29</v>
      </c>
      <c r="U581">
        <v>3</v>
      </c>
      <c r="V581">
        <f>IF(ISBLANK(Table1[[#This Row],[customer_satisfaction]]),ROUND(AVERAGE(U581:U4860),0),Table1[[#This Row],[customer_satisfaction]])</f>
        <v>3</v>
      </c>
      <c r="W581" t="b">
        <v>0</v>
      </c>
      <c r="X581" t="s">
        <v>39</v>
      </c>
      <c r="Y581" s="3">
        <v>2</v>
      </c>
      <c r="Z581">
        <f>IF(ISBLANK(Table1[[#This Row],[days_to_ship]]),ROUND(AVERAGE(Y581:Y4860),0),Table1[[#This Row],[days_to_ship]])</f>
        <v>2</v>
      </c>
    </row>
    <row r="582" spans="1:26" x14ac:dyDescent="0.25">
      <c r="A582" t="s">
        <v>5764</v>
      </c>
      <c r="B582" s="5">
        <v>44113</v>
      </c>
      <c r="C582" t="s">
        <v>5765</v>
      </c>
      <c r="D582" s="4" t="s">
        <v>1548</v>
      </c>
      <c r="E582">
        <v>49</v>
      </c>
      <c r="F582">
        <f>IF(ISBLANK(Table1[[#This Row],[age]]),AVERAGE(F582:F4861),Table1[[#This Row],[age]])</f>
        <v>49</v>
      </c>
      <c r="G582" t="s">
        <v>466</v>
      </c>
      <c r="H582" t="s">
        <v>25</v>
      </c>
      <c r="I582" t="s">
        <v>55</v>
      </c>
      <c r="J582" t="s">
        <v>76</v>
      </c>
      <c r="K582" t="s">
        <v>122</v>
      </c>
      <c r="L582">
        <v>9</v>
      </c>
      <c r="M582">
        <f>IF(ISBLANK(Table1[[#This Row],[quantity]]),ROUND(Table1[[#This Row],[sales_amount]]/(Table1[[#This Row],[unit_price]]*(1-Table1[[#This Row],[discount_pct]])),0),Table1[[#This Row],[quantity]])</f>
        <v>9</v>
      </c>
      <c r="N582">
        <v>1086.28</v>
      </c>
      <c r="O582">
        <v>0.01</v>
      </c>
      <c r="P582">
        <f>IF(ISBLANK(Table1[[#This Row],[discount_pct]]),ROUND(1-(Table1[[#This Row],[sales_amount]]/(Table1[[#This Row],[quantity- calculated]]*Table1[[#This Row],[unit_price]])),2),Table1[[#This Row],[discount_pct]])</f>
        <v>0.01</v>
      </c>
      <c r="Q582">
        <v>10096.41</v>
      </c>
      <c r="R582">
        <v>2991.15</v>
      </c>
      <c r="S582">
        <v>60.79</v>
      </c>
      <c r="T582" t="s">
        <v>78</v>
      </c>
      <c r="U582">
        <v>5</v>
      </c>
      <c r="V582">
        <f>IF(ISBLANK(Table1[[#This Row],[customer_satisfaction]]),ROUND(AVERAGE(U582:U4861),0),Table1[[#This Row],[customer_satisfaction]])</f>
        <v>5</v>
      </c>
      <c r="W582" t="b">
        <v>0</v>
      </c>
      <c r="X582" t="s">
        <v>137</v>
      </c>
      <c r="Y582" s="3">
        <v>5</v>
      </c>
      <c r="Z582">
        <f>IF(ISBLANK(Table1[[#This Row],[days_to_ship]]),ROUND(AVERAGE(Y582:Y4861),0),Table1[[#This Row],[days_to_ship]])</f>
        <v>5</v>
      </c>
    </row>
    <row r="583" spans="1:26" x14ac:dyDescent="0.25">
      <c r="A583" t="s">
        <v>5012</v>
      </c>
      <c r="B583" s="5">
        <v>44113</v>
      </c>
      <c r="C583" t="s">
        <v>5013</v>
      </c>
      <c r="D583" s="4" t="s">
        <v>864</v>
      </c>
      <c r="E583">
        <v>47</v>
      </c>
      <c r="F583">
        <f>IF(ISBLANK(Table1[[#This Row],[age]]),AVERAGE(F583:F4862),Table1[[#This Row],[age]])</f>
        <v>47</v>
      </c>
      <c r="G583" t="s">
        <v>8920</v>
      </c>
      <c r="H583" t="s">
        <v>111</v>
      </c>
      <c r="I583" t="s">
        <v>141</v>
      </c>
      <c r="J583" t="s">
        <v>146</v>
      </c>
      <c r="K583" t="s">
        <v>178</v>
      </c>
      <c r="L583">
        <v>1</v>
      </c>
      <c r="M583">
        <f>IF(ISBLANK(Table1[[#This Row],[quantity]]),ROUND(Table1[[#This Row],[sales_amount]]/(Table1[[#This Row],[unit_price]]*(1-Table1[[#This Row],[discount_pct]])),0),Table1[[#This Row],[quantity]])</f>
        <v>1</v>
      </c>
      <c r="N583">
        <v>13770.41</v>
      </c>
      <c r="O583">
        <v>7.0000000000000007E-2</v>
      </c>
      <c r="P58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583">
        <v>14059.26</v>
      </c>
      <c r="R583">
        <v>2621.88</v>
      </c>
      <c r="S583">
        <v>56.12</v>
      </c>
      <c r="T583" t="s">
        <v>78</v>
      </c>
      <c r="U583">
        <v>1</v>
      </c>
      <c r="V583">
        <f>IF(ISBLANK(Table1[[#This Row],[customer_satisfaction]]),ROUND(AVERAGE(U583:U4862),0),Table1[[#This Row],[customer_satisfaction]])</f>
        <v>1</v>
      </c>
      <c r="W583" t="b">
        <v>0</v>
      </c>
      <c r="X583" t="s">
        <v>84</v>
      </c>
      <c r="Y583" s="3">
        <v>7</v>
      </c>
      <c r="Z583">
        <f>IF(ISBLANK(Table1[[#This Row],[days_to_ship]]),ROUND(AVERAGE(Y583:Y4862),0),Table1[[#This Row],[days_to_ship]])</f>
        <v>7</v>
      </c>
    </row>
    <row r="584" spans="1:26" x14ac:dyDescent="0.25">
      <c r="A584" t="s">
        <v>1506</v>
      </c>
      <c r="B584" s="5">
        <v>44113</v>
      </c>
      <c r="C584" t="s">
        <v>1507</v>
      </c>
      <c r="D584" s="4" t="s">
        <v>1508</v>
      </c>
      <c r="E584">
        <v>16</v>
      </c>
      <c r="F584">
        <f>IF(ISBLANK(Table1[[#This Row],[age]]),AVERAGE(F584:F4863),Table1[[#This Row],[age]])</f>
        <v>16</v>
      </c>
      <c r="G584" t="s">
        <v>8920</v>
      </c>
      <c r="H584" t="s">
        <v>25</v>
      </c>
      <c r="I584" t="s">
        <v>26</v>
      </c>
      <c r="J584" t="s">
        <v>62</v>
      </c>
      <c r="K584" t="s">
        <v>575</v>
      </c>
      <c r="L584">
        <v>1</v>
      </c>
      <c r="M584">
        <f>IF(ISBLANK(Table1[[#This Row],[quantity]]),ROUND(Table1[[#This Row],[sales_amount]]/(Table1[[#This Row],[unit_price]]*(1-Table1[[#This Row],[discount_pct]])),0),Table1[[#This Row],[quantity]])</f>
        <v>1</v>
      </c>
      <c r="N584">
        <v>565.12</v>
      </c>
      <c r="O584">
        <v>0.08</v>
      </c>
      <c r="P584">
        <f>IF(ISBLANK(Table1[[#This Row],[discount_pct]]),ROUND(1-(Table1[[#This Row],[sales_amount]]/(Table1[[#This Row],[quantity- calculated]]*Table1[[#This Row],[unit_price]])),2),Table1[[#This Row],[discount_pct]])</f>
        <v>0.08</v>
      </c>
      <c r="Q584">
        <v>539.57000000000005</v>
      </c>
      <c r="R584">
        <v>249.41</v>
      </c>
      <c r="S584">
        <v>49.52</v>
      </c>
      <c r="T584" t="s">
        <v>78</v>
      </c>
      <c r="U584">
        <v>4</v>
      </c>
      <c r="V584">
        <f>IF(ISBLANK(Table1[[#This Row],[customer_satisfaction]]),ROUND(AVERAGE(U584:U4863),0),Table1[[#This Row],[customer_satisfaction]])</f>
        <v>4</v>
      </c>
      <c r="W584" t="b">
        <v>0</v>
      </c>
      <c r="X584" t="s">
        <v>39</v>
      </c>
      <c r="Y584" s="3">
        <v>4</v>
      </c>
      <c r="Z584">
        <f>IF(ISBLANK(Table1[[#This Row],[days_to_ship]]),ROUND(AVERAGE(Y584:Y4863),0),Table1[[#This Row],[days_to_ship]])</f>
        <v>4</v>
      </c>
    </row>
    <row r="585" spans="1:26" x14ac:dyDescent="0.25">
      <c r="A585" t="s">
        <v>2008</v>
      </c>
      <c r="B585" s="5">
        <v>44174</v>
      </c>
      <c r="C585" t="s">
        <v>2009</v>
      </c>
      <c r="D585" s="4" t="s">
        <v>1136</v>
      </c>
      <c r="E585">
        <v>46</v>
      </c>
      <c r="F585">
        <f>IF(ISBLANK(Table1[[#This Row],[age]]),AVERAGE(F585:F4864),Table1[[#This Row],[age]])</f>
        <v>46</v>
      </c>
      <c r="G585" t="s">
        <v>8920</v>
      </c>
      <c r="H585" t="s">
        <v>74</v>
      </c>
      <c r="I585" t="s">
        <v>101</v>
      </c>
      <c r="J585" t="s">
        <v>146</v>
      </c>
      <c r="K585" t="s">
        <v>487</v>
      </c>
      <c r="L585">
        <v>2</v>
      </c>
      <c r="M585">
        <f>IF(ISBLANK(Table1[[#This Row],[quantity]]),ROUND(Table1[[#This Row],[sales_amount]]/(Table1[[#This Row],[unit_price]]*(1-Table1[[#This Row],[discount_pct]])),0),Table1[[#This Row],[quantity]])</f>
        <v>2</v>
      </c>
      <c r="N585">
        <v>7907.75</v>
      </c>
      <c r="O585">
        <v>0.23</v>
      </c>
      <c r="P585">
        <f>IF(ISBLANK(Table1[[#This Row],[discount_pct]]),ROUND(1-(Table1[[#This Row],[sales_amount]]/(Table1[[#This Row],[quantity- calculated]]*Table1[[#This Row],[unit_price]])),2),Table1[[#This Row],[discount_pct]])</f>
        <v>0.23</v>
      </c>
      <c r="Q585">
        <v>11417.09</v>
      </c>
      <c r="R585">
        <v>2439.2600000000002</v>
      </c>
      <c r="S585">
        <v>30.79</v>
      </c>
      <c r="T585" t="s">
        <v>78</v>
      </c>
      <c r="U585">
        <v>4</v>
      </c>
      <c r="V585">
        <f>IF(ISBLANK(Table1[[#This Row],[customer_satisfaction]]),ROUND(AVERAGE(U585:U4864),0),Table1[[#This Row],[customer_satisfaction]])</f>
        <v>4</v>
      </c>
      <c r="W585" t="b">
        <v>0</v>
      </c>
      <c r="X585" t="s">
        <v>58</v>
      </c>
      <c r="Y585" s="3">
        <v>10</v>
      </c>
      <c r="Z585">
        <f>IF(ISBLANK(Table1[[#This Row],[days_to_ship]]),ROUND(AVERAGE(Y585:Y4864),0),Table1[[#This Row],[days_to_ship]])</f>
        <v>10</v>
      </c>
    </row>
    <row r="586" spans="1:26" x14ac:dyDescent="0.25">
      <c r="A586" t="s">
        <v>2306</v>
      </c>
      <c r="B586" s="5">
        <v>44174</v>
      </c>
      <c r="C586" t="s">
        <v>2307</v>
      </c>
      <c r="D586" s="4" t="s">
        <v>2127</v>
      </c>
      <c r="E586">
        <v>42</v>
      </c>
      <c r="F586">
        <f>IF(ISBLANK(Table1[[#This Row],[age]]),AVERAGE(F586:F4865),Table1[[#This Row],[age]])</f>
        <v>42</v>
      </c>
      <c r="G586" t="s">
        <v>8920</v>
      </c>
      <c r="H586" t="s">
        <v>82</v>
      </c>
      <c r="I586" t="s">
        <v>293</v>
      </c>
      <c r="J586" t="s">
        <v>76</v>
      </c>
      <c r="K586" t="s">
        <v>207</v>
      </c>
      <c r="L586">
        <v>3</v>
      </c>
      <c r="M586">
        <f>IF(ISBLANK(Table1[[#This Row],[quantity]]),ROUND(Table1[[#This Row],[sales_amount]]/(Table1[[#This Row],[unit_price]]*(1-Table1[[#This Row],[discount_pct]])),0),Table1[[#This Row],[quantity]])</f>
        <v>3</v>
      </c>
      <c r="N586">
        <v>3089.43</v>
      </c>
      <c r="O586">
        <v>0.09</v>
      </c>
      <c r="P586">
        <f>IF(ISBLANK(Table1[[#This Row],[discount_pct]]),ROUND(1-(Table1[[#This Row],[sales_amount]]/(Table1[[#This Row],[quantity- calculated]]*Table1[[#This Row],[unit_price]])),2),Table1[[#This Row],[discount_pct]])</f>
        <v>0.09</v>
      </c>
      <c r="Q586">
        <v>7257.03</v>
      </c>
      <c r="R586">
        <v>2480.31</v>
      </c>
      <c r="S586">
        <v>82.77</v>
      </c>
      <c r="T586" t="s">
        <v>70</v>
      </c>
      <c r="V586">
        <f>IF(ISBLANK(Table1[[#This Row],[customer_satisfaction]]),ROUND(AVERAGE(U586:U4865),0),Table1[[#This Row],[customer_satisfaction]])</f>
        <v>3</v>
      </c>
      <c r="W586" t="b">
        <v>1</v>
      </c>
      <c r="X586" t="s">
        <v>30</v>
      </c>
      <c r="Y586" s="3">
        <v>6</v>
      </c>
      <c r="Z586">
        <f>IF(ISBLANK(Table1[[#This Row],[days_to_ship]]),ROUND(AVERAGE(Y586:Y4865),0),Table1[[#This Row],[days_to_ship]])</f>
        <v>6</v>
      </c>
    </row>
    <row r="587" spans="1:26" x14ac:dyDescent="0.25">
      <c r="A587" t="s">
        <v>2669</v>
      </c>
      <c r="B587" s="5">
        <v>44088</v>
      </c>
      <c r="C587" t="s">
        <v>2670</v>
      </c>
      <c r="D587" s="4" t="s">
        <v>1471</v>
      </c>
      <c r="E587">
        <v>16</v>
      </c>
      <c r="F587">
        <f>IF(ISBLANK(Table1[[#This Row],[age]]),AVERAGE(F587:F4866),Table1[[#This Row],[age]])</f>
        <v>16</v>
      </c>
      <c r="G587" t="s">
        <v>88</v>
      </c>
      <c r="H587" t="s">
        <v>35</v>
      </c>
      <c r="I587" t="s">
        <v>106</v>
      </c>
      <c r="J587" t="s">
        <v>44</v>
      </c>
      <c r="K587" t="s">
        <v>45</v>
      </c>
      <c r="L587">
        <v>3</v>
      </c>
      <c r="M587">
        <f>IF(ISBLANK(Table1[[#This Row],[quantity]]),ROUND(Table1[[#This Row],[sales_amount]]/(Table1[[#This Row],[unit_price]]*(1-Table1[[#This Row],[discount_pct]])),0),Table1[[#This Row],[quantity]])</f>
        <v>3</v>
      </c>
      <c r="N587">
        <v>8460.49</v>
      </c>
      <c r="O587">
        <v>0.16</v>
      </c>
      <c r="P587">
        <f>IF(ISBLANK(Table1[[#This Row],[discount_pct]]),ROUND(1-(Table1[[#This Row],[sales_amount]]/(Table1[[#This Row],[quantity- calculated]]*Table1[[#This Row],[unit_price]])),2),Table1[[#This Row],[discount_pct]])</f>
        <v>0.16</v>
      </c>
      <c r="Q587">
        <v>19748.43</v>
      </c>
      <c r="R587">
        <v>6671.85</v>
      </c>
      <c r="S587">
        <v>38.06</v>
      </c>
      <c r="T587" t="s">
        <v>64</v>
      </c>
      <c r="U587">
        <v>3</v>
      </c>
      <c r="V587">
        <f>IF(ISBLANK(Table1[[#This Row],[customer_satisfaction]]),ROUND(AVERAGE(U587:U4866),0),Table1[[#This Row],[customer_satisfaction]])</f>
        <v>3</v>
      </c>
      <c r="W587" t="b">
        <v>0</v>
      </c>
      <c r="X587" t="s">
        <v>39</v>
      </c>
      <c r="Y587" s="3">
        <v>3</v>
      </c>
      <c r="Z587">
        <f>IF(ISBLANK(Table1[[#This Row],[days_to_ship]]),ROUND(AVERAGE(Y587:Y4866),0),Table1[[#This Row],[days_to_ship]])</f>
        <v>3</v>
      </c>
    </row>
    <row r="588" spans="1:26" x14ac:dyDescent="0.25">
      <c r="A588" t="s">
        <v>1105</v>
      </c>
      <c r="B588" s="5">
        <v>44088</v>
      </c>
      <c r="C588" t="s">
        <v>1106</v>
      </c>
      <c r="D588" s="4" t="s">
        <v>1107</v>
      </c>
      <c r="E588">
        <v>32</v>
      </c>
      <c r="F588">
        <f>IF(ISBLANK(Table1[[#This Row],[age]]),AVERAGE(F588:F4867),Table1[[#This Row],[age]])</f>
        <v>32</v>
      </c>
      <c r="G588" t="s">
        <v>8920</v>
      </c>
      <c r="H588" t="s">
        <v>82</v>
      </c>
      <c r="I588" t="s">
        <v>126</v>
      </c>
      <c r="J588" t="s">
        <v>44</v>
      </c>
      <c r="K588" t="s">
        <v>186</v>
      </c>
      <c r="L588">
        <v>7</v>
      </c>
      <c r="M588">
        <f>IF(ISBLANK(Table1[[#This Row],[quantity]]),ROUND(Table1[[#This Row],[sales_amount]]/(Table1[[#This Row],[unit_price]]*(1-Table1[[#This Row],[discount_pct]])),0),Table1[[#This Row],[quantity]])</f>
        <v>7</v>
      </c>
      <c r="N588">
        <v>5932.53</v>
      </c>
      <c r="O588">
        <v>0.39</v>
      </c>
      <c r="P588">
        <f>IF(ISBLANK(Table1[[#This Row],[discount_pct]]),ROUND(1-(Table1[[#This Row],[sales_amount]]/(Table1[[#This Row],[quantity- calculated]]*Table1[[#This Row],[unit_price]])),2),Table1[[#This Row],[discount_pct]])</f>
        <v>0.39</v>
      </c>
      <c r="Q588">
        <v>23093.119999999999</v>
      </c>
      <c r="R588">
        <v>8164.97</v>
      </c>
      <c r="S588">
        <v>84.41</v>
      </c>
      <c r="T588" t="s">
        <v>78</v>
      </c>
      <c r="U588">
        <v>3</v>
      </c>
      <c r="V588">
        <f>IF(ISBLANK(Table1[[#This Row],[customer_satisfaction]]),ROUND(AVERAGE(U588:U4867),0),Table1[[#This Row],[customer_satisfaction]])</f>
        <v>3</v>
      </c>
      <c r="W588" t="b">
        <v>0</v>
      </c>
      <c r="X588" t="s">
        <v>39</v>
      </c>
      <c r="Y588" s="3">
        <v>1</v>
      </c>
      <c r="Z588">
        <f>IF(ISBLANK(Table1[[#This Row],[days_to_ship]]),ROUND(AVERAGE(Y588:Y4867),0),Table1[[#This Row],[days_to_ship]])</f>
        <v>1</v>
      </c>
    </row>
    <row r="589" spans="1:26" x14ac:dyDescent="0.25">
      <c r="A589" t="s">
        <v>4490</v>
      </c>
      <c r="B589" s="5">
        <v>44089</v>
      </c>
      <c r="C589" t="s">
        <v>4491</v>
      </c>
      <c r="D589" s="4" t="s">
        <v>1668</v>
      </c>
      <c r="E589">
        <v>38</v>
      </c>
      <c r="F589">
        <f>IF(ISBLANK(Table1[[#This Row],[age]]),AVERAGE(F589:F4868),Table1[[#This Row],[age]])</f>
        <v>38</v>
      </c>
      <c r="G589" t="s">
        <v>466</v>
      </c>
      <c r="H589" t="s">
        <v>74</v>
      </c>
      <c r="I589" t="s">
        <v>136</v>
      </c>
      <c r="J589" t="s">
        <v>44</v>
      </c>
      <c r="K589" t="s">
        <v>186</v>
      </c>
      <c r="L589">
        <v>10</v>
      </c>
      <c r="M589">
        <f>IF(ISBLANK(Table1[[#This Row],[quantity]]),ROUND(Table1[[#This Row],[sales_amount]]/(Table1[[#This Row],[unit_price]]*(1-Table1[[#This Row],[discount_pct]])),0),Table1[[#This Row],[quantity]])</f>
        <v>10</v>
      </c>
      <c r="N589">
        <v>2950.98</v>
      </c>
      <c r="O589">
        <v>0.23</v>
      </c>
      <c r="P589">
        <f>IF(ISBLANK(Table1[[#This Row],[discount_pct]]),ROUND(1-(Table1[[#This Row],[sales_amount]]/(Table1[[#This Row],[quantity- calculated]]*Table1[[#This Row],[unit_price]])),2),Table1[[#This Row],[discount_pct]])</f>
        <v>0.23</v>
      </c>
      <c r="Q589">
        <v>23921.040000000001</v>
      </c>
      <c r="R589">
        <v>3847.48</v>
      </c>
      <c r="S589">
        <v>-4.29</v>
      </c>
      <c r="T589" t="s">
        <v>70</v>
      </c>
      <c r="U589">
        <v>3</v>
      </c>
      <c r="V589">
        <f>IF(ISBLANK(Table1[[#This Row],[customer_satisfaction]]),ROUND(AVERAGE(U589:U4868),0),Table1[[#This Row],[customer_satisfaction]])</f>
        <v>3</v>
      </c>
      <c r="W589" t="b">
        <v>0</v>
      </c>
      <c r="X589" t="s">
        <v>197</v>
      </c>
      <c r="Y589" s="3">
        <v>9</v>
      </c>
      <c r="Z589">
        <f>IF(ISBLANK(Table1[[#This Row],[days_to_ship]]),ROUND(AVERAGE(Y589:Y4868),0),Table1[[#This Row],[days_to_ship]])</f>
        <v>9</v>
      </c>
    </row>
    <row r="590" spans="1:26" x14ac:dyDescent="0.25">
      <c r="A590" t="s">
        <v>3769</v>
      </c>
      <c r="B590" s="5">
        <v>44089</v>
      </c>
      <c r="C590" t="s">
        <v>3770</v>
      </c>
      <c r="D590" s="4" t="s">
        <v>256</v>
      </c>
      <c r="E590">
        <v>54</v>
      </c>
      <c r="F590">
        <f>IF(ISBLANK(Table1[[#This Row],[age]]),AVERAGE(F590:F4869),Table1[[#This Row],[age]])</f>
        <v>54</v>
      </c>
      <c r="G590" t="s">
        <v>8920</v>
      </c>
      <c r="H590" t="s">
        <v>25</v>
      </c>
      <c r="I590" t="s">
        <v>26</v>
      </c>
      <c r="J590" t="s">
        <v>146</v>
      </c>
      <c r="K590" t="s">
        <v>276</v>
      </c>
      <c r="L590">
        <v>8</v>
      </c>
      <c r="M590">
        <f>IF(ISBLANK(Table1[[#This Row],[quantity]]),ROUND(Table1[[#This Row],[sales_amount]]/(Table1[[#This Row],[unit_price]]*(1-Table1[[#This Row],[discount_pct]])),0),Table1[[#This Row],[quantity]])</f>
        <v>8</v>
      </c>
      <c r="N590">
        <v>10241.77</v>
      </c>
      <c r="O590">
        <v>0.28999999999999998</v>
      </c>
      <c r="P59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90">
        <v>61888.65</v>
      </c>
      <c r="R590">
        <v>13264.84</v>
      </c>
      <c r="S590">
        <v>67.150000000000006</v>
      </c>
      <c r="T590" t="s">
        <v>29</v>
      </c>
      <c r="U590">
        <v>1</v>
      </c>
      <c r="V590">
        <f>IF(ISBLANK(Table1[[#This Row],[customer_satisfaction]]),ROUND(AVERAGE(U590:U4869),0),Table1[[#This Row],[customer_satisfaction]])</f>
        <v>1</v>
      </c>
      <c r="W590" t="b">
        <v>1</v>
      </c>
      <c r="X590" t="s">
        <v>30</v>
      </c>
      <c r="Y590" s="3">
        <v>6</v>
      </c>
      <c r="Z590">
        <f>IF(ISBLANK(Table1[[#This Row],[days_to_ship]]),ROUND(AVERAGE(Y590:Y4869),0),Table1[[#This Row],[days_to_ship]])</f>
        <v>6</v>
      </c>
    </row>
    <row r="591" spans="1:26" x14ac:dyDescent="0.25">
      <c r="A591" t="s">
        <v>7796</v>
      </c>
      <c r="B591" s="5">
        <v>44089</v>
      </c>
      <c r="C591" t="s">
        <v>7797</v>
      </c>
      <c r="D591" s="4" t="s">
        <v>1483</v>
      </c>
      <c r="E591">
        <v>43</v>
      </c>
      <c r="F591">
        <f>IF(ISBLANK(Table1[[#This Row],[age]]),AVERAGE(F591:F4870),Table1[[#This Row],[age]])</f>
        <v>43</v>
      </c>
      <c r="G591" t="s">
        <v>88</v>
      </c>
      <c r="H591" t="s">
        <v>82</v>
      </c>
      <c r="I591" t="s">
        <v>126</v>
      </c>
      <c r="J591" t="s">
        <v>37</v>
      </c>
      <c r="K591" t="s">
        <v>457</v>
      </c>
      <c r="L591">
        <v>8</v>
      </c>
      <c r="M591">
        <f>IF(ISBLANK(Table1[[#This Row],[quantity]]),ROUND(Table1[[#This Row],[sales_amount]]/(Table1[[#This Row],[unit_price]]*(1-Table1[[#This Row],[discount_pct]])),0),Table1[[#This Row],[quantity]])</f>
        <v>8</v>
      </c>
      <c r="N591">
        <v>590.22</v>
      </c>
      <c r="O591">
        <v>0.03</v>
      </c>
      <c r="P591">
        <f>IF(ISBLANK(Table1[[#This Row],[discount_pct]]),ROUND(1-(Table1[[#This Row],[sales_amount]]/(Table1[[#This Row],[quantity- calculated]]*Table1[[#This Row],[unit_price]])),2),Table1[[#This Row],[discount_pct]])</f>
        <v>0.03</v>
      </c>
      <c r="Q591">
        <v>4644.4399999999996</v>
      </c>
      <c r="R591">
        <v>1500.51</v>
      </c>
      <c r="S591">
        <v>63.44</v>
      </c>
      <c r="T591" t="s">
        <v>51</v>
      </c>
      <c r="V591">
        <f>IF(ISBLANK(Table1[[#This Row],[customer_satisfaction]]),ROUND(AVERAGE(U591:U4870),0),Table1[[#This Row],[customer_satisfaction]])</f>
        <v>3</v>
      </c>
      <c r="W591" t="b">
        <v>0</v>
      </c>
      <c r="X591" t="s">
        <v>39</v>
      </c>
      <c r="Y591" s="3">
        <v>9</v>
      </c>
      <c r="Z591">
        <f>IF(ISBLANK(Table1[[#This Row],[days_to_ship]]),ROUND(AVERAGE(Y591:Y4870),0),Table1[[#This Row],[days_to_ship]])</f>
        <v>9</v>
      </c>
    </row>
    <row r="592" spans="1:26" x14ac:dyDescent="0.25">
      <c r="A592" t="s">
        <v>6596</v>
      </c>
      <c r="B592" s="5">
        <v>44090</v>
      </c>
      <c r="C592" t="s">
        <v>6597</v>
      </c>
      <c r="D592" s="4" t="s">
        <v>1466</v>
      </c>
      <c r="E592">
        <v>24</v>
      </c>
      <c r="F592">
        <f>IF(ISBLANK(Table1[[#This Row],[age]]),AVERAGE(F592:F4871),Table1[[#This Row],[age]])</f>
        <v>24</v>
      </c>
      <c r="G592" t="s">
        <v>8920</v>
      </c>
      <c r="H592" t="s">
        <v>74</v>
      </c>
      <c r="I592" t="s">
        <v>136</v>
      </c>
      <c r="J592" t="s">
        <v>127</v>
      </c>
      <c r="K592" t="s">
        <v>171</v>
      </c>
      <c r="L592">
        <v>9</v>
      </c>
      <c r="M592">
        <f>IF(ISBLANK(Table1[[#This Row],[quantity]]),ROUND(Table1[[#This Row],[sales_amount]]/(Table1[[#This Row],[unit_price]]*(1-Table1[[#This Row],[discount_pct]])),0),Table1[[#This Row],[quantity]])</f>
        <v>9</v>
      </c>
      <c r="N592">
        <v>34058.9</v>
      </c>
      <c r="O592">
        <v>0.13</v>
      </c>
      <c r="P592">
        <f>IF(ISBLANK(Table1[[#This Row],[discount_pct]]),ROUND(1-(Table1[[#This Row],[sales_amount]]/(Table1[[#This Row],[quantity- calculated]]*Table1[[#This Row],[unit_price]])),2),Table1[[#This Row],[discount_pct]])</f>
        <v>0.13</v>
      </c>
      <c r="Q592">
        <v>239614.28</v>
      </c>
      <c r="R592">
        <v>26529.360000000001</v>
      </c>
      <c r="S592">
        <v>35.69</v>
      </c>
      <c r="T592" t="s">
        <v>29</v>
      </c>
      <c r="U592">
        <v>5</v>
      </c>
      <c r="V592">
        <f>IF(ISBLANK(Table1[[#This Row],[customer_satisfaction]]),ROUND(AVERAGE(U592:U4871),0),Table1[[#This Row],[customer_satisfaction]])</f>
        <v>5</v>
      </c>
      <c r="W592" t="b">
        <v>0</v>
      </c>
      <c r="X592" t="s">
        <v>58</v>
      </c>
      <c r="Y592" s="3">
        <v>5</v>
      </c>
      <c r="Z592">
        <f>IF(ISBLANK(Table1[[#This Row],[days_to_ship]]),ROUND(AVERAGE(Y592:Y4871),0),Table1[[#This Row],[days_to_ship]])</f>
        <v>5</v>
      </c>
    </row>
    <row r="593" spans="1:26" x14ac:dyDescent="0.25">
      <c r="A593" t="s">
        <v>2422</v>
      </c>
      <c r="B593" s="5">
        <v>44091</v>
      </c>
      <c r="C593" t="s">
        <v>2423</v>
      </c>
      <c r="D593" s="4" t="s">
        <v>311</v>
      </c>
      <c r="E593">
        <v>55</v>
      </c>
      <c r="F593">
        <f>IF(ISBLANK(Table1[[#This Row],[age]]),AVERAGE(F593:F4872),Table1[[#This Row],[age]])</f>
        <v>55</v>
      </c>
      <c r="G593" t="s">
        <v>466</v>
      </c>
      <c r="H593" t="s">
        <v>111</v>
      </c>
      <c r="I593" t="s">
        <v>121</v>
      </c>
      <c r="J593" t="s">
        <v>127</v>
      </c>
      <c r="K593" t="s">
        <v>196</v>
      </c>
      <c r="L593">
        <v>10</v>
      </c>
      <c r="M593">
        <f>IF(ISBLANK(Table1[[#This Row],[quantity]]),ROUND(Table1[[#This Row],[sales_amount]]/(Table1[[#This Row],[unit_price]]*(1-Table1[[#This Row],[discount_pct]])),0),Table1[[#This Row],[quantity]])</f>
        <v>10</v>
      </c>
      <c r="N593">
        <v>74981.27</v>
      </c>
      <c r="O593">
        <v>0.04</v>
      </c>
      <c r="P593">
        <f>IF(ISBLANK(Table1[[#This Row],[discount_pct]]),ROUND(1-(Table1[[#This Row],[sales_amount]]/(Table1[[#This Row],[quantity- calculated]]*Table1[[#This Row],[unit_price]])),2),Table1[[#This Row],[discount_pct]])</f>
        <v>0.04</v>
      </c>
      <c r="Q593">
        <v>822702.48</v>
      </c>
      <c r="R593">
        <v>98591.29</v>
      </c>
      <c r="S593">
        <v>90.58</v>
      </c>
      <c r="T593" t="s">
        <v>29</v>
      </c>
      <c r="U593">
        <v>1</v>
      </c>
      <c r="V593">
        <f>IF(ISBLANK(Table1[[#This Row],[customer_satisfaction]]),ROUND(AVERAGE(U593:U4872),0),Table1[[#This Row],[customer_satisfaction]])</f>
        <v>1</v>
      </c>
      <c r="W593" t="b">
        <v>1</v>
      </c>
      <c r="X593" t="s">
        <v>30</v>
      </c>
      <c r="Y593" s="3">
        <v>5</v>
      </c>
      <c r="Z593">
        <f>IF(ISBLANK(Table1[[#This Row],[days_to_ship]]),ROUND(AVERAGE(Y593:Y4872),0),Table1[[#This Row],[days_to_ship]])</f>
        <v>5</v>
      </c>
    </row>
    <row r="594" spans="1:26" x14ac:dyDescent="0.25">
      <c r="A594" t="s">
        <v>3144</v>
      </c>
      <c r="B594" s="5">
        <v>44091</v>
      </c>
      <c r="C594" t="s">
        <v>3145</v>
      </c>
      <c r="D594" s="4" t="s">
        <v>830</v>
      </c>
      <c r="E594">
        <v>35</v>
      </c>
      <c r="F594">
        <f>IF(ISBLANK(Table1[[#This Row],[age]]),AVERAGE(F594:F4873),Table1[[#This Row],[age]])</f>
        <v>35</v>
      </c>
      <c r="G594" t="s">
        <v>88</v>
      </c>
      <c r="H594" t="s">
        <v>25</v>
      </c>
      <c r="I594" t="s">
        <v>69</v>
      </c>
      <c r="J594" t="s">
        <v>76</v>
      </c>
      <c r="K594" t="s">
        <v>207</v>
      </c>
      <c r="L594">
        <v>8</v>
      </c>
      <c r="M594">
        <f>IF(ISBLANK(Table1[[#This Row],[quantity]]),ROUND(Table1[[#This Row],[sales_amount]]/(Table1[[#This Row],[unit_price]]*(1-Table1[[#This Row],[discount_pct]])),0),Table1[[#This Row],[quantity]])</f>
        <v>8</v>
      </c>
      <c r="N594">
        <v>3110.11</v>
      </c>
      <c r="O594">
        <v>0.05</v>
      </c>
      <c r="P594">
        <f>IF(ISBLANK(Table1[[#This Row],[discount_pct]]),ROUND(1-(Table1[[#This Row],[sales_amount]]/(Table1[[#This Row],[quantity- calculated]]*Table1[[#This Row],[unit_price]])),2),Table1[[#This Row],[discount_pct]])</f>
        <v>0.05</v>
      </c>
      <c r="Q594">
        <v>22849.8</v>
      </c>
      <c r="R594">
        <v>7429.85</v>
      </c>
      <c r="S594">
        <v>59.8</v>
      </c>
      <c r="T594" t="s">
        <v>51</v>
      </c>
      <c r="U594">
        <v>5</v>
      </c>
      <c r="V594">
        <f>IF(ISBLANK(Table1[[#This Row],[customer_satisfaction]]),ROUND(AVERAGE(U594:U4873),0),Table1[[#This Row],[customer_satisfaction]])</f>
        <v>5</v>
      </c>
      <c r="W594" t="b">
        <v>0</v>
      </c>
      <c r="X594" t="s">
        <v>39</v>
      </c>
      <c r="Y594" s="3">
        <v>1</v>
      </c>
      <c r="Z594">
        <f>IF(ISBLANK(Table1[[#This Row],[days_to_ship]]),ROUND(AVERAGE(Y594:Y4873),0),Table1[[#This Row],[days_to_ship]])</f>
        <v>1</v>
      </c>
    </row>
    <row r="595" spans="1:26" x14ac:dyDescent="0.25">
      <c r="A595" t="s">
        <v>1503</v>
      </c>
      <c r="B595" s="5">
        <v>44091</v>
      </c>
      <c r="C595" t="s">
        <v>1504</v>
      </c>
      <c r="D595" s="4" t="s">
        <v>1505</v>
      </c>
      <c r="E595">
        <v>31</v>
      </c>
      <c r="F595">
        <f>IF(ISBLANK(Table1[[#This Row],[age]]),AVERAGE(F595:F4874),Table1[[#This Row],[age]])</f>
        <v>31</v>
      </c>
      <c r="G595" t="s">
        <v>8920</v>
      </c>
      <c r="H595" t="s">
        <v>111</v>
      </c>
      <c r="I595" t="s">
        <v>121</v>
      </c>
      <c r="J595" t="s">
        <v>62</v>
      </c>
      <c r="K595" t="s">
        <v>107</v>
      </c>
      <c r="L595">
        <v>1</v>
      </c>
      <c r="M595">
        <f>IF(ISBLANK(Table1[[#This Row],[quantity]]),ROUND(Table1[[#This Row],[sales_amount]]/(Table1[[#This Row],[unit_price]]*(1-Table1[[#This Row],[discount_pct]])),0),Table1[[#This Row],[quantity]])</f>
        <v>1</v>
      </c>
      <c r="N595">
        <v>587.49</v>
      </c>
      <c r="O595">
        <v>0.09</v>
      </c>
      <c r="P595">
        <f>IF(ISBLANK(Table1[[#This Row],[discount_pct]]),ROUND(1-(Table1[[#This Row],[sales_amount]]/(Table1[[#This Row],[quantity- calculated]]*Table1[[#This Row],[unit_price]])),2),Table1[[#This Row],[discount_pct]])</f>
        <v>0.09</v>
      </c>
      <c r="Q595">
        <v>560.42999999999995</v>
      </c>
      <c r="R595">
        <v>178.2</v>
      </c>
      <c r="S595">
        <v>82.7</v>
      </c>
      <c r="T595" t="s">
        <v>29</v>
      </c>
      <c r="U595">
        <v>3</v>
      </c>
      <c r="V595">
        <f>IF(ISBLANK(Table1[[#This Row],[customer_satisfaction]]),ROUND(AVERAGE(U595:U4874),0),Table1[[#This Row],[customer_satisfaction]])</f>
        <v>3</v>
      </c>
      <c r="W595" t="b">
        <v>0</v>
      </c>
      <c r="X595" t="s">
        <v>39</v>
      </c>
      <c r="Y595" s="3">
        <v>6</v>
      </c>
      <c r="Z595">
        <f>IF(ISBLANK(Table1[[#This Row],[days_to_ship]]),ROUND(AVERAGE(Y595:Y4874),0),Table1[[#This Row],[days_to_ship]])</f>
        <v>6</v>
      </c>
    </row>
    <row r="596" spans="1:26" x14ac:dyDescent="0.25">
      <c r="A596" t="s">
        <v>4049</v>
      </c>
      <c r="B596" s="5">
        <v>44091</v>
      </c>
      <c r="C596" t="s">
        <v>4050</v>
      </c>
      <c r="D596" s="4" t="s">
        <v>2675</v>
      </c>
      <c r="E596">
        <v>31</v>
      </c>
      <c r="F596">
        <f>IF(ISBLANK(Table1[[#This Row],[age]]),AVERAGE(F596:F4875),Table1[[#This Row],[age]])</f>
        <v>31</v>
      </c>
      <c r="G596" t="s">
        <v>88</v>
      </c>
      <c r="H596" t="s">
        <v>35</v>
      </c>
      <c r="I596" t="s">
        <v>49</v>
      </c>
      <c r="J596" t="s">
        <v>62</v>
      </c>
      <c r="K596" t="s">
        <v>107</v>
      </c>
      <c r="L596">
        <v>7</v>
      </c>
      <c r="M596">
        <f>IF(ISBLANK(Table1[[#This Row],[quantity]]),ROUND(Table1[[#This Row],[sales_amount]]/(Table1[[#This Row],[unit_price]]*(1-Table1[[#This Row],[discount_pct]])),0),Table1[[#This Row],[quantity]])</f>
        <v>7</v>
      </c>
      <c r="N596">
        <v>477.86</v>
      </c>
      <c r="O596">
        <v>0.36</v>
      </c>
      <c r="P596">
        <f>IF(ISBLANK(Table1[[#This Row],[discount_pct]]),ROUND(1-(Table1[[#This Row],[sales_amount]]/(Table1[[#This Row],[quantity- calculated]]*Table1[[#This Row],[unit_price]])),2),Table1[[#This Row],[discount_pct]])</f>
        <v>0.36</v>
      </c>
      <c r="Q596">
        <v>2149.2600000000002</v>
      </c>
      <c r="R596">
        <v>674.69</v>
      </c>
      <c r="S596">
        <v>44.92</v>
      </c>
      <c r="T596" t="s">
        <v>57</v>
      </c>
      <c r="U596">
        <v>3</v>
      </c>
      <c r="V596">
        <f>IF(ISBLANK(Table1[[#This Row],[customer_satisfaction]]),ROUND(AVERAGE(U596:U4875),0),Table1[[#This Row],[customer_satisfaction]])</f>
        <v>3</v>
      </c>
      <c r="W596" t="b">
        <v>0</v>
      </c>
      <c r="X596" t="s">
        <v>39</v>
      </c>
      <c r="Y596" s="3">
        <v>3</v>
      </c>
      <c r="Z596">
        <f>IF(ISBLANK(Table1[[#This Row],[days_to_ship]]),ROUND(AVERAGE(Y596:Y4875),0),Table1[[#This Row],[days_to_ship]])</f>
        <v>3</v>
      </c>
    </row>
    <row r="597" spans="1:26" x14ac:dyDescent="0.25">
      <c r="A597" t="s">
        <v>3538</v>
      </c>
      <c r="B597" s="5">
        <v>44092</v>
      </c>
      <c r="C597" t="s">
        <v>3539</v>
      </c>
      <c r="D597" s="4" t="s">
        <v>429</v>
      </c>
      <c r="E597">
        <v>15</v>
      </c>
      <c r="F597">
        <f>IF(ISBLANK(Table1[[#This Row],[age]]),AVERAGE(F597:F4876),Table1[[#This Row],[age]])</f>
        <v>15</v>
      </c>
      <c r="G597" t="s">
        <v>8920</v>
      </c>
      <c r="H597" t="s">
        <v>35</v>
      </c>
      <c r="I597" t="s">
        <v>43</v>
      </c>
      <c r="J597" t="s">
        <v>146</v>
      </c>
      <c r="K597" t="s">
        <v>487</v>
      </c>
      <c r="L597">
        <v>8</v>
      </c>
      <c r="M597">
        <f>IF(ISBLANK(Table1[[#This Row],[quantity]]),ROUND(Table1[[#This Row],[sales_amount]]/(Table1[[#This Row],[unit_price]]*(1-Table1[[#This Row],[discount_pct]])),0),Table1[[#This Row],[quantity]])</f>
        <v>8</v>
      </c>
      <c r="N597">
        <v>5733.61</v>
      </c>
      <c r="O597">
        <v>0.13</v>
      </c>
      <c r="P597">
        <f>IF(ISBLANK(Table1[[#This Row],[discount_pct]]),ROUND(1-(Table1[[#This Row],[sales_amount]]/(Table1[[#This Row],[quantity- calculated]]*Table1[[#This Row],[unit_price]])),2),Table1[[#This Row],[discount_pct]])</f>
        <v>0.13</v>
      </c>
      <c r="Q597">
        <v>40572.080000000002</v>
      </c>
      <c r="R597">
        <v>10225.36</v>
      </c>
      <c r="S597">
        <v>74.430000000000007</v>
      </c>
      <c r="T597" t="s">
        <v>57</v>
      </c>
      <c r="U597">
        <v>1</v>
      </c>
      <c r="V597">
        <f>IF(ISBLANK(Table1[[#This Row],[customer_satisfaction]]),ROUND(AVERAGE(U597:U4876),0),Table1[[#This Row],[customer_satisfaction]])</f>
        <v>1</v>
      </c>
      <c r="W597" t="b">
        <v>0</v>
      </c>
      <c r="X597" t="s">
        <v>39</v>
      </c>
      <c r="Y597" s="3">
        <v>3</v>
      </c>
      <c r="Z597">
        <f>IF(ISBLANK(Table1[[#This Row],[days_to_ship]]),ROUND(AVERAGE(Y597:Y4876),0),Table1[[#This Row],[days_to_ship]])</f>
        <v>3</v>
      </c>
    </row>
    <row r="598" spans="1:26" x14ac:dyDescent="0.25">
      <c r="A598" t="s">
        <v>3001</v>
      </c>
      <c r="B598" s="5">
        <v>44092</v>
      </c>
      <c r="C598" t="s">
        <v>3002</v>
      </c>
      <c r="D598" s="4" t="s">
        <v>185</v>
      </c>
      <c r="E598">
        <v>33</v>
      </c>
      <c r="F598">
        <f>IF(ISBLANK(Table1[[#This Row],[age]]),AVERAGE(F598:F4877),Table1[[#This Row],[age]])</f>
        <v>33</v>
      </c>
      <c r="G598" t="s">
        <v>8920</v>
      </c>
      <c r="H598" t="s">
        <v>111</v>
      </c>
      <c r="I598" t="s">
        <v>121</v>
      </c>
      <c r="J598" t="s">
        <v>127</v>
      </c>
      <c r="K598" t="s">
        <v>196</v>
      </c>
      <c r="L598">
        <v>6</v>
      </c>
      <c r="M598">
        <f>IF(ISBLANK(Table1[[#This Row],[quantity]]),ROUND(Table1[[#This Row],[sales_amount]]/(Table1[[#This Row],[unit_price]]*(1-Table1[[#This Row],[discount_pct]])),0),Table1[[#This Row],[quantity]])</f>
        <v>6</v>
      </c>
      <c r="N598">
        <v>51958.82</v>
      </c>
      <c r="O598">
        <v>0.09</v>
      </c>
      <c r="P598">
        <f>IF(ISBLANK(Table1[[#This Row],[discount_pct]]),ROUND(1-(Table1[[#This Row],[sales_amount]]/(Table1[[#This Row],[quantity- calculated]]*Table1[[#This Row],[unit_price]])),2),Table1[[#This Row],[discount_pct]])</f>
        <v>0.09</v>
      </c>
      <c r="Q598">
        <v>296590.44</v>
      </c>
      <c r="R598">
        <v>46515.89</v>
      </c>
      <c r="S598">
        <v>67.94</v>
      </c>
      <c r="T598" t="s">
        <v>78</v>
      </c>
      <c r="U598">
        <v>5</v>
      </c>
      <c r="V598">
        <f>IF(ISBLANK(Table1[[#This Row],[customer_satisfaction]]),ROUND(AVERAGE(U598:U4877),0),Table1[[#This Row],[customer_satisfaction]])</f>
        <v>5</v>
      </c>
      <c r="W598" t="b">
        <v>0</v>
      </c>
      <c r="X598" t="s">
        <v>58</v>
      </c>
      <c r="Y598" s="3">
        <v>3</v>
      </c>
      <c r="Z598">
        <f>IF(ISBLANK(Table1[[#This Row],[days_to_ship]]),ROUND(AVERAGE(Y598:Y4877),0),Table1[[#This Row],[days_to_ship]])</f>
        <v>3</v>
      </c>
    </row>
    <row r="599" spans="1:26" x14ac:dyDescent="0.25">
      <c r="A599" t="s">
        <v>6668</v>
      </c>
      <c r="B599" s="5">
        <v>44093</v>
      </c>
      <c r="C599" t="s">
        <v>6669</v>
      </c>
      <c r="D599" s="4" t="s">
        <v>4186</v>
      </c>
      <c r="E599">
        <v>40</v>
      </c>
      <c r="F599">
        <f>IF(ISBLANK(Table1[[#This Row],[age]]),AVERAGE(F599:F4878),Table1[[#This Row],[age]])</f>
        <v>40</v>
      </c>
      <c r="G599" t="s">
        <v>466</v>
      </c>
      <c r="H599" t="s">
        <v>82</v>
      </c>
      <c r="I599" t="s">
        <v>83</v>
      </c>
      <c r="J599" t="s">
        <v>146</v>
      </c>
      <c r="K599" t="s">
        <v>487</v>
      </c>
      <c r="L599">
        <v>9</v>
      </c>
      <c r="M599">
        <f>IF(ISBLANK(Table1[[#This Row],[quantity]]),ROUND(Table1[[#This Row],[sales_amount]]/(Table1[[#This Row],[unit_price]]*(1-Table1[[#This Row],[discount_pct]])),0),Table1[[#This Row],[quantity]])</f>
        <v>9</v>
      </c>
      <c r="N599">
        <v>3643.69</v>
      </c>
      <c r="O599">
        <v>7.0000000000000007E-2</v>
      </c>
      <c r="P59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599">
        <v>28799.52</v>
      </c>
      <c r="R599">
        <v>3724.9</v>
      </c>
      <c r="S599">
        <v>81.760000000000005</v>
      </c>
      <c r="T599" t="s">
        <v>70</v>
      </c>
      <c r="U599">
        <v>4</v>
      </c>
      <c r="V599">
        <f>IF(ISBLANK(Table1[[#This Row],[customer_satisfaction]]),ROUND(AVERAGE(U599:U4878),0),Table1[[#This Row],[customer_satisfaction]])</f>
        <v>4</v>
      </c>
      <c r="W599" t="b">
        <v>0</v>
      </c>
      <c r="X599" t="s">
        <v>39</v>
      </c>
      <c r="Y599" s="3">
        <v>8</v>
      </c>
      <c r="Z599">
        <f>IF(ISBLANK(Table1[[#This Row],[days_to_ship]]),ROUND(AVERAGE(Y599:Y4878),0),Table1[[#This Row],[days_to_ship]])</f>
        <v>8</v>
      </c>
    </row>
    <row r="600" spans="1:26" x14ac:dyDescent="0.25">
      <c r="A600" t="s">
        <v>3808</v>
      </c>
      <c r="B600" s="5">
        <v>44093</v>
      </c>
      <c r="C600" t="s">
        <v>3809</v>
      </c>
      <c r="D600" s="4" t="s">
        <v>545</v>
      </c>
      <c r="E600">
        <v>30</v>
      </c>
      <c r="F600">
        <f>IF(ISBLANK(Table1[[#This Row],[age]]),AVERAGE(F600:F4879),Table1[[#This Row],[age]])</f>
        <v>30</v>
      </c>
      <c r="G600" t="s">
        <v>88</v>
      </c>
      <c r="H600" t="s">
        <v>25</v>
      </c>
      <c r="I600" t="s">
        <v>170</v>
      </c>
      <c r="J600" t="s">
        <v>127</v>
      </c>
      <c r="K600" t="s">
        <v>128</v>
      </c>
      <c r="L600">
        <v>10</v>
      </c>
      <c r="M600">
        <f>IF(ISBLANK(Table1[[#This Row],[quantity]]),ROUND(Table1[[#This Row],[sales_amount]]/(Table1[[#This Row],[unit_price]]*(1-Table1[[#This Row],[discount_pct]])),0),Table1[[#This Row],[quantity]])</f>
        <v>10</v>
      </c>
      <c r="N600">
        <v>5927.03</v>
      </c>
      <c r="O600">
        <v>0.37</v>
      </c>
      <c r="P600">
        <f>IF(ISBLANK(Table1[[#This Row],[discount_pct]]),ROUND(1-(Table1[[#This Row],[sales_amount]]/(Table1[[#This Row],[quantity- calculated]]*Table1[[#This Row],[unit_price]])),2),Table1[[#This Row],[discount_pct]])</f>
        <v>0.37</v>
      </c>
      <c r="Q600">
        <v>41239.82</v>
      </c>
      <c r="R600">
        <v>4624.5200000000004</v>
      </c>
      <c r="S600">
        <v>77.349999999999994</v>
      </c>
      <c r="T600" t="s">
        <v>64</v>
      </c>
      <c r="U600">
        <v>4</v>
      </c>
      <c r="V600">
        <f>IF(ISBLANK(Table1[[#This Row],[customer_satisfaction]]),ROUND(AVERAGE(U600:U4879),0),Table1[[#This Row],[customer_satisfaction]])</f>
        <v>4</v>
      </c>
      <c r="W600" t="b">
        <v>0</v>
      </c>
      <c r="X600" t="s">
        <v>39</v>
      </c>
      <c r="Y600" s="3">
        <v>4</v>
      </c>
      <c r="Z600">
        <f>IF(ISBLANK(Table1[[#This Row],[days_to_ship]]),ROUND(AVERAGE(Y600:Y4879),0),Table1[[#This Row],[days_to_ship]])</f>
        <v>4</v>
      </c>
    </row>
    <row r="601" spans="1:26" x14ac:dyDescent="0.25">
      <c r="A601" t="s">
        <v>5259</v>
      </c>
      <c r="B601" s="5">
        <v>44093</v>
      </c>
      <c r="C601" t="s">
        <v>5260</v>
      </c>
      <c r="D601" s="4" t="s">
        <v>1065</v>
      </c>
      <c r="E601">
        <v>40</v>
      </c>
      <c r="F601">
        <f>IF(ISBLANK(Table1[[#This Row],[age]]),AVERAGE(F601:F4880),Table1[[#This Row],[age]])</f>
        <v>40</v>
      </c>
      <c r="G601" t="s">
        <v>466</v>
      </c>
      <c r="H601" t="s">
        <v>35</v>
      </c>
      <c r="I601" t="s">
        <v>49</v>
      </c>
      <c r="J601" t="s">
        <v>37</v>
      </c>
      <c r="K601" t="s">
        <v>677</v>
      </c>
      <c r="L601">
        <v>3</v>
      </c>
      <c r="M601">
        <f>IF(ISBLANK(Table1[[#This Row],[quantity]]),ROUND(Table1[[#This Row],[sales_amount]]/(Table1[[#This Row],[unit_price]]*(1-Table1[[#This Row],[discount_pct]])),0),Table1[[#This Row],[quantity]])</f>
        <v>3</v>
      </c>
      <c r="N601">
        <v>2164.7199999999998</v>
      </c>
      <c r="O601">
        <v>0.31</v>
      </c>
      <c r="P601">
        <f>IF(ISBLANK(Table1[[#This Row],[discount_pct]]),ROUND(1-(Table1[[#This Row],[sales_amount]]/(Table1[[#This Row],[quantity- calculated]]*Table1[[#This Row],[unit_price]])),2),Table1[[#This Row],[discount_pct]])</f>
        <v>0.31</v>
      </c>
      <c r="Q601">
        <v>3914.75</v>
      </c>
      <c r="R601">
        <v>2019.53</v>
      </c>
      <c r="S601">
        <v>42.56</v>
      </c>
      <c r="T601" t="s">
        <v>64</v>
      </c>
      <c r="U601">
        <v>1</v>
      </c>
      <c r="V601">
        <f>IF(ISBLANK(Table1[[#This Row],[customer_satisfaction]]),ROUND(AVERAGE(U601:U4880),0),Table1[[#This Row],[customer_satisfaction]])</f>
        <v>1</v>
      </c>
      <c r="W601" t="b">
        <v>0</v>
      </c>
      <c r="X601" t="s">
        <v>137</v>
      </c>
      <c r="Y601" s="3">
        <v>7</v>
      </c>
      <c r="Z601">
        <f>IF(ISBLANK(Table1[[#This Row],[days_to_ship]]),ROUND(AVERAGE(Y601:Y4880),0),Table1[[#This Row],[days_to_ship]])</f>
        <v>7</v>
      </c>
    </row>
    <row r="602" spans="1:26" x14ac:dyDescent="0.25">
      <c r="A602" t="s">
        <v>7249</v>
      </c>
      <c r="B602" s="5">
        <v>44094</v>
      </c>
      <c r="C602" t="s">
        <v>7250</v>
      </c>
      <c r="D602" s="4" t="s">
        <v>164</v>
      </c>
      <c r="E602">
        <v>24</v>
      </c>
      <c r="F602">
        <f>IF(ISBLANK(Table1[[#This Row],[age]]),AVERAGE(F602:F4881),Table1[[#This Row],[age]])</f>
        <v>24</v>
      </c>
      <c r="G602" t="s">
        <v>8920</v>
      </c>
      <c r="H602" t="s">
        <v>74</v>
      </c>
      <c r="I602" t="s">
        <v>136</v>
      </c>
      <c r="J602" t="s">
        <v>76</v>
      </c>
      <c r="K602" t="s">
        <v>122</v>
      </c>
      <c r="L602">
        <v>4</v>
      </c>
      <c r="M602">
        <f>IF(ISBLANK(Table1[[#This Row],[quantity]]),ROUND(Table1[[#This Row],[sales_amount]]/(Table1[[#This Row],[unit_price]]*(1-Table1[[#This Row],[discount_pct]])),0),Table1[[#This Row],[quantity]])</f>
        <v>4</v>
      </c>
      <c r="N602">
        <v>3802.14</v>
      </c>
      <c r="O602">
        <v>0.16</v>
      </c>
      <c r="P602">
        <f>IF(ISBLANK(Table1[[#This Row],[discount_pct]]),ROUND(1-(Table1[[#This Row],[sales_amount]]/(Table1[[#This Row],[quantity- calculated]]*Table1[[#This Row],[unit_price]])),2),Table1[[#This Row],[discount_pct]])</f>
        <v>0.16</v>
      </c>
      <c r="Q602">
        <v>11713.77</v>
      </c>
      <c r="R602">
        <v>4073.09</v>
      </c>
      <c r="S602">
        <v>63.7</v>
      </c>
      <c r="T602" t="s">
        <v>70</v>
      </c>
      <c r="U602">
        <v>4</v>
      </c>
      <c r="V602">
        <f>IF(ISBLANK(Table1[[#This Row],[customer_satisfaction]]),ROUND(AVERAGE(U602:U4881),0),Table1[[#This Row],[customer_satisfaction]])</f>
        <v>4</v>
      </c>
      <c r="W602" t="b">
        <v>0</v>
      </c>
      <c r="X602" t="s">
        <v>197</v>
      </c>
      <c r="Y602" s="3">
        <v>10</v>
      </c>
      <c r="Z602">
        <f>IF(ISBLANK(Table1[[#This Row],[days_to_ship]]),ROUND(AVERAGE(Y602:Y4881),0),Table1[[#This Row],[days_to_ship]])</f>
        <v>10</v>
      </c>
    </row>
    <row r="603" spans="1:26" x14ac:dyDescent="0.25">
      <c r="A603" t="s">
        <v>8557</v>
      </c>
      <c r="B603" s="5">
        <v>44095</v>
      </c>
      <c r="C603" t="s">
        <v>8559</v>
      </c>
      <c r="D603" s="4" t="s">
        <v>224</v>
      </c>
      <c r="F603">
        <f ca="1">IF(ISBLANK(Table1[[#This Row],[age]]),AVERAGE(F603:F4882),Table1[[#This Row],[age]])</f>
        <v>67</v>
      </c>
      <c r="G603" t="s">
        <v>8920</v>
      </c>
      <c r="H603" t="s">
        <v>25</v>
      </c>
      <c r="I603" t="s">
        <v>26</v>
      </c>
      <c r="J603" t="s">
        <v>27</v>
      </c>
      <c r="K603" t="s">
        <v>453</v>
      </c>
      <c r="L603">
        <v>6</v>
      </c>
      <c r="M603">
        <f>IF(ISBLANK(Table1[[#This Row],[quantity]]),ROUND(Table1[[#This Row],[sales_amount]]/(Table1[[#This Row],[unit_price]]*(1-Table1[[#This Row],[discount_pct]])),0),Table1[[#This Row],[quantity]])</f>
        <v>6</v>
      </c>
      <c r="N603">
        <v>197.31</v>
      </c>
      <c r="O603">
        <v>0.38</v>
      </c>
      <c r="P603">
        <f>IF(ISBLANK(Table1[[#This Row],[discount_pct]]),ROUND(1-(Table1[[#This Row],[sales_amount]]/(Table1[[#This Row],[quantity- calculated]]*Table1[[#This Row],[unit_price]])),2),Table1[[#This Row],[discount_pct]])</f>
        <v>0.38</v>
      </c>
      <c r="Q603">
        <v>809.88</v>
      </c>
      <c r="R603">
        <v>50.36</v>
      </c>
      <c r="S603">
        <v>60.78</v>
      </c>
      <c r="T603" t="s">
        <v>70</v>
      </c>
      <c r="U603">
        <v>1</v>
      </c>
      <c r="V603">
        <f>IF(ISBLANK(Table1[[#This Row],[customer_satisfaction]]),ROUND(AVERAGE(U603:U4882),0),Table1[[#This Row],[customer_satisfaction]])</f>
        <v>1</v>
      </c>
      <c r="W603" t="b">
        <v>0</v>
      </c>
      <c r="X603" t="s">
        <v>197</v>
      </c>
      <c r="Y603" s="3">
        <v>3</v>
      </c>
      <c r="Z603">
        <f>IF(ISBLANK(Table1[[#This Row],[days_to_ship]]),ROUND(AVERAGE(Y603:Y4882),0),Table1[[#This Row],[days_to_ship]])</f>
        <v>3</v>
      </c>
    </row>
    <row r="604" spans="1:26" x14ac:dyDescent="0.25">
      <c r="A604" t="s">
        <v>564</v>
      </c>
      <c r="B604" s="5">
        <v>44095</v>
      </c>
      <c r="C604" t="s">
        <v>565</v>
      </c>
      <c r="D604" s="4" t="s">
        <v>566</v>
      </c>
      <c r="E604">
        <v>33</v>
      </c>
      <c r="F604">
        <f>IF(ISBLANK(Table1[[#This Row],[age]]),AVERAGE(F604:F4883),Table1[[#This Row],[age]])</f>
        <v>33</v>
      </c>
      <c r="G604" t="s">
        <v>88</v>
      </c>
      <c r="H604" t="s">
        <v>111</v>
      </c>
      <c r="I604" t="s">
        <v>330</v>
      </c>
      <c r="J604" t="s">
        <v>27</v>
      </c>
      <c r="K604" t="s">
        <v>433</v>
      </c>
      <c r="L604">
        <v>1</v>
      </c>
      <c r="M604">
        <f>IF(ISBLANK(Table1[[#This Row],[quantity]]),ROUND(Table1[[#This Row],[sales_amount]]/(Table1[[#This Row],[unit_price]]*(1-Table1[[#This Row],[discount_pct]])),0),Table1[[#This Row],[quantity]])</f>
        <v>1</v>
      </c>
      <c r="N604">
        <v>389.24</v>
      </c>
      <c r="O604">
        <v>0.23</v>
      </c>
      <c r="P604">
        <f>IF(ISBLANK(Table1[[#This Row],[discount_pct]]),ROUND(1-(Table1[[#This Row],[sales_amount]]/(Table1[[#This Row],[quantity- calculated]]*Table1[[#This Row],[unit_price]])),2),Table1[[#This Row],[discount_pct]])</f>
        <v>0.23</v>
      </c>
      <c r="Q604">
        <v>313.86</v>
      </c>
      <c r="R604">
        <v>22.71</v>
      </c>
      <c r="S604">
        <v>66.8</v>
      </c>
      <c r="T604" t="s">
        <v>57</v>
      </c>
      <c r="U604">
        <v>5</v>
      </c>
      <c r="V604">
        <f>IF(ISBLANK(Table1[[#This Row],[customer_satisfaction]]),ROUND(AVERAGE(U604:U4883),0),Table1[[#This Row],[customer_satisfaction]])</f>
        <v>5</v>
      </c>
      <c r="W604" t="b">
        <v>0</v>
      </c>
      <c r="X604" t="s">
        <v>197</v>
      </c>
      <c r="Y604" s="3">
        <v>10</v>
      </c>
      <c r="Z604">
        <f>IF(ISBLANK(Table1[[#This Row],[days_to_ship]]),ROUND(AVERAGE(Y604:Y4883),0),Table1[[#This Row],[days_to_ship]])</f>
        <v>10</v>
      </c>
    </row>
    <row r="605" spans="1:26" x14ac:dyDescent="0.25">
      <c r="A605" t="s">
        <v>8885</v>
      </c>
      <c r="B605" s="5">
        <v>44095</v>
      </c>
      <c r="C605" t="s">
        <v>8886</v>
      </c>
      <c r="D605" s="4" t="s">
        <v>693</v>
      </c>
      <c r="F605">
        <f ca="1">IF(ISBLANK(Table1[[#This Row],[age]]),AVERAGE(F605:F4884),Table1[[#This Row],[age]])</f>
        <v>67</v>
      </c>
      <c r="G605" t="s">
        <v>466</v>
      </c>
      <c r="H605" t="s">
        <v>74</v>
      </c>
      <c r="I605" t="s">
        <v>75</v>
      </c>
      <c r="J605" t="s">
        <v>27</v>
      </c>
      <c r="K605" t="s">
        <v>28</v>
      </c>
      <c r="L605">
        <v>9</v>
      </c>
      <c r="M605">
        <f>IF(ISBLANK(Table1[[#This Row],[quantity]]),ROUND(Table1[[#This Row],[sales_amount]]/(Table1[[#This Row],[unit_price]]*(1-Table1[[#This Row],[discount_pct]])),0),Table1[[#This Row],[quantity]])</f>
        <v>9</v>
      </c>
      <c r="N605">
        <v>302.37</v>
      </c>
      <c r="O605">
        <v>0.03</v>
      </c>
      <c r="P605">
        <f>IF(ISBLANK(Table1[[#This Row],[discount_pct]]),ROUND(1-(Table1[[#This Row],[sales_amount]]/(Table1[[#This Row],[quantity- calculated]]*Table1[[#This Row],[unit_price]])),2),Table1[[#This Row],[discount_pct]])</f>
        <v>0.03</v>
      </c>
      <c r="Q605">
        <v>3176.16</v>
      </c>
      <c r="R605">
        <v>269.45</v>
      </c>
      <c r="S605">
        <v>33.590000000000003</v>
      </c>
      <c r="T605" t="s">
        <v>51</v>
      </c>
      <c r="U605">
        <v>4</v>
      </c>
      <c r="V605">
        <f>IF(ISBLANK(Table1[[#This Row],[customer_satisfaction]]),ROUND(AVERAGE(U605:U4884),0),Table1[[#This Row],[customer_satisfaction]])</f>
        <v>4</v>
      </c>
      <c r="W605" t="b">
        <v>0</v>
      </c>
      <c r="X605" t="s">
        <v>137</v>
      </c>
      <c r="Y605" s="3">
        <v>6</v>
      </c>
      <c r="Z605">
        <f>IF(ISBLANK(Table1[[#This Row],[days_to_ship]]),ROUND(AVERAGE(Y605:Y4884),0),Table1[[#This Row],[days_to_ship]])</f>
        <v>6</v>
      </c>
    </row>
    <row r="606" spans="1:26" x14ac:dyDescent="0.25">
      <c r="A606" t="s">
        <v>353</v>
      </c>
      <c r="B606" s="5">
        <v>44096</v>
      </c>
      <c r="C606" t="s">
        <v>354</v>
      </c>
      <c r="D606" s="4" t="s">
        <v>355</v>
      </c>
      <c r="E606">
        <v>38</v>
      </c>
      <c r="F606">
        <f>IF(ISBLANK(Table1[[#This Row],[age]]),AVERAGE(F606:F4885),Table1[[#This Row],[age]])</f>
        <v>38</v>
      </c>
      <c r="G606" t="s">
        <v>8920</v>
      </c>
      <c r="H606" t="s">
        <v>25</v>
      </c>
      <c r="I606" t="s">
        <v>69</v>
      </c>
      <c r="J606" t="s">
        <v>44</v>
      </c>
      <c r="K606" t="s">
        <v>93</v>
      </c>
      <c r="L606">
        <v>8</v>
      </c>
      <c r="M606">
        <f>IF(ISBLANK(Table1[[#This Row],[quantity]]),ROUND(Table1[[#This Row],[sales_amount]]/(Table1[[#This Row],[unit_price]]*(1-Table1[[#This Row],[discount_pct]])),0),Table1[[#This Row],[quantity]])</f>
        <v>8</v>
      </c>
      <c r="N606">
        <v>30292.85</v>
      </c>
      <c r="O606">
        <v>0.28999999999999998</v>
      </c>
      <c r="P60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606">
        <v>173004.24</v>
      </c>
      <c r="R606">
        <v>45465.04</v>
      </c>
      <c r="S606">
        <v>51.64</v>
      </c>
      <c r="T606" t="s">
        <v>51</v>
      </c>
      <c r="V606">
        <f>IF(ISBLANK(Table1[[#This Row],[customer_satisfaction]]),ROUND(AVERAGE(U606:U4885),0),Table1[[#This Row],[customer_satisfaction]])</f>
        <v>3</v>
      </c>
      <c r="W606" t="b">
        <v>0</v>
      </c>
      <c r="X606" t="s">
        <v>39</v>
      </c>
      <c r="Y606" s="3">
        <v>5</v>
      </c>
      <c r="Z606">
        <f>IF(ISBLANK(Table1[[#This Row],[days_to_ship]]),ROUND(AVERAGE(Y606:Y4885),0),Table1[[#This Row],[days_to_ship]])</f>
        <v>5</v>
      </c>
    </row>
    <row r="607" spans="1:26" x14ac:dyDescent="0.25">
      <c r="A607" t="s">
        <v>7117</v>
      </c>
      <c r="B607" s="5">
        <v>44096</v>
      </c>
      <c r="C607" t="s">
        <v>7118</v>
      </c>
      <c r="D607" s="4" t="s">
        <v>1238</v>
      </c>
      <c r="E607">
        <v>37</v>
      </c>
      <c r="F607">
        <f>IF(ISBLANK(Table1[[#This Row],[age]]),AVERAGE(F607:F4886),Table1[[#This Row],[age]])</f>
        <v>37</v>
      </c>
      <c r="G607" t="s">
        <v>466</v>
      </c>
      <c r="H607" t="s">
        <v>74</v>
      </c>
      <c r="I607" t="s">
        <v>75</v>
      </c>
      <c r="J607" t="s">
        <v>76</v>
      </c>
      <c r="K607" t="s">
        <v>113</v>
      </c>
      <c r="L607">
        <v>2</v>
      </c>
      <c r="M607">
        <f>IF(ISBLANK(Table1[[#This Row],[quantity]]),ROUND(Table1[[#This Row],[sales_amount]]/(Table1[[#This Row],[unit_price]]*(1-Table1[[#This Row],[discount_pct]])),0),Table1[[#This Row],[quantity]])</f>
        <v>2</v>
      </c>
      <c r="N607">
        <v>2579.5700000000002</v>
      </c>
      <c r="O607">
        <v>0.02</v>
      </c>
      <c r="P607">
        <f>IF(ISBLANK(Table1[[#This Row],[discount_pct]]),ROUND(1-(Table1[[#This Row],[sales_amount]]/(Table1[[#This Row],[quantity- calculated]]*Table1[[#This Row],[unit_price]])),2),Table1[[#This Row],[discount_pct]])</f>
        <v>0.02</v>
      </c>
      <c r="Q607">
        <v>5743.74</v>
      </c>
      <c r="R607">
        <v>1991.02</v>
      </c>
      <c r="S607">
        <v>37.72</v>
      </c>
      <c r="T607" t="s">
        <v>51</v>
      </c>
      <c r="U607">
        <v>4</v>
      </c>
      <c r="V607">
        <f>IF(ISBLANK(Table1[[#This Row],[customer_satisfaction]]),ROUND(AVERAGE(U607:U4886),0),Table1[[#This Row],[customer_satisfaction]])</f>
        <v>4</v>
      </c>
      <c r="W607" t="b">
        <v>0</v>
      </c>
      <c r="X607" t="s">
        <v>39</v>
      </c>
      <c r="Y607" s="3">
        <v>1</v>
      </c>
      <c r="Z607">
        <f>IF(ISBLANK(Table1[[#This Row],[days_to_ship]]),ROUND(AVERAGE(Y607:Y4886),0),Table1[[#This Row],[days_to_ship]])</f>
        <v>1</v>
      </c>
    </row>
    <row r="608" spans="1:26" x14ac:dyDescent="0.25">
      <c r="A608" t="s">
        <v>6269</v>
      </c>
      <c r="B608" s="5">
        <v>44098</v>
      </c>
      <c r="C608" t="s">
        <v>6270</v>
      </c>
      <c r="D608" s="4" t="s">
        <v>1588</v>
      </c>
      <c r="E608">
        <v>15</v>
      </c>
      <c r="F608">
        <f>IF(ISBLANK(Table1[[#This Row],[age]]),AVERAGE(F608:F4887),Table1[[#This Row],[age]])</f>
        <v>15</v>
      </c>
      <c r="G608" t="s">
        <v>8920</v>
      </c>
      <c r="H608" t="s">
        <v>74</v>
      </c>
      <c r="I608" t="s">
        <v>75</v>
      </c>
      <c r="J608" t="s">
        <v>127</v>
      </c>
      <c r="K608" t="s">
        <v>171</v>
      </c>
      <c r="L608">
        <v>6</v>
      </c>
      <c r="M608">
        <f>IF(ISBLANK(Table1[[#This Row],[quantity]]),ROUND(Table1[[#This Row],[sales_amount]]/(Table1[[#This Row],[unit_price]]*(1-Table1[[#This Row],[discount_pct]])),0),Table1[[#This Row],[quantity]])</f>
        <v>6</v>
      </c>
      <c r="N608">
        <v>51445.760000000002</v>
      </c>
      <c r="O608">
        <v>0.28000000000000003</v>
      </c>
      <c r="P60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608">
        <v>189220.35</v>
      </c>
      <c r="R608">
        <v>22619.43</v>
      </c>
      <c r="S608">
        <v>67.8</v>
      </c>
      <c r="T608" t="s">
        <v>70</v>
      </c>
      <c r="U608">
        <v>2</v>
      </c>
      <c r="V608">
        <f>IF(ISBLANK(Table1[[#This Row],[customer_satisfaction]]),ROUND(AVERAGE(U608:U4887),0),Table1[[#This Row],[customer_satisfaction]])</f>
        <v>2</v>
      </c>
      <c r="W608" t="b">
        <v>0</v>
      </c>
      <c r="X608" t="s">
        <v>39</v>
      </c>
      <c r="Y608" s="3">
        <v>5</v>
      </c>
      <c r="Z608">
        <f>IF(ISBLANK(Table1[[#This Row],[days_to_ship]]),ROUND(AVERAGE(Y608:Y4887),0),Table1[[#This Row],[days_to_ship]])</f>
        <v>5</v>
      </c>
    </row>
    <row r="609" spans="1:26" x14ac:dyDescent="0.25">
      <c r="A609" t="s">
        <v>2653</v>
      </c>
      <c r="B609" s="5">
        <v>44098</v>
      </c>
      <c r="C609" t="s">
        <v>2654</v>
      </c>
      <c r="D609" s="4" t="s">
        <v>1055</v>
      </c>
      <c r="E609">
        <v>29</v>
      </c>
      <c r="F609">
        <f>IF(ISBLANK(Table1[[#This Row],[age]]),AVERAGE(F609:F4888),Table1[[#This Row],[age]])</f>
        <v>29</v>
      </c>
      <c r="G609" t="s">
        <v>466</v>
      </c>
      <c r="H609" t="s">
        <v>74</v>
      </c>
      <c r="I609" t="s">
        <v>192</v>
      </c>
      <c r="J609" t="s">
        <v>37</v>
      </c>
      <c r="K609" t="s">
        <v>231</v>
      </c>
      <c r="L609">
        <v>2</v>
      </c>
      <c r="M609">
        <f>IF(ISBLANK(Table1[[#This Row],[quantity]]),ROUND(Table1[[#This Row],[sales_amount]]/(Table1[[#This Row],[unit_price]]*(1-Table1[[#This Row],[discount_pct]])),0),Table1[[#This Row],[quantity]])</f>
        <v>2</v>
      </c>
      <c r="N609">
        <v>2372.2399999999998</v>
      </c>
      <c r="O609">
        <v>0.18</v>
      </c>
      <c r="P609">
        <f>IF(ISBLANK(Table1[[#This Row],[discount_pct]]),ROUND(1-(Table1[[#This Row],[sales_amount]]/(Table1[[#This Row],[quantity- calculated]]*Table1[[#This Row],[unit_price]])),2),Table1[[#This Row],[discount_pct]])</f>
        <v>0.18</v>
      </c>
      <c r="Q609">
        <v>3450.53</v>
      </c>
      <c r="R609">
        <v>1389.92</v>
      </c>
      <c r="S609">
        <v>51.38</v>
      </c>
      <c r="T609" t="s">
        <v>51</v>
      </c>
      <c r="U609">
        <v>5</v>
      </c>
      <c r="V609">
        <f>IF(ISBLANK(Table1[[#This Row],[customer_satisfaction]]),ROUND(AVERAGE(U609:U4888),0),Table1[[#This Row],[customer_satisfaction]])</f>
        <v>5</v>
      </c>
      <c r="W609" t="b">
        <v>0</v>
      </c>
      <c r="X609" t="s">
        <v>39</v>
      </c>
      <c r="Y609" s="3">
        <v>1</v>
      </c>
      <c r="Z609">
        <f>IF(ISBLANK(Table1[[#This Row],[days_to_ship]]),ROUND(AVERAGE(Y609:Y4888),0),Table1[[#This Row],[days_to_ship]])</f>
        <v>1</v>
      </c>
    </row>
    <row r="610" spans="1:26" x14ac:dyDescent="0.25">
      <c r="A610" t="s">
        <v>1121</v>
      </c>
      <c r="B610" s="5">
        <v>44098</v>
      </c>
      <c r="C610" t="s">
        <v>1122</v>
      </c>
      <c r="D610" s="4" t="s">
        <v>1116</v>
      </c>
      <c r="E610">
        <v>55</v>
      </c>
      <c r="F610">
        <f>IF(ISBLANK(Table1[[#This Row],[age]]),AVERAGE(F610:F4889),Table1[[#This Row],[age]])</f>
        <v>55</v>
      </c>
      <c r="G610" t="s">
        <v>88</v>
      </c>
      <c r="H610" t="s">
        <v>35</v>
      </c>
      <c r="I610" t="s">
        <v>43</v>
      </c>
      <c r="J610" t="s">
        <v>127</v>
      </c>
      <c r="K610" t="s">
        <v>128</v>
      </c>
      <c r="L610">
        <v>1</v>
      </c>
      <c r="M610">
        <f>IF(ISBLANK(Table1[[#This Row],[quantity]]),ROUND(Table1[[#This Row],[sales_amount]]/(Table1[[#This Row],[unit_price]]*(1-Table1[[#This Row],[discount_pct]])),0),Table1[[#This Row],[quantity]])</f>
        <v>1</v>
      </c>
      <c r="N610">
        <v>38379.550000000003</v>
      </c>
      <c r="O610">
        <v>0.18</v>
      </c>
      <c r="P610">
        <f>IF(ISBLANK(Table1[[#This Row],[discount_pct]]),ROUND(1-(Table1[[#This Row],[sales_amount]]/(Table1[[#This Row],[quantity- calculated]]*Table1[[#This Row],[unit_price]])),2),Table1[[#This Row],[discount_pct]])</f>
        <v>0.18</v>
      </c>
      <c r="Q610">
        <v>33725.89</v>
      </c>
      <c r="R610">
        <v>4708.0600000000004</v>
      </c>
      <c r="S610">
        <v>49.85</v>
      </c>
      <c r="T610" t="s">
        <v>51</v>
      </c>
      <c r="U610">
        <v>2</v>
      </c>
      <c r="V610">
        <f>IF(ISBLANK(Table1[[#This Row],[customer_satisfaction]]),ROUND(AVERAGE(U610:U4889),0),Table1[[#This Row],[customer_satisfaction]])</f>
        <v>2</v>
      </c>
      <c r="W610" t="b">
        <v>0</v>
      </c>
      <c r="X610" t="s">
        <v>39</v>
      </c>
      <c r="Z610">
        <f>IF(ISBLANK(Table1[[#This Row],[days_to_ship]]),ROUND(AVERAGE(Y610:Y4889),0),Table1[[#This Row],[days_to_ship]])</f>
        <v>6</v>
      </c>
    </row>
    <row r="611" spans="1:26" x14ac:dyDescent="0.25">
      <c r="A611" t="s">
        <v>5253</v>
      </c>
      <c r="B611" s="5">
        <v>44098</v>
      </c>
      <c r="C611" t="s">
        <v>5254</v>
      </c>
      <c r="D611" s="4" t="s">
        <v>682</v>
      </c>
      <c r="E611">
        <v>29</v>
      </c>
      <c r="F611">
        <f>IF(ISBLANK(Table1[[#This Row],[age]]),AVERAGE(F611:F4890),Table1[[#This Row],[age]])</f>
        <v>29</v>
      </c>
      <c r="G611" t="s">
        <v>88</v>
      </c>
      <c r="H611" t="s">
        <v>82</v>
      </c>
      <c r="I611" t="s">
        <v>126</v>
      </c>
      <c r="J611" t="s">
        <v>62</v>
      </c>
      <c r="K611" t="s">
        <v>575</v>
      </c>
      <c r="L611">
        <v>4</v>
      </c>
      <c r="M611">
        <f>IF(ISBLANK(Table1[[#This Row],[quantity]]),ROUND(Table1[[#This Row],[sales_amount]]/(Table1[[#This Row],[unit_price]]*(1-Table1[[#This Row],[discount_pct]])),0),Table1[[#This Row],[quantity]])</f>
        <v>4</v>
      </c>
      <c r="N611">
        <v>1449.53</v>
      </c>
      <c r="O611">
        <v>0.39</v>
      </c>
      <c r="P611">
        <f>IF(ISBLANK(Table1[[#This Row],[discount_pct]]),ROUND(1-(Table1[[#This Row],[sales_amount]]/(Table1[[#This Row],[quantity- calculated]]*Table1[[#This Row],[unit_price]])),2),Table1[[#This Row],[discount_pct]])</f>
        <v>0.39</v>
      </c>
      <c r="Q611">
        <v>3044.42</v>
      </c>
      <c r="R611">
        <v>1101.47</v>
      </c>
      <c r="S611">
        <v>58.44</v>
      </c>
      <c r="T611" t="s">
        <v>78</v>
      </c>
      <c r="V611">
        <f>IF(ISBLANK(Table1[[#This Row],[customer_satisfaction]]),ROUND(AVERAGE(U611:U4890),0),Table1[[#This Row],[customer_satisfaction]])</f>
        <v>3</v>
      </c>
      <c r="W611" t="b">
        <v>0</v>
      </c>
      <c r="X611" t="s">
        <v>39</v>
      </c>
      <c r="Y611" s="3">
        <v>7</v>
      </c>
      <c r="Z611">
        <f>IF(ISBLANK(Table1[[#This Row],[days_to_ship]]),ROUND(AVERAGE(Y611:Y4890),0),Table1[[#This Row],[days_to_ship]])</f>
        <v>7</v>
      </c>
    </row>
    <row r="612" spans="1:26" x14ac:dyDescent="0.25">
      <c r="A612" t="s">
        <v>3282</v>
      </c>
      <c r="B612" s="5">
        <v>44098</v>
      </c>
      <c r="C612" t="s">
        <v>3284</v>
      </c>
      <c r="D612" s="4" t="s">
        <v>903</v>
      </c>
      <c r="E612">
        <v>35</v>
      </c>
      <c r="F612">
        <f>IF(ISBLANK(Table1[[#This Row],[age]]),AVERAGE(F612:F4891),Table1[[#This Row],[age]])</f>
        <v>35</v>
      </c>
      <c r="G612" t="s">
        <v>8920</v>
      </c>
      <c r="H612" t="s">
        <v>35</v>
      </c>
      <c r="I612" t="s">
        <v>43</v>
      </c>
      <c r="J612" t="s">
        <v>127</v>
      </c>
      <c r="K612" t="s">
        <v>171</v>
      </c>
      <c r="L612">
        <v>7</v>
      </c>
      <c r="M612">
        <f>IF(ISBLANK(Table1[[#This Row],[quantity]]),ROUND(Table1[[#This Row],[sales_amount]]/(Table1[[#This Row],[unit_price]]*(1-Table1[[#This Row],[discount_pct]])),0),Table1[[#This Row],[quantity]])</f>
        <v>7</v>
      </c>
      <c r="N612">
        <v>32603.73</v>
      </c>
      <c r="O612">
        <v>0.22</v>
      </c>
      <c r="P612">
        <f>IF(ISBLANK(Table1[[#This Row],[discount_pct]]),ROUND(1-(Table1[[#This Row],[sales_amount]]/(Table1[[#This Row],[quantity- calculated]]*Table1[[#This Row],[unit_price]])),2),Table1[[#This Row],[discount_pct]])</f>
        <v>0.22</v>
      </c>
      <c r="Q612">
        <v>175205.59</v>
      </c>
      <c r="R612">
        <v>16796.740000000002</v>
      </c>
      <c r="S612">
        <v>53.05</v>
      </c>
      <c r="T612" t="s">
        <v>57</v>
      </c>
      <c r="U612">
        <v>5</v>
      </c>
      <c r="V612">
        <f>IF(ISBLANK(Table1[[#This Row],[customer_satisfaction]]),ROUND(AVERAGE(U612:U4891),0),Table1[[#This Row],[customer_satisfaction]])</f>
        <v>5</v>
      </c>
      <c r="W612" t="b">
        <v>0</v>
      </c>
      <c r="X612" t="s">
        <v>39</v>
      </c>
      <c r="Y612" s="3">
        <v>5</v>
      </c>
      <c r="Z612">
        <f>IF(ISBLANK(Table1[[#This Row],[days_to_ship]]),ROUND(AVERAGE(Y612:Y4891),0),Table1[[#This Row],[days_to_ship]])</f>
        <v>5</v>
      </c>
    </row>
    <row r="613" spans="1:26" x14ac:dyDescent="0.25">
      <c r="A613" t="s">
        <v>6460</v>
      </c>
      <c r="B613" s="5">
        <v>44099</v>
      </c>
      <c r="C613" t="s">
        <v>6461</v>
      </c>
      <c r="D613" s="4" t="s">
        <v>1284</v>
      </c>
      <c r="E613">
        <v>33</v>
      </c>
      <c r="F613">
        <f>IF(ISBLANK(Table1[[#This Row],[age]]),AVERAGE(F613:F4892),Table1[[#This Row],[age]])</f>
        <v>33</v>
      </c>
      <c r="G613" t="s">
        <v>466</v>
      </c>
      <c r="H613" t="s">
        <v>35</v>
      </c>
      <c r="I613" t="s">
        <v>106</v>
      </c>
      <c r="J613" t="s">
        <v>62</v>
      </c>
      <c r="K613" t="s">
        <v>63</v>
      </c>
      <c r="L613">
        <v>2</v>
      </c>
      <c r="M613">
        <f>IF(ISBLANK(Table1[[#This Row],[quantity]]),ROUND(Table1[[#This Row],[sales_amount]]/(Table1[[#This Row],[unit_price]]*(1-Table1[[#This Row],[discount_pct]])),0),Table1[[#This Row],[quantity]])</f>
        <v>2</v>
      </c>
      <c r="N613">
        <v>1462.19</v>
      </c>
      <c r="O613">
        <v>0.35</v>
      </c>
      <c r="P613">
        <f>IF(ISBLANK(Table1[[#This Row],[discount_pct]]),ROUND(1-(Table1[[#This Row],[sales_amount]]/(Table1[[#This Row],[quantity- calculated]]*Table1[[#This Row],[unit_price]])),2),Table1[[#This Row],[discount_pct]])</f>
        <v>0.35</v>
      </c>
      <c r="Q613">
        <v>2078.34</v>
      </c>
      <c r="R613">
        <v>1202.05</v>
      </c>
      <c r="S613">
        <v>78.540000000000006</v>
      </c>
      <c r="T613" t="s">
        <v>64</v>
      </c>
      <c r="U613">
        <v>5</v>
      </c>
      <c r="V613">
        <f>IF(ISBLANK(Table1[[#This Row],[customer_satisfaction]]),ROUND(AVERAGE(U613:U4892),0),Table1[[#This Row],[customer_satisfaction]])</f>
        <v>5</v>
      </c>
      <c r="W613" t="b">
        <v>0</v>
      </c>
      <c r="X613" t="s">
        <v>39</v>
      </c>
      <c r="Y613" s="3">
        <v>2</v>
      </c>
      <c r="Z613">
        <f>IF(ISBLANK(Table1[[#This Row],[days_to_ship]]),ROUND(AVERAGE(Y613:Y4892),0),Table1[[#This Row],[days_to_ship]])</f>
        <v>2</v>
      </c>
    </row>
    <row r="614" spans="1:26" x14ac:dyDescent="0.25">
      <c r="A614" t="s">
        <v>712</v>
      </c>
      <c r="B614" s="5">
        <v>44099</v>
      </c>
      <c r="C614" t="s">
        <v>713</v>
      </c>
      <c r="D614" s="4" t="s">
        <v>714</v>
      </c>
      <c r="E614">
        <v>53</v>
      </c>
      <c r="F614">
        <f>IF(ISBLANK(Table1[[#This Row],[age]]),AVERAGE(F614:F4893),Table1[[#This Row],[age]])</f>
        <v>53</v>
      </c>
      <c r="G614" t="s">
        <v>466</v>
      </c>
      <c r="H614" t="s">
        <v>111</v>
      </c>
      <c r="I614" t="s">
        <v>112</v>
      </c>
      <c r="J614" t="s">
        <v>62</v>
      </c>
      <c r="K614" t="s">
        <v>283</v>
      </c>
      <c r="L614">
        <v>7</v>
      </c>
      <c r="M614">
        <f>IF(ISBLANK(Table1[[#This Row],[quantity]]),ROUND(Table1[[#This Row],[sales_amount]]/(Table1[[#This Row],[unit_price]]*(1-Table1[[#This Row],[discount_pct]])),0),Table1[[#This Row],[quantity]])</f>
        <v>7</v>
      </c>
      <c r="N614">
        <v>298.01</v>
      </c>
      <c r="O614">
        <v>0.2</v>
      </c>
      <c r="P614">
        <f>IF(ISBLANK(Table1[[#This Row],[discount_pct]]),ROUND(1-(Table1[[#This Row],[sales_amount]]/(Table1[[#This Row],[quantity- calculated]]*Table1[[#This Row],[unit_price]])),2),Table1[[#This Row],[discount_pct]])</f>
        <v>0.2</v>
      </c>
      <c r="Q614">
        <v>1735.77</v>
      </c>
      <c r="R614">
        <v>683.51</v>
      </c>
      <c r="S614">
        <v>71.67</v>
      </c>
      <c r="T614" t="s">
        <v>51</v>
      </c>
      <c r="U614">
        <v>2</v>
      </c>
      <c r="V614">
        <f>IF(ISBLANK(Table1[[#This Row],[customer_satisfaction]]),ROUND(AVERAGE(U614:U4893),0),Table1[[#This Row],[customer_satisfaction]])</f>
        <v>2</v>
      </c>
      <c r="W614" t="b">
        <v>1</v>
      </c>
      <c r="X614" t="s">
        <v>30</v>
      </c>
      <c r="Y614" s="3">
        <v>2</v>
      </c>
      <c r="Z614">
        <f>IF(ISBLANK(Table1[[#This Row],[days_to_ship]]),ROUND(AVERAGE(Y614:Y4893),0),Table1[[#This Row],[days_to_ship]])</f>
        <v>2</v>
      </c>
    </row>
    <row r="615" spans="1:26" x14ac:dyDescent="0.25">
      <c r="A615" t="s">
        <v>8602</v>
      </c>
      <c r="B615" s="5">
        <v>44100</v>
      </c>
      <c r="C615" t="s">
        <v>8603</v>
      </c>
      <c r="D615" s="4" t="s">
        <v>512</v>
      </c>
      <c r="E615">
        <v>50</v>
      </c>
      <c r="F615">
        <f>IF(ISBLANK(Table1[[#This Row],[age]]),AVERAGE(F615:F4894),Table1[[#This Row],[age]])</f>
        <v>50</v>
      </c>
      <c r="G615" t="s">
        <v>8920</v>
      </c>
      <c r="H615" t="s">
        <v>111</v>
      </c>
      <c r="I615" t="s">
        <v>121</v>
      </c>
      <c r="J615" t="s">
        <v>27</v>
      </c>
      <c r="K615" t="s">
        <v>453</v>
      </c>
      <c r="L615">
        <v>9</v>
      </c>
      <c r="M615">
        <f>IF(ISBLANK(Table1[[#This Row],[quantity]]),ROUND(Table1[[#This Row],[sales_amount]]/(Table1[[#This Row],[unit_price]]*(1-Table1[[#This Row],[discount_pct]])),0),Table1[[#This Row],[quantity]])</f>
        <v>9</v>
      </c>
      <c r="N615">
        <v>60.08</v>
      </c>
      <c r="O615">
        <v>0.36</v>
      </c>
      <c r="P615">
        <f>IF(ISBLANK(Table1[[#This Row],[discount_pct]]),ROUND(1-(Table1[[#This Row],[sales_amount]]/(Table1[[#This Row],[quantity- calculated]]*Table1[[#This Row],[unit_price]])),2),Table1[[#This Row],[discount_pct]])</f>
        <v>0.36</v>
      </c>
      <c r="Q615">
        <v>346.37</v>
      </c>
      <c r="R615">
        <v>13.3</v>
      </c>
      <c r="S615">
        <v>67.3</v>
      </c>
      <c r="T615" t="s">
        <v>78</v>
      </c>
      <c r="U615">
        <v>4</v>
      </c>
      <c r="V615">
        <f>IF(ISBLANK(Table1[[#This Row],[customer_satisfaction]]),ROUND(AVERAGE(U615:U4894),0),Table1[[#This Row],[customer_satisfaction]])</f>
        <v>4</v>
      </c>
      <c r="W615" t="b">
        <v>0</v>
      </c>
      <c r="X615" t="s">
        <v>197</v>
      </c>
      <c r="Y615" s="3">
        <v>3</v>
      </c>
      <c r="Z615">
        <f>IF(ISBLANK(Table1[[#This Row],[days_to_ship]]),ROUND(AVERAGE(Y615:Y4894),0),Table1[[#This Row],[days_to_ship]])</f>
        <v>3</v>
      </c>
    </row>
    <row r="616" spans="1:26" x14ac:dyDescent="0.25">
      <c r="A616" t="s">
        <v>4021</v>
      </c>
      <c r="B616" s="5">
        <v>44100</v>
      </c>
      <c r="C616" t="s">
        <v>4022</v>
      </c>
      <c r="D616" s="4" t="s">
        <v>272</v>
      </c>
      <c r="E616">
        <v>44</v>
      </c>
      <c r="F616">
        <f>IF(ISBLANK(Table1[[#This Row],[age]]),AVERAGE(F616:F4895),Table1[[#This Row],[age]])</f>
        <v>44</v>
      </c>
      <c r="G616" t="s">
        <v>466</v>
      </c>
      <c r="H616" t="s">
        <v>25</v>
      </c>
      <c r="I616" t="s">
        <v>26</v>
      </c>
      <c r="J616" t="s">
        <v>37</v>
      </c>
      <c r="K616" t="s">
        <v>231</v>
      </c>
      <c r="L616">
        <v>9</v>
      </c>
      <c r="M616">
        <f>IF(ISBLANK(Table1[[#This Row],[quantity]]),ROUND(Table1[[#This Row],[sales_amount]]/(Table1[[#This Row],[unit_price]]*(1-Table1[[#This Row],[discount_pct]])),0),Table1[[#This Row],[quantity]])</f>
        <v>9</v>
      </c>
      <c r="N616">
        <v>2256.35</v>
      </c>
      <c r="O616">
        <v>0.31</v>
      </c>
      <c r="P616">
        <f>IF(ISBLANK(Table1[[#This Row],[discount_pct]]),ROUND(1-(Table1[[#This Row],[sales_amount]]/(Table1[[#This Row],[quantity- calculated]]*Table1[[#This Row],[unit_price]])),2),Table1[[#This Row],[discount_pct]])</f>
        <v>0.31</v>
      </c>
      <c r="Q616">
        <v>13508.5</v>
      </c>
      <c r="R616">
        <v>7604.3</v>
      </c>
      <c r="S616">
        <v>80.48</v>
      </c>
      <c r="T616" t="s">
        <v>64</v>
      </c>
      <c r="U616">
        <v>5</v>
      </c>
      <c r="V616">
        <f>IF(ISBLANK(Table1[[#This Row],[customer_satisfaction]]),ROUND(AVERAGE(U616:U4895),0),Table1[[#This Row],[customer_satisfaction]])</f>
        <v>5</v>
      </c>
      <c r="W616" t="b">
        <v>1</v>
      </c>
      <c r="X616" t="s">
        <v>30</v>
      </c>
      <c r="Y616" s="3">
        <v>2</v>
      </c>
      <c r="Z616">
        <f>IF(ISBLANK(Table1[[#This Row],[days_to_ship]]),ROUND(AVERAGE(Y616:Y4895),0),Table1[[#This Row],[days_to_ship]])</f>
        <v>2</v>
      </c>
    </row>
    <row r="617" spans="1:26" x14ac:dyDescent="0.25">
      <c r="A617" t="s">
        <v>2647</v>
      </c>
      <c r="B617" s="5">
        <v>44100</v>
      </c>
      <c r="C617" t="s">
        <v>2648</v>
      </c>
      <c r="D617" s="4" t="s">
        <v>1167</v>
      </c>
      <c r="E617">
        <v>23</v>
      </c>
      <c r="F617">
        <f>IF(ISBLANK(Table1[[#This Row],[age]]),AVERAGE(F617:F4896),Table1[[#This Row],[age]])</f>
        <v>23</v>
      </c>
      <c r="G617" t="s">
        <v>8920</v>
      </c>
      <c r="H617" t="s">
        <v>82</v>
      </c>
      <c r="I617" t="s">
        <v>126</v>
      </c>
      <c r="J617" t="s">
        <v>44</v>
      </c>
      <c r="K617" t="s">
        <v>221</v>
      </c>
      <c r="L617">
        <v>4</v>
      </c>
      <c r="M617">
        <f>IF(ISBLANK(Table1[[#This Row],[quantity]]),ROUND(Table1[[#This Row],[sales_amount]]/(Table1[[#This Row],[unit_price]]*(1-Table1[[#This Row],[discount_pct]])),0),Table1[[#This Row],[quantity]])</f>
        <v>4</v>
      </c>
      <c r="N617">
        <v>10669.95</v>
      </c>
      <c r="O617">
        <v>0.36</v>
      </c>
      <c r="P617">
        <f>IF(ISBLANK(Table1[[#This Row],[discount_pct]]),ROUND(1-(Table1[[#This Row],[sales_amount]]/(Table1[[#This Row],[quantity- calculated]]*Table1[[#This Row],[unit_price]])),2),Table1[[#This Row],[discount_pct]])</f>
        <v>0.36</v>
      </c>
      <c r="Q617">
        <v>27756.98</v>
      </c>
      <c r="R617">
        <v>9717.32</v>
      </c>
      <c r="S617">
        <v>73.78</v>
      </c>
      <c r="T617" t="s">
        <v>51</v>
      </c>
      <c r="U617">
        <v>1</v>
      </c>
      <c r="V617">
        <f>IF(ISBLANK(Table1[[#This Row],[customer_satisfaction]]),ROUND(AVERAGE(U617:U4896),0),Table1[[#This Row],[customer_satisfaction]])</f>
        <v>1</v>
      </c>
      <c r="W617" t="b">
        <v>0</v>
      </c>
      <c r="X617" t="s">
        <v>39</v>
      </c>
      <c r="Y617" s="3">
        <v>2</v>
      </c>
      <c r="Z617">
        <f>IF(ISBLANK(Table1[[#This Row],[days_to_ship]]),ROUND(AVERAGE(Y617:Y4896),0),Table1[[#This Row],[days_to_ship]])</f>
        <v>2</v>
      </c>
    </row>
    <row r="618" spans="1:26" x14ac:dyDescent="0.25">
      <c r="A618" t="s">
        <v>8420</v>
      </c>
      <c r="B618" s="5">
        <v>44100</v>
      </c>
      <c r="C618" t="s">
        <v>8421</v>
      </c>
      <c r="D618" s="4" t="s">
        <v>1075</v>
      </c>
      <c r="E618">
        <v>39</v>
      </c>
      <c r="F618">
        <f>IF(ISBLANK(Table1[[#This Row],[age]]),AVERAGE(F618:F4897),Table1[[#This Row],[age]])</f>
        <v>39</v>
      </c>
      <c r="G618" t="s">
        <v>8920</v>
      </c>
      <c r="H618" t="s">
        <v>111</v>
      </c>
      <c r="I618" t="s">
        <v>330</v>
      </c>
      <c r="J618" t="s">
        <v>37</v>
      </c>
      <c r="K618" t="s">
        <v>677</v>
      </c>
      <c r="L618">
        <v>7</v>
      </c>
      <c r="M618">
        <f>IF(ISBLANK(Table1[[#This Row],[quantity]]),ROUND(Table1[[#This Row],[sales_amount]]/(Table1[[#This Row],[unit_price]]*(1-Table1[[#This Row],[discount_pct]])),0),Table1[[#This Row],[quantity]])</f>
        <v>7</v>
      </c>
      <c r="N618">
        <v>387.9</v>
      </c>
      <c r="O618">
        <v>0.09</v>
      </c>
      <c r="P618">
        <f>IF(ISBLANK(Table1[[#This Row],[discount_pct]]),ROUND(1-(Table1[[#This Row],[sales_amount]]/(Table1[[#This Row],[quantity- calculated]]*Table1[[#This Row],[unit_price]])),2),Table1[[#This Row],[discount_pct]])</f>
        <v>0.09</v>
      </c>
      <c r="Q618">
        <v>2585.0300000000002</v>
      </c>
      <c r="R618">
        <v>1269.6300000000001</v>
      </c>
      <c r="S618">
        <v>57.88</v>
      </c>
      <c r="T618" t="s">
        <v>51</v>
      </c>
      <c r="U618">
        <v>1</v>
      </c>
      <c r="V618">
        <f>IF(ISBLANK(Table1[[#This Row],[customer_satisfaction]]),ROUND(AVERAGE(U618:U4897),0),Table1[[#This Row],[customer_satisfaction]])</f>
        <v>1</v>
      </c>
      <c r="W618" t="b">
        <v>0</v>
      </c>
      <c r="X618" t="s">
        <v>58</v>
      </c>
      <c r="Y618" s="3">
        <v>3</v>
      </c>
      <c r="Z618">
        <f>IF(ISBLANK(Table1[[#This Row],[days_to_ship]]),ROUND(AVERAGE(Y618:Y4897),0),Table1[[#This Row],[days_to_ship]])</f>
        <v>3</v>
      </c>
    </row>
    <row r="619" spans="1:26" x14ac:dyDescent="0.25">
      <c r="A619" t="s">
        <v>4727</v>
      </c>
      <c r="B619" s="5">
        <v>44100</v>
      </c>
      <c r="C619" t="s">
        <v>4728</v>
      </c>
      <c r="D619" s="4" t="s">
        <v>1087</v>
      </c>
      <c r="E619">
        <v>41</v>
      </c>
      <c r="F619">
        <f>IF(ISBLANK(Table1[[#This Row],[age]]),AVERAGE(F619:F4898),Table1[[#This Row],[age]])</f>
        <v>41</v>
      </c>
      <c r="G619" t="s">
        <v>88</v>
      </c>
      <c r="H619" t="s">
        <v>111</v>
      </c>
      <c r="I619" t="s">
        <v>121</v>
      </c>
      <c r="J619" t="s">
        <v>62</v>
      </c>
      <c r="K619" t="s">
        <v>107</v>
      </c>
      <c r="L619">
        <v>7</v>
      </c>
      <c r="M619">
        <f>IF(ISBLANK(Table1[[#This Row],[quantity]]),ROUND(Table1[[#This Row],[sales_amount]]/(Table1[[#This Row],[unit_price]]*(1-Table1[[#This Row],[discount_pct]])),0),Table1[[#This Row],[quantity]])</f>
        <v>7</v>
      </c>
      <c r="N619">
        <v>1438.1</v>
      </c>
      <c r="O619">
        <v>0.3</v>
      </c>
      <c r="P619">
        <f>IF(ISBLANK(Table1[[#This Row],[discount_pct]]),ROUND(1-(Table1[[#This Row],[sales_amount]]/(Table1[[#This Row],[quantity- calculated]]*Table1[[#This Row],[unit_price]])),2),Table1[[#This Row],[discount_pct]])</f>
        <v>0.3</v>
      </c>
      <c r="Q619">
        <v>6674.12</v>
      </c>
      <c r="R619">
        <v>3006.9</v>
      </c>
      <c r="S619">
        <v>76.06</v>
      </c>
      <c r="T619" t="s">
        <v>70</v>
      </c>
      <c r="V619">
        <f>IF(ISBLANK(Table1[[#This Row],[customer_satisfaction]]),ROUND(AVERAGE(U619:U4898),0),Table1[[#This Row],[customer_satisfaction]])</f>
        <v>3</v>
      </c>
      <c r="W619" t="b">
        <v>0</v>
      </c>
      <c r="X619" t="s">
        <v>39</v>
      </c>
      <c r="Y619" s="3">
        <v>3</v>
      </c>
      <c r="Z619">
        <f>IF(ISBLANK(Table1[[#This Row],[days_to_ship]]),ROUND(AVERAGE(Y619:Y4898),0),Table1[[#This Row],[days_to_ship]])</f>
        <v>3</v>
      </c>
    </row>
    <row r="620" spans="1:26" x14ac:dyDescent="0.25">
      <c r="A620" t="s">
        <v>4754</v>
      </c>
      <c r="B620" s="5">
        <v>44102</v>
      </c>
      <c r="C620" t="s">
        <v>4755</v>
      </c>
      <c r="D620" s="4" t="s">
        <v>167</v>
      </c>
      <c r="E620">
        <v>26</v>
      </c>
      <c r="F620">
        <f>IF(ISBLANK(Table1[[#This Row],[age]]),AVERAGE(F620:F4899),Table1[[#This Row],[age]])</f>
        <v>26</v>
      </c>
      <c r="G620" t="s">
        <v>8920</v>
      </c>
      <c r="H620" t="s">
        <v>74</v>
      </c>
      <c r="I620" t="s">
        <v>136</v>
      </c>
      <c r="J620" t="s">
        <v>37</v>
      </c>
      <c r="K620" t="s">
        <v>231</v>
      </c>
      <c r="L620">
        <v>8</v>
      </c>
      <c r="M620">
        <f>IF(ISBLANK(Table1[[#This Row],[quantity]]),ROUND(Table1[[#This Row],[sales_amount]]/(Table1[[#This Row],[unit_price]]*(1-Table1[[#This Row],[discount_pct]])),0),Table1[[#This Row],[quantity]])</f>
        <v>8</v>
      </c>
      <c r="N620">
        <v>2212.58</v>
      </c>
      <c r="O620">
        <v>0.27</v>
      </c>
      <c r="P620">
        <f>IF(ISBLANK(Table1[[#This Row],[discount_pct]]),ROUND(1-(Table1[[#This Row],[sales_amount]]/(Table1[[#This Row],[quantity- calculated]]*Table1[[#This Row],[unit_price]])),2),Table1[[#This Row],[discount_pct]])</f>
        <v>0.27</v>
      </c>
      <c r="Q620">
        <v>13305.74</v>
      </c>
      <c r="R620">
        <v>8573.91</v>
      </c>
      <c r="S620">
        <v>56.29</v>
      </c>
      <c r="T620" t="s">
        <v>78</v>
      </c>
      <c r="V620">
        <f>IF(ISBLANK(Table1[[#This Row],[customer_satisfaction]]),ROUND(AVERAGE(U620:U4899),0),Table1[[#This Row],[customer_satisfaction]])</f>
        <v>3</v>
      </c>
      <c r="W620" t="b">
        <v>0</v>
      </c>
      <c r="X620" t="s">
        <v>39</v>
      </c>
      <c r="Y620" s="3">
        <v>1</v>
      </c>
      <c r="Z620">
        <f>IF(ISBLANK(Table1[[#This Row],[days_to_ship]]),ROUND(AVERAGE(Y620:Y4899),0),Table1[[#This Row],[days_to_ship]])</f>
        <v>1</v>
      </c>
    </row>
    <row r="621" spans="1:26" x14ac:dyDescent="0.25">
      <c r="A621" t="s">
        <v>8195</v>
      </c>
      <c r="B621" s="5">
        <v>44102</v>
      </c>
      <c r="C621" t="s">
        <v>8196</v>
      </c>
      <c r="D621" s="4" t="s">
        <v>617</v>
      </c>
      <c r="E621">
        <v>24</v>
      </c>
      <c r="F621">
        <f>IF(ISBLANK(Table1[[#This Row],[age]]),AVERAGE(F621:F4900),Table1[[#This Row],[age]])</f>
        <v>24</v>
      </c>
      <c r="G621" t="s">
        <v>466</v>
      </c>
      <c r="H621" t="s">
        <v>74</v>
      </c>
      <c r="I621" t="s">
        <v>192</v>
      </c>
      <c r="J621" t="s">
        <v>27</v>
      </c>
      <c r="K621" t="s">
        <v>97</v>
      </c>
      <c r="L621">
        <v>6</v>
      </c>
      <c r="M621">
        <f>IF(ISBLANK(Table1[[#This Row],[quantity]]),ROUND(Table1[[#This Row],[sales_amount]]/(Table1[[#This Row],[unit_price]]*(1-Table1[[#This Row],[discount_pct]])),0),Table1[[#This Row],[quantity]])</f>
        <v>6</v>
      </c>
      <c r="N621">
        <v>56.45</v>
      </c>
      <c r="O621">
        <v>7.0000000000000007E-2</v>
      </c>
      <c r="P62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621">
        <v>342.17</v>
      </c>
      <c r="R621">
        <v>22.1</v>
      </c>
      <c r="S621">
        <v>41.2</v>
      </c>
      <c r="T621" t="s">
        <v>78</v>
      </c>
      <c r="U621">
        <v>2</v>
      </c>
      <c r="V621">
        <f>IF(ISBLANK(Table1[[#This Row],[customer_satisfaction]]),ROUND(AVERAGE(U621:U4900),0),Table1[[#This Row],[customer_satisfaction]])</f>
        <v>2</v>
      </c>
      <c r="W621" t="b">
        <v>1</v>
      </c>
      <c r="X621" t="s">
        <v>30</v>
      </c>
      <c r="Y621" s="3">
        <v>6</v>
      </c>
      <c r="Z621">
        <f>IF(ISBLANK(Table1[[#This Row],[days_to_ship]]),ROUND(AVERAGE(Y621:Y4900),0),Table1[[#This Row],[days_to_ship]])</f>
        <v>6</v>
      </c>
    </row>
    <row r="622" spans="1:26" x14ac:dyDescent="0.25">
      <c r="A622" t="s">
        <v>6308</v>
      </c>
      <c r="B622" s="5">
        <v>44103</v>
      </c>
      <c r="C622" t="s">
        <v>6309</v>
      </c>
      <c r="D622" s="4" t="s">
        <v>1310</v>
      </c>
      <c r="E622">
        <v>55</v>
      </c>
      <c r="F622">
        <f>IF(ISBLANK(Table1[[#This Row],[age]]),AVERAGE(F622:F4901),Table1[[#This Row],[age]])</f>
        <v>55</v>
      </c>
      <c r="G622" t="s">
        <v>88</v>
      </c>
      <c r="H622" t="s">
        <v>35</v>
      </c>
      <c r="I622" t="s">
        <v>43</v>
      </c>
      <c r="J622" t="s">
        <v>127</v>
      </c>
      <c r="K622" t="s">
        <v>196</v>
      </c>
      <c r="L622">
        <v>1</v>
      </c>
      <c r="M622">
        <f>IF(ISBLANK(Table1[[#This Row],[quantity]]),ROUND(Table1[[#This Row],[sales_amount]]/(Table1[[#This Row],[unit_price]]*(1-Table1[[#This Row],[discount_pct]])),0),Table1[[#This Row],[quantity]])</f>
        <v>1</v>
      </c>
      <c r="N622">
        <v>22610.21</v>
      </c>
      <c r="O622">
        <v>0.08</v>
      </c>
      <c r="P622">
        <f>IF(ISBLANK(Table1[[#This Row],[discount_pct]]),ROUND(1-(Table1[[#This Row],[sales_amount]]/(Table1[[#This Row],[quantity- calculated]]*Table1[[#This Row],[unit_price]])),2),Table1[[#This Row],[discount_pct]])</f>
        <v>0.08</v>
      </c>
      <c r="Q622">
        <v>20431.16</v>
      </c>
      <c r="R622">
        <v>2517.0700000000002</v>
      </c>
      <c r="S622">
        <v>48.04</v>
      </c>
      <c r="T622" t="s">
        <v>57</v>
      </c>
      <c r="U622">
        <v>4</v>
      </c>
      <c r="V622">
        <f>IF(ISBLANK(Table1[[#This Row],[customer_satisfaction]]),ROUND(AVERAGE(U622:U4901),0),Table1[[#This Row],[customer_satisfaction]])</f>
        <v>4</v>
      </c>
      <c r="W622" t="b">
        <v>0</v>
      </c>
      <c r="X622" t="s">
        <v>39</v>
      </c>
      <c r="Y622" s="3">
        <v>5</v>
      </c>
      <c r="Z622">
        <f>IF(ISBLANK(Table1[[#This Row],[days_to_ship]]),ROUND(AVERAGE(Y622:Y4901),0),Table1[[#This Row],[days_to_ship]])</f>
        <v>5</v>
      </c>
    </row>
    <row r="623" spans="1:26" x14ac:dyDescent="0.25">
      <c r="A623" t="s">
        <v>7780</v>
      </c>
      <c r="B623" s="5">
        <v>44103</v>
      </c>
      <c r="C623" t="s">
        <v>7781</v>
      </c>
      <c r="D623" s="4" t="s">
        <v>329</v>
      </c>
      <c r="E623">
        <v>31</v>
      </c>
      <c r="F623">
        <f>IF(ISBLANK(Table1[[#This Row],[age]]),AVERAGE(F623:F4902),Table1[[#This Row],[age]])</f>
        <v>31</v>
      </c>
      <c r="G623" t="s">
        <v>466</v>
      </c>
      <c r="H623" t="s">
        <v>111</v>
      </c>
      <c r="I623" t="s">
        <v>141</v>
      </c>
      <c r="J623" t="s">
        <v>37</v>
      </c>
      <c r="K623" t="s">
        <v>38</v>
      </c>
      <c r="L623">
        <v>6</v>
      </c>
      <c r="M623">
        <f>IF(ISBLANK(Table1[[#This Row],[quantity]]),ROUND(Table1[[#This Row],[sales_amount]]/(Table1[[#This Row],[unit_price]]*(1-Table1[[#This Row],[discount_pct]])),0),Table1[[#This Row],[quantity]])</f>
        <v>6</v>
      </c>
      <c r="N623">
        <v>1767.5</v>
      </c>
      <c r="O623">
        <v>0.05</v>
      </c>
      <c r="P623">
        <f>IF(ISBLANK(Table1[[#This Row],[discount_pct]]),ROUND(1-(Table1[[#This Row],[sales_amount]]/(Table1[[#This Row],[quantity- calculated]]*Table1[[#This Row],[unit_price]])),2),Table1[[#This Row],[discount_pct]])</f>
        <v>0.05</v>
      </c>
      <c r="Q623">
        <v>10129.66</v>
      </c>
      <c r="R623">
        <v>6354.06</v>
      </c>
      <c r="S623">
        <v>91.71</v>
      </c>
      <c r="T623" t="s">
        <v>64</v>
      </c>
      <c r="U623">
        <v>3</v>
      </c>
      <c r="V623">
        <f>IF(ISBLANK(Table1[[#This Row],[customer_satisfaction]]),ROUND(AVERAGE(U623:U4902),0),Table1[[#This Row],[customer_satisfaction]])</f>
        <v>3</v>
      </c>
      <c r="W623" t="b">
        <v>0</v>
      </c>
      <c r="X623" t="s">
        <v>39</v>
      </c>
      <c r="Y623" s="3">
        <v>10</v>
      </c>
      <c r="Z623">
        <f>IF(ISBLANK(Table1[[#This Row],[days_to_ship]]),ROUND(AVERAGE(Y623:Y4902),0),Table1[[#This Row],[days_to_ship]])</f>
        <v>10</v>
      </c>
    </row>
    <row r="624" spans="1:26" x14ac:dyDescent="0.25">
      <c r="A624" t="s">
        <v>6112</v>
      </c>
      <c r="B624" s="5">
        <v>44103</v>
      </c>
      <c r="C624" t="s">
        <v>6113</v>
      </c>
      <c r="D624" s="4" t="s">
        <v>1065</v>
      </c>
      <c r="E624">
        <v>54</v>
      </c>
      <c r="F624">
        <f>IF(ISBLANK(Table1[[#This Row],[age]]),AVERAGE(F624:F4903),Table1[[#This Row],[age]])</f>
        <v>54</v>
      </c>
      <c r="G624" t="s">
        <v>466</v>
      </c>
      <c r="H624" t="s">
        <v>111</v>
      </c>
      <c r="I624" t="s">
        <v>112</v>
      </c>
      <c r="J624" t="s">
        <v>44</v>
      </c>
      <c r="K624" t="s">
        <v>45</v>
      </c>
      <c r="L624">
        <v>10</v>
      </c>
      <c r="M624">
        <f>IF(ISBLANK(Table1[[#This Row],[quantity]]),ROUND(Table1[[#This Row],[sales_amount]]/(Table1[[#This Row],[unit_price]]*(1-Table1[[#This Row],[discount_pct]])),0),Table1[[#This Row],[quantity]])</f>
        <v>10</v>
      </c>
      <c r="N624">
        <v>2744.45</v>
      </c>
      <c r="O624">
        <v>0.38</v>
      </c>
      <c r="P624">
        <f>IF(ISBLANK(Table1[[#This Row],[discount_pct]]),ROUND(1-(Table1[[#This Row],[sales_amount]]/(Table1[[#This Row],[quantity- calculated]]*Table1[[#This Row],[unit_price]])),2),Table1[[#This Row],[discount_pct]])</f>
        <v>0.38</v>
      </c>
      <c r="Q624">
        <v>17674.13</v>
      </c>
      <c r="R624">
        <v>7107.97</v>
      </c>
      <c r="S624">
        <v>63.51</v>
      </c>
      <c r="T624" t="s">
        <v>64</v>
      </c>
      <c r="U624">
        <v>4</v>
      </c>
      <c r="V624">
        <f>IF(ISBLANK(Table1[[#This Row],[customer_satisfaction]]),ROUND(AVERAGE(U624:U4903),0),Table1[[#This Row],[customer_satisfaction]])</f>
        <v>4</v>
      </c>
      <c r="W624" t="b">
        <v>0</v>
      </c>
      <c r="X624" t="s">
        <v>39</v>
      </c>
      <c r="Y624" s="3">
        <v>1</v>
      </c>
      <c r="Z624">
        <f>IF(ISBLANK(Table1[[#This Row],[days_to_ship]]),ROUND(AVERAGE(Y624:Y4903),0),Table1[[#This Row],[days_to_ship]])</f>
        <v>1</v>
      </c>
    </row>
    <row r="625" spans="1:26" x14ac:dyDescent="0.25">
      <c r="A625" t="s">
        <v>5566</v>
      </c>
      <c r="B625" s="5">
        <v>44104</v>
      </c>
      <c r="C625" t="s">
        <v>5567</v>
      </c>
      <c r="D625" s="4" t="s">
        <v>2157</v>
      </c>
      <c r="E625">
        <v>46</v>
      </c>
      <c r="F625">
        <f>IF(ISBLANK(Table1[[#This Row],[age]]),AVERAGE(F625:F4904),Table1[[#This Row],[age]])</f>
        <v>46</v>
      </c>
      <c r="G625" t="s">
        <v>8920</v>
      </c>
      <c r="H625" t="s">
        <v>35</v>
      </c>
      <c r="I625" t="s">
        <v>43</v>
      </c>
      <c r="J625" t="s">
        <v>146</v>
      </c>
      <c r="K625" t="s">
        <v>147</v>
      </c>
      <c r="L625">
        <v>2</v>
      </c>
      <c r="M625">
        <f>IF(ISBLANK(Table1[[#This Row],[quantity]]),ROUND(Table1[[#This Row],[sales_amount]]/(Table1[[#This Row],[unit_price]]*(1-Table1[[#This Row],[discount_pct]])),0),Table1[[#This Row],[quantity]])</f>
        <v>2</v>
      </c>
      <c r="N625">
        <v>1417.62</v>
      </c>
      <c r="O625">
        <v>0.33</v>
      </c>
      <c r="P625">
        <f>IF(ISBLANK(Table1[[#This Row],[discount_pct]]),ROUND(1-(Table1[[#This Row],[sales_amount]]/(Table1[[#This Row],[quantity- calculated]]*Table1[[#This Row],[unit_price]])),2),Table1[[#This Row],[discount_pct]])</f>
        <v>0.33</v>
      </c>
      <c r="Q625">
        <v>1983.4</v>
      </c>
      <c r="R625">
        <v>404.4</v>
      </c>
      <c r="S625">
        <v>38.22</v>
      </c>
      <c r="T625" t="s">
        <v>78</v>
      </c>
      <c r="U625">
        <v>1</v>
      </c>
      <c r="V625">
        <f>IF(ISBLANK(Table1[[#This Row],[customer_satisfaction]]),ROUND(AVERAGE(U625:U4904),0),Table1[[#This Row],[customer_satisfaction]])</f>
        <v>1</v>
      </c>
      <c r="W625" t="b">
        <v>0</v>
      </c>
      <c r="X625" t="s">
        <v>39</v>
      </c>
      <c r="Y625" s="3">
        <v>4</v>
      </c>
      <c r="Z625">
        <f>IF(ISBLANK(Table1[[#This Row],[days_to_ship]]),ROUND(AVERAGE(Y625:Y4904),0),Table1[[#This Row],[days_to_ship]])</f>
        <v>4</v>
      </c>
    </row>
    <row r="626" spans="1:26" x14ac:dyDescent="0.25">
      <c r="A626" t="s">
        <v>3357</v>
      </c>
      <c r="B626" s="5">
        <v>43840</v>
      </c>
      <c r="C626" t="s">
        <v>3358</v>
      </c>
      <c r="D626" s="4" t="s">
        <v>247</v>
      </c>
      <c r="E626">
        <v>39</v>
      </c>
      <c r="F626">
        <f>IF(ISBLANK(Table1[[#This Row],[age]]),AVERAGE(F626:F4905),Table1[[#This Row],[age]])</f>
        <v>39</v>
      </c>
      <c r="G626" t="s">
        <v>8920</v>
      </c>
      <c r="H626" t="s">
        <v>25</v>
      </c>
      <c r="I626" t="s">
        <v>55</v>
      </c>
      <c r="J626" t="s">
        <v>62</v>
      </c>
      <c r="K626" t="s">
        <v>63</v>
      </c>
      <c r="L626">
        <v>8</v>
      </c>
      <c r="M626">
        <f>IF(ISBLANK(Table1[[#This Row],[quantity]]),ROUND(Table1[[#This Row],[sales_amount]]/(Table1[[#This Row],[unit_price]]*(1-Table1[[#This Row],[discount_pct]])),0),Table1[[#This Row],[quantity]])</f>
        <v>8</v>
      </c>
      <c r="N626">
        <v>479.33</v>
      </c>
      <c r="O626">
        <v>0.17</v>
      </c>
      <c r="P626">
        <f>IF(ISBLANK(Table1[[#This Row],[discount_pct]]),ROUND(1-(Table1[[#This Row],[sales_amount]]/(Table1[[#This Row],[quantity- calculated]]*Table1[[#This Row],[unit_price]])),2),Table1[[#This Row],[discount_pct]])</f>
        <v>0.17</v>
      </c>
      <c r="Q626">
        <v>2895.46</v>
      </c>
      <c r="R626">
        <v>1623.81</v>
      </c>
      <c r="S626">
        <v>57.89</v>
      </c>
      <c r="T626" t="s">
        <v>57</v>
      </c>
      <c r="U626">
        <v>4</v>
      </c>
      <c r="V626">
        <f>IF(ISBLANK(Table1[[#This Row],[customer_satisfaction]]),ROUND(AVERAGE(U626:U4905),0),Table1[[#This Row],[customer_satisfaction]])</f>
        <v>4</v>
      </c>
      <c r="W626" t="b">
        <v>0</v>
      </c>
      <c r="X626" t="s">
        <v>39</v>
      </c>
      <c r="Y626" s="3">
        <v>8</v>
      </c>
      <c r="Z626">
        <f>IF(ISBLANK(Table1[[#This Row],[days_to_ship]]),ROUND(AVERAGE(Y626:Y4905),0),Table1[[#This Row],[days_to_ship]])</f>
        <v>8</v>
      </c>
    </row>
    <row r="627" spans="1:26" x14ac:dyDescent="0.25">
      <c r="A627" t="s">
        <v>6516</v>
      </c>
      <c r="B627" s="5">
        <v>43871</v>
      </c>
      <c r="C627" t="s">
        <v>6517</v>
      </c>
      <c r="D627" s="4" t="s">
        <v>1275</v>
      </c>
      <c r="E627">
        <v>40</v>
      </c>
      <c r="F627">
        <f>IF(ISBLANK(Table1[[#This Row],[age]]),AVERAGE(F627:F4906),Table1[[#This Row],[age]])</f>
        <v>40</v>
      </c>
      <c r="G627" t="s">
        <v>8920</v>
      </c>
      <c r="H627" t="s">
        <v>35</v>
      </c>
      <c r="I627" t="s">
        <v>43</v>
      </c>
      <c r="J627" t="s">
        <v>27</v>
      </c>
      <c r="K627" t="s">
        <v>453</v>
      </c>
      <c r="L627">
        <v>3</v>
      </c>
      <c r="M627">
        <f>IF(ISBLANK(Table1[[#This Row],[quantity]]),ROUND(Table1[[#This Row],[sales_amount]]/(Table1[[#This Row],[unit_price]]*(1-Table1[[#This Row],[discount_pct]])),0),Table1[[#This Row],[quantity]])</f>
        <v>3</v>
      </c>
      <c r="N627">
        <v>219.84</v>
      </c>
      <c r="O627">
        <v>0.1</v>
      </c>
      <c r="P627">
        <f>IF(ISBLANK(Table1[[#This Row],[discount_pct]]),ROUND(1-(Table1[[#This Row],[sales_amount]]/(Table1[[#This Row],[quantity- calculated]]*Table1[[#This Row],[unit_price]])),2),Table1[[#This Row],[discount_pct]])</f>
        <v>0.1</v>
      </c>
      <c r="Q627">
        <v>463.59</v>
      </c>
      <c r="R627">
        <v>43.04</v>
      </c>
      <c r="S627">
        <v>73.42</v>
      </c>
      <c r="T627" t="s">
        <v>70</v>
      </c>
      <c r="U627">
        <v>3</v>
      </c>
      <c r="V627">
        <f>IF(ISBLANK(Table1[[#This Row],[customer_satisfaction]]),ROUND(AVERAGE(U627:U4906),0),Table1[[#This Row],[customer_satisfaction]])</f>
        <v>3</v>
      </c>
      <c r="W627" t="b">
        <v>0</v>
      </c>
      <c r="X627" t="s">
        <v>39</v>
      </c>
      <c r="Z627">
        <f>IF(ISBLANK(Table1[[#This Row],[days_to_ship]]),ROUND(AVERAGE(Y627:Y4906),0),Table1[[#This Row],[days_to_ship]])</f>
        <v>6</v>
      </c>
    </row>
    <row r="628" spans="1:26" x14ac:dyDescent="0.25">
      <c r="A628" t="s">
        <v>3782</v>
      </c>
      <c r="B628" s="5">
        <v>43900</v>
      </c>
      <c r="C628" t="s">
        <v>3783</v>
      </c>
      <c r="D628" s="4" t="s">
        <v>213</v>
      </c>
      <c r="E628">
        <v>18</v>
      </c>
      <c r="F628">
        <f>IF(ISBLANK(Table1[[#This Row],[age]]),AVERAGE(F628:F4907),Table1[[#This Row],[age]])</f>
        <v>18</v>
      </c>
      <c r="G628" t="s">
        <v>8920</v>
      </c>
      <c r="H628" t="s">
        <v>25</v>
      </c>
      <c r="I628" t="s">
        <v>26</v>
      </c>
      <c r="J628" t="s">
        <v>127</v>
      </c>
      <c r="K628" t="s">
        <v>142</v>
      </c>
      <c r="L628">
        <v>7</v>
      </c>
      <c r="M628">
        <f>IF(ISBLANK(Table1[[#This Row],[quantity]]),ROUND(Table1[[#This Row],[sales_amount]]/(Table1[[#This Row],[unit_price]]*(1-Table1[[#This Row],[discount_pct]])),0),Table1[[#This Row],[quantity]])</f>
        <v>7</v>
      </c>
      <c r="N628">
        <v>37436.559999999998</v>
      </c>
      <c r="O628">
        <v>0.37</v>
      </c>
      <c r="P628">
        <f>IF(ISBLANK(Table1[[#This Row],[discount_pct]]),ROUND(1-(Table1[[#This Row],[sales_amount]]/(Table1[[#This Row],[quantity- calculated]]*Table1[[#This Row],[unit_price]])),2),Table1[[#This Row],[discount_pct]])</f>
        <v>0.37</v>
      </c>
      <c r="Q628">
        <v>134393.01</v>
      </c>
      <c r="R628">
        <v>20949.87</v>
      </c>
      <c r="S628">
        <v>52.14</v>
      </c>
      <c r="T628" t="s">
        <v>78</v>
      </c>
      <c r="U628">
        <v>2</v>
      </c>
      <c r="V628">
        <f>IF(ISBLANK(Table1[[#This Row],[customer_satisfaction]]),ROUND(AVERAGE(U628:U4907),0),Table1[[#This Row],[customer_satisfaction]])</f>
        <v>2</v>
      </c>
      <c r="W628" t="b">
        <v>0</v>
      </c>
      <c r="X628" t="s">
        <v>39</v>
      </c>
      <c r="Y628" s="3">
        <v>10</v>
      </c>
      <c r="Z628">
        <f>IF(ISBLANK(Table1[[#This Row],[days_to_ship]]),ROUND(AVERAGE(Y628:Y4907),0),Table1[[#This Row],[days_to_ship]])</f>
        <v>10</v>
      </c>
    </row>
    <row r="629" spans="1:26" x14ac:dyDescent="0.25">
      <c r="A629" t="s">
        <v>6466</v>
      </c>
      <c r="B629" s="5">
        <v>43900</v>
      </c>
      <c r="C629" t="s">
        <v>6467</v>
      </c>
      <c r="D629" s="4" t="s">
        <v>1219</v>
      </c>
      <c r="E629">
        <v>37</v>
      </c>
      <c r="F629">
        <f>IF(ISBLANK(Table1[[#This Row],[age]]),AVERAGE(F629:F4908),Table1[[#This Row],[age]])</f>
        <v>37</v>
      </c>
      <c r="G629" t="s">
        <v>88</v>
      </c>
      <c r="H629" t="s">
        <v>35</v>
      </c>
      <c r="I629" t="s">
        <v>49</v>
      </c>
      <c r="J629" t="s">
        <v>27</v>
      </c>
      <c r="K629" t="s">
        <v>28</v>
      </c>
      <c r="L629">
        <v>1</v>
      </c>
      <c r="M629">
        <f>IF(ISBLANK(Table1[[#This Row],[quantity]]),ROUND(Table1[[#This Row],[sales_amount]]/(Table1[[#This Row],[unit_price]]*(1-Table1[[#This Row],[discount_pct]])),0),Table1[[#This Row],[quantity]])</f>
        <v>1</v>
      </c>
      <c r="N629">
        <v>128.76</v>
      </c>
      <c r="O629">
        <v>0.28999999999999998</v>
      </c>
      <c r="P62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629">
        <v>74.650000000000006</v>
      </c>
      <c r="R629">
        <v>6.89</v>
      </c>
      <c r="S629">
        <v>68.06</v>
      </c>
      <c r="T629" t="s">
        <v>51</v>
      </c>
      <c r="U629">
        <v>2</v>
      </c>
      <c r="V629">
        <f>IF(ISBLANK(Table1[[#This Row],[customer_satisfaction]]),ROUND(AVERAGE(U629:U4908),0),Table1[[#This Row],[customer_satisfaction]])</f>
        <v>2</v>
      </c>
      <c r="W629" t="b">
        <v>0</v>
      </c>
      <c r="X629" t="s">
        <v>39</v>
      </c>
      <c r="Y629" s="3">
        <v>1</v>
      </c>
      <c r="Z629">
        <f>IF(ISBLANK(Table1[[#This Row],[days_to_ship]]),ROUND(AVERAGE(Y629:Y4908),0),Table1[[#This Row],[days_to_ship]])</f>
        <v>1</v>
      </c>
    </row>
    <row r="630" spans="1:26" x14ac:dyDescent="0.25">
      <c r="A630" t="s">
        <v>1411</v>
      </c>
      <c r="B630" s="5">
        <v>43900</v>
      </c>
      <c r="C630" t="s">
        <v>1412</v>
      </c>
      <c r="D630" s="4" t="s">
        <v>995</v>
      </c>
      <c r="E630">
        <v>52</v>
      </c>
      <c r="F630">
        <f>IF(ISBLANK(Table1[[#This Row],[age]]),AVERAGE(F630:F4909),Table1[[#This Row],[age]])</f>
        <v>52</v>
      </c>
      <c r="G630" t="s">
        <v>88</v>
      </c>
      <c r="H630" t="s">
        <v>111</v>
      </c>
      <c r="I630" t="s">
        <v>121</v>
      </c>
      <c r="J630" t="s">
        <v>127</v>
      </c>
      <c r="K630" t="s">
        <v>308</v>
      </c>
      <c r="L630">
        <v>4</v>
      </c>
      <c r="M630">
        <f>IF(ISBLANK(Table1[[#This Row],[quantity]]),ROUND(Table1[[#This Row],[sales_amount]]/(Table1[[#This Row],[unit_price]]*(1-Table1[[#This Row],[discount_pct]])),0),Table1[[#This Row],[quantity]])</f>
        <v>4</v>
      </c>
      <c r="N630">
        <v>72305.61</v>
      </c>
      <c r="O630">
        <v>0.03</v>
      </c>
      <c r="P630">
        <f>IF(ISBLANK(Table1[[#This Row],[discount_pct]]),ROUND(1-(Table1[[#This Row],[sales_amount]]/(Table1[[#This Row],[quantity- calculated]]*Table1[[#This Row],[unit_price]])),2),Table1[[#This Row],[discount_pct]])</f>
        <v>0.03</v>
      </c>
      <c r="Q630">
        <v>221219.87</v>
      </c>
      <c r="R630">
        <v>28168.080000000002</v>
      </c>
      <c r="S630">
        <v>54.29</v>
      </c>
      <c r="T630" t="s">
        <v>29</v>
      </c>
      <c r="U630">
        <v>4</v>
      </c>
      <c r="V630">
        <f>IF(ISBLANK(Table1[[#This Row],[customer_satisfaction]]),ROUND(AVERAGE(U630:U4909),0),Table1[[#This Row],[customer_satisfaction]])</f>
        <v>4</v>
      </c>
      <c r="W630" t="b">
        <v>1</v>
      </c>
      <c r="X630" t="s">
        <v>30</v>
      </c>
      <c r="Y630" s="3">
        <v>10</v>
      </c>
      <c r="Z630">
        <f>IF(ISBLANK(Table1[[#This Row],[days_to_ship]]),ROUND(AVERAGE(Y630:Y4909),0),Table1[[#This Row],[days_to_ship]])</f>
        <v>10</v>
      </c>
    </row>
    <row r="631" spans="1:26" x14ac:dyDescent="0.25">
      <c r="A631" t="s">
        <v>5825</v>
      </c>
      <c r="B631" s="5">
        <v>43900</v>
      </c>
      <c r="C631" t="s">
        <v>5826</v>
      </c>
      <c r="D631" s="4" t="s">
        <v>864</v>
      </c>
      <c r="E631">
        <v>43</v>
      </c>
      <c r="F631">
        <f>IF(ISBLANK(Table1[[#This Row],[age]]),AVERAGE(F631:F4910),Table1[[#This Row],[age]])</f>
        <v>43</v>
      </c>
      <c r="G631" t="s">
        <v>8920</v>
      </c>
      <c r="H631" t="s">
        <v>35</v>
      </c>
      <c r="I631" t="s">
        <v>36</v>
      </c>
      <c r="J631" t="s">
        <v>62</v>
      </c>
      <c r="K631" t="s">
        <v>266</v>
      </c>
      <c r="L631">
        <v>5</v>
      </c>
      <c r="M631">
        <f>IF(ISBLANK(Table1[[#This Row],[quantity]]),ROUND(Table1[[#This Row],[sales_amount]]/(Table1[[#This Row],[unit_price]]*(1-Table1[[#This Row],[discount_pct]])),0),Table1[[#This Row],[quantity]])</f>
        <v>5</v>
      </c>
      <c r="N631">
        <v>1447.22</v>
      </c>
      <c r="O631">
        <v>0.08</v>
      </c>
      <c r="P631">
        <f>IF(ISBLANK(Table1[[#This Row],[discount_pct]]),ROUND(1-(Table1[[#This Row],[sales_amount]]/(Table1[[#This Row],[quantity- calculated]]*Table1[[#This Row],[unit_price]])),2),Table1[[#This Row],[discount_pct]])</f>
        <v>0.08</v>
      </c>
      <c r="Q631">
        <v>4844.51</v>
      </c>
      <c r="R631">
        <v>2794.08</v>
      </c>
      <c r="S631">
        <v>69.42</v>
      </c>
      <c r="T631" t="s">
        <v>78</v>
      </c>
      <c r="U631">
        <v>5</v>
      </c>
      <c r="V631">
        <f>IF(ISBLANK(Table1[[#This Row],[customer_satisfaction]]),ROUND(AVERAGE(U631:U4910),0),Table1[[#This Row],[customer_satisfaction]])</f>
        <v>5</v>
      </c>
      <c r="W631" t="b">
        <v>0</v>
      </c>
      <c r="X631" t="s">
        <v>39</v>
      </c>
      <c r="Y631" s="3">
        <v>2</v>
      </c>
      <c r="Z631">
        <f>IF(ISBLANK(Table1[[#This Row],[days_to_ship]]),ROUND(AVERAGE(Y631:Y4910),0),Table1[[#This Row],[days_to_ship]])</f>
        <v>2</v>
      </c>
    </row>
    <row r="632" spans="1:26" x14ac:dyDescent="0.25">
      <c r="A632" t="s">
        <v>1521</v>
      </c>
      <c r="B632" s="5">
        <v>43931</v>
      </c>
      <c r="C632" t="s">
        <v>1522</v>
      </c>
      <c r="D632" s="4" t="s">
        <v>1523</v>
      </c>
      <c r="E632">
        <v>36</v>
      </c>
      <c r="F632">
        <f>IF(ISBLANK(Table1[[#This Row],[age]]),AVERAGE(F632:F4911),Table1[[#This Row],[age]])</f>
        <v>36</v>
      </c>
      <c r="G632" t="s">
        <v>466</v>
      </c>
      <c r="H632" t="s">
        <v>25</v>
      </c>
      <c r="I632" t="s">
        <v>26</v>
      </c>
      <c r="J632" t="s">
        <v>44</v>
      </c>
      <c r="K632" t="s">
        <v>93</v>
      </c>
      <c r="L632">
        <v>5</v>
      </c>
      <c r="M632">
        <f>IF(ISBLANK(Table1[[#This Row],[quantity]]),ROUND(Table1[[#This Row],[sales_amount]]/(Table1[[#This Row],[unit_price]]*(1-Table1[[#This Row],[discount_pct]])),0),Table1[[#This Row],[quantity]])</f>
        <v>5</v>
      </c>
      <c r="N632">
        <v>11291.76</v>
      </c>
      <c r="O632">
        <v>0.4</v>
      </c>
      <c r="P632">
        <f>IF(ISBLANK(Table1[[#This Row],[discount_pct]]),ROUND(1-(Table1[[#This Row],[sales_amount]]/(Table1[[#This Row],[quantity- calculated]]*Table1[[#This Row],[unit_price]])),2),Table1[[#This Row],[discount_pct]])</f>
        <v>0.4</v>
      </c>
      <c r="Q632">
        <v>21297.23</v>
      </c>
      <c r="R632">
        <v>5332.78</v>
      </c>
      <c r="S632">
        <v>40.67</v>
      </c>
      <c r="T632" t="s">
        <v>70</v>
      </c>
      <c r="U632">
        <v>4</v>
      </c>
      <c r="V632">
        <f>IF(ISBLANK(Table1[[#This Row],[customer_satisfaction]]),ROUND(AVERAGE(U632:U4911),0),Table1[[#This Row],[customer_satisfaction]])</f>
        <v>4</v>
      </c>
      <c r="W632" t="b">
        <v>0</v>
      </c>
      <c r="X632" t="s">
        <v>137</v>
      </c>
      <c r="Z632">
        <f>IF(ISBLANK(Table1[[#This Row],[days_to_ship]]),ROUND(AVERAGE(Y632:Y4911),0),Table1[[#This Row],[days_to_ship]])</f>
        <v>6</v>
      </c>
    </row>
    <row r="633" spans="1:26" x14ac:dyDescent="0.25">
      <c r="A633" t="s">
        <v>5354</v>
      </c>
      <c r="B633" s="5">
        <v>43931</v>
      </c>
      <c r="C633" t="s">
        <v>3711</v>
      </c>
      <c r="D633" s="4" t="s">
        <v>446</v>
      </c>
      <c r="E633">
        <v>55</v>
      </c>
      <c r="F633">
        <f>IF(ISBLANK(Table1[[#This Row],[age]]),AVERAGE(F633:F4912),Table1[[#This Row],[age]])</f>
        <v>55</v>
      </c>
      <c r="G633" t="s">
        <v>466</v>
      </c>
      <c r="H633" t="s">
        <v>111</v>
      </c>
      <c r="I633" t="s">
        <v>330</v>
      </c>
      <c r="J633" t="s">
        <v>27</v>
      </c>
      <c r="K633" t="s">
        <v>97</v>
      </c>
      <c r="L633">
        <v>9</v>
      </c>
      <c r="M633">
        <f>IF(ISBLANK(Table1[[#This Row],[quantity]]),ROUND(Table1[[#This Row],[sales_amount]]/(Table1[[#This Row],[unit_price]]*(1-Table1[[#This Row],[discount_pct]])),0),Table1[[#This Row],[quantity]])</f>
        <v>9</v>
      </c>
      <c r="N633">
        <v>410.87</v>
      </c>
      <c r="O633">
        <v>0.09</v>
      </c>
      <c r="P633">
        <f>IF(ISBLANK(Table1[[#This Row],[discount_pct]]),ROUND(1-(Table1[[#This Row],[sales_amount]]/(Table1[[#This Row],[quantity- calculated]]*Table1[[#This Row],[unit_price]])),2),Table1[[#This Row],[discount_pct]])</f>
        <v>0.09</v>
      </c>
      <c r="Q633">
        <v>3133.82</v>
      </c>
      <c r="R633">
        <v>346.09</v>
      </c>
      <c r="S633">
        <v>74.58</v>
      </c>
      <c r="T633" t="s">
        <v>29</v>
      </c>
      <c r="U633">
        <v>5</v>
      </c>
      <c r="V633">
        <f>IF(ISBLANK(Table1[[#This Row],[customer_satisfaction]]),ROUND(AVERAGE(U633:U4912),0),Table1[[#This Row],[customer_satisfaction]])</f>
        <v>5</v>
      </c>
      <c r="W633" t="b">
        <v>1</v>
      </c>
      <c r="X633" t="s">
        <v>30</v>
      </c>
      <c r="Y633" s="3">
        <v>6</v>
      </c>
      <c r="Z633">
        <f>IF(ISBLANK(Table1[[#This Row],[days_to_ship]]),ROUND(AVERAGE(Y633:Y4912),0),Table1[[#This Row],[days_to_ship]])</f>
        <v>6</v>
      </c>
    </row>
    <row r="634" spans="1:26" x14ac:dyDescent="0.25">
      <c r="A634" t="s">
        <v>8740</v>
      </c>
      <c r="B634" s="5">
        <v>43961</v>
      </c>
      <c r="C634" t="s">
        <v>8741</v>
      </c>
      <c r="D634" s="4" t="s">
        <v>2134</v>
      </c>
      <c r="E634">
        <v>32</v>
      </c>
      <c r="F634">
        <f>IF(ISBLANK(Table1[[#This Row],[age]]),AVERAGE(F634:F4913),Table1[[#This Row],[age]])</f>
        <v>32</v>
      </c>
      <c r="G634" t="s">
        <v>88</v>
      </c>
      <c r="H634" t="s">
        <v>35</v>
      </c>
      <c r="I634" t="s">
        <v>49</v>
      </c>
      <c r="J634" t="s">
        <v>127</v>
      </c>
      <c r="K634" t="s">
        <v>196</v>
      </c>
      <c r="L634">
        <v>6</v>
      </c>
      <c r="M634">
        <f>IF(ISBLANK(Table1[[#This Row],[quantity]]),ROUND(Table1[[#This Row],[sales_amount]]/(Table1[[#This Row],[unit_price]]*(1-Table1[[#This Row],[discount_pct]])),0),Table1[[#This Row],[quantity]])</f>
        <v>6</v>
      </c>
      <c r="N634">
        <v>25397.18</v>
      </c>
      <c r="O634">
        <v>0.27</v>
      </c>
      <c r="P634">
        <f>IF(ISBLANK(Table1[[#This Row],[discount_pct]]),ROUND(1-(Table1[[#This Row],[sales_amount]]/(Table1[[#This Row],[quantity- calculated]]*Table1[[#This Row],[unit_price]])),2),Table1[[#This Row],[discount_pct]])</f>
        <v>0.27</v>
      </c>
      <c r="Q634">
        <v>82799.59</v>
      </c>
      <c r="R634">
        <v>14030.93</v>
      </c>
      <c r="S634">
        <v>71.52</v>
      </c>
      <c r="T634" t="s">
        <v>70</v>
      </c>
      <c r="U634">
        <v>4</v>
      </c>
      <c r="V634">
        <f>IF(ISBLANK(Table1[[#This Row],[customer_satisfaction]]),ROUND(AVERAGE(U634:U4913),0),Table1[[#This Row],[customer_satisfaction]])</f>
        <v>4</v>
      </c>
      <c r="W634" t="b">
        <v>0</v>
      </c>
      <c r="X634" t="s">
        <v>39</v>
      </c>
      <c r="Y634" s="3">
        <v>3</v>
      </c>
      <c r="Z634">
        <f>IF(ISBLANK(Table1[[#This Row],[days_to_ship]]),ROUND(AVERAGE(Y634:Y4913),0),Table1[[#This Row],[days_to_ship]])</f>
        <v>3</v>
      </c>
    </row>
    <row r="635" spans="1:26" x14ac:dyDescent="0.25">
      <c r="A635" t="s">
        <v>8278</v>
      </c>
      <c r="B635" s="5">
        <v>43961</v>
      </c>
      <c r="C635" t="s">
        <v>8279</v>
      </c>
      <c r="D635" s="4" t="s">
        <v>185</v>
      </c>
      <c r="E635">
        <v>27</v>
      </c>
      <c r="F635">
        <f>IF(ISBLANK(Table1[[#This Row],[age]]),AVERAGE(F635:F4914),Table1[[#This Row],[age]])</f>
        <v>27</v>
      </c>
      <c r="G635" t="s">
        <v>466</v>
      </c>
      <c r="H635" t="s">
        <v>74</v>
      </c>
      <c r="I635" t="s">
        <v>136</v>
      </c>
      <c r="J635" t="s">
        <v>37</v>
      </c>
      <c r="K635" t="s">
        <v>677</v>
      </c>
      <c r="L635">
        <v>2</v>
      </c>
      <c r="M635">
        <f>IF(ISBLANK(Table1[[#This Row],[quantity]]),ROUND(Table1[[#This Row],[sales_amount]]/(Table1[[#This Row],[unit_price]]*(1-Table1[[#This Row],[discount_pct]])),0),Table1[[#This Row],[quantity]])</f>
        <v>2</v>
      </c>
      <c r="N635">
        <v>662.8</v>
      </c>
      <c r="O635">
        <v>0.3</v>
      </c>
      <c r="P635">
        <f>IF(ISBLANK(Table1[[#This Row],[discount_pct]]),ROUND(1-(Table1[[#This Row],[sales_amount]]/(Table1[[#This Row],[quantity- calculated]]*Table1[[#This Row],[unit_price]])),2),Table1[[#This Row],[discount_pct]])</f>
        <v>0.3</v>
      </c>
      <c r="Q635">
        <v>887.58</v>
      </c>
      <c r="R635">
        <v>508.29</v>
      </c>
      <c r="S635">
        <v>51.48</v>
      </c>
      <c r="T635" t="s">
        <v>70</v>
      </c>
      <c r="U635">
        <v>2</v>
      </c>
      <c r="V635">
        <f>IF(ISBLANK(Table1[[#This Row],[customer_satisfaction]]),ROUND(AVERAGE(U635:U4914),0),Table1[[#This Row],[customer_satisfaction]])</f>
        <v>2</v>
      </c>
      <c r="W635" t="b">
        <v>0</v>
      </c>
      <c r="X635" t="s">
        <v>39</v>
      </c>
      <c r="Y635" s="3">
        <v>10</v>
      </c>
      <c r="Z635">
        <f>IF(ISBLANK(Table1[[#This Row],[days_to_ship]]),ROUND(AVERAGE(Y635:Y4914),0),Table1[[#This Row],[days_to_ship]])</f>
        <v>10</v>
      </c>
    </row>
    <row r="636" spans="1:26" x14ac:dyDescent="0.25">
      <c r="A636" t="s">
        <v>3760</v>
      </c>
      <c r="B636" s="5">
        <v>43992</v>
      </c>
      <c r="C636" t="s">
        <v>3761</v>
      </c>
      <c r="D636" s="4" t="s">
        <v>1040</v>
      </c>
      <c r="E636">
        <v>36</v>
      </c>
      <c r="F636">
        <f>IF(ISBLANK(Table1[[#This Row],[age]]),AVERAGE(F636:F4915),Table1[[#This Row],[age]])</f>
        <v>36</v>
      </c>
      <c r="G636" t="s">
        <v>8920</v>
      </c>
      <c r="H636" t="s">
        <v>25</v>
      </c>
      <c r="I636" t="s">
        <v>26</v>
      </c>
      <c r="J636" t="s">
        <v>27</v>
      </c>
      <c r="K636" t="s">
        <v>403</v>
      </c>
      <c r="L636">
        <v>8</v>
      </c>
      <c r="M636">
        <f>IF(ISBLANK(Table1[[#This Row],[quantity]]),ROUND(Table1[[#This Row],[sales_amount]]/(Table1[[#This Row],[unit_price]]*(1-Table1[[#This Row],[discount_pct]])),0),Table1[[#This Row],[quantity]])</f>
        <v>8</v>
      </c>
      <c r="N636">
        <v>498.13</v>
      </c>
      <c r="O636">
        <v>0.2</v>
      </c>
      <c r="P636">
        <f>IF(ISBLANK(Table1[[#This Row],[discount_pct]]),ROUND(1-(Table1[[#This Row],[sales_amount]]/(Table1[[#This Row],[quantity- calculated]]*Table1[[#This Row],[unit_price]])),2),Table1[[#This Row],[discount_pct]])</f>
        <v>0.2</v>
      </c>
      <c r="Q636">
        <v>2870.12</v>
      </c>
      <c r="R636">
        <v>226.32</v>
      </c>
      <c r="S636">
        <v>36.47</v>
      </c>
      <c r="T636" t="s">
        <v>78</v>
      </c>
      <c r="U636">
        <v>4</v>
      </c>
      <c r="V636">
        <f>IF(ISBLANK(Table1[[#This Row],[customer_satisfaction]]),ROUND(AVERAGE(U636:U4915),0),Table1[[#This Row],[customer_satisfaction]])</f>
        <v>4</v>
      </c>
      <c r="W636" t="b">
        <v>1</v>
      </c>
      <c r="X636" t="s">
        <v>30</v>
      </c>
      <c r="Y636" s="3">
        <v>6</v>
      </c>
      <c r="Z636">
        <f>IF(ISBLANK(Table1[[#This Row],[days_to_ship]]),ROUND(AVERAGE(Y636:Y4915),0),Table1[[#This Row],[days_to_ship]])</f>
        <v>6</v>
      </c>
    </row>
    <row r="637" spans="1:26" x14ac:dyDescent="0.25">
      <c r="A637" t="s">
        <v>1728</v>
      </c>
      <c r="B637" s="5">
        <v>43992</v>
      </c>
      <c r="C637" t="s">
        <v>1729</v>
      </c>
      <c r="D637" s="4" t="s">
        <v>1040</v>
      </c>
      <c r="E637">
        <v>44</v>
      </c>
      <c r="F637">
        <f>IF(ISBLANK(Table1[[#This Row],[age]]),AVERAGE(F637:F4916),Table1[[#This Row],[age]])</f>
        <v>44</v>
      </c>
      <c r="G637" t="s">
        <v>466</v>
      </c>
      <c r="H637" t="s">
        <v>82</v>
      </c>
      <c r="I637" t="s">
        <v>293</v>
      </c>
      <c r="J637" t="s">
        <v>127</v>
      </c>
      <c r="K637" t="s">
        <v>308</v>
      </c>
      <c r="L637">
        <v>8</v>
      </c>
      <c r="M637">
        <f>IF(ISBLANK(Table1[[#This Row],[quantity]]),ROUND(Table1[[#This Row],[sales_amount]]/(Table1[[#This Row],[unit_price]]*(1-Table1[[#This Row],[discount_pct]])),0),Table1[[#This Row],[quantity]])</f>
        <v>8</v>
      </c>
      <c r="N637">
        <v>67654.44</v>
      </c>
      <c r="O637">
        <v>0.02</v>
      </c>
      <c r="P637">
        <f>IF(ISBLANK(Table1[[#This Row],[discount_pct]]),ROUND(1-(Table1[[#This Row],[sales_amount]]/(Table1[[#This Row],[quantity- calculated]]*Table1[[#This Row],[unit_price]])),2),Table1[[#This Row],[discount_pct]])</f>
        <v>0.02</v>
      </c>
      <c r="Q637">
        <v>436216.85</v>
      </c>
      <c r="R637">
        <v>54905.07</v>
      </c>
      <c r="S637">
        <v>62.12</v>
      </c>
      <c r="T637" t="s">
        <v>51</v>
      </c>
      <c r="U637">
        <v>2</v>
      </c>
      <c r="V637">
        <f>IF(ISBLANK(Table1[[#This Row],[customer_satisfaction]]),ROUND(AVERAGE(U637:U4916),0),Table1[[#This Row],[customer_satisfaction]])</f>
        <v>2</v>
      </c>
      <c r="W637" t="b">
        <v>0</v>
      </c>
      <c r="X637" t="s">
        <v>58</v>
      </c>
      <c r="Y637" s="3">
        <v>6</v>
      </c>
      <c r="Z637">
        <f>IF(ISBLANK(Table1[[#This Row],[days_to_ship]]),ROUND(AVERAGE(Y637:Y4916),0),Table1[[#This Row],[days_to_ship]])</f>
        <v>6</v>
      </c>
    </row>
    <row r="638" spans="1:26" x14ac:dyDescent="0.25">
      <c r="A638" t="s">
        <v>5386</v>
      </c>
      <c r="B638" s="5">
        <v>44022</v>
      </c>
      <c r="C638" t="s">
        <v>5387</v>
      </c>
      <c r="D638" s="4" t="s">
        <v>1046</v>
      </c>
      <c r="E638">
        <v>14</v>
      </c>
      <c r="F638">
        <f>IF(ISBLANK(Table1[[#This Row],[age]]),AVERAGE(F638:F4917),Table1[[#This Row],[age]])</f>
        <v>14</v>
      </c>
      <c r="G638" t="s">
        <v>466</v>
      </c>
      <c r="H638" t="s">
        <v>25</v>
      </c>
      <c r="I638" t="s">
        <v>26</v>
      </c>
      <c r="J638" t="s">
        <v>27</v>
      </c>
      <c r="K638" t="s">
        <v>433</v>
      </c>
      <c r="L638">
        <v>7</v>
      </c>
      <c r="M638">
        <f>IF(ISBLANK(Table1[[#This Row],[quantity]]),ROUND(Table1[[#This Row],[sales_amount]]/(Table1[[#This Row],[unit_price]]*(1-Table1[[#This Row],[discount_pct]])),0),Table1[[#This Row],[quantity]])</f>
        <v>7</v>
      </c>
      <c r="N638">
        <v>478.47</v>
      </c>
      <c r="O638">
        <v>0.19</v>
      </c>
      <c r="P638">
        <f>IF(ISBLANK(Table1[[#This Row],[discount_pct]]),ROUND(1-(Table1[[#This Row],[sales_amount]]/(Table1[[#This Row],[quantity- calculated]]*Table1[[#This Row],[unit_price]])),2),Table1[[#This Row],[discount_pct]])</f>
        <v>0.19</v>
      </c>
      <c r="Q638">
        <v>2419.6999999999998</v>
      </c>
      <c r="R638">
        <v>144.22</v>
      </c>
      <c r="S638">
        <v>78.900000000000006</v>
      </c>
      <c r="T638" t="s">
        <v>78</v>
      </c>
      <c r="V638">
        <f>IF(ISBLANK(Table1[[#This Row],[customer_satisfaction]]),ROUND(AVERAGE(U638:U4917),0),Table1[[#This Row],[customer_satisfaction]])</f>
        <v>3</v>
      </c>
      <c r="W638" t="b">
        <v>0</v>
      </c>
      <c r="X638" t="s">
        <v>39</v>
      </c>
      <c r="Y638" s="3">
        <v>8</v>
      </c>
      <c r="Z638">
        <f>IF(ISBLANK(Table1[[#This Row],[days_to_ship]]),ROUND(AVERAGE(Y638:Y4917),0),Table1[[#This Row],[days_to_ship]])</f>
        <v>8</v>
      </c>
    </row>
    <row r="639" spans="1:26" x14ac:dyDescent="0.25">
      <c r="A639" t="s">
        <v>4187</v>
      </c>
      <c r="B639" s="5">
        <v>44022</v>
      </c>
      <c r="C639" t="s">
        <v>4188</v>
      </c>
      <c r="D639" s="4" t="s">
        <v>1523</v>
      </c>
      <c r="E639">
        <v>38</v>
      </c>
      <c r="F639">
        <f>IF(ISBLANK(Table1[[#This Row],[age]]),AVERAGE(F639:F4918),Table1[[#This Row],[age]])</f>
        <v>38</v>
      </c>
      <c r="G639" t="s">
        <v>88</v>
      </c>
      <c r="H639" t="s">
        <v>74</v>
      </c>
      <c r="I639" t="s">
        <v>192</v>
      </c>
      <c r="J639" t="s">
        <v>27</v>
      </c>
      <c r="K639" t="s">
        <v>97</v>
      </c>
      <c r="L639">
        <v>4</v>
      </c>
      <c r="M639">
        <f>IF(ISBLANK(Table1[[#This Row],[quantity]]),ROUND(Table1[[#This Row],[sales_amount]]/(Table1[[#This Row],[unit_price]]*(1-Table1[[#This Row],[discount_pct]])),0),Table1[[#This Row],[quantity]])</f>
        <v>4</v>
      </c>
      <c r="N639">
        <v>372.01</v>
      </c>
      <c r="O639">
        <v>0.37</v>
      </c>
      <c r="P639">
        <f>IF(ISBLANK(Table1[[#This Row],[discount_pct]]),ROUND(1-(Table1[[#This Row],[sales_amount]]/(Table1[[#This Row],[quantity- calculated]]*Table1[[#This Row],[unit_price]])),2),Table1[[#This Row],[discount_pct]])</f>
        <v>0.37</v>
      </c>
      <c r="Q639">
        <v>823.95</v>
      </c>
      <c r="R639">
        <v>59.95</v>
      </c>
      <c r="S639">
        <v>38.479999999999997</v>
      </c>
      <c r="T639" t="s">
        <v>51</v>
      </c>
      <c r="U639">
        <v>4</v>
      </c>
      <c r="V639">
        <f>IF(ISBLANK(Table1[[#This Row],[customer_satisfaction]]),ROUND(AVERAGE(U639:U4918),0),Table1[[#This Row],[customer_satisfaction]])</f>
        <v>4</v>
      </c>
      <c r="W639" t="b">
        <v>0</v>
      </c>
      <c r="X639" t="s">
        <v>58</v>
      </c>
      <c r="Y639" s="3">
        <v>8</v>
      </c>
      <c r="Z639">
        <f>IF(ISBLANK(Table1[[#This Row],[days_to_ship]]),ROUND(AVERAGE(Y639:Y4918),0),Table1[[#This Row],[days_to_ship]])</f>
        <v>8</v>
      </c>
    </row>
    <row r="640" spans="1:26" x14ac:dyDescent="0.25">
      <c r="A640" t="s">
        <v>8841</v>
      </c>
      <c r="B640" s="5">
        <v>44053</v>
      </c>
      <c r="C640" t="s">
        <v>8842</v>
      </c>
      <c r="D640" s="4" t="s">
        <v>1346</v>
      </c>
      <c r="E640">
        <v>44</v>
      </c>
      <c r="F640">
        <f>IF(ISBLANK(Table1[[#This Row],[age]]),AVERAGE(F640:F4919),Table1[[#This Row],[age]])</f>
        <v>44</v>
      </c>
      <c r="G640" t="s">
        <v>8920</v>
      </c>
      <c r="H640" t="s">
        <v>25</v>
      </c>
      <c r="I640" t="s">
        <v>170</v>
      </c>
      <c r="J640" t="s">
        <v>62</v>
      </c>
      <c r="K640" t="s">
        <v>266</v>
      </c>
      <c r="L640">
        <v>10</v>
      </c>
      <c r="M640">
        <f>IF(ISBLANK(Table1[[#This Row],[quantity]]),ROUND(Table1[[#This Row],[sales_amount]]/(Table1[[#This Row],[unit_price]]*(1-Table1[[#This Row],[discount_pct]])),0),Table1[[#This Row],[quantity]])</f>
        <v>10</v>
      </c>
      <c r="N640">
        <v>571.76</v>
      </c>
      <c r="O640">
        <v>0.34</v>
      </c>
      <c r="P640">
        <f>IF(ISBLANK(Table1[[#This Row],[discount_pct]]),ROUND(1-(Table1[[#This Row],[sales_amount]]/(Table1[[#This Row],[quantity- calculated]]*Table1[[#This Row],[unit_price]])),2),Table1[[#This Row],[discount_pct]])</f>
        <v>0.34</v>
      </c>
      <c r="Q640">
        <v>2924.85</v>
      </c>
      <c r="R640">
        <v>1315.18</v>
      </c>
      <c r="S640">
        <v>66.48</v>
      </c>
      <c r="T640" t="s">
        <v>70</v>
      </c>
      <c r="V640">
        <f>IF(ISBLANK(Table1[[#This Row],[customer_satisfaction]]),ROUND(AVERAGE(U640:U4919),0),Table1[[#This Row],[customer_satisfaction]])</f>
        <v>3</v>
      </c>
      <c r="W640" t="b">
        <v>0</v>
      </c>
      <c r="X640" t="s">
        <v>58</v>
      </c>
      <c r="Y640" s="3">
        <v>4</v>
      </c>
      <c r="Z640">
        <f>IF(ISBLANK(Table1[[#This Row],[days_to_ship]]),ROUND(AVERAGE(Y640:Y4919),0),Table1[[#This Row],[days_to_ship]])</f>
        <v>4</v>
      </c>
    </row>
    <row r="641" spans="1:26" x14ac:dyDescent="0.25">
      <c r="A641" t="s">
        <v>6648</v>
      </c>
      <c r="B641" s="5">
        <v>44084</v>
      </c>
      <c r="C641" t="s">
        <v>4387</v>
      </c>
      <c r="D641" s="4" t="s">
        <v>848</v>
      </c>
      <c r="E641">
        <v>31</v>
      </c>
      <c r="F641">
        <f>IF(ISBLANK(Table1[[#This Row],[age]]),AVERAGE(F641:F4920),Table1[[#This Row],[age]])</f>
        <v>31</v>
      </c>
      <c r="G641" t="s">
        <v>88</v>
      </c>
      <c r="H641" t="s">
        <v>35</v>
      </c>
      <c r="I641" t="s">
        <v>36</v>
      </c>
      <c r="J641" t="s">
        <v>127</v>
      </c>
      <c r="K641" t="s">
        <v>308</v>
      </c>
      <c r="M641">
        <f>IF(ISBLANK(Table1[[#This Row],[quantity]]),ROUND(Table1[[#This Row],[sales_amount]]/(Table1[[#This Row],[unit_price]]*(1-Table1[[#This Row],[discount_pct]])),0),Table1[[#This Row],[quantity]])</f>
        <v>1</v>
      </c>
      <c r="N641">
        <v>32547.29</v>
      </c>
      <c r="O641">
        <v>0.39</v>
      </c>
      <c r="P641">
        <f>IF(ISBLANK(Table1[[#This Row],[discount_pct]]),ROUND(1-(Table1[[#This Row],[sales_amount]]/(Table1[[#This Row],[quantity- calculated]]*Table1[[#This Row],[unit_price]])),2),Table1[[#This Row],[discount_pct]])</f>
        <v>0.39</v>
      </c>
      <c r="Q641">
        <v>16855.55</v>
      </c>
      <c r="R641">
        <v>1445.51</v>
      </c>
      <c r="S641">
        <v>61.78</v>
      </c>
      <c r="T641" t="s">
        <v>78</v>
      </c>
      <c r="U641">
        <v>3</v>
      </c>
      <c r="V641">
        <f>IF(ISBLANK(Table1[[#This Row],[customer_satisfaction]]),ROUND(AVERAGE(U641:U4920),0),Table1[[#This Row],[customer_satisfaction]])</f>
        <v>3</v>
      </c>
      <c r="W641" t="b">
        <v>0</v>
      </c>
      <c r="X641" t="s">
        <v>39</v>
      </c>
      <c r="Y641" s="3">
        <v>10</v>
      </c>
      <c r="Z641">
        <f>IF(ISBLANK(Table1[[#This Row],[days_to_ship]]),ROUND(AVERAGE(Y641:Y4920),0),Table1[[#This Row],[days_to_ship]])</f>
        <v>10</v>
      </c>
    </row>
    <row r="642" spans="1:26" x14ac:dyDescent="0.25">
      <c r="A642" t="s">
        <v>1038</v>
      </c>
      <c r="B642" s="5">
        <v>44084</v>
      </c>
      <c r="C642" t="s">
        <v>1039</v>
      </c>
      <c r="D642" s="4" t="s">
        <v>1040</v>
      </c>
      <c r="E642">
        <v>48</v>
      </c>
      <c r="F642">
        <f>IF(ISBLANK(Table1[[#This Row],[age]]),AVERAGE(F642:F4921),Table1[[#This Row],[age]])</f>
        <v>48</v>
      </c>
      <c r="G642" t="s">
        <v>466</v>
      </c>
      <c r="H642" t="s">
        <v>25</v>
      </c>
      <c r="I642" t="s">
        <v>69</v>
      </c>
      <c r="J642" t="s">
        <v>37</v>
      </c>
      <c r="K642" t="s">
        <v>457</v>
      </c>
      <c r="L642">
        <v>9</v>
      </c>
      <c r="M642">
        <f>IF(ISBLANK(Table1[[#This Row],[quantity]]),ROUND(Table1[[#This Row],[sales_amount]]/(Table1[[#This Row],[unit_price]]*(1-Table1[[#This Row],[discount_pct]])),0),Table1[[#This Row],[quantity]])</f>
        <v>9</v>
      </c>
      <c r="N642">
        <v>1406.56</v>
      </c>
      <c r="O642">
        <v>0.1</v>
      </c>
      <c r="P642">
        <f>IF(ISBLANK(Table1[[#This Row],[discount_pct]]),ROUND(1-(Table1[[#This Row],[sales_amount]]/(Table1[[#This Row],[quantity- calculated]]*Table1[[#This Row],[unit_price]])),2),Table1[[#This Row],[discount_pct]])</f>
        <v>0.1</v>
      </c>
      <c r="Q642">
        <v>8925.0499999999993</v>
      </c>
      <c r="R642">
        <v>3776.97</v>
      </c>
      <c r="S642">
        <v>39.94</v>
      </c>
      <c r="T642" t="s">
        <v>64</v>
      </c>
      <c r="V642">
        <f>IF(ISBLANK(Table1[[#This Row],[customer_satisfaction]]),ROUND(AVERAGE(U642:U4921),0),Table1[[#This Row],[customer_satisfaction]])</f>
        <v>3</v>
      </c>
      <c r="W642" t="b">
        <v>0</v>
      </c>
      <c r="X642" t="s">
        <v>39</v>
      </c>
      <c r="Y642" s="3">
        <v>5</v>
      </c>
      <c r="Z642">
        <f>IF(ISBLANK(Table1[[#This Row],[days_to_ship]]),ROUND(AVERAGE(Y642:Y4921),0),Table1[[#This Row],[days_to_ship]])</f>
        <v>5</v>
      </c>
    </row>
    <row r="643" spans="1:26" x14ac:dyDescent="0.25">
      <c r="A643" t="s">
        <v>8151</v>
      </c>
      <c r="B643" s="5">
        <v>44084</v>
      </c>
      <c r="C643" t="s">
        <v>8152</v>
      </c>
      <c r="D643" s="4" t="s">
        <v>959</v>
      </c>
      <c r="E643">
        <v>42</v>
      </c>
      <c r="F643">
        <f>IF(ISBLANK(Table1[[#This Row],[age]]),AVERAGE(F643:F4922),Table1[[#This Row],[age]])</f>
        <v>42</v>
      </c>
      <c r="G643" t="s">
        <v>88</v>
      </c>
      <c r="H643" t="s">
        <v>111</v>
      </c>
      <c r="I643" t="s">
        <v>112</v>
      </c>
      <c r="J643" t="s">
        <v>44</v>
      </c>
      <c r="K643" t="s">
        <v>93</v>
      </c>
      <c r="L643">
        <v>7</v>
      </c>
      <c r="M643">
        <f>IF(ISBLANK(Table1[[#This Row],[quantity]]),ROUND(Table1[[#This Row],[sales_amount]]/(Table1[[#This Row],[unit_price]]*(1-Table1[[#This Row],[discount_pct]])),0),Table1[[#This Row],[quantity]])</f>
        <v>7</v>
      </c>
      <c r="N643">
        <v>31760.09</v>
      </c>
      <c r="P643">
        <f>IF(ISBLANK(Table1[[#This Row],[discount_pct]]),ROUND(1-(Table1[[#This Row],[sales_amount]]/(Table1[[#This Row],[quantity- calculated]]*Table1[[#This Row],[unit_price]])),2),Table1[[#This Row],[discount_pct]])</f>
        <v>0.11</v>
      </c>
      <c r="Q643">
        <v>198861.51</v>
      </c>
      <c r="R643">
        <v>77339.31</v>
      </c>
      <c r="S643">
        <v>62.01</v>
      </c>
      <c r="T643" t="s">
        <v>29</v>
      </c>
      <c r="U643">
        <v>3</v>
      </c>
      <c r="V643">
        <f>IF(ISBLANK(Table1[[#This Row],[customer_satisfaction]]),ROUND(AVERAGE(U643:U4922),0),Table1[[#This Row],[customer_satisfaction]])</f>
        <v>3</v>
      </c>
      <c r="W643" t="b">
        <v>0</v>
      </c>
      <c r="X643" t="s">
        <v>39</v>
      </c>
      <c r="Y643" s="3">
        <v>3</v>
      </c>
      <c r="Z643">
        <f>IF(ISBLANK(Table1[[#This Row],[days_to_ship]]),ROUND(AVERAGE(Y643:Y4922),0),Table1[[#This Row],[days_to_ship]])</f>
        <v>3</v>
      </c>
    </row>
    <row r="644" spans="1:26" x14ac:dyDescent="0.25">
      <c r="A644" t="s">
        <v>5732</v>
      </c>
      <c r="B644" s="5">
        <v>44114</v>
      </c>
      <c r="C644" t="s">
        <v>5733</v>
      </c>
      <c r="D644" s="4" t="s">
        <v>1189</v>
      </c>
      <c r="E644">
        <v>60</v>
      </c>
      <c r="F644">
        <f>IF(ISBLANK(Table1[[#This Row],[age]]),AVERAGE(F644:F4923),Table1[[#This Row],[age]])</f>
        <v>60</v>
      </c>
      <c r="G644" t="s">
        <v>466</v>
      </c>
      <c r="H644" t="s">
        <v>74</v>
      </c>
      <c r="I644" t="s">
        <v>75</v>
      </c>
      <c r="J644" t="s">
        <v>62</v>
      </c>
      <c r="K644" t="s">
        <v>575</v>
      </c>
      <c r="L644">
        <v>4</v>
      </c>
      <c r="M644">
        <f>IF(ISBLANK(Table1[[#This Row],[quantity]]),ROUND(Table1[[#This Row],[sales_amount]]/(Table1[[#This Row],[unit_price]]*(1-Table1[[#This Row],[discount_pct]])),0),Table1[[#This Row],[quantity]])</f>
        <v>4</v>
      </c>
      <c r="N644">
        <v>902.54</v>
      </c>
      <c r="O644">
        <v>0.33</v>
      </c>
      <c r="P644">
        <f>IF(ISBLANK(Table1[[#This Row],[discount_pct]]),ROUND(1-(Table1[[#This Row],[sales_amount]]/(Table1[[#This Row],[quantity- calculated]]*Table1[[#This Row],[unit_price]])),2),Table1[[#This Row],[discount_pct]])</f>
        <v>0.33</v>
      </c>
      <c r="Q644">
        <v>1938.35</v>
      </c>
      <c r="R644">
        <v>751.4</v>
      </c>
      <c r="S644">
        <v>75.5</v>
      </c>
      <c r="T644" t="s">
        <v>51</v>
      </c>
      <c r="U644">
        <v>1</v>
      </c>
      <c r="V644">
        <f>IF(ISBLANK(Table1[[#This Row],[customer_satisfaction]]),ROUND(AVERAGE(U644:U4923),0),Table1[[#This Row],[customer_satisfaction]])</f>
        <v>1</v>
      </c>
      <c r="W644" t="b">
        <v>0</v>
      </c>
      <c r="X644" t="s">
        <v>39</v>
      </c>
      <c r="Y644" s="3">
        <v>2</v>
      </c>
      <c r="Z644">
        <f>IF(ISBLANK(Table1[[#This Row],[days_to_ship]]),ROUND(AVERAGE(Y644:Y4923),0),Table1[[#This Row],[days_to_ship]])</f>
        <v>2</v>
      </c>
    </row>
    <row r="645" spans="1:26" x14ac:dyDescent="0.25">
      <c r="A645" t="s">
        <v>7318</v>
      </c>
      <c r="B645" s="5">
        <v>44114</v>
      </c>
      <c r="C645" t="s">
        <v>7319</v>
      </c>
      <c r="D645" s="4" t="s">
        <v>1877</v>
      </c>
      <c r="E645">
        <v>25</v>
      </c>
      <c r="F645">
        <f>IF(ISBLANK(Table1[[#This Row],[age]]),AVERAGE(F645:F4924),Table1[[#This Row],[age]])</f>
        <v>25</v>
      </c>
      <c r="G645" t="s">
        <v>88</v>
      </c>
      <c r="H645" t="s">
        <v>25</v>
      </c>
      <c r="I645" t="s">
        <v>69</v>
      </c>
      <c r="J645" t="s">
        <v>44</v>
      </c>
      <c r="K645" t="s">
        <v>93</v>
      </c>
      <c r="L645">
        <v>1</v>
      </c>
      <c r="M645">
        <f>IF(ISBLANK(Table1[[#This Row],[quantity]]),ROUND(Table1[[#This Row],[sales_amount]]/(Table1[[#This Row],[unit_price]]*(1-Table1[[#This Row],[discount_pct]])),0),Table1[[#This Row],[quantity]])</f>
        <v>1</v>
      </c>
      <c r="N645">
        <v>23097.37</v>
      </c>
      <c r="O645">
        <v>0.34</v>
      </c>
      <c r="P645">
        <f>IF(ISBLANK(Table1[[#This Row],[discount_pct]]),ROUND(1-(Table1[[#This Row],[sales_amount]]/(Table1[[#This Row],[quantity- calculated]]*Table1[[#This Row],[unit_price]])),2),Table1[[#This Row],[discount_pct]])</f>
        <v>0.34</v>
      </c>
      <c r="Q645">
        <v>12857.46</v>
      </c>
      <c r="R645">
        <v>4344.32</v>
      </c>
      <c r="S645">
        <v>107.34</v>
      </c>
      <c r="T645" t="s">
        <v>64</v>
      </c>
      <c r="U645">
        <v>5</v>
      </c>
      <c r="V645">
        <f>IF(ISBLANK(Table1[[#This Row],[customer_satisfaction]]),ROUND(AVERAGE(U645:U4924),0),Table1[[#This Row],[customer_satisfaction]])</f>
        <v>5</v>
      </c>
      <c r="W645" t="b">
        <v>0</v>
      </c>
      <c r="X645" t="s">
        <v>39</v>
      </c>
      <c r="Y645" s="3">
        <v>2</v>
      </c>
      <c r="Z645">
        <f>IF(ISBLANK(Table1[[#This Row],[days_to_ship]]),ROUND(AVERAGE(Y645:Y4924),0),Table1[[#This Row],[days_to_ship]])</f>
        <v>2</v>
      </c>
    </row>
    <row r="646" spans="1:26" x14ac:dyDescent="0.25">
      <c r="A646" t="s">
        <v>8024</v>
      </c>
      <c r="B646" s="5">
        <v>44145</v>
      </c>
      <c r="C646" t="s">
        <v>8025</v>
      </c>
      <c r="D646" s="4" t="s">
        <v>1914</v>
      </c>
      <c r="E646">
        <v>44</v>
      </c>
      <c r="F646">
        <f>IF(ISBLANK(Table1[[#This Row],[age]]),AVERAGE(F646:F4925),Table1[[#This Row],[age]])</f>
        <v>44</v>
      </c>
      <c r="G646" t="s">
        <v>466</v>
      </c>
      <c r="H646" t="s">
        <v>82</v>
      </c>
      <c r="I646" t="s">
        <v>293</v>
      </c>
      <c r="J646" t="s">
        <v>27</v>
      </c>
      <c r="K646" t="s">
        <v>97</v>
      </c>
      <c r="L646">
        <v>4</v>
      </c>
      <c r="M646">
        <f>IF(ISBLANK(Table1[[#This Row],[quantity]]),ROUND(Table1[[#This Row],[sales_amount]]/(Table1[[#This Row],[unit_price]]*(1-Table1[[#This Row],[discount_pct]])),0),Table1[[#This Row],[quantity]])</f>
        <v>4</v>
      </c>
      <c r="N646">
        <v>311.10000000000002</v>
      </c>
      <c r="O646">
        <v>0.01</v>
      </c>
      <c r="P646">
        <f>IF(ISBLANK(Table1[[#This Row],[discount_pct]]),ROUND(1-(Table1[[#This Row],[sales_amount]]/(Table1[[#This Row],[quantity- calculated]]*Table1[[#This Row],[unit_price]])),2),Table1[[#This Row],[discount_pct]])</f>
        <v>0.01</v>
      </c>
      <c r="Q646">
        <v>1035.45</v>
      </c>
      <c r="R646">
        <v>92.22</v>
      </c>
      <c r="S646">
        <v>75.239999999999995</v>
      </c>
      <c r="T646" t="s">
        <v>78</v>
      </c>
      <c r="U646">
        <v>2</v>
      </c>
      <c r="V646">
        <f>IF(ISBLANK(Table1[[#This Row],[customer_satisfaction]]),ROUND(AVERAGE(U646:U4925),0),Table1[[#This Row],[customer_satisfaction]])</f>
        <v>2</v>
      </c>
      <c r="W646" t="b">
        <v>0</v>
      </c>
      <c r="X646" t="s">
        <v>39</v>
      </c>
      <c r="Y646" s="3">
        <v>1</v>
      </c>
      <c r="Z646">
        <f>IF(ISBLANK(Table1[[#This Row],[days_to_ship]]),ROUND(AVERAGE(Y646:Y4925),0),Table1[[#This Row],[days_to_ship]])</f>
        <v>1</v>
      </c>
    </row>
    <row r="647" spans="1:26" x14ac:dyDescent="0.25">
      <c r="A647" t="s">
        <v>362</v>
      </c>
      <c r="B647" s="5">
        <v>44145</v>
      </c>
      <c r="C647" t="s">
        <v>363</v>
      </c>
      <c r="D647" s="4" t="s">
        <v>364</v>
      </c>
      <c r="E647">
        <v>22</v>
      </c>
      <c r="F647">
        <f>IF(ISBLANK(Table1[[#This Row],[age]]),AVERAGE(F647:F4926),Table1[[#This Row],[age]])</f>
        <v>22</v>
      </c>
      <c r="G647" t="s">
        <v>88</v>
      </c>
      <c r="H647" t="s">
        <v>35</v>
      </c>
      <c r="I647" t="s">
        <v>43</v>
      </c>
      <c r="J647" t="s">
        <v>44</v>
      </c>
      <c r="K647" t="s">
        <v>186</v>
      </c>
      <c r="L647">
        <v>7</v>
      </c>
      <c r="M647">
        <f>IF(ISBLANK(Table1[[#This Row],[quantity]]),ROUND(Table1[[#This Row],[sales_amount]]/(Table1[[#This Row],[unit_price]]*(1-Table1[[#This Row],[discount_pct]])),0),Table1[[#This Row],[quantity]])</f>
        <v>7</v>
      </c>
      <c r="N647">
        <v>34455.919999999998</v>
      </c>
      <c r="O647">
        <v>0.28000000000000003</v>
      </c>
      <c r="P64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647">
        <v>149044.85999999999</v>
      </c>
      <c r="R647">
        <v>39164.43</v>
      </c>
      <c r="S647">
        <v>54.2</v>
      </c>
      <c r="T647" t="s">
        <v>29</v>
      </c>
      <c r="U647">
        <v>3</v>
      </c>
      <c r="V647">
        <f>IF(ISBLANK(Table1[[#This Row],[customer_satisfaction]]),ROUND(AVERAGE(U647:U4926),0),Table1[[#This Row],[customer_satisfaction]])</f>
        <v>3</v>
      </c>
      <c r="W647" t="b">
        <v>0</v>
      </c>
      <c r="X647" t="s">
        <v>39</v>
      </c>
      <c r="Y647" s="3">
        <v>7</v>
      </c>
      <c r="Z647">
        <f>IF(ISBLANK(Table1[[#This Row],[days_to_ship]]),ROUND(AVERAGE(Y647:Y4926),0),Table1[[#This Row],[days_to_ship]])</f>
        <v>7</v>
      </c>
    </row>
    <row r="648" spans="1:26" x14ac:dyDescent="0.25">
      <c r="A648" t="s">
        <v>4966</v>
      </c>
      <c r="B648" s="5">
        <v>44145</v>
      </c>
      <c r="C648" t="s">
        <v>4967</v>
      </c>
      <c r="D648" s="4" t="s">
        <v>383</v>
      </c>
      <c r="E648">
        <v>15</v>
      </c>
      <c r="F648">
        <f>IF(ISBLANK(Table1[[#This Row],[age]]),AVERAGE(F648:F4927),Table1[[#This Row],[age]])</f>
        <v>15</v>
      </c>
      <c r="G648" t="s">
        <v>466</v>
      </c>
      <c r="H648" t="s">
        <v>25</v>
      </c>
      <c r="I648" t="s">
        <v>26</v>
      </c>
      <c r="J648" t="s">
        <v>37</v>
      </c>
      <c r="K648" t="s">
        <v>102</v>
      </c>
      <c r="L648">
        <v>5</v>
      </c>
      <c r="M648">
        <f>IF(ISBLANK(Table1[[#This Row],[quantity]]),ROUND(Table1[[#This Row],[sales_amount]]/(Table1[[#This Row],[unit_price]]*(1-Table1[[#This Row],[discount_pct]])),0),Table1[[#This Row],[quantity]])</f>
        <v>5</v>
      </c>
      <c r="N648">
        <v>453.47</v>
      </c>
      <c r="O648">
        <v>0.26</v>
      </c>
      <c r="P648">
        <f>IF(ISBLANK(Table1[[#This Row],[discount_pct]]),ROUND(1-(Table1[[#This Row],[sales_amount]]/(Table1[[#This Row],[quantity- calculated]]*Table1[[#This Row],[unit_price]])),2),Table1[[#This Row],[discount_pct]])</f>
        <v>0.26</v>
      </c>
      <c r="Q648">
        <v>1615.85</v>
      </c>
      <c r="R648">
        <v>704.58</v>
      </c>
      <c r="S648">
        <v>30.43</v>
      </c>
      <c r="T648" t="s">
        <v>57</v>
      </c>
      <c r="U648">
        <v>1</v>
      </c>
      <c r="V648">
        <f>IF(ISBLANK(Table1[[#This Row],[customer_satisfaction]]),ROUND(AVERAGE(U648:U4927),0),Table1[[#This Row],[customer_satisfaction]])</f>
        <v>1</v>
      </c>
      <c r="W648" t="b">
        <v>0</v>
      </c>
      <c r="X648" t="s">
        <v>39</v>
      </c>
      <c r="Y648" s="3">
        <v>6</v>
      </c>
      <c r="Z648">
        <f>IF(ISBLANK(Table1[[#This Row],[days_to_ship]]),ROUND(AVERAGE(Y648:Y4927),0),Table1[[#This Row],[days_to_ship]])</f>
        <v>6</v>
      </c>
    </row>
    <row r="649" spans="1:26" x14ac:dyDescent="0.25">
      <c r="A649" t="s">
        <v>8044</v>
      </c>
      <c r="B649" s="5">
        <v>44145</v>
      </c>
      <c r="C649" t="s">
        <v>8045</v>
      </c>
      <c r="D649" s="4" t="s">
        <v>61</v>
      </c>
      <c r="E649">
        <v>10</v>
      </c>
      <c r="F649">
        <f>IF(ISBLANK(Table1[[#This Row],[age]]),AVERAGE(F649:F4928),Table1[[#This Row],[age]])</f>
        <v>10</v>
      </c>
      <c r="G649" t="s">
        <v>88</v>
      </c>
      <c r="H649" t="s">
        <v>25</v>
      </c>
      <c r="I649" t="s">
        <v>170</v>
      </c>
      <c r="J649" t="s">
        <v>62</v>
      </c>
      <c r="K649" t="s">
        <v>151</v>
      </c>
      <c r="L649">
        <v>1</v>
      </c>
      <c r="M649">
        <f>IF(ISBLANK(Table1[[#This Row],[quantity]]),ROUND(Table1[[#This Row],[sales_amount]]/(Table1[[#This Row],[unit_price]]*(1-Table1[[#This Row],[discount_pct]])),0),Table1[[#This Row],[quantity]])</f>
        <v>1</v>
      </c>
      <c r="N649">
        <v>1078.0999999999999</v>
      </c>
      <c r="O649">
        <v>0.04</v>
      </c>
      <c r="P649">
        <f>IF(ISBLANK(Table1[[#This Row],[discount_pct]]),ROUND(1-(Table1[[#This Row],[sales_amount]]/(Table1[[#This Row],[quantity- calculated]]*Table1[[#This Row],[unit_price]])),2),Table1[[#This Row],[discount_pct]])</f>
        <v>0.04</v>
      </c>
      <c r="Q649">
        <v>862.77</v>
      </c>
      <c r="R649">
        <v>356.63</v>
      </c>
      <c r="S649">
        <v>30.25</v>
      </c>
      <c r="T649" t="s">
        <v>78</v>
      </c>
      <c r="U649">
        <v>4</v>
      </c>
      <c r="V649">
        <f>IF(ISBLANK(Table1[[#This Row],[customer_satisfaction]]),ROUND(AVERAGE(U649:U4928),0),Table1[[#This Row],[customer_satisfaction]])</f>
        <v>4</v>
      </c>
      <c r="W649" t="b">
        <v>0</v>
      </c>
      <c r="X649" t="s">
        <v>39</v>
      </c>
      <c r="Y649" s="3">
        <v>6</v>
      </c>
      <c r="Z649">
        <f>IF(ISBLANK(Table1[[#This Row],[days_to_ship]]),ROUND(AVERAGE(Y649:Y4928),0),Table1[[#This Row],[days_to_ship]])</f>
        <v>6</v>
      </c>
    </row>
    <row r="650" spans="1:26" x14ac:dyDescent="0.25">
      <c r="A650" t="s">
        <v>2861</v>
      </c>
      <c r="B650" s="5">
        <v>44175</v>
      </c>
      <c r="C650" t="s">
        <v>2862</v>
      </c>
      <c r="D650" s="4" t="s">
        <v>150</v>
      </c>
      <c r="E650">
        <v>41</v>
      </c>
      <c r="F650">
        <f>IF(ISBLANK(Table1[[#This Row],[age]]),AVERAGE(F650:F4929),Table1[[#This Row],[age]])</f>
        <v>41</v>
      </c>
      <c r="G650" t="s">
        <v>466</v>
      </c>
      <c r="H650" t="s">
        <v>35</v>
      </c>
      <c r="I650" t="s">
        <v>49</v>
      </c>
      <c r="J650" t="s">
        <v>27</v>
      </c>
      <c r="K650" t="s">
        <v>56</v>
      </c>
      <c r="L650">
        <v>3</v>
      </c>
      <c r="M650">
        <f>IF(ISBLANK(Table1[[#This Row],[quantity]]),ROUND(Table1[[#This Row],[sales_amount]]/(Table1[[#This Row],[unit_price]]*(1-Table1[[#This Row],[discount_pct]])),0),Table1[[#This Row],[quantity]])</f>
        <v>3</v>
      </c>
      <c r="N650">
        <v>482.62</v>
      </c>
      <c r="O650">
        <v>0.01</v>
      </c>
      <c r="P650">
        <f>IF(ISBLANK(Table1[[#This Row],[discount_pct]]),ROUND(1-(Table1[[#This Row],[sales_amount]]/(Table1[[#This Row],[quantity- calculated]]*Table1[[#This Row],[unit_price]])),2),Table1[[#This Row],[discount_pct]])</f>
        <v>0.01</v>
      </c>
      <c r="Q650">
        <v>1337.09</v>
      </c>
      <c r="R650">
        <v>63.09</v>
      </c>
      <c r="S650">
        <v>47.14</v>
      </c>
      <c r="T650" t="s">
        <v>57</v>
      </c>
      <c r="U650">
        <v>5</v>
      </c>
      <c r="V650">
        <f>IF(ISBLANK(Table1[[#This Row],[customer_satisfaction]]),ROUND(AVERAGE(U650:U4929),0),Table1[[#This Row],[customer_satisfaction]])</f>
        <v>5</v>
      </c>
      <c r="W650" t="b">
        <v>0</v>
      </c>
      <c r="X650" t="s">
        <v>39</v>
      </c>
      <c r="Z650">
        <f>IF(ISBLANK(Table1[[#This Row],[days_to_ship]]),ROUND(AVERAGE(Y650:Y4929),0),Table1[[#This Row],[days_to_ship]])</f>
        <v>6</v>
      </c>
    </row>
    <row r="651" spans="1:26" x14ac:dyDescent="0.25">
      <c r="A651" t="s">
        <v>2317</v>
      </c>
      <c r="B651" s="5">
        <v>44116</v>
      </c>
      <c r="C651" t="s">
        <v>2318</v>
      </c>
      <c r="D651" s="4" t="s">
        <v>247</v>
      </c>
      <c r="E651">
        <v>37</v>
      </c>
      <c r="F651">
        <f>IF(ISBLANK(Table1[[#This Row],[age]]),AVERAGE(F651:F4930),Table1[[#This Row],[age]])</f>
        <v>37</v>
      </c>
      <c r="G651" t="s">
        <v>88</v>
      </c>
      <c r="H651" t="s">
        <v>82</v>
      </c>
      <c r="I651" t="s">
        <v>83</v>
      </c>
      <c r="J651" t="s">
        <v>127</v>
      </c>
      <c r="K651" t="s">
        <v>308</v>
      </c>
      <c r="L651">
        <v>10</v>
      </c>
      <c r="M651">
        <f>IF(ISBLANK(Table1[[#This Row],[quantity]]),ROUND(Table1[[#This Row],[sales_amount]]/(Table1[[#This Row],[unit_price]]*(1-Table1[[#This Row],[discount_pct]])),0),Table1[[#This Row],[quantity]])</f>
        <v>10</v>
      </c>
      <c r="N651">
        <v>23990.02</v>
      </c>
      <c r="O651">
        <v>0.11</v>
      </c>
      <c r="P651">
        <f>IF(ISBLANK(Table1[[#This Row],[discount_pct]]),ROUND(1-(Table1[[#This Row],[sales_amount]]/(Table1[[#This Row],[quantity- calculated]]*Table1[[#This Row],[unit_price]])),2),Table1[[#This Row],[discount_pct]])</f>
        <v>0.11</v>
      </c>
      <c r="Q651">
        <v>188453.46</v>
      </c>
      <c r="R651">
        <v>26897.47</v>
      </c>
      <c r="S651">
        <v>73.319999999999993</v>
      </c>
      <c r="T651" t="s">
        <v>64</v>
      </c>
      <c r="U651">
        <v>4</v>
      </c>
      <c r="V651">
        <f>IF(ISBLANK(Table1[[#This Row],[customer_satisfaction]]),ROUND(AVERAGE(U651:U4930),0),Table1[[#This Row],[customer_satisfaction]])</f>
        <v>4</v>
      </c>
      <c r="W651" t="b">
        <v>0</v>
      </c>
      <c r="X651" t="s">
        <v>197</v>
      </c>
      <c r="Y651" s="3">
        <v>8</v>
      </c>
      <c r="Z651">
        <f>IF(ISBLANK(Table1[[#This Row],[days_to_ship]]),ROUND(AVERAGE(Y651:Y4930),0),Table1[[#This Row],[days_to_ship]])</f>
        <v>8</v>
      </c>
    </row>
    <row r="652" spans="1:26" x14ac:dyDescent="0.25">
      <c r="A652" t="s">
        <v>2527</v>
      </c>
      <c r="B652" s="5">
        <v>44175</v>
      </c>
      <c r="C652" t="s">
        <v>2528</v>
      </c>
      <c r="D652" s="4" t="s">
        <v>1040</v>
      </c>
      <c r="E652">
        <v>29</v>
      </c>
      <c r="F652">
        <f>IF(ISBLANK(Table1[[#This Row],[age]]),AVERAGE(F652:F4931),Table1[[#This Row],[age]])</f>
        <v>29</v>
      </c>
      <c r="G652" t="s">
        <v>8920</v>
      </c>
      <c r="H652" t="s">
        <v>111</v>
      </c>
      <c r="I652" t="s">
        <v>141</v>
      </c>
      <c r="J652" t="s">
        <v>76</v>
      </c>
      <c r="K652" t="s">
        <v>132</v>
      </c>
      <c r="L652">
        <v>9</v>
      </c>
      <c r="M652">
        <f>IF(ISBLANK(Table1[[#This Row],[quantity]]),ROUND(Table1[[#This Row],[sales_amount]]/(Table1[[#This Row],[unit_price]]*(1-Table1[[#This Row],[discount_pct]])),0),Table1[[#This Row],[quantity]])</f>
        <v>9</v>
      </c>
      <c r="N652">
        <v>3720.46</v>
      </c>
      <c r="O652">
        <v>0.2</v>
      </c>
      <c r="P652">
        <f>IF(ISBLANK(Table1[[#This Row],[discount_pct]]),ROUND(1-(Table1[[#This Row],[sales_amount]]/(Table1[[#This Row],[quantity- calculated]]*Table1[[#This Row],[unit_price]])),2),Table1[[#This Row],[discount_pct]])</f>
        <v>0.2</v>
      </c>
      <c r="Q652">
        <v>25352.89</v>
      </c>
      <c r="R652">
        <v>8663.42</v>
      </c>
      <c r="S652">
        <v>69.62</v>
      </c>
      <c r="T652" t="s">
        <v>51</v>
      </c>
      <c r="U652">
        <v>3</v>
      </c>
      <c r="V652">
        <f>IF(ISBLANK(Table1[[#This Row],[customer_satisfaction]]),ROUND(AVERAGE(U652:U4931),0),Table1[[#This Row],[customer_satisfaction]])</f>
        <v>3</v>
      </c>
      <c r="W652" t="b">
        <v>0</v>
      </c>
      <c r="X652" t="s">
        <v>39</v>
      </c>
      <c r="Y652" s="3">
        <v>10</v>
      </c>
      <c r="Z652">
        <f>IF(ISBLANK(Table1[[#This Row],[days_to_ship]]),ROUND(AVERAGE(Y652:Y4931),0),Table1[[#This Row],[days_to_ship]])</f>
        <v>10</v>
      </c>
    </row>
    <row r="653" spans="1:26" x14ac:dyDescent="0.25">
      <c r="A653" t="s">
        <v>7326</v>
      </c>
      <c r="B653" s="5">
        <v>44117</v>
      </c>
      <c r="C653" t="s">
        <v>7327</v>
      </c>
      <c r="D653" s="4" t="s">
        <v>2157</v>
      </c>
      <c r="E653">
        <v>13</v>
      </c>
      <c r="F653">
        <f>IF(ISBLANK(Table1[[#This Row],[age]]),AVERAGE(F653:F4932),Table1[[#This Row],[age]])</f>
        <v>13</v>
      </c>
      <c r="G653" t="s">
        <v>8920</v>
      </c>
      <c r="H653" t="s">
        <v>25</v>
      </c>
      <c r="I653" t="s">
        <v>170</v>
      </c>
      <c r="J653" t="s">
        <v>62</v>
      </c>
      <c r="K653" t="s">
        <v>151</v>
      </c>
      <c r="L653">
        <v>3</v>
      </c>
      <c r="M653">
        <f>IF(ISBLANK(Table1[[#This Row],[quantity]]),ROUND(Table1[[#This Row],[sales_amount]]/(Table1[[#This Row],[unit_price]]*(1-Table1[[#This Row],[discount_pct]])),0),Table1[[#This Row],[quantity]])</f>
        <v>3</v>
      </c>
      <c r="N653">
        <v>785.45</v>
      </c>
      <c r="O653">
        <v>0.12</v>
      </c>
      <c r="P653">
        <f>IF(ISBLANK(Table1[[#This Row],[discount_pct]]),ROUND(1-(Table1[[#This Row],[sales_amount]]/(Table1[[#This Row],[quantity- calculated]]*Table1[[#This Row],[unit_price]])),2),Table1[[#This Row],[discount_pct]])</f>
        <v>0.12</v>
      </c>
      <c r="Q653">
        <v>1714.83</v>
      </c>
      <c r="R653">
        <v>820.64</v>
      </c>
      <c r="S653">
        <v>65.349999999999994</v>
      </c>
      <c r="T653" t="s">
        <v>78</v>
      </c>
      <c r="U653">
        <v>2</v>
      </c>
      <c r="V653">
        <f>IF(ISBLANK(Table1[[#This Row],[customer_satisfaction]]),ROUND(AVERAGE(U653:U4932),0),Table1[[#This Row],[customer_satisfaction]])</f>
        <v>2</v>
      </c>
      <c r="W653" t="b">
        <v>1</v>
      </c>
      <c r="X653" t="s">
        <v>30</v>
      </c>
      <c r="Y653" s="3">
        <v>1</v>
      </c>
      <c r="Z653">
        <f>IF(ISBLANK(Table1[[#This Row],[days_to_ship]]),ROUND(AVERAGE(Y653:Y4932),0),Table1[[#This Row],[days_to_ship]])</f>
        <v>1</v>
      </c>
    </row>
    <row r="654" spans="1:26" x14ac:dyDescent="0.25">
      <c r="A654" t="s">
        <v>4342</v>
      </c>
      <c r="B654" s="5">
        <v>44117</v>
      </c>
      <c r="C654" t="s">
        <v>4343</v>
      </c>
      <c r="D654" s="4" t="s">
        <v>884</v>
      </c>
      <c r="E654">
        <v>26</v>
      </c>
      <c r="F654">
        <f>IF(ISBLANK(Table1[[#This Row],[age]]),AVERAGE(F654:F4933),Table1[[#This Row],[age]])</f>
        <v>26</v>
      </c>
      <c r="G654" t="s">
        <v>8920</v>
      </c>
      <c r="H654" t="s">
        <v>25</v>
      </c>
      <c r="I654" t="s">
        <v>170</v>
      </c>
      <c r="J654" t="s">
        <v>146</v>
      </c>
      <c r="K654" t="s">
        <v>276</v>
      </c>
      <c r="L654">
        <v>10</v>
      </c>
      <c r="M654">
        <f>IF(ISBLANK(Table1[[#This Row],[quantity]]),ROUND(Table1[[#This Row],[sales_amount]]/(Table1[[#This Row],[unit_price]]*(1-Table1[[#This Row],[discount_pct]])),0),Table1[[#This Row],[quantity]])</f>
        <v>10</v>
      </c>
      <c r="N654">
        <v>2882</v>
      </c>
      <c r="O654">
        <v>0.03</v>
      </c>
      <c r="P654">
        <f>IF(ISBLANK(Table1[[#This Row],[discount_pct]]),ROUND(1-(Table1[[#This Row],[sales_amount]]/(Table1[[#This Row],[quantity- calculated]]*Table1[[#This Row],[unit_price]])),2),Table1[[#This Row],[discount_pct]])</f>
        <v>0.03</v>
      </c>
      <c r="Q654">
        <v>25085.42</v>
      </c>
      <c r="R654">
        <v>5947.27</v>
      </c>
      <c r="S654">
        <v>58.31</v>
      </c>
      <c r="T654" t="s">
        <v>51</v>
      </c>
      <c r="U654">
        <v>5</v>
      </c>
      <c r="V654">
        <f>IF(ISBLANK(Table1[[#This Row],[customer_satisfaction]]),ROUND(AVERAGE(U654:U4933),0),Table1[[#This Row],[customer_satisfaction]])</f>
        <v>5</v>
      </c>
      <c r="W654" t="b">
        <v>0</v>
      </c>
      <c r="X654" t="s">
        <v>39</v>
      </c>
      <c r="Y654" s="3">
        <v>9</v>
      </c>
      <c r="Z654">
        <f>IF(ISBLANK(Table1[[#This Row],[days_to_ship]]),ROUND(AVERAGE(Y654:Y4933),0),Table1[[#This Row],[days_to_ship]])</f>
        <v>9</v>
      </c>
    </row>
    <row r="655" spans="1:26" x14ac:dyDescent="0.25">
      <c r="A655" t="s">
        <v>2520</v>
      </c>
      <c r="B655" s="5">
        <v>44117</v>
      </c>
      <c r="C655" t="s">
        <v>2521</v>
      </c>
      <c r="D655" s="4" t="s">
        <v>324</v>
      </c>
      <c r="E655">
        <v>35</v>
      </c>
      <c r="F655">
        <f>IF(ISBLANK(Table1[[#This Row],[age]]),AVERAGE(F655:F4934),Table1[[#This Row],[age]])</f>
        <v>35</v>
      </c>
      <c r="G655" t="s">
        <v>466</v>
      </c>
      <c r="H655" t="s">
        <v>74</v>
      </c>
      <c r="I655" t="s">
        <v>101</v>
      </c>
      <c r="J655" t="s">
        <v>127</v>
      </c>
      <c r="K655" t="s">
        <v>128</v>
      </c>
      <c r="L655">
        <v>7</v>
      </c>
      <c r="M655">
        <f>IF(ISBLANK(Table1[[#This Row],[quantity]]),ROUND(Table1[[#This Row],[sales_amount]]/(Table1[[#This Row],[unit_price]]*(1-Table1[[#This Row],[discount_pct]])),0),Table1[[#This Row],[quantity]])</f>
        <v>7</v>
      </c>
      <c r="N655">
        <v>42976.47</v>
      </c>
      <c r="O655">
        <v>0.32</v>
      </c>
      <c r="P655">
        <f>IF(ISBLANK(Table1[[#This Row],[discount_pct]]),ROUND(1-(Table1[[#This Row],[sales_amount]]/(Table1[[#This Row],[quantity- calculated]]*Table1[[#This Row],[unit_price]])),2),Table1[[#This Row],[discount_pct]])</f>
        <v>0.32</v>
      </c>
      <c r="Q655">
        <v>173058.34</v>
      </c>
      <c r="R655">
        <v>20091.830000000002</v>
      </c>
      <c r="S655">
        <v>60.6</v>
      </c>
      <c r="T655" t="s">
        <v>64</v>
      </c>
      <c r="U655">
        <v>1</v>
      </c>
      <c r="V655">
        <f>IF(ISBLANK(Table1[[#This Row],[customer_satisfaction]]),ROUND(AVERAGE(U655:U4934),0),Table1[[#This Row],[customer_satisfaction]])</f>
        <v>1</v>
      </c>
      <c r="W655" t="b">
        <v>0</v>
      </c>
      <c r="X655" t="s">
        <v>39</v>
      </c>
      <c r="Y655" s="3">
        <v>2</v>
      </c>
      <c r="Z655">
        <f>IF(ISBLANK(Table1[[#This Row],[days_to_ship]]),ROUND(AVERAGE(Y655:Y4934),0),Table1[[#This Row],[days_to_ship]])</f>
        <v>2</v>
      </c>
    </row>
    <row r="656" spans="1:26" x14ac:dyDescent="0.25">
      <c r="A656" t="s">
        <v>2535</v>
      </c>
      <c r="B656" s="5">
        <v>44118</v>
      </c>
      <c r="C656" t="s">
        <v>2536</v>
      </c>
      <c r="D656" s="4" t="s">
        <v>1212</v>
      </c>
      <c r="E656">
        <v>44</v>
      </c>
      <c r="F656">
        <f>IF(ISBLANK(Table1[[#This Row],[age]]),AVERAGE(F656:F4935),Table1[[#This Row],[age]])</f>
        <v>44</v>
      </c>
      <c r="G656" t="s">
        <v>466</v>
      </c>
      <c r="H656" t="s">
        <v>25</v>
      </c>
      <c r="I656" t="s">
        <v>55</v>
      </c>
      <c r="J656" t="s">
        <v>37</v>
      </c>
      <c r="K656" t="s">
        <v>182</v>
      </c>
      <c r="L656">
        <v>10</v>
      </c>
      <c r="M656">
        <f>IF(ISBLANK(Table1[[#This Row],[quantity]]),ROUND(Table1[[#This Row],[sales_amount]]/(Table1[[#This Row],[unit_price]]*(1-Table1[[#This Row],[discount_pct]])),0),Table1[[#This Row],[quantity]])</f>
        <v>10</v>
      </c>
      <c r="N656">
        <v>447.27</v>
      </c>
      <c r="O656">
        <v>0.15</v>
      </c>
      <c r="P656">
        <f>IF(ISBLANK(Table1[[#This Row],[discount_pct]]),ROUND(1-(Table1[[#This Row],[sales_amount]]/(Table1[[#This Row],[quantity- calculated]]*Table1[[#This Row],[unit_price]])),2),Table1[[#This Row],[discount_pct]])</f>
        <v>0.15</v>
      </c>
      <c r="Q656">
        <v>2458.6999999999998</v>
      </c>
      <c r="R656">
        <v>1150.1300000000001</v>
      </c>
      <c r="S656">
        <v>45.79</v>
      </c>
      <c r="T656" t="s">
        <v>57</v>
      </c>
      <c r="U656">
        <v>4</v>
      </c>
      <c r="V656">
        <f>IF(ISBLANK(Table1[[#This Row],[customer_satisfaction]]),ROUND(AVERAGE(U656:U4935),0),Table1[[#This Row],[customer_satisfaction]])</f>
        <v>4</v>
      </c>
      <c r="W656" t="b">
        <v>0</v>
      </c>
      <c r="X656" t="s">
        <v>197</v>
      </c>
      <c r="Y656" s="3">
        <v>5</v>
      </c>
      <c r="Z656">
        <f>IF(ISBLANK(Table1[[#This Row],[days_to_ship]]),ROUND(AVERAGE(Y656:Y4935),0),Table1[[#This Row],[days_to_ship]])</f>
        <v>5</v>
      </c>
    </row>
    <row r="657" spans="1:26" x14ac:dyDescent="0.25">
      <c r="A657" t="s">
        <v>2535</v>
      </c>
      <c r="B657" s="5">
        <v>44118</v>
      </c>
      <c r="C657" t="s">
        <v>2536</v>
      </c>
      <c r="D657" s="4" t="s">
        <v>1212</v>
      </c>
      <c r="E657">
        <v>44</v>
      </c>
      <c r="F657">
        <f>IF(ISBLANK(Table1[[#This Row],[age]]),AVERAGE(F657:F4936),Table1[[#This Row],[age]])</f>
        <v>44</v>
      </c>
      <c r="G657" t="s">
        <v>466</v>
      </c>
      <c r="H657" t="s">
        <v>25</v>
      </c>
      <c r="I657" t="s">
        <v>55</v>
      </c>
      <c r="J657" t="s">
        <v>37</v>
      </c>
      <c r="K657" t="s">
        <v>182</v>
      </c>
      <c r="L657">
        <v>10</v>
      </c>
      <c r="M657">
        <f>IF(ISBLANK(Table1[[#This Row],[quantity]]),ROUND(Table1[[#This Row],[sales_amount]]/(Table1[[#This Row],[unit_price]]*(1-Table1[[#This Row],[discount_pct]])),0),Table1[[#This Row],[quantity]])</f>
        <v>10</v>
      </c>
      <c r="N657">
        <v>447.27</v>
      </c>
      <c r="O657">
        <v>0.15</v>
      </c>
      <c r="P657">
        <f>IF(ISBLANK(Table1[[#This Row],[discount_pct]]),ROUND(1-(Table1[[#This Row],[sales_amount]]/(Table1[[#This Row],[quantity- calculated]]*Table1[[#This Row],[unit_price]])),2),Table1[[#This Row],[discount_pct]])</f>
        <v>0.15</v>
      </c>
      <c r="Q657">
        <v>2458.6999999999998</v>
      </c>
      <c r="R657">
        <v>1150.1300000000001</v>
      </c>
      <c r="S657">
        <v>45.79</v>
      </c>
      <c r="T657" t="s">
        <v>57</v>
      </c>
      <c r="U657">
        <v>4</v>
      </c>
      <c r="V657">
        <f>IF(ISBLANK(Table1[[#This Row],[customer_satisfaction]]),ROUND(AVERAGE(U657:U4936),0),Table1[[#This Row],[customer_satisfaction]])</f>
        <v>4</v>
      </c>
      <c r="W657" t="b">
        <v>0</v>
      </c>
      <c r="X657" t="s">
        <v>197</v>
      </c>
      <c r="Y657" s="3">
        <v>5</v>
      </c>
      <c r="Z657">
        <f>IF(ISBLANK(Table1[[#This Row],[days_to_ship]]),ROUND(AVERAGE(Y657:Y4936),0),Table1[[#This Row],[days_to_ship]])</f>
        <v>5</v>
      </c>
    </row>
    <row r="658" spans="1:26" x14ac:dyDescent="0.25">
      <c r="A658" t="s">
        <v>1137</v>
      </c>
      <c r="B658" s="5">
        <v>44118</v>
      </c>
      <c r="C658" t="s">
        <v>1138</v>
      </c>
      <c r="D658" s="4" t="s">
        <v>1139</v>
      </c>
      <c r="E658">
        <v>34</v>
      </c>
      <c r="F658">
        <f>IF(ISBLANK(Table1[[#This Row],[age]]),AVERAGE(F658:F4937),Table1[[#This Row],[age]])</f>
        <v>34</v>
      </c>
      <c r="G658" t="s">
        <v>8920</v>
      </c>
      <c r="H658" t="s">
        <v>25</v>
      </c>
      <c r="I658" t="s">
        <v>69</v>
      </c>
      <c r="J658" t="s">
        <v>44</v>
      </c>
      <c r="K658" t="s">
        <v>50</v>
      </c>
      <c r="L658">
        <v>4</v>
      </c>
      <c r="M658">
        <f>IF(ISBLANK(Table1[[#This Row],[quantity]]),ROUND(Table1[[#This Row],[sales_amount]]/(Table1[[#This Row],[unit_price]]*(1-Table1[[#This Row],[discount_pct]])),0),Table1[[#This Row],[quantity]])</f>
        <v>4</v>
      </c>
      <c r="N658">
        <v>22879.02</v>
      </c>
      <c r="O658">
        <v>0.1</v>
      </c>
      <c r="P658">
        <f>IF(ISBLANK(Table1[[#This Row],[discount_pct]]),ROUND(1-(Table1[[#This Row],[sales_amount]]/(Table1[[#This Row],[quantity- calculated]]*Table1[[#This Row],[unit_price]])),2),Table1[[#This Row],[discount_pct]])</f>
        <v>0.1</v>
      </c>
      <c r="Q658">
        <v>63905.82</v>
      </c>
      <c r="R658">
        <v>18612.63</v>
      </c>
      <c r="S658">
        <v>53.94</v>
      </c>
      <c r="T658" t="s">
        <v>64</v>
      </c>
      <c r="U658">
        <v>1</v>
      </c>
      <c r="V658">
        <f>IF(ISBLANK(Table1[[#This Row],[customer_satisfaction]]),ROUND(AVERAGE(U658:U4937),0),Table1[[#This Row],[customer_satisfaction]])</f>
        <v>1</v>
      </c>
      <c r="W658" t="b">
        <v>0</v>
      </c>
      <c r="X658" t="s">
        <v>84</v>
      </c>
      <c r="Y658" s="3">
        <v>6</v>
      </c>
      <c r="Z658">
        <f>IF(ISBLANK(Table1[[#This Row],[days_to_ship]]),ROUND(AVERAGE(Y658:Y4937),0),Table1[[#This Row],[days_to_ship]])</f>
        <v>6</v>
      </c>
    </row>
    <row r="659" spans="1:26" x14ac:dyDescent="0.25">
      <c r="A659" t="s">
        <v>2742</v>
      </c>
      <c r="B659" s="5">
        <v>44119</v>
      </c>
      <c r="C659" t="s">
        <v>2743</v>
      </c>
      <c r="D659" s="4" t="s">
        <v>1139</v>
      </c>
      <c r="E659">
        <v>38</v>
      </c>
      <c r="F659">
        <f>IF(ISBLANK(Table1[[#This Row],[age]]),AVERAGE(F659:F4938),Table1[[#This Row],[age]])</f>
        <v>38</v>
      </c>
      <c r="G659" t="s">
        <v>88</v>
      </c>
      <c r="H659" t="s">
        <v>82</v>
      </c>
      <c r="I659" t="s">
        <v>293</v>
      </c>
      <c r="J659" t="s">
        <v>62</v>
      </c>
      <c r="K659" t="s">
        <v>63</v>
      </c>
      <c r="L659">
        <v>9</v>
      </c>
      <c r="M659">
        <f>IF(ISBLANK(Table1[[#This Row],[quantity]]),ROUND(Table1[[#This Row],[sales_amount]]/(Table1[[#This Row],[unit_price]]*(1-Table1[[#This Row],[discount_pct]])),0),Table1[[#This Row],[quantity]])</f>
        <v>9</v>
      </c>
      <c r="N659">
        <v>1306.28</v>
      </c>
      <c r="O659">
        <v>0.21</v>
      </c>
      <c r="P659">
        <f>IF(ISBLANK(Table1[[#This Row],[discount_pct]]),ROUND(1-(Table1[[#This Row],[sales_amount]]/(Table1[[#This Row],[quantity- calculated]]*Table1[[#This Row],[unit_price]])),2),Table1[[#This Row],[discount_pct]])</f>
        <v>0.21</v>
      </c>
      <c r="Q659">
        <v>8262.31</v>
      </c>
      <c r="R659">
        <v>4280.66</v>
      </c>
      <c r="S659">
        <v>74.540000000000006</v>
      </c>
      <c r="T659" t="s">
        <v>57</v>
      </c>
      <c r="U659">
        <v>1</v>
      </c>
      <c r="V659">
        <f>IF(ISBLANK(Table1[[#This Row],[customer_satisfaction]]),ROUND(AVERAGE(U659:U4938),0),Table1[[#This Row],[customer_satisfaction]])</f>
        <v>1</v>
      </c>
      <c r="W659" t="b">
        <v>0</v>
      </c>
      <c r="X659" t="s">
        <v>39</v>
      </c>
      <c r="Y659" s="3">
        <v>4</v>
      </c>
      <c r="Z659">
        <f>IF(ISBLANK(Table1[[#This Row],[days_to_ship]]),ROUND(AVERAGE(Y659:Y4938),0),Table1[[#This Row],[days_to_ship]])</f>
        <v>4</v>
      </c>
    </row>
    <row r="660" spans="1:26" x14ac:dyDescent="0.25">
      <c r="A660" t="s">
        <v>5288</v>
      </c>
      <c r="B660" s="5">
        <v>44119</v>
      </c>
      <c r="C660" t="s">
        <v>5289</v>
      </c>
      <c r="D660" s="4" t="s">
        <v>557</v>
      </c>
      <c r="E660">
        <v>30</v>
      </c>
      <c r="F660">
        <f>IF(ISBLANK(Table1[[#This Row],[age]]),AVERAGE(F660:F4939),Table1[[#This Row],[age]])</f>
        <v>30</v>
      </c>
      <c r="G660" t="s">
        <v>466</v>
      </c>
      <c r="H660" t="s">
        <v>82</v>
      </c>
      <c r="I660" t="s">
        <v>126</v>
      </c>
      <c r="J660" t="s">
        <v>146</v>
      </c>
      <c r="K660" t="s">
        <v>161</v>
      </c>
      <c r="L660">
        <v>7</v>
      </c>
      <c r="M660">
        <f>IF(ISBLANK(Table1[[#This Row],[quantity]]),ROUND(Table1[[#This Row],[sales_amount]]/(Table1[[#This Row],[unit_price]]*(1-Table1[[#This Row],[discount_pct]])),0),Table1[[#This Row],[quantity]])</f>
        <v>7</v>
      </c>
      <c r="N660">
        <v>14669.86</v>
      </c>
      <c r="O660">
        <v>0.03</v>
      </c>
      <c r="P660">
        <f>IF(ISBLANK(Table1[[#This Row],[discount_pct]]),ROUND(1-(Table1[[#This Row],[sales_amount]]/(Table1[[#This Row],[quantity- calculated]]*Table1[[#This Row],[unit_price]])),2),Table1[[#This Row],[discount_pct]])</f>
        <v>0.03</v>
      </c>
      <c r="Q660">
        <v>88163.95</v>
      </c>
      <c r="R660">
        <v>19639.12</v>
      </c>
      <c r="S660">
        <v>61</v>
      </c>
      <c r="T660" t="s">
        <v>51</v>
      </c>
      <c r="U660">
        <v>5</v>
      </c>
      <c r="V660">
        <f>IF(ISBLANK(Table1[[#This Row],[customer_satisfaction]]),ROUND(AVERAGE(U660:U4939),0),Table1[[#This Row],[customer_satisfaction]])</f>
        <v>5</v>
      </c>
      <c r="W660" t="b">
        <v>0</v>
      </c>
      <c r="X660" t="s">
        <v>39</v>
      </c>
      <c r="Y660" s="3">
        <v>2</v>
      </c>
      <c r="Z660">
        <f>IF(ISBLANK(Table1[[#This Row],[days_to_ship]]),ROUND(AVERAGE(Y660:Y4939),0),Table1[[#This Row],[days_to_ship]])</f>
        <v>2</v>
      </c>
    </row>
    <row r="661" spans="1:26" x14ac:dyDescent="0.25">
      <c r="A661" t="s">
        <v>6617</v>
      </c>
      <c r="B661" s="5">
        <v>44119</v>
      </c>
      <c r="C661" t="s">
        <v>6618</v>
      </c>
      <c r="D661" s="4" t="s">
        <v>2134</v>
      </c>
      <c r="E661">
        <v>55</v>
      </c>
      <c r="F661">
        <f>IF(ISBLANK(Table1[[#This Row],[age]]),AVERAGE(F661:F4940),Table1[[#This Row],[age]])</f>
        <v>55</v>
      </c>
      <c r="G661" t="s">
        <v>8920</v>
      </c>
      <c r="H661" t="s">
        <v>74</v>
      </c>
      <c r="I661" t="s">
        <v>192</v>
      </c>
      <c r="J661" t="s">
        <v>37</v>
      </c>
      <c r="K661" t="s">
        <v>677</v>
      </c>
      <c r="L661">
        <v>4</v>
      </c>
      <c r="M661">
        <f>IF(ISBLANK(Table1[[#This Row],[quantity]]),ROUND(Table1[[#This Row],[sales_amount]]/(Table1[[#This Row],[unit_price]]*(1-Table1[[#This Row],[discount_pct]])),0),Table1[[#This Row],[quantity]])</f>
        <v>4</v>
      </c>
      <c r="N661">
        <v>2079.0700000000002</v>
      </c>
      <c r="O661">
        <v>0.31</v>
      </c>
      <c r="P661">
        <f>IF(ISBLANK(Table1[[#This Row],[discount_pct]]),ROUND(1-(Table1[[#This Row],[sales_amount]]/(Table1[[#This Row],[quantity- calculated]]*Table1[[#This Row],[unit_price]])),2),Table1[[#This Row],[discount_pct]])</f>
        <v>0.31</v>
      </c>
      <c r="Q661">
        <v>4372.2</v>
      </c>
      <c r="R661">
        <v>2080.88</v>
      </c>
      <c r="S661">
        <v>20.39</v>
      </c>
      <c r="T661" t="s">
        <v>78</v>
      </c>
      <c r="U661">
        <v>4</v>
      </c>
      <c r="V661">
        <f>IF(ISBLANK(Table1[[#This Row],[customer_satisfaction]]),ROUND(AVERAGE(U661:U4940),0),Table1[[#This Row],[customer_satisfaction]])</f>
        <v>4</v>
      </c>
      <c r="W661" t="b">
        <v>1</v>
      </c>
      <c r="X661" t="s">
        <v>30</v>
      </c>
      <c r="Y661" s="3">
        <v>3</v>
      </c>
      <c r="Z661">
        <f>IF(ISBLANK(Table1[[#This Row],[days_to_ship]]),ROUND(AVERAGE(Y661:Y4940),0),Table1[[#This Row],[days_to_ship]])</f>
        <v>3</v>
      </c>
    </row>
    <row r="662" spans="1:26" x14ac:dyDescent="0.25">
      <c r="A662" t="s">
        <v>7501</v>
      </c>
      <c r="B662" s="5">
        <v>44119</v>
      </c>
      <c r="C662" t="s">
        <v>7502</v>
      </c>
      <c r="D662" s="4" t="s">
        <v>185</v>
      </c>
      <c r="E662">
        <v>22</v>
      </c>
      <c r="F662">
        <f>IF(ISBLANK(Table1[[#This Row],[age]]),AVERAGE(F662:F4941),Table1[[#This Row],[age]])</f>
        <v>22</v>
      </c>
      <c r="G662" t="s">
        <v>466</v>
      </c>
      <c r="H662" t="s">
        <v>25</v>
      </c>
      <c r="I662" t="s">
        <v>69</v>
      </c>
      <c r="J662" t="s">
        <v>27</v>
      </c>
      <c r="K662" t="s">
        <v>403</v>
      </c>
      <c r="L662">
        <v>10</v>
      </c>
      <c r="M662">
        <f>IF(ISBLANK(Table1[[#This Row],[quantity]]),ROUND(Table1[[#This Row],[sales_amount]]/(Table1[[#This Row],[unit_price]]*(1-Table1[[#This Row],[discount_pct]])),0),Table1[[#This Row],[quantity]])</f>
        <v>10</v>
      </c>
      <c r="N662">
        <v>420.55</v>
      </c>
      <c r="O662">
        <v>0.39</v>
      </c>
      <c r="P662">
        <f>IF(ISBLANK(Table1[[#This Row],[discount_pct]]),ROUND(1-(Table1[[#This Row],[sales_amount]]/(Table1[[#This Row],[quantity- calculated]]*Table1[[#This Row],[unit_price]])),2),Table1[[#This Row],[discount_pct]])</f>
        <v>0.39</v>
      </c>
      <c r="Q662">
        <v>2218.9899999999998</v>
      </c>
      <c r="R662">
        <v>132.72</v>
      </c>
      <c r="S662">
        <v>44.96</v>
      </c>
      <c r="T662" t="s">
        <v>78</v>
      </c>
      <c r="U662">
        <v>4</v>
      </c>
      <c r="V662">
        <f>IF(ISBLANK(Table1[[#This Row],[customer_satisfaction]]),ROUND(AVERAGE(U662:U4941),0),Table1[[#This Row],[customer_satisfaction]])</f>
        <v>4</v>
      </c>
      <c r="W662" t="b">
        <v>0</v>
      </c>
      <c r="X662" t="s">
        <v>39</v>
      </c>
      <c r="Y662" s="3">
        <v>5</v>
      </c>
      <c r="Z662">
        <f>IF(ISBLANK(Table1[[#This Row],[days_to_ship]]),ROUND(AVERAGE(Y662:Y4941),0),Table1[[#This Row],[days_to_ship]])</f>
        <v>5</v>
      </c>
    </row>
    <row r="663" spans="1:26" x14ac:dyDescent="0.25">
      <c r="A663" t="s">
        <v>6642</v>
      </c>
      <c r="B663" s="5">
        <v>44121</v>
      </c>
      <c r="C663" t="s">
        <v>6643</v>
      </c>
      <c r="D663" s="4" t="s">
        <v>1459</v>
      </c>
      <c r="E663">
        <v>26</v>
      </c>
      <c r="F663">
        <f>IF(ISBLANK(Table1[[#This Row],[age]]),AVERAGE(F663:F4942),Table1[[#This Row],[age]])</f>
        <v>26</v>
      </c>
      <c r="G663" t="s">
        <v>466</v>
      </c>
      <c r="H663" t="s">
        <v>82</v>
      </c>
      <c r="I663" t="s">
        <v>83</v>
      </c>
      <c r="J663" t="s">
        <v>127</v>
      </c>
      <c r="K663" t="s">
        <v>308</v>
      </c>
      <c r="L663">
        <v>7</v>
      </c>
      <c r="M663">
        <f>IF(ISBLANK(Table1[[#This Row],[quantity]]),ROUND(Table1[[#This Row],[sales_amount]]/(Table1[[#This Row],[unit_price]]*(1-Table1[[#This Row],[discount_pct]])),0),Table1[[#This Row],[quantity]])</f>
        <v>7</v>
      </c>
      <c r="N663">
        <v>45799.76</v>
      </c>
      <c r="O663">
        <v>0.33</v>
      </c>
      <c r="P663">
        <f>IF(ISBLANK(Table1[[#This Row],[discount_pct]]),ROUND(1-(Table1[[#This Row],[sales_amount]]/(Table1[[#This Row],[quantity- calculated]]*Table1[[#This Row],[unit_price]])),2),Table1[[#This Row],[discount_pct]])</f>
        <v>0.33</v>
      </c>
      <c r="Q663">
        <v>189931.59</v>
      </c>
      <c r="R663">
        <v>22577.35</v>
      </c>
      <c r="S663">
        <v>42.79</v>
      </c>
      <c r="T663" t="s">
        <v>29</v>
      </c>
      <c r="U663">
        <v>2</v>
      </c>
      <c r="V663">
        <f>IF(ISBLANK(Table1[[#This Row],[customer_satisfaction]]),ROUND(AVERAGE(U663:U4942),0),Table1[[#This Row],[customer_satisfaction]])</f>
        <v>2</v>
      </c>
      <c r="W663" t="b">
        <v>0</v>
      </c>
      <c r="X663" t="s">
        <v>39</v>
      </c>
      <c r="Y663" s="3">
        <v>4</v>
      </c>
      <c r="Z663">
        <f>IF(ISBLANK(Table1[[#This Row],[days_to_ship]]),ROUND(AVERAGE(Y663:Y4942),0),Table1[[#This Row],[days_to_ship]])</f>
        <v>4</v>
      </c>
    </row>
    <row r="664" spans="1:26" x14ac:dyDescent="0.25">
      <c r="A664" t="s">
        <v>6016</v>
      </c>
      <c r="B664" s="5">
        <v>44121</v>
      </c>
      <c r="C664" t="s">
        <v>6017</v>
      </c>
      <c r="D664" s="4" t="s">
        <v>539</v>
      </c>
      <c r="F664">
        <f ca="1">IF(ISBLANK(Table1[[#This Row],[age]]),AVERAGE(F664:F4943),Table1[[#This Row],[age]])</f>
        <v>67</v>
      </c>
      <c r="G664" t="s">
        <v>8920</v>
      </c>
      <c r="H664" t="s">
        <v>111</v>
      </c>
      <c r="I664" t="s">
        <v>330</v>
      </c>
      <c r="J664" t="s">
        <v>146</v>
      </c>
      <c r="K664" t="s">
        <v>178</v>
      </c>
      <c r="L664">
        <v>6</v>
      </c>
      <c r="M664">
        <f>IF(ISBLANK(Table1[[#This Row],[quantity]]),ROUND(Table1[[#This Row],[sales_amount]]/(Table1[[#This Row],[unit_price]]*(1-Table1[[#This Row],[discount_pct]])),0),Table1[[#This Row],[quantity]])</f>
        <v>6</v>
      </c>
      <c r="N664">
        <v>8844.24</v>
      </c>
      <c r="P664">
        <f>IF(ISBLANK(Table1[[#This Row],[discount_pct]]),ROUND(1-(Table1[[#This Row],[sales_amount]]/(Table1[[#This Row],[quantity- calculated]]*Table1[[#This Row],[unit_price]])),2),Table1[[#This Row],[discount_pct]])</f>
        <v>0.15</v>
      </c>
      <c r="Q664">
        <v>44980.54</v>
      </c>
      <c r="R664">
        <v>12774.01</v>
      </c>
      <c r="S664">
        <v>53.01</v>
      </c>
      <c r="T664" t="s">
        <v>70</v>
      </c>
      <c r="U664">
        <v>4</v>
      </c>
      <c r="V664">
        <f>IF(ISBLANK(Table1[[#This Row],[customer_satisfaction]]),ROUND(AVERAGE(U664:U4943),0),Table1[[#This Row],[customer_satisfaction]])</f>
        <v>4</v>
      </c>
      <c r="W664" t="b">
        <v>0</v>
      </c>
      <c r="X664" t="s">
        <v>39</v>
      </c>
      <c r="Y664" s="3">
        <v>1</v>
      </c>
      <c r="Z664">
        <f>IF(ISBLANK(Table1[[#This Row],[days_to_ship]]),ROUND(AVERAGE(Y664:Y4943),0),Table1[[#This Row],[days_to_ship]])</f>
        <v>1</v>
      </c>
    </row>
    <row r="665" spans="1:26" x14ac:dyDescent="0.25">
      <c r="A665" t="s">
        <v>6628</v>
      </c>
      <c r="B665" s="5">
        <v>44123</v>
      </c>
      <c r="C665" t="s">
        <v>6629</v>
      </c>
      <c r="D665" s="4" t="s">
        <v>533</v>
      </c>
      <c r="E665">
        <v>29</v>
      </c>
      <c r="F665">
        <f>IF(ISBLANK(Table1[[#This Row],[age]]),AVERAGE(F665:F4944),Table1[[#This Row],[age]])</f>
        <v>29</v>
      </c>
      <c r="G665" t="s">
        <v>8920</v>
      </c>
      <c r="H665" t="s">
        <v>82</v>
      </c>
      <c r="I665" t="s">
        <v>83</v>
      </c>
      <c r="J665" t="s">
        <v>44</v>
      </c>
      <c r="K665" t="s">
        <v>50</v>
      </c>
      <c r="L665">
        <v>2</v>
      </c>
      <c r="M665">
        <f>IF(ISBLANK(Table1[[#This Row],[quantity]]),ROUND(Table1[[#This Row],[sales_amount]]/(Table1[[#This Row],[unit_price]]*(1-Table1[[#This Row],[discount_pct]])),0),Table1[[#This Row],[quantity]])</f>
        <v>2</v>
      </c>
      <c r="N665">
        <v>23933.02</v>
      </c>
      <c r="O665">
        <v>0.38</v>
      </c>
      <c r="P665">
        <f>IF(ISBLANK(Table1[[#This Row],[discount_pct]]),ROUND(1-(Table1[[#This Row],[sales_amount]]/(Table1[[#This Row],[quantity- calculated]]*Table1[[#This Row],[unit_price]])),2),Table1[[#This Row],[discount_pct]])</f>
        <v>0.38</v>
      </c>
      <c r="Q665">
        <v>26696.18</v>
      </c>
      <c r="R665">
        <v>8116.01</v>
      </c>
      <c r="S665">
        <v>88.18</v>
      </c>
      <c r="T665" t="s">
        <v>29</v>
      </c>
      <c r="V665">
        <f>IF(ISBLANK(Table1[[#This Row],[customer_satisfaction]]),ROUND(AVERAGE(U665:U4944),0),Table1[[#This Row],[customer_satisfaction]])</f>
        <v>3</v>
      </c>
      <c r="W665" t="b">
        <v>0</v>
      </c>
      <c r="X665" t="s">
        <v>39</v>
      </c>
      <c r="Y665" s="3">
        <v>3</v>
      </c>
      <c r="Z665">
        <f>IF(ISBLANK(Table1[[#This Row],[days_to_ship]]),ROUND(AVERAGE(Y665:Y4944),0),Table1[[#This Row],[days_to_ship]])</f>
        <v>3</v>
      </c>
    </row>
    <row r="666" spans="1:26" x14ac:dyDescent="0.25">
      <c r="A666" t="s">
        <v>5139</v>
      </c>
      <c r="B666" s="5">
        <v>44123</v>
      </c>
      <c r="C666" t="s">
        <v>5140</v>
      </c>
      <c r="D666" s="4" t="s">
        <v>959</v>
      </c>
      <c r="E666">
        <v>41</v>
      </c>
      <c r="F666">
        <f>IF(ISBLANK(Table1[[#This Row],[age]]),AVERAGE(F666:F4945),Table1[[#This Row],[age]])</f>
        <v>41</v>
      </c>
      <c r="G666" t="s">
        <v>466</v>
      </c>
      <c r="H666" t="s">
        <v>74</v>
      </c>
      <c r="I666" t="s">
        <v>136</v>
      </c>
      <c r="J666" t="s">
        <v>76</v>
      </c>
      <c r="K666" t="s">
        <v>89</v>
      </c>
      <c r="L666">
        <v>8</v>
      </c>
      <c r="M666">
        <f>IF(ISBLANK(Table1[[#This Row],[quantity]]),ROUND(Table1[[#This Row],[sales_amount]]/(Table1[[#This Row],[unit_price]]*(1-Table1[[#This Row],[discount_pct]])),0),Table1[[#This Row],[quantity]])</f>
        <v>8</v>
      </c>
      <c r="N666">
        <v>1138.0899999999999</v>
      </c>
      <c r="O666">
        <v>0.36</v>
      </c>
      <c r="P666">
        <f>IF(ISBLANK(Table1[[#This Row],[discount_pct]]),ROUND(1-(Table1[[#This Row],[sales_amount]]/(Table1[[#This Row],[quantity- calculated]]*Table1[[#This Row],[unit_price]])),2),Table1[[#This Row],[discount_pct]])</f>
        <v>0.36</v>
      </c>
      <c r="Q666">
        <v>5187.76</v>
      </c>
      <c r="R666">
        <v>1423.15</v>
      </c>
      <c r="S666">
        <v>52.7</v>
      </c>
      <c r="T666" t="s">
        <v>57</v>
      </c>
      <c r="U666">
        <v>4</v>
      </c>
      <c r="V666">
        <f>IF(ISBLANK(Table1[[#This Row],[customer_satisfaction]]),ROUND(AVERAGE(U666:U4945),0),Table1[[#This Row],[customer_satisfaction]])</f>
        <v>4</v>
      </c>
      <c r="W666" t="b">
        <v>0</v>
      </c>
      <c r="X666" t="s">
        <v>39</v>
      </c>
      <c r="Y666" s="3">
        <v>9</v>
      </c>
      <c r="Z666">
        <f>IF(ISBLANK(Table1[[#This Row],[days_to_ship]]),ROUND(AVERAGE(Y666:Y4945),0),Table1[[#This Row],[days_to_ship]])</f>
        <v>9</v>
      </c>
    </row>
    <row r="667" spans="1:26" x14ac:dyDescent="0.25">
      <c r="A667" t="s">
        <v>590</v>
      </c>
      <c r="B667" s="5">
        <v>44124</v>
      </c>
      <c r="C667" t="s">
        <v>591</v>
      </c>
      <c r="D667" s="4" t="s">
        <v>200</v>
      </c>
      <c r="E667">
        <v>22</v>
      </c>
      <c r="F667">
        <f>IF(ISBLANK(Table1[[#This Row],[age]]),AVERAGE(F667:F4946),Table1[[#This Row],[age]])</f>
        <v>22</v>
      </c>
      <c r="G667" t="s">
        <v>88</v>
      </c>
      <c r="H667" t="s">
        <v>25</v>
      </c>
      <c r="I667" t="s">
        <v>55</v>
      </c>
      <c r="J667" t="s">
        <v>62</v>
      </c>
      <c r="K667" t="s">
        <v>283</v>
      </c>
      <c r="L667">
        <v>3</v>
      </c>
      <c r="M667">
        <f>IF(ISBLANK(Table1[[#This Row],[quantity]]),ROUND(Table1[[#This Row],[sales_amount]]/(Table1[[#This Row],[unit_price]]*(1-Table1[[#This Row],[discount_pct]])),0),Table1[[#This Row],[quantity]])</f>
        <v>3</v>
      </c>
      <c r="N667">
        <v>835.42</v>
      </c>
      <c r="O667">
        <v>0.33</v>
      </c>
      <c r="P667">
        <f>IF(ISBLANK(Table1[[#This Row],[discount_pct]]),ROUND(1-(Table1[[#This Row],[sales_amount]]/(Table1[[#This Row],[quantity- calculated]]*Table1[[#This Row],[unit_price]])),2),Table1[[#This Row],[discount_pct]])</f>
        <v>0.33</v>
      </c>
      <c r="Q667">
        <v>1423.3</v>
      </c>
      <c r="R667">
        <v>458.44</v>
      </c>
      <c r="S667">
        <v>55.32</v>
      </c>
      <c r="T667" t="s">
        <v>64</v>
      </c>
      <c r="U667">
        <v>5</v>
      </c>
      <c r="V667">
        <f>IF(ISBLANK(Table1[[#This Row],[customer_satisfaction]]),ROUND(AVERAGE(U667:U4946),0),Table1[[#This Row],[customer_satisfaction]])</f>
        <v>5</v>
      </c>
      <c r="W667" t="b">
        <v>0</v>
      </c>
      <c r="X667" t="s">
        <v>39</v>
      </c>
      <c r="Y667" s="3">
        <v>1</v>
      </c>
      <c r="Z667">
        <f>IF(ISBLANK(Table1[[#This Row],[days_to_ship]]),ROUND(AVERAGE(Y667:Y4946),0),Table1[[#This Row],[days_to_ship]])</f>
        <v>1</v>
      </c>
    </row>
    <row r="668" spans="1:26" x14ac:dyDescent="0.25">
      <c r="A668" t="s">
        <v>5728</v>
      </c>
      <c r="B668" s="5">
        <v>44125</v>
      </c>
      <c r="C668" t="s">
        <v>5729</v>
      </c>
      <c r="D668" s="4" t="s">
        <v>1523</v>
      </c>
      <c r="E668">
        <v>36</v>
      </c>
      <c r="F668">
        <f>IF(ISBLANK(Table1[[#This Row],[age]]),AVERAGE(F668:F4947),Table1[[#This Row],[age]])</f>
        <v>36</v>
      </c>
      <c r="G668" t="s">
        <v>88</v>
      </c>
      <c r="H668" t="s">
        <v>25</v>
      </c>
      <c r="I668" t="s">
        <v>55</v>
      </c>
      <c r="J668" t="s">
        <v>44</v>
      </c>
      <c r="K668" t="s">
        <v>93</v>
      </c>
      <c r="L668">
        <v>6</v>
      </c>
      <c r="M668">
        <f>IF(ISBLANK(Table1[[#This Row],[quantity]]),ROUND(Table1[[#This Row],[sales_amount]]/(Table1[[#This Row],[unit_price]]*(1-Table1[[#This Row],[discount_pct]])),0),Table1[[#This Row],[quantity]])</f>
        <v>6</v>
      </c>
      <c r="N668">
        <v>29603.47</v>
      </c>
      <c r="O668">
        <v>0.09</v>
      </c>
      <c r="P668">
        <f>IF(ISBLANK(Table1[[#This Row],[discount_pct]]),ROUND(1-(Table1[[#This Row],[sales_amount]]/(Table1[[#This Row],[quantity- calculated]]*Table1[[#This Row],[unit_price]])),2),Table1[[#This Row],[discount_pct]])</f>
        <v>0.09</v>
      </c>
      <c r="Q668">
        <v>131775.14000000001</v>
      </c>
      <c r="R668">
        <v>31425.24</v>
      </c>
      <c r="S668">
        <v>72.709999999999994</v>
      </c>
      <c r="T668" t="s">
        <v>64</v>
      </c>
      <c r="U668">
        <v>4</v>
      </c>
      <c r="V668">
        <f>IF(ISBLANK(Table1[[#This Row],[customer_satisfaction]]),ROUND(AVERAGE(U668:U4947),0),Table1[[#This Row],[customer_satisfaction]])</f>
        <v>4</v>
      </c>
      <c r="W668" t="b">
        <v>0</v>
      </c>
      <c r="X668" t="s">
        <v>39</v>
      </c>
      <c r="Y668" s="3">
        <v>2</v>
      </c>
      <c r="Z668">
        <f>IF(ISBLANK(Table1[[#This Row],[days_to_ship]]),ROUND(AVERAGE(Y668:Y4947),0),Table1[[#This Row],[days_to_ship]])</f>
        <v>2</v>
      </c>
    </row>
    <row r="669" spans="1:26" x14ac:dyDescent="0.25">
      <c r="A669" t="s">
        <v>2095</v>
      </c>
      <c r="B669" s="5">
        <v>44125</v>
      </c>
      <c r="C669" t="s">
        <v>2096</v>
      </c>
      <c r="D669" s="4" t="s">
        <v>289</v>
      </c>
      <c r="E669">
        <v>36</v>
      </c>
      <c r="F669">
        <f>IF(ISBLANK(Table1[[#This Row],[age]]),AVERAGE(F669:F4948),Table1[[#This Row],[age]])</f>
        <v>36</v>
      </c>
      <c r="G669" t="s">
        <v>88</v>
      </c>
      <c r="H669" t="s">
        <v>35</v>
      </c>
      <c r="I669" t="s">
        <v>49</v>
      </c>
      <c r="J669" t="s">
        <v>44</v>
      </c>
      <c r="K669" t="s">
        <v>50</v>
      </c>
      <c r="L669">
        <v>8</v>
      </c>
      <c r="M669">
        <f>IF(ISBLANK(Table1[[#This Row],[quantity]]),ROUND(Table1[[#This Row],[sales_amount]]/(Table1[[#This Row],[unit_price]]*(1-Table1[[#This Row],[discount_pct]])),0),Table1[[#This Row],[quantity]])</f>
        <v>8</v>
      </c>
      <c r="N669">
        <v>32918.629999999997</v>
      </c>
      <c r="O669">
        <v>0.14000000000000001</v>
      </c>
      <c r="P66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669">
        <v>208563.97</v>
      </c>
      <c r="R669">
        <v>70073.179999999993</v>
      </c>
      <c r="S669">
        <v>49.07</v>
      </c>
      <c r="T669" t="s">
        <v>70</v>
      </c>
      <c r="U669">
        <v>3</v>
      </c>
      <c r="V669">
        <f>IF(ISBLANK(Table1[[#This Row],[customer_satisfaction]]),ROUND(AVERAGE(U669:U4948),0),Table1[[#This Row],[customer_satisfaction]])</f>
        <v>3</v>
      </c>
      <c r="W669" t="b">
        <v>0</v>
      </c>
      <c r="X669" t="s">
        <v>39</v>
      </c>
      <c r="Y669" s="3">
        <v>1</v>
      </c>
      <c r="Z669">
        <f>IF(ISBLANK(Table1[[#This Row],[days_to_ship]]),ROUND(AVERAGE(Y669:Y4948),0),Table1[[#This Row],[days_to_ship]])</f>
        <v>1</v>
      </c>
    </row>
    <row r="670" spans="1:26" x14ac:dyDescent="0.25">
      <c r="A670" t="s">
        <v>1285</v>
      </c>
      <c r="B670" s="5">
        <v>44126</v>
      </c>
      <c r="C670" t="s">
        <v>1286</v>
      </c>
      <c r="D670" s="4" t="s">
        <v>33</v>
      </c>
      <c r="E670">
        <v>26</v>
      </c>
      <c r="F670">
        <f>IF(ISBLANK(Table1[[#This Row],[age]]),AVERAGE(F670:F4949),Table1[[#This Row],[age]])</f>
        <v>26</v>
      </c>
      <c r="G670" t="s">
        <v>8920</v>
      </c>
      <c r="H670" t="s">
        <v>111</v>
      </c>
      <c r="I670" t="s">
        <v>330</v>
      </c>
      <c r="J670" t="s">
        <v>146</v>
      </c>
      <c r="K670" t="s">
        <v>276</v>
      </c>
      <c r="L670">
        <v>1</v>
      </c>
      <c r="M670">
        <f>IF(ISBLANK(Table1[[#This Row],[quantity]]),ROUND(Table1[[#This Row],[sales_amount]]/(Table1[[#This Row],[unit_price]]*(1-Table1[[#This Row],[discount_pct]])),0),Table1[[#This Row],[quantity]])</f>
        <v>1</v>
      </c>
      <c r="N670">
        <v>12380.73</v>
      </c>
      <c r="O670">
        <v>0.24</v>
      </c>
      <c r="P670">
        <f>IF(ISBLANK(Table1[[#This Row],[discount_pct]]),ROUND(1-(Table1[[#This Row],[sales_amount]]/(Table1[[#This Row],[quantity- calculated]]*Table1[[#This Row],[unit_price]])),2),Table1[[#This Row],[discount_pct]])</f>
        <v>0.24</v>
      </c>
      <c r="Q670">
        <v>8294.2999999999993</v>
      </c>
      <c r="R670">
        <v>2144.64</v>
      </c>
      <c r="S670">
        <v>80.23</v>
      </c>
      <c r="T670" t="s">
        <v>70</v>
      </c>
      <c r="U670">
        <v>4</v>
      </c>
      <c r="V670">
        <f>IF(ISBLANK(Table1[[#This Row],[customer_satisfaction]]),ROUND(AVERAGE(U670:U4949),0),Table1[[#This Row],[customer_satisfaction]])</f>
        <v>4</v>
      </c>
      <c r="W670" t="b">
        <v>0</v>
      </c>
      <c r="X670" t="s">
        <v>84</v>
      </c>
      <c r="Y670" s="3">
        <v>5</v>
      </c>
      <c r="Z670">
        <f>IF(ISBLANK(Table1[[#This Row],[days_to_ship]]),ROUND(AVERAGE(Y670:Y4949),0),Table1[[#This Row],[days_to_ship]])</f>
        <v>5</v>
      </c>
    </row>
    <row r="671" spans="1:26" x14ac:dyDescent="0.25">
      <c r="A671" t="s">
        <v>7673</v>
      </c>
      <c r="B671" s="5">
        <v>44126</v>
      </c>
      <c r="C671" t="s">
        <v>7674</v>
      </c>
      <c r="D671" s="4" t="s">
        <v>206</v>
      </c>
      <c r="E671">
        <v>38</v>
      </c>
      <c r="F671">
        <f>IF(ISBLANK(Table1[[#This Row],[age]]),AVERAGE(F671:F4950),Table1[[#This Row],[age]])</f>
        <v>38</v>
      </c>
      <c r="G671" t="s">
        <v>88</v>
      </c>
      <c r="H671" t="s">
        <v>111</v>
      </c>
      <c r="I671" t="s">
        <v>112</v>
      </c>
      <c r="J671" t="s">
        <v>76</v>
      </c>
      <c r="K671" t="s">
        <v>77</v>
      </c>
      <c r="L671">
        <v>5</v>
      </c>
      <c r="M671">
        <f>IF(ISBLANK(Table1[[#This Row],[quantity]]),ROUND(Table1[[#This Row],[sales_amount]]/(Table1[[#This Row],[unit_price]]*(1-Table1[[#This Row],[discount_pct]])),0),Table1[[#This Row],[quantity]])</f>
        <v>5</v>
      </c>
      <c r="N671">
        <v>1598.2</v>
      </c>
      <c r="O671">
        <v>0.1</v>
      </c>
      <c r="P671">
        <f>IF(ISBLANK(Table1[[#This Row],[discount_pct]]),ROUND(1-(Table1[[#This Row],[sales_amount]]/(Table1[[#This Row],[quantity- calculated]]*Table1[[#This Row],[unit_price]])),2),Table1[[#This Row],[discount_pct]])</f>
        <v>0.1</v>
      </c>
      <c r="Q671">
        <v>5437.53</v>
      </c>
      <c r="R671">
        <v>588.35</v>
      </c>
      <c r="S671">
        <v>57.89</v>
      </c>
      <c r="T671" t="s">
        <v>57</v>
      </c>
      <c r="U671">
        <v>4</v>
      </c>
      <c r="V671">
        <f>IF(ISBLANK(Table1[[#This Row],[customer_satisfaction]]),ROUND(AVERAGE(U671:U4950),0),Table1[[#This Row],[customer_satisfaction]])</f>
        <v>4</v>
      </c>
      <c r="W671" t="b">
        <v>0</v>
      </c>
      <c r="X671" t="s">
        <v>39</v>
      </c>
      <c r="Z671">
        <f>IF(ISBLANK(Table1[[#This Row],[days_to_ship]]),ROUND(AVERAGE(Y671:Y4950),0),Table1[[#This Row],[days_to_ship]])</f>
        <v>6</v>
      </c>
    </row>
    <row r="672" spans="1:26" x14ac:dyDescent="0.25">
      <c r="A672" t="s">
        <v>4579</v>
      </c>
      <c r="B672" s="5">
        <v>44126</v>
      </c>
      <c r="C672" t="s">
        <v>4580</v>
      </c>
      <c r="D672" s="4" t="s">
        <v>1189</v>
      </c>
      <c r="E672">
        <v>22</v>
      </c>
      <c r="F672">
        <f>IF(ISBLANK(Table1[[#This Row],[age]]),AVERAGE(F672:F4951),Table1[[#This Row],[age]])</f>
        <v>22</v>
      </c>
      <c r="G672" t="s">
        <v>8920</v>
      </c>
      <c r="H672" t="s">
        <v>111</v>
      </c>
      <c r="I672" t="s">
        <v>141</v>
      </c>
      <c r="J672" t="s">
        <v>27</v>
      </c>
      <c r="K672" t="s">
        <v>453</v>
      </c>
      <c r="L672">
        <v>7</v>
      </c>
      <c r="M672">
        <f>IF(ISBLANK(Table1[[#This Row],[quantity]]),ROUND(Table1[[#This Row],[sales_amount]]/(Table1[[#This Row],[unit_price]]*(1-Table1[[#This Row],[discount_pct]])),0),Table1[[#This Row],[quantity]])</f>
        <v>7</v>
      </c>
      <c r="N672">
        <v>388.2</v>
      </c>
      <c r="O672">
        <v>0.05</v>
      </c>
      <c r="P672">
        <f>IF(ISBLANK(Table1[[#This Row],[discount_pct]]),ROUND(1-(Table1[[#This Row],[sales_amount]]/(Table1[[#This Row],[quantity- calculated]]*Table1[[#This Row],[unit_price]])),2),Table1[[#This Row],[discount_pct]])</f>
        <v>0.05</v>
      </c>
      <c r="Q672">
        <v>2233.08</v>
      </c>
      <c r="R672">
        <v>175.74</v>
      </c>
      <c r="S672">
        <v>74.16</v>
      </c>
      <c r="T672" t="s">
        <v>51</v>
      </c>
      <c r="U672">
        <v>2</v>
      </c>
      <c r="V672">
        <f>IF(ISBLANK(Table1[[#This Row],[customer_satisfaction]]),ROUND(AVERAGE(U672:U4951),0),Table1[[#This Row],[customer_satisfaction]])</f>
        <v>2</v>
      </c>
      <c r="W672" t="b">
        <v>0</v>
      </c>
      <c r="X672" t="s">
        <v>3129</v>
      </c>
      <c r="Y672" s="3">
        <v>4</v>
      </c>
      <c r="Z672">
        <f>IF(ISBLANK(Table1[[#This Row],[days_to_ship]]),ROUND(AVERAGE(Y672:Y4951),0),Table1[[#This Row],[days_to_ship]])</f>
        <v>4</v>
      </c>
    </row>
    <row r="673" spans="1:26" x14ac:dyDescent="0.25">
      <c r="A673" t="s">
        <v>1990</v>
      </c>
      <c r="B673" s="5">
        <v>44126</v>
      </c>
      <c r="C673" t="s">
        <v>1991</v>
      </c>
      <c r="D673" s="4" t="s">
        <v>429</v>
      </c>
      <c r="E673">
        <v>21</v>
      </c>
      <c r="F673">
        <f>IF(ISBLANK(Table1[[#This Row],[age]]),AVERAGE(F673:F4952),Table1[[#This Row],[age]])</f>
        <v>21</v>
      </c>
      <c r="G673" t="s">
        <v>466</v>
      </c>
      <c r="H673" t="s">
        <v>82</v>
      </c>
      <c r="I673" t="s">
        <v>293</v>
      </c>
      <c r="J673" t="s">
        <v>127</v>
      </c>
      <c r="K673" t="s">
        <v>521</v>
      </c>
      <c r="L673">
        <v>7</v>
      </c>
      <c r="M673">
        <f>IF(ISBLANK(Table1[[#This Row],[quantity]]),ROUND(Table1[[#This Row],[sales_amount]]/(Table1[[#This Row],[unit_price]]*(1-Table1[[#This Row],[discount_pct]])),0),Table1[[#This Row],[quantity]])</f>
        <v>7</v>
      </c>
      <c r="N673">
        <v>53035.199999999997</v>
      </c>
      <c r="O673">
        <v>0.26</v>
      </c>
      <c r="P673">
        <f>IF(ISBLANK(Table1[[#This Row],[discount_pct]]),ROUND(1-(Table1[[#This Row],[sales_amount]]/(Table1[[#This Row],[quantity- calculated]]*Table1[[#This Row],[unit_price]])),2),Table1[[#This Row],[discount_pct]])</f>
        <v>0.26</v>
      </c>
      <c r="Q673">
        <v>212011.56</v>
      </c>
      <c r="R673">
        <v>26192.61</v>
      </c>
      <c r="S673">
        <v>82.3</v>
      </c>
      <c r="T673" t="s">
        <v>78</v>
      </c>
      <c r="U673">
        <v>1</v>
      </c>
      <c r="V673">
        <f>IF(ISBLANK(Table1[[#This Row],[customer_satisfaction]]),ROUND(AVERAGE(U673:U4952),0),Table1[[#This Row],[customer_satisfaction]])</f>
        <v>1</v>
      </c>
      <c r="W673" t="b">
        <v>1</v>
      </c>
      <c r="X673" t="s">
        <v>30</v>
      </c>
      <c r="Y673" s="3">
        <v>6</v>
      </c>
      <c r="Z673">
        <f>IF(ISBLANK(Table1[[#This Row],[days_to_ship]]),ROUND(AVERAGE(Y673:Y4952),0),Table1[[#This Row],[days_to_ship]])</f>
        <v>6</v>
      </c>
    </row>
    <row r="674" spans="1:26" x14ac:dyDescent="0.25">
      <c r="A674" t="s">
        <v>5886</v>
      </c>
      <c r="B674" s="5">
        <v>44128</v>
      </c>
      <c r="C674" t="s">
        <v>5887</v>
      </c>
      <c r="D674" s="4" t="s">
        <v>830</v>
      </c>
      <c r="E674">
        <v>36</v>
      </c>
      <c r="F674">
        <f>IF(ISBLANK(Table1[[#This Row],[age]]),AVERAGE(F674:F4953),Table1[[#This Row],[age]])</f>
        <v>36</v>
      </c>
      <c r="G674" t="s">
        <v>88</v>
      </c>
      <c r="H674" t="s">
        <v>111</v>
      </c>
      <c r="I674" t="s">
        <v>121</v>
      </c>
      <c r="J674" t="s">
        <v>27</v>
      </c>
      <c r="K674" t="s">
        <v>97</v>
      </c>
      <c r="L674">
        <v>5</v>
      </c>
      <c r="M674">
        <f>IF(ISBLANK(Table1[[#This Row],[quantity]]),ROUND(Table1[[#This Row],[sales_amount]]/(Table1[[#This Row],[unit_price]]*(1-Table1[[#This Row],[discount_pct]])),0),Table1[[#This Row],[quantity]])</f>
        <v>5</v>
      </c>
      <c r="N674">
        <v>425.46</v>
      </c>
      <c r="O674">
        <v>0.08</v>
      </c>
      <c r="P674">
        <f>IF(ISBLANK(Table1[[#This Row],[discount_pct]]),ROUND(1-(Table1[[#This Row],[sales_amount]]/(Table1[[#This Row],[quantity- calculated]]*Table1[[#This Row],[unit_price]])),2),Table1[[#This Row],[discount_pct]])</f>
        <v>0.08</v>
      </c>
      <c r="Q674">
        <v>1535.18</v>
      </c>
      <c r="R674">
        <v>99.18</v>
      </c>
      <c r="S674">
        <v>73.11</v>
      </c>
      <c r="T674" t="s">
        <v>78</v>
      </c>
      <c r="U674">
        <v>5</v>
      </c>
      <c r="V674">
        <f>IF(ISBLANK(Table1[[#This Row],[customer_satisfaction]]),ROUND(AVERAGE(U674:U4953),0),Table1[[#This Row],[customer_satisfaction]])</f>
        <v>5</v>
      </c>
      <c r="W674" t="b">
        <v>0</v>
      </c>
      <c r="X674" t="s">
        <v>39</v>
      </c>
      <c r="Y674" s="3">
        <v>9</v>
      </c>
      <c r="Z674">
        <f>IF(ISBLANK(Table1[[#This Row],[days_to_ship]]),ROUND(AVERAGE(Y674:Y4953),0),Table1[[#This Row],[days_to_ship]])</f>
        <v>9</v>
      </c>
    </row>
    <row r="675" spans="1:26" x14ac:dyDescent="0.25">
      <c r="A675" t="s">
        <v>5066</v>
      </c>
      <c r="B675" s="5">
        <v>44131</v>
      </c>
      <c r="C675" t="s">
        <v>5067</v>
      </c>
      <c r="D675" s="4" t="s">
        <v>597</v>
      </c>
      <c r="E675">
        <v>15</v>
      </c>
      <c r="F675">
        <f>IF(ISBLANK(Table1[[#This Row],[age]]),AVERAGE(F675:F4954),Table1[[#This Row],[age]])</f>
        <v>15</v>
      </c>
      <c r="G675" t="s">
        <v>466</v>
      </c>
      <c r="H675" t="s">
        <v>35</v>
      </c>
      <c r="I675" t="s">
        <v>43</v>
      </c>
      <c r="J675" t="s">
        <v>37</v>
      </c>
      <c r="K675" t="s">
        <v>677</v>
      </c>
      <c r="L675">
        <v>3</v>
      </c>
      <c r="M675">
        <f>IF(ISBLANK(Table1[[#This Row],[quantity]]),ROUND(Table1[[#This Row],[sales_amount]]/(Table1[[#This Row],[unit_price]]*(1-Table1[[#This Row],[discount_pct]])),0),Table1[[#This Row],[quantity]])</f>
        <v>3</v>
      </c>
      <c r="N675">
        <v>1818.6</v>
      </c>
      <c r="O675">
        <v>0.34</v>
      </c>
      <c r="P675">
        <f>IF(ISBLANK(Table1[[#This Row],[discount_pct]]),ROUND(1-(Table1[[#This Row],[sales_amount]]/(Table1[[#This Row],[quantity- calculated]]*Table1[[#This Row],[unit_price]])),2),Table1[[#This Row],[discount_pct]])</f>
        <v>0.34</v>
      </c>
      <c r="Q675">
        <v>2901.08</v>
      </c>
      <c r="R675">
        <v>1203.53</v>
      </c>
      <c r="S675">
        <v>54.2</v>
      </c>
      <c r="T675" t="s">
        <v>57</v>
      </c>
      <c r="U675">
        <v>5</v>
      </c>
      <c r="V675">
        <f>IF(ISBLANK(Table1[[#This Row],[customer_satisfaction]]),ROUND(AVERAGE(U675:U4954),0),Table1[[#This Row],[customer_satisfaction]])</f>
        <v>5</v>
      </c>
      <c r="W675" t="b">
        <v>0</v>
      </c>
      <c r="X675" t="s">
        <v>39</v>
      </c>
      <c r="Y675" s="3">
        <v>8</v>
      </c>
      <c r="Z675">
        <f>IF(ISBLANK(Table1[[#This Row],[days_to_ship]]),ROUND(AVERAGE(Y675:Y4954),0),Table1[[#This Row],[days_to_ship]])</f>
        <v>8</v>
      </c>
    </row>
    <row r="676" spans="1:26" x14ac:dyDescent="0.25">
      <c r="A676" t="s">
        <v>7601</v>
      </c>
      <c r="B676" s="5">
        <v>44132</v>
      </c>
      <c r="C676" t="s">
        <v>7602</v>
      </c>
      <c r="D676" s="4" t="s">
        <v>1568</v>
      </c>
      <c r="F676">
        <f ca="1">IF(ISBLANK(Table1[[#This Row],[age]]),AVERAGE(F676:F4955),Table1[[#This Row],[age]])</f>
        <v>67</v>
      </c>
      <c r="G676" t="s">
        <v>8920</v>
      </c>
      <c r="H676" t="s">
        <v>35</v>
      </c>
      <c r="I676" t="s">
        <v>106</v>
      </c>
      <c r="J676" t="s">
        <v>37</v>
      </c>
      <c r="K676" t="s">
        <v>38</v>
      </c>
      <c r="L676">
        <v>10</v>
      </c>
      <c r="M676">
        <f>IF(ISBLANK(Table1[[#This Row],[quantity]]),ROUND(Table1[[#This Row],[sales_amount]]/(Table1[[#This Row],[unit_price]]*(1-Table1[[#This Row],[discount_pct]])),0),Table1[[#This Row],[quantity]])</f>
        <v>10</v>
      </c>
      <c r="N676">
        <v>2019.64</v>
      </c>
      <c r="O676">
        <v>0.36</v>
      </c>
      <c r="P676">
        <f>IF(ISBLANK(Table1[[#This Row],[discount_pct]]),ROUND(1-(Table1[[#This Row],[sales_amount]]/(Table1[[#This Row],[quantity- calculated]]*Table1[[#This Row],[unit_price]])),2),Table1[[#This Row],[discount_pct]])</f>
        <v>0.36</v>
      </c>
      <c r="Q676">
        <v>11026.28</v>
      </c>
      <c r="R676">
        <v>6282.66</v>
      </c>
      <c r="S676">
        <v>64.790000000000006</v>
      </c>
      <c r="T676" t="s">
        <v>70</v>
      </c>
      <c r="U676">
        <v>5</v>
      </c>
      <c r="V676">
        <f>IF(ISBLANK(Table1[[#This Row],[customer_satisfaction]]),ROUND(AVERAGE(U676:U4955),0),Table1[[#This Row],[customer_satisfaction]])</f>
        <v>5</v>
      </c>
      <c r="W676" t="b">
        <v>0</v>
      </c>
      <c r="X676" t="s">
        <v>39</v>
      </c>
      <c r="Y676" s="3">
        <v>6</v>
      </c>
      <c r="Z676">
        <f>IF(ISBLANK(Table1[[#This Row],[days_to_ship]]),ROUND(AVERAGE(Y676:Y4955),0),Table1[[#This Row],[days_to_ship]])</f>
        <v>6</v>
      </c>
    </row>
    <row r="677" spans="1:26" x14ac:dyDescent="0.25">
      <c r="A677" t="s">
        <v>4498</v>
      </c>
      <c r="B677" s="5">
        <v>44132</v>
      </c>
      <c r="C677" t="s">
        <v>4499</v>
      </c>
      <c r="D677" s="4" t="s">
        <v>711</v>
      </c>
      <c r="E677">
        <v>41</v>
      </c>
      <c r="F677">
        <f>IF(ISBLANK(Table1[[#This Row],[age]]),AVERAGE(F677:F4956),Table1[[#This Row],[age]])</f>
        <v>41</v>
      </c>
      <c r="G677" t="s">
        <v>8920</v>
      </c>
      <c r="H677" t="s">
        <v>35</v>
      </c>
      <c r="I677" t="s">
        <v>106</v>
      </c>
      <c r="J677" t="s">
        <v>27</v>
      </c>
      <c r="K677" t="s">
        <v>97</v>
      </c>
      <c r="L677">
        <v>1</v>
      </c>
      <c r="M677">
        <f>IF(ISBLANK(Table1[[#This Row],[quantity]]),ROUND(Table1[[#This Row],[sales_amount]]/(Table1[[#This Row],[unit_price]]*(1-Table1[[#This Row],[discount_pct]])),0),Table1[[#This Row],[quantity]])</f>
        <v>1</v>
      </c>
      <c r="N677">
        <v>462.13</v>
      </c>
      <c r="O677">
        <v>0.38</v>
      </c>
      <c r="P677">
        <f>IF(ISBLANK(Table1[[#This Row],[discount_pct]]),ROUND(1-(Table1[[#This Row],[sales_amount]]/(Table1[[#This Row],[quantity- calculated]]*Table1[[#This Row],[unit_price]])),2),Table1[[#This Row],[discount_pct]])</f>
        <v>0.38</v>
      </c>
      <c r="Q677">
        <v>250.84</v>
      </c>
      <c r="R677">
        <v>21.71</v>
      </c>
      <c r="S677">
        <v>65.959999999999994</v>
      </c>
      <c r="T677" t="s">
        <v>51</v>
      </c>
      <c r="U677">
        <v>3</v>
      </c>
      <c r="V677">
        <f>IF(ISBLANK(Table1[[#This Row],[customer_satisfaction]]),ROUND(AVERAGE(U677:U4956),0),Table1[[#This Row],[customer_satisfaction]])</f>
        <v>3</v>
      </c>
      <c r="W677" t="b">
        <v>1</v>
      </c>
      <c r="X677" t="s">
        <v>30</v>
      </c>
      <c r="Y677" s="3">
        <v>10</v>
      </c>
      <c r="Z677">
        <f>IF(ISBLANK(Table1[[#This Row],[days_to_ship]]),ROUND(AVERAGE(Y677:Y4956),0),Table1[[#This Row],[days_to_ship]])</f>
        <v>10</v>
      </c>
    </row>
    <row r="678" spans="1:26" x14ac:dyDescent="0.25">
      <c r="A678" t="s">
        <v>1381</v>
      </c>
      <c r="B678" s="5">
        <v>44132</v>
      </c>
      <c r="C678" t="s">
        <v>1382</v>
      </c>
      <c r="D678" s="4" t="s">
        <v>557</v>
      </c>
      <c r="E678">
        <v>47</v>
      </c>
      <c r="F678">
        <f>IF(ISBLANK(Table1[[#This Row],[age]]),AVERAGE(F678:F4957),Table1[[#This Row],[age]])</f>
        <v>47</v>
      </c>
      <c r="G678" t="s">
        <v>88</v>
      </c>
      <c r="H678" t="s">
        <v>111</v>
      </c>
      <c r="I678" t="s">
        <v>330</v>
      </c>
      <c r="J678" t="s">
        <v>62</v>
      </c>
      <c r="K678" t="s">
        <v>283</v>
      </c>
      <c r="L678">
        <v>8</v>
      </c>
      <c r="M678">
        <f>IF(ISBLANK(Table1[[#This Row],[quantity]]),ROUND(Table1[[#This Row],[sales_amount]]/(Table1[[#This Row],[unit_price]]*(1-Table1[[#This Row],[discount_pct]])),0),Table1[[#This Row],[quantity]])</f>
        <v>8</v>
      </c>
      <c r="N678">
        <v>513.63</v>
      </c>
      <c r="O678">
        <v>0.17</v>
      </c>
      <c r="P678">
        <f>IF(ISBLANK(Table1[[#This Row],[discount_pct]]),ROUND(1-(Table1[[#This Row],[sales_amount]]/(Table1[[#This Row],[quantity- calculated]]*Table1[[#This Row],[unit_price]])),2),Table1[[#This Row],[discount_pct]])</f>
        <v>0.17</v>
      </c>
      <c r="Q678">
        <v>2804.09</v>
      </c>
      <c r="R678">
        <v>1009.57</v>
      </c>
      <c r="S678">
        <v>48.54</v>
      </c>
      <c r="T678" t="s">
        <v>64</v>
      </c>
      <c r="U678">
        <v>4</v>
      </c>
      <c r="V678">
        <f>IF(ISBLANK(Table1[[#This Row],[customer_satisfaction]]),ROUND(AVERAGE(U678:U4957),0),Table1[[#This Row],[customer_satisfaction]])</f>
        <v>4</v>
      </c>
      <c r="W678" t="b">
        <v>0</v>
      </c>
      <c r="X678" t="s">
        <v>197</v>
      </c>
      <c r="Y678" s="3">
        <v>1</v>
      </c>
      <c r="Z678">
        <f>IF(ISBLANK(Table1[[#This Row],[days_to_ship]]),ROUND(AVERAGE(Y678:Y4957),0),Table1[[#This Row],[days_to_ship]])</f>
        <v>1</v>
      </c>
    </row>
    <row r="679" spans="1:26" x14ac:dyDescent="0.25">
      <c r="A679" t="s">
        <v>5205</v>
      </c>
      <c r="B679" s="5">
        <v>44132</v>
      </c>
      <c r="C679" t="s">
        <v>5206</v>
      </c>
      <c r="D679" s="4" t="s">
        <v>2602</v>
      </c>
      <c r="E679">
        <v>29</v>
      </c>
      <c r="F679">
        <f>IF(ISBLANK(Table1[[#This Row],[age]]),AVERAGE(F679:F4958),Table1[[#This Row],[age]])</f>
        <v>29</v>
      </c>
      <c r="G679" t="s">
        <v>88</v>
      </c>
      <c r="H679" t="s">
        <v>74</v>
      </c>
      <c r="I679" t="s">
        <v>75</v>
      </c>
      <c r="J679" t="s">
        <v>27</v>
      </c>
      <c r="K679" t="s">
        <v>56</v>
      </c>
      <c r="L679">
        <v>8</v>
      </c>
      <c r="M679">
        <f>IF(ISBLANK(Table1[[#This Row],[quantity]]),ROUND(Table1[[#This Row],[sales_amount]]/(Table1[[#This Row],[unit_price]]*(1-Table1[[#This Row],[discount_pct]])),0),Table1[[#This Row],[quantity]])</f>
        <v>8</v>
      </c>
      <c r="N679">
        <v>421.35</v>
      </c>
      <c r="O679">
        <v>0.33</v>
      </c>
      <c r="P679">
        <f>IF(ISBLANK(Table1[[#This Row],[discount_pct]]),ROUND(1-(Table1[[#This Row],[sales_amount]]/(Table1[[#This Row],[quantity- calculated]]*Table1[[#This Row],[unit_price]])),2),Table1[[#This Row],[discount_pct]])</f>
        <v>0.33</v>
      </c>
      <c r="Q679">
        <v>1863.59</v>
      </c>
      <c r="R679">
        <v>143.5</v>
      </c>
      <c r="S679">
        <v>62.73</v>
      </c>
      <c r="T679" t="s">
        <v>78</v>
      </c>
      <c r="U679">
        <v>1</v>
      </c>
      <c r="V679">
        <f>IF(ISBLANK(Table1[[#This Row],[customer_satisfaction]]),ROUND(AVERAGE(U679:U4958),0),Table1[[#This Row],[customer_satisfaction]])</f>
        <v>1</v>
      </c>
      <c r="W679" t="b">
        <v>1</v>
      </c>
      <c r="X679" t="s">
        <v>30</v>
      </c>
      <c r="Y679" s="3">
        <v>7</v>
      </c>
      <c r="Z679">
        <f>IF(ISBLANK(Table1[[#This Row],[days_to_ship]]),ROUND(AVERAGE(Y679:Y4958),0),Table1[[#This Row],[days_to_ship]])</f>
        <v>7</v>
      </c>
    </row>
    <row r="680" spans="1:26" x14ac:dyDescent="0.25">
      <c r="A680" t="s">
        <v>6198</v>
      </c>
      <c r="B680" s="5">
        <v>44132</v>
      </c>
      <c r="C680" t="s">
        <v>6199</v>
      </c>
      <c r="D680" s="4" t="s">
        <v>1398</v>
      </c>
      <c r="E680">
        <v>26</v>
      </c>
      <c r="F680">
        <f>IF(ISBLANK(Table1[[#This Row],[age]]),AVERAGE(F680:F4959),Table1[[#This Row],[age]])</f>
        <v>26</v>
      </c>
      <c r="G680" t="s">
        <v>88</v>
      </c>
      <c r="H680" t="s">
        <v>74</v>
      </c>
      <c r="I680" t="s">
        <v>136</v>
      </c>
      <c r="J680" t="s">
        <v>146</v>
      </c>
      <c r="K680" t="s">
        <v>276</v>
      </c>
      <c r="L680">
        <v>5</v>
      </c>
      <c r="M680">
        <f>IF(ISBLANK(Table1[[#This Row],[quantity]]),ROUND(Table1[[#This Row],[sales_amount]]/(Table1[[#This Row],[unit_price]]*(1-Table1[[#This Row],[discount_pct]])),0),Table1[[#This Row],[quantity]])</f>
        <v>5</v>
      </c>
      <c r="N680">
        <v>1900.51</v>
      </c>
      <c r="O680">
        <v>0.24</v>
      </c>
      <c r="P680">
        <f>IF(ISBLANK(Table1[[#This Row],[discount_pct]]),ROUND(1-(Table1[[#This Row],[sales_amount]]/(Table1[[#This Row],[quantity- calculated]]*Table1[[#This Row],[unit_price]])),2),Table1[[#This Row],[discount_pct]])</f>
        <v>0.24</v>
      </c>
      <c r="Q680">
        <v>5891.51</v>
      </c>
      <c r="R680">
        <v>1237.06</v>
      </c>
      <c r="S680">
        <v>31.46</v>
      </c>
      <c r="T680" t="s">
        <v>70</v>
      </c>
      <c r="U680">
        <v>1</v>
      </c>
      <c r="V680">
        <f>IF(ISBLANK(Table1[[#This Row],[customer_satisfaction]]),ROUND(AVERAGE(U680:U4959),0),Table1[[#This Row],[customer_satisfaction]])</f>
        <v>1</v>
      </c>
      <c r="W680" t="b">
        <v>0</v>
      </c>
      <c r="X680" t="s">
        <v>39</v>
      </c>
      <c r="Y680" s="3">
        <v>10</v>
      </c>
      <c r="Z680">
        <f>IF(ISBLANK(Table1[[#This Row],[days_to_ship]]),ROUND(AVERAGE(Y680:Y4959),0),Table1[[#This Row],[days_to_ship]])</f>
        <v>10</v>
      </c>
    </row>
    <row r="681" spans="1:26" x14ac:dyDescent="0.25">
      <c r="A681" t="s">
        <v>5261</v>
      </c>
      <c r="B681" s="5">
        <v>44133</v>
      </c>
      <c r="C681" t="s">
        <v>5262</v>
      </c>
      <c r="D681" s="4" t="s">
        <v>1136</v>
      </c>
      <c r="E681">
        <v>47</v>
      </c>
      <c r="F681">
        <f>IF(ISBLANK(Table1[[#This Row],[age]]),AVERAGE(F681:F4960),Table1[[#This Row],[age]])</f>
        <v>47</v>
      </c>
      <c r="G681" t="s">
        <v>88</v>
      </c>
      <c r="H681" t="s">
        <v>111</v>
      </c>
      <c r="I681" t="s">
        <v>112</v>
      </c>
      <c r="J681" t="s">
        <v>37</v>
      </c>
      <c r="K681" t="s">
        <v>677</v>
      </c>
      <c r="L681">
        <v>8</v>
      </c>
      <c r="M681">
        <f>IF(ISBLANK(Table1[[#This Row],[quantity]]),ROUND(Table1[[#This Row],[sales_amount]]/(Table1[[#This Row],[unit_price]]*(1-Table1[[#This Row],[discount_pct]])),0),Table1[[#This Row],[quantity]])</f>
        <v>8</v>
      </c>
      <c r="N681">
        <v>155.44</v>
      </c>
      <c r="O681">
        <v>0.23</v>
      </c>
      <c r="P681">
        <f>IF(ISBLANK(Table1[[#This Row],[discount_pct]]),ROUND(1-(Table1[[#This Row],[sales_amount]]/(Table1[[#This Row],[quantity- calculated]]*Table1[[#This Row],[unit_price]])),2),Table1[[#This Row],[discount_pct]])</f>
        <v>0.23</v>
      </c>
      <c r="Q681">
        <v>882.09</v>
      </c>
      <c r="R681">
        <v>419.32</v>
      </c>
      <c r="S681">
        <v>56.84</v>
      </c>
      <c r="T681" t="s">
        <v>29</v>
      </c>
      <c r="U681">
        <v>4</v>
      </c>
      <c r="V681">
        <f>IF(ISBLANK(Table1[[#This Row],[customer_satisfaction]]),ROUND(AVERAGE(U681:U4960),0),Table1[[#This Row],[customer_satisfaction]])</f>
        <v>4</v>
      </c>
      <c r="W681" t="b">
        <v>0</v>
      </c>
      <c r="X681" t="s">
        <v>39</v>
      </c>
      <c r="Y681" s="3">
        <v>7</v>
      </c>
      <c r="Z681">
        <f>IF(ISBLANK(Table1[[#This Row],[days_to_ship]]),ROUND(AVERAGE(Y681:Y4960),0),Table1[[#This Row],[days_to_ship]])</f>
        <v>7</v>
      </c>
    </row>
    <row r="682" spans="1:26" x14ac:dyDescent="0.25">
      <c r="A682" t="s">
        <v>2261</v>
      </c>
      <c r="B682" s="5">
        <v>44133</v>
      </c>
      <c r="C682" t="s">
        <v>2262</v>
      </c>
      <c r="D682" s="4" t="s">
        <v>479</v>
      </c>
      <c r="E682">
        <v>21</v>
      </c>
      <c r="F682">
        <f>IF(ISBLANK(Table1[[#This Row],[age]]),AVERAGE(F682:F4961),Table1[[#This Row],[age]])</f>
        <v>21</v>
      </c>
      <c r="G682" t="s">
        <v>8920</v>
      </c>
      <c r="H682" t="s">
        <v>35</v>
      </c>
      <c r="I682" t="s">
        <v>43</v>
      </c>
      <c r="J682" t="s">
        <v>127</v>
      </c>
      <c r="K682" t="s">
        <v>128</v>
      </c>
      <c r="L682">
        <v>3</v>
      </c>
      <c r="M682">
        <f>IF(ISBLANK(Table1[[#This Row],[quantity]]),ROUND(Table1[[#This Row],[sales_amount]]/(Table1[[#This Row],[unit_price]]*(1-Table1[[#This Row],[discount_pct]])),0),Table1[[#This Row],[quantity]])</f>
        <v>3</v>
      </c>
      <c r="N682">
        <v>14080.67</v>
      </c>
      <c r="O682">
        <v>0.36</v>
      </c>
      <c r="P682">
        <f>IF(ISBLANK(Table1[[#This Row],[discount_pct]]),ROUND(1-(Table1[[#This Row],[sales_amount]]/(Table1[[#This Row],[quantity- calculated]]*Table1[[#This Row],[unit_price]])),2),Table1[[#This Row],[discount_pct]])</f>
        <v>0.36</v>
      </c>
      <c r="Q682">
        <v>17734.88</v>
      </c>
      <c r="R682">
        <v>1519.64</v>
      </c>
      <c r="S682">
        <v>63.63</v>
      </c>
      <c r="T682" t="s">
        <v>70</v>
      </c>
      <c r="U682">
        <v>2</v>
      </c>
      <c r="V682">
        <f>IF(ISBLANK(Table1[[#This Row],[customer_satisfaction]]),ROUND(AVERAGE(U682:U4961),0),Table1[[#This Row],[customer_satisfaction]])</f>
        <v>2</v>
      </c>
      <c r="W682" t="b">
        <v>1</v>
      </c>
      <c r="X682" t="s">
        <v>30</v>
      </c>
      <c r="Y682" s="3">
        <v>7</v>
      </c>
      <c r="Z682">
        <f>IF(ISBLANK(Table1[[#This Row],[days_to_ship]]),ROUND(AVERAGE(Y682:Y4961),0),Table1[[#This Row],[days_to_ship]])</f>
        <v>7</v>
      </c>
    </row>
    <row r="683" spans="1:26" x14ac:dyDescent="0.25">
      <c r="A683" t="s">
        <v>1469</v>
      </c>
      <c r="B683" s="5">
        <v>44133</v>
      </c>
      <c r="C683" t="s">
        <v>1470</v>
      </c>
      <c r="D683" s="4" t="s">
        <v>1471</v>
      </c>
      <c r="F683">
        <f ca="1">IF(ISBLANK(Table1[[#This Row],[age]]),AVERAGE(F683:F4962),Table1[[#This Row],[age]])</f>
        <v>67</v>
      </c>
      <c r="G683" t="s">
        <v>8920</v>
      </c>
      <c r="H683" t="s">
        <v>82</v>
      </c>
      <c r="I683" t="s">
        <v>126</v>
      </c>
      <c r="J683" t="s">
        <v>76</v>
      </c>
      <c r="K683" t="s">
        <v>89</v>
      </c>
      <c r="L683">
        <v>3</v>
      </c>
      <c r="M683">
        <f>IF(ISBLANK(Table1[[#This Row],[quantity]]),ROUND(Table1[[#This Row],[sales_amount]]/(Table1[[#This Row],[unit_price]]*(1-Table1[[#This Row],[discount_pct]])),0),Table1[[#This Row],[quantity]])</f>
        <v>3</v>
      </c>
      <c r="N683">
        <v>562.94000000000005</v>
      </c>
      <c r="O683">
        <v>0.27</v>
      </c>
      <c r="P683">
        <f>IF(ISBLANK(Table1[[#This Row],[discount_pct]]),ROUND(1-(Table1[[#This Row],[sales_amount]]/(Table1[[#This Row],[quantity- calculated]]*Table1[[#This Row],[unit_price]])),2),Table1[[#This Row],[discount_pct]])</f>
        <v>0.27</v>
      </c>
      <c r="Q683">
        <v>1022.04</v>
      </c>
      <c r="R683">
        <v>309.8</v>
      </c>
      <c r="S683">
        <v>88.97</v>
      </c>
      <c r="T683" t="s">
        <v>78</v>
      </c>
      <c r="U683">
        <v>2</v>
      </c>
      <c r="V683">
        <f>IF(ISBLANK(Table1[[#This Row],[customer_satisfaction]]),ROUND(AVERAGE(U683:U4962),0),Table1[[#This Row],[customer_satisfaction]])</f>
        <v>2</v>
      </c>
      <c r="W683" t="b">
        <v>1</v>
      </c>
      <c r="X683" t="s">
        <v>30</v>
      </c>
      <c r="Y683" s="3">
        <v>1</v>
      </c>
      <c r="Z683">
        <f>IF(ISBLANK(Table1[[#This Row],[days_to_ship]]),ROUND(AVERAGE(Y683:Y4962),0),Table1[[#This Row],[days_to_ship]])</f>
        <v>1</v>
      </c>
    </row>
    <row r="684" spans="1:26" x14ac:dyDescent="0.25">
      <c r="A684" t="s">
        <v>4654</v>
      </c>
      <c r="B684" s="5">
        <v>44134</v>
      </c>
      <c r="C684" t="s">
        <v>4655</v>
      </c>
      <c r="D684" s="4" t="s">
        <v>1914</v>
      </c>
      <c r="E684">
        <v>18</v>
      </c>
      <c r="F684">
        <f>IF(ISBLANK(Table1[[#This Row],[age]]),AVERAGE(F684:F4963),Table1[[#This Row],[age]])</f>
        <v>18</v>
      </c>
      <c r="G684" t="s">
        <v>88</v>
      </c>
      <c r="H684" t="s">
        <v>25</v>
      </c>
      <c r="I684" t="s">
        <v>55</v>
      </c>
      <c r="J684" t="s">
        <v>44</v>
      </c>
      <c r="K684" t="s">
        <v>186</v>
      </c>
      <c r="L684">
        <v>9</v>
      </c>
      <c r="M684">
        <f>IF(ISBLANK(Table1[[#This Row],[quantity]]),ROUND(Table1[[#This Row],[sales_amount]]/(Table1[[#This Row],[unit_price]]*(1-Table1[[#This Row],[discount_pct]])),0),Table1[[#This Row],[quantity]])</f>
        <v>9</v>
      </c>
      <c r="N684">
        <v>33383.42</v>
      </c>
      <c r="O684">
        <v>0.18</v>
      </c>
      <c r="P684">
        <f>IF(ISBLANK(Table1[[#This Row],[discount_pct]]),ROUND(1-(Table1[[#This Row],[sales_amount]]/(Table1[[#This Row],[quantity- calculated]]*Table1[[#This Row],[unit_price]])),2),Table1[[#This Row],[discount_pct]])</f>
        <v>0.18</v>
      </c>
      <c r="Q684">
        <v>235297.53</v>
      </c>
      <c r="R684">
        <v>79526.38</v>
      </c>
      <c r="S684">
        <v>58.3</v>
      </c>
      <c r="T684" t="s">
        <v>78</v>
      </c>
      <c r="U684">
        <v>2</v>
      </c>
      <c r="V684">
        <f>IF(ISBLANK(Table1[[#This Row],[customer_satisfaction]]),ROUND(AVERAGE(U684:U4963),0),Table1[[#This Row],[customer_satisfaction]])</f>
        <v>2</v>
      </c>
      <c r="W684" t="b">
        <v>0</v>
      </c>
      <c r="X684" t="s">
        <v>39</v>
      </c>
      <c r="Y684" s="3">
        <v>3</v>
      </c>
      <c r="Z684">
        <f>IF(ISBLANK(Table1[[#This Row],[days_to_ship]]),ROUND(AVERAGE(Y684:Y4963),0),Table1[[#This Row],[days_to_ship]])</f>
        <v>3</v>
      </c>
    </row>
    <row r="685" spans="1:26" x14ac:dyDescent="0.25">
      <c r="A685" t="s">
        <v>1239</v>
      </c>
      <c r="B685" s="5">
        <v>44135</v>
      </c>
      <c r="C685" t="s">
        <v>1240</v>
      </c>
      <c r="D685" s="4" t="s">
        <v>837</v>
      </c>
      <c r="E685">
        <v>43</v>
      </c>
      <c r="F685">
        <f>IF(ISBLANK(Table1[[#This Row],[age]]),AVERAGE(F685:F4964),Table1[[#This Row],[age]])</f>
        <v>43</v>
      </c>
      <c r="G685" t="s">
        <v>8920</v>
      </c>
      <c r="H685" t="s">
        <v>35</v>
      </c>
      <c r="I685" t="s">
        <v>43</v>
      </c>
      <c r="J685" t="s">
        <v>27</v>
      </c>
      <c r="K685" t="s">
        <v>56</v>
      </c>
      <c r="L685">
        <v>8</v>
      </c>
      <c r="M685">
        <f>IF(ISBLANK(Table1[[#This Row],[quantity]]),ROUND(Table1[[#This Row],[sales_amount]]/(Table1[[#This Row],[unit_price]]*(1-Table1[[#This Row],[discount_pct]])),0),Table1[[#This Row],[quantity]])</f>
        <v>8</v>
      </c>
      <c r="N685">
        <v>347.71</v>
      </c>
      <c r="O685">
        <v>0.08</v>
      </c>
      <c r="P685">
        <f>IF(ISBLANK(Table1[[#This Row],[discount_pct]]),ROUND(1-(Table1[[#This Row],[sales_amount]]/(Table1[[#This Row],[quantity- calculated]]*Table1[[#This Row],[unit_price]])),2),Table1[[#This Row],[discount_pct]])</f>
        <v>0.08</v>
      </c>
      <c r="Q685">
        <v>2265.2800000000002</v>
      </c>
      <c r="R685">
        <v>178.59</v>
      </c>
      <c r="S685">
        <v>64.88</v>
      </c>
      <c r="T685" t="s">
        <v>70</v>
      </c>
      <c r="U685">
        <v>5</v>
      </c>
      <c r="V685">
        <f>IF(ISBLANK(Table1[[#This Row],[customer_satisfaction]]),ROUND(AVERAGE(U685:U4964),0),Table1[[#This Row],[customer_satisfaction]])</f>
        <v>5</v>
      </c>
      <c r="W685" t="b">
        <v>0</v>
      </c>
      <c r="X685" t="s">
        <v>39</v>
      </c>
      <c r="Y685" s="3">
        <v>9</v>
      </c>
      <c r="Z685">
        <f>IF(ISBLANK(Table1[[#This Row],[days_to_ship]]),ROUND(AVERAGE(Y685:Y4964),0),Table1[[#This Row],[days_to_ship]])</f>
        <v>9</v>
      </c>
    </row>
    <row r="686" spans="1:26" x14ac:dyDescent="0.25">
      <c r="A686" t="s">
        <v>488</v>
      </c>
      <c r="B686" s="5">
        <v>44135</v>
      </c>
      <c r="C686" t="s">
        <v>489</v>
      </c>
      <c r="D686" s="4" t="s">
        <v>490</v>
      </c>
      <c r="E686">
        <v>35</v>
      </c>
      <c r="F686">
        <f>IF(ISBLANK(Table1[[#This Row],[age]]),AVERAGE(F686:F4965),Table1[[#This Row],[age]])</f>
        <v>35</v>
      </c>
      <c r="G686" t="s">
        <v>88</v>
      </c>
      <c r="H686" t="s">
        <v>35</v>
      </c>
      <c r="I686" t="s">
        <v>49</v>
      </c>
      <c r="J686" t="s">
        <v>127</v>
      </c>
      <c r="K686" t="s">
        <v>196</v>
      </c>
      <c r="L686">
        <v>5</v>
      </c>
      <c r="M686">
        <f>IF(ISBLANK(Table1[[#This Row],[quantity]]),ROUND(Table1[[#This Row],[sales_amount]]/(Table1[[#This Row],[unit_price]]*(1-Table1[[#This Row],[discount_pct]])),0),Table1[[#This Row],[quantity]])</f>
        <v>5</v>
      </c>
      <c r="N686">
        <v>49817.06</v>
      </c>
      <c r="O686">
        <v>0.28000000000000003</v>
      </c>
      <c r="P68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686">
        <v>167889.68</v>
      </c>
      <c r="R686">
        <v>16722.18</v>
      </c>
      <c r="S686">
        <v>42.95</v>
      </c>
      <c r="T686" t="s">
        <v>78</v>
      </c>
      <c r="V686">
        <f>IF(ISBLANK(Table1[[#This Row],[customer_satisfaction]]),ROUND(AVERAGE(U686:U4965),0),Table1[[#This Row],[customer_satisfaction]])</f>
        <v>3</v>
      </c>
      <c r="W686" t="b">
        <v>0</v>
      </c>
      <c r="X686" t="s">
        <v>58</v>
      </c>
      <c r="Y686" s="3">
        <v>3</v>
      </c>
      <c r="Z686">
        <f>IF(ISBLANK(Table1[[#This Row],[days_to_ship]]),ROUND(AVERAGE(Y686:Y4965),0),Table1[[#This Row],[days_to_ship]])</f>
        <v>3</v>
      </c>
    </row>
    <row r="687" spans="1:26" x14ac:dyDescent="0.25">
      <c r="A687" t="s">
        <v>4733</v>
      </c>
      <c r="B687" s="5">
        <v>44135</v>
      </c>
      <c r="C687" t="s">
        <v>4734</v>
      </c>
      <c r="D687" s="4" t="s">
        <v>1776</v>
      </c>
      <c r="E687">
        <v>47</v>
      </c>
      <c r="F687">
        <f>IF(ISBLANK(Table1[[#This Row],[age]]),AVERAGE(F687:F4966),Table1[[#This Row],[age]])</f>
        <v>47</v>
      </c>
      <c r="G687" t="s">
        <v>88</v>
      </c>
      <c r="H687" t="s">
        <v>111</v>
      </c>
      <c r="I687" t="s">
        <v>112</v>
      </c>
      <c r="J687" t="s">
        <v>44</v>
      </c>
      <c r="K687" t="s">
        <v>186</v>
      </c>
      <c r="L687">
        <v>6</v>
      </c>
      <c r="M687">
        <f>IF(ISBLANK(Table1[[#This Row],[quantity]]),ROUND(Table1[[#This Row],[sales_amount]]/(Table1[[#This Row],[unit_price]]*(1-Table1[[#This Row],[discount_pct]])),0),Table1[[#This Row],[quantity]])</f>
        <v>6</v>
      </c>
      <c r="N687">
        <v>14372.23</v>
      </c>
      <c r="O687">
        <v>0.35</v>
      </c>
      <c r="P687">
        <f>IF(ISBLANK(Table1[[#This Row],[discount_pct]]),ROUND(1-(Table1[[#This Row],[sales_amount]]/(Table1[[#This Row],[quantity- calculated]]*Table1[[#This Row],[unit_price]])),2),Table1[[#This Row],[discount_pct]])</f>
        <v>0.35</v>
      </c>
      <c r="Q687">
        <v>39890.370000000003</v>
      </c>
      <c r="R687">
        <v>9362.8700000000008</v>
      </c>
      <c r="S687">
        <v>62.14</v>
      </c>
      <c r="T687" t="s">
        <v>64</v>
      </c>
      <c r="U687">
        <v>1</v>
      </c>
      <c r="V687">
        <f>IF(ISBLANK(Table1[[#This Row],[customer_satisfaction]]),ROUND(AVERAGE(U687:U4966),0),Table1[[#This Row],[customer_satisfaction]])</f>
        <v>1</v>
      </c>
      <c r="W687" t="b">
        <v>0</v>
      </c>
      <c r="X687" t="s">
        <v>84</v>
      </c>
      <c r="Y687" s="3">
        <v>1</v>
      </c>
      <c r="Z687">
        <f>IF(ISBLANK(Table1[[#This Row],[days_to_ship]]),ROUND(AVERAGE(Y687:Y4966),0),Table1[[#This Row],[days_to_ship]])</f>
        <v>1</v>
      </c>
    </row>
    <row r="688" spans="1:26" x14ac:dyDescent="0.25">
      <c r="A688" t="s">
        <v>5342</v>
      </c>
      <c r="B688" s="5">
        <v>44135</v>
      </c>
      <c r="C688" t="s">
        <v>5343</v>
      </c>
      <c r="D688" s="4" t="s">
        <v>1351</v>
      </c>
      <c r="F688">
        <f ca="1">IF(ISBLANK(Table1[[#This Row],[age]]),AVERAGE(F688:F4967),Table1[[#This Row],[age]])</f>
        <v>67</v>
      </c>
      <c r="G688" t="s">
        <v>8920</v>
      </c>
      <c r="H688" t="s">
        <v>74</v>
      </c>
      <c r="I688" t="s">
        <v>75</v>
      </c>
      <c r="J688" t="s">
        <v>44</v>
      </c>
      <c r="K688" t="s">
        <v>186</v>
      </c>
      <c r="L688">
        <v>3</v>
      </c>
      <c r="M688">
        <f>IF(ISBLANK(Table1[[#This Row],[quantity]]),ROUND(Table1[[#This Row],[sales_amount]]/(Table1[[#This Row],[unit_price]]*(1-Table1[[#This Row],[discount_pct]])),0),Table1[[#This Row],[quantity]])</f>
        <v>3</v>
      </c>
      <c r="N688">
        <v>22435.51</v>
      </c>
      <c r="O688">
        <v>0.11</v>
      </c>
      <c r="P688">
        <f>IF(ISBLANK(Table1[[#This Row],[discount_pct]]),ROUND(1-(Table1[[#This Row],[sales_amount]]/(Table1[[#This Row],[quantity- calculated]]*Table1[[#This Row],[unit_price]])),2),Table1[[#This Row],[discount_pct]])</f>
        <v>0.11</v>
      </c>
      <c r="Q688">
        <v>45857.22</v>
      </c>
      <c r="R688">
        <v>14691.15</v>
      </c>
      <c r="S688">
        <v>19.239999999999998</v>
      </c>
      <c r="T688" t="s">
        <v>29</v>
      </c>
      <c r="U688">
        <v>5</v>
      </c>
      <c r="V688">
        <f>IF(ISBLANK(Table1[[#This Row],[customer_satisfaction]]),ROUND(AVERAGE(U688:U4967),0),Table1[[#This Row],[customer_satisfaction]])</f>
        <v>5</v>
      </c>
      <c r="W688" t="b">
        <v>0</v>
      </c>
      <c r="X688" t="s">
        <v>39</v>
      </c>
      <c r="Y688" s="3">
        <v>5</v>
      </c>
      <c r="Z688">
        <f>IF(ISBLANK(Table1[[#This Row],[days_to_ship]]),ROUND(AVERAGE(Y688:Y4967),0),Table1[[#This Row],[days_to_ship]])</f>
        <v>5</v>
      </c>
    </row>
    <row r="689" spans="1:26" x14ac:dyDescent="0.25">
      <c r="A689" t="s">
        <v>2567</v>
      </c>
      <c r="B689" s="5">
        <v>43841</v>
      </c>
      <c r="C689" t="s">
        <v>2568</v>
      </c>
      <c r="D689" s="4" t="s">
        <v>897</v>
      </c>
      <c r="E689">
        <v>18</v>
      </c>
      <c r="F689">
        <f>IF(ISBLANK(Table1[[#This Row],[age]]),AVERAGE(F689:F4968),Table1[[#This Row],[age]])</f>
        <v>18</v>
      </c>
      <c r="G689" t="s">
        <v>8920</v>
      </c>
      <c r="H689" t="s">
        <v>35</v>
      </c>
      <c r="I689" t="s">
        <v>43</v>
      </c>
      <c r="J689" t="s">
        <v>27</v>
      </c>
      <c r="K689" t="s">
        <v>453</v>
      </c>
      <c r="L689">
        <v>4</v>
      </c>
      <c r="M689">
        <f>IF(ISBLANK(Table1[[#This Row],[quantity]]),ROUND(Table1[[#This Row],[sales_amount]]/(Table1[[#This Row],[unit_price]]*(1-Table1[[#This Row],[discount_pct]])),0),Table1[[#This Row],[quantity]])</f>
        <v>4</v>
      </c>
      <c r="N689">
        <v>326.66000000000003</v>
      </c>
      <c r="O689">
        <v>0.02</v>
      </c>
      <c r="P689">
        <f>IF(ISBLANK(Table1[[#This Row],[discount_pct]]),ROUND(1-(Table1[[#This Row],[sales_amount]]/(Table1[[#This Row],[quantity- calculated]]*Table1[[#This Row],[unit_price]])),2),Table1[[#This Row],[discount_pct]])</f>
        <v>0.02</v>
      </c>
      <c r="Q689">
        <v>986.8</v>
      </c>
      <c r="R689">
        <v>70.77</v>
      </c>
      <c r="S689">
        <v>46.22</v>
      </c>
      <c r="T689" t="s">
        <v>78</v>
      </c>
      <c r="U689">
        <v>4</v>
      </c>
      <c r="V689">
        <f>IF(ISBLANK(Table1[[#This Row],[customer_satisfaction]]),ROUND(AVERAGE(U689:U4968),0),Table1[[#This Row],[customer_satisfaction]])</f>
        <v>4</v>
      </c>
      <c r="W689" t="b">
        <v>0</v>
      </c>
      <c r="X689" t="s">
        <v>39</v>
      </c>
      <c r="Y689" s="3">
        <v>1</v>
      </c>
      <c r="Z689">
        <f>IF(ISBLANK(Table1[[#This Row],[days_to_ship]]),ROUND(AVERAGE(Y689:Y4968),0),Table1[[#This Row],[days_to_ship]])</f>
        <v>1</v>
      </c>
    </row>
    <row r="690" spans="1:26" x14ac:dyDescent="0.25">
      <c r="A690" t="s">
        <v>6748</v>
      </c>
      <c r="B690" s="5">
        <v>43872</v>
      </c>
      <c r="C690" t="s">
        <v>6749</v>
      </c>
      <c r="D690" s="4" t="s">
        <v>210</v>
      </c>
      <c r="E690">
        <v>35</v>
      </c>
      <c r="F690">
        <f>IF(ISBLANK(Table1[[#This Row],[age]]),AVERAGE(F690:F4969),Table1[[#This Row],[age]])</f>
        <v>35</v>
      </c>
      <c r="G690" t="s">
        <v>8920</v>
      </c>
      <c r="H690" t="s">
        <v>82</v>
      </c>
      <c r="I690" t="s">
        <v>293</v>
      </c>
      <c r="J690" t="s">
        <v>127</v>
      </c>
      <c r="K690" t="s">
        <v>196</v>
      </c>
      <c r="L690">
        <v>2</v>
      </c>
      <c r="M690">
        <f>IF(ISBLANK(Table1[[#This Row],[quantity]]),ROUND(Table1[[#This Row],[sales_amount]]/(Table1[[#This Row],[unit_price]]*(1-Table1[[#This Row],[discount_pct]])),0),Table1[[#This Row],[quantity]])</f>
        <v>2</v>
      </c>
      <c r="N690">
        <v>41850.01</v>
      </c>
      <c r="O690">
        <v>7.0000000000000007E-2</v>
      </c>
      <c r="P69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690">
        <v>64764.78</v>
      </c>
      <c r="R690">
        <v>8565.9</v>
      </c>
      <c r="S690">
        <v>59.88</v>
      </c>
      <c r="T690" t="s">
        <v>78</v>
      </c>
      <c r="U690">
        <v>1</v>
      </c>
      <c r="V690">
        <f>IF(ISBLANK(Table1[[#This Row],[customer_satisfaction]]),ROUND(AVERAGE(U690:U4969),0),Table1[[#This Row],[customer_satisfaction]])</f>
        <v>1</v>
      </c>
      <c r="W690" t="b">
        <v>0</v>
      </c>
      <c r="X690" t="s">
        <v>705</v>
      </c>
      <c r="Y690" s="3">
        <v>8</v>
      </c>
      <c r="Z690">
        <f>IF(ISBLANK(Table1[[#This Row],[days_to_ship]]),ROUND(AVERAGE(Y690:Y4969),0),Table1[[#This Row],[days_to_ship]])</f>
        <v>8</v>
      </c>
    </row>
    <row r="691" spans="1:26" x14ac:dyDescent="0.25">
      <c r="A691" t="s">
        <v>1808</v>
      </c>
      <c r="B691" s="5">
        <v>43872</v>
      </c>
      <c r="C691" t="s">
        <v>1809</v>
      </c>
      <c r="D691" s="4" t="s">
        <v>1611</v>
      </c>
      <c r="E691">
        <v>40</v>
      </c>
      <c r="F691">
        <f>IF(ISBLANK(Table1[[#This Row],[age]]),AVERAGE(F691:F4970),Table1[[#This Row],[age]])</f>
        <v>40</v>
      </c>
      <c r="G691" t="s">
        <v>466</v>
      </c>
      <c r="H691" t="s">
        <v>74</v>
      </c>
      <c r="I691" t="s">
        <v>75</v>
      </c>
      <c r="J691" t="s">
        <v>127</v>
      </c>
      <c r="K691" t="s">
        <v>142</v>
      </c>
      <c r="L691">
        <v>10</v>
      </c>
      <c r="M691">
        <f>IF(ISBLANK(Table1[[#This Row],[quantity]]),ROUND(Table1[[#This Row],[sales_amount]]/(Table1[[#This Row],[unit_price]]*(1-Table1[[#This Row],[discount_pct]])),0),Table1[[#This Row],[quantity]])</f>
        <v>10</v>
      </c>
      <c r="N691">
        <v>28972.39</v>
      </c>
      <c r="O691">
        <v>0.33</v>
      </c>
      <c r="P691">
        <f>IF(ISBLANK(Table1[[#This Row],[discount_pct]]),ROUND(1-(Table1[[#This Row],[sales_amount]]/(Table1[[#This Row],[quantity- calculated]]*Table1[[#This Row],[unit_price]])),2),Table1[[#This Row],[discount_pct]])</f>
        <v>0.33</v>
      </c>
      <c r="Q691">
        <v>130564.4</v>
      </c>
      <c r="R691">
        <v>13703.51</v>
      </c>
      <c r="S691">
        <v>50.2</v>
      </c>
      <c r="T691" t="s">
        <v>51</v>
      </c>
      <c r="U691">
        <v>3</v>
      </c>
      <c r="V691">
        <f>IF(ISBLANK(Table1[[#This Row],[customer_satisfaction]]),ROUND(AVERAGE(U691:U4970),0),Table1[[#This Row],[customer_satisfaction]])</f>
        <v>3</v>
      </c>
      <c r="W691" t="b">
        <v>0</v>
      </c>
      <c r="X691" t="s">
        <v>39</v>
      </c>
      <c r="Y691" s="3">
        <v>8</v>
      </c>
      <c r="Z691">
        <f>IF(ISBLANK(Table1[[#This Row],[days_to_ship]]),ROUND(AVERAGE(Y691:Y4970),0),Table1[[#This Row],[days_to_ship]])</f>
        <v>8</v>
      </c>
    </row>
    <row r="692" spans="1:26" x14ac:dyDescent="0.25">
      <c r="A692" t="s">
        <v>7922</v>
      </c>
      <c r="B692" s="5">
        <v>43872</v>
      </c>
      <c r="C692" t="s">
        <v>7923</v>
      </c>
      <c r="D692" s="4" t="s">
        <v>185</v>
      </c>
      <c r="E692">
        <v>45</v>
      </c>
      <c r="F692">
        <f>IF(ISBLANK(Table1[[#This Row],[age]]),AVERAGE(F692:F4971),Table1[[#This Row],[age]])</f>
        <v>45</v>
      </c>
      <c r="G692" t="s">
        <v>466</v>
      </c>
      <c r="H692" t="s">
        <v>35</v>
      </c>
      <c r="I692" t="s">
        <v>49</v>
      </c>
      <c r="J692" t="s">
        <v>127</v>
      </c>
      <c r="K692" t="s">
        <v>128</v>
      </c>
      <c r="L692">
        <v>10</v>
      </c>
      <c r="M692">
        <f>IF(ISBLANK(Table1[[#This Row],[quantity]]),ROUND(Table1[[#This Row],[sales_amount]]/(Table1[[#This Row],[unit_price]]*(1-Table1[[#This Row],[discount_pct]])),0),Table1[[#This Row],[quantity]])</f>
        <v>10</v>
      </c>
      <c r="N692">
        <v>57547.360000000001</v>
      </c>
      <c r="O692">
        <v>0</v>
      </c>
      <c r="P692">
        <f>IF(ISBLANK(Table1[[#This Row],[discount_pct]]),ROUND(1-(Table1[[#This Row],[sales_amount]]/(Table1[[#This Row],[quantity- calculated]]*Table1[[#This Row],[unit_price]])),2),Table1[[#This Row],[discount_pct]])</f>
        <v>0</v>
      </c>
      <c r="Q692">
        <v>412747.46</v>
      </c>
      <c r="R692">
        <v>38336.33</v>
      </c>
      <c r="S692">
        <v>95.34</v>
      </c>
      <c r="T692" t="s">
        <v>51</v>
      </c>
      <c r="U692">
        <v>1</v>
      </c>
      <c r="V692">
        <f>IF(ISBLANK(Table1[[#This Row],[customer_satisfaction]]),ROUND(AVERAGE(U692:U4971),0),Table1[[#This Row],[customer_satisfaction]])</f>
        <v>1</v>
      </c>
      <c r="W692" t="b">
        <v>0</v>
      </c>
      <c r="X692" t="s">
        <v>137</v>
      </c>
      <c r="Y692" s="3">
        <v>1</v>
      </c>
      <c r="Z692">
        <f>IF(ISBLANK(Table1[[#This Row],[days_to_ship]]),ROUND(AVERAGE(Y692:Y4971),0),Table1[[#This Row],[days_to_ship]])</f>
        <v>1</v>
      </c>
    </row>
    <row r="693" spans="1:26" x14ac:dyDescent="0.25">
      <c r="A693" t="s">
        <v>6114</v>
      </c>
      <c r="B693" s="5">
        <v>43901</v>
      </c>
      <c r="C693" t="s">
        <v>6115</v>
      </c>
      <c r="D693" s="4" t="s">
        <v>476</v>
      </c>
      <c r="E693">
        <v>37</v>
      </c>
      <c r="F693">
        <f>IF(ISBLANK(Table1[[#This Row],[age]]),AVERAGE(F693:F4972),Table1[[#This Row],[age]])</f>
        <v>37</v>
      </c>
      <c r="G693" t="s">
        <v>8920</v>
      </c>
      <c r="H693" t="s">
        <v>82</v>
      </c>
      <c r="I693" t="s">
        <v>83</v>
      </c>
      <c r="J693" t="s">
        <v>37</v>
      </c>
      <c r="K693" t="s">
        <v>457</v>
      </c>
      <c r="L693">
        <v>9</v>
      </c>
      <c r="M693">
        <f>IF(ISBLANK(Table1[[#This Row],[quantity]]),ROUND(Table1[[#This Row],[sales_amount]]/(Table1[[#This Row],[unit_price]]*(1-Table1[[#This Row],[discount_pct]])),0),Table1[[#This Row],[quantity]])</f>
        <v>9</v>
      </c>
      <c r="N693">
        <v>1906.76</v>
      </c>
      <c r="O693">
        <v>0.36</v>
      </c>
      <c r="P693">
        <f>IF(ISBLANK(Table1[[#This Row],[discount_pct]]),ROUND(1-(Table1[[#This Row],[sales_amount]]/(Table1[[#This Row],[quantity- calculated]]*Table1[[#This Row],[unit_price]])),2),Table1[[#This Row],[discount_pct]])</f>
        <v>0.36</v>
      </c>
      <c r="Q693">
        <v>8390.58</v>
      </c>
      <c r="R693">
        <v>3960.36</v>
      </c>
      <c r="S693">
        <v>91.4</v>
      </c>
      <c r="T693" t="s">
        <v>57</v>
      </c>
      <c r="U693">
        <v>4</v>
      </c>
      <c r="V693">
        <f>IF(ISBLANK(Table1[[#This Row],[customer_satisfaction]]),ROUND(AVERAGE(U693:U4972),0),Table1[[#This Row],[customer_satisfaction]])</f>
        <v>4</v>
      </c>
      <c r="W693" t="b">
        <v>0</v>
      </c>
      <c r="X693" t="s">
        <v>137</v>
      </c>
      <c r="Z693">
        <f>IF(ISBLANK(Table1[[#This Row],[days_to_ship]]),ROUND(AVERAGE(Y693:Y4972),0),Table1[[#This Row],[days_to_ship]])</f>
        <v>6</v>
      </c>
    </row>
    <row r="694" spans="1:26" x14ac:dyDescent="0.25">
      <c r="A694" t="s">
        <v>6470</v>
      </c>
      <c r="B694" s="5">
        <v>43901</v>
      </c>
      <c r="C694" t="s">
        <v>6471</v>
      </c>
      <c r="D694" s="4" t="s">
        <v>200</v>
      </c>
      <c r="E694">
        <v>36</v>
      </c>
      <c r="F694">
        <f>IF(ISBLANK(Table1[[#This Row],[age]]),AVERAGE(F694:F4973),Table1[[#This Row],[age]])</f>
        <v>36</v>
      </c>
      <c r="G694" t="s">
        <v>466</v>
      </c>
      <c r="H694" t="s">
        <v>82</v>
      </c>
      <c r="I694" t="s">
        <v>293</v>
      </c>
      <c r="J694" t="s">
        <v>37</v>
      </c>
      <c r="K694" t="s">
        <v>231</v>
      </c>
      <c r="L694">
        <v>10</v>
      </c>
      <c r="M694">
        <f>IF(ISBLANK(Table1[[#This Row],[quantity]]),ROUND(Table1[[#This Row],[sales_amount]]/(Table1[[#This Row],[unit_price]]*(1-Table1[[#This Row],[discount_pct]])),0),Table1[[#This Row],[quantity]])</f>
        <v>10</v>
      </c>
      <c r="N694">
        <v>1113.9100000000001</v>
      </c>
      <c r="O694">
        <v>0.25</v>
      </c>
      <c r="P694">
        <f>IF(ISBLANK(Table1[[#This Row],[discount_pct]]),ROUND(1-(Table1[[#This Row],[sales_amount]]/(Table1[[#This Row],[quantity- calculated]]*Table1[[#This Row],[unit_price]])),2),Table1[[#This Row],[discount_pct]])</f>
        <v>0.25</v>
      </c>
      <c r="Q694">
        <v>5465.25</v>
      </c>
      <c r="R694">
        <v>2411.46</v>
      </c>
      <c r="S694">
        <v>46.33</v>
      </c>
      <c r="T694" t="s">
        <v>57</v>
      </c>
      <c r="U694">
        <v>2</v>
      </c>
      <c r="V694">
        <f>IF(ISBLANK(Table1[[#This Row],[customer_satisfaction]]),ROUND(AVERAGE(U694:U4973),0),Table1[[#This Row],[customer_satisfaction]])</f>
        <v>2</v>
      </c>
      <c r="W694" t="b">
        <v>0</v>
      </c>
      <c r="X694" t="s">
        <v>39</v>
      </c>
      <c r="Y694" s="3">
        <v>9</v>
      </c>
      <c r="Z694">
        <f>IF(ISBLANK(Table1[[#This Row],[days_to_ship]]),ROUND(AVERAGE(Y694:Y4973),0),Table1[[#This Row],[days_to_ship]])</f>
        <v>9</v>
      </c>
    </row>
    <row r="695" spans="1:26" x14ac:dyDescent="0.25">
      <c r="A695" t="s">
        <v>3796</v>
      </c>
      <c r="B695" s="5">
        <v>43932</v>
      </c>
      <c r="C695" t="s">
        <v>3797</v>
      </c>
      <c r="D695" s="4" t="s">
        <v>795</v>
      </c>
      <c r="E695">
        <v>30</v>
      </c>
      <c r="F695">
        <f>IF(ISBLANK(Table1[[#This Row],[age]]),AVERAGE(F695:F4974),Table1[[#This Row],[age]])</f>
        <v>30</v>
      </c>
      <c r="G695" t="s">
        <v>466</v>
      </c>
      <c r="H695" t="s">
        <v>82</v>
      </c>
      <c r="I695" t="s">
        <v>126</v>
      </c>
      <c r="J695" t="s">
        <v>146</v>
      </c>
      <c r="K695" t="s">
        <v>217</v>
      </c>
      <c r="L695">
        <v>1</v>
      </c>
      <c r="M695">
        <f>IF(ISBLANK(Table1[[#This Row],[quantity]]),ROUND(Table1[[#This Row],[sales_amount]]/(Table1[[#This Row],[unit_price]]*(1-Table1[[#This Row],[discount_pct]])),0),Table1[[#This Row],[quantity]])</f>
        <v>1</v>
      </c>
      <c r="N695">
        <v>13269.22</v>
      </c>
      <c r="O695">
        <v>0.27</v>
      </c>
      <c r="P695">
        <f>IF(ISBLANK(Table1[[#This Row],[discount_pct]]),ROUND(1-(Table1[[#This Row],[sales_amount]]/(Table1[[#This Row],[quantity- calculated]]*Table1[[#This Row],[unit_price]])),2),Table1[[#This Row],[discount_pct]])</f>
        <v>0.27</v>
      </c>
      <c r="Q695">
        <v>7469.13</v>
      </c>
      <c r="R695">
        <v>1868.37</v>
      </c>
      <c r="S695">
        <v>57.24</v>
      </c>
      <c r="T695" t="s">
        <v>64</v>
      </c>
      <c r="U695">
        <v>2</v>
      </c>
      <c r="V695">
        <f>IF(ISBLANK(Table1[[#This Row],[customer_satisfaction]]),ROUND(AVERAGE(U695:U4974),0),Table1[[#This Row],[customer_satisfaction]])</f>
        <v>2</v>
      </c>
      <c r="W695" t="b">
        <v>0</v>
      </c>
      <c r="X695" t="s">
        <v>84</v>
      </c>
      <c r="Y695" s="3">
        <v>1</v>
      </c>
      <c r="Z695">
        <f>IF(ISBLANK(Table1[[#This Row],[days_to_ship]]),ROUND(AVERAGE(Y695:Y4974),0),Table1[[#This Row],[days_to_ship]])</f>
        <v>1</v>
      </c>
    </row>
    <row r="696" spans="1:26" x14ac:dyDescent="0.25">
      <c r="A696" t="s">
        <v>2980</v>
      </c>
      <c r="B696" s="5">
        <v>43993</v>
      </c>
      <c r="C696" t="s">
        <v>2981</v>
      </c>
      <c r="D696" s="4" t="s">
        <v>557</v>
      </c>
      <c r="E696">
        <v>54</v>
      </c>
      <c r="F696">
        <f>IF(ISBLANK(Table1[[#This Row],[age]]),AVERAGE(F696:F4975),Table1[[#This Row],[age]])</f>
        <v>54</v>
      </c>
      <c r="G696" t="s">
        <v>88</v>
      </c>
      <c r="H696" t="s">
        <v>35</v>
      </c>
      <c r="I696" t="s">
        <v>106</v>
      </c>
      <c r="J696" t="s">
        <v>62</v>
      </c>
      <c r="K696" t="s">
        <v>151</v>
      </c>
      <c r="L696">
        <v>9</v>
      </c>
      <c r="M696">
        <f>IF(ISBLANK(Table1[[#This Row],[quantity]]),ROUND(Table1[[#This Row],[sales_amount]]/(Table1[[#This Row],[unit_price]]*(1-Table1[[#This Row],[discount_pct]])),0),Table1[[#This Row],[quantity]])</f>
        <v>9</v>
      </c>
      <c r="N696">
        <v>1493.02</v>
      </c>
      <c r="O696">
        <v>0.15</v>
      </c>
      <c r="P696">
        <f>IF(ISBLANK(Table1[[#This Row],[discount_pct]]),ROUND(1-(Table1[[#This Row],[sales_amount]]/(Table1[[#This Row],[quantity- calculated]]*Table1[[#This Row],[unit_price]])),2),Table1[[#This Row],[discount_pct]])</f>
        <v>0.15</v>
      </c>
      <c r="Q696">
        <v>6644.53</v>
      </c>
      <c r="R696">
        <v>3127.78</v>
      </c>
      <c r="S696">
        <v>40.520000000000003</v>
      </c>
      <c r="T696" t="s">
        <v>29</v>
      </c>
      <c r="U696">
        <v>3</v>
      </c>
      <c r="V696">
        <f>IF(ISBLANK(Table1[[#This Row],[customer_satisfaction]]),ROUND(AVERAGE(U696:U4975),0),Table1[[#This Row],[customer_satisfaction]])</f>
        <v>3</v>
      </c>
      <c r="W696" t="b">
        <v>0</v>
      </c>
      <c r="X696" t="s">
        <v>39</v>
      </c>
      <c r="Y696" s="3">
        <v>4</v>
      </c>
      <c r="Z696">
        <f>IF(ISBLANK(Table1[[#This Row],[days_to_ship]]),ROUND(AVERAGE(Y696:Y4975),0),Table1[[#This Row],[days_to_ship]])</f>
        <v>4</v>
      </c>
    </row>
    <row r="697" spans="1:26" x14ac:dyDescent="0.25">
      <c r="A697" t="s">
        <v>6971</v>
      </c>
      <c r="B697" s="5">
        <v>43993</v>
      </c>
      <c r="C697" t="s">
        <v>6972</v>
      </c>
      <c r="D697" s="4" t="s">
        <v>946</v>
      </c>
      <c r="E697">
        <v>21</v>
      </c>
      <c r="F697">
        <f>IF(ISBLANK(Table1[[#This Row],[age]]),AVERAGE(F697:F4976),Table1[[#This Row],[age]])</f>
        <v>21</v>
      </c>
      <c r="G697" t="s">
        <v>466</v>
      </c>
      <c r="H697" t="s">
        <v>25</v>
      </c>
      <c r="I697" t="s">
        <v>55</v>
      </c>
      <c r="J697" t="s">
        <v>27</v>
      </c>
      <c r="K697" t="s">
        <v>403</v>
      </c>
      <c r="L697">
        <v>8</v>
      </c>
      <c r="M697">
        <f>IF(ISBLANK(Table1[[#This Row],[quantity]]),ROUND(Table1[[#This Row],[sales_amount]]/(Table1[[#This Row],[unit_price]]*(1-Table1[[#This Row],[discount_pct]])),0),Table1[[#This Row],[quantity]])</f>
        <v>8</v>
      </c>
      <c r="N697">
        <v>483.25</v>
      </c>
      <c r="O697">
        <v>0.06</v>
      </c>
      <c r="P697">
        <f>IF(ISBLANK(Table1[[#This Row],[discount_pct]]),ROUND(1-(Table1[[#This Row],[sales_amount]]/(Table1[[#This Row],[quantity- calculated]]*Table1[[#This Row],[unit_price]])),2),Table1[[#This Row],[discount_pct]])</f>
        <v>0.06</v>
      </c>
      <c r="Q697">
        <v>2795.81</v>
      </c>
      <c r="R697">
        <v>207.65</v>
      </c>
      <c r="S697">
        <v>28.67</v>
      </c>
      <c r="T697" t="s">
        <v>78</v>
      </c>
      <c r="U697">
        <v>3</v>
      </c>
      <c r="V697">
        <f>IF(ISBLANK(Table1[[#This Row],[customer_satisfaction]]),ROUND(AVERAGE(U697:U4976),0),Table1[[#This Row],[customer_satisfaction]])</f>
        <v>3</v>
      </c>
      <c r="W697" t="b">
        <v>0</v>
      </c>
      <c r="X697" t="s">
        <v>39</v>
      </c>
      <c r="Y697" s="3">
        <v>2</v>
      </c>
      <c r="Z697">
        <f>IF(ISBLANK(Table1[[#This Row],[days_to_ship]]),ROUND(AVERAGE(Y697:Y4976),0),Table1[[#This Row],[days_to_ship]])</f>
        <v>2</v>
      </c>
    </row>
    <row r="698" spans="1:26" x14ac:dyDescent="0.25">
      <c r="A698" t="s">
        <v>6175</v>
      </c>
      <c r="B698" s="5">
        <v>43993</v>
      </c>
      <c r="C698" t="s">
        <v>3831</v>
      </c>
      <c r="D698" s="4" t="s">
        <v>2157</v>
      </c>
      <c r="E698">
        <v>39</v>
      </c>
      <c r="F698">
        <f>IF(ISBLANK(Table1[[#This Row],[age]]),AVERAGE(F698:F4977),Table1[[#This Row],[age]])</f>
        <v>39</v>
      </c>
      <c r="G698" t="s">
        <v>8920</v>
      </c>
      <c r="H698" t="s">
        <v>25</v>
      </c>
      <c r="I698" t="s">
        <v>170</v>
      </c>
      <c r="J698" t="s">
        <v>37</v>
      </c>
      <c r="K698" t="s">
        <v>231</v>
      </c>
      <c r="L698">
        <v>3</v>
      </c>
      <c r="M698">
        <f>IF(ISBLANK(Table1[[#This Row],[quantity]]),ROUND(Table1[[#This Row],[sales_amount]]/(Table1[[#This Row],[unit_price]]*(1-Table1[[#This Row],[discount_pct]])),0),Table1[[#This Row],[quantity]])</f>
        <v>3</v>
      </c>
      <c r="N698">
        <v>1239.17</v>
      </c>
      <c r="O698">
        <v>0.37</v>
      </c>
      <c r="P698">
        <f>IF(ISBLANK(Table1[[#This Row],[discount_pct]]),ROUND(1-(Table1[[#This Row],[sales_amount]]/(Table1[[#This Row],[quantity- calculated]]*Table1[[#This Row],[unit_price]])),2),Table1[[#This Row],[discount_pct]])</f>
        <v>0.37</v>
      </c>
      <c r="Q698">
        <v>1595.55</v>
      </c>
      <c r="R698">
        <v>768.1</v>
      </c>
      <c r="S698">
        <v>50.76</v>
      </c>
      <c r="T698" t="s">
        <v>78</v>
      </c>
      <c r="U698">
        <v>3</v>
      </c>
      <c r="V698">
        <f>IF(ISBLANK(Table1[[#This Row],[customer_satisfaction]]),ROUND(AVERAGE(U698:U4977),0),Table1[[#This Row],[customer_satisfaction]])</f>
        <v>3</v>
      </c>
      <c r="W698" t="b">
        <v>0</v>
      </c>
      <c r="X698" t="s">
        <v>39</v>
      </c>
      <c r="Y698" s="3">
        <v>5</v>
      </c>
      <c r="Z698">
        <f>IF(ISBLANK(Table1[[#This Row],[days_to_ship]]),ROUND(AVERAGE(Y698:Y4977),0),Table1[[#This Row],[days_to_ship]])</f>
        <v>5</v>
      </c>
    </row>
    <row r="699" spans="1:26" x14ac:dyDescent="0.25">
      <c r="A699" t="s">
        <v>1666</v>
      </c>
      <c r="B699" s="5">
        <v>44141</v>
      </c>
      <c r="C699" t="s">
        <v>1667</v>
      </c>
      <c r="D699" s="4" t="s">
        <v>1668</v>
      </c>
      <c r="F699">
        <f ca="1">IF(ISBLANK(Table1[[#This Row],[age]]),AVERAGE(F699:F4978),Table1[[#This Row],[age]])</f>
        <v>67</v>
      </c>
      <c r="G699" t="s">
        <v>88</v>
      </c>
      <c r="H699" t="s">
        <v>111</v>
      </c>
      <c r="I699" t="s">
        <v>330</v>
      </c>
      <c r="J699" t="s">
        <v>146</v>
      </c>
      <c r="K699" t="s">
        <v>178</v>
      </c>
      <c r="L699">
        <v>1</v>
      </c>
      <c r="M699">
        <f>IF(ISBLANK(Table1[[#This Row],[quantity]]),ROUND(Table1[[#This Row],[sales_amount]]/(Table1[[#This Row],[unit_price]]*(1-Table1[[#This Row],[discount_pct]])),0),Table1[[#This Row],[quantity]])</f>
        <v>1</v>
      </c>
      <c r="N699">
        <v>1702.99</v>
      </c>
      <c r="O699">
        <v>0.09</v>
      </c>
      <c r="P699">
        <f>IF(ISBLANK(Table1[[#This Row],[discount_pct]]),ROUND(1-(Table1[[#This Row],[sales_amount]]/(Table1[[#This Row],[quantity- calculated]]*Table1[[#This Row],[unit_price]])),2),Table1[[#This Row],[discount_pct]])</f>
        <v>0.09</v>
      </c>
      <c r="Q699">
        <v>1106.02</v>
      </c>
      <c r="R699">
        <v>224.4</v>
      </c>
      <c r="S699">
        <v>73.430000000000007</v>
      </c>
      <c r="T699" t="s">
        <v>70</v>
      </c>
      <c r="U699">
        <v>5</v>
      </c>
      <c r="V699">
        <f>IF(ISBLANK(Table1[[#This Row],[customer_satisfaction]]),ROUND(AVERAGE(U699:U4978),0),Table1[[#This Row],[customer_satisfaction]])</f>
        <v>5</v>
      </c>
      <c r="W699" t="b">
        <v>0</v>
      </c>
      <c r="X699" t="s">
        <v>39</v>
      </c>
      <c r="Y699" s="3">
        <v>4</v>
      </c>
      <c r="Z699">
        <f>IF(ISBLANK(Table1[[#This Row],[days_to_ship]]),ROUND(AVERAGE(Y699:Y4978),0),Table1[[#This Row],[days_to_ship]])</f>
        <v>4</v>
      </c>
    </row>
    <row r="700" spans="1:26" x14ac:dyDescent="0.25">
      <c r="A700" t="s">
        <v>2234</v>
      </c>
      <c r="B700" s="5">
        <v>44023</v>
      </c>
      <c r="C700" t="s">
        <v>2235</v>
      </c>
      <c r="D700" s="4" t="s">
        <v>542</v>
      </c>
      <c r="E700">
        <v>23</v>
      </c>
      <c r="F700">
        <f>IF(ISBLANK(Table1[[#This Row],[age]]),AVERAGE(F700:F4979),Table1[[#This Row],[age]])</f>
        <v>23</v>
      </c>
      <c r="G700" t="s">
        <v>88</v>
      </c>
      <c r="H700" t="s">
        <v>25</v>
      </c>
      <c r="I700" t="s">
        <v>69</v>
      </c>
      <c r="J700" t="s">
        <v>62</v>
      </c>
      <c r="K700" t="s">
        <v>107</v>
      </c>
      <c r="L700">
        <v>2</v>
      </c>
      <c r="M700">
        <f>IF(ISBLANK(Table1[[#This Row],[quantity]]),ROUND(Table1[[#This Row],[sales_amount]]/(Table1[[#This Row],[unit_price]]*(1-Table1[[#This Row],[discount_pct]])),0),Table1[[#This Row],[quantity]])</f>
        <v>2</v>
      </c>
      <c r="N700">
        <v>1020.32</v>
      </c>
      <c r="O700">
        <v>0.39</v>
      </c>
      <c r="P700">
        <f>IF(ISBLANK(Table1[[#This Row],[discount_pct]]),ROUND(1-(Table1[[#This Row],[sales_amount]]/(Table1[[#This Row],[quantity- calculated]]*Table1[[#This Row],[unit_price]])),2),Table1[[#This Row],[discount_pct]])</f>
        <v>0.39</v>
      </c>
      <c r="Q700">
        <v>969.44</v>
      </c>
      <c r="R700">
        <v>436.92</v>
      </c>
      <c r="S700">
        <v>35.61</v>
      </c>
      <c r="T700" t="s">
        <v>29</v>
      </c>
      <c r="U700">
        <v>4</v>
      </c>
      <c r="V700">
        <f>IF(ISBLANK(Table1[[#This Row],[customer_satisfaction]]),ROUND(AVERAGE(U700:U4979),0),Table1[[#This Row],[customer_satisfaction]])</f>
        <v>4</v>
      </c>
      <c r="W700" t="b">
        <v>0</v>
      </c>
      <c r="X700" t="s">
        <v>39</v>
      </c>
      <c r="Y700" s="3">
        <v>5</v>
      </c>
      <c r="Z700">
        <f>IF(ISBLANK(Table1[[#This Row],[days_to_ship]]),ROUND(AVERAGE(Y700:Y4979),0),Table1[[#This Row],[days_to_ship]])</f>
        <v>5</v>
      </c>
    </row>
    <row r="701" spans="1:26" x14ac:dyDescent="0.25">
      <c r="A701" t="s">
        <v>4633</v>
      </c>
      <c r="B701" s="5">
        <v>44023</v>
      </c>
      <c r="C701" t="s">
        <v>4634</v>
      </c>
      <c r="D701" s="4" t="s">
        <v>1356</v>
      </c>
      <c r="E701">
        <v>41</v>
      </c>
      <c r="F701">
        <f>IF(ISBLANK(Table1[[#This Row],[age]]),AVERAGE(F701:F4980),Table1[[#This Row],[age]])</f>
        <v>41</v>
      </c>
      <c r="G701" t="s">
        <v>88</v>
      </c>
      <c r="H701" t="s">
        <v>74</v>
      </c>
      <c r="I701" t="s">
        <v>136</v>
      </c>
      <c r="J701" t="s">
        <v>127</v>
      </c>
      <c r="K701" t="s">
        <v>142</v>
      </c>
      <c r="L701">
        <v>2</v>
      </c>
      <c r="M701">
        <f>IF(ISBLANK(Table1[[#This Row],[quantity]]),ROUND(Table1[[#This Row],[sales_amount]]/(Table1[[#This Row],[unit_price]]*(1-Table1[[#This Row],[discount_pct]])),0),Table1[[#This Row],[quantity]])</f>
        <v>2</v>
      </c>
      <c r="N701">
        <v>33488.83</v>
      </c>
      <c r="O701">
        <v>0.15</v>
      </c>
      <c r="P701">
        <f>IF(ISBLANK(Table1[[#This Row],[discount_pct]]),ROUND(1-(Table1[[#This Row],[sales_amount]]/(Table1[[#This Row],[quantity- calculated]]*Table1[[#This Row],[unit_price]])),2),Table1[[#This Row],[discount_pct]])</f>
        <v>0.15</v>
      </c>
      <c r="Q701">
        <v>43647.67</v>
      </c>
      <c r="R701">
        <v>5482.23</v>
      </c>
      <c r="S701">
        <v>46.65</v>
      </c>
      <c r="T701" t="s">
        <v>51</v>
      </c>
      <c r="U701">
        <v>2</v>
      </c>
      <c r="V701">
        <f>IF(ISBLANK(Table1[[#This Row],[customer_satisfaction]]),ROUND(AVERAGE(U701:U4980),0),Table1[[#This Row],[customer_satisfaction]])</f>
        <v>2</v>
      </c>
      <c r="W701" t="b">
        <v>0</v>
      </c>
      <c r="X701" t="s">
        <v>39</v>
      </c>
      <c r="Y701" s="3">
        <v>6</v>
      </c>
      <c r="Z701">
        <f>IF(ISBLANK(Table1[[#This Row],[days_to_ship]]),ROUND(AVERAGE(Y701:Y4980),0),Table1[[#This Row],[days_to_ship]])</f>
        <v>6</v>
      </c>
    </row>
    <row r="702" spans="1:26" x14ac:dyDescent="0.25">
      <c r="A702" t="s">
        <v>8265</v>
      </c>
      <c r="B702" s="5">
        <v>44054</v>
      </c>
      <c r="C702" t="s">
        <v>2661</v>
      </c>
      <c r="D702" s="4" t="s">
        <v>371</v>
      </c>
      <c r="E702">
        <v>22</v>
      </c>
      <c r="F702">
        <f>IF(ISBLANK(Table1[[#This Row],[age]]),AVERAGE(F702:F4981),Table1[[#This Row],[age]])</f>
        <v>22</v>
      </c>
      <c r="G702" t="s">
        <v>88</v>
      </c>
      <c r="H702" t="s">
        <v>74</v>
      </c>
      <c r="I702" t="s">
        <v>101</v>
      </c>
      <c r="J702" t="s">
        <v>44</v>
      </c>
      <c r="K702" t="s">
        <v>221</v>
      </c>
      <c r="L702">
        <v>6</v>
      </c>
      <c r="M702">
        <f>IF(ISBLANK(Table1[[#This Row],[quantity]]),ROUND(Table1[[#This Row],[sales_amount]]/(Table1[[#This Row],[unit_price]]*(1-Table1[[#This Row],[discount_pct]])),0),Table1[[#This Row],[quantity]])</f>
        <v>6</v>
      </c>
      <c r="N702">
        <v>21919.09</v>
      </c>
      <c r="O702">
        <v>0.17</v>
      </c>
      <c r="P702">
        <f>IF(ISBLANK(Table1[[#This Row],[discount_pct]]),ROUND(1-(Table1[[#This Row],[sales_amount]]/(Table1[[#This Row],[quantity- calculated]]*Table1[[#This Row],[unit_price]])),2),Table1[[#This Row],[discount_pct]])</f>
        <v>0.17</v>
      </c>
      <c r="Q702">
        <v>80745.64</v>
      </c>
      <c r="R702">
        <v>19787.939999999999</v>
      </c>
      <c r="S702">
        <v>53.3</v>
      </c>
      <c r="T702" t="s">
        <v>29</v>
      </c>
      <c r="U702">
        <v>5</v>
      </c>
      <c r="V702">
        <f>IF(ISBLANK(Table1[[#This Row],[customer_satisfaction]]),ROUND(AVERAGE(U702:U4981),0),Table1[[#This Row],[customer_satisfaction]])</f>
        <v>5</v>
      </c>
      <c r="W702" t="b">
        <v>0</v>
      </c>
      <c r="X702" t="s">
        <v>39</v>
      </c>
      <c r="Y702" s="3">
        <v>9</v>
      </c>
      <c r="Z702">
        <f>IF(ISBLANK(Table1[[#This Row],[days_to_ship]]),ROUND(AVERAGE(Y702:Y4981),0),Table1[[#This Row],[days_to_ship]])</f>
        <v>9</v>
      </c>
    </row>
    <row r="703" spans="1:26" x14ac:dyDescent="0.25">
      <c r="A703" t="s">
        <v>3878</v>
      </c>
      <c r="B703" s="5">
        <v>44054</v>
      </c>
      <c r="C703" t="s">
        <v>3879</v>
      </c>
      <c r="D703" s="4" t="s">
        <v>1295</v>
      </c>
      <c r="E703">
        <v>43</v>
      </c>
      <c r="F703">
        <f>IF(ISBLANK(Table1[[#This Row],[age]]),AVERAGE(F703:F4982),Table1[[#This Row],[age]])</f>
        <v>43</v>
      </c>
      <c r="G703" t="s">
        <v>8920</v>
      </c>
      <c r="H703" t="s">
        <v>74</v>
      </c>
      <c r="I703" t="s">
        <v>136</v>
      </c>
      <c r="J703" t="s">
        <v>27</v>
      </c>
      <c r="K703" t="s">
        <v>403</v>
      </c>
      <c r="L703">
        <v>999</v>
      </c>
      <c r="M703">
        <f>IF(ISBLANK(Table1[[#This Row],[quantity]]),ROUND(Table1[[#This Row],[sales_amount]]/(Table1[[#This Row],[unit_price]]*(1-Table1[[#This Row],[discount_pct]])),0),Table1[[#This Row],[quantity]])</f>
        <v>999</v>
      </c>
      <c r="N703">
        <v>195.29</v>
      </c>
      <c r="O703">
        <v>0.1</v>
      </c>
      <c r="P703">
        <f>IF(ISBLANK(Table1[[#This Row],[discount_pct]]),ROUND(1-(Table1[[#This Row],[sales_amount]]/(Table1[[#This Row],[quantity- calculated]]*Table1[[#This Row],[unit_price]])),2),Table1[[#This Row],[discount_pct]])</f>
        <v>0.1</v>
      </c>
      <c r="Q703">
        <v>140042.31</v>
      </c>
      <c r="R703">
        <v>9617.93</v>
      </c>
      <c r="S703">
        <v>60.48</v>
      </c>
      <c r="T703" t="s">
        <v>70</v>
      </c>
      <c r="V703">
        <f>IF(ISBLANK(Table1[[#This Row],[customer_satisfaction]]),ROUND(AVERAGE(U703:U4982),0),Table1[[#This Row],[customer_satisfaction]])</f>
        <v>3</v>
      </c>
      <c r="W703" t="b">
        <v>0</v>
      </c>
      <c r="X703" t="s">
        <v>39</v>
      </c>
      <c r="Y703" s="3">
        <v>7</v>
      </c>
      <c r="Z703">
        <f>IF(ISBLANK(Table1[[#This Row],[days_to_ship]]),ROUND(AVERAGE(Y703:Y4982),0),Table1[[#This Row],[days_to_ship]])</f>
        <v>7</v>
      </c>
    </row>
    <row r="704" spans="1:26" x14ac:dyDescent="0.25">
      <c r="A704" t="s">
        <v>5203</v>
      </c>
      <c r="B704" s="5">
        <v>44054</v>
      </c>
      <c r="C704" t="s">
        <v>5204</v>
      </c>
      <c r="D704" s="4" t="s">
        <v>600</v>
      </c>
      <c r="F704">
        <f ca="1">IF(ISBLANK(Table1[[#This Row],[age]]),AVERAGE(F704:F4983),Table1[[#This Row],[age]])</f>
        <v>67</v>
      </c>
      <c r="G704" t="s">
        <v>8920</v>
      </c>
      <c r="H704" t="s">
        <v>35</v>
      </c>
      <c r="I704" t="s">
        <v>49</v>
      </c>
      <c r="J704" t="s">
        <v>146</v>
      </c>
      <c r="K704" t="s">
        <v>276</v>
      </c>
      <c r="L704">
        <v>4</v>
      </c>
      <c r="M704">
        <f>IF(ISBLANK(Table1[[#This Row],[quantity]]),ROUND(Table1[[#This Row],[sales_amount]]/(Table1[[#This Row],[unit_price]]*(1-Table1[[#This Row],[discount_pct]])),0),Table1[[#This Row],[quantity]])</f>
        <v>4</v>
      </c>
      <c r="N704">
        <v>12892.31</v>
      </c>
      <c r="O704">
        <v>0.01</v>
      </c>
      <c r="P704">
        <f>IF(ISBLANK(Table1[[#This Row],[discount_pct]]),ROUND(1-(Table1[[#This Row],[sales_amount]]/(Table1[[#This Row],[quantity- calculated]]*Table1[[#This Row],[unit_price]])),2),Table1[[#This Row],[discount_pct]])</f>
        <v>0.01</v>
      </c>
      <c r="Q704">
        <v>32649.55</v>
      </c>
      <c r="R704">
        <v>7568.86</v>
      </c>
      <c r="S704">
        <v>62.34</v>
      </c>
      <c r="T704" t="s">
        <v>78</v>
      </c>
      <c r="V704">
        <f>IF(ISBLANK(Table1[[#This Row],[customer_satisfaction]]),ROUND(AVERAGE(U704:U4983),0),Table1[[#This Row],[customer_satisfaction]])</f>
        <v>3</v>
      </c>
      <c r="W704" t="b">
        <v>0</v>
      </c>
      <c r="X704" t="s">
        <v>39</v>
      </c>
      <c r="Y704" s="3">
        <v>3</v>
      </c>
      <c r="Z704">
        <f>IF(ISBLANK(Table1[[#This Row],[days_to_ship]]),ROUND(AVERAGE(Y704:Y4983),0),Table1[[#This Row],[days_to_ship]])</f>
        <v>3</v>
      </c>
    </row>
    <row r="705" spans="1:26" x14ac:dyDescent="0.25">
      <c r="A705" t="s">
        <v>2073</v>
      </c>
      <c r="B705" s="5">
        <v>44085</v>
      </c>
      <c r="C705" t="s">
        <v>2074</v>
      </c>
      <c r="D705" s="4" t="s">
        <v>96</v>
      </c>
      <c r="E705">
        <v>36</v>
      </c>
      <c r="F705">
        <f>IF(ISBLANK(Table1[[#This Row],[age]]),AVERAGE(F705:F4984),Table1[[#This Row],[age]])</f>
        <v>36</v>
      </c>
      <c r="G705" t="s">
        <v>466</v>
      </c>
      <c r="H705" t="s">
        <v>111</v>
      </c>
      <c r="I705" t="s">
        <v>330</v>
      </c>
      <c r="J705" t="s">
        <v>76</v>
      </c>
      <c r="K705" t="s">
        <v>77</v>
      </c>
      <c r="L705">
        <v>9</v>
      </c>
      <c r="M705">
        <f>IF(ISBLANK(Table1[[#This Row],[quantity]]),ROUND(Table1[[#This Row],[sales_amount]]/(Table1[[#This Row],[unit_price]]*(1-Table1[[#This Row],[discount_pct]])),0),Table1[[#This Row],[quantity]])</f>
        <v>9</v>
      </c>
      <c r="N705">
        <v>1818.25</v>
      </c>
      <c r="O705">
        <v>0.15</v>
      </c>
      <c r="P705">
        <f>IF(ISBLANK(Table1[[#This Row],[discount_pct]]),ROUND(1-(Table1[[#This Row],[sales_amount]]/(Table1[[#This Row],[quantity- calculated]]*Table1[[#This Row],[unit_price]])),2),Table1[[#This Row],[discount_pct]])</f>
        <v>0.15</v>
      </c>
      <c r="Q705">
        <v>10464.16</v>
      </c>
      <c r="R705">
        <v>4513.75</v>
      </c>
      <c r="S705">
        <v>74.959999999999994</v>
      </c>
      <c r="T705" t="s">
        <v>51</v>
      </c>
      <c r="U705">
        <v>4</v>
      </c>
      <c r="V705">
        <f>IF(ISBLANK(Table1[[#This Row],[customer_satisfaction]]),ROUND(AVERAGE(U705:U4984),0),Table1[[#This Row],[customer_satisfaction]])</f>
        <v>4</v>
      </c>
      <c r="W705" t="b">
        <v>0</v>
      </c>
      <c r="X705" t="s">
        <v>39</v>
      </c>
      <c r="Y705" s="3">
        <v>4</v>
      </c>
      <c r="Z705">
        <f>IF(ISBLANK(Table1[[#This Row],[days_to_ship]]),ROUND(AVERAGE(Y705:Y4984),0),Table1[[#This Row],[days_to_ship]])</f>
        <v>4</v>
      </c>
    </row>
    <row r="706" spans="1:26" x14ac:dyDescent="0.25">
      <c r="A706" t="s">
        <v>7519</v>
      </c>
      <c r="B706" s="5">
        <v>44085</v>
      </c>
      <c r="C706" t="s">
        <v>7520</v>
      </c>
      <c r="D706" s="4" t="s">
        <v>864</v>
      </c>
      <c r="E706">
        <v>55</v>
      </c>
      <c r="F706">
        <f>IF(ISBLANK(Table1[[#This Row],[age]]),AVERAGE(F706:F4985),Table1[[#This Row],[age]])</f>
        <v>55</v>
      </c>
      <c r="G706" t="s">
        <v>8920</v>
      </c>
      <c r="H706" t="s">
        <v>82</v>
      </c>
      <c r="I706" t="s">
        <v>244</v>
      </c>
      <c r="J706" t="s">
        <v>127</v>
      </c>
      <c r="K706" t="s">
        <v>196</v>
      </c>
      <c r="L706">
        <v>10</v>
      </c>
      <c r="M706">
        <f>IF(ISBLANK(Table1[[#This Row],[quantity]]),ROUND(Table1[[#This Row],[sales_amount]]/(Table1[[#This Row],[unit_price]]*(1-Table1[[#This Row],[discount_pct]])),0),Table1[[#This Row],[quantity]])</f>
        <v>10</v>
      </c>
      <c r="N706">
        <v>14628.81</v>
      </c>
      <c r="P706">
        <f>IF(ISBLANK(Table1[[#This Row],[discount_pct]]),ROUND(1-(Table1[[#This Row],[sales_amount]]/(Table1[[#This Row],[quantity- calculated]]*Table1[[#This Row],[unit_price]])),2),Table1[[#This Row],[discount_pct]])</f>
        <v>0.31</v>
      </c>
      <c r="Q706">
        <v>101436.48</v>
      </c>
      <c r="R706">
        <v>14366.56</v>
      </c>
      <c r="S706">
        <v>79.44</v>
      </c>
      <c r="T706" t="s">
        <v>57</v>
      </c>
      <c r="U706">
        <v>4</v>
      </c>
      <c r="V706">
        <f>IF(ISBLANK(Table1[[#This Row],[customer_satisfaction]]),ROUND(AVERAGE(U706:U4985),0),Table1[[#This Row],[customer_satisfaction]])</f>
        <v>4</v>
      </c>
      <c r="W706" t="b">
        <v>0</v>
      </c>
      <c r="X706" t="s">
        <v>39</v>
      </c>
      <c r="Y706" s="3">
        <v>5</v>
      </c>
      <c r="Z706">
        <f>IF(ISBLANK(Table1[[#This Row],[days_to_ship]]),ROUND(AVERAGE(Y706:Y4985),0),Table1[[#This Row],[days_to_ship]])</f>
        <v>5</v>
      </c>
    </row>
    <row r="707" spans="1:26" x14ac:dyDescent="0.25">
      <c r="A707" t="s">
        <v>667</v>
      </c>
      <c r="B707" s="5">
        <v>44085</v>
      </c>
      <c r="C707" t="s">
        <v>668</v>
      </c>
      <c r="D707" s="4" t="s">
        <v>426</v>
      </c>
      <c r="E707">
        <v>31</v>
      </c>
      <c r="F707">
        <f>IF(ISBLANK(Table1[[#This Row],[age]]),AVERAGE(F707:F4986),Table1[[#This Row],[age]])</f>
        <v>31</v>
      </c>
      <c r="G707" t="s">
        <v>466</v>
      </c>
      <c r="H707" t="s">
        <v>74</v>
      </c>
      <c r="I707" t="s">
        <v>136</v>
      </c>
      <c r="J707" t="s">
        <v>37</v>
      </c>
      <c r="K707" t="s">
        <v>182</v>
      </c>
      <c r="L707">
        <v>10</v>
      </c>
      <c r="M707">
        <f>IF(ISBLANK(Table1[[#This Row],[quantity]]),ROUND(Table1[[#This Row],[sales_amount]]/(Table1[[#This Row],[unit_price]]*(1-Table1[[#This Row],[discount_pct]])),0),Table1[[#This Row],[quantity]])</f>
        <v>10</v>
      </c>
      <c r="N707">
        <v>1973.78</v>
      </c>
      <c r="O707">
        <v>7.0000000000000007E-2</v>
      </c>
      <c r="P70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07">
        <v>14584.96</v>
      </c>
      <c r="R707">
        <v>5325.39</v>
      </c>
      <c r="S707">
        <v>34.79</v>
      </c>
      <c r="T707" t="s">
        <v>70</v>
      </c>
      <c r="U707">
        <v>4</v>
      </c>
      <c r="V707">
        <f>IF(ISBLANK(Table1[[#This Row],[customer_satisfaction]]),ROUND(AVERAGE(U707:U4986),0),Table1[[#This Row],[customer_satisfaction]])</f>
        <v>4</v>
      </c>
      <c r="W707" t="b">
        <v>0</v>
      </c>
      <c r="X707" t="s">
        <v>39</v>
      </c>
      <c r="Y707" s="3">
        <v>8</v>
      </c>
      <c r="Z707">
        <f>IF(ISBLANK(Table1[[#This Row],[days_to_ship]]),ROUND(AVERAGE(Y707:Y4986),0),Table1[[#This Row],[days_to_ship]])</f>
        <v>8</v>
      </c>
    </row>
    <row r="708" spans="1:26" x14ac:dyDescent="0.25">
      <c r="A708" t="s">
        <v>5170</v>
      </c>
      <c r="B708" s="5">
        <v>44115</v>
      </c>
      <c r="C708" t="s">
        <v>5171</v>
      </c>
      <c r="D708" s="4" t="s">
        <v>2668</v>
      </c>
      <c r="E708">
        <v>40</v>
      </c>
      <c r="F708">
        <f>IF(ISBLANK(Table1[[#This Row],[age]]),AVERAGE(F708:F4987),Table1[[#This Row],[age]])</f>
        <v>40</v>
      </c>
      <c r="G708" t="s">
        <v>8920</v>
      </c>
      <c r="H708" t="s">
        <v>25</v>
      </c>
      <c r="I708" t="s">
        <v>69</v>
      </c>
      <c r="J708" t="s">
        <v>146</v>
      </c>
      <c r="K708" t="s">
        <v>147</v>
      </c>
      <c r="L708">
        <v>3</v>
      </c>
      <c r="M708">
        <f>IF(ISBLANK(Table1[[#This Row],[quantity]]),ROUND(Table1[[#This Row],[sales_amount]]/(Table1[[#This Row],[unit_price]]*(1-Table1[[#This Row],[discount_pct]])),0),Table1[[#This Row],[quantity]])</f>
        <v>3</v>
      </c>
      <c r="N708">
        <v>1501.94</v>
      </c>
      <c r="O708">
        <v>0.1</v>
      </c>
      <c r="P708">
        <f>IF(ISBLANK(Table1[[#This Row],[discount_pct]]),ROUND(1-(Table1[[#This Row],[sales_amount]]/(Table1[[#This Row],[quantity- calculated]]*Table1[[#This Row],[unit_price]])),2),Table1[[#This Row],[discount_pct]])</f>
        <v>0.1</v>
      </c>
      <c r="Q708">
        <v>3166.64</v>
      </c>
      <c r="R708">
        <v>579.91999999999996</v>
      </c>
      <c r="S708">
        <v>43.07</v>
      </c>
      <c r="T708" t="s">
        <v>57</v>
      </c>
      <c r="U708">
        <v>4</v>
      </c>
      <c r="V708">
        <f>IF(ISBLANK(Table1[[#This Row],[customer_satisfaction]]),ROUND(AVERAGE(U708:U4987),0),Table1[[#This Row],[customer_satisfaction]])</f>
        <v>4</v>
      </c>
      <c r="W708" t="b">
        <v>0</v>
      </c>
      <c r="X708" t="s">
        <v>39</v>
      </c>
      <c r="Y708" s="3">
        <v>5</v>
      </c>
      <c r="Z708">
        <f>IF(ISBLANK(Table1[[#This Row],[days_to_ship]]),ROUND(AVERAGE(Y708:Y4987),0),Table1[[#This Row],[days_to_ship]])</f>
        <v>5</v>
      </c>
    </row>
    <row r="709" spans="1:26" x14ac:dyDescent="0.25">
      <c r="A709" t="s">
        <v>7950</v>
      </c>
      <c r="B709" s="5">
        <v>44146</v>
      </c>
      <c r="C709" t="s">
        <v>7951</v>
      </c>
      <c r="D709" s="4" t="s">
        <v>105</v>
      </c>
      <c r="E709">
        <v>25</v>
      </c>
      <c r="F709">
        <f>IF(ISBLANK(Table1[[#This Row],[age]]),AVERAGE(F709:F4988),Table1[[#This Row],[age]])</f>
        <v>25</v>
      </c>
      <c r="G709" t="s">
        <v>466</v>
      </c>
      <c r="H709" t="s">
        <v>74</v>
      </c>
      <c r="I709" t="s">
        <v>192</v>
      </c>
      <c r="J709" t="s">
        <v>76</v>
      </c>
      <c r="K709" t="s">
        <v>122</v>
      </c>
      <c r="L709">
        <v>4</v>
      </c>
      <c r="M709">
        <f>IF(ISBLANK(Table1[[#This Row],[quantity]]),ROUND(Table1[[#This Row],[sales_amount]]/(Table1[[#This Row],[unit_price]]*(1-Table1[[#This Row],[discount_pct]])),0),Table1[[#This Row],[quantity]])</f>
        <v>4</v>
      </c>
      <c r="N709">
        <v>1315.54</v>
      </c>
      <c r="O709">
        <v>0.06</v>
      </c>
      <c r="P709">
        <f>IF(ISBLANK(Table1[[#This Row],[discount_pct]]),ROUND(1-(Table1[[#This Row],[sales_amount]]/(Table1[[#This Row],[quantity- calculated]]*Table1[[#This Row],[unit_price]])),2),Table1[[#This Row],[discount_pct]])</f>
        <v>0.06</v>
      </c>
      <c r="Q709">
        <v>3873.18</v>
      </c>
      <c r="R709">
        <v>1168.4100000000001</v>
      </c>
      <c r="S709">
        <v>30.16</v>
      </c>
      <c r="T709" t="s">
        <v>57</v>
      </c>
      <c r="U709">
        <v>4</v>
      </c>
      <c r="V709">
        <f>IF(ISBLANK(Table1[[#This Row],[customer_satisfaction]]),ROUND(AVERAGE(U709:U4988),0),Table1[[#This Row],[customer_satisfaction]])</f>
        <v>4</v>
      </c>
      <c r="W709" t="b">
        <v>0</v>
      </c>
      <c r="X709" t="s">
        <v>84</v>
      </c>
      <c r="Y709" s="3">
        <v>6</v>
      </c>
      <c r="Z709">
        <f>IF(ISBLANK(Table1[[#This Row],[days_to_ship]]),ROUND(AVERAGE(Y709:Y4988),0),Table1[[#This Row],[days_to_ship]])</f>
        <v>6</v>
      </c>
    </row>
    <row r="710" spans="1:26" x14ac:dyDescent="0.25">
      <c r="A710" t="s">
        <v>5843</v>
      </c>
      <c r="B710" s="5">
        <v>44176</v>
      </c>
      <c r="C710" t="s">
        <v>3633</v>
      </c>
      <c r="D710" s="4" t="s">
        <v>73</v>
      </c>
      <c r="E710">
        <v>31</v>
      </c>
      <c r="F710">
        <f>IF(ISBLANK(Table1[[#This Row],[age]]),AVERAGE(F710:F4989),Table1[[#This Row],[age]])</f>
        <v>31</v>
      </c>
      <c r="G710" t="s">
        <v>8920</v>
      </c>
      <c r="H710" t="s">
        <v>25</v>
      </c>
      <c r="I710" t="s">
        <v>69</v>
      </c>
      <c r="J710" t="s">
        <v>146</v>
      </c>
      <c r="K710" t="s">
        <v>147</v>
      </c>
      <c r="L710">
        <v>8</v>
      </c>
      <c r="M710">
        <f>IF(ISBLANK(Table1[[#This Row],[quantity]]),ROUND(Table1[[#This Row],[sales_amount]]/(Table1[[#This Row],[unit_price]]*(1-Table1[[#This Row],[discount_pct]])),0),Table1[[#This Row],[quantity]])</f>
        <v>8</v>
      </c>
      <c r="N710">
        <v>12118.96</v>
      </c>
      <c r="O710">
        <v>0.09</v>
      </c>
      <c r="P710">
        <f>IF(ISBLANK(Table1[[#This Row],[discount_pct]]),ROUND(1-(Table1[[#This Row],[sales_amount]]/(Table1[[#This Row],[quantity- calculated]]*Table1[[#This Row],[unit_price]])),2),Table1[[#This Row],[discount_pct]])</f>
        <v>0.09</v>
      </c>
      <c r="Q710">
        <v>73900.27</v>
      </c>
      <c r="R710">
        <v>14318.27</v>
      </c>
      <c r="S710">
        <v>77.48</v>
      </c>
      <c r="T710" t="s">
        <v>64</v>
      </c>
      <c r="V710">
        <f>IF(ISBLANK(Table1[[#This Row],[customer_satisfaction]]),ROUND(AVERAGE(U710:U4989),0),Table1[[#This Row],[customer_satisfaction]])</f>
        <v>3</v>
      </c>
      <c r="W710" t="b">
        <v>0</v>
      </c>
      <c r="X710" t="s">
        <v>39</v>
      </c>
      <c r="Y710" s="3">
        <v>10</v>
      </c>
      <c r="Z710">
        <f>IF(ISBLANK(Table1[[#This Row],[days_to_ship]]),ROUND(AVERAGE(Y710:Y4989),0),Table1[[#This Row],[days_to_ship]])</f>
        <v>10</v>
      </c>
    </row>
    <row r="711" spans="1:26" x14ac:dyDescent="0.25">
      <c r="A711" t="s">
        <v>6570</v>
      </c>
      <c r="B711" s="5">
        <v>44148</v>
      </c>
      <c r="C711" t="s">
        <v>6571</v>
      </c>
      <c r="D711" s="4" t="s">
        <v>164</v>
      </c>
      <c r="E711">
        <v>36</v>
      </c>
      <c r="F711">
        <f>IF(ISBLANK(Table1[[#This Row],[age]]),AVERAGE(F711:F4990),Table1[[#This Row],[age]])</f>
        <v>36</v>
      </c>
      <c r="G711" t="s">
        <v>8920</v>
      </c>
      <c r="H711" t="s">
        <v>74</v>
      </c>
      <c r="I711" t="s">
        <v>136</v>
      </c>
      <c r="J711" t="s">
        <v>146</v>
      </c>
      <c r="K711" t="s">
        <v>276</v>
      </c>
      <c r="L711">
        <v>8</v>
      </c>
      <c r="M711">
        <f>IF(ISBLANK(Table1[[#This Row],[quantity]]),ROUND(Table1[[#This Row],[sales_amount]]/(Table1[[#This Row],[unit_price]]*(1-Table1[[#This Row],[discount_pct]])),0),Table1[[#This Row],[quantity]])</f>
        <v>8</v>
      </c>
      <c r="N711">
        <v>11002.8</v>
      </c>
      <c r="O711">
        <v>0.15</v>
      </c>
      <c r="P711">
        <f>IF(ISBLANK(Table1[[#This Row],[discount_pct]]),ROUND(1-(Table1[[#This Row],[sales_amount]]/(Table1[[#This Row],[quantity- calculated]]*Table1[[#This Row],[unit_price]])),2),Table1[[#This Row],[discount_pct]])</f>
        <v>0.15</v>
      </c>
      <c r="Q711">
        <v>60370.7</v>
      </c>
      <c r="R711">
        <v>8455.94</v>
      </c>
      <c r="S711">
        <v>27.96</v>
      </c>
      <c r="T711" t="s">
        <v>70</v>
      </c>
      <c r="U711">
        <v>5</v>
      </c>
      <c r="V711">
        <f>IF(ISBLANK(Table1[[#This Row],[customer_satisfaction]]),ROUND(AVERAGE(U711:U4990),0),Table1[[#This Row],[customer_satisfaction]])</f>
        <v>5</v>
      </c>
      <c r="W711" t="b">
        <v>0</v>
      </c>
      <c r="X711" t="s">
        <v>39</v>
      </c>
      <c r="Y711" s="3">
        <v>9</v>
      </c>
      <c r="Z711">
        <f>IF(ISBLANK(Table1[[#This Row],[days_to_ship]]),ROUND(AVERAGE(Y711:Y4990),0),Table1[[#This Row],[days_to_ship]])</f>
        <v>9</v>
      </c>
    </row>
    <row r="712" spans="1:26" x14ac:dyDescent="0.25">
      <c r="A712" t="s">
        <v>4066</v>
      </c>
      <c r="B712" s="5">
        <v>44148</v>
      </c>
      <c r="C712" t="s">
        <v>4067</v>
      </c>
      <c r="D712" s="4" t="s">
        <v>878</v>
      </c>
      <c r="F712">
        <f ca="1">IF(ISBLANK(Table1[[#This Row],[age]]),AVERAGE(F712:F4991),Table1[[#This Row],[age]])</f>
        <v>67</v>
      </c>
      <c r="G712" t="s">
        <v>88</v>
      </c>
      <c r="H712" t="s">
        <v>25</v>
      </c>
      <c r="I712" t="s">
        <v>55</v>
      </c>
      <c r="J712" t="s">
        <v>44</v>
      </c>
      <c r="K712" t="s">
        <v>50</v>
      </c>
      <c r="L712">
        <v>5</v>
      </c>
      <c r="M712">
        <f>IF(ISBLANK(Table1[[#This Row],[quantity]]),ROUND(Table1[[#This Row],[sales_amount]]/(Table1[[#This Row],[unit_price]]*(1-Table1[[#This Row],[discount_pct]])),0),Table1[[#This Row],[quantity]])</f>
        <v>5</v>
      </c>
      <c r="N712">
        <v>5883.06</v>
      </c>
      <c r="O712">
        <v>0.15</v>
      </c>
      <c r="P712">
        <f>IF(ISBLANK(Table1[[#This Row],[discount_pct]]),ROUND(1-(Table1[[#This Row],[sales_amount]]/(Table1[[#This Row],[quantity- calculated]]*Table1[[#This Row],[unit_price]])),2),Table1[[#This Row],[discount_pct]])</f>
        <v>0.15</v>
      </c>
      <c r="Q712">
        <v>18273.96</v>
      </c>
      <c r="R712">
        <v>5925.19</v>
      </c>
      <c r="S712">
        <v>69.28</v>
      </c>
      <c r="T712" t="s">
        <v>64</v>
      </c>
      <c r="U712">
        <v>2</v>
      </c>
      <c r="V712">
        <f>IF(ISBLANK(Table1[[#This Row],[customer_satisfaction]]),ROUND(AVERAGE(U712:U4991),0),Table1[[#This Row],[customer_satisfaction]])</f>
        <v>2</v>
      </c>
      <c r="W712" t="b">
        <v>0</v>
      </c>
      <c r="X712" t="s">
        <v>137</v>
      </c>
      <c r="Y712" s="3">
        <v>9</v>
      </c>
      <c r="Z712">
        <f>IF(ISBLANK(Table1[[#This Row],[days_to_ship]]),ROUND(AVERAGE(Y712:Y4991),0),Table1[[#This Row],[days_to_ship]])</f>
        <v>9</v>
      </c>
    </row>
    <row r="713" spans="1:26" x14ac:dyDescent="0.25">
      <c r="A713" t="s">
        <v>3586</v>
      </c>
      <c r="B713" s="5">
        <v>44148</v>
      </c>
      <c r="C713" t="s">
        <v>3587</v>
      </c>
      <c r="D713" s="4" t="s">
        <v>2046</v>
      </c>
      <c r="E713">
        <v>16</v>
      </c>
      <c r="F713">
        <f>IF(ISBLANK(Table1[[#This Row],[age]]),AVERAGE(F713:F4992),Table1[[#This Row],[age]])</f>
        <v>16</v>
      </c>
      <c r="G713" t="s">
        <v>88</v>
      </c>
      <c r="H713" t="s">
        <v>35</v>
      </c>
      <c r="I713" t="s">
        <v>106</v>
      </c>
      <c r="J713" t="s">
        <v>146</v>
      </c>
      <c r="K713" t="s">
        <v>147</v>
      </c>
      <c r="L713">
        <v>2</v>
      </c>
      <c r="M713">
        <f>IF(ISBLANK(Table1[[#This Row],[quantity]]),ROUND(Table1[[#This Row],[sales_amount]]/(Table1[[#This Row],[unit_price]]*(1-Table1[[#This Row],[discount_pct]])),0),Table1[[#This Row],[quantity]])</f>
        <v>2</v>
      </c>
      <c r="N713">
        <v>3021.82</v>
      </c>
      <c r="O713">
        <v>0.01</v>
      </c>
      <c r="P713">
        <f>IF(ISBLANK(Table1[[#This Row],[discount_pct]]),ROUND(1-(Table1[[#This Row],[sales_amount]]/(Table1[[#This Row],[quantity- calculated]]*Table1[[#This Row],[unit_price]])),2),Table1[[#This Row],[discount_pct]])</f>
        <v>0.01</v>
      </c>
      <c r="Q713">
        <v>4428.2700000000004</v>
      </c>
      <c r="R713">
        <v>885.39</v>
      </c>
      <c r="S713">
        <v>38.11</v>
      </c>
      <c r="T713" t="s">
        <v>51</v>
      </c>
      <c r="U713">
        <v>1</v>
      </c>
      <c r="V713">
        <f>IF(ISBLANK(Table1[[#This Row],[customer_satisfaction]]),ROUND(AVERAGE(U713:U4992),0),Table1[[#This Row],[customer_satisfaction]])</f>
        <v>1</v>
      </c>
      <c r="W713" t="b">
        <v>1</v>
      </c>
      <c r="X713" t="s">
        <v>30</v>
      </c>
      <c r="Y713" s="3">
        <v>3</v>
      </c>
      <c r="Z713">
        <f>IF(ISBLANK(Table1[[#This Row],[days_to_ship]]),ROUND(AVERAGE(Y713:Y4992),0),Table1[[#This Row],[days_to_ship]])</f>
        <v>3</v>
      </c>
    </row>
    <row r="714" spans="1:26" x14ac:dyDescent="0.25">
      <c r="A714" t="s">
        <v>7712</v>
      </c>
      <c r="B714" s="5">
        <v>44148</v>
      </c>
      <c r="C714" t="s">
        <v>7713</v>
      </c>
      <c r="D714" s="4" t="s">
        <v>1680</v>
      </c>
      <c r="E714">
        <v>17</v>
      </c>
      <c r="F714">
        <f>IF(ISBLANK(Table1[[#This Row],[age]]),AVERAGE(F714:F4993),Table1[[#This Row],[age]])</f>
        <v>17</v>
      </c>
      <c r="G714" t="s">
        <v>466</v>
      </c>
      <c r="H714" t="s">
        <v>74</v>
      </c>
      <c r="I714" t="s">
        <v>192</v>
      </c>
      <c r="J714" t="s">
        <v>27</v>
      </c>
      <c r="K714" t="s">
        <v>56</v>
      </c>
      <c r="L714">
        <v>10</v>
      </c>
      <c r="M714">
        <f>IF(ISBLANK(Table1[[#This Row],[quantity]]),ROUND(Table1[[#This Row],[sales_amount]]/(Table1[[#This Row],[unit_price]]*(1-Table1[[#This Row],[discount_pct]])),0),Table1[[#This Row],[quantity]])</f>
        <v>10</v>
      </c>
      <c r="N714">
        <v>434.1</v>
      </c>
      <c r="O714">
        <v>0.35</v>
      </c>
      <c r="P714">
        <f>IF(ISBLANK(Table1[[#This Row],[discount_pct]]),ROUND(1-(Table1[[#This Row],[sales_amount]]/(Table1[[#This Row],[quantity- calculated]]*Table1[[#This Row],[unit_price]])),2),Table1[[#This Row],[discount_pct]])</f>
        <v>0.35</v>
      </c>
      <c r="Q714">
        <v>2188.9699999999998</v>
      </c>
      <c r="R714">
        <v>191.3</v>
      </c>
      <c r="S714">
        <v>61.51</v>
      </c>
      <c r="T714" t="s">
        <v>78</v>
      </c>
      <c r="U714">
        <v>1</v>
      </c>
      <c r="V714">
        <f>IF(ISBLANK(Table1[[#This Row],[customer_satisfaction]]),ROUND(AVERAGE(U714:U4993),0),Table1[[#This Row],[customer_satisfaction]])</f>
        <v>1</v>
      </c>
      <c r="W714" t="b">
        <v>1</v>
      </c>
      <c r="X714" t="s">
        <v>30</v>
      </c>
      <c r="Y714" s="3">
        <v>6</v>
      </c>
      <c r="Z714">
        <f>IF(ISBLANK(Table1[[#This Row],[days_to_ship]]),ROUND(AVERAGE(Y714:Y4993),0),Table1[[#This Row],[days_to_ship]])</f>
        <v>6</v>
      </c>
    </row>
    <row r="715" spans="1:26" x14ac:dyDescent="0.25">
      <c r="A715" t="s">
        <v>1041</v>
      </c>
      <c r="B715" s="5">
        <v>44148</v>
      </c>
      <c r="C715" t="s">
        <v>1042</v>
      </c>
      <c r="D715" s="4" t="s">
        <v>1043</v>
      </c>
      <c r="E715">
        <v>42</v>
      </c>
      <c r="F715">
        <f>IF(ISBLANK(Table1[[#This Row],[age]]),AVERAGE(F715:F4994),Table1[[#This Row],[age]])</f>
        <v>42</v>
      </c>
      <c r="G715" t="s">
        <v>88</v>
      </c>
      <c r="H715" t="s">
        <v>82</v>
      </c>
      <c r="I715" t="s">
        <v>83</v>
      </c>
      <c r="J715" t="s">
        <v>127</v>
      </c>
      <c r="K715" t="s">
        <v>128</v>
      </c>
      <c r="L715">
        <v>6</v>
      </c>
      <c r="M715">
        <f>IF(ISBLANK(Table1[[#This Row],[quantity]]),ROUND(Table1[[#This Row],[sales_amount]]/(Table1[[#This Row],[unit_price]]*(1-Table1[[#This Row],[discount_pct]])),0),Table1[[#This Row],[quantity]])</f>
        <v>6</v>
      </c>
      <c r="N715">
        <v>50084.03</v>
      </c>
      <c r="O715">
        <v>0.17</v>
      </c>
      <c r="P715">
        <f>IF(ISBLANK(Table1[[#This Row],[discount_pct]]),ROUND(1-(Table1[[#This Row],[sales_amount]]/(Table1[[#This Row],[quantity- calculated]]*Table1[[#This Row],[unit_price]])),2),Table1[[#This Row],[discount_pct]])</f>
        <v>0.17</v>
      </c>
      <c r="Q715">
        <v>186628.87</v>
      </c>
      <c r="R715">
        <v>20981.15</v>
      </c>
      <c r="S715">
        <v>94.58</v>
      </c>
      <c r="T715" t="s">
        <v>29</v>
      </c>
      <c r="U715">
        <v>4</v>
      </c>
      <c r="V715">
        <f>IF(ISBLANK(Table1[[#This Row],[customer_satisfaction]]),ROUND(AVERAGE(U715:U4994),0),Table1[[#This Row],[customer_satisfaction]])</f>
        <v>4</v>
      </c>
      <c r="W715" t="b">
        <v>0</v>
      </c>
      <c r="X715" t="s">
        <v>84</v>
      </c>
      <c r="Y715" s="3">
        <v>6</v>
      </c>
      <c r="Z715">
        <f>IF(ISBLANK(Table1[[#This Row],[days_to_ship]]),ROUND(AVERAGE(Y715:Y4994),0),Table1[[#This Row],[days_to_ship]])</f>
        <v>6</v>
      </c>
    </row>
    <row r="716" spans="1:26" x14ac:dyDescent="0.25">
      <c r="A716" t="s">
        <v>6796</v>
      </c>
      <c r="B716" s="5">
        <v>44148</v>
      </c>
      <c r="C716" t="s">
        <v>6797</v>
      </c>
      <c r="D716" s="4" t="s">
        <v>3176</v>
      </c>
      <c r="E716">
        <v>33</v>
      </c>
      <c r="F716">
        <f>IF(ISBLANK(Table1[[#This Row],[age]]),AVERAGE(F716:F4995),Table1[[#This Row],[age]])</f>
        <v>33</v>
      </c>
      <c r="G716" t="s">
        <v>466</v>
      </c>
      <c r="H716" t="s">
        <v>35</v>
      </c>
      <c r="I716" t="s">
        <v>36</v>
      </c>
      <c r="J716" t="s">
        <v>27</v>
      </c>
      <c r="K716" t="s">
        <v>403</v>
      </c>
      <c r="L716">
        <v>7</v>
      </c>
      <c r="M716">
        <f>IF(ISBLANK(Table1[[#This Row],[quantity]]),ROUND(Table1[[#This Row],[sales_amount]]/(Table1[[#This Row],[unit_price]]*(1-Table1[[#This Row],[discount_pct]])),0),Table1[[#This Row],[quantity]])</f>
        <v>7</v>
      </c>
      <c r="N716">
        <v>359.06</v>
      </c>
      <c r="O716">
        <v>0.02</v>
      </c>
      <c r="P716">
        <f>IF(ISBLANK(Table1[[#This Row],[discount_pct]]),ROUND(1-(Table1[[#This Row],[sales_amount]]/(Table1[[#This Row],[quantity- calculated]]*Table1[[#This Row],[unit_price]])),2),Table1[[#This Row],[discount_pct]])</f>
        <v>0.02</v>
      </c>
      <c r="Q716">
        <v>1926.06</v>
      </c>
      <c r="R716">
        <v>153.38</v>
      </c>
      <c r="S716">
        <v>77.28</v>
      </c>
      <c r="T716" t="s">
        <v>64</v>
      </c>
      <c r="U716">
        <v>2</v>
      </c>
      <c r="V716">
        <f>IF(ISBLANK(Table1[[#This Row],[customer_satisfaction]]),ROUND(AVERAGE(U716:U4995),0),Table1[[#This Row],[customer_satisfaction]])</f>
        <v>2</v>
      </c>
      <c r="W716" t="b">
        <v>0</v>
      </c>
      <c r="X716" t="s">
        <v>39</v>
      </c>
      <c r="Y716" s="3">
        <v>8</v>
      </c>
      <c r="Z716">
        <f>IF(ISBLANK(Table1[[#This Row],[days_to_ship]]),ROUND(AVERAGE(Y716:Y4995),0),Table1[[#This Row],[days_to_ship]])</f>
        <v>8</v>
      </c>
    </row>
    <row r="717" spans="1:26" x14ac:dyDescent="0.25">
      <c r="A717" t="s">
        <v>4836</v>
      </c>
      <c r="B717" s="5">
        <v>44150</v>
      </c>
      <c r="C717" t="s">
        <v>4837</v>
      </c>
      <c r="D717" s="4" t="s">
        <v>630</v>
      </c>
      <c r="E717">
        <v>27</v>
      </c>
      <c r="F717">
        <f>IF(ISBLANK(Table1[[#This Row],[age]]),AVERAGE(F717:F4996),Table1[[#This Row],[age]])</f>
        <v>27</v>
      </c>
      <c r="G717" t="s">
        <v>88</v>
      </c>
      <c r="H717" t="s">
        <v>35</v>
      </c>
      <c r="I717" t="s">
        <v>49</v>
      </c>
      <c r="J717" t="s">
        <v>37</v>
      </c>
      <c r="K717" t="s">
        <v>231</v>
      </c>
      <c r="L717">
        <v>8</v>
      </c>
      <c r="M717">
        <f>IF(ISBLANK(Table1[[#This Row],[quantity]]),ROUND(Table1[[#This Row],[sales_amount]]/(Table1[[#This Row],[unit_price]]*(1-Table1[[#This Row],[discount_pct]])),0),Table1[[#This Row],[quantity]])</f>
        <v>8</v>
      </c>
      <c r="N717">
        <v>577.09</v>
      </c>
      <c r="O717">
        <v>0.31</v>
      </c>
      <c r="P717">
        <f>IF(ISBLANK(Table1[[#This Row],[discount_pct]]),ROUND(1-(Table1[[#This Row],[sales_amount]]/(Table1[[#This Row],[quantity- calculated]]*Table1[[#This Row],[unit_price]])),2),Table1[[#This Row],[discount_pct]])</f>
        <v>0.31</v>
      </c>
      <c r="Q717">
        <v>1937.2</v>
      </c>
      <c r="R717">
        <v>752.28</v>
      </c>
      <c r="S717">
        <v>44.38</v>
      </c>
      <c r="T717" t="s">
        <v>51</v>
      </c>
      <c r="U717">
        <v>3</v>
      </c>
      <c r="V717">
        <f>IF(ISBLANK(Table1[[#This Row],[customer_satisfaction]]),ROUND(AVERAGE(U717:U4996),0),Table1[[#This Row],[customer_satisfaction]])</f>
        <v>3</v>
      </c>
      <c r="W717" t="b">
        <v>0</v>
      </c>
      <c r="X717" t="s">
        <v>39</v>
      </c>
      <c r="Y717" s="3">
        <v>3</v>
      </c>
      <c r="Z717">
        <f>IF(ISBLANK(Table1[[#This Row],[days_to_ship]]),ROUND(AVERAGE(Y717:Y4996),0),Table1[[#This Row],[days_to_ship]])</f>
        <v>3</v>
      </c>
    </row>
    <row r="718" spans="1:26" x14ac:dyDescent="0.25">
      <c r="A718" t="s">
        <v>3551</v>
      </c>
      <c r="B718" s="5">
        <v>44150</v>
      </c>
      <c r="C718" t="s">
        <v>3552</v>
      </c>
      <c r="D718" s="4" t="s">
        <v>247</v>
      </c>
      <c r="E718">
        <v>26</v>
      </c>
      <c r="F718">
        <f>IF(ISBLANK(Table1[[#This Row],[age]]),AVERAGE(F718:F4997),Table1[[#This Row],[age]])</f>
        <v>26</v>
      </c>
      <c r="G718" t="s">
        <v>88</v>
      </c>
      <c r="H718" t="s">
        <v>35</v>
      </c>
      <c r="I718" t="s">
        <v>49</v>
      </c>
      <c r="J718" t="s">
        <v>27</v>
      </c>
      <c r="K718" t="s">
        <v>97</v>
      </c>
      <c r="L718">
        <v>8</v>
      </c>
      <c r="M718">
        <f>IF(ISBLANK(Table1[[#This Row],[quantity]]),ROUND(Table1[[#This Row],[sales_amount]]/(Table1[[#This Row],[unit_price]]*(1-Table1[[#This Row],[discount_pct]])),0),Table1[[#This Row],[quantity]])</f>
        <v>8</v>
      </c>
      <c r="N718">
        <v>52.56</v>
      </c>
      <c r="O718">
        <v>0.37</v>
      </c>
      <c r="P718">
        <f>IF(ISBLANK(Table1[[#This Row],[discount_pct]]),ROUND(1-(Table1[[#This Row],[sales_amount]]/(Table1[[#This Row],[quantity- calculated]]*Table1[[#This Row],[unit_price]])),2),Table1[[#This Row],[discount_pct]])</f>
        <v>0.37</v>
      </c>
      <c r="Q718">
        <v>225.58</v>
      </c>
      <c r="R718">
        <v>17.940000000000001</v>
      </c>
      <c r="S718">
        <v>62.46</v>
      </c>
      <c r="T718" t="s">
        <v>29</v>
      </c>
      <c r="U718">
        <v>5</v>
      </c>
      <c r="V718">
        <f>IF(ISBLANK(Table1[[#This Row],[customer_satisfaction]]),ROUND(AVERAGE(U718:U4997),0),Table1[[#This Row],[customer_satisfaction]])</f>
        <v>5</v>
      </c>
      <c r="W718" t="b">
        <v>1</v>
      </c>
      <c r="X718" t="s">
        <v>30</v>
      </c>
      <c r="Y718" s="3">
        <v>1</v>
      </c>
      <c r="Z718">
        <f>IF(ISBLANK(Table1[[#This Row],[days_to_ship]]),ROUND(AVERAGE(Y718:Y4997),0),Table1[[#This Row],[days_to_ship]])</f>
        <v>1</v>
      </c>
    </row>
    <row r="719" spans="1:26" x14ac:dyDescent="0.25">
      <c r="A719" t="s">
        <v>2549</v>
      </c>
      <c r="B719" s="5">
        <v>44151</v>
      </c>
      <c r="C719" t="s">
        <v>2550</v>
      </c>
      <c r="D719" s="4" t="s">
        <v>609</v>
      </c>
      <c r="E719">
        <v>26</v>
      </c>
      <c r="F719">
        <f>IF(ISBLANK(Table1[[#This Row],[age]]),AVERAGE(F719:F4998),Table1[[#This Row],[age]])</f>
        <v>26</v>
      </c>
      <c r="G719" t="s">
        <v>466</v>
      </c>
      <c r="H719" t="s">
        <v>82</v>
      </c>
      <c r="I719" t="s">
        <v>244</v>
      </c>
      <c r="J719" t="s">
        <v>37</v>
      </c>
      <c r="K719" t="s">
        <v>182</v>
      </c>
      <c r="L719">
        <v>1</v>
      </c>
      <c r="M719">
        <f>IF(ISBLANK(Table1[[#This Row],[quantity]]),ROUND(Table1[[#This Row],[sales_amount]]/(Table1[[#This Row],[unit_price]]*(1-Table1[[#This Row],[discount_pct]])),0),Table1[[#This Row],[quantity]])</f>
        <v>1</v>
      </c>
      <c r="N719">
        <v>2036.13</v>
      </c>
      <c r="O719">
        <v>0.34</v>
      </c>
      <c r="P719">
        <f>IF(ISBLANK(Table1[[#This Row],[discount_pct]]),ROUND(1-(Table1[[#This Row],[sales_amount]]/(Table1[[#This Row],[quantity- calculated]]*Table1[[#This Row],[unit_price]])),2),Table1[[#This Row],[discount_pct]])</f>
        <v>0.34</v>
      </c>
      <c r="Q719">
        <v>999.56</v>
      </c>
      <c r="R719">
        <v>371.42</v>
      </c>
      <c r="S719">
        <v>70.989999999999995</v>
      </c>
      <c r="T719" t="s">
        <v>64</v>
      </c>
      <c r="U719">
        <v>1</v>
      </c>
      <c r="V719">
        <f>IF(ISBLANK(Table1[[#This Row],[customer_satisfaction]]),ROUND(AVERAGE(U719:U4998),0),Table1[[#This Row],[customer_satisfaction]])</f>
        <v>1</v>
      </c>
      <c r="W719" t="b">
        <v>0</v>
      </c>
      <c r="X719" t="s">
        <v>137</v>
      </c>
      <c r="Y719" s="3">
        <v>6</v>
      </c>
      <c r="Z719">
        <f>IF(ISBLANK(Table1[[#This Row],[days_to_ship]]),ROUND(AVERAGE(Y719:Y4998),0),Table1[[#This Row],[days_to_ship]])</f>
        <v>6</v>
      </c>
    </row>
    <row r="720" spans="1:26" x14ac:dyDescent="0.25">
      <c r="A720" t="s">
        <v>6456</v>
      </c>
      <c r="B720" s="5">
        <v>44151</v>
      </c>
      <c r="C720" t="s">
        <v>6457</v>
      </c>
      <c r="D720" s="4" t="s">
        <v>1304</v>
      </c>
      <c r="F720">
        <f ca="1">IF(ISBLANK(Table1[[#This Row],[age]]),AVERAGE(F720:F4999),Table1[[#This Row],[age]])</f>
        <v>67</v>
      </c>
      <c r="G720" t="s">
        <v>88</v>
      </c>
      <c r="H720" t="s">
        <v>74</v>
      </c>
      <c r="I720" t="s">
        <v>75</v>
      </c>
      <c r="J720" t="s">
        <v>76</v>
      </c>
      <c r="K720" t="s">
        <v>122</v>
      </c>
      <c r="L720">
        <v>3</v>
      </c>
      <c r="M720">
        <f>IF(ISBLANK(Table1[[#This Row],[quantity]]),ROUND(Table1[[#This Row],[sales_amount]]/(Table1[[#This Row],[unit_price]]*(1-Table1[[#This Row],[discount_pct]])),0),Table1[[#This Row],[quantity]])</f>
        <v>3</v>
      </c>
      <c r="N720">
        <v>461.34</v>
      </c>
      <c r="O720">
        <v>0.16</v>
      </c>
      <c r="P720">
        <f>IF(ISBLANK(Table1[[#This Row],[discount_pct]]),ROUND(1-(Table1[[#This Row],[sales_amount]]/(Table1[[#This Row],[quantity- calculated]]*Table1[[#This Row],[unit_price]])),2),Table1[[#This Row],[discount_pct]])</f>
        <v>0.16</v>
      </c>
      <c r="Q720">
        <v>748.84</v>
      </c>
      <c r="R720">
        <v>261</v>
      </c>
      <c r="S720">
        <v>36.700000000000003</v>
      </c>
      <c r="T720" t="s">
        <v>78</v>
      </c>
      <c r="U720">
        <v>1</v>
      </c>
      <c r="V720">
        <f>IF(ISBLANK(Table1[[#This Row],[customer_satisfaction]]),ROUND(AVERAGE(U720:U4999),0),Table1[[#This Row],[customer_satisfaction]])</f>
        <v>1</v>
      </c>
      <c r="W720" t="b">
        <v>1</v>
      </c>
      <c r="X720" t="s">
        <v>30</v>
      </c>
      <c r="Y720" s="3">
        <v>4</v>
      </c>
      <c r="Z720">
        <f>IF(ISBLANK(Table1[[#This Row],[days_to_ship]]),ROUND(AVERAGE(Y720:Y4999),0),Table1[[#This Row],[days_to_ship]])</f>
        <v>4</v>
      </c>
    </row>
    <row r="721" spans="1:26" x14ac:dyDescent="0.25">
      <c r="A721" t="s">
        <v>238</v>
      </c>
      <c r="B721" s="5">
        <v>44151</v>
      </c>
      <c r="C721" t="s">
        <v>239</v>
      </c>
      <c r="D721" s="4" t="s">
        <v>240</v>
      </c>
      <c r="E721">
        <v>36</v>
      </c>
      <c r="F721">
        <f>IF(ISBLANK(Table1[[#This Row],[age]]),AVERAGE(F721:F5000),Table1[[#This Row],[age]])</f>
        <v>36</v>
      </c>
      <c r="G721" t="s">
        <v>88</v>
      </c>
      <c r="H721" t="s">
        <v>74</v>
      </c>
      <c r="I721" t="s">
        <v>101</v>
      </c>
      <c r="J721" t="s">
        <v>76</v>
      </c>
      <c r="K721" t="s">
        <v>207</v>
      </c>
      <c r="L721">
        <v>2</v>
      </c>
      <c r="M721">
        <f>IF(ISBLANK(Table1[[#This Row],[quantity]]),ROUND(Table1[[#This Row],[sales_amount]]/(Table1[[#This Row],[unit_price]]*(1-Table1[[#This Row],[discount_pct]])),0),Table1[[#This Row],[quantity]])</f>
        <v>2</v>
      </c>
      <c r="N721">
        <v>1557.26</v>
      </c>
      <c r="O721">
        <v>0.13</v>
      </c>
      <c r="P721">
        <f>IF(ISBLANK(Table1[[#This Row],[discount_pct]]),ROUND(1-(Table1[[#This Row],[sales_amount]]/(Table1[[#This Row],[quantity- calculated]]*Table1[[#This Row],[unit_price]])),2),Table1[[#This Row],[discount_pct]])</f>
        <v>0.13</v>
      </c>
      <c r="Q721">
        <v>1859.03</v>
      </c>
      <c r="R721">
        <v>840.29</v>
      </c>
      <c r="S721">
        <v>50.66</v>
      </c>
      <c r="T721" t="s">
        <v>51</v>
      </c>
      <c r="U721">
        <v>2</v>
      </c>
      <c r="V721">
        <f>IF(ISBLANK(Table1[[#This Row],[customer_satisfaction]]),ROUND(AVERAGE(U721:U5000),0),Table1[[#This Row],[customer_satisfaction]])</f>
        <v>2</v>
      </c>
      <c r="W721" t="b">
        <v>0</v>
      </c>
      <c r="X721" t="s">
        <v>39</v>
      </c>
      <c r="Y721" s="3">
        <v>10</v>
      </c>
      <c r="Z721">
        <f>IF(ISBLANK(Table1[[#This Row],[days_to_ship]]),ROUND(AVERAGE(Y721:Y5000),0),Table1[[#This Row],[days_to_ship]])</f>
        <v>10</v>
      </c>
    </row>
    <row r="722" spans="1:26" x14ac:dyDescent="0.25">
      <c r="A722" t="s">
        <v>4792</v>
      </c>
      <c r="B722" s="5">
        <v>44154</v>
      </c>
      <c r="C722" t="s">
        <v>4793</v>
      </c>
      <c r="D722" s="4" t="s">
        <v>820</v>
      </c>
      <c r="E722">
        <v>40</v>
      </c>
      <c r="F722">
        <f>IF(ISBLANK(Table1[[#This Row],[age]]),AVERAGE(F722:F5001),Table1[[#This Row],[age]])</f>
        <v>40</v>
      </c>
      <c r="G722" t="s">
        <v>8920</v>
      </c>
      <c r="H722" t="s">
        <v>35</v>
      </c>
      <c r="I722" t="s">
        <v>49</v>
      </c>
      <c r="J722" t="s">
        <v>62</v>
      </c>
      <c r="K722" t="s">
        <v>575</v>
      </c>
      <c r="L722">
        <v>2</v>
      </c>
      <c r="M722">
        <f>IF(ISBLANK(Table1[[#This Row],[quantity]]),ROUND(Table1[[#This Row],[sales_amount]]/(Table1[[#This Row],[unit_price]]*(1-Table1[[#This Row],[discount_pct]])),0),Table1[[#This Row],[quantity]])</f>
        <v>2</v>
      </c>
      <c r="N722">
        <v>1299.05</v>
      </c>
      <c r="O722">
        <v>0.27</v>
      </c>
      <c r="P722">
        <f>IF(ISBLANK(Table1[[#This Row],[discount_pct]]),ROUND(1-(Table1[[#This Row],[sales_amount]]/(Table1[[#This Row],[quantity- calculated]]*Table1[[#This Row],[unit_price]])),2),Table1[[#This Row],[discount_pct]])</f>
        <v>0.27</v>
      </c>
      <c r="Q722">
        <v>1164.72</v>
      </c>
      <c r="R722">
        <v>514.4</v>
      </c>
      <c r="S722">
        <v>72.209999999999994</v>
      </c>
      <c r="T722" t="s">
        <v>57</v>
      </c>
      <c r="U722">
        <v>4</v>
      </c>
      <c r="V722">
        <f>IF(ISBLANK(Table1[[#This Row],[customer_satisfaction]]),ROUND(AVERAGE(U722:U5001),0),Table1[[#This Row],[customer_satisfaction]])</f>
        <v>4</v>
      </c>
      <c r="W722" t="b">
        <v>0</v>
      </c>
      <c r="X722" t="s">
        <v>39</v>
      </c>
      <c r="Y722" s="3">
        <v>10</v>
      </c>
      <c r="Z722">
        <f>IF(ISBLANK(Table1[[#This Row],[days_to_ship]]),ROUND(AVERAGE(Y722:Y5001),0),Table1[[#This Row],[days_to_ship]])</f>
        <v>10</v>
      </c>
    </row>
    <row r="723" spans="1:26" x14ac:dyDescent="0.25">
      <c r="A723" t="s">
        <v>5186</v>
      </c>
      <c r="B723" s="5">
        <v>44154</v>
      </c>
      <c r="C723" t="s">
        <v>5187</v>
      </c>
      <c r="D723" s="4" t="s">
        <v>1310</v>
      </c>
      <c r="F723">
        <f ca="1">IF(ISBLANK(Table1[[#This Row],[age]]),AVERAGE(F723:F5002),Table1[[#This Row],[age]])</f>
        <v>67</v>
      </c>
      <c r="G723" t="s">
        <v>88</v>
      </c>
      <c r="H723" t="s">
        <v>74</v>
      </c>
      <c r="I723" t="s">
        <v>75</v>
      </c>
      <c r="J723" t="s">
        <v>76</v>
      </c>
      <c r="K723" t="s">
        <v>89</v>
      </c>
      <c r="L723">
        <v>7</v>
      </c>
      <c r="M723">
        <f>IF(ISBLANK(Table1[[#This Row],[quantity]]),ROUND(Table1[[#This Row],[sales_amount]]/(Table1[[#This Row],[unit_price]]*(1-Table1[[#This Row],[discount_pct]])),0),Table1[[#This Row],[quantity]])</f>
        <v>7</v>
      </c>
      <c r="N723">
        <v>1944.27</v>
      </c>
      <c r="O723">
        <v>0.09</v>
      </c>
      <c r="P723">
        <f>IF(ISBLANK(Table1[[#This Row],[discount_pct]]),ROUND(1-(Table1[[#This Row],[sales_amount]]/(Table1[[#This Row],[quantity- calculated]]*Table1[[#This Row],[unit_price]])),2),Table1[[#This Row],[discount_pct]])</f>
        <v>0.09</v>
      </c>
      <c r="Q723">
        <v>8367.7199999999993</v>
      </c>
      <c r="R723">
        <v>3099.18</v>
      </c>
      <c r="S723">
        <v>41.07</v>
      </c>
      <c r="T723" t="s">
        <v>51</v>
      </c>
      <c r="U723">
        <v>4</v>
      </c>
      <c r="V723">
        <f>IF(ISBLANK(Table1[[#This Row],[customer_satisfaction]]),ROUND(AVERAGE(U723:U5002),0),Table1[[#This Row],[customer_satisfaction]])</f>
        <v>4</v>
      </c>
      <c r="W723" t="b">
        <v>1</v>
      </c>
      <c r="X723" t="s">
        <v>30</v>
      </c>
      <c r="Y723" s="3">
        <v>9</v>
      </c>
      <c r="Z723">
        <f>IF(ISBLANK(Table1[[#This Row],[days_to_ship]]),ROUND(AVERAGE(Y723:Y5002),0),Table1[[#This Row],[days_to_ship]])</f>
        <v>9</v>
      </c>
    </row>
    <row r="724" spans="1:26" x14ac:dyDescent="0.25">
      <c r="A724" t="s">
        <v>603</v>
      </c>
      <c r="B724" s="5">
        <v>44154</v>
      </c>
      <c r="C724" t="s">
        <v>604</v>
      </c>
      <c r="D724" s="4" t="s">
        <v>406</v>
      </c>
      <c r="E724">
        <v>51</v>
      </c>
      <c r="F724">
        <f>IF(ISBLANK(Table1[[#This Row],[age]]),AVERAGE(F724:F5003),Table1[[#This Row],[age]])</f>
        <v>51</v>
      </c>
      <c r="G724" t="s">
        <v>88</v>
      </c>
      <c r="H724" t="s">
        <v>82</v>
      </c>
      <c r="I724" t="s">
        <v>244</v>
      </c>
      <c r="J724" t="s">
        <v>62</v>
      </c>
      <c r="K724" t="s">
        <v>266</v>
      </c>
      <c r="L724">
        <v>10</v>
      </c>
      <c r="M724">
        <f>IF(ISBLANK(Table1[[#This Row],[quantity]]),ROUND(Table1[[#This Row],[sales_amount]]/(Table1[[#This Row],[unit_price]]*(1-Table1[[#This Row],[discount_pct]])),0),Table1[[#This Row],[quantity]])</f>
        <v>10</v>
      </c>
      <c r="N724">
        <v>331.1</v>
      </c>
      <c r="O724">
        <v>0.39</v>
      </c>
      <c r="P724">
        <f>IF(ISBLANK(Table1[[#This Row],[discount_pct]]),ROUND(1-(Table1[[#This Row],[sales_amount]]/(Table1[[#This Row],[quantity- calculated]]*Table1[[#This Row],[unit_price]])),2),Table1[[#This Row],[discount_pct]])</f>
        <v>0.39</v>
      </c>
      <c r="Q724">
        <v>1477.96</v>
      </c>
      <c r="R724">
        <v>435.14</v>
      </c>
      <c r="S724">
        <v>84.94</v>
      </c>
      <c r="T724" t="s">
        <v>64</v>
      </c>
      <c r="U724">
        <v>5</v>
      </c>
      <c r="V724">
        <f>IF(ISBLANK(Table1[[#This Row],[customer_satisfaction]]),ROUND(AVERAGE(U724:U5003),0),Table1[[#This Row],[customer_satisfaction]])</f>
        <v>5</v>
      </c>
      <c r="W724" t="b">
        <v>0</v>
      </c>
      <c r="X724" t="s">
        <v>39</v>
      </c>
      <c r="Y724" s="3">
        <v>7</v>
      </c>
      <c r="Z724">
        <f>IF(ISBLANK(Table1[[#This Row],[days_to_ship]]),ROUND(AVERAGE(Y724:Y5003),0),Table1[[#This Row],[days_to_ship]])</f>
        <v>7</v>
      </c>
    </row>
    <row r="725" spans="1:26" x14ac:dyDescent="0.25">
      <c r="A725" t="s">
        <v>8191</v>
      </c>
      <c r="B725" s="5">
        <v>44156</v>
      </c>
      <c r="C725" t="s">
        <v>8192</v>
      </c>
      <c r="D725" s="4" t="s">
        <v>227</v>
      </c>
      <c r="E725">
        <v>51</v>
      </c>
      <c r="F725">
        <f>IF(ISBLANK(Table1[[#This Row],[age]]),AVERAGE(F725:F5004),Table1[[#This Row],[age]])</f>
        <v>51</v>
      </c>
      <c r="G725" t="s">
        <v>466</v>
      </c>
      <c r="H725" t="s">
        <v>35</v>
      </c>
      <c r="I725" t="s">
        <v>36</v>
      </c>
      <c r="J725" t="s">
        <v>76</v>
      </c>
      <c r="K725" t="s">
        <v>207</v>
      </c>
      <c r="L725">
        <v>5</v>
      </c>
      <c r="M725">
        <f>IF(ISBLANK(Table1[[#This Row],[quantity]]),ROUND(Table1[[#This Row],[sales_amount]]/(Table1[[#This Row],[unit_price]]*(1-Table1[[#This Row],[discount_pct]])),0),Table1[[#This Row],[quantity]])</f>
        <v>5</v>
      </c>
      <c r="N725">
        <v>3038.32</v>
      </c>
      <c r="O725">
        <v>0.08</v>
      </c>
      <c r="P725">
        <f>IF(ISBLANK(Table1[[#This Row],[discount_pct]]),ROUND(1-(Table1[[#This Row],[sales_amount]]/(Table1[[#This Row],[quantity- calculated]]*Table1[[#This Row],[unit_price]])),2),Table1[[#This Row],[discount_pct]])</f>
        <v>0.08</v>
      </c>
      <c r="Q725">
        <v>11598.72</v>
      </c>
      <c r="R725">
        <v>4520.1099999999997</v>
      </c>
      <c r="S725">
        <v>46.38</v>
      </c>
      <c r="T725" t="s">
        <v>78</v>
      </c>
      <c r="U725">
        <v>3</v>
      </c>
      <c r="V725">
        <f>IF(ISBLANK(Table1[[#This Row],[customer_satisfaction]]),ROUND(AVERAGE(U725:U5004),0),Table1[[#This Row],[customer_satisfaction]])</f>
        <v>3</v>
      </c>
      <c r="W725" t="b">
        <v>0</v>
      </c>
      <c r="X725" t="s">
        <v>39</v>
      </c>
      <c r="Y725" s="3">
        <v>8</v>
      </c>
      <c r="Z725">
        <f>IF(ISBLANK(Table1[[#This Row],[days_to_ship]]),ROUND(AVERAGE(Y725:Y5004),0),Table1[[#This Row],[days_to_ship]])</f>
        <v>8</v>
      </c>
    </row>
    <row r="726" spans="1:26" x14ac:dyDescent="0.25">
      <c r="A726" t="s">
        <v>5811</v>
      </c>
      <c r="B726" s="5">
        <v>44157</v>
      </c>
      <c r="C726" t="s">
        <v>5812</v>
      </c>
      <c r="D726" s="4" t="s">
        <v>456</v>
      </c>
      <c r="F726">
        <f ca="1">IF(ISBLANK(Table1[[#This Row],[age]]),AVERAGE(F726:F5005),Table1[[#This Row],[age]])</f>
        <v>67</v>
      </c>
      <c r="G726" t="s">
        <v>8920</v>
      </c>
      <c r="H726" t="s">
        <v>35</v>
      </c>
      <c r="I726" t="s">
        <v>106</v>
      </c>
      <c r="J726" t="s">
        <v>146</v>
      </c>
      <c r="K726" t="s">
        <v>217</v>
      </c>
      <c r="L726">
        <v>3</v>
      </c>
      <c r="M726">
        <f>IF(ISBLANK(Table1[[#This Row],[quantity]]),ROUND(Table1[[#This Row],[sales_amount]]/(Table1[[#This Row],[unit_price]]*(1-Table1[[#This Row],[discount_pct]])),0),Table1[[#This Row],[quantity]])</f>
        <v>3</v>
      </c>
      <c r="N726">
        <v>843.33</v>
      </c>
      <c r="O726">
        <v>0.23</v>
      </c>
      <c r="P726">
        <f>IF(ISBLANK(Table1[[#This Row],[discount_pct]]),ROUND(1-(Table1[[#This Row],[sales_amount]]/(Table1[[#This Row],[quantity- calculated]]*Table1[[#This Row],[unit_price]])),2),Table1[[#This Row],[discount_pct]])</f>
        <v>0.23</v>
      </c>
      <c r="Q726">
        <v>1489.34</v>
      </c>
      <c r="R726">
        <v>371.2</v>
      </c>
      <c r="S726">
        <v>44.35</v>
      </c>
      <c r="T726" t="s">
        <v>57</v>
      </c>
      <c r="U726">
        <v>5</v>
      </c>
      <c r="V726">
        <f>IF(ISBLANK(Table1[[#This Row],[customer_satisfaction]]),ROUND(AVERAGE(U726:U5005),0),Table1[[#This Row],[customer_satisfaction]])</f>
        <v>5</v>
      </c>
      <c r="W726" t="b">
        <v>0</v>
      </c>
      <c r="X726" t="s">
        <v>39</v>
      </c>
      <c r="Y726" s="3">
        <v>1</v>
      </c>
      <c r="Z726">
        <f>IF(ISBLANK(Table1[[#This Row],[days_to_ship]]),ROUND(AVERAGE(Y726:Y5005),0),Table1[[#This Row],[days_to_ship]])</f>
        <v>1</v>
      </c>
    </row>
    <row r="727" spans="1:26" x14ac:dyDescent="0.25">
      <c r="A727" t="s">
        <v>857</v>
      </c>
      <c r="B727" s="5">
        <v>44157</v>
      </c>
      <c r="C727" t="s">
        <v>858</v>
      </c>
      <c r="D727" s="4" t="s">
        <v>319</v>
      </c>
      <c r="E727">
        <v>48</v>
      </c>
      <c r="F727">
        <f>IF(ISBLANK(Table1[[#This Row],[age]]),AVERAGE(F727:F5006),Table1[[#This Row],[age]])</f>
        <v>48</v>
      </c>
      <c r="G727" t="s">
        <v>8920</v>
      </c>
      <c r="H727" t="s">
        <v>25</v>
      </c>
      <c r="I727" t="s">
        <v>26</v>
      </c>
      <c r="J727" t="s">
        <v>27</v>
      </c>
      <c r="K727" t="s">
        <v>56</v>
      </c>
      <c r="L727">
        <v>9</v>
      </c>
      <c r="M727">
        <f>IF(ISBLANK(Table1[[#This Row],[quantity]]),ROUND(Table1[[#This Row],[sales_amount]]/(Table1[[#This Row],[unit_price]]*(1-Table1[[#This Row],[discount_pct]])),0),Table1[[#This Row],[quantity]])</f>
        <v>9</v>
      </c>
      <c r="N727">
        <v>407.45</v>
      </c>
      <c r="O727">
        <v>0.36</v>
      </c>
      <c r="P727">
        <f>IF(ISBLANK(Table1[[#This Row],[discount_pct]]),ROUND(1-(Table1[[#This Row],[sales_amount]]/(Table1[[#This Row],[quantity- calculated]]*Table1[[#This Row],[unit_price]])),2),Table1[[#This Row],[discount_pct]])</f>
        <v>0.36</v>
      </c>
      <c r="Q727">
        <v>1769.53</v>
      </c>
      <c r="R727">
        <v>149.16</v>
      </c>
      <c r="S727">
        <v>50.13</v>
      </c>
      <c r="T727" t="s">
        <v>57</v>
      </c>
      <c r="U727">
        <v>1</v>
      </c>
      <c r="V727">
        <f>IF(ISBLANK(Table1[[#This Row],[customer_satisfaction]]),ROUND(AVERAGE(U727:U5006),0),Table1[[#This Row],[customer_satisfaction]])</f>
        <v>1</v>
      </c>
      <c r="W727" t="b">
        <v>1</v>
      </c>
      <c r="X727" t="s">
        <v>30</v>
      </c>
      <c r="Y727" s="3">
        <v>8</v>
      </c>
      <c r="Z727">
        <f>IF(ISBLANK(Table1[[#This Row],[days_to_ship]]),ROUND(AVERAGE(Y727:Y5006),0),Table1[[#This Row],[days_to_ship]])</f>
        <v>8</v>
      </c>
    </row>
    <row r="728" spans="1:26" x14ac:dyDescent="0.25">
      <c r="A728" t="s">
        <v>5606</v>
      </c>
      <c r="B728" s="5">
        <v>44158</v>
      </c>
      <c r="C728" t="s">
        <v>5607</v>
      </c>
      <c r="D728" s="4" t="s">
        <v>1099</v>
      </c>
      <c r="E728">
        <v>47</v>
      </c>
      <c r="F728">
        <f>IF(ISBLANK(Table1[[#This Row],[age]]),AVERAGE(F728:F5007),Table1[[#This Row],[age]])</f>
        <v>47</v>
      </c>
      <c r="G728" t="s">
        <v>8920</v>
      </c>
      <c r="H728" t="s">
        <v>111</v>
      </c>
      <c r="I728" t="s">
        <v>112</v>
      </c>
      <c r="J728" t="s">
        <v>27</v>
      </c>
      <c r="K728" t="s">
        <v>403</v>
      </c>
      <c r="L728">
        <v>7</v>
      </c>
      <c r="M728">
        <f>IF(ISBLANK(Table1[[#This Row],[quantity]]),ROUND(Table1[[#This Row],[sales_amount]]/(Table1[[#This Row],[unit_price]]*(1-Table1[[#This Row],[discount_pct]])),0),Table1[[#This Row],[quantity]])</f>
        <v>7</v>
      </c>
      <c r="N728">
        <v>368.78</v>
      </c>
      <c r="O728">
        <v>0.12</v>
      </c>
      <c r="P728">
        <f>IF(ISBLANK(Table1[[#This Row],[discount_pct]]),ROUND(1-(Table1[[#This Row],[sales_amount]]/(Table1[[#This Row],[quantity- calculated]]*Table1[[#This Row],[unit_price]])),2),Table1[[#This Row],[discount_pct]])</f>
        <v>0.12</v>
      </c>
      <c r="Q728">
        <v>1528.79</v>
      </c>
      <c r="R728">
        <v>127.54</v>
      </c>
      <c r="S728">
        <v>66.03</v>
      </c>
      <c r="T728" t="s">
        <v>78</v>
      </c>
      <c r="U728">
        <v>4</v>
      </c>
      <c r="V728">
        <f>IF(ISBLANK(Table1[[#This Row],[customer_satisfaction]]),ROUND(AVERAGE(U728:U5007),0),Table1[[#This Row],[customer_satisfaction]])</f>
        <v>4</v>
      </c>
      <c r="W728" t="b">
        <v>0</v>
      </c>
      <c r="X728" t="s">
        <v>39</v>
      </c>
      <c r="Y728" s="3">
        <v>9</v>
      </c>
      <c r="Z728">
        <f>IF(ISBLANK(Table1[[#This Row],[days_to_ship]]),ROUND(AVERAGE(Y728:Y5007),0),Table1[[#This Row],[days_to_ship]])</f>
        <v>9</v>
      </c>
    </row>
    <row r="729" spans="1:26" x14ac:dyDescent="0.25">
      <c r="A729" t="s">
        <v>7103</v>
      </c>
      <c r="B729" s="5">
        <v>44158</v>
      </c>
      <c r="C729" t="s">
        <v>7104</v>
      </c>
      <c r="D729" s="4" t="s">
        <v>1087</v>
      </c>
      <c r="E729">
        <v>35</v>
      </c>
      <c r="F729">
        <f>IF(ISBLANK(Table1[[#This Row],[age]]),AVERAGE(F729:F5008),Table1[[#This Row],[age]])</f>
        <v>35</v>
      </c>
      <c r="G729" t="s">
        <v>8920</v>
      </c>
      <c r="H729" t="s">
        <v>74</v>
      </c>
      <c r="I729" t="s">
        <v>192</v>
      </c>
      <c r="J729" t="s">
        <v>62</v>
      </c>
      <c r="K729" t="s">
        <v>283</v>
      </c>
      <c r="L729">
        <v>3</v>
      </c>
      <c r="M729">
        <f>IF(ISBLANK(Table1[[#This Row],[quantity]]),ROUND(Table1[[#This Row],[sales_amount]]/(Table1[[#This Row],[unit_price]]*(1-Table1[[#This Row],[discount_pct]])),0),Table1[[#This Row],[quantity]])</f>
        <v>3</v>
      </c>
      <c r="N729">
        <v>1024.92</v>
      </c>
      <c r="O729">
        <v>0.4</v>
      </c>
      <c r="P729">
        <f>IF(ISBLANK(Table1[[#This Row],[discount_pct]]),ROUND(1-(Table1[[#This Row],[sales_amount]]/(Table1[[#This Row],[quantity- calculated]]*Table1[[#This Row],[unit_price]])),2),Table1[[#This Row],[discount_pct]])</f>
        <v>0.4</v>
      </c>
      <c r="Q729">
        <v>1275.48</v>
      </c>
      <c r="R729">
        <v>495.89</v>
      </c>
      <c r="S729">
        <v>60.02</v>
      </c>
      <c r="T729" t="s">
        <v>70</v>
      </c>
      <c r="U729">
        <v>4</v>
      </c>
      <c r="V729">
        <f>IF(ISBLANK(Table1[[#This Row],[customer_satisfaction]]),ROUND(AVERAGE(U729:U5008),0),Table1[[#This Row],[customer_satisfaction]])</f>
        <v>4</v>
      </c>
      <c r="W729" t="b">
        <v>0</v>
      </c>
      <c r="X729" t="s">
        <v>39</v>
      </c>
      <c r="Y729" s="3">
        <v>10</v>
      </c>
      <c r="Z729">
        <f>IF(ISBLANK(Table1[[#This Row],[days_to_ship]]),ROUND(AVERAGE(Y729:Y5008),0),Table1[[#This Row],[days_to_ship]])</f>
        <v>10</v>
      </c>
    </row>
    <row r="730" spans="1:26" x14ac:dyDescent="0.25">
      <c r="A730" t="s">
        <v>5425</v>
      </c>
      <c r="B730" s="5">
        <v>44158</v>
      </c>
      <c r="C730" t="s">
        <v>5426</v>
      </c>
      <c r="D730" s="4" t="s">
        <v>714</v>
      </c>
      <c r="E730">
        <v>19</v>
      </c>
      <c r="F730">
        <f>IF(ISBLANK(Table1[[#This Row],[age]]),AVERAGE(F730:F5009),Table1[[#This Row],[age]])</f>
        <v>19</v>
      </c>
      <c r="G730" t="s">
        <v>8920</v>
      </c>
      <c r="H730" t="s">
        <v>25</v>
      </c>
      <c r="I730" t="s">
        <v>26</v>
      </c>
      <c r="J730" t="s">
        <v>127</v>
      </c>
      <c r="K730" t="s">
        <v>142</v>
      </c>
      <c r="L730">
        <v>1</v>
      </c>
      <c r="M730">
        <f>IF(ISBLANK(Table1[[#This Row],[quantity]]),ROUND(Table1[[#This Row],[sales_amount]]/(Table1[[#This Row],[unit_price]]*(1-Table1[[#This Row],[discount_pct]])),0),Table1[[#This Row],[quantity]])</f>
        <v>1</v>
      </c>
      <c r="N730">
        <v>40524.35</v>
      </c>
      <c r="O730">
        <v>0.12</v>
      </c>
      <c r="P730">
        <f>IF(ISBLANK(Table1[[#This Row],[discount_pct]]),ROUND(1-(Table1[[#This Row],[sales_amount]]/(Table1[[#This Row],[quantity- calculated]]*Table1[[#This Row],[unit_price]])),2),Table1[[#This Row],[discount_pct]])</f>
        <v>0.12</v>
      </c>
      <c r="Q730">
        <v>24819.03</v>
      </c>
      <c r="R730">
        <v>3365.1</v>
      </c>
      <c r="S730">
        <v>36.229999999999997</v>
      </c>
      <c r="T730" t="s">
        <v>78</v>
      </c>
      <c r="U730">
        <v>3</v>
      </c>
      <c r="V730">
        <f>IF(ISBLANK(Table1[[#This Row],[customer_satisfaction]]),ROUND(AVERAGE(U730:U5009),0),Table1[[#This Row],[customer_satisfaction]])</f>
        <v>3</v>
      </c>
      <c r="W730" t="b">
        <v>1</v>
      </c>
      <c r="X730" t="s">
        <v>30</v>
      </c>
      <c r="Y730" s="3">
        <v>3</v>
      </c>
      <c r="Z730">
        <f>IF(ISBLANK(Table1[[#This Row],[days_to_ship]]),ROUND(AVERAGE(Y730:Y5009),0),Table1[[#This Row],[days_to_ship]])</f>
        <v>3</v>
      </c>
    </row>
    <row r="731" spans="1:26" x14ac:dyDescent="0.25">
      <c r="A731" t="s">
        <v>5628</v>
      </c>
      <c r="B731" s="5">
        <v>44159</v>
      </c>
      <c r="C731" t="s">
        <v>5630</v>
      </c>
      <c r="D731" s="4" t="s">
        <v>432</v>
      </c>
      <c r="E731">
        <v>47</v>
      </c>
      <c r="F731">
        <f>IF(ISBLANK(Table1[[#This Row],[age]]),AVERAGE(F731:F5010),Table1[[#This Row],[age]])</f>
        <v>47</v>
      </c>
      <c r="G731" t="s">
        <v>8920</v>
      </c>
      <c r="H731" t="s">
        <v>111</v>
      </c>
      <c r="I731" t="s">
        <v>141</v>
      </c>
      <c r="J731" t="s">
        <v>44</v>
      </c>
      <c r="K731" t="s">
        <v>186</v>
      </c>
      <c r="L731">
        <v>5</v>
      </c>
      <c r="M731">
        <f>IF(ISBLANK(Table1[[#This Row],[quantity]]),ROUND(Table1[[#This Row],[sales_amount]]/(Table1[[#This Row],[unit_price]]*(1-Table1[[#This Row],[discount_pct]])),0),Table1[[#This Row],[quantity]])</f>
        <v>5</v>
      </c>
      <c r="N731">
        <v>20390.29</v>
      </c>
      <c r="O731">
        <v>7.0000000000000007E-2</v>
      </c>
      <c r="P73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31">
        <v>66216.67</v>
      </c>
      <c r="R731">
        <v>23720.97</v>
      </c>
      <c r="S731">
        <v>102.38</v>
      </c>
      <c r="T731" t="s">
        <v>78</v>
      </c>
      <c r="U731">
        <v>3</v>
      </c>
      <c r="V731">
        <f>IF(ISBLANK(Table1[[#This Row],[customer_satisfaction]]),ROUND(AVERAGE(U731:U5010),0),Table1[[#This Row],[customer_satisfaction]])</f>
        <v>3</v>
      </c>
      <c r="W731" t="b">
        <v>0</v>
      </c>
      <c r="X731" t="s">
        <v>39</v>
      </c>
      <c r="Y731" s="3">
        <v>3</v>
      </c>
      <c r="Z731">
        <f>IF(ISBLANK(Table1[[#This Row],[days_to_ship]]),ROUND(AVERAGE(Y731:Y5010),0),Table1[[#This Row],[days_to_ship]])</f>
        <v>3</v>
      </c>
    </row>
    <row r="732" spans="1:26" x14ac:dyDescent="0.25">
      <c r="A732" t="s">
        <v>5628</v>
      </c>
      <c r="B732" s="5">
        <v>44159</v>
      </c>
      <c r="C732" t="s">
        <v>5630</v>
      </c>
      <c r="D732" s="4" t="s">
        <v>432</v>
      </c>
      <c r="E732">
        <v>47</v>
      </c>
      <c r="F732">
        <f>IF(ISBLANK(Table1[[#This Row],[age]]),AVERAGE(F732:F5011),Table1[[#This Row],[age]])</f>
        <v>47</v>
      </c>
      <c r="G732" t="s">
        <v>8920</v>
      </c>
      <c r="H732" t="s">
        <v>111</v>
      </c>
      <c r="I732" t="s">
        <v>141</v>
      </c>
      <c r="J732" t="s">
        <v>44</v>
      </c>
      <c r="K732" t="s">
        <v>186</v>
      </c>
      <c r="L732">
        <v>5</v>
      </c>
      <c r="M732">
        <f>IF(ISBLANK(Table1[[#This Row],[quantity]]),ROUND(Table1[[#This Row],[sales_amount]]/(Table1[[#This Row],[unit_price]]*(1-Table1[[#This Row],[discount_pct]])),0),Table1[[#This Row],[quantity]])</f>
        <v>5</v>
      </c>
      <c r="N732">
        <v>20390.29</v>
      </c>
      <c r="O732">
        <v>7.0000000000000007E-2</v>
      </c>
      <c r="P73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32">
        <v>66216.67</v>
      </c>
      <c r="R732">
        <v>23720.97</v>
      </c>
      <c r="S732">
        <v>102.38</v>
      </c>
      <c r="T732" t="s">
        <v>78</v>
      </c>
      <c r="U732">
        <v>3</v>
      </c>
      <c r="V732">
        <f>IF(ISBLANK(Table1[[#This Row],[customer_satisfaction]]),ROUND(AVERAGE(U732:U5011),0),Table1[[#This Row],[customer_satisfaction]])</f>
        <v>3</v>
      </c>
      <c r="W732" t="b">
        <v>0</v>
      </c>
      <c r="X732" t="s">
        <v>39</v>
      </c>
      <c r="Y732" s="3">
        <v>3</v>
      </c>
      <c r="Z732">
        <f>IF(ISBLANK(Table1[[#This Row],[days_to_ship]]),ROUND(AVERAGE(Y732:Y5011),0),Table1[[#This Row],[days_to_ship]])</f>
        <v>3</v>
      </c>
    </row>
    <row r="733" spans="1:26" x14ac:dyDescent="0.25">
      <c r="A733" t="s">
        <v>1967</v>
      </c>
      <c r="B733" s="5">
        <v>44159</v>
      </c>
      <c r="C733" t="s">
        <v>1968</v>
      </c>
      <c r="D733" s="4" t="s">
        <v>717</v>
      </c>
      <c r="E733">
        <v>32</v>
      </c>
      <c r="F733">
        <f>IF(ISBLANK(Table1[[#This Row],[age]]),AVERAGE(F733:F5012),Table1[[#This Row],[age]])</f>
        <v>32</v>
      </c>
      <c r="G733" t="s">
        <v>88</v>
      </c>
      <c r="H733" t="s">
        <v>35</v>
      </c>
      <c r="I733" t="s">
        <v>49</v>
      </c>
      <c r="J733" t="s">
        <v>27</v>
      </c>
      <c r="K733" t="s">
        <v>403</v>
      </c>
      <c r="L733">
        <v>6</v>
      </c>
      <c r="M733">
        <f>IF(ISBLANK(Table1[[#This Row],[quantity]]),ROUND(Table1[[#This Row],[sales_amount]]/(Table1[[#This Row],[unit_price]]*(1-Table1[[#This Row],[discount_pct]])),0),Table1[[#This Row],[quantity]])</f>
        <v>6</v>
      </c>
      <c r="N733">
        <v>79.33</v>
      </c>
      <c r="O733">
        <v>0.21</v>
      </c>
      <c r="P733">
        <f>IF(ISBLANK(Table1[[#This Row],[discount_pct]]),ROUND(1-(Table1[[#This Row],[sales_amount]]/(Table1[[#This Row],[quantity- calculated]]*Table1[[#This Row],[unit_price]])),2),Table1[[#This Row],[discount_pct]])</f>
        <v>0.21</v>
      </c>
      <c r="Q733">
        <v>270.5</v>
      </c>
      <c r="R733">
        <v>23.07</v>
      </c>
      <c r="S733">
        <v>33.119999999999997</v>
      </c>
      <c r="T733" t="s">
        <v>57</v>
      </c>
      <c r="U733">
        <v>1</v>
      </c>
      <c r="V733">
        <f>IF(ISBLANK(Table1[[#This Row],[customer_satisfaction]]),ROUND(AVERAGE(U733:U5012),0),Table1[[#This Row],[customer_satisfaction]])</f>
        <v>1</v>
      </c>
      <c r="W733" t="b">
        <v>0</v>
      </c>
      <c r="X733" t="s">
        <v>39</v>
      </c>
      <c r="Y733" s="3">
        <v>2</v>
      </c>
      <c r="Z733">
        <f>IF(ISBLANK(Table1[[#This Row],[days_to_ship]]),ROUND(AVERAGE(Y733:Y5012),0),Table1[[#This Row],[days_to_ship]])</f>
        <v>2</v>
      </c>
    </row>
    <row r="734" spans="1:26" x14ac:dyDescent="0.25">
      <c r="A734" t="s">
        <v>4838</v>
      </c>
      <c r="B734" s="5">
        <v>44159</v>
      </c>
      <c r="C734" t="s">
        <v>4839</v>
      </c>
      <c r="D734" s="4" t="s">
        <v>1508</v>
      </c>
      <c r="E734">
        <v>41</v>
      </c>
      <c r="F734">
        <f>IF(ISBLANK(Table1[[#This Row],[age]]),AVERAGE(F734:F5013),Table1[[#This Row],[age]])</f>
        <v>41</v>
      </c>
      <c r="G734" t="s">
        <v>88</v>
      </c>
      <c r="H734" t="s">
        <v>74</v>
      </c>
      <c r="I734" t="s">
        <v>136</v>
      </c>
      <c r="J734" t="s">
        <v>44</v>
      </c>
      <c r="K734" t="s">
        <v>93</v>
      </c>
      <c r="L734">
        <v>5</v>
      </c>
      <c r="M734">
        <f>IF(ISBLANK(Table1[[#This Row],[quantity]]),ROUND(Table1[[#This Row],[sales_amount]]/(Table1[[#This Row],[unit_price]]*(1-Table1[[#This Row],[discount_pct]])),0),Table1[[#This Row],[quantity]])</f>
        <v>5</v>
      </c>
      <c r="N734">
        <v>13802.21</v>
      </c>
      <c r="O734">
        <v>0.01</v>
      </c>
      <c r="P734">
        <f>IF(ISBLANK(Table1[[#This Row],[discount_pct]]),ROUND(1-(Table1[[#This Row],[sales_amount]]/(Table1[[#This Row],[quantity- calculated]]*Table1[[#This Row],[unit_price]])),2),Table1[[#This Row],[discount_pct]])</f>
        <v>0.01</v>
      </c>
      <c r="Q734">
        <v>49453.99</v>
      </c>
      <c r="R734">
        <v>11156.02</v>
      </c>
      <c r="S734">
        <v>53.42</v>
      </c>
      <c r="T734" t="s">
        <v>57</v>
      </c>
      <c r="U734">
        <v>4</v>
      </c>
      <c r="V734">
        <f>IF(ISBLANK(Table1[[#This Row],[customer_satisfaction]]),ROUND(AVERAGE(U734:U5013),0),Table1[[#This Row],[customer_satisfaction]])</f>
        <v>4</v>
      </c>
      <c r="W734" t="b">
        <v>0</v>
      </c>
      <c r="X734" t="s">
        <v>39</v>
      </c>
      <c r="Y734" s="3">
        <v>2</v>
      </c>
      <c r="Z734">
        <f>IF(ISBLANK(Table1[[#This Row],[days_to_ship]]),ROUND(AVERAGE(Y734:Y5013),0),Table1[[#This Row],[days_to_ship]])</f>
        <v>2</v>
      </c>
    </row>
    <row r="735" spans="1:26" x14ac:dyDescent="0.25">
      <c r="A735" t="s">
        <v>4647</v>
      </c>
      <c r="B735" s="5">
        <v>44160</v>
      </c>
      <c r="C735" t="s">
        <v>4648</v>
      </c>
      <c r="D735" s="4" t="s">
        <v>286</v>
      </c>
      <c r="E735">
        <v>61</v>
      </c>
      <c r="F735">
        <f>IF(ISBLANK(Table1[[#This Row],[age]]),AVERAGE(F735:F5014),Table1[[#This Row],[age]])</f>
        <v>61</v>
      </c>
      <c r="G735" t="s">
        <v>466</v>
      </c>
      <c r="H735" t="s">
        <v>74</v>
      </c>
      <c r="I735" t="s">
        <v>136</v>
      </c>
      <c r="J735" t="s">
        <v>27</v>
      </c>
      <c r="K735" t="s">
        <v>433</v>
      </c>
      <c r="L735">
        <v>8</v>
      </c>
      <c r="M735">
        <f>IF(ISBLANK(Table1[[#This Row],[quantity]]),ROUND(Table1[[#This Row],[sales_amount]]/(Table1[[#This Row],[unit_price]]*(1-Table1[[#This Row],[discount_pct]])),0),Table1[[#This Row],[quantity]])</f>
        <v>8</v>
      </c>
      <c r="N735">
        <v>463.67</v>
      </c>
      <c r="O735">
        <v>0.39</v>
      </c>
      <c r="P735">
        <f>IF(ISBLANK(Table1[[#This Row],[discount_pct]]),ROUND(1-(Table1[[#This Row],[sales_amount]]/(Table1[[#This Row],[quantity- calculated]]*Table1[[#This Row],[unit_price]])),2),Table1[[#This Row],[discount_pct]])</f>
        <v>0.39</v>
      </c>
      <c r="Q735">
        <v>1629.41</v>
      </c>
      <c r="R735">
        <v>107.01</v>
      </c>
      <c r="S735">
        <v>45.72</v>
      </c>
      <c r="T735" t="s">
        <v>57</v>
      </c>
      <c r="U735">
        <v>3</v>
      </c>
      <c r="V735">
        <f>IF(ISBLANK(Table1[[#This Row],[customer_satisfaction]]),ROUND(AVERAGE(U735:U5014),0),Table1[[#This Row],[customer_satisfaction]])</f>
        <v>3</v>
      </c>
      <c r="W735" t="b">
        <v>0</v>
      </c>
      <c r="X735" t="s">
        <v>39</v>
      </c>
      <c r="Y735" s="3">
        <v>10</v>
      </c>
      <c r="Z735">
        <f>IF(ISBLANK(Table1[[#This Row],[days_to_ship]]),ROUND(AVERAGE(Y735:Y5014),0),Table1[[#This Row],[days_to_ship]])</f>
        <v>10</v>
      </c>
    </row>
    <row r="736" spans="1:26" x14ac:dyDescent="0.25">
      <c r="A736" t="s">
        <v>5120</v>
      </c>
      <c r="B736" s="5">
        <v>44160</v>
      </c>
      <c r="C736" t="s">
        <v>5121</v>
      </c>
      <c r="D736" s="4" t="s">
        <v>2147</v>
      </c>
      <c r="E736">
        <v>38</v>
      </c>
      <c r="F736">
        <f>IF(ISBLANK(Table1[[#This Row],[age]]),AVERAGE(F736:F5015),Table1[[#This Row],[age]])</f>
        <v>38</v>
      </c>
      <c r="G736" t="s">
        <v>88</v>
      </c>
      <c r="H736" t="s">
        <v>25</v>
      </c>
      <c r="I736" t="s">
        <v>170</v>
      </c>
      <c r="J736" t="s">
        <v>76</v>
      </c>
      <c r="K736" t="s">
        <v>113</v>
      </c>
      <c r="L736">
        <v>3</v>
      </c>
      <c r="M736">
        <f>IF(ISBLANK(Table1[[#This Row],[quantity]]),ROUND(Table1[[#This Row],[sales_amount]]/(Table1[[#This Row],[unit_price]]*(1-Table1[[#This Row],[discount_pct]])),0),Table1[[#This Row],[quantity]])</f>
        <v>3</v>
      </c>
      <c r="N736">
        <v>388.2</v>
      </c>
      <c r="O736">
        <v>0.11</v>
      </c>
      <c r="P736">
        <f>IF(ISBLANK(Table1[[#This Row],[discount_pct]]),ROUND(1-(Table1[[#This Row],[sales_amount]]/(Table1[[#This Row],[quantity- calculated]]*Table1[[#This Row],[unit_price]])),2),Table1[[#This Row],[discount_pct]])</f>
        <v>0.11</v>
      </c>
      <c r="Q736">
        <v>726</v>
      </c>
      <c r="R736">
        <v>291.01</v>
      </c>
      <c r="S736">
        <v>45.27</v>
      </c>
      <c r="T736" t="s">
        <v>78</v>
      </c>
      <c r="U736">
        <v>4</v>
      </c>
      <c r="V736">
        <f>IF(ISBLANK(Table1[[#This Row],[customer_satisfaction]]),ROUND(AVERAGE(U736:U5015),0),Table1[[#This Row],[customer_satisfaction]])</f>
        <v>4</v>
      </c>
      <c r="W736" t="b">
        <v>0</v>
      </c>
      <c r="X736" t="s">
        <v>39</v>
      </c>
      <c r="Y736" s="3">
        <v>10</v>
      </c>
      <c r="Z736">
        <f>IF(ISBLANK(Table1[[#This Row],[days_to_ship]]),ROUND(AVERAGE(Y736:Y5015),0),Table1[[#This Row],[days_to_ship]])</f>
        <v>10</v>
      </c>
    </row>
    <row r="737" spans="1:26" x14ac:dyDescent="0.25">
      <c r="A737" t="s">
        <v>4223</v>
      </c>
      <c r="B737" s="5">
        <v>44161</v>
      </c>
      <c r="C737" t="s">
        <v>4224</v>
      </c>
      <c r="D737" s="4" t="s">
        <v>1040</v>
      </c>
      <c r="E737">
        <v>23</v>
      </c>
      <c r="F737">
        <f>IF(ISBLANK(Table1[[#This Row],[age]]),AVERAGE(F737:F5016),Table1[[#This Row],[age]])</f>
        <v>23</v>
      </c>
      <c r="G737" t="s">
        <v>88</v>
      </c>
      <c r="H737" t="s">
        <v>35</v>
      </c>
      <c r="I737" t="s">
        <v>36</v>
      </c>
      <c r="J737" t="s">
        <v>127</v>
      </c>
      <c r="K737" t="s">
        <v>308</v>
      </c>
      <c r="L737">
        <v>8</v>
      </c>
      <c r="M737">
        <f>IF(ISBLANK(Table1[[#This Row],[quantity]]),ROUND(Table1[[#This Row],[sales_amount]]/(Table1[[#This Row],[unit_price]]*(1-Table1[[#This Row],[discount_pct]])),0),Table1[[#This Row],[quantity]])</f>
        <v>8</v>
      </c>
      <c r="N737">
        <v>19009.3</v>
      </c>
      <c r="O737">
        <v>0</v>
      </c>
      <c r="P737">
        <f>IF(ISBLANK(Table1[[#This Row],[discount_pct]]),ROUND(1-(Table1[[#This Row],[sales_amount]]/(Table1[[#This Row],[quantity- calculated]]*Table1[[#This Row],[unit_price]])),2),Table1[[#This Row],[discount_pct]])</f>
        <v>0</v>
      </c>
      <c r="Q737">
        <v>113780.49</v>
      </c>
      <c r="R737">
        <v>11022.35</v>
      </c>
      <c r="S737">
        <v>57.37</v>
      </c>
      <c r="T737" t="s">
        <v>78</v>
      </c>
      <c r="U737">
        <v>5</v>
      </c>
      <c r="V737">
        <f>IF(ISBLANK(Table1[[#This Row],[customer_satisfaction]]),ROUND(AVERAGE(U737:U5016),0),Table1[[#This Row],[customer_satisfaction]])</f>
        <v>5</v>
      </c>
      <c r="W737" t="b">
        <v>0</v>
      </c>
      <c r="X737" t="s">
        <v>39</v>
      </c>
      <c r="Y737" s="3">
        <v>2</v>
      </c>
      <c r="Z737">
        <f>IF(ISBLANK(Table1[[#This Row],[days_to_ship]]),ROUND(AVERAGE(Y737:Y5016),0),Table1[[#This Row],[days_to_ship]])</f>
        <v>2</v>
      </c>
    </row>
    <row r="738" spans="1:26" x14ac:dyDescent="0.25">
      <c r="A738" t="s">
        <v>3910</v>
      </c>
      <c r="B738" s="5">
        <v>44162</v>
      </c>
      <c r="C738" t="s">
        <v>3911</v>
      </c>
      <c r="D738" s="4" t="s">
        <v>1835</v>
      </c>
      <c r="E738">
        <v>30</v>
      </c>
      <c r="F738">
        <f>IF(ISBLANK(Table1[[#This Row],[age]]),AVERAGE(F738:F5017),Table1[[#This Row],[age]])</f>
        <v>30</v>
      </c>
      <c r="G738" t="s">
        <v>466</v>
      </c>
      <c r="H738" t="s">
        <v>35</v>
      </c>
      <c r="I738" t="s">
        <v>106</v>
      </c>
      <c r="J738" t="s">
        <v>76</v>
      </c>
      <c r="K738" t="s">
        <v>122</v>
      </c>
      <c r="L738">
        <v>2</v>
      </c>
      <c r="M738">
        <f>IF(ISBLANK(Table1[[#This Row],[quantity]]),ROUND(Table1[[#This Row],[sales_amount]]/(Table1[[#This Row],[unit_price]]*(1-Table1[[#This Row],[discount_pct]])),0),Table1[[#This Row],[quantity]])</f>
        <v>2</v>
      </c>
      <c r="N738">
        <v>2740.49</v>
      </c>
      <c r="P73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738">
        <v>3954.93</v>
      </c>
      <c r="R738">
        <v>1439.89</v>
      </c>
      <c r="S738">
        <v>70.08</v>
      </c>
      <c r="T738" t="s">
        <v>51</v>
      </c>
      <c r="U738">
        <v>3</v>
      </c>
      <c r="V738">
        <f>IF(ISBLANK(Table1[[#This Row],[customer_satisfaction]]),ROUND(AVERAGE(U738:U5017),0),Table1[[#This Row],[customer_satisfaction]])</f>
        <v>3</v>
      </c>
      <c r="W738" t="b">
        <v>1</v>
      </c>
      <c r="X738" t="s">
        <v>30</v>
      </c>
      <c r="Y738" s="3">
        <v>1</v>
      </c>
      <c r="Z738">
        <f>IF(ISBLANK(Table1[[#This Row],[days_to_ship]]),ROUND(AVERAGE(Y738:Y5017),0),Table1[[#This Row],[days_to_ship]])</f>
        <v>1</v>
      </c>
    </row>
    <row r="739" spans="1:26" x14ac:dyDescent="0.25">
      <c r="A739" t="s">
        <v>1714</v>
      </c>
      <c r="B739" s="5">
        <v>44162</v>
      </c>
      <c r="C739" t="s">
        <v>1715</v>
      </c>
      <c r="D739" s="4" t="s">
        <v>861</v>
      </c>
      <c r="E739">
        <v>25</v>
      </c>
      <c r="F739">
        <f>IF(ISBLANK(Table1[[#This Row],[age]]),AVERAGE(F739:F5018),Table1[[#This Row],[age]])</f>
        <v>25</v>
      </c>
      <c r="G739" t="s">
        <v>8920</v>
      </c>
      <c r="H739" t="s">
        <v>74</v>
      </c>
      <c r="I739" t="s">
        <v>136</v>
      </c>
      <c r="J739" t="s">
        <v>146</v>
      </c>
      <c r="K739" t="s">
        <v>487</v>
      </c>
      <c r="L739">
        <v>1</v>
      </c>
      <c r="M739">
        <f>IF(ISBLANK(Table1[[#This Row],[quantity]]),ROUND(Table1[[#This Row],[sales_amount]]/(Table1[[#This Row],[unit_price]]*(1-Table1[[#This Row],[discount_pct]])),0),Table1[[#This Row],[quantity]])</f>
        <v>1</v>
      </c>
      <c r="N739">
        <v>8581.84</v>
      </c>
      <c r="O739">
        <v>0.17</v>
      </c>
      <c r="P739">
        <f>IF(ISBLANK(Table1[[#This Row],[discount_pct]]),ROUND(1-(Table1[[#This Row],[sales_amount]]/(Table1[[#This Row],[quantity- calculated]]*Table1[[#This Row],[unit_price]])),2),Table1[[#This Row],[discount_pct]])</f>
        <v>0.17</v>
      </c>
      <c r="Q739">
        <v>4599.3500000000004</v>
      </c>
      <c r="R739">
        <v>941.93</v>
      </c>
      <c r="S739">
        <v>62.41</v>
      </c>
      <c r="T739" t="s">
        <v>78</v>
      </c>
      <c r="U739">
        <v>3</v>
      </c>
      <c r="V739">
        <f>IF(ISBLANK(Table1[[#This Row],[customer_satisfaction]]),ROUND(AVERAGE(U739:U5018),0),Table1[[#This Row],[customer_satisfaction]])</f>
        <v>3</v>
      </c>
      <c r="W739" t="b">
        <v>0</v>
      </c>
      <c r="X739" t="s">
        <v>39</v>
      </c>
      <c r="Y739" s="3">
        <v>6</v>
      </c>
      <c r="Z739">
        <f>IF(ISBLANK(Table1[[#This Row],[days_to_ship]]),ROUND(AVERAGE(Y739:Y5018),0),Table1[[#This Row],[days_to_ship]])</f>
        <v>6</v>
      </c>
    </row>
    <row r="740" spans="1:26" x14ac:dyDescent="0.25">
      <c r="A740" t="s">
        <v>6094</v>
      </c>
      <c r="B740" s="5">
        <v>44164</v>
      </c>
      <c r="C740" t="s">
        <v>6095</v>
      </c>
      <c r="D740" s="4" t="s">
        <v>145</v>
      </c>
      <c r="E740">
        <v>40</v>
      </c>
      <c r="F740">
        <f>IF(ISBLANK(Table1[[#This Row],[age]]),AVERAGE(F740:F5019),Table1[[#This Row],[age]])</f>
        <v>40</v>
      </c>
      <c r="G740" t="s">
        <v>466</v>
      </c>
      <c r="H740" t="s">
        <v>35</v>
      </c>
      <c r="I740" t="s">
        <v>49</v>
      </c>
      <c r="J740" t="s">
        <v>27</v>
      </c>
      <c r="K740" t="s">
        <v>403</v>
      </c>
      <c r="L740">
        <v>7</v>
      </c>
      <c r="M740">
        <f>IF(ISBLANK(Table1[[#This Row],[quantity]]),ROUND(Table1[[#This Row],[sales_amount]]/(Table1[[#This Row],[unit_price]]*(1-Table1[[#This Row],[discount_pct]])),0),Table1[[#This Row],[quantity]])</f>
        <v>7</v>
      </c>
      <c r="N740">
        <v>486.89</v>
      </c>
      <c r="O740">
        <v>0.23</v>
      </c>
      <c r="P740">
        <f>IF(ISBLANK(Table1[[#This Row],[discount_pct]]),ROUND(1-(Table1[[#This Row],[sales_amount]]/(Table1[[#This Row],[quantity- calculated]]*Table1[[#This Row],[unit_price]])),2),Table1[[#This Row],[discount_pct]])</f>
        <v>0.23</v>
      </c>
      <c r="Q740">
        <v>1947.86</v>
      </c>
      <c r="R740">
        <v>122.41</v>
      </c>
      <c r="S740">
        <v>56.74</v>
      </c>
      <c r="T740" t="s">
        <v>29</v>
      </c>
      <c r="U740">
        <v>5</v>
      </c>
      <c r="V740">
        <f>IF(ISBLANK(Table1[[#This Row],[customer_satisfaction]]),ROUND(AVERAGE(U740:U5019),0),Table1[[#This Row],[customer_satisfaction]])</f>
        <v>5</v>
      </c>
      <c r="W740" t="b">
        <v>0</v>
      </c>
      <c r="X740" t="s">
        <v>39</v>
      </c>
      <c r="Y740" s="3">
        <v>4</v>
      </c>
      <c r="Z740">
        <f>IF(ISBLANK(Table1[[#This Row],[days_to_ship]]),ROUND(AVERAGE(Y740:Y5019),0),Table1[[#This Row],[days_to_ship]])</f>
        <v>4</v>
      </c>
    </row>
    <row r="741" spans="1:26" x14ac:dyDescent="0.25">
      <c r="A741" t="s">
        <v>6094</v>
      </c>
      <c r="B741" s="5">
        <v>44164</v>
      </c>
      <c r="C741" t="s">
        <v>6095</v>
      </c>
      <c r="D741" s="4" t="s">
        <v>145</v>
      </c>
      <c r="E741">
        <v>40</v>
      </c>
      <c r="F741">
        <f>IF(ISBLANK(Table1[[#This Row],[age]]),AVERAGE(F741:F5020),Table1[[#This Row],[age]])</f>
        <v>40</v>
      </c>
      <c r="G741" t="s">
        <v>466</v>
      </c>
      <c r="H741" t="s">
        <v>35</v>
      </c>
      <c r="I741" t="s">
        <v>49</v>
      </c>
      <c r="J741" t="s">
        <v>27</v>
      </c>
      <c r="K741" t="s">
        <v>403</v>
      </c>
      <c r="L741">
        <v>7</v>
      </c>
      <c r="M741">
        <f>IF(ISBLANK(Table1[[#This Row],[quantity]]),ROUND(Table1[[#This Row],[sales_amount]]/(Table1[[#This Row],[unit_price]]*(1-Table1[[#This Row],[discount_pct]])),0),Table1[[#This Row],[quantity]])</f>
        <v>7</v>
      </c>
      <c r="N741">
        <v>486.89</v>
      </c>
      <c r="O741">
        <v>0.23</v>
      </c>
      <c r="P741">
        <f>IF(ISBLANK(Table1[[#This Row],[discount_pct]]),ROUND(1-(Table1[[#This Row],[sales_amount]]/(Table1[[#This Row],[quantity- calculated]]*Table1[[#This Row],[unit_price]])),2),Table1[[#This Row],[discount_pct]])</f>
        <v>0.23</v>
      </c>
      <c r="Q741">
        <v>1947.86</v>
      </c>
      <c r="R741">
        <v>122.41</v>
      </c>
      <c r="S741">
        <v>56.74</v>
      </c>
      <c r="T741" t="s">
        <v>29</v>
      </c>
      <c r="U741">
        <v>5</v>
      </c>
      <c r="V741">
        <f>IF(ISBLANK(Table1[[#This Row],[customer_satisfaction]]),ROUND(AVERAGE(U741:U5020),0),Table1[[#This Row],[customer_satisfaction]])</f>
        <v>5</v>
      </c>
      <c r="W741" t="b">
        <v>0</v>
      </c>
      <c r="X741" t="s">
        <v>39</v>
      </c>
      <c r="Y741" s="3">
        <v>4</v>
      </c>
      <c r="Z741">
        <f>IF(ISBLANK(Table1[[#This Row],[days_to_ship]]),ROUND(AVERAGE(Y741:Y5020),0),Table1[[#This Row],[days_to_ship]])</f>
        <v>4</v>
      </c>
    </row>
    <row r="742" spans="1:26" x14ac:dyDescent="0.25">
      <c r="A742" t="s">
        <v>3624</v>
      </c>
      <c r="B742" s="5">
        <v>44164</v>
      </c>
      <c r="C742" t="s">
        <v>3625</v>
      </c>
      <c r="D742" s="4" t="s">
        <v>92</v>
      </c>
      <c r="E742">
        <v>25</v>
      </c>
      <c r="F742">
        <f>IF(ISBLANK(Table1[[#This Row],[age]]),AVERAGE(F742:F5021),Table1[[#This Row],[age]])</f>
        <v>25</v>
      </c>
      <c r="G742" t="s">
        <v>88</v>
      </c>
      <c r="H742" t="s">
        <v>111</v>
      </c>
      <c r="I742" t="s">
        <v>330</v>
      </c>
      <c r="J742" t="s">
        <v>62</v>
      </c>
      <c r="K742" t="s">
        <v>63</v>
      </c>
      <c r="L742">
        <v>3</v>
      </c>
      <c r="M742">
        <f>IF(ISBLANK(Table1[[#This Row],[quantity]]),ROUND(Table1[[#This Row],[sales_amount]]/(Table1[[#This Row],[unit_price]]*(1-Table1[[#This Row],[discount_pct]])),0),Table1[[#This Row],[quantity]])</f>
        <v>3</v>
      </c>
      <c r="N742">
        <v>956.34</v>
      </c>
      <c r="O742">
        <v>0.24</v>
      </c>
      <c r="P742">
        <f>IF(ISBLANK(Table1[[#This Row],[discount_pct]]),ROUND(1-(Table1[[#This Row],[sales_amount]]/(Table1[[#This Row],[quantity- calculated]]*Table1[[#This Row],[unit_price]])),2),Table1[[#This Row],[discount_pct]])</f>
        <v>0.24</v>
      </c>
      <c r="Q742">
        <v>1598.88</v>
      </c>
      <c r="R742">
        <v>746.01</v>
      </c>
      <c r="S742">
        <v>74.98</v>
      </c>
      <c r="T742" t="s">
        <v>70</v>
      </c>
      <c r="U742">
        <v>1</v>
      </c>
      <c r="V742">
        <f>IF(ISBLANK(Table1[[#This Row],[customer_satisfaction]]),ROUND(AVERAGE(U742:U5021),0),Table1[[#This Row],[customer_satisfaction]])</f>
        <v>1</v>
      </c>
      <c r="W742" t="b">
        <v>0</v>
      </c>
      <c r="X742" t="s">
        <v>39</v>
      </c>
      <c r="Y742" s="3">
        <v>2</v>
      </c>
      <c r="Z742">
        <f>IF(ISBLANK(Table1[[#This Row],[days_to_ship]]),ROUND(AVERAGE(Y742:Y5021),0),Table1[[#This Row],[days_to_ship]])</f>
        <v>2</v>
      </c>
    </row>
    <row r="743" spans="1:26" x14ac:dyDescent="0.25">
      <c r="A743" t="s">
        <v>980</v>
      </c>
      <c r="B743" s="5">
        <v>44164</v>
      </c>
      <c r="C743" t="s">
        <v>981</v>
      </c>
      <c r="D743" s="4" t="s">
        <v>982</v>
      </c>
      <c r="E743">
        <v>29</v>
      </c>
      <c r="F743">
        <f>IF(ISBLANK(Table1[[#This Row],[age]]),AVERAGE(F743:F5022),Table1[[#This Row],[age]])</f>
        <v>29</v>
      </c>
      <c r="G743" t="s">
        <v>88</v>
      </c>
      <c r="H743" t="s">
        <v>35</v>
      </c>
      <c r="I743" t="s">
        <v>36</v>
      </c>
      <c r="J743" t="s">
        <v>127</v>
      </c>
      <c r="K743" t="s">
        <v>308</v>
      </c>
      <c r="L743">
        <v>4</v>
      </c>
      <c r="M743">
        <f>IF(ISBLANK(Table1[[#This Row],[quantity]]),ROUND(Table1[[#This Row],[sales_amount]]/(Table1[[#This Row],[unit_price]]*(1-Table1[[#This Row],[discount_pct]])),0),Table1[[#This Row],[quantity]])</f>
        <v>4</v>
      </c>
      <c r="N743">
        <v>7981.68</v>
      </c>
      <c r="O743">
        <v>0.38</v>
      </c>
      <c r="P743">
        <f>IF(ISBLANK(Table1[[#This Row],[discount_pct]]),ROUND(1-(Table1[[#This Row],[sales_amount]]/(Table1[[#This Row],[quantity- calculated]]*Table1[[#This Row],[unit_price]])),2),Table1[[#This Row],[discount_pct]])</f>
        <v>0.38</v>
      </c>
      <c r="Q743">
        <v>12800.24</v>
      </c>
      <c r="R743">
        <v>1753.15</v>
      </c>
      <c r="S743">
        <v>40.049999999999997</v>
      </c>
      <c r="T743" t="s">
        <v>29</v>
      </c>
      <c r="U743">
        <v>4</v>
      </c>
      <c r="V743">
        <f>IF(ISBLANK(Table1[[#This Row],[customer_satisfaction]]),ROUND(AVERAGE(U743:U5022),0),Table1[[#This Row],[customer_satisfaction]])</f>
        <v>4</v>
      </c>
      <c r="W743" t="b">
        <v>0</v>
      </c>
      <c r="X743" t="s">
        <v>39</v>
      </c>
      <c r="Y743" s="3">
        <v>5</v>
      </c>
      <c r="Z743">
        <f>IF(ISBLANK(Table1[[#This Row],[days_to_ship]]),ROUND(AVERAGE(Y743:Y5022),0),Table1[[#This Row],[days_to_ship]])</f>
        <v>5</v>
      </c>
    </row>
    <row r="744" spans="1:26" x14ac:dyDescent="0.25">
      <c r="A744" t="s">
        <v>3361</v>
      </c>
      <c r="B744" s="5">
        <v>44164</v>
      </c>
      <c r="C744" t="s">
        <v>3362</v>
      </c>
      <c r="D744" s="4" t="s">
        <v>1370</v>
      </c>
      <c r="E744">
        <v>19</v>
      </c>
      <c r="F744">
        <f>IF(ISBLANK(Table1[[#This Row],[age]]),AVERAGE(F744:F5023),Table1[[#This Row],[age]])</f>
        <v>19</v>
      </c>
      <c r="G744" t="s">
        <v>466</v>
      </c>
      <c r="H744" t="s">
        <v>25</v>
      </c>
      <c r="I744" t="s">
        <v>26</v>
      </c>
      <c r="J744" t="s">
        <v>76</v>
      </c>
      <c r="K744" t="s">
        <v>207</v>
      </c>
      <c r="L744">
        <v>10</v>
      </c>
      <c r="M744">
        <f>IF(ISBLANK(Table1[[#This Row],[quantity]]),ROUND(Table1[[#This Row],[sales_amount]]/(Table1[[#This Row],[unit_price]]*(1-Table1[[#This Row],[discount_pct]])),0),Table1[[#This Row],[quantity]])</f>
        <v>10</v>
      </c>
      <c r="N744">
        <v>1410.27</v>
      </c>
      <c r="O744">
        <v>0.1</v>
      </c>
      <c r="P744">
        <f>IF(ISBLANK(Table1[[#This Row],[discount_pct]]),ROUND(1-(Table1[[#This Row],[sales_amount]]/(Table1[[#This Row],[quantity- calculated]]*Table1[[#This Row],[unit_price]])),2),Table1[[#This Row],[discount_pct]])</f>
        <v>0.1</v>
      </c>
      <c r="Q744">
        <v>8950.43</v>
      </c>
      <c r="R744">
        <v>2283.3000000000002</v>
      </c>
      <c r="S744">
        <v>52.24</v>
      </c>
      <c r="T744" t="s">
        <v>64</v>
      </c>
      <c r="U744">
        <v>5</v>
      </c>
      <c r="V744">
        <f>IF(ISBLANK(Table1[[#This Row],[customer_satisfaction]]),ROUND(AVERAGE(U744:U5023),0),Table1[[#This Row],[customer_satisfaction]])</f>
        <v>5</v>
      </c>
      <c r="W744" t="b">
        <v>0</v>
      </c>
      <c r="X744" t="s">
        <v>84</v>
      </c>
      <c r="Y744" s="3">
        <v>5</v>
      </c>
      <c r="Z744">
        <f>IF(ISBLANK(Table1[[#This Row],[days_to_ship]]),ROUND(AVERAGE(Y744:Y5023),0),Table1[[#This Row],[days_to_ship]])</f>
        <v>5</v>
      </c>
    </row>
    <row r="745" spans="1:26" x14ac:dyDescent="0.25">
      <c r="A745" t="s">
        <v>374</v>
      </c>
      <c r="B745" s="5">
        <v>44165</v>
      </c>
      <c r="C745" t="s">
        <v>375</v>
      </c>
      <c r="D745" s="4" t="s">
        <v>376</v>
      </c>
      <c r="E745">
        <v>33</v>
      </c>
      <c r="F745">
        <f>IF(ISBLANK(Table1[[#This Row],[age]]),AVERAGE(F745:F5024),Table1[[#This Row],[age]])</f>
        <v>33</v>
      </c>
      <c r="G745" t="s">
        <v>88</v>
      </c>
      <c r="H745" t="s">
        <v>35</v>
      </c>
      <c r="I745" t="s">
        <v>43</v>
      </c>
      <c r="J745" t="s">
        <v>62</v>
      </c>
      <c r="K745" t="s">
        <v>107</v>
      </c>
      <c r="L745">
        <v>8</v>
      </c>
      <c r="M745">
        <f>IF(ISBLANK(Table1[[#This Row],[quantity]]),ROUND(Table1[[#This Row],[sales_amount]]/(Table1[[#This Row],[unit_price]]*(1-Table1[[#This Row],[discount_pct]])),0),Table1[[#This Row],[quantity]])</f>
        <v>8</v>
      </c>
      <c r="N745">
        <v>707.31</v>
      </c>
      <c r="O745">
        <v>0.15</v>
      </c>
      <c r="P745">
        <f>IF(ISBLANK(Table1[[#This Row],[discount_pct]]),ROUND(1-(Table1[[#This Row],[sales_amount]]/(Table1[[#This Row],[quantity- calculated]]*Table1[[#This Row],[unit_price]])),2),Table1[[#This Row],[discount_pct]])</f>
        <v>0.15</v>
      </c>
      <c r="Q745">
        <v>3730.16</v>
      </c>
      <c r="R745">
        <v>1635.73</v>
      </c>
      <c r="S745">
        <v>65.92</v>
      </c>
      <c r="T745" t="s">
        <v>57</v>
      </c>
      <c r="U745">
        <v>4</v>
      </c>
      <c r="V745">
        <f>IF(ISBLANK(Table1[[#This Row],[customer_satisfaction]]),ROUND(AVERAGE(U745:U5024),0),Table1[[#This Row],[customer_satisfaction]])</f>
        <v>4</v>
      </c>
      <c r="W745" t="b">
        <v>0</v>
      </c>
      <c r="X745" t="s">
        <v>39</v>
      </c>
      <c r="Y745" s="3">
        <v>9</v>
      </c>
      <c r="Z745">
        <f>IF(ISBLANK(Table1[[#This Row],[days_to_ship]]),ROUND(AVERAGE(Y745:Y5024),0),Table1[[#This Row],[days_to_ship]])</f>
        <v>9</v>
      </c>
    </row>
    <row r="746" spans="1:26" x14ac:dyDescent="0.25">
      <c r="A746" t="s">
        <v>7754</v>
      </c>
      <c r="B746" s="5">
        <v>44165</v>
      </c>
      <c r="C746" t="s">
        <v>7755</v>
      </c>
      <c r="D746" s="4" t="s">
        <v>581</v>
      </c>
      <c r="E746">
        <v>37</v>
      </c>
      <c r="F746">
        <f>IF(ISBLANK(Table1[[#This Row],[age]]),AVERAGE(F746:F5025),Table1[[#This Row],[age]])</f>
        <v>37</v>
      </c>
      <c r="G746" t="s">
        <v>88</v>
      </c>
      <c r="H746" t="s">
        <v>35</v>
      </c>
      <c r="I746" t="s">
        <v>36</v>
      </c>
      <c r="J746" t="s">
        <v>44</v>
      </c>
      <c r="K746" t="s">
        <v>117</v>
      </c>
      <c r="L746">
        <v>8</v>
      </c>
      <c r="M746">
        <f>IF(ISBLANK(Table1[[#This Row],[quantity]]),ROUND(Table1[[#This Row],[sales_amount]]/(Table1[[#This Row],[unit_price]]*(1-Table1[[#This Row],[discount_pct]])),0),Table1[[#This Row],[quantity]])</f>
        <v>8</v>
      </c>
      <c r="N746">
        <v>18836.47</v>
      </c>
      <c r="O746">
        <v>0.39</v>
      </c>
      <c r="P746">
        <f>IF(ISBLANK(Table1[[#This Row],[discount_pct]]),ROUND(1-(Table1[[#This Row],[sales_amount]]/(Table1[[#This Row],[quantity- calculated]]*Table1[[#This Row],[unit_price]])),2),Table1[[#This Row],[discount_pct]])</f>
        <v>0.39</v>
      </c>
      <c r="Q746">
        <v>61854.03</v>
      </c>
      <c r="R746">
        <v>18480.41</v>
      </c>
      <c r="S746">
        <v>25.75</v>
      </c>
      <c r="T746" t="s">
        <v>57</v>
      </c>
      <c r="U746">
        <v>4</v>
      </c>
      <c r="V746">
        <f>IF(ISBLANK(Table1[[#This Row],[customer_satisfaction]]),ROUND(AVERAGE(U746:U5025),0),Table1[[#This Row],[customer_satisfaction]])</f>
        <v>4</v>
      </c>
      <c r="W746" t="b">
        <v>0</v>
      </c>
      <c r="X746" t="s">
        <v>39</v>
      </c>
      <c r="Y746" s="3">
        <v>7</v>
      </c>
      <c r="Z746">
        <f>IF(ISBLANK(Table1[[#This Row],[days_to_ship]]),ROUND(AVERAGE(Y746:Y5025),0),Table1[[#This Row],[days_to_ship]])</f>
        <v>7</v>
      </c>
    </row>
    <row r="747" spans="1:26" x14ac:dyDescent="0.25">
      <c r="A747" t="s">
        <v>3280</v>
      </c>
      <c r="B747" s="5">
        <v>44165</v>
      </c>
      <c r="C747" t="s">
        <v>3281</v>
      </c>
      <c r="D747" s="4" t="s">
        <v>1410</v>
      </c>
      <c r="F747">
        <f ca="1">IF(ISBLANK(Table1[[#This Row],[age]]),AVERAGE(F747:F5026),Table1[[#This Row],[age]])</f>
        <v>67</v>
      </c>
      <c r="G747" t="s">
        <v>88</v>
      </c>
      <c r="H747" t="s">
        <v>25</v>
      </c>
      <c r="I747" t="s">
        <v>55</v>
      </c>
      <c r="J747" t="s">
        <v>127</v>
      </c>
      <c r="K747" t="s">
        <v>171</v>
      </c>
      <c r="L747">
        <v>4</v>
      </c>
      <c r="M747">
        <f>IF(ISBLANK(Table1[[#This Row],[quantity]]),ROUND(Table1[[#This Row],[sales_amount]]/(Table1[[#This Row],[unit_price]]*(1-Table1[[#This Row],[discount_pct]])),0),Table1[[#This Row],[quantity]])</f>
        <v>4</v>
      </c>
      <c r="N747">
        <v>44342.23</v>
      </c>
      <c r="O747">
        <v>0.38</v>
      </c>
      <c r="P747">
        <f>IF(ISBLANK(Table1[[#This Row],[discount_pct]]),ROUND(1-(Table1[[#This Row],[sales_amount]]/(Table1[[#This Row],[quantity- calculated]]*Table1[[#This Row],[unit_price]])),2),Table1[[#This Row],[discount_pct]])</f>
        <v>0.38</v>
      </c>
      <c r="Q747">
        <v>73309.14</v>
      </c>
      <c r="R747">
        <v>10270.540000000001</v>
      </c>
      <c r="S747">
        <v>56.21</v>
      </c>
      <c r="T747" t="s">
        <v>64</v>
      </c>
      <c r="U747">
        <v>2</v>
      </c>
      <c r="V747">
        <f>IF(ISBLANK(Table1[[#This Row],[customer_satisfaction]]),ROUND(AVERAGE(U747:U5026),0),Table1[[#This Row],[customer_satisfaction]])</f>
        <v>2</v>
      </c>
      <c r="W747" t="b">
        <v>0</v>
      </c>
      <c r="X747" t="s">
        <v>39</v>
      </c>
      <c r="Y747" s="3">
        <v>10</v>
      </c>
      <c r="Z747">
        <f>IF(ISBLANK(Table1[[#This Row],[days_to_ship]]),ROUND(AVERAGE(Y747:Y5026),0),Table1[[#This Row],[days_to_ship]])</f>
        <v>10</v>
      </c>
    </row>
    <row r="748" spans="1:26" x14ac:dyDescent="0.25">
      <c r="A748" t="s">
        <v>1969</v>
      </c>
      <c r="B748" s="5">
        <v>43842</v>
      </c>
      <c r="C748" t="s">
        <v>1970</v>
      </c>
      <c r="D748" s="4" t="s">
        <v>1971</v>
      </c>
      <c r="E748">
        <v>38</v>
      </c>
      <c r="F748">
        <f>IF(ISBLANK(Table1[[#This Row],[age]]),AVERAGE(F748:F5027),Table1[[#This Row],[age]])</f>
        <v>38</v>
      </c>
      <c r="G748" t="s">
        <v>8920</v>
      </c>
      <c r="H748" t="s">
        <v>74</v>
      </c>
      <c r="I748" t="s">
        <v>101</v>
      </c>
      <c r="J748" t="s">
        <v>44</v>
      </c>
      <c r="K748" t="s">
        <v>50</v>
      </c>
      <c r="L748">
        <v>10</v>
      </c>
      <c r="M748">
        <f>IF(ISBLANK(Table1[[#This Row],[quantity]]),ROUND(Table1[[#This Row],[sales_amount]]/(Table1[[#This Row],[unit_price]]*(1-Table1[[#This Row],[discount_pct]])),0),Table1[[#This Row],[quantity]])</f>
        <v>10</v>
      </c>
      <c r="N748">
        <v>19507.14</v>
      </c>
      <c r="O748">
        <v>0.23</v>
      </c>
      <c r="P748">
        <f>IF(ISBLANK(Table1[[#This Row],[discount_pct]]),ROUND(1-(Table1[[#This Row],[sales_amount]]/(Table1[[#This Row],[quantity- calculated]]*Table1[[#This Row],[unit_price]])),2),Table1[[#This Row],[discount_pct]])</f>
        <v>0.23</v>
      </c>
      <c r="Q748">
        <v>102410.73</v>
      </c>
      <c r="R748">
        <v>29631.5</v>
      </c>
      <c r="S748">
        <v>47.48</v>
      </c>
      <c r="T748" t="s">
        <v>29</v>
      </c>
      <c r="U748">
        <v>2</v>
      </c>
      <c r="V748">
        <f>IF(ISBLANK(Table1[[#This Row],[customer_satisfaction]]),ROUND(AVERAGE(U748:U5027),0),Table1[[#This Row],[customer_satisfaction]])</f>
        <v>2</v>
      </c>
      <c r="W748" t="b">
        <v>1</v>
      </c>
      <c r="X748" t="s">
        <v>30</v>
      </c>
      <c r="Y748" s="3">
        <v>2</v>
      </c>
      <c r="Z748">
        <f>IF(ISBLANK(Table1[[#This Row],[days_to_ship]]),ROUND(AVERAGE(Y748:Y5027),0),Table1[[#This Row],[days_to_ship]])</f>
        <v>2</v>
      </c>
    </row>
    <row r="749" spans="1:26" x14ac:dyDescent="0.25">
      <c r="A749" t="s">
        <v>2936</v>
      </c>
      <c r="B749" s="5">
        <v>43842</v>
      </c>
      <c r="C749" t="s">
        <v>2937</v>
      </c>
      <c r="D749" s="4" t="s">
        <v>807</v>
      </c>
      <c r="E749">
        <v>34</v>
      </c>
      <c r="F749">
        <f>IF(ISBLANK(Table1[[#This Row],[age]]),AVERAGE(F749:F5028),Table1[[#This Row],[age]])</f>
        <v>34</v>
      </c>
      <c r="G749" t="s">
        <v>8920</v>
      </c>
      <c r="H749" t="s">
        <v>35</v>
      </c>
      <c r="I749" t="s">
        <v>36</v>
      </c>
      <c r="J749" t="s">
        <v>44</v>
      </c>
      <c r="K749" t="s">
        <v>221</v>
      </c>
      <c r="L749">
        <v>9</v>
      </c>
      <c r="M749">
        <f>IF(ISBLANK(Table1[[#This Row],[quantity]]),ROUND(Table1[[#This Row],[sales_amount]]/(Table1[[#This Row],[unit_price]]*(1-Table1[[#This Row],[discount_pct]])),0),Table1[[#This Row],[quantity]])</f>
        <v>9</v>
      </c>
      <c r="N749">
        <v>12544.46</v>
      </c>
      <c r="O749">
        <v>0.21</v>
      </c>
      <c r="P749">
        <f>IF(ISBLANK(Table1[[#This Row],[discount_pct]]),ROUND(1-(Table1[[#This Row],[sales_amount]]/(Table1[[#This Row],[quantity- calculated]]*Table1[[#This Row],[unit_price]])),2),Table1[[#This Row],[discount_pct]])</f>
        <v>0.21</v>
      </c>
      <c r="Q749">
        <v>65545.14</v>
      </c>
      <c r="R749">
        <v>23589.88</v>
      </c>
      <c r="S749">
        <v>79.05</v>
      </c>
      <c r="T749" t="s">
        <v>29</v>
      </c>
      <c r="U749">
        <v>4</v>
      </c>
      <c r="V749">
        <f>IF(ISBLANK(Table1[[#This Row],[customer_satisfaction]]),ROUND(AVERAGE(U749:U5028),0),Table1[[#This Row],[customer_satisfaction]])</f>
        <v>4</v>
      </c>
      <c r="W749" t="b">
        <v>0</v>
      </c>
      <c r="X749" t="s">
        <v>39</v>
      </c>
      <c r="Y749" s="3">
        <v>4</v>
      </c>
      <c r="Z749">
        <f>IF(ISBLANK(Table1[[#This Row],[days_to_ship]]),ROUND(AVERAGE(Y749:Y5028),0),Table1[[#This Row],[days_to_ship]])</f>
        <v>4</v>
      </c>
    </row>
    <row r="750" spans="1:26" x14ac:dyDescent="0.25">
      <c r="A750" t="s">
        <v>1375</v>
      </c>
      <c r="B750" s="5">
        <v>43842</v>
      </c>
      <c r="C750" t="s">
        <v>1376</v>
      </c>
      <c r="D750" s="4" t="s">
        <v>1284</v>
      </c>
      <c r="E750">
        <v>25</v>
      </c>
      <c r="F750">
        <f>IF(ISBLANK(Table1[[#This Row],[age]]),AVERAGE(F750:F5029),Table1[[#This Row],[age]])</f>
        <v>25</v>
      </c>
      <c r="G750" t="s">
        <v>8920</v>
      </c>
      <c r="H750" t="s">
        <v>25</v>
      </c>
      <c r="I750" t="s">
        <v>170</v>
      </c>
      <c r="J750" t="s">
        <v>76</v>
      </c>
      <c r="K750" t="s">
        <v>122</v>
      </c>
      <c r="L750">
        <v>2</v>
      </c>
      <c r="M750">
        <f>IF(ISBLANK(Table1[[#This Row],[quantity]]),ROUND(Table1[[#This Row],[sales_amount]]/(Table1[[#This Row],[unit_price]]*(1-Table1[[#This Row],[discount_pct]])),0),Table1[[#This Row],[quantity]])</f>
        <v>2</v>
      </c>
      <c r="N750">
        <v>3263.53</v>
      </c>
      <c r="O750">
        <v>0.28000000000000003</v>
      </c>
      <c r="P75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750">
        <v>3766.06</v>
      </c>
      <c r="R750">
        <v>1284.73</v>
      </c>
      <c r="S750">
        <v>57.51</v>
      </c>
      <c r="T750" t="s">
        <v>57</v>
      </c>
      <c r="U750">
        <v>2</v>
      </c>
      <c r="V750">
        <f>IF(ISBLANK(Table1[[#This Row],[customer_satisfaction]]),ROUND(AVERAGE(U750:U5029),0),Table1[[#This Row],[customer_satisfaction]])</f>
        <v>2</v>
      </c>
      <c r="W750" t="b">
        <v>0</v>
      </c>
      <c r="X750" t="s">
        <v>39</v>
      </c>
      <c r="Y750" s="3">
        <v>10</v>
      </c>
      <c r="Z750">
        <f>IF(ISBLANK(Table1[[#This Row],[days_to_ship]]),ROUND(AVERAGE(Y750:Y5029),0),Table1[[#This Row],[days_to_ship]])</f>
        <v>10</v>
      </c>
    </row>
    <row r="751" spans="1:26" x14ac:dyDescent="0.25">
      <c r="A751" t="s">
        <v>7944</v>
      </c>
      <c r="B751" s="5">
        <v>43842</v>
      </c>
      <c r="C751" t="s">
        <v>7945</v>
      </c>
      <c r="D751" s="4" t="s">
        <v>81</v>
      </c>
      <c r="E751">
        <v>59</v>
      </c>
      <c r="F751">
        <f>IF(ISBLANK(Table1[[#This Row],[age]]),AVERAGE(F751:F5030),Table1[[#This Row],[age]])</f>
        <v>59</v>
      </c>
      <c r="G751" t="s">
        <v>88</v>
      </c>
      <c r="H751" t="s">
        <v>82</v>
      </c>
      <c r="I751" t="s">
        <v>83</v>
      </c>
      <c r="J751" t="s">
        <v>76</v>
      </c>
      <c r="K751" t="s">
        <v>89</v>
      </c>
      <c r="L751">
        <v>6</v>
      </c>
      <c r="M751">
        <f>IF(ISBLANK(Table1[[#This Row],[quantity]]),ROUND(Table1[[#This Row],[sales_amount]]/(Table1[[#This Row],[unit_price]]*(1-Table1[[#This Row],[discount_pct]])),0),Table1[[#This Row],[quantity]])</f>
        <v>6</v>
      </c>
      <c r="N751">
        <v>2055.61</v>
      </c>
      <c r="O751">
        <v>0.19</v>
      </c>
      <c r="P751">
        <f>IF(ISBLANK(Table1[[#This Row],[discount_pct]]),ROUND(1-(Table1[[#This Row],[sales_amount]]/(Table1[[#This Row],[quantity- calculated]]*Table1[[#This Row],[unit_price]])),2),Table1[[#This Row],[discount_pct]])</f>
        <v>0.19</v>
      </c>
      <c r="Q751">
        <v>7361.83</v>
      </c>
      <c r="R751">
        <v>2436.42</v>
      </c>
      <c r="S751">
        <v>87.2</v>
      </c>
      <c r="T751" t="s">
        <v>29</v>
      </c>
      <c r="U751">
        <v>3</v>
      </c>
      <c r="V751">
        <f>IF(ISBLANK(Table1[[#This Row],[customer_satisfaction]]),ROUND(AVERAGE(U751:U5030),0),Table1[[#This Row],[customer_satisfaction]])</f>
        <v>3</v>
      </c>
      <c r="W751" t="b">
        <v>0</v>
      </c>
      <c r="X751" t="s">
        <v>3129</v>
      </c>
      <c r="Y751" s="3">
        <v>7</v>
      </c>
      <c r="Z751">
        <f>IF(ISBLANK(Table1[[#This Row],[days_to_ship]]),ROUND(AVERAGE(Y751:Y5030),0),Table1[[#This Row],[days_to_ship]])</f>
        <v>7</v>
      </c>
    </row>
    <row r="752" spans="1:26" x14ac:dyDescent="0.25">
      <c r="A752" t="s">
        <v>3869</v>
      </c>
      <c r="B752" s="5">
        <v>43842</v>
      </c>
      <c r="C752" t="s">
        <v>3870</v>
      </c>
      <c r="D752" s="4" t="s">
        <v>2312</v>
      </c>
      <c r="E752">
        <v>46</v>
      </c>
      <c r="F752">
        <f>IF(ISBLANK(Table1[[#This Row],[age]]),AVERAGE(F752:F5031),Table1[[#This Row],[age]])</f>
        <v>46</v>
      </c>
      <c r="G752" t="s">
        <v>466</v>
      </c>
      <c r="H752" t="s">
        <v>35</v>
      </c>
      <c r="I752" t="s">
        <v>36</v>
      </c>
      <c r="J752" t="s">
        <v>27</v>
      </c>
      <c r="K752" t="s">
        <v>97</v>
      </c>
      <c r="L752">
        <v>1</v>
      </c>
      <c r="M752">
        <f>IF(ISBLANK(Table1[[#This Row],[quantity]]),ROUND(Table1[[#This Row],[sales_amount]]/(Table1[[#This Row],[unit_price]]*(1-Table1[[#This Row],[discount_pct]])),0),Table1[[#This Row],[quantity]])</f>
        <v>1</v>
      </c>
      <c r="N752">
        <v>94.57</v>
      </c>
      <c r="O752">
        <v>0.38</v>
      </c>
      <c r="P752">
        <f>IF(ISBLANK(Table1[[#This Row],[discount_pct]]),ROUND(1-(Table1[[#This Row],[sales_amount]]/(Table1[[#This Row],[quantity- calculated]]*Table1[[#This Row],[unit_price]])),2),Table1[[#This Row],[discount_pct]])</f>
        <v>0.38</v>
      </c>
      <c r="Q752">
        <v>44.61</v>
      </c>
      <c r="R752">
        <v>2.87</v>
      </c>
      <c r="S752">
        <v>55.93</v>
      </c>
      <c r="T752" t="s">
        <v>51</v>
      </c>
      <c r="V752">
        <f>IF(ISBLANK(Table1[[#This Row],[customer_satisfaction]]),ROUND(AVERAGE(U752:U5031),0),Table1[[#This Row],[customer_satisfaction]])</f>
        <v>3</v>
      </c>
      <c r="W752" t="b">
        <v>0</v>
      </c>
      <c r="X752" t="s">
        <v>39</v>
      </c>
      <c r="Y752" s="3">
        <v>8</v>
      </c>
      <c r="Z752">
        <f>IF(ISBLANK(Table1[[#This Row],[days_to_ship]]),ROUND(AVERAGE(Y752:Y5031),0),Table1[[#This Row],[days_to_ship]])</f>
        <v>8</v>
      </c>
    </row>
    <row r="753" spans="1:26" x14ac:dyDescent="0.25">
      <c r="A753" t="s">
        <v>1475</v>
      </c>
      <c r="B753" s="5">
        <v>43873</v>
      </c>
      <c r="C753" t="s">
        <v>1476</v>
      </c>
      <c r="D753" s="4" t="s">
        <v>383</v>
      </c>
      <c r="E753">
        <v>21</v>
      </c>
      <c r="F753">
        <f>IF(ISBLANK(Table1[[#This Row],[age]]),AVERAGE(F753:F5032),Table1[[#This Row],[age]])</f>
        <v>21</v>
      </c>
      <c r="G753" t="s">
        <v>466</v>
      </c>
      <c r="H753" t="s">
        <v>74</v>
      </c>
      <c r="I753" t="s">
        <v>75</v>
      </c>
      <c r="J753" t="s">
        <v>27</v>
      </c>
      <c r="K753" t="s">
        <v>433</v>
      </c>
      <c r="L753">
        <v>9</v>
      </c>
      <c r="M753">
        <f>IF(ISBLANK(Table1[[#This Row],[quantity]]),ROUND(Table1[[#This Row],[sales_amount]]/(Table1[[#This Row],[unit_price]]*(1-Table1[[#This Row],[discount_pct]])),0),Table1[[#This Row],[quantity]])</f>
        <v>9</v>
      </c>
      <c r="N753">
        <v>335.03</v>
      </c>
      <c r="O753">
        <v>0.34</v>
      </c>
      <c r="P753">
        <f>IF(ISBLANK(Table1[[#This Row],[discount_pct]]),ROUND(1-(Table1[[#This Row],[sales_amount]]/(Table1[[#This Row],[quantity- calculated]]*Table1[[#This Row],[unit_price]])),2),Table1[[#This Row],[discount_pct]])</f>
        <v>0.34</v>
      </c>
      <c r="Q753">
        <v>1431.69</v>
      </c>
      <c r="R753">
        <v>93.14</v>
      </c>
      <c r="S753">
        <v>59.48</v>
      </c>
      <c r="T753" t="s">
        <v>57</v>
      </c>
      <c r="U753">
        <v>4</v>
      </c>
      <c r="V753">
        <f>IF(ISBLANK(Table1[[#This Row],[customer_satisfaction]]),ROUND(AVERAGE(U753:U5032),0),Table1[[#This Row],[customer_satisfaction]])</f>
        <v>4</v>
      </c>
      <c r="W753" t="b">
        <v>1</v>
      </c>
      <c r="X753" t="s">
        <v>30</v>
      </c>
      <c r="Y753" s="3">
        <v>1</v>
      </c>
      <c r="Z753">
        <f>IF(ISBLANK(Table1[[#This Row],[days_to_ship]]),ROUND(AVERAGE(Y753:Y5032),0),Table1[[#This Row],[days_to_ship]])</f>
        <v>1</v>
      </c>
    </row>
    <row r="754" spans="1:26" x14ac:dyDescent="0.25">
      <c r="A754" t="s">
        <v>5523</v>
      </c>
      <c r="B754" s="5">
        <v>43902</v>
      </c>
      <c r="C754" t="s">
        <v>5524</v>
      </c>
      <c r="D754" s="4" t="s">
        <v>856</v>
      </c>
      <c r="E754">
        <v>45</v>
      </c>
      <c r="F754">
        <f>IF(ISBLANK(Table1[[#This Row],[age]]),AVERAGE(F754:F5033),Table1[[#This Row],[age]])</f>
        <v>45</v>
      </c>
      <c r="G754" t="s">
        <v>466</v>
      </c>
      <c r="H754" t="s">
        <v>25</v>
      </c>
      <c r="I754" t="s">
        <v>170</v>
      </c>
      <c r="J754" t="s">
        <v>146</v>
      </c>
      <c r="K754" t="s">
        <v>178</v>
      </c>
      <c r="L754">
        <v>2</v>
      </c>
      <c r="M754">
        <f>IF(ISBLANK(Table1[[#This Row],[quantity]]),ROUND(Table1[[#This Row],[sales_amount]]/(Table1[[#This Row],[unit_price]]*(1-Table1[[#This Row],[discount_pct]])),0),Table1[[#This Row],[quantity]])</f>
        <v>2</v>
      </c>
      <c r="N754">
        <v>2618.63</v>
      </c>
      <c r="O754">
        <v>0.37</v>
      </c>
      <c r="P754">
        <f>IF(ISBLANK(Table1[[#This Row],[discount_pct]]),ROUND(1-(Table1[[#This Row],[sales_amount]]/(Table1[[#This Row],[quantity- calculated]]*Table1[[#This Row],[unit_price]])),2),Table1[[#This Row],[discount_pct]])</f>
        <v>0.37</v>
      </c>
      <c r="Q754">
        <v>2183.04</v>
      </c>
      <c r="R754">
        <v>381.86</v>
      </c>
      <c r="S754">
        <v>63.43</v>
      </c>
      <c r="T754" t="s">
        <v>51</v>
      </c>
      <c r="U754">
        <v>1</v>
      </c>
      <c r="V754">
        <f>IF(ISBLANK(Table1[[#This Row],[customer_satisfaction]]),ROUND(AVERAGE(U754:U5033),0),Table1[[#This Row],[customer_satisfaction]])</f>
        <v>1</v>
      </c>
      <c r="W754" t="b">
        <v>0</v>
      </c>
      <c r="X754" t="s">
        <v>39</v>
      </c>
      <c r="Y754" s="3">
        <v>10</v>
      </c>
      <c r="Z754">
        <f>IF(ISBLANK(Table1[[#This Row],[days_to_ship]]),ROUND(AVERAGE(Y754:Y5033),0),Table1[[#This Row],[days_to_ship]])</f>
        <v>10</v>
      </c>
    </row>
    <row r="755" spans="1:26" x14ac:dyDescent="0.25">
      <c r="A755" t="s">
        <v>4711</v>
      </c>
      <c r="B755" s="5">
        <v>43902</v>
      </c>
      <c r="C755" t="s">
        <v>4712</v>
      </c>
      <c r="D755" s="4" t="s">
        <v>1351</v>
      </c>
      <c r="E755">
        <v>49</v>
      </c>
      <c r="F755">
        <f>IF(ISBLANK(Table1[[#This Row],[age]]),AVERAGE(F755:F5034),Table1[[#This Row],[age]])</f>
        <v>49</v>
      </c>
      <c r="G755" t="s">
        <v>466</v>
      </c>
      <c r="H755" t="s">
        <v>74</v>
      </c>
      <c r="I755" t="s">
        <v>101</v>
      </c>
      <c r="J755" t="s">
        <v>76</v>
      </c>
      <c r="K755" t="s">
        <v>77</v>
      </c>
      <c r="L755">
        <v>5</v>
      </c>
      <c r="M755">
        <f>IF(ISBLANK(Table1[[#This Row],[quantity]]),ROUND(Table1[[#This Row],[sales_amount]]/(Table1[[#This Row],[unit_price]]*(1-Table1[[#This Row],[discount_pct]])),0),Table1[[#This Row],[quantity]])</f>
        <v>5</v>
      </c>
      <c r="N755">
        <v>836.99</v>
      </c>
      <c r="O755">
        <v>0.39</v>
      </c>
      <c r="P755">
        <f>IF(ISBLANK(Table1[[#This Row],[discount_pct]]),ROUND(1-(Table1[[#This Row],[sales_amount]]/(Table1[[#This Row],[quantity- calculated]]*Table1[[#This Row],[unit_price]])),2),Table1[[#This Row],[discount_pct]])</f>
        <v>0.39</v>
      </c>
      <c r="Q755">
        <v>1880.14</v>
      </c>
      <c r="R755">
        <v>686.79</v>
      </c>
      <c r="S755">
        <v>30.4</v>
      </c>
      <c r="T755" t="s">
        <v>51</v>
      </c>
      <c r="U755">
        <v>2</v>
      </c>
      <c r="V755">
        <f>IF(ISBLANK(Table1[[#This Row],[customer_satisfaction]]),ROUND(AVERAGE(U755:U5034),0),Table1[[#This Row],[customer_satisfaction]])</f>
        <v>2</v>
      </c>
      <c r="W755" t="b">
        <v>0</v>
      </c>
      <c r="X755" t="s">
        <v>39</v>
      </c>
      <c r="Y755" s="3">
        <v>8</v>
      </c>
      <c r="Z755">
        <f>IF(ISBLANK(Table1[[#This Row],[days_to_ship]]),ROUND(AVERAGE(Y755:Y5034),0),Table1[[#This Row],[days_to_ship]])</f>
        <v>8</v>
      </c>
    </row>
    <row r="756" spans="1:26" x14ac:dyDescent="0.25">
      <c r="A756" t="s">
        <v>1704</v>
      </c>
      <c r="B756" s="5">
        <v>43902</v>
      </c>
      <c r="C756" t="s">
        <v>1705</v>
      </c>
      <c r="D756" s="4" t="s">
        <v>761</v>
      </c>
      <c r="E756">
        <v>36</v>
      </c>
      <c r="F756">
        <f>IF(ISBLANK(Table1[[#This Row],[age]]),AVERAGE(F756:F5035),Table1[[#This Row],[age]])</f>
        <v>36</v>
      </c>
      <c r="G756" t="s">
        <v>88</v>
      </c>
      <c r="H756" t="s">
        <v>82</v>
      </c>
      <c r="I756" t="s">
        <v>244</v>
      </c>
      <c r="J756" t="s">
        <v>37</v>
      </c>
      <c r="K756" t="s">
        <v>231</v>
      </c>
      <c r="L756">
        <v>5</v>
      </c>
      <c r="M756">
        <f>IF(ISBLANK(Table1[[#This Row],[quantity]]),ROUND(Table1[[#This Row],[sales_amount]]/(Table1[[#This Row],[unit_price]]*(1-Table1[[#This Row],[discount_pct]])),0),Table1[[#This Row],[quantity]])</f>
        <v>5</v>
      </c>
      <c r="N756">
        <v>1245.93</v>
      </c>
      <c r="O756">
        <v>0.14000000000000001</v>
      </c>
      <c r="P75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756">
        <v>3724.57</v>
      </c>
      <c r="R756">
        <v>1585.85</v>
      </c>
      <c r="S756">
        <v>84.66</v>
      </c>
      <c r="T756" t="s">
        <v>64</v>
      </c>
      <c r="U756">
        <v>4</v>
      </c>
      <c r="V756">
        <f>IF(ISBLANK(Table1[[#This Row],[customer_satisfaction]]),ROUND(AVERAGE(U756:U5035),0),Table1[[#This Row],[customer_satisfaction]])</f>
        <v>4</v>
      </c>
      <c r="W756" t="b">
        <v>0</v>
      </c>
      <c r="X756" t="s">
        <v>39</v>
      </c>
      <c r="Y756" s="3">
        <v>4</v>
      </c>
      <c r="Z756">
        <f>IF(ISBLANK(Table1[[#This Row],[days_to_ship]]),ROUND(AVERAGE(Y756:Y5035),0),Table1[[#This Row],[days_to_ship]])</f>
        <v>4</v>
      </c>
    </row>
    <row r="757" spans="1:26" x14ac:dyDescent="0.25">
      <c r="A757" t="s">
        <v>8760</v>
      </c>
      <c r="B757" s="5">
        <v>43902</v>
      </c>
      <c r="C757" t="s">
        <v>8761</v>
      </c>
      <c r="D757" s="4" t="s">
        <v>177</v>
      </c>
      <c r="E757">
        <v>39</v>
      </c>
      <c r="F757">
        <f>IF(ISBLANK(Table1[[#This Row],[age]]),AVERAGE(F757:F5036),Table1[[#This Row],[age]])</f>
        <v>39</v>
      </c>
      <c r="G757" t="s">
        <v>466</v>
      </c>
      <c r="H757" t="s">
        <v>111</v>
      </c>
      <c r="I757" t="s">
        <v>141</v>
      </c>
      <c r="J757" t="s">
        <v>127</v>
      </c>
      <c r="K757" t="s">
        <v>308</v>
      </c>
      <c r="L757">
        <v>5</v>
      </c>
      <c r="M757">
        <f>IF(ISBLANK(Table1[[#This Row],[quantity]]),ROUND(Table1[[#This Row],[sales_amount]]/(Table1[[#This Row],[unit_price]]*(1-Table1[[#This Row],[discount_pct]])),0),Table1[[#This Row],[quantity]])</f>
        <v>5</v>
      </c>
      <c r="N757">
        <v>17354.95</v>
      </c>
      <c r="O757">
        <v>0.32</v>
      </c>
      <c r="P757">
        <f>IF(ISBLANK(Table1[[#This Row],[discount_pct]]),ROUND(1-(Table1[[#This Row],[sales_amount]]/(Table1[[#This Row],[quantity- calculated]]*Table1[[#This Row],[unit_price]])),2),Table1[[#This Row],[discount_pct]])</f>
        <v>0.32</v>
      </c>
      <c r="Q757">
        <v>42550.65</v>
      </c>
      <c r="R757">
        <v>5443.79</v>
      </c>
      <c r="S757">
        <v>87.73</v>
      </c>
      <c r="T757" t="s">
        <v>78</v>
      </c>
      <c r="U757">
        <v>3</v>
      </c>
      <c r="V757">
        <f>IF(ISBLANK(Table1[[#This Row],[customer_satisfaction]]),ROUND(AVERAGE(U757:U5036),0),Table1[[#This Row],[customer_satisfaction]])</f>
        <v>3</v>
      </c>
      <c r="W757" t="b">
        <v>0</v>
      </c>
      <c r="X757" t="s">
        <v>39</v>
      </c>
      <c r="Y757" s="3">
        <v>4</v>
      </c>
      <c r="Z757">
        <f>IF(ISBLANK(Table1[[#This Row],[days_to_ship]]),ROUND(AVERAGE(Y757:Y5036),0),Table1[[#This Row],[days_to_ship]])</f>
        <v>4</v>
      </c>
    </row>
    <row r="758" spans="1:26" x14ac:dyDescent="0.25">
      <c r="A758" t="s">
        <v>1557</v>
      </c>
      <c r="B758" s="5">
        <v>43902</v>
      </c>
      <c r="C758" t="s">
        <v>1558</v>
      </c>
      <c r="D758" s="4" t="s">
        <v>237</v>
      </c>
      <c r="E758">
        <v>39</v>
      </c>
      <c r="F758">
        <f>IF(ISBLANK(Table1[[#This Row],[age]]),AVERAGE(F758:F5037),Table1[[#This Row],[age]])</f>
        <v>39</v>
      </c>
      <c r="G758" t="s">
        <v>466</v>
      </c>
      <c r="H758" t="s">
        <v>35</v>
      </c>
      <c r="I758" t="s">
        <v>106</v>
      </c>
      <c r="J758" t="s">
        <v>62</v>
      </c>
      <c r="K758" t="s">
        <v>151</v>
      </c>
      <c r="L758">
        <v>2</v>
      </c>
      <c r="M758">
        <f>IF(ISBLANK(Table1[[#This Row],[quantity]]),ROUND(Table1[[#This Row],[sales_amount]]/(Table1[[#This Row],[unit_price]]*(1-Table1[[#This Row],[discount_pct]])),0),Table1[[#This Row],[quantity]])</f>
        <v>2</v>
      </c>
      <c r="N758">
        <v>1291.54</v>
      </c>
      <c r="O758">
        <v>0.28999999999999998</v>
      </c>
      <c r="P75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758">
        <v>1186.6300000000001</v>
      </c>
      <c r="R758">
        <v>359.86</v>
      </c>
      <c r="S758">
        <v>74.760000000000005</v>
      </c>
      <c r="T758" t="s">
        <v>51</v>
      </c>
      <c r="V758">
        <f>IF(ISBLANK(Table1[[#This Row],[customer_satisfaction]]),ROUND(AVERAGE(U758:U5037),0),Table1[[#This Row],[customer_satisfaction]])</f>
        <v>3</v>
      </c>
      <c r="W758" t="b">
        <v>0</v>
      </c>
      <c r="X758" t="s">
        <v>39</v>
      </c>
      <c r="Y758" s="3">
        <v>4</v>
      </c>
      <c r="Z758">
        <f>IF(ISBLANK(Table1[[#This Row],[days_to_ship]]),ROUND(AVERAGE(Y758:Y5037),0),Table1[[#This Row],[days_to_ship]])</f>
        <v>4</v>
      </c>
    </row>
    <row r="759" spans="1:26" x14ac:dyDescent="0.25">
      <c r="A759" t="s">
        <v>6261</v>
      </c>
      <c r="B759" s="5">
        <v>43902</v>
      </c>
      <c r="C759" t="s">
        <v>6262</v>
      </c>
      <c r="D759" s="4" t="s">
        <v>1295</v>
      </c>
      <c r="F759">
        <f ca="1">IF(ISBLANK(Table1[[#This Row],[age]]),AVERAGE(F759:F5038),Table1[[#This Row],[age]])</f>
        <v>67</v>
      </c>
      <c r="G759" t="s">
        <v>466</v>
      </c>
      <c r="H759" t="s">
        <v>82</v>
      </c>
      <c r="I759" t="s">
        <v>126</v>
      </c>
      <c r="J759" t="s">
        <v>44</v>
      </c>
      <c r="K759" t="s">
        <v>221</v>
      </c>
      <c r="L759">
        <v>9</v>
      </c>
      <c r="M759">
        <f>IF(ISBLANK(Table1[[#This Row],[quantity]]),ROUND(Table1[[#This Row],[sales_amount]]/(Table1[[#This Row],[unit_price]]*(1-Table1[[#This Row],[discount_pct]])),0),Table1[[#This Row],[quantity]])</f>
        <v>9</v>
      </c>
      <c r="N759">
        <v>29323.200000000001</v>
      </c>
      <c r="O759">
        <v>0.31</v>
      </c>
      <c r="P759">
        <f>IF(ISBLANK(Table1[[#This Row],[discount_pct]]),ROUND(1-(Table1[[#This Row],[sales_amount]]/(Table1[[#This Row],[quantity- calculated]]*Table1[[#This Row],[unit_price]])),2),Table1[[#This Row],[discount_pct]])</f>
        <v>0.31</v>
      </c>
      <c r="Q759">
        <v>132224.5</v>
      </c>
      <c r="R759">
        <v>30686.83</v>
      </c>
      <c r="S759">
        <v>80.41</v>
      </c>
      <c r="T759" t="s">
        <v>29</v>
      </c>
      <c r="U759">
        <v>4</v>
      </c>
      <c r="V759">
        <f>IF(ISBLANK(Table1[[#This Row],[customer_satisfaction]]),ROUND(AVERAGE(U759:U5038),0),Table1[[#This Row],[customer_satisfaction]])</f>
        <v>4</v>
      </c>
      <c r="W759" t="b">
        <v>1</v>
      </c>
      <c r="X759" t="s">
        <v>30</v>
      </c>
      <c r="Y759" s="3">
        <v>5</v>
      </c>
      <c r="Z759">
        <f>IF(ISBLANK(Table1[[#This Row],[days_to_ship]]),ROUND(AVERAGE(Y759:Y5038),0),Table1[[#This Row],[days_to_ship]])</f>
        <v>5</v>
      </c>
    </row>
    <row r="760" spans="1:26" x14ac:dyDescent="0.25">
      <c r="A760" t="s">
        <v>6621</v>
      </c>
      <c r="B760" s="5">
        <v>43933</v>
      </c>
      <c r="C760" t="s">
        <v>6622</v>
      </c>
      <c r="D760" s="4" t="s">
        <v>641</v>
      </c>
      <c r="E760">
        <v>32</v>
      </c>
      <c r="F760">
        <f>IF(ISBLANK(Table1[[#This Row],[age]]),AVERAGE(F760:F5039),Table1[[#This Row],[age]])</f>
        <v>32</v>
      </c>
      <c r="G760" t="s">
        <v>8920</v>
      </c>
      <c r="H760" t="s">
        <v>74</v>
      </c>
      <c r="I760" t="s">
        <v>75</v>
      </c>
      <c r="J760" t="s">
        <v>27</v>
      </c>
      <c r="K760" t="s">
        <v>403</v>
      </c>
      <c r="L760">
        <v>4</v>
      </c>
      <c r="M760">
        <f>IF(ISBLANK(Table1[[#This Row],[quantity]]),ROUND(Table1[[#This Row],[sales_amount]]/(Table1[[#This Row],[unit_price]]*(1-Table1[[#This Row],[discount_pct]])),0),Table1[[#This Row],[quantity]])</f>
        <v>4</v>
      </c>
      <c r="N760">
        <v>388.57</v>
      </c>
      <c r="O760">
        <v>0.01</v>
      </c>
      <c r="P760">
        <f>IF(ISBLANK(Table1[[#This Row],[discount_pct]]),ROUND(1-(Table1[[#This Row],[sales_amount]]/(Table1[[#This Row],[quantity- calculated]]*Table1[[#This Row],[unit_price]])),2),Table1[[#This Row],[discount_pct]])</f>
        <v>0.01</v>
      </c>
      <c r="Q760">
        <v>1066.73</v>
      </c>
      <c r="R760">
        <v>70.45</v>
      </c>
      <c r="S760">
        <v>54.83</v>
      </c>
      <c r="T760" t="s">
        <v>51</v>
      </c>
      <c r="V760">
        <f>IF(ISBLANK(Table1[[#This Row],[customer_satisfaction]]),ROUND(AVERAGE(U760:U5039),0),Table1[[#This Row],[customer_satisfaction]])</f>
        <v>3</v>
      </c>
      <c r="W760" t="b">
        <v>1</v>
      </c>
      <c r="X760" t="s">
        <v>30</v>
      </c>
      <c r="Y760" s="3">
        <v>5</v>
      </c>
      <c r="Z760">
        <f>IF(ISBLANK(Table1[[#This Row],[days_to_ship]]),ROUND(AVERAGE(Y760:Y5039),0),Table1[[#This Row],[days_to_ship]])</f>
        <v>5</v>
      </c>
    </row>
    <row r="761" spans="1:26" x14ac:dyDescent="0.25">
      <c r="A761" t="s">
        <v>7852</v>
      </c>
      <c r="B761" s="5">
        <v>43933</v>
      </c>
      <c r="C761" t="s">
        <v>7853</v>
      </c>
      <c r="D761" s="4" t="s">
        <v>810</v>
      </c>
      <c r="E761">
        <v>32</v>
      </c>
      <c r="F761">
        <f>IF(ISBLANK(Table1[[#This Row],[age]]),AVERAGE(F761:F5040),Table1[[#This Row],[age]])</f>
        <v>32</v>
      </c>
      <c r="G761" t="s">
        <v>466</v>
      </c>
      <c r="H761" t="s">
        <v>35</v>
      </c>
      <c r="I761" t="s">
        <v>36</v>
      </c>
      <c r="J761" t="s">
        <v>127</v>
      </c>
      <c r="K761" t="s">
        <v>128</v>
      </c>
      <c r="L761">
        <v>7</v>
      </c>
      <c r="M761">
        <f>IF(ISBLANK(Table1[[#This Row],[quantity]]),ROUND(Table1[[#This Row],[sales_amount]]/(Table1[[#This Row],[unit_price]]*(1-Table1[[#This Row],[discount_pct]])),0),Table1[[#This Row],[quantity]])</f>
        <v>7</v>
      </c>
      <c r="N761">
        <v>63547.4</v>
      </c>
      <c r="O761">
        <v>0.18</v>
      </c>
      <c r="P761">
        <f>IF(ISBLANK(Table1[[#This Row],[discount_pct]]),ROUND(1-(Table1[[#This Row],[sales_amount]]/(Table1[[#This Row],[quantity- calculated]]*Table1[[#This Row],[unit_price]])),2),Table1[[#This Row],[discount_pct]])</f>
        <v>0.18</v>
      </c>
      <c r="Q761">
        <v>260057.28</v>
      </c>
      <c r="R761">
        <v>44746.11</v>
      </c>
      <c r="S761">
        <v>73.72</v>
      </c>
      <c r="T761" t="s">
        <v>29</v>
      </c>
      <c r="U761">
        <v>1</v>
      </c>
      <c r="V761">
        <f>IF(ISBLANK(Table1[[#This Row],[customer_satisfaction]]),ROUND(AVERAGE(U761:U5040),0),Table1[[#This Row],[customer_satisfaction]])</f>
        <v>1</v>
      </c>
      <c r="W761" t="b">
        <v>0</v>
      </c>
      <c r="X761" t="s">
        <v>137</v>
      </c>
      <c r="Y761" s="3">
        <v>7</v>
      </c>
      <c r="Z761">
        <f>IF(ISBLANK(Table1[[#This Row],[days_to_ship]]),ROUND(AVERAGE(Y761:Y5040),0),Table1[[#This Row],[days_to_ship]])</f>
        <v>7</v>
      </c>
    </row>
    <row r="762" spans="1:26" x14ac:dyDescent="0.25">
      <c r="A762" t="s">
        <v>7787</v>
      </c>
      <c r="B762" s="5">
        <v>43963</v>
      </c>
      <c r="C762" t="s">
        <v>7788</v>
      </c>
      <c r="D762" s="4" t="s">
        <v>1471</v>
      </c>
      <c r="E762">
        <v>52</v>
      </c>
      <c r="F762">
        <f>IF(ISBLANK(Table1[[#This Row],[age]]),AVERAGE(F762:F5041),Table1[[#This Row],[age]])</f>
        <v>52</v>
      </c>
      <c r="G762" t="s">
        <v>8920</v>
      </c>
      <c r="H762" t="s">
        <v>35</v>
      </c>
      <c r="I762" t="s">
        <v>106</v>
      </c>
      <c r="J762" t="s">
        <v>127</v>
      </c>
      <c r="K762" t="s">
        <v>521</v>
      </c>
      <c r="L762">
        <v>1</v>
      </c>
      <c r="M762">
        <f>IF(ISBLANK(Table1[[#This Row],[quantity]]),ROUND(Table1[[#This Row],[sales_amount]]/(Table1[[#This Row],[unit_price]]*(1-Table1[[#This Row],[discount_pct]])),0),Table1[[#This Row],[quantity]])</f>
        <v>1</v>
      </c>
      <c r="N762">
        <v>55374.2</v>
      </c>
      <c r="O762">
        <v>0.03</v>
      </c>
      <c r="P762">
        <f>IF(ISBLANK(Table1[[#This Row],[discount_pct]]),ROUND(1-(Table1[[#This Row],[sales_amount]]/(Table1[[#This Row],[quantity- calculated]]*Table1[[#This Row],[unit_price]])),2),Table1[[#This Row],[discount_pct]])</f>
        <v>0.03</v>
      </c>
      <c r="Q762">
        <v>37343.19</v>
      </c>
      <c r="R762">
        <v>4332.6899999999996</v>
      </c>
      <c r="S762">
        <v>42.92</v>
      </c>
      <c r="T762" t="s">
        <v>57</v>
      </c>
      <c r="U762">
        <v>4</v>
      </c>
      <c r="V762">
        <f>IF(ISBLANK(Table1[[#This Row],[customer_satisfaction]]),ROUND(AVERAGE(U762:U5041),0),Table1[[#This Row],[customer_satisfaction]])</f>
        <v>4</v>
      </c>
      <c r="W762" t="b">
        <v>1</v>
      </c>
      <c r="X762" t="s">
        <v>30</v>
      </c>
      <c r="Y762" s="3">
        <v>9</v>
      </c>
      <c r="Z762">
        <f>IF(ISBLANK(Table1[[#This Row],[days_to_ship]]),ROUND(AVERAGE(Y762:Y5041),0),Table1[[#This Row],[days_to_ship]])</f>
        <v>9</v>
      </c>
    </row>
    <row r="763" spans="1:26" x14ac:dyDescent="0.25">
      <c r="A763" t="s">
        <v>2966</v>
      </c>
      <c r="B763" s="5">
        <v>43994</v>
      </c>
      <c r="C763" t="s">
        <v>2967</v>
      </c>
      <c r="D763" s="4" t="s">
        <v>823</v>
      </c>
      <c r="E763">
        <v>39</v>
      </c>
      <c r="F763">
        <f>IF(ISBLANK(Table1[[#This Row],[age]]),AVERAGE(F763:F5042),Table1[[#This Row],[age]])</f>
        <v>39</v>
      </c>
      <c r="G763" t="s">
        <v>8920</v>
      </c>
      <c r="H763" t="s">
        <v>111</v>
      </c>
      <c r="I763" t="s">
        <v>141</v>
      </c>
      <c r="J763" t="s">
        <v>44</v>
      </c>
      <c r="K763" t="s">
        <v>186</v>
      </c>
      <c r="L763">
        <v>7</v>
      </c>
      <c r="M763">
        <f>IF(ISBLANK(Table1[[#This Row],[quantity]]),ROUND(Table1[[#This Row],[sales_amount]]/(Table1[[#This Row],[unit_price]]*(1-Table1[[#This Row],[discount_pct]])),0),Table1[[#This Row],[quantity]])</f>
        <v>7</v>
      </c>
      <c r="N763">
        <v>16844.34</v>
      </c>
      <c r="O763">
        <v>0.21</v>
      </c>
      <c r="P763">
        <f>IF(ISBLANK(Table1[[#This Row],[discount_pct]]),ROUND(1-(Table1[[#This Row],[sales_amount]]/(Table1[[#This Row],[quantity- calculated]]*Table1[[#This Row],[unit_price]])),2),Table1[[#This Row],[discount_pct]])</f>
        <v>0.21</v>
      </c>
      <c r="Q763">
        <v>63758.45</v>
      </c>
      <c r="R763">
        <v>17615.41</v>
      </c>
      <c r="S763">
        <v>77.12</v>
      </c>
      <c r="T763" t="s">
        <v>51</v>
      </c>
      <c r="U763">
        <v>4</v>
      </c>
      <c r="V763">
        <f>IF(ISBLANK(Table1[[#This Row],[customer_satisfaction]]),ROUND(AVERAGE(U763:U5042),0),Table1[[#This Row],[customer_satisfaction]])</f>
        <v>4</v>
      </c>
      <c r="W763" t="b">
        <v>0</v>
      </c>
      <c r="X763" t="s">
        <v>39</v>
      </c>
      <c r="Y763" s="3">
        <v>7</v>
      </c>
      <c r="Z763">
        <f>IF(ISBLANK(Table1[[#This Row],[days_to_ship]]),ROUND(AVERAGE(Y763:Y5042),0),Table1[[#This Row],[days_to_ship]])</f>
        <v>7</v>
      </c>
    </row>
    <row r="764" spans="1:26" x14ac:dyDescent="0.25">
      <c r="A764" t="s">
        <v>3590</v>
      </c>
      <c r="B764" s="5">
        <v>43994</v>
      </c>
      <c r="C764" t="s">
        <v>3591</v>
      </c>
      <c r="D764" s="4" t="s">
        <v>2154</v>
      </c>
      <c r="E764">
        <v>31</v>
      </c>
      <c r="F764">
        <f>IF(ISBLANK(Table1[[#This Row],[age]]),AVERAGE(F764:F5043),Table1[[#This Row],[age]])</f>
        <v>31</v>
      </c>
      <c r="G764" t="s">
        <v>88</v>
      </c>
      <c r="H764" t="s">
        <v>111</v>
      </c>
      <c r="I764" t="s">
        <v>141</v>
      </c>
      <c r="J764" t="s">
        <v>37</v>
      </c>
      <c r="K764" t="s">
        <v>677</v>
      </c>
      <c r="L764">
        <v>9</v>
      </c>
      <c r="M764">
        <f>IF(ISBLANK(Table1[[#This Row],[quantity]]),ROUND(Table1[[#This Row],[sales_amount]]/(Table1[[#This Row],[unit_price]]*(1-Table1[[#This Row],[discount_pct]])),0),Table1[[#This Row],[quantity]])</f>
        <v>9</v>
      </c>
      <c r="N764">
        <v>1896.41</v>
      </c>
      <c r="O764">
        <v>0.01</v>
      </c>
      <c r="P764">
        <f>IF(ISBLANK(Table1[[#This Row],[discount_pct]]),ROUND(1-(Table1[[#This Row],[sales_amount]]/(Table1[[#This Row],[quantity- calculated]]*Table1[[#This Row],[unit_price]])),2),Table1[[#This Row],[discount_pct]])</f>
        <v>0.01</v>
      </c>
      <c r="Q764">
        <v>12286.54</v>
      </c>
      <c r="R764">
        <v>5443.3</v>
      </c>
      <c r="S764">
        <v>40.44</v>
      </c>
      <c r="T764" t="s">
        <v>78</v>
      </c>
      <c r="U764">
        <v>2</v>
      </c>
      <c r="V764">
        <f>IF(ISBLANK(Table1[[#This Row],[customer_satisfaction]]),ROUND(AVERAGE(U764:U5043),0),Table1[[#This Row],[customer_satisfaction]])</f>
        <v>2</v>
      </c>
      <c r="W764" t="b">
        <v>0</v>
      </c>
      <c r="X764" t="s">
        <v>39</v>
      </c>
      <c r="Y764" s="3">
        <v>2</v>
      </c>
      <c r="Z764">
        <f>IF(ISBLANK(Table1[[#This Row],[days_to_ship]]),ROUND(AVERAGE(Y764:Y5043),0),Table1[[#This Row],[days_to_ship]])</f>
        <v>2</v>
      </c>
    </row>
    <row r="765" spans="1:26" x14ac:dyDescent="0.25">
      <c r="A765" t="s">
        <v>697</v>
      </c>
      <c r="B765" s="5">
        <v>43994</v>
      </c>
      <c r="C765" t="s">
        <v>698</v>
      </c>
      <c r="D765" s="4" t="s">
        <v>699</v>
      </c>
      <c r="E765">
        <v>33</v>
      </c>
      <c r="F765">
        <f>IF(ISBLANK(Table1[[#This Row],[age]]),AVERAGE(F765:F5044),Table1[[#This Row],[age]])</f>
        <v>33</v>
      </c>
      <c r="G765" t="s">
        <v>8920</v>
      </c>
      <c r="H765" t="s">
        <v>25</v>
      </c>
      <c r="I765" t="s">
        <v>55</v>
      </c>
      <c r="J765" t="s">
        <v>76</v>
      </c>
      <c r="K765" t="s">
        <v>122</v>
      </c>
      <c r="L765">
        <v>8</v>
      </c>
      <c r="M765">
        <f>IF(ISBLANK(Table1[[#This Row],[quantity]]),ROUND(Table1[[#This Row],[sales_amount]]/(Table1[[#This Row],[unit_price]]*(1-Table1[[#This Row],[discount_pct]])),0),Table1[[#This Row],[quantity]])</f>
        <v>8</v>
      </c>
      <c r="N765">
        <v>2574.11</v>
      </c>
      <c r="O765">
        <v>0.12</v>
      </c>
      <c r="P765">
        <f>IF(ISBLANK(Table1[[#This Row],[discount_pct]]),ROUND(1-(Table1[[#This Row],[sales_amount]]/(Table1[[#This Row],[quantity- calculated]]*Table1[[#This Row],[unit_price]])),2),Table1[[#This Row],[discount_pct]])</f>
        <v>0.12</v>
      </c>
      <c r="Q765">
        <v>12273.11</v>
      </c>
      <c r="R765">
        <v>5629.65</v>
      </c>
      <c r="S765">
        <v>67.94</v>
      </c>
      <c r="T765" t="s">
        <v>70</v>
      </c>
      <c r="U765">
        <v>5</v>
      </c>
      <c r="V765">
        <f>IF(ISBLANK(Table1[[#This Row],[customer_satisfaction]]),ROUND(AVERAGE(U765:U5044),0),Table1[[#This Row],[customer_satisfaction]])</f>
        <v>5</v>
      </c>
      <c r="W765" t="b">
        <v>1</v>
      </c>
      <c r="X765" t="s">
        <v>30</v>
      </c>
      <c r="Y765" s="3">
        <v>10</v>
      </c>
      <c r="Z765">
        <f>IF(ISBLANK(Table1[[#This Row],[days_to_ship]]),ROUND(AVERAGE(Y765:Y5044),0),Table1[[#This Row],[days_to_ship]])</f>
        <v>10</v>
      </c>
    </row>
    <row r="766" spans="1:26" x14ac:dyDescent="0.25">
      <c r="A766" t="s">
        <v>2176</v>
      </c>
      <c r="B766" s="5">
        <v>44024</v>
      </c>
      <c r="C766" t="s">
        <v>2177</v>
      </c>
      <c r="D766" s="4" t="s">
        <v>2178</v>
      </c>
      <c r="E766">
        <v>47</v>
      </c>
      <c r="F766">
        <f>IF(ISBLANK(Table1[[#This Row],[age]]),AVERAGE(F766:F5045),Table1[[#This Row],[age]])</f>
        <v>47</v>
      </c>
      <c r="G766" t="s">
        <v>88</v>
      </c>
      <c r="H766" t="s">
        <v>35</v>
      </c>
      <c r="I766" t="s">
        <v>43</v>
      </c>
      <c r="J766" t="s">
        <v>37</v>
      </c>
      <c r="K766" t="s">
        <v>38</v>
      </c>
      <c r="L766">
        <v>2</v>
      </c>
      <c r="M766">
        <f>IF(ISBLANK(Table1[[#This Row],[quantity]]),ROUND(Table1[[#This Row],[sales_amount]]/(Table1[[#This Row],[unit_price]]*(1-Table1[[#This Row],[discount_pct]])),0),Table1[[#This Row],[quantity]])</f>
        <v>2</v>
      </c>
      <c r="N766">
        <v>2232.87</v>
      </c>
      <c r="O766">
        <v>0.03</v>
      </c>
      <c r="P766">
        <f>IF(ISBLANK(Table1[[#This Row],[discount_pct]]),ROUND(1-(Table1[[#This Row],[sales_amount]]/(Table1[[#This Row],[quantity- calculated]]*Table1[[#This Row],[unit_price]])),2),Table1[[#This Row],[discount_pct]])</f>
        <v>0.03</v>
      </c>
      <c r="Q766">
        <v>2646.86</v>
      </c>
      <c r="R766">
        <v>806.76</v>
      </c>
      <c r="S766">
        <v>54.23</v>
      </c>
      <c r="T766" t="s">
        <v>78</v>
      </c>
      <c r="U766">
        <v>2</v>
      </c>
      <c r="V766">
        <f>IF(ISBLANK(Table1[[#This Row],[customer_satisfaction]]),ROUND(AVERAGE(U766:U5045),0),Table1[[#This Row],[customer_satisfaction]])</f>
        <v>2</v>
      </c>
      <c r="W766" t="b">
        <v>0</v>
      </c>
      <c r="X766" t="s">
        <v>137</v>
      </c>
      <c r="Y766" s="3">
        <v>8</v>
      </c>
      <c r="Z766">
        <f>IF(ISBLANK(Table1[[#This Row],[days_to_ship]]),ROUND(AVERAGE(Y766:Y5045),0),Table1[[#This Row],[days_to_ship]])</f>
        <v>8</v>
      </c>
    </row>
    <row r="767" spans="1:26" x14ac:dyDescent="0.25">
      <c r="A767" t="s">
        <v>780</v>
      </c>
      <c r="B767" s="5">
        <v>44024</v>
      </c>
      <c r="C767" t="s">
        <v>781</v>
      </c>
      <c r="D767" s="4" t="s">
        <v>782</v>
      </c>
      <c r="E767">
        <v>32</v>
      </c>
      <c r="F767">
        <f>IF(ISBLANK(Table1[[#This Row],[age]]),AVERAGE(F767:F5046),Table1[[#This Row],[age]])</f>
        <v>32</v>
      </c>
      <c r="G767" t="s">
        <v>466</v>
      </c>
      <c r="H767" t="s">
        <v>74</v>
      </c>
      <c r="I767" t="s">
        <v>75</v>
      </c>
      <c r="J767" t="s">
        <v>62</v>
      </c>
      <c r="K767" t="s">
        <v>107</v>
      </c>
      <c r="L767">
        <v>999</v>
      </c>
      <c r="M767">
        <f>IF(ISBLANK(Table1[[#This Row],[quantity]]),ROUND(Table1[[#This Row],[sales_amount]]/(Table1[[#This Row],[unit_price]]*(1-Table1[[#This Row],[discount_pct]])),0),Table1[[#This Row],[quantity]])</f>
        <v>999</v>
      </c>
      <c r="N767">
        <v>403.63</v>
      </c>
      <c r="O767">
        <v>0.15</v>
      </c>
      <c r="P767">
        <f>IF(ISBLANK(Table1[[#This Row],[discount_pct]]),ROUND(1-(Table1[[#This Row],[sales_amount]]/(Table1[[#This Row],[quantity- calculated]]*Table1[[#This Row],[unit_price]])),2),Table1[[#This Row],[discount_pct]])</f>
        <v>0.15</v>
      </c>
      <c r="Q767">
        <v>203951.5</v>
      </c>
      <c r="R767">
        <v>80603.27</v>
      </c>
      <c r="S767">
        <v>48.7</v>
      </c>
      <c r="T767" t="s">
        <v>51</v>
      </c>
      <c r="U767">
        <v>5</v>
      </c>
      <c r="V767">
        <f>IF(ISBLANK(Table1[[#This Row],[customer_satisfaction]]),ROUND(AVERAGE(U767:U5046),0),Table1[[#This Row],[customer_satisfaction]])</f>
        <v>5</v>
      </c>
      <c r="W767" t="b">
        <v>0</v>
      </c>
      <c r="X767" t="s">
        <v>39</v>
      </c>
      <c r="Y767" s="3">
        <v>1</v>
      </c>
      <c r="Z767">
        <f>IF(ISBLANK(Table1[[#This Row],[days_to_ship]]),ROUND(AVERAGE(Y767:Y5046),0),Table1[[#This Row],[days_to_ship]])</f>
        <v>1</v>
      </c>
    </row>
    <row r="768" spans="1:26" x14ac:dyDescent="0.25">
      <c r="A768" t="s">
        <v>808</v>
      </c>
      <c r="B768" s="5">
        <v>44024</v>
      </c>
      <c r="C768" t="s">
        <v>809</v>
      </c>
      <c r="D768" s="4" t="s">
        <v>810</v>
      </c>
      <c r="E768">
        <v>26</v>
      </c>
      <c r="F768">
        <f>IF(ISBLANK(Table1[[#This Row],[age]]),AVERAGE(F768:F5047),Table1[[#This Row],[age]])</f>
        <v>26</v>
      </c>
      <c r="G768" t="s">
        <v>466</v>
      </c>
      <c r="H768" t="s">
        <v>35</v>
      </c>
      <c r="I768" t="s">
        <v>43</v>
      </c>
      <c r="J768" t="s">
        <v>146</v>
      </c>
      <c r="K768" t="s">
        <v>217</v>
      </c>
      <c r="L768">
        <v>8</v>
      </c>
      <c r="M768">
        <f>IF(ISBLANK(Table1[[#This Row],[quantity]]),ROUND(Table1[[#This Row],[sales_amount]]/(Table1[[#This Row],[unit_price]]*(1-Table1[[#This Row],[discount_pct]])),0),Table1[[#This Row],[quantity]])</f>
        <v>8</v>
      </c>
      <c r="N768">
        <v>4670.6000000000004</v>
      </c>
      <c r="O768">
        <v>0.27</v>
      </c>
      <c r="P768">
        <f>IF(ISBLANK(Table1[[#This Row],[discount_pct]]),ROUND(1-(Table1[[#This Row],[sales_amount]]/(Table1[[#This Row],[quantity- calculated]]*Table1[[#This Row],[unit_price]])),2),Table1[[#This Row],[discount_pct]])</f>
        <v>0.27</v>
      </c>
      <c r="Q768">
        <v>19375.099999999999</v>
      </c>
      <c r="R768">
        <v>2879.15</v>
      </c>
      <c r="S768">
        <v>51.67</v>
      </c>
      <c r="T768" t="s">
        <v>70</v>
      </c>
      <c r="U768">
        <v>4</v>
      </c>
      <c r="V768">
        <f>IF(ISBLANK(Table1[[#This Row],[customer_satisfaction]]),ROUND(AVERAGE(U768:U5047),0),Table1[[#This Row],[customer_satisfaction]])</f>
        <v>4</v>
      </c>
      <c r="W768" t="b">
        <v>0</v>
      </c>
      <c r="X768" t="s">
        <v>39</v>
      </c>
      <c r="Y768" s="3">
        <v>4</v>
      </c>
      <c r="Z768">
        <f>IF(ISBLANK(Table1[[#This Row],[days_to_ship]]),ROUND(AVERAGE(Y768:Y5047),0),Table1[[#This Row],[days_to_ship]])</f>
        <v>4</v>
      </c>
    </row>
    <row r="769" spans="1:26" x14ac:dyDescent="0.25">
      <c r="A769" t="s">
        <v>5608</v>
      </c>
      <c r="B769" s="5">
        <v>44024</v>
      </c>
      <c r="C769" t="s">
        <v>5609</v>
      </c>
      <c r="D769" s="4" t="s">
        <v>1307</v>
      </c>
      <c r="E769">
        <v>31</v>
      </c>
      <c r="F769">
        <f>IF(ISBLANK(Table1[[#This Row],[age]]),AVERAGE(F769:F5048),Table1[[#This Row],[age]])</f>
        <v>31</v>
      </c>
      <c r="G769" t="s">
        <v>466</v>
      </c>
      <c r="H769" t="s">
        <v>74</v>
      </c>
      <c r="I769" t="s">
        <v>136</v>
      </c>
      <c r="J769" t="s">
        <v>37</v>
      </c>
      <c r="K769" t="s">
        <v>231</v>
      </c>
      <c r="L769">
        <v>8</v>
      </c>
      <c r="M769">
        <f>IF(ISBLANK(Table1[[#This Row],[quantity]]),ROUND(Table1[[#This Row],[sales_amount]]/(Table1[[#This Row],[unit_price]]*(1-Table1[[#This Row],[discount_pct]])),0),Table1[[#This Row],[quantity]])</f>
        <v>8</v>
      </c>
      <c r="N769">
        <v>1138.01</v>
      </c>
      <c r="O769">
        <v>0.11</v>
      </c>
      <c r="P769">
        <f>IF(ISBLANK(Table1[[#This Row],[discount_pct]]),ROUND(1-(Table1[[#This Row],[sales_amount]]/(Table1[[#This Row],[quantity- calculated]]*Table1[[#This Row],[unit_price]])),2),Table1[[#This Row],[discount_pct]])</f>
        <v>0.11</v>
      </c>
      <c r="Q769">
        <v>5468.92</v>
      </c>
      <c r="R769">
        <v>1289.6600000000001</v>
      </c>
      <c r="S769">
        <v>49.38</v>
      </c>
      <c r="T769" t="s">
        <v>57</v>
      </c>
      <c r="U769">
        <v>2</v>
      </c>
      <c r="V769">
        <f>IF(ISBLANK(Table1[[#This Row],[customer_satisfaction]]),ROUND(AVERAGE(U769:U5048),0),Table1[[#This Row],[customer_satisfaction]])</f>
        <v>2</v>
      </c>
      <c r="W769" t="b">
        <v>0</v>
      </c>
      <c r="X769" t="s">
        <v>39</v>
      </c>
      <c r="Y769" s="3">
        <v>2</v>
      </c>
      <c r="Z769">
        <f>IF(ISBLANK(Table1[[#This Row],[days_to_ship]]),ROUND(AVERAGE(Y769:Y5048),0),Table1[[#This Row],[days_to_ship]])</f>
        <v>2</v>
      </c>
    </row>
    <row r="770" spans="1:26" x14ac:dyDescent="0.25">
      <c r="A770" t="s">
        <v>8213</v>
      </c>
      <c r="B770" s="5">
        <v>44055</v>
      </c>
      <c r="C770" t="s">
        <v>8214</v>
      </c>
      <c r="D770" s="4" t="s">
        <v>810</v>
      </c>
      <c r="E770">
        <v>46</v>
      </c>
      <c r="F770">
        <f>IF(ISBLANK(Table1[[#This Row],[age]]),AVERAGE(F770:F5049),Table1[[#This Row],[age]])</f>
        <v>46</v>
      </c>
      <c r="G770" t="s">
        <v>8920</v>
      </c>
      <c r="H770" t="s">
        <v>82</v>
      </c>
      <c r="I770" t="s">
        <v>293</v>
      </c>
      <c r="J770" t="s">
        <v>127</v>
      </c>
      <c r="K770" t="s">
        <v>142</v>
      </c>
      <c r="L770">
        <v>9</v>
      </c>
      <c r="M770">
        <f>IF(ISBLANK(Table1[[#This Row],[quantity]]),ROUND(Table1[[#This Row],[sales_amount]]/(Table1[[#This Row],[unit_price]]*(1-Table1[[#This Row],[discount_pct]])),0),Table1[[#This Row],[quantity]])</f>
        <v>9</v>
      </c>
      <c r="N770">
        <v>9975.0499999999993</v>
      </c>
      <c r="O770">
        <v>0.28000000000000003</v>
      </c>
      <c r="P7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770">
        <v>38987.93</v>
      </c>
      <c r="R770">
        <v>3991.52</v>
      </c>
      <c r="S770">
        <v>83.83</v>
      </c>
      <c r="T770" t="s">
        <v>51</v>
      </c>
      <c r="U770">
        <v>1</v>
      </c>
      <c r="V770">
        <f>IF(ISBLANK(Table1[[#This Row],[customer_satisfaction]]),ROUND(AVERAGE(U770:U5049),0),Table1[[#This Row],[customer_satisfaction]])</f>
        <v>1</v>
      </c>
      <c r="W770" t="b">
        <v>1</v>
      </c>
      <c r="X770" t="s">
        <v>30</v>
      </c>
      <c r="Y770" s="3">
        <v>5</v>
      </c>
      <c r="Z770">
        <f>IF(ISBLANK(Table1[[#This Row],[days_to_ship]]),ROUND(AVERAGE(Y770:Y5049),0),Table1[[#This Row],[days_to_ship]])</f>
        <v>5</v>
      </c>
    </row>
    <row r="771" spans="1:26" x14ac:dyDescent="0.25">
      <c r="A771" t="s">
        <v>2139</v>
      </c>
      <c r="B771" s="5">
        <v>44055</v>
      </c>
      <c r="C771" t="s">
        <v>2140</v>
      </c>
      <c r="D771" s="4" t="s">
        <v>1181</v>
      </c>
      <c r="E771">
        <v>40</v>
      </c>
      <c r="F771">
        <f>IF(ISBLANK(Table1[[#This Row],[age]]),AVERAGE(F771:F5050),Table1[[#This Row],[age]])</f>
        <v>40</v>
      </c>
      <c r="G771" t="s">
        <v>466</v>
      </c>
      <c r="H771" t="s">
        <v>82</v>
      </c>
      <c r="I771" t="s">
        <v>293</v>
      </c>
      <c r="J771" t="s">
        <v>127</v>
      </c>
      <c r="K771" t="s">
        <v>196</v>
      </c>
      <c r="L771">
        <v>9</v>
      </c>
      <c r="M771">
        <f>IF(ISBLANK(Table1[[#This Row],[quantity]]),ROUND(Table1[[#This Row],[sales_amount]]/(Table1[[#This Row],[unit_price]]*(1-Table1[[#This Row],[discount_pct]])),0),Table1[[#This Row],[quantity]])</f>
        <v>9</v>
      </c>
      <c r="N771">
        <v>71873.78</v>
      </c>
      <c r="O771">
        <v>0</v>
      </c>
      <c r="P771">
        <f>IF(ISBLANK(Table1[[#This Row],[discount_pct]]),ROUND(1-(Table1[[#This Row],[sales_amount]]/(Table1[[#This Row],[quantity- calculated]]*Table1[[#This Row],[unit_price]])),2),Table1[[#This Row],[discount_pct]])</f>
        <v>0</v>
      </c>
      <c r="Q771">
        <v>456663.98</v>
      </c>
      <c r="R771">
        <v>59316.97</v>
      </c>
      <c r="S771">
        <v>91.31</v>
      </c>
      <c r="T771" t="s">
        <v>70</v>
      </c>
      <c r="U771">
        <v>5</v>
      </c>
      <c r="V771">
        <f>IF(ISBLANK(Table1[[#This Row],[customer_satisfaction]]),ROUND(AVERAGE(U771:U5050),0),Table1[[#This Row],[customer_satisfaction]])</f>
        <v>5</v>
      </c>
      <c r="W771" t="b">
        <v>0</v>
      </c>
      <c r="X771" t="s">
        <v>39</v>
      </c>
      <c r="Y771" s="3">
        <v>7</v>
      </c>
      <c r="Z771">
        <f>IF(ISBLANK(Table1[[#This Row],[days_to_ship]]),ROUND(AVERAGE(Y771:Y5050),0),Table1[[#This Row],[days_to_ship]])</f>
        <v>7</v>
      </c>
    </row>
    <row r="772" spans="1:26" x14ac:dyDescent="0.25">
      <c r="A772" t="s">
        <v>2678</v>
      </c>
      <c r="B772" s="5">
        <v>44086</v>
      </c>
      <c r="C772" t="s">
        <v>2679</v>
      </c>
      <c r="D772" s="4" t="s">
        <v>1304</v>
      </c>
      <c r="E772">
        <v>35</v>
      </c>
      <c r="F772">
        <f>IF(ISBLANK(Table1[[#This Row],[age]]),AVERAGE(F772:F5051),Table1[[#This Row],[age]])</f>
        <v>35</v>
      </c>
      <c r="G772" t="s">
        <v>8920</v>
      </c>
      <c r="H772" t="s">
        <v>35</v>
      </c>
      <c r="I772" t="s">
        <v>36</v>
      </c>
      <c r="J772" t="s">
        <v>76</v>
      </c>
      <c r="K772" t="s">
        <v>89</v>
      </c>
      <c r="L772">
        <v>7</v>
      </c>
      <c r="M772">
        <f>IF(ISBLANK(Table1[[#This Row],[quantity]]),ROUND(Table1[[#This Row],[sales_amount]]/(Table1[[#This Row],[unit_price]]*(1-Table1[[#This Row],[discount_pct]])),0),Table1[[#This Row],[quantity]])</f>
        <v>7</v>
      </c>
      <c r="N772">
        <v>446.81</v>
      </c>
      <c r="O772">
        <v>7.0000000000000007E-2</v>
      </c>
      <c r="P77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72">
        <v>2020.82</v>
      </c>
      <c r="R772">
        <v>594.44000000000005</v>
      </c>
      <c r="S772">
        <v>79.489999999999995</v>
      </c>
      <c r="T772" t="s">
        <v>57</v>
      </c>
      <c r="U772">
        <v>1</v>
      </c>
      <c r="V772">
        <f>IF(ISBLANK(Table1[[#This Row],[customer_satisfaction]]),ROUND(AVERAGE(U772:U5051),0),Table1[[#This Row],[customer_satisfaction]])</f>
        <v>1</v>
      </c>
      <c r="W772" t="b">
        <v>0</v>
      </c>
      <c r="X772" t="s">
        <v>84</v>
      </c>
      <c r="Y772" s="3">
        <v>1</v>
      </c>
      <c r="Z772">
        <f>IF(ISBLANK(Table1[[#This Row],[days_to_ship]]),ROUND(AVERAGE(Y772:Y5051),0),Table1[[#This Row],[days_to_ship]])</f>
        <v>1</v>
      </c>
    </row>
    <row r="773" spans="1:26" x14ac:dyDescent="0.25">
      <c r="A773" t="s">
        <v>225</v>
      </c>
      <c r="B773" s="5">
        <v>44086</v>
      </c>
      <c r="C773" t="s">
        <v>226</v>
      </c>
      <c r="D773" s="4" t="s">
        <v>227</v>
      </c>
      <c r="F773">
        <f ca="1">IF(ISBLANK(Table1[[#This Row],[age]]),AVERAGE(F773:F5052),Table1[[#This Row],[age]])</f>
        <v>67</v>
      </c>
      <c r="G773" t="s">
        <v>88</v>
      </c>
      <c r="H773" t="s">
        <v>111</v>
      </c>
      <c r="I773" t="s">
        <v>112</v>
      </c>
      <c r="J773" t="s">
        <v>44</v>
      </c>
      <c r="K773" t="s">
        <v>186</v>
      </c>
      <c r="L773">
        <v>4</v>
      </c>
      <c r="M773">
        <f>IF(ISBLANK(Table1[[#This Row],[quantity]]),ROUND(Table1[[#This Row],[sales_amount]]/(Table1[[#This Row],[unit_price]]*(1-Table1[[#This Row],[discount_pct]])),0),Table1[[#This Row],[quantity]])</f>
        <v>4</v>
      </c>
      <c r="N773">
        <v>11267.5</v>
      </c>
      <c r="O773">
        <v>0.2</v>
      </c>
      <c r="P773">
        <f>IF(ISBLANK(Table1[[#This Row],[discount_pct]]),ROUND(1-(Table1[[#This Row],[sales_amount]]/(Table1[[#This Row],[quantity- calculated]]*Table1[[#This Row],[unit_price]])),2),Table1[[#This Row],[discount_pct]])</f>
        <v>0.2</v>
      </c>
      <c r="Q773">
        <v>24230.41</v>
      </c>
      <c r="R773">
        <v>7321.53</v>
      </c>
      <c r="S773">
        <v>70.73</v>
      </c>
      <c r="T773" t="s">
        <v>78</v>
      </c>
      <c r="U773">
        <v>4</v>
      </c>
      <c r="V773">
        <f>IF(ISBLANK(Table1[[#This Row],[customer_satisfaction]]),ROUND(AVERAGE(U773:U5052),0),Table1[[#This Row],[customer_satisfaction]])</f>
        <v>4</v>
      </c>
      <c r="W773" t="b">
        <v>0</v>
      </c>
      <c r="X773" t="s">
        <v>39</v>
      </c>
      <c r="Y773" s="3">
        <v>1</v>
      </c>
      <c r="Z773">
        <f>IF(ISBLANK(Table1[[#This Row],[days_to_ship]]),ROUND(AVERAGE(Y773:Y5052),0),Table1[[#This Row],[days_to_ship]])</f>
        <v>1</v>
      </c>
    </row>
    <row r="774" spans="1:26" x14ac:dyDescent="0.25">
      <c r="A774" t="s">
        <v>1878</v>
      </c>
      <c r="B774" s="5">
        <v>44116</v>
      </c>
      <c r="C774" t="s">
        <v>1879</v>
      </c>
      <c r="D774" s="4" t="s">
        <v>1880</v>
      </c>
      <c r="E774">
        <v>37</v>
      </c>
      <c r="F774">
        <f>IF(ISBLANK(Table1[[#This Row],[age]]),AVERAGE(F774:F5053),Table1[[#This Row],[age]])</f>
        <v>37</v>
      </c>
      <c r="G774" t="s">
        <v>8920</v>
      </c>
      <c r="H774" t="s">
        <v>25</v>
      </c>
      <c r="I774" t="s">
        <v>55</v>
      </c>
      <c r="J774" t="s">
        <v>62</v>
      </c>
      <c r="K774" t="s">
        <v>283</v>
      </c>
      <c r="L774">
        <v>6</v>
      </c>
      <c r="M774">
        <f>IF(ISBLANK(Table1[[#This Row],[quantity]]),ROUND(Table1[[#This Row],[sales_amount]]/(Table1[[#This Row],[unit_price]]*(1-Table1[[#This Row],[discount_pct]])),0),Table1[[#This Row],[quantity]])</f>
        <v>6</v>
      </c>
      <c r="N774">
        <v>593.85</v>
      </c>
      <c r="O774">
        <v>0.02</v>
      </c>
      <c r="P774">
        <f>IF(ISBLANK(Table1[[#This Row],[discount_pct]]),ROUND(1-(Table1[[#This Row],[sales_amount]]/(Table1[[#This Row],[quantity- calculated]]*Table1[[#This Row],[unit_price]])),2),Table1[[#This Row],[discount_pct]])</f>
        <v>0.02</v>
      </c>
      <c r="Q774">
        <v>2492.5500000000002</v>
      </c>
      <c r="R774">
        <v>1018.25</v>
      </c>
      <c r="S774">
        <v>30.08</v>
      </c>
      <c r="T774" t="s">
        <v>57</v>
      </c>
      <c r="V774">
        <f>IF(ISBLANK(Table1[[#This Row],[customer_satisfaction]]),ROUND(AVERAGE(U774:U5053),0),Table1[[#This Row],[customer_satisfaction]])</f>
        <v>3</v>
      </c>
      <c r="W774" t="b">
        <v>0</v>
      </c>
      <c r="X774" t="s">
        <v>39</v>
      </c>
      <c r="Y774" s="3">
        <v>1</v>
      </c>
      <c r="Z774">
        <f>IF(ISBLANK(Table1[[#This Row],[days_to_ship]]),ROUND(AVERAGE(Y774:Y5053),0),Table1[[#This Row],[days_to_ship]])</f>
        <v>1</v>
      </c>
    </row>
    <row r="775" spans="1:26" x14ac:dyDescent="0.25">
      <c r="A775" t="s">
        <v>444</v>
      </c>
      <c r="B775" s="5">
        <v>44116</v>
      </c>
      <c r="C775" t="s">
        <v>445</v>
      </c>
      <c r="D775" s="4" t="s">
        <v>446</v>
      </c>
      <c r="E775">
        <v>28</v>
      </c>
      <c r="F775">
        <f>IF(ISBLANK(Table1[[#This Row],[age]]),AVERAGE(F775:F5054),Table1[[#This Row],[age]])</f>
        <v>28</v>
      </c>
      <c r="G775" t="s">
        <v>8920</v>
      </c>
      <c r="H775" t="s">
        <v>25</v>
      </c>
      <c r="I775" t="s">
        <v>55</v>
      </c>
      <c r="J775" t="s">
        <v>146</v>
      </c>
      <c r="K775" t="s">
        <v>217</v>
      </c>
      <c r="L775">
        <v>5</v>
      </c>
      <c r="M775">
        <f>IF(ISBLANK(Table1[[#This Row],[quantity]]),ROUND(Table1[[#This Row],[sales_amount]]/(Table1[[#This Row],[unit_price]]*(1-Table1[[#This Row],[discount_pct]])),0),Table1[[#This Row],[quantity]])</f>
        <v>5</v>
      </c>
      <c r="N775">
        <v>5242.7700000000004</v>
      </c>
      <c r="O775">
        <v>0.31</v>
      </c>
      <c r="P775">
        <f>IF(ISBLANK(Table1[[#This Row],[discount_pct]]),ROUND(1-(Table1[[#This Row],[sales_amount]]/(Table1[[#This Row],[quantity- calculated]]*Table1[[#This Row],[unit_price]])),2),Table1[[#This Row],[discount_pct]])</f>
        <v>0.31</v>
      </c>
      <c r="Q775">
        <v>13993.35</v>
      </c>
      <c r="R775">
        <v>2992.91</v>
      </c>
      <c r="S775">
        <v>74.58</v>
      </c>
      <c r="T775" t="s">
        <v>51</v>
      </c>
      <c r="U775">
        <v>1</v>
      </c>
      <c r="V775">
        <f>IF(ISBLANK(Table1[[#This Row],[customer_satisfaction]]),ROUND(AVERAGE(U775:U5054),0),Table1[[#This Row],[customer_satisfaction]])</f>
        <v>1</v>
      </c>
      <c r="W775" t="b">
        <v>1</v>
      </c>
      <c r="X775" t="s">
        <v>30</v>
      </c>
      <c r="Y775" s="3">
        <v>5</v>
      </c>
      <c r="Z775">
        <f>IF(ISBLANK(Table1[[#This Row],[days_to_ship]]),ROUND(AVERAGE(Y775:Y5054),0),Table1[[#This Row],[days_to_ship]])</f>
        <v>5</v>
      </c>
    </row>
    <row r="776" spans="1:26" x14ac:dyDescent="0.25">
      <c r="A776" t="s">
        <v>6873</v>
      </c>
      <c r="B776" s="5">
        <v>44147</v>
      </c>
      <c r="C776" t="s">
        <v>6874</v>
      </c>
      <c r="D776" s="4" t="s">
        <v>807</v>
      </c>
      <c r="E776">
        <v>32</v>
      </c>
      <c r="F776">
        <f>IF(ISBLANK(Table1[[#This Row],[age]]),AVERAGE(F776:F5055),Table1[[#This Row],[age]])</f>
        <v>32</v>
      </c>
      <c r="G776" t="s">
        <v>88</v>
      </c>
      <c r="H776" t="s">
        <v>74</v>
      </c>
      <c r="I776" t="s">
        <v>136</v>
      </c>
      <c r="J776" t="s">
        <v>44</v>
      </c>
      <c r="K776" t="s">
        <v>186</v>
      </c>
      <c r="L776">
        <v>6</v>
      </c>
      <c r="M776">
        <f>IF(ISBLANK(Table1[[#This Row],[quantity]]),ROUND(Table1[[#This Row],[sales_amount]]/(Table1[[#This Row],[unit_price]]*(1-Table1[[#This Row],[discount_pct]])),0),Table1[[#This Row],[quantity]])</f>
        <v>6</v>
      </c>
      <c r="N776">
        <v>18877.52</v>
      </c>
      <c r="O776">
        <v>0.28999999999999998</v>
      </c>
      <c r="P77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776">
        <v>62077.82</v>
      </c>
      <c r="R776">
        <v>21779.26</v>
      </c>
      <c r="S776">
        <v>27.92</v>
      </c>
      <c r="T776" t="s">
        <v>29</v>
      </c>
      <c r="U776">
        <v>5</v>
      </c>
      <c r="V776">
        <f>IF(ISBLANK(Table1[[#This Row],[customer_satisfaction]]),ROUND(AVERAGE(U776:U5055),0),Table1[[#This Row],[customer_satisfaction]])</f>
        <v>5</v>
      </c>
      <c r="W776" t="b">
        <v>0</v>
      </c>
      <c r="X776" t="s">
        <v>39</v>
      </c>
      <c r="Y776" s="3">
        <v>6</v>
      </c>
      <c r="Z776">
        <f>IF(ISBLANK(Table1[[#This Row],[days_to_ship]]),ROUND(AVERAGE(Y776:Y5055),0),Table1[[#This Row],[days_to_ship]])</f>
        <v>6</v>
      </c>
    </row>
    <row r="777" spans="1:26" x14ac:dyDescent="0.25">
      <c r="A777" t="s">
        <v>6106</v>
      </c>
      <c r="B777" s="5">
        <v>44147</v>
      </c>
      <c r="C777" t="s">
        <v>6107</v>
      </c>
      <c r="D777" s="4" t="s">
        <v>48</v>
      </c>
      <c r="E777">
        <v>27</v>
      </c>
      <c r="F777">
        <f>IF(ISBLANK(Table1[[#This Row],[age]]),AVERAGE(F777:F5056),Table1[[#This Row],[age]])</f>
        <v>27</v>
      </c>
      <c r="G777" t="s">
        <v>8920</v>
      </c>
      <c r="H777" t="s">
        <v>111</v>
      </c>
      <c r="I777" t="s">
        <v>112</v>
      </c>
      <c r="J777" t="s">
        <v>27</v>
      </c>
      <c r="K777" t="s">
        <v>453</v>
      </c>
      <c r="L777">
        <v>10</v>
      </c>
      <c r="M777">
        <f>IF(ISBLANK(Table1[[#This Row],[quantity]]),ROUND(Table1[[#This Row],[sales_amount]]/(Table1[[#This Row],[unit_price]]*(1-Table1[[#This Row],[discount_pct]])),0),Table1[[#This Row],[quantity]])</f>
        <v>10</v>
      </c>
      <c r="N777">
        <v>315.3</v>
      </c>
      <c r="O777">
        <v>0.28999999999999998</v>
      </c>
      <c r="P77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777">
        <v>1585.06</v>
      </c>
      <c r="R777">
        <v>111.69</v>
      </c>
      <c r="S777">
        <v>63.67</v>
      </c>
      <c r="T777" t="s">
        <v>29</v>
      </c>
      <c r="U777">
        <v>2</v>
      </c>
      <c r="V777">
        <f>IF(ISBLANK(Table1[[#This Row],[customer_satisfaction]]),ROUND(AVERAGE(U777:U5056),0),Table1[[#This Row],[customer_satisfaction]])</f>
        <v>2</v>
      </c>
      <c r="W777" t="b">
        <v>0</v>
      </c>
      <c r="X777" t="s">
        <v>84</v>
      </c>
      <c r="Y777" s="3">
        <v>3</v>
      </c>
      <c r="Z777">
        <f>IF(ISBLANK(Table1[[#This Row],[days_to_ship]]),ROUND(AVERAGE(Y777:Y5056),0),Table1[[#This Row],[days_to_ship]])</f>
        <v>3</v>
      </c>
    </row>
    <row r="778" spans="1:26" x14ac:dyDescent="0.25">
      <c r="A778" t="s">
        <v>3896</v>
      </c>
      <c r="B778" s="5">
        <v>44147</v>
      </c>
      <c r="C778" t="s">
        <v>3897</v>
      </c>
      <c r="D778" s="4" t="s">
        <v>782</v>
      </c>
      <c r="E778">
        <v>31</v>
      </c>
      <c r="F778">
        <f>IF(ISBLANK(Table1[[#This Row],[age]]),AVERAGE(F778:F5057),Table1[[#This Row],[age]])</f>
        <v>31</v>
      </c>
      <c r="G778" t="s">
        <v>88</v>
      </c>
      <c r="H778" t="s">
        <v>74</v>
      </c>
      <c r="I778" t="s">
        <v>101</v>
      </c>
      <c r="J778" t="s">
        <v>146</v>
      </c>
      <c r="K778" t="s">
        <v>276</v>
      </c>
      <c r="M778">
        <f>IF(ISBLANK(Table1[[#This Row],[quantity]]),ROUND(Table1[[#This Row],[sales_amount]]/(Table1[[#This Row],[unit_price]]*(1-Table1[[#This Row],[discount_pct]])),0),Table1[[#This Row],[quantity]])</f>
        <v>1</v>
      </c>
      <c r="N778">
        <v>9275.4699999999993</v>
      </c>
      <c r="O778">
        <v>0.32</v>
      </c>
      <c r="P778">
        <f>IF(ISBLANK(Table1[[#This Row],[discount_pct]]),ROUND(1-(Table1[[#This Row],[sales_amount]]/(Table1[[#This Row],[quantity- calculated]]*Table1[[#This Row],[unit_price]])),2),Table1[[#This Row],[discount_pct]])</f>
        <v>0.32</v>
      </c>
      <c r="Q778">
        <v>4385.2</v>
      </c>
      <c r="R778">
        <v>1038.19</v>
      </c>
      <c r="S778">
        <v>42.64</v>
      </c>
      <c r="T778" t="s">
        <v>29</v>
      </c>
      <c r="U778">
        <v>1</v>
      </c>
      <c r="V778">
        <f>IF(ISBLANK(Table1[[#This Row],[customer_satisfaction]]),ROUND(AVERAGE(U778:U5057),0),Table1[[#This Row],[customer_satisfaction]])</f>
        <v>1</v>
      </c>
      <c r="W778" t="b">
        <v>1</v>
      </c>
      <c r="X778" t="s">
        <v>30</v>
      </c>
      <c r="Y778" s="3">
        <v>6</v>
      </c>
      <c r="Z778">
        <f>IF(ISBLANK(Table1[[#This Row],[days_to_ship]]),ROUND(AVERAGE(Y778:Y5057),0),Table1[[#This Row],[days_to_ship]])</f>
        <v>6</v>
      </c>
    </row>
    <row r="779" spans="1:26" x14ac:dyDescent="0.25">
      <c r="A779" t="s">
        <v>2466</v>
      </c>
      <c r="B779" s="5">
        <v>44177</v>
      </c>
      <c r="C779" t="s">
        <v>2467</v>
      </c>
      <c r="D779" s="4" t="s">
        <v>761</v>
      </c>
      <c r="E779">
        <v>51</v>
      </c>
      <c r="F779">
        <f>IF(ISBLANK(Table1[[#This Row],[age]]),AVERAGE(F779:F5058),Table1[[#This Row],[age]])</f>
        <v>51</v>
      </c>
      <c r="G779" t="s">
        <v>8920</v>
      </c>
      <c r="H779" t="s">
        <v>25</v>
      </c>
      <c r="I779" t="s">
        <v>69</v>
      </c>
      <c r="J779" t="s">
        <v>62</v>
      </c>
      <c r="K779" t="s">
        <v>575</v>
      </c>
      <c r="L779">
        <v>6</v>
      </c>
      <c r="M779">
        <f>IF(ISBLANK(Table1[[#This Row],[quantity]]),ROUND(Table1[[#This Row],[sales_amount]]/(Table1[[#This Row],[unit_price]]*(1-Table1[[#This Row],[discount_pct]])),0),Table1[[#This Row],[quantity]])</f>
        <v>6</v>
      </c>
      <c r="N779">
        <v>377.58</v>
      </c>
      <c r="O779">
        <v>0.33</v>
      </c>
      <c r="P779">
        <f>IF(ISBLANK(Table1[[#This Row],[discount_pct]]),ROUND(1-(Table1[[#This Row],[sales_amount]]/(Table1[[#This Row],[quantity- calculated]]*Table1[[#This Row],[unit_price]])),2),Table1[[#This Row],[discount_pct]])</f>
        <v>0.33</v>
      </c>
      <c r="Q779">
        <v>1075.92</v>
      </c>
      <c r="R779">
        <v>275.17</v>
      </c>
      <c r="S779">
        <v>55.17</v>
      </c>
      <c r="T779" t="s">
        <v>64</v>
      </c>
      <c r="V779">
        <f>IF(ISBLANK(Table1[[#This Row],[customer_satisfaction]]),ROUND(AVERAGE(U779:U5058),0),Table1[[#This Row],[customer_satisfaction]])</f>
        <v>3</v>
      </c>
      <c r="W779" t="b">
        <v>0</v>
      </c>
      <c r="X779" t="s">
        <v>39</v>
      </c>
      <c r="Y779" s="3">
        <v>6</v>
      </c>
      <c r="Z779">
        <f>IF(ISBLANK(Table1[[#This Row],[days_to_ship]]),ROUND(AVERAGE(Y779:Y5058),0),Table1[[#This Row],[days_to_ship]])</f>
        <v>6</v>
      </c>
    </row>
    <row r="780" spans="1:26" x14ac:dyDescent="0.25">
      <c r="A780" t="s">
        <v>2327</v>
      </c>
      <c r="B780" s="5">
        <v>44177</v>
      </c>
      <c r="C780" t="s">
        <v>2328</v>
      </c>
      <c r="D780" s="4" t="s">
        <v>2070</v>
      </c>
      <c r="E780">
        <v>22</v>
      </c>
      <c r="F780">
        <f>IF(ISBLANK(Table1[[#This Row],[age]]),AVERAGE(F780:F5059),Table1[[#This Row],[age]])</f>
        <v>22</v>
      </c>
      <c r="G780" t="s">
        <v>88</v>
      </c>
      <c r="H780" t="s">
        <v>111</v>
      </c>
      <c r="I780" t="s">
        <v>121</v>
      </c>
      <c r="J780" t="s">
        <v>44</v>
      </c>
      <c r="K780" t="s">
        <v>117</v>
      </c>
      <c r="L780">
        <v>5</v>
      </c>
      <c r="M780">
        <f>IF(ISBLANK(Table1[[#This Row],[quantity]]),ROUND(Table1[[#This Row],[sales_amount]]/(Table1[[#This Row],[unit_price]]*(1-Table1[[#This Row],[discount_pct]])),0),Table1[[#This Row],[quantity]])</f>
        <v>5</v>
      </c>
      <c r="N780">
        <v>24816.99</v>
      </c>
      <c r="O780">
        <v>0.02</v>
      </c>
      <c r="P780">
        <f>IF(ISBLANK(Table1[[#This Row],[discount_pct]]),ROUND(1-(Table1[[#This Row],[sales_amount]]/(Table1[[#This Row],[quantity- calculated]]*Table1[[#This Row],[unit_price]])),2),Table1[[#This Row],[discount_pct]])</f>
        <v>0.02</v>
      </c>
      <c r="Q780">
        <v>87226.55</v>
      </c>
      <c r="R780">
        <v>24905.94</v>
      </c>
      <c r="S780">
        <v>51.05</v>
      </c>
      <c r="T780" t="s">
        <v>29</v>
      </c>
      <c r="V780">
        <f>IF(ISBLANK(Table1[[#This Row],[customer_satisfaction]]),ROUND(AVERAGE(U780:U5059),0),Table1[[#This Row],[customer_satisfaction]])</f>
        <v>3</v>
      </c>
      <c r="W780" t="b">
        <v>0</v>
      </c>
      <c r="X780" t="s">
        <v>39</v>
      </c>
      <c r="Y780" s="3">
        <v>1</v>
      </c>
      <c r="Z780">
        <f>IF(ISBLANK(Table1[[#This Row],[days_to_ship]]),ROUND(AVERAGE(Y780:Y5059),0),Table1[[#This Row],[days_to_ship]])</f>
        <v>1</v>
      </c>
    </row>
    <row r="781" spans="1:26" x14ac:dyDescent="0.25">
      <c r="A781" t="s">
        <v>5839</v>
      </c>
      <c r="B781" s="5">
        <v>44178</v>
      </c>
      <c r="C781" t="s">
        <v>5840</v>
      </c>
      <c r="D781" s="4" t="s">
        <v>782</v>
      </c>
      <c r="E781">
        <v>26</v>
      </c>
      <c r="F781">
        <f>IF(ISBLANK(Table1[[#This Row],[age]]),AVERAGE(F781:F5060),Table1[[#This Row],[age]])</f>
        <v>26</v>
      </c>
      <c r="G781" t="s">
        <v>8920</v>
      </c>
      <c r="H781" t="s">
        <v>74</v>
      </c>
      <c r="I781" t="s">
        <v>192</v>
      </c>
      <c r="J781" t="s">
        <v>44</v>
      </c>
      <c r="K781" t="s">
        <v>50</v>
      </c>
      <c r="L781">
        <v>1</v>
      </c>
      <c r="M781">
        <f>IF(ISBLANK(Table1[[#This Row],[quantity]]),ROUND(Table1[[#This Row],[sales_amount]]/(Table1[[#This Row],[unit_price]]*(1-Table1[[#This Row],[discount_pct]])),0),Table1[[#This Row],[quantity]])</f>
        <v>1</v>
      </c>
      <c r="N781">
        <v>19060.919999999998</v>
      </c>
      <c r="O781">
        <v>0.31</v>
      </c>
      <c r="P781">
        <f>IF(ISBLANK(Table1[[#This Row],[discount_pct]]),ROUND(1-(Table1[[#This Row],[sales_amount]]/(Table1[[#This Row],[quantity- calculated]]*Table1[[#This Row],[unit_price]])),2),Table1[[#This Row],[discount_pct]])</f>
        <v>0.31</v>
      </c>
      <c r="Q781">
        <v>9008.82</v>
      </c>
      <c r="R781">
        <v>2392.71</v>
      </c>
      <c r="S781">
        <v>30.32</v>
      </c>
      <c r="T781" t="s">
        <v>57</v>
      </c>
      <c r="U781">
        <v>2</v>
      </c>
      <c r="V781">
        <f>IF(ISBLANK(Table1[[#This Row],[customer_satisfaction]]),ROUND(AVERAGE(U781:U5060),0),Table1[[#This Row],[customer_satisfaction]])</f>
        <v>2</v>
      </c>
      <c r="W781" t="b">
        <v>0</v>
      </c>
      <c r="X781" t="s">
        <v>39</v>
      </c>
      <c r="Y781" s="3">
        <v>4</v>
      </c>
      <c r="Z781">
        <f>IF(ISBLANK(Table1[[#This Row],[days_to_ship]]),ROUND(AVERAGE(Y781:Y5060),0),Table1[[#This Row],[days_to_ship]])</f>
        <v>4</v>
      </c>
    </row>
    <row r="782" spans="1:26" x14ac:dyDescent="0.25">
      <c r="A782" t="s">
        <v>924</v>
      </c>
      <c r="B782" s="5">
        <v>44178</v>
      </c>
      <c r="C782" t="s">
        <v>925</v>
      </c>
      <c r="D782" s="4" t="s">
        <v>635</v>
      </c>
      <c r="E782">
        <v>19</v>
      </c>
      <c r="F782">
        <f>IF(ISBLANK(Table1[[#This Row],[age]]),AVERAGE(F782:F5061),Table1[[#This Row],[age]])</f>
        <v>19</v>
      </c>
      <c r="G782" t="s">
        <v>88</v>
      </c>
      <c r="H782" t="s">
        <v>74</v>
      </c>
      <c r="I782" t="s">
        <v>75</v>
      </c>
      <c r="J782" t="s">
        <v>62</v>
      </c>
      <c r="K782" t="s">
        <v>266</v>
      </c>
      <c r="L782">
        <v>6</v>
      </c>
      <c r="M782">
        <f>IF(ISBLANK(Table1[[#This Row],[quantity]]),ROUND(Table1[[#This Row],[sales_amount]]/(Table1[[#This Row],[unit_price]]*(1-Table1[[#This Row],[discount_pct]])),0),Table1[[#This Row],[quantity]])</f>
        <v>6</v>
      </c>
      <c r="N782">
        <v>526.32000000000005</v>
      </c>
      <c r="O782">
        <v>0.14000000000000001</v>
      </c>
      <c r="P78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782">
        <v>1927.61</v>
      </c>
      <c r="R782">
        <v>588.73</v>
      </c>
      <c r="S782">
        <v>49.68</v>
      </c>
      <c r="T782" t="s">
        <v>70</v>
      </c>
      <c r="U782">
        <v>3</v>
      </c>
      <c r="V782">
        <f>IF(ISBLANK(Table1[[#This Row],[customer_satisfaction]]),ROUND(AVERAGE(U782:U5061),0),Table1[[#This Row],[customer_satisfaction]])</f>
        <v>3</v>
      </c>
      <c r="W782" t="b">
        <v>1</v>
      </c>
      <c r="X782" t="s">
        <v>30</v>
      </c>
      <c r="Y782" s="3">
        <v>3</v>
      </c>
      <c r="Z782">
        <f>IF(ISBLANK(Table1[[#This Row],[days_to_ship]]),ROUND(AVERAGE(Y782:Y5061),0),Table1[[#This Row],[days_to_ship]])</f>
        <v>3</v>
      </c>
    </row>
    <row r="783" spans="1:26" x14ac:dyDescent="0.25">
      <c r="A783" t="s">
        <v>1035</v>
      </c>
      <c r="B783" s="5">
        <v>44178</v>
      </c>
      <c r="C783" t="s">
        <v>1036</v>
      </c>
      <c r="D783" s="4" t="s">
        <v>1037</v>
      </c>
      <c r="E783">
        <v>17</v>
      </c>
      <c r="F783">
        <f>IF(ISBLANK(Table1[[#This Row],[age]]),AVERAGE(F783:F5062),Table1[[#This Row],[age]])</f>
        <v>17</v>
      </c>
      <c r="G783" t="s">
        <v>8920</v>
      </c>
      <c r="H783" t="s">
        <v>74</v>
      </c>
      <c r="I783" t="s">
        <v>101</v>
      </c>
      <c r="J783" t="s">
        <v>44</v>
      </c>
      <c r="K783" t="s">
        <v>45</v>
      </c>
      <c r="L783">
        <v>5</v>
      </c>
      <c r="M783">
        <f>IF(ISBLANK(Table1[[#This Row],[quantity]]),ROUND(Table1[[#This Row],[sales_amount]]/(Table1[[#This Row],[unit_price]]*(1-Table1[[#This Row],[discount_pct]])),0),Table1[[#This Row],[quantity]])</f>
        <v>5</v>
      </c>
      <c r="N783">
        <v>30866.799999999999</v>
      </c>
      <c r="O783">
        <v>7.0000000000000007E-2</v>
      </c>
      <c r="P78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83">
        <v>87823.05</v>
      </c>
      <c r="R783">
        <v>26550.31</v>
      </c>
      <c r="S783">
        <v>38.03</v>
      </c>
      <c r="T783" t="s">
        <v>29</v>
      </c>
      <c r="U783">
        <v>5</v>
      </c>
      <c r="V783">
        <f>IF(ISBLANK(Table1[[#This Row],[customer_satisfaction]]),ROUND(AVERAGE(U783:U5062),0),Table1[[#This Row],[customer_satisfaction]])</f>
        <v>5</v>
      </c>
      <c r="W783" t="b">
        <v>0</v>
      </c>
      <c r="X783" t="s">
        <v>39</v>
      </c>
      <c r="Y783" s="3">
        <v>10</v>
      </c>
      <c r="Z783">
        <f>IF(ISBLANK(Table1[[#This Row],[days_to_ship]]),ROUND(AVERAGE(Y783:Y5062),0),Table1[[#This Row],[days_to_ship]])</f>
        <v>10</v>
      </c>
    </row>
    <row r="784" spans="1:26" x14ac:dyDescent="0.25">
      <c r="A784" t="s">
        <v>2649</v>
      </c>
      <c r="B784" s="5">
        <v>44179</v>
      </c>
      <c r="C784" t="s">
        <v>2650</v>
      </c>
      <c r="D784" s="4" t="s">
        <v>1642</v>
      </c>
      <c r="E784">
        <v>32</v>
      </c>
      <c r="F784">
        <f>IF(ISBLANK(Table1[[#This Row],[age]]),AVERAGE(F784:F5063),Table1[[#This Row],[age]])</f>
        <v>32</v>
      </c>
      <c r="G784" t="s">
        <v>88</v>
      </c>
      <c r="H784" t="s">
        <v>25</v>
      </c>
      <c r="I784" t="s">
        <v>55</v>
      </c>
      <c r="J784" t="s">
        <v>146</v>
      </c>
      <c r="K784" t="s">
        <v>217</v>
      </c>
      <c r="L784">
        <v>4</v>
      </c>
      <c r="M784">
        <f>IF(ISBLANK(Table1[[#This Row],[quantity]]),ROUND(Table1[[#This Row],[sales_amount]]/(Table1[[#This Row],[unit_price]]*(1-Table1[[#This Row],[discount_pct]])),0),Table1[[#This Row],[quantity]])</f>
        <v>4</v>
      </c>
      <c r="N784">
        <v>3803.71</v>
      </c>
      <c r="O784">
        <v>0.1</v>
      </c>
      <c r="P784">
        <f>IF(ISBLANK(Table1[[#This Row],[discount_pct]]),ROUND(1-(Table1[[#This Row],[sales_amount]]/(Table1[[#This Row],[quantity- calculated]]*Table1[[#This Row],[unit_price]])),2),Table1[[#This Row],[discount_pct]])</f>
        <v>0.1</v>
      </c>
      <c r="Q784">
        <v>9647.73</v>
      </c>
      <c r="R784">
        <v>1808.82</v>
      </c>
      <c r="S784">
        <v>75.19</v>
      </c>
      <c r="T784" t="s">
        <v>64</v>
      </c>
      <c r="U784">
        <v>4</v>
      </c>
      <c r="V784">
        <f>IF(ISBLANK(Table1[[#This Row],[customer_satisfaction]]),ROUND(AVERAGE(U784:U5063),0),Table1[[#This Row],[customer_satisfaction]])</f>
        <v>4</v>
      </c>
      <c r="W784" t="b">
        <v>0</v>
      </c>
      <c r="X784" t="s">
        <v>39</v>
      </c>
      <c r="Y784" s="3">
        <v>9</v>
      </c>
      <c r="Z784">
        <f>IF(ISBLANK(Table1[[#This Row],[days_to_ship]]),ROUND(AVERAGE(Y784:Y5063),0),Table1[[#This Row],[days_to_ship]])</f>
        <v>9</v>
      </c>
    </row>
    <row r="785" spans="1:26" x14ac:dyDescent="0.25">
      <c r="A785" t="s">
        <v>2621</v>
      </c>
      <c r="B785" s="5">
        <v>44179</v>
      </c>
      <c r="C785" t="s">
        <v>2622</v>
      </c>
      <c r="D785" s="4" t="s">
        <v>512</v>
      </c>
      <c r="E785">
        <v>27</v>
      </c>
      <c r="F785">
        <f>IF(ISBLANK(Table1[[#This Row],[age]]),AVERAGE(F785:F5064),Table1[[#This Row],[age]])</f>
        <v>27</v>
      </c>
      <c r="G785" t="s">
        <v>88</v>
      </c>
      <c r="H785" t="s">
        <v>25</v>
      </c>
      <c r="I785" t="s">
        <v>69</v>
      </c>
      <c r="J785" t="s">
        <v>44</v>
      </c>
      <c r="K785" t="s">
        <v>221</v>
      </c>
      <c r="L785">
        <v>9</v>
      </c>
      <c r="M785">
        <f>IF(ISBLANK(Table1[[#This Row],[quantity]]),ROUND(Table1[[#This Row],[sales_amount]]/(Table1[[#This Row],[unit_price]]*(1-Table1[[#This Row],[discount_pct]])),0),Table1[[#This Row],[quantity]])</f>
        <v>9</v>
      </c>
      <c r="N785">
        <v>20678.490000000002</v>
      </c>
      <c r="O785">
        <v>0.35</v>
      </c>
      <c r="P785">
        <f>IF(ISBLANK(Table1[[#This Row],[discount_pct]]),ROUND(1-(Table1[[#This Row],[sales_amount]]/(Table1[[#This Row],[quantity- calculated]]*Table1[[#This Row],[unit_price]])),2),Table1[[#This Row],[discount_pct]])</f>
        <v>0.35</v>
      </c>
      <c r="Q785">
        <v>87908.479999999996</v>
      </c>
      <c r="R785">
        <v>33141.699999999997</v>
      </c>
      <c r="S785">
        <v>46.74</v>
      </c>
      <c r="T785" t="s">
        <v>70</v>
      </c>
      <c r="U785">
        <v>2</v>
      </c>
      <c r="V785">
        <f>IF(ISBLANK(Table1[[#This Row],[customer_satisfaction]]),ROUND(AVERAGE(U785:U5064),0),Table1[[#This Row],[customer_satisfaction]])</f>
        <v>2</v>
      </c>
      <c r="W785" t="b">
        <v>0</v>
      </c>
      <c r="X785" t="s">
        <v>39</v>
      </c>
      <c r="Y785" s="3">
        <v>5</v>
      </c>
      <c r="Z785">
        <f>IF(ISBLANK(Table1[[#This Row],[days_to_ship]]),ROUND(AVERAGE(Y785:Y5064),0),Table1[[#This Row],[days_to_ship]])</f>
        <v>5</v>
      </c>
    </row>
    <row r="786" spans="1:26" x14ac:dyDescent="0.25">
      <c r="A786" t="s">
        <v>3317</v>
      </c>
      <c r="B786" s="5">
        <v>44180</v>
      </c>
      <c r="C786" t="s">
        <v>3318</v>
      </c>
      <c r="D786" s="4" t="s">
        <v>42</v>
      </c>
      <c r="E786">
        <v>56</v>
      </c>
      <c r="F786">
        <f>IF(ISBLANK(Table1[[#This Row],[age]]),AVERAGE(F786:F5065),Table1[[#This Row],[age]])</f>
        <v>56</v>
      </c>
      <c r="G786" t="s">
        <v>88</v>
      </c>
      <c r="H786" t="s">
        <v>74</v>
      </c>
      <c r="I786" t="s">
        <v>136</v>
      </c>
      <c r="J786" t="s">
        <v>44</v>
      </c>
      <c r="K786" t="s">
        <v>45</v>
      </c>
      <c r="L786">
        <v>2</v>
      </c>
      <c r="M786">
        <f>IF(ISBLANK(Table1[[#This Row],[quantity]]),ROUND(Table1[[#This Row],[sales_amount]]/(Table1[[#This Row],[unit_price]]*(1-Table1[[#This Row],[discount_pct]])),0),Table1[[#This Row],[quantity]])</f>
        <v>2</v>
      </c>
      <c r="N786">
        <v>8330.94</v>
      </c>
      <c r="O786">
        <v>0.36</v>
      </c>
      <c r="P786">
        <f>IF(ISBLANK(Table1[[#This Row],[discount_pct]]),ROUND(1-(Table1[[#This Row],[sales_amount]]/(Table1[[#This Row],[quantity- calculated]]*Table1[[#This Row],[unit_price]])),2),Table1[[#This Row],[discount_pct]])</f>
        <v>0.36</v>
      </c>
      <c r="Q786">
        <v>7172.01</v>
      </c>
      <c r="R786">
        <v>1030.6600000000001</v>
      </c>
      <c r="S786">
        <v>34.58</v>
      </c>
      <c r="T786" t="s">
        <v>78</v>
      </c>
      <c r="U786">
        <v>5</v>
      </c>
      <c r="V786">
        <f>IF(ISBLANK(Table1[[#This Row],[customer_satisfaction]]),ROUND(AVERAGE(U786:U5065),0),Table1[[#This Row],[customer_satisfaction]])</f>
        <v>5</v>
      </c>
      <c r="W786" t="b">
        <v>0</v>
      </c>
      <c r="X786" t="s">
        <v>58</v>
      </c>
      <c r="Y786" s="3">
        <v>6</v>
      </c>
      <c r="Z786">
        <f>IF(ISBLANK(Table1[[#This Row],[days_to_ship]]),ROUND(AVERAGE(Y786:Y5065),0),Table1[[#This Row],[days_to_ship]])</f>
        <v>6</v>
      </c>
    </row>
    <row r="787" spans="1:26" x14ac:dyDescent="0.25">
      <c r="A787" t="s">
        <v>7364</v>
      </c>
      <c r="B787" s="5">
        <v>44180</v>
      </c>
      <c r="C787" t="s">
        <v>7365</v>
      </c>
      <c r="D787" s="4" t="s">
        <v>421</v>
      </c>
      <c r="E787">
        <v>31</v>
      </c>
      <c r="F787">
        <f>IF(ISBLANK(Table1[[#This Row],[age]]),AVERAGE(F787:F5066),Table1[[#This Row],[age]])</f>
        <v>31</v>
      </c>
      <c r="G787" t="s">
        <v>88</v>
      </c>
      <c r="H787" t="s">
        <v>35</v>
      </c>
      <c r="I787" t="s">
        <v>106</v>
      </c>
      <c r="J787" t="s">
        <v>44</v>
      </c>
      <c r="K787" t="s">
        <v>50</v>
      </c>
      <c r="L787">
        <v>8</v>
      </c>
      <c r="M787">
        <f>IF(ISBLANK(Table1[[#This Row],[quantity]]),ROUND(Table1[[#This Row],[sales_amount]]/(Table1[[#This Row],[unit_price]]*(1-Table1[[#This Row],[discount_pct]])),0),Table1[[#This Row],[quantity]])</f>
        <v>8</v>
      </c>
      <c r="N787">
        <v>24311.3</v>
      </c>
      <c r="O787">
        <v>0.16</v>
      </c>
      <c r="P787">
        <f>IF(ISBLANK(Table1[[#This Row],[discount_pct]]),ROUND(1-(Table1[[#This Row],[sales_amount]]/(Table1[[#This Row],[quantity- calculated]]*Table1[[#This Row],[unit_price]])),2),Table1[[#This Row],[discount_pct]])</f>
        <v>0.16</v>
      </c>
      <c r="Q787">
        <v>113486.89</v>
      </c>
      <c r="R787">
        <v>33354.080000000002</v>
      </c>
      <c r="S787">
        <v>85.08</v>
      </c>
      <c r="T787" t="s">
        <v>29</v>
      </c>
      <c r="U787">
        <v>5</v>
      </c>
      <c r="V787">
        <f>IF(ISBLANK(Table1[[#This Row],[customer_satisfaction]]),ROUND(AVERAGE(U787:U5066),0),Table1[[#This Row],[customer_satisfaction]])</f>
        <v>5</v>
      </c>
      <c r="W787" t="b">
        <v>0</v>
      </c>
      <c r="X787" t="s">
        <v>39</v>
      </c>
      <c r="Y787" s="3">
        <v>6</v>
      </c>
      <c r="Z787">
        <f>IF(ISBLANK(Table1[[#This Row],[days_to_ship]]),ROUND(AVERAGE(Y787:Y5066),0),Table1[[#This Row],[days_to_ship]])</f>
        <v>6</v>
      </c>
    </row>
    <row r="788" spans="1:26" x14ac:dyDescent="0.25">
      <c r="A788" t="s">
        <v>1867</v>
      </c>
      <c r="B788" s="5">
        <v>44180</v>
      </c>
      <c r="C788" t="s">
        <v>1868</v>
      </c>
      <c r="D788" s="4" t="s">
        <v>125</v>
      </c>
      <c r="E788">
        <v>50</v>
      </c>
      <c r="F788">
        <f>IF(ISBLANK(Table1[[#This Row],[age]]),AVERAGE(F788:F5067),Table1[[#This Row],[age]])</f>
        <v>50</v>
      </c>
      <c r="G788" t="s">
        <v>88</v>
      </c>
      <c r="H788" t="s">
        <v>74</v>
      </c>
      <c r="I788" t="s">
        <v>192</v>
      </c>
      <c r="J788" t="s">
        <v>44</v>
      </c>
      <c r="K788" t="s">
        <v>45</v>
      </c>
      <c r="L788">
        <v>1</v>
      </c>
      <c r="M788">
        <f>IF(ISBLANK(Table1[[#This Row],[quantity]]),ROUND(Table1[[#This Row],[sales_amount]]/(Table1[[#This Row],[unit_price]]*(1-Table1[[#This Row],[discount_pct]])),0),Table1[[#This Row],[quantity]])</f>
        <v>1</v>
      </c>
      <c r="N788">
        <v>21726.1</v>
      </c>
      <c r="O788">
        <v>0.28000000000000003</v>
      </c>
      <c r="P78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788">
        <v>9976.2800000000007</v>
      </c>
      <c r="R788">
        <v>2817.21</v>
      </c>
      <c r="S788">
        <v>57.05</v>
      </c>
      <c r="T788" t="s">
        <v>70</v>
      </c>
      <c r="U788">
        <v>4</v>
      </c>
      <c r="V788">
        <f>IF(ISBLANK(Table1[[#This Row],[customer_satisfaction]]),ROUND(AVERAGE(U788:U5067),0),Table1[[#This Row],[customer_satisfaction]])</f>
        <v>4</v>
      </c>
      <c r="W788" t="b">
        <v>0</v>
      </c>
      <c r="X788" t="s">
        <v>84</v>
      </c>
      <c r="Y788" s="3">
        <v>7</v>
      </c>
      <c r="Z788">
        <f>IF(ISBLANK(Table1[[#This Row],[days_to_ship]]),ROUND(AVERAGE(Y788:Y5067),0),Table1[[#This Row],[days_to_ship]])</f>
        <v>7</v>
      </c>
    </row>
    <row r="789" spans="1:26" x14ac:dyDescent="0.25">
      <c r="A789" t="s">
        <v>2978</v>
      </c>
      <c r="B789" s="5">
        <v>44180</v>
      </c>
      <c r="C789" t="s">
        <v>2979</v>
      </c>
      <c r="D789" s="4" t="s">
        <v>1011</v>
      </c>
      <c r="E789">
        <v>46</v>
      </c>
      <c r="F789">
        <f>IF(ISBLANK(Table1[[#This Row],[age]]),AVERAGE(F789:F5068),Table1[[#This Row],[age]])</f>
        <v>46</v>
      </c>
      <c r="G789" t="s">
        <v>8920</v>
      </c>
      <c r="H789" t="s">
        <v>35</v>
      </c>
      <c r="I789" t="s">
        <v>49</v>
      </c>
      <c r="J789" t="s">
        <v>62</v>
      </c>
      <c r="K789" t="s">
        <v>107</v>
      </c>
      <c r="L789">
        <v>6</v>
      </c>
      <c r="M789">
        <f>IF(ISBLANK(Table1[[#This Row],[quantity]]),ROUND(Table1[[#This Row],[sales_amount]]/(Table1[[#This Row],[unit_price]]*(1-Table1[[#This Row],[discount_pct]])),0),Table1[[#This Row],[quantity]])</f>
        <v>6</v>
      </c>
      <c r="N789">
        <v>444.05</v>
      </c>
      <c r="O789">
        <v>0.38</v>
      </c>
      <c r="P789">
        <f>IF(ISBLANK(Table1[[#This Row],[discount_pct]]),ROUND(1-(Table1[[#This Row],[sales_amount]]/(Table1[[#This Row],[quantity- calculated]]*Table1[[#This Row],[unit_price]])),2),Table1[[#This Row],[discount_pct]])</f>
        <v>0.38</v>
      </c>
      <c r="Q789">
        <v>1040.6500000000001</v>
      </c>
      <c r="R789">
        <v>392.88</v>
      </c>
      <c r="S789">
        <v>100.75</v>
      </c>
      <c r="T789" t="s">
        <v>51</v>
      </c>
      <c r="U789">
        <v>4</v>
      </c>
      <c r="V789">
        <f>IF(ISBLANK(Table1[[#This Row],[customer_satisfaction]]),ROUND(AVERAGE(U789:U5068),0),Table1[[#This Row],[customer_satisfaction]])</f>
        <v>4</v>
      </c>
      <c r="W789" t="b">
        <v>0</v>
      </c>
      <c r="X789" t="s">
        <v>39</v>
      </c>
      <c r="Y789" s="3">
        <v>10</v>
      </c>
      <c r="Z789">
        <f>IF(ISBLANK(Table1[[#This Row],[days_to_ship]]),ROUND(AVERAGE(Y789:Y5068),0),Table1[[#This Row],[days_to_ship]])</f>
        <v>10</v>
      </c>
    </row>
    <row r="790" spans="1:26" x14ac:dyDescent="0.25">
      <c r="A790" t="s">
        <v>8864</v>
      </c>
      <c r="B790" s="5">
        <v>44181</v>
      </c>
      <c r="C790" t="s">
        <v>8865</v>
      </c>
      <c r="D790" s="4" t="s">
        <v>872</v>
      </c>
      <c r="E790">
        <v>32</v>
      </c>
      <c r="F790">
        <f>IF(ISBLANK(Table1[[#This Row],[age]]),AVERAGE(F790:F5069),Table1[[#This Row],[age]])</f>
        <v>32</v>
      </c>
      <c r="G790" t="s">
        <v>8920</v>
      </c>
      <c r="H790" t="s">
        <v>35</v>
      </c>
      <c r="I790" t="s">
        <v>49</v>
      </c>
      <c r="J790" t="s">
        <v>146</v>
      </c>
      <c r="K790" t="s">
        <v>161</v>
      </c>
      <c r="L790">
        <v>9</v>
      </c>
      <c r="M790">
        <f>IF(ISBLANK(Table1[[#This Row],[quantity]]),ROUND(Table1[[#This Row],[sales_amount]]/(Table1[[#This Row],[unit_price]]*(1-Table1[[#This Row],[discount_pct]])),0),Table1[[#This Row],[quantity]])</f>
        <v>9</v>
      </c>
      <c r="N790">
        <v>12132.54</v>
      </c>
      <c r="O790">
        <v>0.37</v>
      </c>
      <c r="P790">
        <f>IF(ISBLANK(Table1[[#This Row],[discount_pct]]),ROUND(1-(Table1[[#This Row],[sales_amount]]/(Table1[[#This Row],[quantity- calculated]]*Table1[[#This Row],[unit_price]])),2),Table1[[#This Row],[discount_pct]])</f>
        <v>0.37</v>
      </c>
      <c r="Q790">
        <v>48966.18</v>
      </c>
      <c r="R790">
        <v>9632.31</v>
      </c>
      <c r="S790">
        <v>31.17</v>
      </c>
      <c r="T790" t="s">
        <v>70</v>
      </c>
      <c r="U790">
        <v>4</v>
      </c>
      <c r="V790">
        <f>IF(ISBLANK(Table1[[#This Row],[customer_satisfaction]]),ROUND(AVERAGE(U790:U5069),0),Table1[[#This Row],[customer_satisfaction]])</f>
        <v>4</v>
      </c>
      <c r="W790" t="b">
        <v>0</v>
      </c>
      <c r="X790" t="s">
        <v>137</v>
      </c>
      <c r="Y790" s="3">
        <v>5</v>
      </c>
      <c r="Z790">
        <f>IF(ISBLANK(Table1[[#This Row],[days_to_ship]]),ROUND(AVERAGE(Y790:Y5069),0),Table1[[#This Row],[days_to_ship]])</f>
        <v>5</v>
      </c>
    </row>
    <row r="791" spans="1:26" x14ac:dyDescent="0.25">
      <c r="A791" t="s">
        <v>5160</v>
      </c>
      <c r="B791" s="5">
        <v>44183</v>
      </c>
      <c r="C791" t="s">
        <v>5161</v>
      </c>
      <c r="D791" s="4" t="s">
        <v>440</v>
      </c>
      <c r="F791">
        <f ca="1">IF(ISBLANK(Table1[[#This Row],[age]]),AVERAGE(F791:F5070),Table1[[#This Row],[age]])</f>
        <v>67</v>
      </c>
      <c r="G791" t="s">
        <v>8920</v>
      </c>
      <c r="H791" t="s">
        <v>74</v>
      </c>
      <c r="I791" t="s">
        <v>192</v>
      </c>
      <c r="J791" t="s">
        <v>62</v>
      </c>
      <c r="K791" t="s">
        <v>283</v>
      </c>
      <c r="L791">
        <v>3</v>
      </c>
      <c r="M791">
        <f>IF(ISBLANK(Table1[[#This Row],[quantity]]),ROUND(Table1[[#This Row],[sales_amount]]/(Table1[[#This Row],[unit_price]]*(1-Table1[[#This Row],[discount_pct]])),0),Table1[[#This Row],[quantity]])</f>
        <v>3</v>
      </c>
      <c r="N791">
        <v>446.15</v>
      </c>
      <c r="O791">
        <v>0.33</v>
      </c>
      <c r="P791">
        <f>IF(ISBLANK(Table1[[#This Row],[discount_pct]]),ROUND(1-(Table1[[#This Row],[sales_amount]]/(Table1[[#This Row],[quantity- calculated]]*Table1[[#This Row],[unit_price]])),2),Table1[[#This Row],[discount_pct]])</f>
        <v>0.33</v>
      </c>
      <c r="Q791">
        <v>591.1</v>
      </c>
      <c r="R791">
        <v>239.69</v>
      </c>
      <c r="S791">
        <v>53.12</v>
      </c>
      <c r="T791" t="s">
        <v>29</v>
      </c>
      <c r="V791">
        <f>IF(ISBLANK(Table1[[#This Row],[customer_satisfaction]]),ROUND(AVERAGE(U791:U5070),0),Table1[[#This Row],[customer_satisfaction]])</f>
        <v>3</v>
      </c>
      <c r="W791" t="b">
        <v>0</v>
      </c>
      <c r="X791" t="s">
        <v>137</v>
      </c>
      <c r="Y791" s="3">
        <v>3</v>
      </c>
      <c r="Z791">
        <f>IF(ISBLANK(Table1[[#This Row],[days_to_ship]]),ROUND(AVERAGE(Y791:Y5070),0),Table1[[#This Row],[days_to_ship]])</f>
        <v>3</v>
      </c>
    </row>
    <row r="792" spans="1:26" x14ac:dyDescent="0.25">
      <c r="A792" t="s">
        <v>7791</v>
      </c>
      <c r="B792" s="5">
        <v>44183</v>
      </c>
      <c r="C792" t="s">
        <v>7792</v>
      </c>
      <c r="D792" s="4" t="s">
        <v>432</v>
      </c>
      <c r="E792">
        <v>60</v>
      </c>
      <c r="F792">
        <f>IF(ISBLANK(Table1[[#This Row],[age]]),AVERAGE(F792:F5071),Table1[[#This Row],[age]])</f>
        <v>60</v>
      </c>
      <c r="G792" t="s">
        <v>8920</v>
      </c>
      <c r="H792" t="s">
        <v>82</v>
      </c>
      <c r="I792" t="s">
        <v>244</v>
      </c>
      <c r="J792" t="s">
        <v>62</v>
      </c>
      <c r="K792" t="s">
        <v>283</v>
      </c>
      <c r="L792">
        <v>4</v>
      </c>
      <c r="M792">
        <f>IF(ISBLANK(Table1[[#This Row],[quantity]]),ROUND(Table1[[#This Row],[sales_amount]]/(Table1[[#This Row],[unit_price]]*(1-Table1[[#This Row],[discount_pct]])),0),Table1[[#This Row],[quantity]])</f>
        <v>4</v>
      </c>
      <c r="N792">
        <v>1126.1199999999999</v>
      </c>
      <c r="O792">
        <v>0.11</v>
      </c>
      <c r="P792">
        <f>IF(ISBLANK(Table1[[#This Row],[discount_pct]]),ROUND(1-(Table1[[#This Row],[sales_amount]]/(Table1[[#This Row],[quantity- calculated]]*Table1[[#This Row],[unit_price]])),2),Table1[[#This Row],[discount_pct]])</f>
        <v>0.11</v>
      </c>
      <c r="Q792">
        <v>2407.39</v>
      </c>
      <c r="R792">
        <v>1167.52</v>
      </c>
      <c r="S792">
        <v>87.28</v>
      </c>
      <c r="T792" t="s">
        <v>64</v>
      </c>
      <c r="V792">
        <f>IF(ISBLANK(Table1[[#This Row],[customer_satisfaction]]),ROUND(AVERAGE(U792:U5071),0),Table1[[#This Row],[customer_satisfaction]])</f>
        <v>3</v>
      </c>
      <c r="W792" t="b">
        <v>0</v>
      </c>
      <c r="X792" t="s">
        <v>137</v>
      </c>
      <c r="Y792" s="3">
        <v>5</v>
      </c>
      <c r="Z792">
        <f>IF(ISBLANK(Table1[[#This Row],[days_to_ship]]),ROUND(AVERAGE(Y792:Y5071),0),Table1[[#This Row],[days_to_ship]])</f>
        <v>5</v>
      </c>
    </row>
    <row r="793" spans="1:26" x14ac:dyDescent="0.25">
      <c r="A793" t="s">
        <v>1956</v>
      </c>
      <c r="B793" s="5">
        <v>44183</v>
      </c>
      <c r="C793" t="s">
        <v>1957</v>
      </c>
      <c r="D793" s="4" t="s">
        <v>1920</v>
      </c>
      <c r="E793">
        <v>38</v>
      </c>
      <c r="F793">
        <f>IF(ISBLANK(Table1[[#This Row],[age]]),AVERAGE(F793:F5072),Table1[[#This Row],[age]])</f>
        <v>38</v>
      </c>
      <c r="G793" t="s">
        <v>88</v>
      </c>
      <c r="H793" t="s">
        <v>74</v>
      </c>
      <c r="I793" t="s">
        <v>192</v>
      </c>
      <c r="J793" t="s">
        <v>146</v>
      </c>
      <c r="K793" t="s">
        <v>487</v>
      </c>
      <c r="L793">
        <v>3</v>
      </c>
      <c r="M793">
        <f>IF(ISBLANK(Table1[[#This Row],[quantity]]),ROUND(Table1[[#This Row],[sales_amount]]/(Table1[[#This Row],[unit_price]]*(1-Table1[[#This Row],[discount_pct]])),0),Table1[[#This Row],[quantity]])</f>
        <v>3</v>
      </c>
      <c r="N793">
        <v>3464.74</v>
      </c>
      <c r="O793">
        <v>0.22</v>
      </c>
      <c r="P793">
        <f>IF(ISBLANK(Table1[[#This Row],[discount_pct]]),ROUND(1-(Table1[[#This Row],[sales_amount]]/(Table1[[#This Row],[quantity- calculated]]*Table1[[#This Row],[unit_price]])),2),Table1[[#This Row],[discount_pct]])</f>
        <v>0.22</v>
      </c>
      <c r="Q793">
        <v>5170.4799999999996</v>
      </c>
      <c r="R793">
        <v>757.08</v>
      </c>
      <c r="S793">
        <v>50.42</v>
      </c>
      <c r="T793" t="s">
        <v>57</v>
      </c>
      <c r="U793">
        <v>3</v>
      </c>
      <c r="V793">
        <f>IF(ISBLANK(Table1[[#This Row],[customer_satisfaction]]),ROUND(AVERAGE(U793:U5072),0),Table1[[#This Row],[customer_satisfaction]])</f>
        <v>3</v>
      </c>
      <c r="W793" t="b">
        <v>0</v>
      </c>
      <c r="X793" t="s">
        <v>39</v>
      </c>
      <c r="Y793" s="3">
        <v>7</v>
      </c>
      <c r="Z793">
        <f>IF(ISBLANK(Table1[[#This Row],[days_to_ship]]),ROUND(AVERAGE(Y793:Y5072),0),Table1[[#This Row],[days_to_ship]])</f>
        <v>7</v>
      </c>
    </row>
    <row r="794" spans="1:26" x14ac:dyDescent="0.25">
      <c r="A794" t="s">
        <v>3684</v>
      </c>
      <c r="B794" s="5">
        <v>44183</v>
      </c>
      <c r="C794" t="s">
        <v>3685</v>
      </c>
      <c r="D794" s="4" t="s">
        <v>33</v>
      </c>
      <c r="E794">
        <v>53</v>
      </c>
      <c r="F794">
        <f>IF(ISBLANK(Table1[[#This Row],[age]]),AVERAGE(F794:F5073),Table1[[#This Row],[age]])</f>
        <v>53</v>
      </c>
      <c r="G794" t="s">
        <v>466</v>
      </c>
      <c r="H794" t="s">
        <v>82</v>
      </c>
      <c r="I794" t="s">
        <v>293</v>
      </c>
      <c r="J794" t="s">
        <v>27</v>
      </c>
      <c r="K794" t="s">
        <v>433</v>
      </c>
      <c r="L794">
        <v>3</v>
      </c>
      <c r="M794">
        <f>IF(ISBLANK(Table1[[#This Row],[quantity]]),ROUND(Table1[[#This Row],[sales_amount]]/(Table1[[#This Row],[unit_price]]*(1-Table1[[#This Row],[discount_pct]])),0),Table1[[#This Row],[quantity]])</f>
        <v>3</v>
      </c>
      <c r="N794">
        <v>284.05</v>
      </c>
      <c r="O794">
        <v>0.26</v>
      </c>
      <c r="P794">
        <f>IF(ISBLANK(Table1[[#This Row],[discount_pct]]),ROUND(1-(Table1[[#This Row],[sales_amount]]/(Table1[[#This Row],[quantity- calculated]]*Table1[[#This Row],[unit_price]])),2),Table1[[#This Row],[discount_pct]])</f>
        <v>0.26</v>
      </c>
      <c r="Q794">
        <v>407.29</v>
      </c>
      <c r="R794">
        <v>27.33</v>
      </c>
      <c r="S794">
        <v>74.569999999999993</v>
      </c>
      <c r="T794" t="s">
        <v>51</v>
      </c>
      <c r="U794">
        <v>2</v>
      </c>
      <c r="V794">
        <f>IF(ISBLANK(Table1[[#This Row],[customer_satisfaction]]),ROUND(AVERAGE(U794:U5073),0),Table1[[#This Row],[customer_satisfaction]])</f>
        <v>2</v>
      </c>
      <c r="W794" t="b">
        <v>0</v>
      </c>
      <c r="X794" t="s">
        <v>39</v>
      </c>
      <c r="Y794" s="3">
        <v>2</v>
      </c>
      <c r="Z794">
        <f>IF(ISBLANK(Table1[[#This Row],[days_to_ship]]),ROUND(AVERAGE(Y794:Y5073),0),Table1[[#This Row],[days_to_ship]])</f>
        <v>2</v>
      </c>
    </row>
    <row r="795" spans="1:26" x14ac:dyDescent="0.25">
      <c r="A795" t="s">
        <v>1427</v>
      </c>
      <c r="B795" s="5">
        <v>44184</v>
      </c>
      <c r="C795" t="s">
        <v>1428</v>
      </c>
      <c r="D795" s="4" t="s">
        <v>476</v>
      </c>
      <c r="E795">
        <v>51</v>
      </c>
      <c r="F795">
        <f>IF(ISBLANK(Table1[[#This Row],[age]]),AVERAGE(F795:F5074),Table1[[#This Row],[age]])</f>
        <v>51</v>
      </c>
      <c r="G795" t="s">
        <v>88</v>
      </c>
      <c r="H795" t="s">
        <v>74</v>
      </c>
      <c r="I795" t="s">
        <v>75</v>
      </c>
      <c r="J795" t="s">
        <v>127</v>
      </c>
      <c r="K795" t="s">
        <v>196</v>
      </c>
      <c r="L795">
        <v>9</v>
      </c>
      <c r="M795">
        <f>IF(ISBLANK(Table1[[#This Row],[quantity]]),ROUND(Table1[[#This Row],[sales_amount]]/(Table1[[#This Row],[unit_price]]*(1-Table1[[#This Row],[discount_pct]])),0),Table1[[#This Row],[quantity]])</f>
        <v>9</v>
      </c>
      <c r="N795">
        <v>59205.69</v>
      </c>
      <c r="O795">
        <v>0.28999999999999998</v>
      </c>
      <c r="P79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795">
        <v>281237.44</v>
      </c>
      <c r="R795">
        <v>26659.17</v>
      </c>
      <c r="S795">
        <v>68.680000000000007</v>
      </c>
      <c r="T795" t="s">
        <v>29</v>
      </c>
      <c r="U795">
        <v>4</v>
      </c>
      <c r="V795">
        <f>IF(ISBLANK(Table1[[#This Row],[customer_satisfaction]]),ROUND(AVERAGE(U795:U5074),0),Table1[[#This Row],[customer_satisfaction]])</f>
        <v>4</v>
      </c>
      <c r="W795" t="b">
        <v>0</v>
      </c>
      <c r="X795" t="s">
        <v>39</v>
      </c>
      <c r="Y795" s="3">
        <v>8</v>
      </c>
      <c r="Z795">
        <f>IF(ISBLANK(Table1[[#This Row],[days_to_ship]]),ROUND(AVERAGE(Y795:Y5074),0),Table1[[#This Row],[days_to_ship]])</f>
        <v>8</v>
      </c>
    </row>
    <row r="796" spans="1:26" x14ac:dyDescent="0.25">
      <c r="A796" t="s">
        <v>3470</v>
      </c>
      <c r="B796" s="5">
        <v>44186</v>
      </c>
      <c r="C796" t="s">
        <v>3471</v>
      </c>
      <c r="D796" s="4" t="s">
        <v>1668</v>
      </c>
      <c r="E796">
        <v>39</v>
      </c>
      <c r="F796">
        <f>IF(ISBLANK(Table1[[#This Row],[age]]),AVERAGE(F796:F5075),Table1[[#This Row],[age]])</f>
        <v>39</v>
      </c>
      <c r="G796" t="s">
        <v>466</v>
      </c>
      <c r="H796" t="s">
        <v>111</v>
      </c>
      <c r="I796" t="s">
        <v>112</v>
      </c>
      <c r="J796" t="s">
        <v>44</v>
      </c>
      <c r="K796" t="s">
        <v>93</v>
      </c>
      <c r="L796">
        <v>2</v>
      </c>
      <c r="M796">
        <f>IF(ISBLANK(Table1[[#This Row],[quantity]]),ROUND(Table1[[#This Row],[sales_amount]]/(Table1[[#This Row],[unit_price]]*(1-Table1[[#This Row],[discount_pct]])),0),Table1[[#This Row],[quantity]])</f>
        <v>2</v>
      </c>
      <c r="N796">
        <v>10151.9</v>
      </c>
      <c r="O796">
        <v>0.21</v>
      </c>
      <c r="P796">
        <f>IF(ISBLANK(Table1[[#This Row],[discount_pct]]),ROUND(1-(Table1[[#This Row],[sales_amount]]/(Table1[[#This Row],[quantity- calculated]]*Table1[[#This Row],[unit_price]])),2),Table1[[#This Row],[discount_pct]])</f>
        <v>0.21</v>
      </c>
      <c r="Q796">
        <v>11388.89</v>
      </c>
      <c r="R796">
        <v>2489.06</v>
      </c>
      <c r="S796">
        <v>77</v>
      </c>
      <c r="T796" t="s">
        <v>51</v>
      </c>
      <c r="U796">
        <v>5</v>
      </c>
      <c r="V796">
        <f>IF(ISBLANK(Table1[[#This Row],[customer_satisfaction]]),ROUND(AVERAGE(U796:U5075),0),Table1[[#This Row],[customer_satisfaction]])</f>
        <v>5</v>
      </c>
      <c r="W796" t="b">
        <v>1</v>
      </c>
      <c r="X796" t="s">
        <v>30</v>
      </c>
      <c r="Y796" s="3">
        <v>5</v>
      </c>
      <c r="Z796">
        <f>IF(ISBLANK(Table1[[#This Row],[days_to_ship]]),ROUND(AVERAGE(Y796:Y5075),0),Table1[[#This Row],[days_to_ship]])</f>
        <v>5</v>
      </c>
    </row>
    <row r="797" spans="1:26" x14ac:dyDescent="0.25">
      <c r="A797" t="s">
        <v>1357</v>
      </c>
      <c r="B797" s="5">
        <v>44186</v>
      </c>
      <c r="C797" t="s">
        <v>1358</v>
      </c>
      <c r="D797" s="4" t="s">
        <v>1359</v>
      </c>
      <c r="E797">
        <v>44</v>
      </c>
      <c r="F797">
        <f>IF(ISBLANK(Table1[[#This Row],[age]]),AVERAGE(F797:F5076),Table1[[#This Row],[age]])</f>
        <v>44</v>
      </c>
      <c r="G797" t="s">
        <v>466</v>
      </c>
      <c r="H797" t="s">
        <v>111</v>
      </c>
      <c r="I797" t="s">
        <v>330</v>
      </c>
      <c r="J797" t="s">
        <v>146</v>
      </c>
      <c r="K797" t="s">
        <v>276</v>
      </c>
      <c r="L797">
        <v>8</v>
      </c>
      <c r="M797">
        <f>IF(ISBLANK(Table1[[#This Row],[quantity]]),ROUND(Table1[[#This Row],[sales_amount]]/(Table1[[#This Row],[unit_price]]*(1-Table1[[#This Row],[discount_pct]])),0),Table1[[#This Row],[quantity]])</f>
        <v>8</v>
      </c>
      <c r="N797">
        <v>12540.64</v>
      </c>
      <c r="O797">
        <v>0.16</v>
      </c>
      <c r="P797">
        <f>IF(ISBLANK(Table1[[#This Row],[discount_pct]]),ROUND(1-(Table1[[#This Row],[sales_amount]]/(Table1[[#This Row],[quantity- calculated]]*Table1[[#This Row],[unit_price]])),2),Table1[[#This Row],[discount_pct]])</f>
        <v>0.16</v>
      </c>
      <c r="Q797">
        <v>54877.82</v>
      </c>
      <c r="R797">
        <v>12900.73</v>
      </c>
      <c r="S797">
        <v>44.66</v>
      </c>
      <c r="T797" t="s">
        <v>78</v>
      </c>
      <c r="U797">
        <v>1</v>
      </c>
      <c r="V797">
        <f>IF(ISBLANK(Table1[[#This Row],[customer_satisfaction]]),ROUND(AVERAGE(U797:U5076),0),Table1[[#This Row],[customer_satisfaction]])</f>
        <v>1</v>
      </c>
      <c r="W797" t="b">
        <v>0</v>
      </c>
      <c r="X797" t="s">
        <v>39</v>
      </c>
      <c r="Y797" s="3">
        <v>8</v>
      </c>
      <c r="Z797">
        <f>IF(ISBLANK(Table1[[#This Row],[days_to_ship]]),ROUND(AVERAGE(Y797:Y5076),0),Table1[[#This Row],[days_to_ship]])</f>
        <v>8</v>
      </c>
    </row>
    <row r="798" spans="1:26" x14ac:dyDescent="0.25">
      <c r="A798" t="s">
        <v>6472</v>
      </c>
      <c r="B798" s="5">
        <v>44186</v>
      </c>
      <c r="C798" t="s">
        <v>6473</v>
      </c>
      <c r="D798" s="4" t="s">
        <v>446</v>
      </c>
      <c r="F798">
        <f ca="1">IF(ISBLANK(Table1[[#This Row],[age]]),AVERAGE(F798:F5077),Table1[[#This Row],[age]])</f>
        <v>67</v>
      </c>
      <c r="G798" t="s">
        <v>88</v>
      </c>
      <c r="H798" t="s">
        <v>25</v>
      </c>
      <c r="I798" t="s">
        <v>55</v>
      </c>
      <c r="J798" t="s">
        <v>76</v>
      </c>
      <c r="K798" t="s">
        <v>89</v>
      </c>
      <c r="L798">
        <v>1</v>
      </c>
      <c r="M798">
        <f>IF(ISBLANK(Table1[[#This Row],[quantity]]),ROUND(Table1[[#This Row],[sales_amount]]/(Table1[[#This Row],[unit_price]]*(1-Table1[[#This Row],[discount_pct]])),0),Table1[[#This Row],[quantity]])</f>
        <v>1</v>
      </c>
      <c r="N798">
        <v>3294.44</v>
      </c>
      <c r="O798">
        <v>0.06</v>
      </c>
      <c r="P798">
        <f>IF(ISBLANK(Table1[[#This Row],[discount_pct]]),ROUND(1-(Table1[[#This Row],[sales_amount]]/(Table1[[#This Row],[quantity- calculated]]*Table1[[#This Row],[unit_price]])),2),Table1[[#This Row],[discount_pct]])</f>
        <v>0.06</v>
      </c>
      <c r="Q798">
        <v>2065.81</v>
      </c>
      <c r="R798">
        <v>808.26</v>
      </c>
      <c r="S798">
        <v>41.96</v>
      </c>
      <c r="T798" t="s">
        <v>51</v>
      </c>
      <c r="U798">
        <v>4</v>
      </c>
      <c r="V798">
        <f>IF(ISBLANK(Table1[[#This Row],[customer_satisfaction]]),ROUND(AVERAGE(U798:U5077),0),Table1[[#This Row],[customer_satisfaction]])</f>
        <v>4</v>
      </c>
      <c r="W798" t="b">
        <v>0</v>
      </c>
      <c r="X798" t="s">
        <v>39</v>
      </c>
      <c r="Y798" s="3">
        <v>9</v>
      </c>
      <c r="Z798">
        <f>IF(ISBLANK(Table1[[#This Row],[days_to_ship]]),ROUND(AVERAGE(Y798:Y5077),0),Table1[[#This Row],[days_to_ship]])</f>
        <v>9</v>
      </c>
    </row>
    <row r="799" spans="1:26" x14ac:dyDescent="0.25">
      <c r="A799" t="s">
        <v>8272</v>
      </c>
      <c r="B799" s="5">
        <v>44186</v>
      </c>
      <c r="C799" t="s">
        <v>8273</v>
      </c>
      <c r="D799" s="4" t="s">
        <v>429</v>
      </c>
      <c r="E799">
        <v>42</v>
      </c>
      <c r="F799">
        <f>IF(ISBLANK(Table1[[#This Row],[age]]),AVERAGE(F799:F5078),Table1[[#This Row],[age]])</f>
        <v>42</v>
      </c>
      <c r="G799" t="s">
        <v>8920</v>
      </c>
      <c r="H799" t="s">
        <v>35</v>
      </c>
      <c r="I799" t="s">
        <v>106</v>
      </c>
      <c r="J799" t="s">
        <v>44</v>
      </c>
      <c r="K799" t="s">
        <v>221</v>
      </c>
      <c r="L799">
        <v>8</v>
      </c>
      <c r="M799">
        <f>IF(ISBLANK(Table1[[#This Row],[quantity]]),ROUND(Table1[[#This Row],[sales_amount]]/(Table1[[#This Row],[unit_price]]*(1-Table1[[#This Row],[discount_pct]])),0),Table1[[#This Row],[quantity]])</f>
        <v>8</v>
      </c>
      <c r="N799">
        <v>14923.8</v>
      </c>
      <c r="O799">
        <v>0.19</v>
      </c>
      <c r="P799">
        <f>IF(ISBLANK(Table1[[#This Row],[discount_pct]]),ROUND(1-(Table1[[#This Row],[sales_amount]]/(Table1[[#This Row],[quantity- calculated]]*Table1[[#This Row],[unit_price]])),2),Table1[[#This Row],[discount_pct]])</f>
        <v>0.19</v>
      </c>
      <c r="Q799">
        <v>74800.009999999995</v>
      </c>
      <c r="R799">
        <v>25405.51</v>
      </c>
      <c r="S799">
        <v>42.54</v>
      </c>
      <c r="T799" t="s">
        <v>70</v>
      </c>
      <c r="U799">
        <v>2</v>
      </c>
      <c r="V799">
        <f>IF(ISBLANK(Table1[[#This Row],[customer_satisfaction]]),ROUND(AVERAGE(U799:U5078),0),Table1[[#This Row],[customer_satisfaction]])</f>
        <v>2</v>
      </c>
      <c r="W799" t="b">
        <v>0</v>
      </c>
      <c r="X799" t="s">
        <v>39</v>
      </c>
      <c r="Y799" s="3">
        <v>4</v>
      </c>
      <c r="Z799">
        <f>IF(ISBLANK(Table1[[#This Row],[days_to_ship]]),ROUND(AVERAGE(Y799:Y5078),0),Table1[[#This Row],[days_to_ship]])</f>
        <v>4</v>
      </c>
    </row>
    <row r="800" spans="1:26" x14ac:dyDescent="0.25">
      <c r="A800" t="s">
        <v>5365</v>
      </c>
      <c r="B800" s="5">
        <v>44187</v>
      </c>
      <c r="C800" t="s">
        <v>5366</v>
      </c>
      <c r="D800" s="4" t="s">
        <v>946</v>
      </c>
      <c r="E800">
        <v>21</v>
      </c>
      <c r="F800">
        <f>IF(ISBLANK(Table1[[#This Row],[age]]),AVERAGE(F800:F5079),Table1[[#This Row],[age]])</f>
        <v>21</v>
      </c>
      <c r="G800" t="s">
        <v>8920</v>
      </c>
      <c r="H800" t="s">
        <v>25</v>
      </c>
      <c r="I800" t="s">
        <v>69</v>
      </c>
      <c r="J800" t="s">
        <v>62</v>
      </c>
      <c r="K800" t="s">
        <v>283</v>
      </c>
      <c r="L800">
        <v>3</v>
      </c>
      <c r="M800">
        <f>IF(ISBLANK(Table1[[#This Row],[quantity]]),ROUND(Table1[[#This Row],[sales_amount]]/(Table1[[#This Row],[unit_price]]*(1-Table1[[#This Row],[discount_pct]])),0),Table1[[#This Row],[quantity]])</f>
        <v>3</v>
      </c>
      <c r="N800">
        <v>1412.16</v>
      </c>
      <c r="P800">
        <f>IF(ISBLANK(Table1[[#This Row],[discount_pct]]),ROUND(1-(Table1[[#This Row],[sales_amount]]/(Table1[[#This Row],[quantity- calculated]]*Table1[[#This Row],[unit_price]])),2),Table1[[#This Row],[discount_pct]])</f>
        <v>0.25</v>
      </c>
      <c r="Q800">
        <v>3187.62</v>
      </c>
      <c r="R800">
        <v>1429.35</v>
      </c>
      <c r="S800">
        <v>53.18</v>
      </c>
      <c r="T800" t="s">
        <v>29</v>
      </c>
      <c r="U800">
        <v>2</v>
      </c>
      <c r="V800">
        <f>IF(ISBLANK(Table1[[#This Row],[customer_satisfaction]]),ROUND(AVERAGE(U800:U5079),0),Table1[[#This Row],[customer_satisfaction]])</f>
        <v>2</v>
      </c>
      <c r="W800" t="b">
        <v>1</v>
      </c>
      <c r="X800" t="s">
        <v>30</v>
      </c>
      <c r="Y800" s="3">
        <v>1</v>
      </c>
      <c r="Z800">
        <f>IF(ISBLANK(Table1[[#This Row],[days_to_ship]]),ROUND(AVERAGE(Y800:Y5079),0),Table1[[#This Row],[days_to_ship]])</f>
        <v>1</v>
      </c>
    </row>
    <row r="801" spans="1:26" x14ac:dyDescent="0.25">
      <c r="A801" t="s">
        <v>6790</v>
      </c>
      <c r="B801" s="5">
        <v>44188</v>
      </c>
      <c r="C801" t="s">
        <v>6791</v>
      </c>
      <c r="D801" s="4" t="s">
        <v>1295</v>
      </c>
      <c r="E801">
        <v>35</v>
      </c>
      <c r="F801">
        <f>IF(ISBLANK(Table1[[#This Row],[age]]),AVERAGE(F801:F5080),Table1[[#This Row],[age]])</f>
        <v>35</v>
      </c>
      <c r="G801" t="s">
        <v>8920</v>
      </c>
      <c r="H801" t="s">
        <v>111</v>
      </c>
      <c r="I801" t="s">
        <v>141</v>
      </c>
      <c r="J801" t="s">
        <v>27</v>
      </c>
      <c r="K801" t="s">
        <v>433</v>
      </c>
      <c r="L801">
        <v>9</v>
      </c>
      <c r="M801">
        <f>IF(ISBLANK(Table1[[#This Row],[quantity]]),ROUND(Table1[[#This Row],[sales_amount]]/(Table1[[#This Row],[unit_price]]*(1-Table1[[#This Row],[discount_pct]])),0),Table1[[#This Row],[quantity]])</f>
        <v>9</v>
      </c>
      <c r="N801">
        <v>203.63</v>
      </c>
      <c r="O801">
        <v>0.28999999999999998</v>
      </c>
      <c r="P80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01">
        <v>829.37</v>
      </c>
      <c r="R801">
        <v>75.45</v>
      </c>
      <c r="S801">
        <v>84.23</v>
      </c>
      <c r="T801" t="s">
        <v>57</v>
      </c>
      <c r="U801">
        <v>4</v>
      </c>
      <c r="V801">
        <f>IF(ISBLANK(Table1[[#This Row],[customer_satisfaction]]),ROUND(AVERAGE(U801:U5080),0),Table1[[#This Row],[customer_satisfaction]])</f>
        <v>4</v>
      </c>
      <c r="W801" t="b">
        <v>0</v>
      </c>
      <c r="X801" t="s">
        <v>39</v>
      </c>
      <c r="Y801" s="3">
        <v>1</v>
      </c>
      <c r="Z801">
        <f>IF(ISBLANK(Table1[[#This Row],[days_to_ship]]),ROUND(AVERAGE(Y801:Y5080),0),Table1[[#This Row],[days_to_ship]])</f>
        <v>1</v>
      </c>
    </row>
    <row r="802" spans="1:26" x14ac:dyDescent="0.25">
      <c r="A802" t="s">
        <v>7868</v>
      </c>
      <c r="B802" s="5">
        <v>44190</v>
      </c>
      <c r="C802" t="s">
        <v>7869</v>
      </c>
      <c r="D802" s="4" t="s">
        <v>622</v>
      </c>
      <c r="E802">
        <v>47</v>
      </c>
      <c r="F802">
        <f>IF(ISBLANK(Table1[[#This Row],[age]]),AVERAGE(F802:F5081),Table1[[#This Row],[age]])</f>
        <v>47</v>
      </c>
      <c r="G802" t="s">
        <v>88</v>
      </c>
      <c r="H802" t="s">
        <v>25</v>
      </c>
      <c r="I802" t="s">
        <v>26</v>
      </c>
      <c r="J802" t="s">
        <v>44</v>
      </c>
      <c r="K802" t="s">
        <v>50</v>
      </c>
      <c r="L802">
        <v>5</v>
      </c>
      <c r="M802">
        <f>IF(ISBLANK(Table1[[#This Row],[quantity]]),ROUND(Table1[[#This Row],[sales_amount]]/(Table1[[#This Row],[unit_price]]*(1-Table1[[#This Row],[discount_pct]])),0),Table1[[#This Row],[quantity]])</f>
        <v>5</v>
      </c>
      <c r="N802">
        <v>4377.66</v>
      </c>
      <c r="O802">
        <v>0.24</v>
      </c>
      <c r="P802">
        <f>IF(ISBLANK(Table1[[#This Row],[discount_pct]]),ROUND(1-(Table1[[#This Row],[sales_amount]]/(Table1[[#This Row],[quantity- calculated]]*Table1[[#This Row],[unit_price]])),2),Table1[[#This Row],[discount_pct]])</f>
        <v>0.24</v>
      </c>
      <c r="Q802">
        <v>12728.48</v>
      </c>
      <c r="R802">
        <v>2557.64</v>
      </c>
      <c r="S802">
        <v>49.31</v>
      </c>
      <c r="T802" t="s">
        <v>29</v>
      </c>
      <c r="U802">
        <v>5</v>
      </c>
      <c r="V802">
        <f>IF(ISBLANK(Table1[[#This Row],[customer_satisfaction]]),ROUND(AVERAGE(U802:U5081),0),Table1[[#This Row],[customer_satisfaction]])</f>
        <v>5</v>
      </c>
      <c r="W802" t="b">
        <v>0</v>
      </c>
      <c r="X802" t="s">
        <v>39</v>
      </c>
      <c r="Y802" s="3">
        <v>7</v>
      </c>
      <c r="Z802">
        <f>IF(ISBLANK(Table1[[#This Row],[days_to_ship]]),ROUND(AVERAGE(Y802:Y5081),0),Table1[[#This Row],[days_to_ship]])</f>
        <v>7</v>
      </c>
    </row>
    <row r="803" spans="1:26" x14ac:dyDescent="0.25">
      <c r="A803" t="s">
        <v>3702</v>
      </c>
      <c r="B803" s="5">
        <v>44190</v>
      </c>
      <c r="C803" t="s">
        <v>3703</v>
      </c>
      <c r="D803" s="4" t="s">
        <v>989</v>
      </c>
      <c r="E803">
        <v>53</v>
      </c>
      <c r="F803">
        <f>IF(ISBLANK(Table1[[#This Row],[age]]),AVERAGE(F803:F5082),Table1[[#This Row],[age]])</f>
        <v>53</v>
      </c>
      <c r="G803" t="s">
        <v>88</v>
      </c>
      <c r="H803" t="s">
        <v>111</v>
      </c>
      <c r="I803" t="s">
        <v>141</v>
      </c>
      <c r="J803" t="s">
        <v>127</v>
      </c>
      <c r="K803" t="s">
        <v>142</v>
      </c>
      <c r="L803">
        <v>4</v>
      </c>
      <c r="M803">
        <f>IF(ISBLANK(Table1[[#This Row],[quantity]]),ROUND(Table1[[#This Row],[sales_amount]]/(Table1[[#This Row],[unit_price]]*(1-Table1[[#This Row],[discount_pct]])),0),Table1[[#This Row],[quantity]])</f>
        <v>4</v>
      </c>
      <c r="N803">
        <v>65983.59</v>
      </c>
      <c r="O803">
        <v>0.12</v>
      </c>
      <c r="P803">
        <f>IF(ISBLANK(Table1[[#This Row],[discount_pct]]),ROUND(1-(Table1[[#This Row],[sales_amount]]/(Table1[[#This Row],[quantity- calculated]]*Table1[[#This Row],[unit_price]])),2),Table1[[#This Row],[discount_pct]])</f>
        <v>0.12</v>
      </c>
      <c r="Q803">
        <v>161534.85</v>
      </c>
      <c r="R803">
        <v>25135.71</v>
      </c>
      <c r="S803">
        <v>66.2</v>
      </c>
      <c r="T803" t="s">
        <v>57</v>
      </c>
      <c r="U803">
        <v>1</v>
      </c>
      <c r="V803">
        <f>IF(ISBLANK(Table1[[#This Row],[customer_satisfaction]]),ROUND(AVERAGE(U803:U5082),0),Table1[[#This Row],[customer_satisfaction]])</f>
        <v>1</v>
      </c>
      <c r="W803" t="b">
        <v>0</v>
      </c>
      <c r="X803" t="s">
        <v>39</v>
      </c>
      <c r="Y803" s="3">
        <v>4</v>
      </c>
      <c r="Z803">
        <f>IF(ISBLANK(Table1[[#This Row],[days_to_ship]]),ROUND(AVERAGE(Y803:Y5082),0),Table1[[#This Row],[days_to_ship]])</f>
        <v>4</v>
      </c>
    </row>
    <row r="804" spans="1:26" x14ac:dyDescent="0.25">
      <c r="A804" t="s">
        <v>5457</v>
      </c>
      <c r="B804" s="5">
        <v>44190</v>
      </c>
      <c r="C804" t="s">
        <v>5458</v>
      </c>
      <c r="D804" s="4" t="s">
        <v>1065</v>
      </c>
      <c r="E804">
        <v>26</v>
      </c>
      <c r="F804">
        <f>IF(ISBLANK(Table1[[#This Row],[age]]),AVERAGE(F804:F5083),Table1[[#This Row],[age]])</f>
        <v>26</v>
      </c>
      <c r="G804" t="s">
        <v>88</v>
      </c>
      <c r="H804" t="s">
        <v>35</v>
      </c>
      <c r="I804" t="s">
        <v>36</v>
      </c>
      <c r="J804" t="s">
        <v>27</v>
      </c>
      <c r="K804" t="s">
        <v>403</v>
      </c>
      <c r="L804">
        <v>7</v>
      </c>
      <c r="M804">
        <f>IF(ISBLANK(Table1[[#This Row],[quantity]]),ROUND(Table1[[#This Row],[sales_amount]]/(Table1[[#This Row],[unit_price]]*(1-Table1[[#This Row],[discount_pct]])),0),Table1[[#This Row],[quantity]])</f>
        <v>7</v>
      </c>
      <c r="N804">
        <v>79.95</v>
      </c>
      <c r="O804">
        <v>0.03</v>
      </c>
      <c r="P804">
        <f>IF(ISBLANK(Table1[[#This Row],[discount_pct]]),ROUND(1-(Table1[[#This Row],[sales_amount]]/(Table1[[#This Row],[quantity- calculated]]*Table1[[#This Row],[unit_price]])),2),Table1[[#This Row],[discount_pct]])</f>
        <v>0.03</v>
      </c>
      <c r="Q804">
        <v>404.31</v>
      </c>
      <c r="R804">
        <v>30.99</v>
      </c>
      <c r="S804">
        <v>45.31</v>
      </c>
      <c r="T804" t="s">
        <v>51</v>
      </c>
      <c r="U804">
        <v>2</v>
      </c>
      <c r="V804">
        <f>IF(ISBLANK(Table1[[#This Row],[customer_satisfaction]]),ROUND(AVERAGE(U804:U5083),0),Table1[[#This Row],[customer_satisfaction]])</f>
        <v>2</v>
      </c>
      <c r="W804" t="b">
        <v>0</v>
      </c>
      <c r="X804" t="s">
        <v>137</v>
      </c>
      <c r="Y804" s="3">
        <v>2</v>
      </c>
      <c r="Z804">
        <f>IF(ISBLANK(Table1[[#This Row],[days_to_ship]]),ROUND(AVERAGE(Y804:Y5083),0),Table1[[#This Row],[days_to_ship]])</f>
        <v>2</v>
      </c>
    </row>
    <row r="805" spans="1:26" x14ac:dyDescent="0.25">
      <c r="A805" t="s">
        <v>2337</v>
      </c>
      <c r="B805" s="5">
        <v>44191</v>
      </c>
      <c r="C805" t="s">
        <v>2338</v>
      </c>
      <c r="D805" s="4" t="s">
        <v>906</v>
      </c>
      <c r="E805">
        <v>41</v>
      </c>
      <c r="F805">
        <f>IF(ISBLANK(Table1[[#This Row],[age]]),AVERAGE(F805:F5084),Table1[[#This Row],[age]])</f>
        <v>41</v>
      </c>
      <c r="G805" t="s">
        <v>466</v>
      </c>
      <c r="H805" t="s">
        <v>74</v>
      </c>
      <c r="I805" t="s">
        <v>136</v>
      </c>
      <c r="J805" t="s">
        <v>37</v>
      </c>
      <c r="K805" t="s">
        <v>102</v>
      </c>
      <c r="L805">
        <v>4</v>
      </c>
      <c r="M805">
        <f>IF(ISBLANK(Table1[[#This Row],[quantity]]),ROUND(Table1[[#This Row],[sales_amount]]/(Table1[[#This Row],[unit_price]]*(1-Table1[[#This Row],[discount_pct]])),0),Table1[[#This Row],[quantity]])</f>
        <v>4</v>
      </c>
      <c r="N805">
        <v>2326.66</v>
      </c>
      <c r="O805">
        <v>0.09</v>
      </c>
      <c r="P805">
        <f>IF(ISBLANK(Table1[[#This Row],[discount_pct]]),ROUND(1-(Table1[[#This Row],[sales_amount]]/(Table1[[#This Row],[quantity- calculated]]*Table1[[#This Row],[unit_price]])),2),Table1[[#This Row],[discount_pct]])</f>
        <v>0.09</v>
      </c>
      <c r="Q805">
        <v>5850.88</v>
      </c>
      <c r="R805">
        <v>3176.85</v>
      </c>
      <c r="S805">
        <v>61.42</v>
      </c>
      <c r="T805" t="s">
        <v>78</v>
      </c>
      <c r="U805">
        <v>5</v>
      </c>
      <c r="V805">
        <f>IF(ISBLANK(Table1[[#This Row],[customer_satisfaction]]),ROUND(AVERAGE(U805:U5084),0),Table1[[#This Row],[customer_satisfaction]])</f>
        <v>5</v>
      </c>
      <c r="W805" t="b">
        <v>0</v>
      </c>
      <c r="X805" t="s">
        <v>137</v>
      </c>
      <c r="Y805" s="3">
        <v>10</v>
      </c>
      <c r="Z805">
        <f>IF(ISBLANK(Table1[[#This Row],[days_to_ship]]),ROUND(AVERAGE(Y805:Y5084),0),Table1[[#This Row],[days_to_ship]])</f>
        <v>10</v>
      </c>
    </row>
    <row r="806" spans="1:26" x14ac:dyDescent="0.25">
      <c r="A806" t="s">
        <v>2038</v>
      </c>
      <c r="B806" s="5">
        <v>44191</v>
      </c>
      <c r="C806" t="s">
        <v>2039</v>
      </c>
      <c r="D806" s="4" t="s">
        <v>722</v>
      </c>
      <c r="E806">
        <v>36</v>
      </c>
      <c r="F806">
        <f>IF(ISBLANK(Table1[[#This Row],[age]]),AVERAGE(F806:F5085),Table1[[#This Row],[age]])</f>
        <v>36</v>
      </c>
      <c r="G806" t="s">
        <v>466</v>
      </c>
      <c r="H806" t="s">
        <v>111</v>
      </c>
      <c r="I806" t="s">
        <v>141</v>
      </c>
      <c r="J806" t="s">
        <v>27</v>
      </c>
      <c r="K806" t="s">
        <v>433</v>
      </c>
      <c r="L806">
        <v>8</v>
      </c>
      <c r="M806">
        <f>IF(ISBLANK(Table1[[#This Row],[quantity]]),ROUND(Table1[[#This Row],[sales_amount]]/(Table1[[#This Row],[unit_price]]*(1-Table1[[#This Row],[discount_pct]])),0),Table1[[#This Row],[quantity]])</f>
        <v>8</v>
      </c>
      <c r="N806">
        <v>312.61</v>
      </c>
      <c r="O806">
        <v>0.28999999999999998</v>
      </c>
      <c r="P80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06">
        <v>1360.85</v>
      </c>
      <c r="R806">
        <v>78.900000000000006</v>
      </c>
      <c r="S806">
        <v>88.49</v>
      </c>
      <c r="T806" t="s">
        <v>57</v>
      </c>
      <c r="U806">
        <v>4</v>
      </c>
      <c r="V806">
        <f>IF(ISBLANK(Table1[[#This Row],[customer_satisfaction]]),ROUND(AVERAGE(U806:U5085),0),Table1[[#This Row],[customer_satisfaction]])</f>
        <v>4</v>
      </c>
      <c r="W806" t="b">
        <v>0</v>
      </c>
      <c r="X806" t="s">
        <v>39</v>
      </c>
      <c r="Y806" s="3">
        <v>9</v>
      </c>
      <c r="Z806">
        <f>IF(ISBLANK(Table1[[#This Row],[days_to_ship]]),ROUND(AVERAGE(Y806:Y5085),0),Table1[[#This Row],[days_to_ship]])</f>
        <v>9</v>
      </c>
    </row>
    <row r="807" spans="1:26" x14ac:dyDescent="0.25">
      <c r="A807" t="s">
        <v>8866</v>
      </c>
      <c r="B807" s="5">
        <v>44192</v>
      </c>
      <c r="C807" t="s">
        <v>8867</v>
      </c>
      <c r="D807" s="4" t="s">
        <v>460</v>
      </c>
      <c r="E807">
        <v>33</v>
      </c>
      <c r="F807">
        <f>IF(ISBLANK(Table1[[#This Row],[age]]),AVERAGE(F807:F5086),Table1[[#This Row],[age]])</f>
        <v>33</v>
      </c>
      <c r="G807" t="s">
        <v>466</v>
      </c>
      <c r="H807" t="s">
        <v>25</v>
      </c>
      <c r="I807" t="s">
        <v>170</v>
      </c>
      <c r="J807" t="s">
        <v>44</v>
      </c>
      <c r="K807" t="s">
        <v>50</v>
      </c>
      <c r="L807">
        <v>10</v>
      </c>
      <c r="M807">
        <f>IF(ISBLANK(Table1[[#This Row],[quantity]]),ROUND(Table1[[#This Row],[sales_amount]]/(Table1[[#This Row],[unit_price]]*(1-Table1[[#This Row],[discount_pct]])),0),Table1[[#This Row],[quantity]])</f>
        <v>10</v>
      </c>
      <c r="N807">
        <v>20725.97</v>
      </c>
      <c r="O807">
        <v>0.06</v>
      </c>
      <c r="P807">
        <f>IF(ISBLANK(Table1[[#This Row],[discount_pct]]),ROUND(1-(Table1[[#This Row],[sales_amount]]/(Table1[[#This Row],[quantity- calculated]]*Table1[[#This Row],[unit_price]])),2),Table1[[#This Row],[discount_pct]])</f>
        <v>0.06</v>
      </c>
      <c r="Q807">
        <v>123725.25</v>
      </c>
      <c r="R807">
        <v>32970.370000000003</v>
      </c>
      <c r="S807">
        <v>54.51</v>
      </c>
      <c r="T807" t="s">
        <v>29</v>
      </c>
      <c r="U807">
        <v>5</v>
      </c>
      <c r="V807">
        <f>IF(ISBLANK(Table1[[#This Row],[customer_satisfaction]]),ROUND(AVERAGE(U807:U5086),0),Table1[[#This Row],[customer_satisfaction]])</f>
        <v>5</v>
      </c>
      <c r="W807" t="b">
        <v>0</v>
      </c>
      <c r="X807" t="s">
        <v>84</v>
      </c>
      <c r="Y807" s="3">
        <v>5</v>
      </c>
      <c r="Z807">
        <f>IF(ISBLANK(Table1[[#This Row],[days_to_ship]]),ROUND(AVERAGE(Y807:Y5086),0),Table1[[#This Row],[days_to_ship]])</f>
        <v>5</v>
      </c>
    </row>
    <row r="808" spans="1:26" x14ac:dyDescent="0.25">
      <c r="A808" t="s">
        <v>4411</v>
      </c>
      <c r="B808" s="5">
        <v>44192</v>
      </c>
      <c r="C808" t="s">
        <v>468</v>
      </c>
      <c r="D808" s="4" t="s">
        <v>4412</v>
      </c>
      <c r="E808">
        <v>39</v>
      </c>
      <c r="F808">
        <f>IF(ISBLANK(Table1[[#This Row],[age]]),AVERAGE(F808:F5087),Table1[[#This Row],[age]])</f>
        <v>39</v>
      </c>
      <c r="G808" t="s">
        <v>466</v>
      </c>
      <c r="H808" t="s">
        <v>35</v>
      </c>
      <c r="I808" t="s">
        <v>43</v>
      </c>
      <c r="J808" t="s">
        <v>76</v>
      </c>
      <c r="K808" t="s">
        <v>132</v>
      </c>
      <c r="L808">
        <v>3</v>
      </c>
      <c r="M808">
        <f>IF(ISBLANK(Table1[[#This Row],[quantity]]),ROUND(Table1[[#This Row],[sales_amount]]/(Table1[[#This Row],[unit_price]]*(1-Table1[[#This Row],[discount_pct]])),0),Table1[[#This Row],[quantity]])</f>
        <v>3</v>
      </c>
      <c r="N808">
        <v>487.67</v>
      </c>
      <c r="O808">
        <v>0.18</v>
      </c>
      <c r="P808">
        <f>IF(ISBLANK(Table1[[#This Row],[discount_pct]]),ROUND(1-(Table1[[#This Row],[sales_amount]]/(Table1[[#This Row],[quantity- calculated]]*Table1[[#This Row],[unit_price]])),2),Table1[[#This Row],[discount_pct]])</f>
        <v>0.18</v>
      </c>
      <c r="Q808">
        <v>822.61</v>
      </c>
      <c r="R808">
        <v>342.21</v>
      </c>
      <c r="S808">
        <v>83.7</v>
      </c>
      <c r="T808" t="s">
        <v>64</v>
      </c>
      <c r="U808">
        <v>3</v>
      </c>
      <c r="V808">
        <f>IF(ISBLANK(Table1[[#This Row],[customer_satisfaction]]),ROUND(AVERAGE(U808:U5087),0),Table1[[#This Row],[customer_satisfaction]])</f>
        <v>3</v>
      </c>
      <c r="W808" t="b">
        <v>0</v>
      </c>
      <c r="X808" t="s">
        <v>39</v>
      </c>
      <c r="Y808" s="3">
        <v>7</v>
      </c>
      <c r="Z808">
        <f>IF(ISBLANK(Table1[[#This Row],[days_to_ship]]),ROUND(AVERAGE(Y808:Y5087),0),Table1[[#This Row],[days_to_ship]])</f>
        <v>7</v>
      </c>
    </row>
    <row r="809" spans="1:26" x14ac:dyDescent="0.25">
      <c r="A809" t="s">
        <v>450</v>
      </c>
      <c r="B809" s="5">
        <v>44193</v>
      </c>
      <c r="C809" t="s">
        <v>451</v>
      </c>
      <c r="D809" s="4" t="s">
        <v>452</v>
      </c>
      <c r="E809">
        <v>37</v>
      </c>
      <c r="F809">
        <f>IF(ISBLANK(Table1[[#This Row],[age]]),AVERAGE(F809:F5088),Table1[[#This Row],[age]])</f>
        <v>37</v>
      </c>
      <c r="G809" t="s">
        <v>8920</v>
      </c>
      <c r="H809" t="s">
        <v>111</v>
      </c>
      <c r="I809" t="s">
        <v>121</v>
      </c>
      <c r="J809" t="s">
        <v>27</v>
      </c>
      <c r="K809" t="s">
        <v>453</v>
      </c>
      <c r="L809">
        <v>8</v>
      </c>
      <c r="M809">
        <f>IF(ISBLANK(Table1[[#This Row],[quantity]]),ROUND(Table1[[#This Row],[sales_amount]]/(Table1[[#This Row],[unit_price]]*(1-Table1[[#This Row],[discount_pct]])),0),Table1[[#This Row],[quantity]])</f>
        <v>8</v>
      </c>
      <c r="N809">
        <v>491.76</v>
      </c>
      <c r="O809">
        <v>0.08</v>
      </c>
      <c r="P809">
        <f>IF(ISBLANK(Table1[[#This Row],[discount_pct]]),ROUND(1-(Table1[[#This Row],[sales_amount]]/(Table1[[#This Row],[quantity- calculated]]*Table1[[#This Row],[unit_price]])),2),Table1[[#This Row],[discount_pct]])</f>
        <v>0.08</v>
      </c>
      <c r="Q809">
        <v>2780.1</v>
      </c>
      <c r="R809">
        <v>223.65</v>
      </c>
      <c r="S809">
        <v>61.84</v>
      </c>
      <c r="T809" t="s">
        <v>78</v>
      </c>
      <c r="U809">
        <v>2</v>
      </c>
      <c r="V809">
        <f>IF(ISBLANK(Table1[[#This Row],[customer_satisfaction]]),ROUND(AVERAGE(U809:U5088),0),Table1[[#This Row],[customer_satisfaction]])</f>
        <v>2</v>
      </c>
      <c r="W809" t="b">
        <v>0</v>
      </c>
      <c r="X809" t="s">
        <v>39</v>
      </c>
      <c r="Y809" s="3">
        <v>4</v>
      </c>
      <c r="Z809">
        <f>IF(ISBLANK(Table1[[#This Row],[days_to_ship]]),ROUND(AVERAGE(Y809:Y5088),0),Table1[[#This Row],[days_to_ship]])</f>
        <v>4</v>
      </c>
    </row>
    <row r="810" spans="1:26" x14ac:dyDescent="0.25">
      <c r="A810" t="s">
        <v>3098</v>
      </c>
      <c r="B810" s="5">
        <v>44193</v>
      </c>
      <c r="C810" t="s">
        <v>3099</v>
      </c>
      <c r="D810" s="4" t="s">
        <v>3100</v>
      </c>
      <c r="E810">
        <v>41</v>
      </c>
      <c r="F810">
        <f>IF(ISBLANK(Table1[[#This Row],[age]]),AVERAGE(F810:F5089),Table1[[#This Row],[age]])</f>
        <v>41</v>
      </c>
      <c r="G810" t="s">
        <v>8920</v>
      </c>
      <c r="H810" t="s">
        <v>111</v>
      </c>
      <c r="I810" t="s">
        <v>330</v>
      </c>
      <c r="J810" t="s">
        <v>146</v>
      </c>
      <c r="K810" t="s">
        <v>178</v>
      </c>
      <c r="L810">
        <v>3</v>
      </c>
      <c r="M810">
        <f>IF(ISBLANK(Table1[[#This Row],[quantity]]),ROUND(Table1[[#This Row],[sales_amount]]/(Table1[[#This Row],[unit_price]]*(1-Table1[[#This Row],[discount_pct]])),0),Table1[[#This Row],[quantity]])</f>
        <v>3</v>
      </c>
      <c r="N810">
        <v>7407.34</v>
      </c>
      <c r="O810">
        <v>0.1</v>
      </c>
      <c r="P810">
        <f>IF(ISBLANK(Table1[[#This Row],[discount_pct]]),ROUND(1-(Table1[[#This Row],[sales_amount]]/(Table1[[#This Row],[quantity- calculated]]*Table1[[#This Row],[unit_price]])),2),Table1[[#This Row],[discount_pct]])</f>
        <v>0.1</v>
      </c>
      <c r="Q810">
        <v>11320.18</v>
      </c>
      <c r="R810">
        <v>2114.9</v>
      </c>
      <c r="S810">
        <v>49.05</v>
      </c>
      <c r="T810" t="s">
        <v>29</v>
      </c>
      <c r="U810">
        <v>5</v>
      </c>
      <c r="V810">
        <f>IF(ISBLANK(Table1[[#This Row],[customer_satisfaction]]),ROUND(AVERAGE(U810:U5089),0),Table1[[#This Row],[customer_satisfaction]])</f>
        <v>5</v>
      </c>
      <c r="W810" t="b">
        <v>0</v>
      </c>
      <c r="X810" t="s">
        <v>39</v>
      </c>
      <c r="Y810" s="3">
        <v>7</v>
      </c>
      <c r="Z810">
        <f>IF(ISBLANK(Table1[[#This Row],[days_to_ship]]),ROUND(AVERAGE(Y810:Y5089),0),Table1[[#This Row],[days_to_ship]])</f>
        <v>7</v>
      </c>
    </row>
    <row r="811" spans="1:26" x14ac:dyDescent="0.25">
      <c r="A811" t="s">
        <v>2143</v>
      </c>
      <c r="B811" s="5">
        <v>44193</v>
      </c>
      <c r="C811" t="s">
        <v>2144</v>
      </c>
      <c r="D811" s="4" t="s">
        <v>584</v>
      </c>
      <c r="E811">
        <v>52</v>
      </c>
      <c r="F811">
        <f>IF(ISBLANK(Table1[[#This Row],[age]]),AVERAGE(F811:F5090),Table1[[#This Row],[age]])</f>
        <v>52</v>
      </c>
      <c r="G811" t="s">
        <v>8920</v>
      </c>
      <c r="H811" t="s">
        <v>25</v>
      </c>
      <c r="I811" t="s">
        <v>26</v>
      </c>
      <c r="J811" t="s">
        <v>27</v>
      </c>
      <c r="K811" t="s">
        <v>56</v>
      </c>
      <c r="L811">
        <v>7</v>
      </c>
      <c r="M811">
        <f>IF(ISBLANK(Table1[[#This Row],[quantity]]),ROUND(Table1[[#This Row],[sales_amount]]/(Table1[[#This Row],[unit_price]]*(1-Table1[[#This Row],[discount_pct]])),0),Table1[[#This Row],[quantity]])</f>
        <v>7</v>
      </c>
      <c r="N811">
        <v>103.75</v>
      </c>
      <c r="O811">
        <v>0.32</v>
      </c>
      <c r="P811">
        <f>IF(ISBLANK(Table1[[#This Row],[discount_pct]]),ROUND(1-(Table1[[#This Row],[sales_amount]]/(Table1[[#This Row],[quantity- calculated]]*Table1[[#This Row],[unit_price]])),2),Table1[[#This Row],[discount_pct]])</f>
        <v>0.32</v>
      </c>
      <c r="Q811">
        <v>344.42</v>
      </c>
      <c r="R811">
        <v>34.770000000000003</v>
      </c>
      <c r="S811">
        <v>67.069999999999993</v>
      </c>
      <c r="T811" t="s">
        <v>29</v>
      </c>
      <c r="U811">
        <v>5</v>
      </c>
      <c r="V811">
        <f>IF(ISBLANK(Table1[[#This Row],[customer_satisfaction]]),ROUND(AVERAGE(U811:U5090),0),Table1[[#This Row],[customer_satisfaction]])</f>
        <v>5</v>
      </c>
      <c r="W811" t="b">
        <v>0</v>
      </c>
      <c r="X811" t="s">
        <v>39</v>
      </c>
      <c r="Y811" s="3">
        <v>4</v>
      </c>
      <c r="Z811">
        <f>IF(ISBLANK(Table1[[#This Row],[days_to_ship]]),ROUND(AVERAGE(Y811:Y5090),0),Table1[[#This Row],[days_to_ship]])</f>
        <v>4</v>
      </c>
    </row>
    <row r="812" spans="1:26" x14ac:dyDescent="0.25">
      <c r="A812" t="s">
        <v>8556</v>
      </c>
      <c r="B812" s="5">
        <v>44193</v>
      </c>
      <c r="C812" t="s">
        <v>6058</v>
      </c>
      <c r="D812" s="4" t="s">
        <v>2513</v>
      </c>
      <c r="E812">
        <v>44</v>
      </c>
      <c r="F812">
        <f>IF(ISBLANK(Table1[[#This Row],[age]]),AVERAGE(F812:F5091),Table1[[#This Row],[age]])</f>
        <v>44</v>
      </c>
      <c r="G812" t="s">
        <v>8920</v>
      </c>
      <c r="H812" t="s">
        <v>35</v>
      </c>
      <c r="I812" t="s">
        <v>106</v>
      </c>
      <c r="J812" t="s">
        <v>76</v>
      </c>
      <c r="K812" t="s">
        <v>113</v>
      </c>
      <c r="L812">
        <v>8</v>
      </c>
      <c r="M812">
        <f>IF(ISBLANK(Table1[[#This Row],[quantity]]),ROUND(Table1[[#This Row],[sales_amount]]/(Table1[[#This Row],[unit_price]]*(1-Table1[[#This Row],[discount_pct]])),0),Table1[[#This Row],[quantity]])</f>
        <v>8</v>
      </c>
      <c r="N812">
        <v>1635.94</v>
      </c>
      <c r="O812">
        <v>0.17</v>
      </c>
      <c r="P812">
        <f>IF(ISBLANK(Table1[[#This Row],[discount_pct]]),ROUND(1-(Table1[[#This Row],[sales_amount]]/(Table1[[#This Row],[quantity- calculated]]*Table1[[#This Row],[unit_price]])),2),Table1[[#This Row],[discount_pct]])</f>
        <v>0.17</v>
      </c>
      <c r="Q812">
        <v>7364.45</v>
      </c>
      <c r="R812">
        <v>1973.68</v>
      </c>
      <c r="S812">
        <v>58.56</v>
      </c>
      <c r="T812" t="s">
        <v>51</v>
      </c>
      <c r="U812">
        <v>4</v>
      </c>
      <c r="V812">
        <f>IF(ISBLANK(Table1[[#This Row],[customer_satisfaction]]),ROUND(AVERAGE(U812:U5091),0),Table1[[#This Row],[customer_satisfaction]])</f>
        <v>4</v>
      </c>
      <c r="W812" t="b">
        <v>0</v>
      </c>
      <c r="X812" t="s">
        <v>39</v>
      </c>
      <c r="Y812" s="3">
        <v>7</v>
      </c>
      <c r="Z812">
        <f>IF(ISBLANK(Table1[[#This Row],[days_to_ship]]),ROUND(AVERAGE(Y812:Y5091),0),Table1[[#This Row],[days_to_ship]])</f>
        <v>7</v>
      </c>
    </row>
    <row r="813" spans="1:26" x14ac:dyDescent="0.25">
      <c r="A813" t="s">
        <v>915</v>
      </c>
      <c r="B813" s="5">
        <v>44194</v>
      </c>
      <c r="C813" t="s">
        <v>916</v>
      </c>
      <c r="D813" s="4" t="s">
        <v>617</v>
      </c>
      <c r="E813">
        <v>38</v>
      </c>
      <c r="F813">
        <f>IF(ISBLANK(Table1[[#This Row],[age]]),AVERAGE(F813:F5092),Table1[[#This Row],[age]])</f>
        <v>38</v>
      </c>
      <c r="G813" t="s">
        <v>466</v>
      </c>
      <c r="H813" t="s">
        <v>111</v>
      </c>
      <c r="I813" t="s">
        <v>141</v>
      </c>
      <c r="J813" t="s">
        <v>37</v>
      </c>
      <c r="K813" t="s">
        <v>231</v>
      </c>
      <c r="L813">
        <v>4</v>
      </c>
      <c r="M813">
        <f>IF(ISBLANK(Table1[[#This Row],[quantity]]),ROUND(Table1[[#This Row],[sales_amount]]/(Table1[[#This Row],[unit_price]]*(1-Table1[[#This Row],[discount_pct]])),0),Table1[[#This Row],[quantity]])</f>
        <v>4</v>
      </c>
      <c r="N813">
        <v>197.52</v>
      </c>
      <c r="O813">
        <v>0.35</v>
      </c>
      <c r="P813">
        <f>IF(ISBLANK(Table1[[#This Row],[discount_pct]]),ROUND(1-(Table1[[#This Row],[sales_amount]]/(Table1[[#This Row],[quantity- calculated]]*Table1[[#This Row],[unit_price]])),2),Table1[[#This Row],[discount_pct]])</f>
        <v>0.35</v>
      </c>
      <c r="Q813">
        <v>379.18</v>
      </c>
      <c r="R813">
        <v>169.93</v>
      </c>
      <c r="S813">
        <v>61.28</v>
      </c>
      <c r="T813" t="s">
        <v>51</v>
      </c>
      <c r="U813">
        <v>3</v>
      </c>
      <c r="V813">
        <f>IF(ISBLANK(Table1[[#This Row],[customer_satisfaction]]),ROUND(AVERAGE(U813:U5092),0),Table1[[#This Row],[customer_satisfaction]])</f>
        <v>3</v>
      </c>
      <c r="W813" t="b">
        <v>0</v>
      </c>
      <c r="X813" t="s">
        <v>39</v>
      </c>
      <c r="Y813" s="3">
        <v>2</v>
      </c>
      <c r="Z813">
        <f>IF(ISBLANK(Table1[[#This Row],[days_to_ship]]),ROUND(AVERAGE(Y813:Y5092),0),Table1[[#This Row],[days_to_ship]])</f>
        <v>2</v>
      </c>
    </row>
    <row r="814" spans="1:26" x14ac:dyDescent="0.25">
      <c r="A814" t="s">
        <v>2857</v>
      </c>
      <c r="B814" s="5">
        <v>44194</v>
      </c>
      <c r="C814" t="s">
        <v>2858</v>
      </c>
      <c r="D814" s="4" t="s">
        <v>1072</v>
      </c>
      <c r="E814">
        <v>57</v>
      </c>
      <c r="F814">
        <f>IF(ISBLANK(Table1[[#This Row],[age]]),AVERAGE(F814:F5093),Table1[[#This Row],[age]])</f>
        <v>57</v>
      </c>
      <c r="G814" t="s">
        <v>88</v>
      </c>
      <c r="H814" t="s">
        <v>25</v>
      </c>
      <c r="I814" t="s">
        <v>55</v>
      </c>
      <c r="J814" t="s">
        <v>127</v>
      </c>
      <c r="K814" t="s">
        <v>128</v>
      </c>
      <c r="L814">
        <v>4</v>
      </c>
      <c r="M814">
        <f>IF(ISBLANK(Table1[[#This Row],[quantity]]),ROUND(Table1[[#This Row],[sales_amount]]/(Table1[[#This Row],[unit_price]]*(1-Table1[[#This Row],[discount_pct]])),0),Table1[[#This Row],[quantity]])</f>
        <v>4</v>
      </c>
      <c r="N814">
        <v>13059.62</v>
      </c>
      <c r="O814">
        <v>0.11</v>
      </c>
      <c r="P814">
        <f>IF(ISBLANK(Table1[[#This Row],[discount_pct]]),ROUND(1-(Table1[[#This Row],[sales_amount]]/(Table1[[#This Row],[quantity- calculated]]*Table1[[#This Row],[unit_price]])),2),Table1[[#This Row],[discount_pct]])</f>
        <v>0.11</v>
      </c>
      <c r="Q814">
        <v>35330.160000000003</v>
      </c>
      <c r="R814">
        <v>4782.4399999999996</v>
      </c>
      <c r="S814">
        <v>56.15</v>
      </c>
      <c r="T814" t="s">
        <v>78</v>
      </c>
      <c r="U814">
        <v>4</v>
      </c>
      <c r="V814">
        <f>IF(ISBLANK(Table1[[#This Row],[customer_satisfaction]]),ROUND(AVERAGE(U814:U5093),0),Table1[[#This Row],[customer_satisfaction]])</f>
        <v>4</v>
      </c>
      <c r="W814" t="b">
        <v>1</v>
      </c>
      <c r="X814" t="s">
        <v>30</v>
      </c>
      <c r="Y814" s="3">
        <v>7</v>
      </c>
      <c r="Z814">
        <f>IF(ISBLANK(Table1[[#This Row],[days_to_ship]]),ROUND(AVERAGE(Y814:Y5093),0),Table1[[#This Row],[days_to_ship]])</f>
        <v>7</v>
      </c>
    </row>
    <row r="815" spans="1:26" x14ac:dyDescent="0.25">
      <c r="A815" t="s">
        <v>1085</v>
      </c>
      <c r="B815" s="5">
        <v>44194</v>
      </c>
      <c r="C815" t="s">
        <v>1086</v>
      </c>
      <c r="D815" s="4" t="s">
        <v>1087</v>
      </c>
      <c r="E815">
        <v>48</v>
      </c>
      <c r="F815">
        <f>IF(ISBLANK(Table1[[#This Row],[age]]),AVERAGE(F815:F5094),Table1[[#This Row],[age]])</f>
        <v>48</v>
      </c>
      <c r="G815" t="s">
        <v>466</v>
      </c>
      <c r="H815" t="s">
        <v>35</v>
      </c>
      <c r="I815" t="s">
        <v>36</v>
      </c>
      <c r="J815" t="s">
        <v>146</v>
      </c>
      <c r="K815" t="s">
        <v>487</v>
      </c>
      <c r="L815">
        <v>4</v>
      </c>
      <c r="M815">
        <f>IF(ISBLANK(Table1[[#This Row],[quantity]]),ROUND(Table1[[#This Row],[sales_amount]]/(Table1[[#This Row],[unit_price]]*(1-Table1[[#This Row],[discount_pct]])),0),Table1[[#This Row],[quantity]])</f>
        <v>4</v>
      </c>
      <c r="N815">
        <v>2347.62</v>
      </c>
      <c r="O815">
        <v>0.22</v>
      </c>
      <c r="P815">
        <f>IF(ISBLANK(Table1[[#This Row],[discount_pct]]),ROUND(1-(Table1[[#This Row],[sales_amount]]/(Table1[[#This Row],[quantity- calculated]]*Table1[[#This Row],[unit_price]])),2),Table1[[#This Row],[discount_pct]])</f>
        <v>0.22</v>
      </c>
      <c r="Q815">
        <v>5426.75</v>
      </c>
      <c r="R815">
        <v>1694.29</v>
      </c>
      <c r="S815">
        <v>36.229999999999997</v>
      </c>
      <c r="T815" t="s">
        <v>29</v>
      </c>
      <c r="U815">
        <v>1</v>
      </c>
      <c r="V815">
        <f>IF(ISBLANK(Table1[[#This Row],[customer_satisfaction]]),ROUND(AVERAGE(U815:U5094),0),Table1[[#This Row],[customer_satisfaction]])</f>
        <v>1</v>
      </c>
      <c r="W815" t="b">
        <v>0</v>
      </c>
      <c r="X815" t="s">
        <v>39</v>
      </c>
      <c r="Y815" s="3">
        <v>10</v>
      </c>
      <c r="Z815">
        <f>IF(ISBLANK(Table1[[#This Row],[days_to_ship]]),ROUND(AVERAGE(Y815:Y5094),0),Table1[[#This Row],[days_to_ship]])</f>
        <v>10</v>
      </c>
    </row>
    <row r="816" spans="1:26" x14ac:dyDescent="0.25">
      <c r="A816" t="s">
        <v>1318</v>
      </c>
      <c r="B816" s="5">
        <v>44195</v>
      </c>
      <c r="C816" t="s">
        <v>1319</v>
      </c>
      <c r="D816" s="4" t="s">
        <v>1320</v>
      </c>
      <c r="E816">
        <v>33</v>
      </c>
      <c r="F816">
        <f>IF(ISBLANK(Table1[[#This Row],[age]]),AVERAGE(F816:F5095),Table1[[#This Row],[age]])</f>
        <v>33</v>
      </c>
      <c r="G816" t="s">
        <v>8920</v>
      </c>
      <c r="H816" t="s">
        <v>82</v>
      </c>
      <c r="I816" t="s">
        <v>83</v>
      </c>
      <c r="J816" t="s">
        <v>127</v>
      </c>
      <c r="K816" t="s">
        <v>196</v>
      </c>
      <c r="L816">
        <v>7</v>
      </c>
      <c r="M816">
        <f>IF(ISBLANK(Table1[[#This Row],[quantity]]),ROUND(Table1[[#This Row],[sales_amount]]/(Table1[[#This Row],[unit_price]]*(1-Table1[[#This Row],[discount_pct]])),0),Table1[[#This Row],[quantity]])</f>
        <v>7</v>
      </c>
      <c r="N816">
        <v>56504.32</v>
      </c>
      <c r="O816">
        <v>0.3</v>
      </c>
      <c r="P816">
        <f>IF(ISBLANK(Table1[[#This Row],[discount_pct]]),ROUND(1-(Table1[[#This Row],[sales_amount]]/(Table1[[#This Row],[quantity- calculated]]*Table1[[#This Row],[unit_price]])),2),Table1[[#This Row],[discount_pct]])</f>
        <v>0.3</v>
      </c>
      <c r="Q816">
        <v>197546.47</v>
      </c>
      <c r="R816">
        <v>21532.46</v>
      </c>
      <c r="S816">
        <v>53.78</v>
      </c>
      <c r="T816" t="s">
        <v>64</v>
      </c>
      <c r="U816">
        <v>5</v>
      </c>
      <c r="V816">
        <f>IF(ISBLANK(Table1[[#This Row],[customer_satisfaction]]),ROUND(AVERAGE(U816:U5095),0),Table1[[#This Row],[customer_satisfaction]])</f>
        <v>5</v>
      </c>
      <c r="W816" t="b">
        <v>0</v>
      </c>
      <c r="X816" t="s">
        <v>39</v>
      </c>
      <c r="Y816" s="3">
        <v>1</v>
      </c>
      <c r="Z816">
        <f>IF(ISBLANK(Table1[[#This Row],[days_to_ship]]),ROUND(AVERAGE(Y816:Y5095),0),Table1[[#This Row],[days_to_ship]])</f>
        <v>1</v>
      </c>
    </row>
    <row r="817" spans="1:26" x14ac:dyDescent="0.25">
      <c r="A817" t="s">
        <v>2215</v>
      </c>
      <c r="B817" s="5">
        <v>44195</v>
      </c>
      <c r="C817" t="s">
        <v>2216</v>
      </c>
      <c r="D817" s="4" t="s">
        <v>456</v>
      </c>
      <c r="E817">
        <v>20</v>
      </c>
      <c r="F817">
        <f>IF(ISBLANK(Table1[[#This Row],[age]]),AVERAGE(F817:F5096),Table1[[#This Row],[age]])</f>
        <v>20</v>
      </c>
      <c r="G817" t="s">
        <v>466</v>
      </c>
      <c r="H817" t="s">
        <v>35</v>
      </c>
      <c r="I817" t="s">
        <v>36</v>
      </c>
      <c r="J817" t="s">
        <v>76</v>
      </c>
      <c r="K817" t="s">
        <v>113</v>
      </c>
      <c r="L817">
        <v>4</v>
      </c>
      <c r="M817">
        <f>IF(ISBLANK(Table1[[#This Row],[quantity]]),ROUND(Table1[[#This Row],[sales_amount]]/(Table1[[#This Row],[unit_price]]*(1-Table1[[#This Row],[discount_pct]])),0),Table1[[#This Row],[quantity]])</f>
        <v>4</v>
      </c>
      <c r="N817">
        <v>3596.85</v>
      </c>
      <c r="O817">
        <v>0.25</v>
      </c>
      <c r="P817">
        <f>IF(ISBLANK(Table1[[#This Row],[discount_pct]]),ROUND(1-(Table1[[#This Row],[sales_amount]]/(Table1[[#This Row],[quantity- calculated]]*Table1[[#This Row],[unit_price]])),2),Table1[[#This Row],[discount_pct]])</f>
        <v>0.25</v>
      </c>
      <c r="Q817">
        <v>7577.9</v>
      </c>
      <c r="R817">
        <v>2505.62</v>
      </c>
      <c r="S817">
        <v>61.39</v>
      </c>
      <c r="T817" t="s">
        <v>29</v>
      </c>
      <c r="U817">
        <v>1</v>
      </c>
      <c r="V817">
        <f>IF(ISBLANK(Table1[[#This Row],[customer_satisfaction]]),ROUND(AVERAGE(U817:U5096),0),Table1[[#This Row],[customer_satisfaction]])</f>
        <v>1</v>
      </c>
      <c r="W817" t="b">
        <v>1</v>
      </c>
      <c r="X817" t="s">
        <v>30</v>
      </c>
      <c r="Y817" s="3">
        <v>7</v>
      </c>
      <c r="Z817">
        <f>IF(ISBLANK(Table1[[#This Row],[days_to_ship]]),ROUND(AVERAGE(Y817:Y5096),0),Table1[[#This Row],[days_to_ship]])</f>
        <v>7</v>
      </c>
    </row>
    <row r="818" spans="1:26" x14ac:dyDescent="0.25">
      <c r="A818" t="s">
        <v>6082</v>
      </c>
      <c r="B818" s="5">
        <v>44195</v>
      </c>
      <c r="C818" t="s">
        <v>6083</v>
      </c>
      <c r="D818" s="4" t="s">
        <v>150</v>
      </c>
      <c r="E818">
        <v>23</v>
      </c>
      <c r="F818">
        <f>IF(ISBLANK(Table1[[#This Row],[age]]),AVERAGE(F818:F5097),Table1[[#This Row],[age]])</f>
        <v>23</v>
      </c>
      <c r="G818" t="s">
        <v>88</v>
      </c>
      <c r="H818" t="s">
        <v>25</v>
      </c>
      <c r="I818" t="s">
        <v>55</v>
      </c>
      <c r="J818" t="s">
        <v>146</v>
      </c>
      <c r="K818" t="s">
        <v>178</v>
      </c>
      <c r="L818">
        <v>3</v>
      </c>
      <c r="M818">
        <f>IF(ISBLANK(Table1[[#This Row],[quantity]]),ROUND(Table1[[#This Row],[sales_amount]]/(Table1[[#This Row],[unit_price]]*(1-Table1[[#This Row],[discount_pct]])),0),Table1[[#This Row],[quantity]])</f>
        <v>3</v>
      </c>
      <c r="N818">
        <v>642.91</v>
      </c>
      <c r="O818">
        <v>0.33</v>
      </c>
      <c r="P818">
        <f>IF(ISBLANK(Table1[[#This Row],[discount_pct]]),ROUND(1-(Table1[[#This Row],[sales_amount]]/(Table1[[#This Row],[quantity- calculated]]*Table1[[#This Row],[unit_price]])),2),Table1[[#This Row],[discount_pct]])</f>
        <v>0.33</v>
      </c>
      <c r="Q818">
        <v>879.77</v>
      </c>
      <c r="R818">
        <v>176.34</v>
      </c>
      <c r="S818">
        <v>61.52</v>
      </c>
      <c r="T818" t="s">
        <v>29</v>
      </c>
      <c r="U818">
        <v>2</v>
      </c>
      <c r="V818">
        <f>IF(ISBLANK(Table1[[#This Row],[customer_satisfaction]]),ROUND(AVERAGE(U818:U5097),0),Table1[[#This Row],[customer_satisfaction]])</f>
        <v>2</v>
      </c>
      <c r="W818" t="b">
        <v>1</v>
      </c>
      <c r="X818" t="s">
        <v>30</v>
      </c>
      <c r="Y818" s="3">
        <v>6</v>
      </c>
      <c r="Z818">
        <f>IF(ISBLANK(Table1[[#This Row],[days_to_ship]]),ROUND(AVERAGE(Y818:Y5097),0),Table1[[#This Row],[days_to_ship]])</f>
        <v>6</v>
      </c>
    </row>
    <row r="819" spans="1:26" x14ac:dyDescent="0.25">
      <c r="A819" t="s">
        <v>6554</v>
      </c>
      <c r="B819" s="5">
        <v>44196</v>
      </c>
      <c r="C819" t="s">
        <v>6555</v>
      </c>
      <c r="D819" s="4" t="s">
        <v>1150</v>
      </c>
      <c r="E819">
        <v>46</v>
      </c>
      <c r="F819">
        <f>IF(ISBLANK(Table1[[#This Row],[age]]),AVERAGE(F819:F5098),Table1[[#This Row],[age]])</f>
        <v>46</v>
      </c>
      <c r="G819" t="s">
        <v>466</v>
      </c>
      <c r="H819" t="s">
        <v>111</v>
      </c>
      <c r="I819" t="s">
        <v>141</v>
      </c>
      <c r="J819" t="s">
        <v>44</v>
      </c>
      <c r="K819" t="s">
        <v>50</v>
      </c>
      <c r="L819">
        <v>6</v>
      </c>
      <c r="M819">
        <f>IF(ISBLANK(Table1[[#This Row],[quantity]]),ROUND(Table1[[#This Row],[sales_amount]]/(Table1[[#This Row],[unit_price]]*(1-Table1[[#This Row],[discount_pct]])),0),Table1[[#This Row],[quantity]])</f>
        <v>6</v>
      </c>
      <c r="N819">
        <v>25745.87</v>
      </c>
      <c r="O819">
        <v>0.38</v>
      </c>
      <c r="P819">
        <f>IF(ISBLANK(Table1[[#This Row],[discount_pct]]),ROUND(1-(Table1[[#This Row],[sales_amount]]/(Table1[[#This Row],[quantity- calculated]]*Table1[[#This Row],[unit_price]])),2),Table1[[#This Row],[discount_pct]])</f>
        <v>0.38</v>
      </c>
      <c r="Q819">
        <v>68168.41</v>
      </c>
      <c r="R819">
        <v>19997.5</v>
      </c>
      <c r="S819">
        <v>90.91</v>
      </c>
      <c r="T819" t="s">
        <v>57</v>
      </c>
      <c r="U819">
        <v>2</v>
      </c>
      <c r="V819">
        <f>IF(ISBLANK(Table1[[#This Row],[customer_satisfaction]]),ROUND(AVERAGE(U819:U5098),0),Table1[[#This Row],[customer_satisfaction]])</f>
        <v>2</v>
      </c>
      <c r="W819" t="b">
        <v>0</v>
      </c>
      <c r="X819" t="s">
        <v>39</v>
      </c>
      <c r="Y819" s="3">
        <v>3</v>
      </c>
      <c r="Z819">
        <f>IF(ISBLANK(Table1[[#This Row],[days_to_ship]]),ROUND(AVERAGE(Y819:Y5098),0),Table1[[#This Row],[days_to_ship]])</f>
        <v>3</v>
      </c>
    </row>
    <row r="820" spans="1:26" x14ac:dyDescent="0.25">
      <c r="A820" t="s">
        <v>3516</v>
      </c>
      <c r="B820" s="5">
        <v>44196</v>
      </c>
      <c r="C820" t="s">
        <v>3517</v>
      </c>
      <c r="D820" s="4" t="s">
        <v>792</v>
      </c>
      <c r="E820">
        <v>27</v>
      </c>
      <c r="F820">
        <f>IF(ISBLANK(Table1[[#This Row],[age]]),AVERAGE(F820:F5099),Table1[[#This Row],[age]])</f>
        <v>27</v>
      </c>
      <c r="G820" t="s">
        <v>8920</v>
      </c>
      <c r="H820" t="s">
        <v>25</v>
      </c>
      <c r="I820" t="s">
        <v>69</v>
      </c>
      <c r="J820" t="s">
        <v>44</v>
      </c>
      <c r="K820" t="s">
        <v>186</v>
      </c>
      <c r="L820">
        <v>8</v>
      </c>
      <c r="M820">
        <f>IF(ISBLANK(Table1[[#This Row],[quantity]]),ROUND(Table1[[#This Row],[sales_amount]]/(Table1[[#This Row],[unit_price]]*(1-Table1[[#This Row],[discount_pct]])),0),Table1[[#This Row],[quantity]])</f>
        <v>8</v>
      </c>
      <c r="N820">
        <v>9942.4500000000007</v>
      </c>
      <c r="O820">
        <v>0.03</v>
      </c>
      <c r="P820">
        <f>IF(ISBLANK(Table1[[#This Row],[discount_pct]]),ROUND(1-(Table1[[#This Row],[sales_amount]]/(Table1[[#This Row],[quantity- calculated]]*Table1[[#This Row],[unit_price]])),2),Table1[[#This Row],[discount_pct]])</f>
        <v>0.03</v>
      </c>
      <c r="Q820">
        <v>60313.96</v>
      </c>
      <c r="R820">
        <v>18873.68</v>
      </c>
      <c r="S820">
        <v>68.3</v>
      </c>
      <c r="T820" t="s">
        <v>57</v>
      </c>
      <c r="U820">
        <v>5</v>
      </c>
      <c r="V820">
        <f>IF(ISBLANK(Table1[[#This Row],[customer_satisfaction]]),ROUND(AVERAGE(U820:U5099),0),Table1[[#This Row],[customer_satisfaction]])</f>
        <v>5</v>
      </c>
      <c r="W820" t="b">
        <v>0</v>
      </c>
      <c r="X820" t="s">
        <v>84</v>
      </c>
      <c r="Y820" s="3">
        <v>4</v>
      </c>
      <c r="Z820">
        <f>IF(ISBLANK(Table1[[#This Row],[days_to_ship]]),ROUND(AVERAGE(Y820:Y5099),0),Table1[[#This Row],[days_to_ship]])</f>
        <v>4</v>
      </c>
    </row>
    <row r="821" spans="1:26" x14ac:dyDescent="0.25">
      <c r="A821" t="s">
        <v>3516</v>
      </c>
      <c r="B821" s="5">
        <v>44196</v>
      </c>
      <c r="C821" t="s">
        <v>3517</v>
      </c>
      <c r="D821" s="4" t="s">
        <v>792</v>
      </c>
      <c r="E821">
        <v>27</v>
      </c>
      <c r="F821">
        <f>IF(ISBLANK(Table1[[#This Row],[age]]),AVERAGE(F821:F5100),Table1[[#This Row],[age]])</f>
        <v>27</v>
      </c>
      <c r="G821" t="s">
        <v>8920</v>
      </c>
      <c r="H821" t="s">
        <v>25</v>
      </c>
      <c r="I821" t="s">
        <v>69</v>
      </c>
      <c r="J821" t="s">
        <v>44</v>
      </c>
      <c r="K821" t="s">
        <v>186</v>
      </c>
      <c r="L821">
        <v>8</v>
      </c>
      <c r="M821">
        <f>IF(ISBLANK(Table1[[#This Row],[quantity]]),ROUND(Table1[[#This Row],[sales_amount]]/(Table1[[#This Row],[unit_price]]*(1-Table1[[#This Row],[discount_pct]])),0),Table1[[#This Row],[quantity]])</f>
        <v>8</v>
      </c>
      <c r="N821">
        <v>9942.4500000000007</v>
      </c>
      <c r="O821">
        <v>0.03</v>
      </c>
      <c r="P821">
        <f>IF(ISBLANK(Table1[[#This Row],[discount_pct]]),ROUND(1-(Table1[[#This Row],[sales_amount]]/(Table1[[#This Row],[quantity- calculated]]*Table1[[#This Row],[unit_price]])),2),Table1[[#This Row],[discount_pct]])</f>
        <v>0.03</v>
      </c>
      <c r="Q821">
        <v>60313.96</v>
      </c>
      <c r="R821">
        <v>18873.68</v>
      </c>
      <c r="S821">
        <v>68.3</v>
      </c>
      <c r="T821" t="s">
        <v>57</v>
      </c>
      <c r="U821">
        <v>5</v>
      </c>
      <c r="V821">
        <f>IF(ISBLANK(Table1[[#This Row],[customer_satisfaction]]),ROUND(AVERAGE(U821:U5100),0),Table1[[#This Row],[customer_satisfaction]])</f>
        <v>5</v>
      </c>
      <c r="W821" t="b">
        <v>0</v>
      </c>
      <c r="X821" t="s">
        <v>84</v>
      </c>
      <c r="Y821" s="3">
        <v>4</v>
      </c>
      <c r="Z821">
        <f>IF(ISBLANK(Table1[[#This Row],[days_to_ship]]),ROUND(AVERAGE(Y821:Y5100),0),Table1[[#This Row],[days_to_ship]])</f>
        <v>4</v>
      </c>
    </row>
    <row r="822" spans="1:26" x14ac:dyDescent="0.25">
      <c r="A822" t="s">
        <v>3742</v>
      </c>
      <c r="B822" s="5">
        <v>44228</v>
      </c>
      <c r="C822" t="s">
        <v>3743</v>
      </c>
      <c r="D822" s="4" t="s">
        <v>937</v>
      </c>
      <c r="E822">
        <v>22</v>
      </c>
      <c r="F822">
        <f>IF(ISBLANK(Table1[[#This Row],[age]]),AVERAGE(F822:F5101),Table1[[#This Row],[age]])</f>
        <v>22</v>
      </c>
      <c r="G822" t="s">
        <v>466</v>
      </c>
      <c r="H822" t="s">
        <v>25</v>
      </c>
      <c r="I822" t="s">
        <v>170</v>
      </c>
      <c r="J822" t="s">
        <v>76</v>
      </c>
      <c r="K822" t="s">
        <v>77</v>
      </c>
      <c r="L822">
        <v>6</v>
      </c>
      <c r="M822">
        <f>IF(ISBLANK(Table1[[#This Row],[quantity]]),ROUND(Table1[[#This Row],[sales_amount]]/(Table1[[#This Row],[unit_price]]*(1-Table1[[#This Row],[discount_pct]])),0),Table1[[#This Row],[quantity]])</f>
        <v>6</v>
      </c>
      <c r="N822">
        <v>2532.5500000000002</v>
      </c>
      <c r="O822">
        <v>0.06</v>
      </c>
      <c r="P822">
        <f>IF(ISBLANK(Table1[[#This Row],[discount_pct]]),ROUND(1-(Table1[[#This Row],[sales_amount]]/(Table1[[#This Row],[quantity- calculated]]*Table1[[#This Row],[unit_price]])),2),Table1[[#This Row],[discount_pct]])</f>
        <v>0.06</v>
      </c>
      <c r="Q822">
        <v>10659.76</v>
      </c>
      <c r="R822">
        <v>4546.7299999999996</v>
      </c>
      <c r="S822">
        <v>64.53</v>
      </c>
      <c r="T822" t="s">
        <v>78</v>
      </c>
      <c r="U822">
        <v>1</v>
      </c>
      <c r="V822">
        <f>IF(ISBLANK(Table1[[#This Row],[customer_satisfaction]]),ROUND(AVERAGE(U822:U5101),0),Table1[[#This Row],[customer_satisfaction]])</f>
        <v>1</v>
      </c>
      <c r="W822" t="b">
        <v>0</v>
      </c>
      <c r="X822" t="s">
        <v>1422</v>
      </c>
      <c r="Y822" s="3">
        <v>1</v>
      </c>
      <c r="Z822">
        <f>IF(ISBLANK(Table1[[#This Row],[days_to_ship]]),ROUND(AVERAGE(Y822:Y5101),0),Table1[[#This Row],[days_to_ship]])</f>
        <v>1</v>
      </c>
    </row>
    <row r="823" spans="1:26" x14ac:dyDescent="0.25">
      <c r="A823" t="s">
        <v>2901</v>
      </c>
      <c r="B823" s="5">
        <v>44287</v>
      </c>
      <c r="C823" t="s">
        <v>2902</v>
      </c>
      <c r="D823" s="4" t="s">
        <v>2012</v>
      </c>
      <c r="E823">
        <v>25</v>
      </c>
      <c r="F823">
        <f>IF(ISBLANK(Table1[[#This Row],[age]]),AVERAGE(F823:F5102),Table1[[#This Row],[age]])</f>
        <v>25</v>
      </c>
      <c r="G823" t="s">
        <v>466</v>
      </c>
      <c r="H823" t="s">
        <v>25</v>
      </c>
      <c r="I823" t="s">
        <v>55</v>
      </c>
      <c r="J823" t="s">
        <v>37</v>
      </c>
      <c r="K823" t="s">
        <v>102</v>
      </c>
      <c r="L823">
        <v>5</v>
      </c>
      <c r="M823">
        <f>IF(ISBLANK(Table1[[#This Row],[quantity]]),ROUND(Table1[[#This Row],[sales_amount]]/(Table1[[#This Row],[unit_price]]*(1-Table1[[#This Row],[discount_pct]])),0),Table1[[#This Row],[quantity]])</f>
        <v>5</v>
      </c>
      <c r="N823">
        <v>2326.77</v>
      </c>
      <c r="O823">
        <v>0.38</v>
      </c>
      <c r="P823">
        <f>IF(ISBLANK(Table1[[#This Row],[discount_pct]]),ROUND(1-(Table1[[#This Row],[sales_amount]]/(Table1[[#This Row],[quantity- calculated]]*Table1[[#This Row],[unit_price]])),2),Table1[[#This Row],[discount_pct]])</f>
        <v>0.38</v>
      </c>
      <c r="Q823">
        <v>5580.64</v>
      </c>
      <c r="R823">
        <v>2891.02</v>
      </c>
      <c r="S823">
        <v>74.06</v>
      </c>
      <c r="T823" t="s">
        <v>51</v>
      </c>
      <c r="U823">
        <v>4</v>
      </c>
      <c r="V823">
        <f>IF(ISBLANK(Table1[[#This Row],[customer_satisfaction]]),ROUND(AVERAGE(U823:U5102),0),Table1[[#This Row],[customer_satisfaction]])</f>
        <v>4</v>
      </c>
      <c r="W823" t="b">
        <v>0</v>
      </c>
      <c r="X823" t="s">
        <v>137</v>
      </c>
      <c r="Z823">
        <f>IF(ISBLANK(Table1[[#This Row],[days_to_ship]]),ROUND(AVERAGE(Y823:Y5102),0),Table1[[#This Row],[days_to_ship]])</f>
        <v>6</v>
      </c>
    </row>
    <row r="824" spans="1:26" x14ac:dyDescent="0.25">
      <c r="A824" t="s">
        <v>1785</v>
      </c>
      <c r="B824" s="5">
        <v>44287</v>
      </c>
      <c r="C824" t="s">
        <v>1786</v>
      </c>
      <c r="D824" s="4" t="s">
        <v>499</v>
      </c>
      <c r="E824">
        <v>26</v>
      </c>
      <c r="F824">
        <f>IF(ISBLANK(Table1[[#This Row],[age]]),AVERAGE(F824:F5103),Table1[[#This Row],[age]])</f>
        <v>26</v>
      </c>
      <c r="G824" t="s">
        <v>88</v>
      </c>
      <c r="H824" t="s">
        <v>35</v>
      </c>
      <c r="I824" t="s">
        <v>106</v>
      </c>
      <c r="J824" t="s">
        <v>44</v>
      </c>
      <c r="K824" t="s">
        <v>221</v>
      </c>
      <c r="L824">
        <v>2</v>
      </c>
      <c r="M824">
        <f>IF(ISBLANK(Table1[[#This Row],[quantity]]),ROUND(Table1[[#This Row],[sales_amount]]/(Table1[[#This Row],[unit_price]]*(1-Table1[[#This Row],[discount_pct]])),0),Table1[[#This Row],[quantity]])</f>
        <v>2</v>
      </c>
      <c r="N824">
        <v>7006.2</v>
      </c>
      <c r="O824">
        <v>0.24</v>
      </c>
      <c r="P824">
        <f>IF(ISBLANK(Table1[[#This Row],[discount_pct]]),ROUND(1-(Table1[[#This Row],[sales_amount]]/(Table1[[#This Row],[quantity- calculated]]*Table1[[#This Row],[unit_price]])),2),Table1[[#This Row],[discount_pct]])</f>
        <v>0.24</v>
      </c>
      <c r="Q824">
        <v>8461.81</v>
      </c>
      <c r="R824">
        <v>2133.62</v>
      </c>
      <c r="S824">
        <v>67.349999999999994</v>
      </c>
      <c r="T824" t="s">
        <v>78</v>
      </c>
      <c r="U824">
        <v>2</v>
      </c>
      <c r="V824">
        <f>IF(ISBLANK(Table1[[#This Row],[customer_satisfaction]]),ROUND(AVERAGE(U824:U5103),0),Table1[[#This Row],[customer_satisfaction]])</f>
        <v>2</v>
      </c>
      <c r="W824" t="b">
        <v>0</v>
      </c>
      <c r="X824" t="s">
        <v>39</v>
      </c>
      <c r="Y824" s="3">
        <v>7</v>
      </c>
      <c r="Z824">
        <f>IF(ISBLANK(Table1[[#This Row],[days_to_ship]]),ROUND(AVERAGE(Y824:Y5103),0),Table1[[#This Row],[days_to_ship]])</f>
        <v>7</v>
      </c>
    </row>
    <row r="825" spans="1:26" x14ac:dyDescent="0.25">
      <c r="A825" t="s">
        <v>3164</v>
      </c>
      <c r="B825" s="5">
        <v>44317</v>
      </c>
      <c r="C825" t="s">
        <v>3165</v>
      </c>
      <c r="D825" s="4" t="s">
        <v>3166</v>
      </c>
      <c r="E825">
        <v>45</v>
      </c>
      <c r="F825">
        <f>IF(ISBLANK(Table1[[#This Row],[age]]),AVERAGE(F825:F5104),Table1[[#This Row],[age]])</f>
        <v>45</v>
      </c>
      <c r="G825" t="s">
        <v>88</v>
      </c>
      <c r="H825" t="s">
        <v>82</v>
      </c>
      <c r="I825" t="s">
        <v>293</v>
      </c>
      <c r="J825" t="s">
        <v>146</v>
      </c>
      <c r="K825" t="s">
        <v>217</v>
      </c>
      <c r="L825">
        <v>4</v>
      </c>
      <c r="M825">
        <f>IF(ISBLANK(Table1[[#This Row],[quantity]]),ROUND(Table1[[#This Row],[sales_amount]]/(Table1[[#This Row],[unit_price]]*(1-Table1[[#This Row],[discount_pct]])),0),Table1[[#This Row],[quantity]])</f>
        <v>4</v>
      </c>
      <c r="N825">
        <v>5092.41</v>
      </c>
      <c r="O825">
        <v>0.23</v>
      </c>
      <c r="P825">
        <f>IF(ISBLANK(Table1[[#This Row],[discount_pct]]),ROUND(1-(Table1[[#This Row],[sales_amount]]/(Table1[[#This Row],[quantity- calculated]]*Table1[[#This Row],[unit_price]])),2),Table1[[#This Row],[discount_pct]])</f>
        <v>0.23</v>
      </c>
      <c r="Q825">
        <v>13542.42</v>
      </c>
      <c r="R825">
        <v>3463.99</v>
      </c>
      <c r="S825">
        <v>74.84</v>
      </c>
      <c r="T825" t="s">
        <v>29</v>
      </c>
      <c r="U825">
        <v>4</v>
      </c>
      <c r="V825">
        <f>IF(ISBLANK(Table1[[#This Row],[customer_satisfaction]]),ROUND(AVERAGE(U825:U5104),0),Table1[[#This Row],[customer_satisfaction]])</f>
        <v>4</v>
      </c>
      <c r="W825" t="b">
        <v>0</v>
      </c>
      <c r="X825" t="s">
        <v>137</v>
      </c>
      <c r="Y825" s="3">
        <v>9</v>
      </c>
      <c r="Z825">
        <f>IF(ISBLANK(Table1[[#This Row],[days_to_ship]]),ROUND(AVERAGE(Y825:Y5104),0),Table1[[#This Row],[days_to_ship]])</f>
        <v>9</v>
      </c>
    </row>
    <row r="826" spans="1:26" x14ac:dyDescent="0.25">
      <c r="A826" t="s">
        <v>5614</v>
      </c>
      <c r="B826" s="5">
        <v>44317</v>
      </c>
      <c r="C826" t="s">
        <v>5615</v>
      </c>
      <c r="D826" s="4" t="s">
        <v>333</v>
      </c>
      <c r="E826">
        <v>33</v>
      </c>
      <c r="F826">
        <f>IF(ISBLANK(Table1[[#This Row],[age]]),AVERAGE(F826:F5105),Table1[[#This Row],[age]])</f>
        <v>33</v>
      </c>
      <c r="G826" t="s">
        <v>466</v>
      </c>
      <c r="H826" t="s">
        <v>111</v>
      </c>
      <c r="I826" t="s">
        <v>141</v>
      </c>
      <c r="J826" t="s">
        <v>76</v>
      </c>
      <c r="K826" t="s">
        <v>207</v>
      </c>
      <c r="L826">
        <v>999</v>
      </c>
      <c r="M826">
        <f>IF(ISBLANK(Table1[[#This Row],[quantity]]),ROUND(Table1[[#This Row],[sales_amount]]/(Table1[[#This Row],[unit_price]]*(1-Table1[[#This Row],[discount_pct]])),0),Table1[[#This Row],[quantity]])</f>
        <v>999</v>
      </c>
      <c r="N826">
        <v>3280.13</v>
      </c>
      <c r="O826">
        <v>0.03</v>
      </c>
      <c r="P826">
        <f>IF(ISBLANK(Table1[[#This Row],[discount_pct]]),ROUND(1-(Table1[[#This Row],[sales_amount]]/(Table1[[#This Row],[quantity- calculated]]*Table1[[#This Row],[unit_price]])),2),Table1[[#This Row],[discount_pct]])</f>
        <v>0.03</v>
      </c>
      <c r="Q826">
        <v>2586345.13</v>
      </c>
      <c r="R826">
        <v>921794.6</v>
      </c>
      <c r="S826">
        <v>83.69</v>
      </c>
      <c r="T826" t="s">
        <v>51</v>
      </c>
      <c r="U826">
        <v>1</v>
      </c>
      <c r="V826">
        <f>IF(ISBLANK(Table1[[#This Row],[customer_satisfaction]]),ROUND(AVERAGE(U826:U5105),0),Table1[[#This Row],[customer_satisfaction]])</f>
        <v>1</v>
      </c>
      <c r="W826" t="b">
        <v>1</v>
      </c>
      <c r="X826" t="s">
        <v>30</v>
      </c>
      <c r="Y826" s="3">
        <v>7</v>
      </c>
      <c r="Z826">
        <f>IF(ISBLANK(Table1[[#This Row],[days_to_ship]]),ROUND(AVERAGE(Y826:Y5105),0),Table1[[#This Row],[days_to_ship]])</f>
        <v>7</v>
      </c>
    </row>
    <row r="827" spans="1:26" x14ac:dyDescent="0.25">
      <c r="A827" t="s">
        <v>6267</v>
      </c>
      <c r="B827" s="5">
        <v>44348</v>
      </c>
      <c r="C827" t="s">
        <v>6268</v>
      </c>
      <c r="D827" s="4" t="s">
        <v>881</v>
      </c>
      <c r="E827">
        <v>18</v>
      </c>
      <c r="F827">
        <f>IF(ISBLANK(Table1[[#This Row],[age]]),AVERAGE(F827:F5106),Table1[[#This Row],[age]])</f>
        <v>18</v>
      </c>
      <c r="G827" t="s">
        <v>466</v>
      </c>
      <c r="H827" t="s">
        <v>111</v>
      </c>
      <c r="I827" t="s">
        <v>112</v>
      </c>
      <c r="J827" t="s">
        <v>37</v>
      </c>
      <c r="K827" t="s">
        <v>457</v>
      </c>
      <c r="L827">
        <v>2</v>
      </c>
      <c r="M827">
        <f>IF(ISBLANK(Table1[[#This Row],[quantity]]),ROUND(Table1[[#This Row],[sales_amount]]/(Table1[[#This Row],[unit_price]]*(1-Table1[[#This Row],[discount_pct]])),0),Table1[[#This Row],[quantity]])</f>
        <v>2</v>
      </c>
      <c r="N827">
        <v>586.74</v>
      </c>
      <c r="O827">
        <v>0.39</v>
      </c>
      <c r="P827">
        <f>IF(ISBLANK(Table1[[#This Row],[discount_pct]]),ROUND(1-(Table1[[#This Row],[sales_amount]]/(Table1[[#This Row],[quantity- calculated]]*Table1[[#This Row],[unit_price]])),2),Table1[[#This Row],[discount_pct]])</f>
        <v>0.39</v>
      </c>
      <c r="Q827">
        <v>617.26</v>
      </c>
      <c r="R827">
        <v>319.17</v>
      </c>
      <c r="S827">
        <v>83.13</v>
      </c>
      <c r="T827" t="s">
        <v>70</v>
      </c>
      <c r="V827">
        <f>IF(ISBLANK(Table1[[#This Row],[customer_satisfaction]]),ROUND(AVERAGE(U827:U5106),0),Table1[[#This Row],[customer_satisfaction]])</f>
        <v>3</v>
      </c>
      <c r="W827" t="b">
        <v>0</v>
      </c>
      <c r="X827" t="s">
        <v>39</v>
      </c>
      <c r="Y827" s="3">
        <v>6</v>
      </c>
      <c r="Z827">
        <f>IF(ISBLANK(Table1[[#This Row],[days_to_ship]]),ROUND(AVERAGE(Y827:Y5106),0),Table1[[#This Row],[days_to_ship]])</f>
        <v>6</v>
      </c>
    </row>
    <row r="828" spans="1:26" x14ac:dyDescent="0.25">
      <c r="A828" t="s">
        <v>4794</v>
      </c>
      <c r="B828" s="5">
        <v>44378</v>
      </c>
      <c r="C828" t="s">
        <v>4795</v>
      </c>
      <c r="D828" s="4" t="s">
        <v>3429</v>
      </c>
      <c r="E828">
        <v>35</v>
      </c>
      <c r="F828">
        <f>IF(ISBLANK(Table1[[#This Row],[age]]),AVERAGE(F828:F5107),Table1[[#This Row],[age]])</f>
        <v>35</v>
      </c>
      <c r="G828" t="s">
        <v>88</v>
      </c>
      <c r="H828" t="s">
        <v>35</v>
      </c>
      <c r="I828" t="s">
        <v>106</v>
      </c>
      <c r="J828" t="s">
        <v>146</v>
      </c>
      <c r="K828" t="s">
        <v>178</v>
      </c>
      <c r="L828">
        <v>9</v>
      </c>
      <c r="M828">
        <f>IF(ISBLANK(Table1[[#This Row],[quantity]]),ROUND(Table1[[#This Row],[sales_amount]]/(Table1[[#This Row],[unit_price]]*(1-Table1[[#This Row],[discount_pct]])),0),Table1[[#This Row],[quantity]])</f>
        <v>9</v>
      </c>
      <c r="N828">
        <v>14339.86</v>
      </c>
      <c r="O828">
        <v>0.04</v>
      </c>
      <c r="P828">
        <f>IF(ISBLANK(Table1[[#This Row],[discount_pct]]),ROUND(1-(Table1[[#This Row],[sales_amount]]/(Table1[[#This Row],[quantity- calculated]]*Table1[[#This Row],[unit_price]])),2),Table1[[#This Row],[discount_pct]])</f>
        <v>0.04</v>
      </c>
      <c r="Q828">
        <v>107237.51</v>
      </c>
      <c r="R828">
        <v>27378.18</v>
      </c>
      <c r="S828">
        <v>59.88</v>
      </c>
      <c r="T828" t="s">
        <v>64</v>
      </c>
      <c r="U828">
        <v>5</v>
      </c>
      <c r="V828">
        <f>IF(ISBLANK(Table1[[#This Row],[customer_satisfaction]]),ROUND(AVERAGE(U828:U5107),0),Table1[[#This Row],[customer_satisfaction]])</f>
        <v>5</v>
      </c>
      <c r="W828" t="b">
        <v>0</v>
      </c>
      <c r="X828" t="s">
        <v>39</v>
      </c>
      <c r="Y828" s="3">
        <v>7</v>
      </c>
      <c r="Z828">
        <f>IF(ISBLANK(Table1[[#This Row],[days_to_ship]]),ROUND(AVERAGE(Y828:Y5107),0),Table1[[#This Row],[days_to_ship]])</f>
        <v>7</v>
      </c>
    </row>
    <row r="829" spans="1:26" x14ac:dyDescent="0.25">
      <c r="A829" t="s">
        <v>8525</v>
      </c>
      <c r="B829" s="5">
        <v>44378</v>
      </c>
      <c r="C829" t="s">
        <v>8526</v>
      </c>
      <c r="D829" s="4" t="s">
        <v>2157</v>
      </c>
      <c r="E829">
        <v>37</v>
      </c>
      <c r="F829">
        <f>IF(ISBLANK(Table1[[#This Row],[age]]),AVERAGE(F829:F5108),Table1[[#This Row],[age]])</f>
        <v>37</v>
      </c>
      <c r="G829" t="s">
        <v>88</v>
      </c>
      <c r="H829" t="s">
        <v>111</v>
      </c>
      <c r="I829" t="s">
        <v>141</v>
      </c>
      <c r="J829" t="s">
        <v>127</v>
      </c>
      <c r="K829" t="s">
        <v>308</v>
      </c>
      <c r="L829">
        <v>10</v>
      </c>
      <c r="M829">
        <f>IF(ISBLANK(Table1[[#This Row],[quantity]]),ROUND(Table1[[#This Row],[sales_amount]]/(Table1[[#This Row],[unit_price]]*(1-Table1[[#This Row],[discount_pct]])),0),Table1[[#This Row],[quantity]])</f>
        <v>10</v>
      </c>
      <c r="N829">
        <v>60534.21</v>
      </c>
      <c r="O829">
        <v>0.01</v>
      </c>
      <c r="P829">
        <f>IF(ISBLANK(Table1[[#This Row],[discount_pct]]),ROUND(1-(Table1[[#This Row],[sales_amount]]/(Table1[[#This Row],[quantity- calculated]]*Table1[[#This Row],[unit_price]])),2),Table1[[#This Row],[discount_pct]])</f>
        <v>0.01</v>
      </c>
      <c r="Q829">
        <v>501766.48</v>
      </c>
      <c r="R829">
        <v>79842.600000000006</v>
      </c>
      <c r="S829">
        <v>52</v>
      </c>
      <c r="T829" t="s">
        <v>29</v>
      </c>
      <c r="U829">
        <v>4</v>
      </c>
      <c r="V829">
        <f>IF(ISBLANK(Table1[[#This Row],[customer_satisfaction]]),ROUND(AVERAGE(U829:U5108),0),Table1[[#This Row],[customer_satisfaction]])</f>
        <v>4</v>
      </c>
      <c r="W829" t="b">
        <v>0</v>
      </c>
      <c r="X829" t="s">
        <v>39</v>
      </c>
      <c r="Y829" s="3">
        <v>2</v>
      </c>
      <c r="Z829">
        <f>IF(ISBLANK(Table1[[#This Row],[days_to_ship]]),ROUND(AVERAGE(Y829:Y5108),0),Table1[[#This Row],[days_to_ship]])</f>
        <v>2</v>
      </c>
    </row>
    <row r="830" spans="1:26" x14ac:dyDescent="0.25">
      <c r="A830" t="s">
        <v>5298</v>
      </c>
      <c r="B830" s="5">
        <v>44409</v>
      </c>
      <c r="C830" t="s">
        <v>5299</v>
      </c>
      <c r="D830" s="4" t="s">
        <v>429</v>
      </c>
      <c r="E830">
        <v>29</v>
      </c>
      <c r="F830">
        <f>IF(ISBLANK(Table1[[#This Row],[age]]),AVERAGE(F830:F5109),Table1[[#This Row],[age]])</f>
        <v>29</v>
      </c>
      <c r="G830" t="s">
        <v>88</v>
      </c>
      <c r="H830" t="s">
        <v>74</v>
      </c>
      <c r="I830" t="s">
        <v>75</v>
      </c>
      <c r="J830" t="s">
        <v>44</v>
      </c>
      <c r="K830" t="s">
        <v>186</v>
      </c>
      <c r="L830">
        <v>3</v>
      </c>
      <c r="M830">
        <f>IF(ISBLANK(Table1[[#This Row],[quantity]]),ROUND(Table1[[#This Row],[sales_amount]]/(Table1[[#This Row],[unit_price]]*(1-Table1[[#This Row],[discount_pct]])),0),Table1[[#This Row],[quantity]])</f>
        <v>3</v>
      </c>
      <c r="N830">
        <v>6110.59</v>
      </c>
      <c r="O830">
        <v>0.37</v>
      </c>
      <c r="P830">
        <f>IF(ISBLANK(Table1[[#This Row],[discount_pct]]),ROUND(1-(Table1[[#This Row],[sales_amount]]/(Table1[[#This Row],[quantity- calculated]]*Table1[[#This Row],[unit_price]])),2),Table1[[#This Row],[discount_pct]])</f>
        <v>0.37</v>
      </c>
      <c r="Q830">
        <v>8446.52</v>
      </c>
      <c r="R830">
        <v>2197.3000000000002</v>
      </c>
      <c r="S830">
        <v>23.22</v>
      </c>
      <c r="T830" t="s">
        <v>57</v>
      </c>
      <c r="U830">
        <v>3</v>
      </c>
      <c r="V830">
        <f>IF(ISBLANK(Table1[[#This Row],[customer_satisfaction]]),ROUND(AVERAGE(U830:U5109),0),Table1[[#This Row],[customer_satisfaction]])</f>
        <v>3</v>
      </c>
      <c r="W830" t="b">
        <v>0</v>
      </c>
      <c r="X830" t="s">
        <v>39</v>
      </c>
      <c r="Y830" s="3">
        <v>9</v>
      </c>
      <c r="Z830">
        <f>IF(ISBLANK(Table1[[#This Row],[days_to_ship]]),ROUND(AVERAGE(Y830:Y5109),0),Table1[[#This Row],[days_to_ship]])</f>
        <v>9</v>
      </c>
    </row>
    <row r="831" spans="1:26" x14ac:dyDescent="0.25">
      <c r="A831" t="s">
        <v>3800</v>
      </c>
      <c r="B831" s="5">
        <v>44409</v>
      </c>
      <c r="C831" t="s">
        <v>3801</v>
      </c>
      <c r="D831" s="4" t="s">
        <v>741</v>
      </c>
      <c r="E831">
        <v>48</v>
      </c>
      <c r="F831">
        <f>IF(ISBLANK(Table1[[#This Row],[age]]),AVERAGE(F831:F5110),Table1[[#This Row],[age]])</f>
        <v>48</v>
      </c>
      <c r="G831" t="s">
        <v>88</v>
      </c>
      <c r="H831" t="s">
        <v>82</v>
      </c>
      <c r="I831" t="s">
        <v>244</v>
      </c>
      <c r="J831" t="s">
        <v>76</v>
      </c>
      <c r="K831" t="s">
        <v>122</v>
      </c>
      <c r="L831">
        <v>3</v>
      </c>
      <c r="M831">
        <f>IF(ISBLANK(Table1[[#This Row],[quantity]]),ROUND(Table1[[#This Row],[sales_amount]]/(Table1[[#This Row],[unit_price]]*(1-Table1[[#This Row],[discount_pct]])),0),Table1[[#This Row],[quantity]])</f>
        <v>3</v>
      </c>
      <c r="N831">
        <v>1116.5999999999999</v>
      </c>
      <c r="O831">
        <v>0.09</v>
      </c>
      <c r="P831">
        <f>IF(ISBLANK(Table1[[#This Row],[discount_pct]]),ROUND(1-(Table1[[#This Row],[sales_amount]]/(Table1[[#This Row],[quantity- calculated]]*Table1[[#This Row],[unit_price]])),2),Table1[[#This Row],[discount_pct]])</f>
        <v>0.09</v>
      </c>
      <c r="Q831">
        <v>2760.68</v>
      </c>
      <c r="R831">
        <v>860.81</v>
      </c>
      <c r="S831">
        <v>92.64</v>
      </c>
      <c r="T831" t="s">
        <v>51</v>
      </c>
      <c r="U831">
        <v>4</v>
      </c>
      <c r="V831">
        <f>IF(ISBLANK(Table1[[#This Row],[customer_satisfaction]]),ROUND(AVERAGE(U831:U5110),0),Table1[[#This Row],[customer_satisfaction]])</f>
        <v>4</v>
      </c>
      <c r="W831" t="b">
        <v>0</v>
      </c>
      <c r="X831" t="s">
        <v>39</v>
      </c>
      <c r="Y831" s="3">
        <v>2</v>
      </c>
      <c r="Z831">
        <f>IF(ISBLANK(Table1[[#This Row],[days_to_ship]]),ROUND(AVERAGE(Y831:Y5110),0),Table1[[#This Row],[days_to_ship]])</f>
        <v>2</v>
      </c>
    </row>
    <row r="832" spans="1:26" x14ac:dyDescent="0.25">
      <c r="A832" t="s">
        <v>7818</v>
      </c>
      <c r="B832" s="5">
        <v>44409</v>
      </c>
      <c r="C832" t="s">
        <v>7819</v>
      </c>
      <c r="D832" s="4" t="s">
        <v>383</v>
      </c>
      <c r="E832">
        <v>29</v>
      </c>
      <c r="F832">
        <f>IF(ISBLANK(Table1[[#This Row],[age]]),AVERAGE(F832:F5111),Table1[[#This Row],[age]])</f>
        <v>29</v>
      </c>
      <c r="G832" t="s">
        <v>88</v>
      </c>
      <c r="H832" t="s">
        <v>35</v>
      </c>
      <c r="I832" t="s">
        <v>49</v>
      </c>
      <c r="J832" t="s">
        <v>27</v>
      </c>
      <c r="K832" t="s">
        <v>433</v>
      </c>
      <c r="L832">
        <v>3</v>
      </c>
      <c r="M832">
        <f>IF(ISBLANK(Table1[[#This Row],[quantity]]),ROUND(Table1[[#This Row],[sales_amount]]/(Table1[[#This Row],[unit_price]]*(1-Table1[[#This Row],[discount_pct]])),0),Table1[[#This Row],[quantity]])</f>
        <v>3</v>
      </c>
      <c r="N832">
        <v>124.54</v>
      </c>
      <c r="O832">
        <v>0.06</v>
      </c>
      <c r="P832">
        <f>IF(ISBLANK(Table1[[#This Row],[discount_pct]]),ROUND(1-(Table1[[#This Row],[sales_amount]]/(Table1[[#This Row],[quantity- calculated]]*Table1[[#This Row],[unit_price]])),2),Table1[[#This Row],[discount_pct]])</f>
        <v>0.06</v>
      </c>
      <c r="Q832">
        <v>312.48</v>
      </c>
      <c r="R832">
        <v>27.23</v>
      </c>
      <c r="S832">
        <v>67.180000000000007</v>
      </c>
      <c r="T832" t="s">
        <v>70</v>
      </c>
      <c r="U832">
        <v>1</v>
      </c>
      <c r="V832">
        <f>IF(ISBLANK(Table1[[#This Row],[customer_satisfaction]]),ROUND(AVERAGE(U832:U5111),0),Table1[[#This Row],[customer_satisfaction]])</f>
        <v>1</v>
      </c>
      <c r="W832" t="b">
        <v>0</v>
      </c>
      <c r="X832" t="s">
        <v>137</v>
      </c>
      <c r="Y832" s="3">
        <v>10</v>
      </c>
      <c r="Z832">
        <f>IF(ISBLANK(Table1[[#This Row],[days_to_ship]]),ROUND(AVERAGE(Y832:Y5111),0),Table1[[#This Row],[days_to_ship]])</f>
        <v>10</v>
      </c>
    </row>
    <row r="833" spans="1:26" x14ac:dyDescent="0.25">
      <c r="A833" t="s">
        <v>8403</v>
      </c>
      <c r="B833" s="5">
        <v>44440</v>
      </c>
      <c r="C833" t="s">
        <v>8404</v>
      </c>
      <c r="D833" s="4" t="s">
        <v>1292</v>
      </c>
      <c r="E833">
        <v>48</v>
      </c>
      <c r="F833">
        <f>IF(ISBLANK(Table1[[#This Row],[age]]),AVERAGE(F833:F5112),Table1[[#This Row],[age]])</f>
        <v>48</v>
      </c>
      <c r="G833" t="s">
        <v>88</v>
      </c>
      <c r="H833" t="s">
        <v>82</v>
      </c>
      <c r="I833" t="s">
        <v>126</v>
      </c>
      <c r="J833" t="s">
        <v>76</v>
      </c>
      <c r="K833" t="s">
        <v>207</v>
      </c>
      <c r="L833">
        <v>4</v>
      </c>
      <c r="M833">
        <f>IF(ISBLANK(Table1[[#This Row],[quantity]]),ROUND(Table1[[#This Row],[sales_amount]]/(Table1[[#This Row],[unit_price]]*(1-Table1[[#This Row],[discount_pct]])),0),Table1[[#This Row],[quantity]])</f>
        <v>4</v>
      </c>
      <c r="N833">
        <v>1333.04</v>
      </c>
      <c r="O833">
        <v>0.15</v>
      </c>
      <c r="P833">
        <f>IF(ISBLANK(Table1[[#This Row],[discount_pct]]),ROUND(1-(Table1[[#This Row],[sales_amount]]/(Table1[[#This Row],[quantity- calculated]]*Table1[[#This Row],[unit_price]])),2),Table1[[#This Row],[discount_pct]])</f>
        <v>0.15</v>
      </c>
      <c r="Q833">
        <v>3641.6</v>
      </c>
      <c r="R833">
        <v>1576</v>
      </c>
      <c r="S833">
        <v>89.29</v>
      </c>
      <c r="T833" t="s">
        <v>57</v>
      </c>
      <c r="U833">
        <v>5</v>
      </c>
      <c r="V833">
        <f>IF(ISBLANK(Table1[[#This Row],[customer_satisfaction]]),ROUND(AVERAGE(U833:U5112),0),Table1[[#This Row],[customer_satisfaction]])</f>
        <v>5</v>
      </c>
      <c r="W833" t="b">
        <v>0</v>
      </c>
      <c r="X833" t="s">
        <v>39</v>
      </c>
      <c r="Y833" s="3">
        <v>9</v>
      </c>
      <c r="Z833">
        <f>IF(ISBLANK(Table1[[#This Row],[days_to_ship]]),ROUND(AVERAGE(Y833:Y5112),0),Table1[[#This Row],[days_to_ship]])</f>
        <v>9</v>
      </c>
    </row>
    <row r="834" spans="1:26" x14ac:dyDescent="0.25">
      <c r="A834" t="s">
        <v>6808</v>
      </c>
      <c r="B834" s="5">
        <v>44440</v>
      </c>
      <c r="C834" t="s">
        <v>519</v>
      </c>
      <c r="D834" s="4" t="s">
        <v>506</v>
      </c>
      <c r="E834">
        <v>42</v>
      </c>
      <c r="F834">
        <f>IF(ISBLANK(Table1[[#This Row],[age]]),AVERAGE(F834:F5113),Table1[[#This Row],[age]])</f>
        <v>42</v>
      </c>
      <c r="G834" t="s">
        <v>88</v>
      </c>
      <c r="H834" t="s">
        <v>74</v>
      </c>
      <c r="I834" t="s">
        <v>136</v>
      </c>
      <c r="J834" t="s">
        <v>127</v>
      </c>
      <c r="K834" t="s">
        <v>521</v>
      </c>
      <c r="L834">
        <v>10</v>
      </c>
      <c r="M834">
        <f>IF(ISBLANK(Table1[[#This Row],[quantity]]),ROUND(Table1[[#This Row],[sales_amount]]/(Table1[[#This Row],[unit_price]]*(1-Table1[[#This Row],[discount_pct]])),0),Table1[[#This Row],[quantity]])</f>
        <v>10</v>
      </c>
      <c r="N834">
        <v>55337.120000000003</v>
      </c>
      <c r="O834">
        <v>0.24</v>
      </c>
      <c r="P834">
        <f>IF(ISBLANK(Table1[[#This Row],[discount_pct]]),ROUND(1-(Table1[[#This Row],[sales_amount]]/(Table1[[#This Row],[quantity- calculated]]*Table1[[#This Row],[unit_price]])),2),Table1[[#This Row],[discount_pct]])</f>
        <v>0.24</v>
      </c>
      <c r="Q834">
        <v>299036.46000000002</v>
      </c>
      <c r="R834">
        <v>36301.089999999997</v>
      </c>
      <c r="S834">
        <v>63.2</v>
      </c>
      <c r="T834" t="s">
        <v>78</v>
      </c>
      <c r="U834">
        <v>2</v>
      </c>
      <c r="V834">
        <f>IF(ISBLANK(Table1[[#This Row],[customer_satisfaction]]),ROUND(AVERAGE(U834:U5113),0),Table1[[#This Row],[customer_satisfaction]])</f>
        <v>2</v>
      </c>
      <c r="W834" t="b">
        <v>1</v>
      </c>
      <c r="X834" t="s">
        <v>30</v>
      </c>
      <c r="Y834" s="3">
        <v>10</v>
      </c>
      <c r="Z834">
        <f>IF(ISBLANK(Table1[[#This Row],[days_to_ship]]),ROUND(AVERAGE(Y834:Y5113),0),Table1[[#This Row],[days_to_ship]])</f>
        <v>10</v>
      </c>
    </row>
    <row r="835" spans="1:26" x14ac:dyDescent="0.25">
      <c r="A835" t="s">
        <v>4447</v>
      </c>
      <c r="B835" s="5">
        <v>44470</v>
      </c>
      <c r="C835" t="s">
        <v>4448</v>
      </c>
      <c r="D835" s="4" t="s">
        <v>2147</v>
      </c>
      <c r="E835">
        <v>46</v>
      </c>
      <c r="F835">
        <f>IF(ISBLANK(Table1[[#This Row],[age]]),AVERAGE(F835:F5114),Table1[[#This Row],[age]])</f>
        <v>46</v>
      </c>
      <c r="G835" t="s">
        <v>8920</v>
      </c>
      <c r="H835" t="s">
        <v>74</v>
      </c>
      <c r="I835" t="s">
        <v>192</v>
      </c>
      <c r="J835" t="s">
        <v>27</v>
      </c>
      <c r="K835" t="s">
        <v>433</v>
      </c>
      <c r="L835">
        <v>3</v>
      </c>
      <c r="M835">
        <f>IF(ISBLANK(Table1[[#This Row],[quantity]]),ROUND(Table1[[#This Row],[sales_amount]]/(Table1[[#This Row],[unit_price]]*(1-Table1[[#This Row],[discount_pct]])),0),Table1[[#This Row],[quantity]])</f>
        <v>3</v>
      </c>
      <c r="N835">
        <v>437.4</v>
      </c>
      <c r="O835">
        <v>0.24</v>
      </c>
      <c r="P835">
        <f>IF(ISBLANK(Table1[[#This Row],[discount_pct]]),ROUND(1-(Table1[[#This Row],[sales_amount]]/(Table1[[#This Row],[quantity- calculated]]*Table1[[#This Row],[unit_price]])),2),Table1[[#This Row],[discount_pct]])</f>
        <v>0.24</v>
      </c>
      <c r="Q835">
        <v>697.7</v>
      </c>
      <c r="R835">
        <v>69.739999999999995</v>
      </c>
      <c r="S835">
        <v>36.51</v>
      </c>
      <c r="T835" t="s">
        <v>64</v>
      </c>
      <c r="U835">
        <v>3</v>
      </c>
      <c r="V835">
        <f>IF(ISBLANK(Table1[[#This Row],[customer_satisfaction]]),ROUND(AVERAGE(U835:U5114),0),Table1[[#This Row],[customer_satisfaction]])</f>
        <v>3</v>
      </c>
      <c r="W835" t="b">
        <v>1</v>
      </c>
      <c r="X835" t="s">
        <v>30</v>
      </c>
      <c r="Y835" s="3">
        <v>3</v>
      </c>
      <c r="Z835">
        <f>IF(ISBLANK(Table1[[#This Row],[days_to_ship]]),ROUND(AVERAGE(Y835:Y5114),0),Table1[[#This Row],[days_to_ship]])</f>
        <v>3</v>
      </c>
    </row>
    <row r="836" spans="1:26" x14ac:dyDescent="0.25">
      <c r="A836" t="s">
        <v>6602</v>
      </c>
      <c r="B836" s="5">
        <v>44470</v>
      </c>
      <c r="C836" t="s">
        <v>6603</v>
      </c>
      <c r="D836" s="4" t="s">
        <v>463</v>
      </c>
      <c r="E836">
        <v>21</v>
      </c>
      <c r="F836">
        <f>IF(ISBLANK(Table1[[#This Row],[age]]),AVERAGE(F836:F5115),Table1[[#This Row],[age]])</f>
        <v>21</v>
      </c>
      <c r="G836" t="s">
        <v>466</v>
      </c>
      <c r="H836" t="s">
        <v>111</v>
      </c>
      <c r="I836" t="s">
        <v>141</v>
      </c>
      <c r="J836" t="s">
        <v>37</v>
      </c>
      <c r="K836" t="s">
        <v>457</v>
      </c>
      <c r="L836">
        <v>9</v>
      </c>
      <c r="M836">
        <f>IF(ISBLANK(Table1[[#This Row],[quantity]]),ROUND(Table1[[#This Row],[sales_amount]]/(Table1[[#This Row],[unit_price]]*(1-Table1[[#This Row],[discount_pct]])),0),Table1[[#This Row],[quantity]])</f>
        <v>9</v>
      </c>
      <c r="N836">
        <v>1170.24</v>
      </c>
      <c r="O836">
        <v>0.31</v>
      </c>
      <c r="P836">
        <f>IF(ISBLANK(Table1[[#This Row],[discount_pct]]),ROUND(1-(Table1[[#This Row],[sales_amount]]/(Table1[[#This Row],[quantity- calculated]]*Table1[[#This Row],[unit_price]])),2),Table1[[#This Row],[discount_pct]])</f>
        <v>0.31</v>
      </c>
      <c r="Q836">
        <v>5927.64</v>
      </c>
      <c r="R836">
        <v>3035.58</v>
      </c>
      <c r="S836">
        <v>41.85</v>
      </c>
      <c r="T836" t="s">
        <v>64</v>
      </c>
      <c r="U836">
        <v>2</v>
      </c>
      <c r="V836">
        <f>IF(ISBLANK(Table1[[#This Row],[customer_satisfaction]]),ROUND(AVERAGE(U836:U5115),0),Table1[[#This Row],[customer_satisfaction]])</f>
        <v>2</v>
      </c>
      <c r="W836" t="b">
        <v>0</v>
      </c>
      <c r="X836" t="s">
        <v>39</v>
      </c>
      <c r="Y836" s="3">
        <v>1</v>
      </c>
      <c r="Z836">
        <f>IF(ISBLANK(Table1[[#This Row],[days_to_ship]]),ROUND(AVERAGE(Y836:Y5115),0),Table1[[#This Row],[days_to_ship]])</f>
        <v>1</v>
      </c>
    </row>
    <row r="837" spans="1:26" x14ac:dyDescent="0.25">
      <c r="A837" t="s">
        <v>1984</v>
      </c>
      <c r="B837" s="5">
        <v>44470</v>
      </c>
      <c r="C837" t="s">
        <v>1985</v>
      </c>
      <c r="D837" s="4" t="s">
        <v>392</v>
      </c>
      <c r="E837">
        <v>36</v>
      </c>
      <c r="F837">
        <f>IF(ISBLANK(Table1[[#This Row],[age]]),AVERAGE(F837:F5116),Table1[[#This Row],[age]])</f>
        <v>36</v>
      </c>
      <c r="G837" t="s">
        <v>466</v>
      </c>
      <c r="H837" t="s">
        <v>35</v>
      </c>
      <c r="I837" t="s">
        <v>36</v>
      </c>
      <c r="J837" t="s">
        <v>76</v>
      </c>
      <c r="K837" t="s">
        <v>113</v>
      </c>
      <c r="L837">
        <v>1</v>
      </c>
      <c r="M837">
        <f>IF(ISBLANK(Table1[[#This Row],[quantity]]),ROUND(Table1[[#This Row],[sales_amount]]/(Table1[[#This Row],[unit_price]]*(1-Table1[[#This Row],[discount_pct]])),0),Table1[[#This Row],[quantity]])</f>
        <v>1</v>
      </c>
      <c r="N837">
        <v>3433.94</v>
      </c>
      <c r="O837">
        <v>0.3</v>
      </c>
      <c r="P837">
        <f>IF(ISBLANK(Table1[[#This Row],[discount_pct]]),ROUND(1-(Table1[[#This Row],[sales_amount]]/(Table1[[#This Row],[quantity- calculated]]*Table1[[#This Row],[unit_price]])),2),Table1[[#This Row],[discount_pct]])</f>
        <v>0.3</v>
      </c>
      <c r="Q837">
        <v>1813.71</v>
      </c>
      <c r="R837">
        <v>609.25</v>
      </c>
      <c r="S837">
        <v>67.739999999999995</v>
      </c>
      <c r="T837" t="s">
        <v>51</v>
      </c>
      <c r="V837">
        <f>IF(ISBLANK(Table1[[#This Row],[customer_satisfaction]]),ROUND(AVERAGE(U837:U5116),0),Table1[[#This Row],[customer_satisfaction]])</f>
        <v>3</v>
      </c>
      <c r="W837" t="b">
        <v>0</v>
      </c>
      <c r="X837" t="s">
        <v>39</v>
      </c>
      <c r="Y837" s="3">
        <v>1</v>
      </c>
      <c r="Z837">
        <f>IF(ISBLANK(Table1[[#This Row],[days_to_ship]]),ROUND(AVERAGE(Y837:Y5116),0),Table1[[#This Row],[days_to_ship]])</f>
        <v>1</v>
      </c>
    </row>
    <row r="838" spans="1:26" x14ac:dyDescent="0.25">
      <c r="A838" t="s">
        <v>4888</v>
      </c>
      <c r="B838" s="5">
        <v>44501</v>
      </c>
      <c r="C838" t="s">
        <v>4889</v>
      </c>
      <c r="D838" s="4" t="s">
        <v>292</v>
      </c>
      <c r="E838">
        <v>34</v>
      </c>
      <c r="F838">
        <f>IF(ISBLANK(Table1[[#This Row],[age]]),AVERAGE(F838:F5117),Table1[[#This Row],[age]])</f>
        <v>34</v>
      </c>
      <c r="G838" t="s">
        <v>8920</v>
      </c>
      <c r="H838" t="s">
        <v>74</v>
      </c>
      <c r="I838" t="s">
        <v>192</v>
      </c>
      <c r="J838" t="s">
        <v>27</v>
      </c>
      <c r="K838" t="s">
        <v>453</v>
      </c>
      <c r="L838">
        <v>4</v>
      </c>
      <c r="M838">
        <f>IF(ISBLANK(Table1[[#This Row],[quantity]]),ROUND(Table1[[#This Row],[sales_amount]]/(Table1[[#This Row],[unit_price]]*(1-Table1[[#This Row],[discount_pct]])),0),Table1[[#This Row],[quantity]])</f>
        <v>4</v>
      </c>
      <c r="N838">
        <v>249.86</v>
      </c>
      <c r="O838">
        <v>0.17</v>
      </c>
      <c r="P838">
        <f>IF(ISBLANK(Table1[[#This Row],[discount_pct]]),ROUND(1-(Table1[[#This Row],[sales_amount]]/(Table1[[#This Row],[quantity- calculated]]*Table1[[#This Row],[unit_price]])),2),Table1[[#This Row],[discount_pct]])</f>
        <v>0.17</v>
      </c>
      <c r="Q838">
        <v>572.04</v>
      </c>
      <c r="R838">
        <v>50.92</v>
      </c>
      <c r="S838">
        <v>67.97</v>
      </c>
      <c r="T838" t="s">
        <v>70</v>
      </c>
      <c r="U838">
        <v>5</v>
      </c>
      <c r="V838">
        <f>IF(ISBLANK(Table1[[#This Row],[customer_satisfaction]]),ROUND(AVERAGE(U838:U5117),0),Table1[[#This Row],[customer_satisfaction]])</f>
        <v>5</v>
      </c>
      <c r="W838" t="b">
        <v>0</v>
      </c>
      <c r="X838" t="s">
        <v>39</v>
      </c>
      <c r="Y838" s="3">
        <v>3</v>
      </c>
      <c r="Z838">
        <f>IF(ISBLANK(Table1[[#This Row],[days_to_ship]]),ROUND(AVERAGE(Y838:Y5117),0),Table1[[#This Row],[days_to_ship]])</f>
        <v>3</v>
      </c>
    </row>
    <row r="839" spans="1:26" x14ac:dyDescent="0.25">
      <c r="A839" t="s">
        <v>3902</v>
      </c>
      <c r="B839" s="5">
        <v>44531</v>
      </c>
      <c r="C839" t="s">
        <v>3903</v>
      </c>
      <c r="D839" s="4" t="s">
        <v>2948</v>
      </c>
      <c r="E839">
        <v>17</v>
      </c>
      <c r="F839">
        <f>IF(ISBLANK(Table1[[#This Row],[age]]),AVERAGE(F839:F5118),Table1[[#This Row],[age]])</f>
        <v>17</v>
      </c>
      <c r="G839" t="s">
        <v>88</v>
      </c>
      <c r="H839" t="s">
        <v>35</v>
      </c>
      <c r="I839" t="s">
        <v>49</v>
      </c>
      <c r="J839" t="s">
        <v>76</v>
      </c>
      <c r="K839" t="s">
        <v>89</v>
      </c>
      <c r="L839">
        <v>5</v>
      </c>
      <c r="M839">
        <f>IF(ISBLANK(Table1[[#This Row],[quantity]]),ROUND(Table1[[#This Row],[sales_amount]]/(Table1[[#This Row],[unit_price]]*(1-Table1[[#This Row],[discount_pct]])),0),Table1[[#This Row],[quantity]])</f>
        <v>5</v>
      </c>
      <c r="N839">
        <v>3585.04</v>
      </c>
      <c r="P839">
        <f>IF(ISBLANK(Table1[[#This Row],[discount_pct]]),ROUND(1-(Table1[[#This Row],[sales_amount]]/(Table1[[#This Row],[quantity- calculated]]*Table1[[#This Row],[unit_price]])),2),Table1[[#This Row],[discount_pct]])</f>
        <v>0.3</v>
      </c>
      <c r="Q839">
        <v>12519.02</v>
      </c>
      <c r="R839">
        <v>4000.6</v>
      </c>
      <c r="S839">
        <v>65.28</v>
      </c>
      <c r="T839" t="s">
        <v>57</v>
      </c>
      <c r="U839">
        <v>4</v>
      </c>
      <c r="V839">
        <f>IF(ISBLANK(Table1[[#This Row],[customer_satisfaction]]),ROUND(AVERAGE(U839:U5118),0),Table1[[#This Row],[customer_satisfaction]])</f>
        <v>4</v>
      </c>
      <c r="W839" t="b">
        <v>0</v>
      </c>
      <c r="X839" t="s">
        <v>39</v>
      </c>
      <c r="Y839" s="3">
        <v>4</v>
      </c>
      <c r="Z839">
        <f>IF(ISBLANK(Table1[[#This Row],[days_to_ship]]),ROUND(AVERAGE(Y839:Y5118),0),Table1[[#This Row],[days_to_ship]])</f>
        <v>4</v>
      </c>
    </row>
    <row r="840" spans="1:26" x14ac:dyDescent="0.25">
      <c r="A840" t="s">
        <v>7024</v>
      </c>
      <c r="B840" s="5">
        <v>44531</v>
      </c>
      <c r="C840" t="s">
        <v>7025</v>
      </c>
      <c r="D840" s="4" t="s">
        <v>415</v>
      </c>
      <c r="E840">
        <v>48</v>
      </c>
      <c r="F840">
        <f>IF(ISBLANK(Table1[[#This Row],[age]]),AVERAGE(F840:F5119),Table1[[#This Row],[age]])</f>
        <v>48</v>
      </c>
      <c r="G840" t="s">
        <v>466</v>
      </c>
      <c r="H840" t="s">
        <v>35</v>
      </c>
      <c r="I840" t="s">
        <v>106</v>
      </c>
      <c r="J840" t="s">
        <v>37</v>
      </c>
      <c r="K840" t="s">
        <v>38</v>
      </c>
      <c r="L840">
        <v>1</v>
      </c>
      <c r="M840">
        <f>IF(ISBLANK(Table1[[#This Row],[quantity]]),ROUND(Table1[[#This Row],[sales_amount]]/(Table1[[#This Row],[unit_price]]*(1-Table1[[#This Row],[discount_pct]])),0),Table1[[#This Row],[quantity]])</f>
        <v>1</v>
      </c>
      <c r="N840">
        <v>1901.42</v>
      </c>
      <c r="O840">
        <v>0.3</v>
      </c>
      <c r="P840">
        <f>IF(ISBLANK(Table1[[#This Row],[discount_pct]]),ROUND(1-(Table1[[#This Row],[sales_amount]]/(Table1[[#This Row],[quantity- calculated]]*Table1[[#This Row],[unit_price]])),2),Table1[[#This Row],[discount_pct]])</f>
        <v>0.3</v>
      </c>
      <c r="Q840">
        <v>1024</v>
      </c>
      <c r="R840">
        <v>482.79</v>
      </c>
      <c r="S840">
        <v>37.700000000000003</v>
      </c>
      <c r="T840" t="s">
        <v>51</v>
      </c>
      <c r="U840">
        <v>5</v>
      </c>
      <c r="V840">
        <f>IF(ISBLANK(Table1[[#This Row],[customer_satisfaction]]),ROUND(AVERAGE(U840:U5119),0),Table1[[#This Row],[customer_satisfaction]])</f>
        <v>5</v>
      </c>
      <c r="W840" t="b">
        <v>0</v>
      </c>
      <c r="X840" t="s">
        <v>39</v>
      </c>
      <c r="Y840" s="3">
        <v>7</v>
      </c>
      <c r="Z840">
        <f>IF(ISBLANK(Table1[[#This Row],[days_to_ship]]),ROUND(AVERAGE(Y840:Y5119),0),Table1[[#This Row],[days_to_ship]])</f>
        <v>7</v>
      </c>
    </row>
    <row r="841" spans="1:26" x14ac:dyDescent="0.25">
      <c r="A841" t="s">
        <v>8474</v>
      </c>
      <c r="B841" s="5">
        <v>44531</v>
      </c>
      <c r="C841" t="s">
        <v>8475</v>
      </c>
      <c r="D841" s="4" t="s">
        <v>1238</v>
      </c>
      <c r="E841">
        <v>25</v>
      </c>
      <c r="F841">
        <f>IF(ISBLANK(Table1[[#This Row],[age]]),AVERAGE(F841:F5120),Table1[[#This Row],[age]])</f>
        <v>25</v>
      </c>
      <c r="G841" t="s">
        <v>88</v>
      </c>
      <c r="H841" t="s">
        <v>82</v>
      </c>
      <c r="I841" t="s">
        <v>244</v>
      </c>
      <c r="J841" t="s">
        <v>127</v>
      </c>
      <c r="K841" t="s">
        <v>308</v>
      </c>
      <c r="L841">
        <v>10</v>
      </c>
      <c r="M841">
        <f>IF(ISBLANK(Table1[[#This Row],[quantity]]),ROUND(Table1[[#This Row],[sales_amount]]/(Table1[[#This Row],[unit_price]]*(1-Table1[[#This Row],[discount_pct]])),0),Table1[[#This Row],[quantity]])</f>
        <v>10</v>
      </c>
      <c r="N841">
        <v>62379.19</v>
      </c>
      <c r="O841">
        <v>0.06</v>
      </c>
      <c r="P841">
        <f>IF(ISBLANK(Table1[[#This Row],[discount_pct]]),ROUND(1-(Table1[[#This Row],[sales_amount]]/(Table1[[#This Row],[quantity- calculated]]*Table1[[#This Row],[unit_price]])),2),Table1[[#This Row],[discount_pct]])</f>
        <v>0.06</v>
      </c>
      <c r="Q841">
        <v>476054.02</v>
      </c>
      <c r="R841">
        <v>44865.32</v>
      </c>
      <c r="S841">
        <v>83.61</v>
      </c>
      <c r="T841" t="s">
        <v>29</v>
      </c>
      <c r="U841">
        <v>3</v>
      </c>
      <c r="V841">
        <f>IF(ISBLANK(Table1[[#This Row],[customer_satisfaction]]),ROUND(AVERAGE(U841:U5120),0),Table1[[#This Row],[customer_satisfaction]])</f>
        <v>3</v>
      </c>
      <c r="W841" t="b">
        <v>0</v>
      </c>
      <c r="X841" t="s">
        <v>39</v>
      </c>
      <c r="Y841" s="3">
        <v>4</v>
      </c>
      <c r="Z841">
        <f>IF(ISBLANK(Table1[[#This Row],[days_to_ship]]),ROUND(AVERAGE(Y841:Y5120),0),Table1[[#This Row],[days_to_ship]])</f>
        <v>4</v>
      </c>
    </row>
    <row r="842" spans="1:26" x14ac:dyDescent="0.25">
      <c r="A842" t="s">
        <v>4439</v>
      </c>
      <c r="B842" s="5">
        <v>44209</v>
      </c>
      <c r="C842" t="s">
        <v>4440</v>
      </c>
      <c r="D842" s="4" t="s">
        <v>1665</v>
      </c>
      <c r="E842">
        <v>27</v>
      </c>
      <c r="F842">
        <f>IF(ISBLANK(Table1[[#This Row],[age]]),AVERAGE(F842:F5121),Table1[[#This Row],[age]])</f>
        <v>27</v>
      </c>
      <c r="G842" t="s">
        <v>88</v>
      </c>
      <c r="H842" t="s">
        <v>74</v>
      </c>
      <c r="I842" t="s">
        <v>75</v>
      </c>
      <c r="J842" t="s">
        <v>76</v>
      </c>
      <c r="K842" t="s">
        <v>89</v>
      </c>
      <c r="L842">
        <v>4</v>
      </c>
      <c r="M842">
        <f>IF(ISBLANK(Table1[[#This Row],[quantity]]),ROUND(Table1[[#This Row],[sales_amount]]/(Table1[[#This Row],[unit_price]]*(1-Table1[[#This Row],[discount_pct]])),0),Table1[[#This Row],[quantity]])</f>
        <v>4</v>
      </c>
      <c r="N842">
        <v>2117.62</v>
      </c>
      <c r="O842">
        <v>0.34</v>
      </c>
      <c r="P842">
        <f>IF(ISBLANK(Table1[[#This Row],[discount_pct]]),ROUND(1-(Table1[[#This Row],[sales_amount]]/(Table1[[#This Row],[quantity- calculated]]*Table1[[#This Row],[unit_price]])),2),Table1[[#This Row],[discount_pct]])</f>
        <v>0.34</v>
      </c>
      <c r="Q842">
        <v>4971.68</v>
      </c>
      <c r="R842">
        <v>1716.37</v>
      </c>
      <c r="S842">
        <v>33.130000000000003</v>
      </c>
      <c r="T842" t="s">
        <v>70</v>
      </c>
      <c r="U842">
        <v>5</v>
      </c>
      <c r="V842">
        <f>IF(ISBLANK(Table1[[#This Row],[customer_satisfaction]]),ROUND(AVERAGE(U842:U5121),0),Table1[[#This Row],[customer_satisfaction]])</f>
        <v>5</v>
      </c>
      <c r="W842" t="b">
        <v>0</v>
      </c>
      <c r="X842" t="s">
        <v>39</v>
      </c>
      <c r="Y842" s="3">
        <v>7</v>
      </c>
      <c r="Z842">
        <f>IF(ISBLANK(Table1[[#This Row],[days_to_ship]]),ROUND(AVERAGE(Y842:Y5121),0),Table1[[#This Row],[days_to_ship]])</f>
        <v>7</v>
      </c>
    </row>
    <row r="843" spans="1:26" x14ac:dyDescent="0.25">
      <c r="A843" t="s">
        <v>5772</v>
      </c>
      <c r="B843" s="5">
        <v>44209</v>
      </c>
      <c r="C843" t="s">
        <v>5773</v>
      </c>
      <c r="D843" s="4" t="s">
        <v>1022</v>
      </c>
      <c r="E843">
        <v>22</v>
      </c>
      <c r="F843">
        <f>IF(ISBLANK(Table1[[#This Row],[age]]),AVERAGE(F843:F5122),Table1[[#This Row],[age]])</f>
        <v>22</v>
      </c>
      <c r="G843" t="s">
        <v>8920</v>
      </c>
      <c r="H843" t="s">
        <v>111</v>
      </c>
      <c r="I843" t="s">
        <v>141</v>
      </c>
      <c r="J843" t="s">
        <v>37</v>
      </c>
      <c r="K843" t="s">
        <v>38</v>
      </c>
      <c r="L843">
        <v>8</v>
      </c>
      <c r="M843">
        <f>IF(ISBLANK(Table1[[#This Row],[quantity]]),ROUND(Table1[[#This Row],[sales_amount]]/(Table1[[#This Row],[unit_price]]*(1-Table1[[#This Row],[discount_pct]])),0),Table1[[#This Row],[quantity]])</f>
        <v>8</v>
      </c>
      <c r="N843">
        <v>920.84</v>
      </c>
      <c r="O843">
        <v>0.23</v>
      </c>
      <c r="P843">
        <f>IF(ISBLANK(Table1[[#This Row],[discount_pct]]),ROUND(1-(Table1[[#This Row],[sales_amount]]/(Table1[[#This Row],[quantity- calculated]]*Table1[[#This Row],[unit_price]])),2),Table1[[#This Row],[discount_pct]])</f>
        <v>0.23</v>
      </c>
      <c r="Q843">
        <v>4710.2</v>
      </c>
      <c r="R843">
        <v>2543.38</v>
      </c>
      <c r="S843">
        <v>46.86</v>
      </c>
      <c r="T843" t="s">
        <v>70</v>
      </c>
      <c r="U843">
        <v>5</v>
      </c>
      <c r="V843">
        <f>IF(ISBLANK(Table1[[#This Row],[customer_satisfaction]]),ROUND(AVERAGE(U843:U5122),0),Table1[[#This Row],[customer_satisfaction]])</f>
        <v>5</v>
      </c>
      <c r="W843" t="b">
        <v>0</v>
      </c>
      <c r="X843" t="s">
        <v>39</v>
      </c>
      <c r="Y843" s="3">
        <v>8</v>
      </c>
      <c r="Z843">
        <f>IF(ISBLANK(Table1[[#This Row],[days_to_ship]]),ROUND(AVERAGE(Y843:Y5122),0),Table1[[#This Row],[days_to_ship]])</f>
        <v>8</v>
      </c>
    </row>
    <row r="844" spans="1:26" x14ac:dyDescent="0.25">
      <c r="A844" t="s">
        <v>5498</v>
      </c>
      <c r="B844" s="5">
        <v>44210</v>
      </c>
      <c r="C844" t="s">
        <v>5500</v>
      </c>
      <c r="D844" s="4" t="s">
        <v>4813</v>
      </c>
      <c r="E844">
        <v>43</v>
      </c>
      <c r="F844">
        <f>IF(ISBLANK(Table1[[#This Row],[age]]),AVERAGE(F844:F5123),Table1[[#This Row],[age]])</f>
        <v>43</v>
      </c>
      <c r="G844" t="s">
        <v>88</v>
      </c>
      <c r="H844" t="s">
        <v>111</v>
      </c>
      <c r="I844" t="s">
        <v>112</v>
      </c>
      <c r="J844" t="s">
        <v>127</v>
      </c>
      <c r="K844" t="s">
        <v>142</v>
      </c>
      <c r="L844">
        <v>2</v>
      </c>
      <c r="M844">
        <f>IF(ISBLANK(Table1[[#This Row],[quantity]]),ROUND(Table1[[#This Row],[sales_amount]]/(Table1[[#This Row],[unit_price]]*(1-Table1[[#This Row],[discount_pct]])),0),Table1[[#This Row],[quantity]])</f>
        <v>2</v>
      </c>
      <c r="N844">
        <v>43066.95</v>
      </c>
      <c r="O844">
        <v>0.25</v>
      </c>
      <c r="P844">
        <f>IF(ISBLANK(Table1[[#This Row],[discount_pct]]),ROUND(1-(Table1[[#This Row],[sales_amount]]/(Table1[[#This Row],[quantity- calculated]]*Table1[[#This Row],[unit_price]])),2),Table1[[#This Row],[discount_pct]])</f>
        <v>0.25</v>
      </c>
      <c r="Q844">
        <v>50066.36</v>
      </c>
      <c r="R844">
        <v>6929.76</v>
      </c>
      <c r="S844">
        <v>69.88</v>
      </c>
      <c r="T844" t="s">
        <v>57</v>
      </c>
      <c r="U844">
        <v>2</v>
      </c>
      <c r="V844">
        <f>IF(ISBLANK(Table1[[#This Row],[customer_satisfaction]]),ROUND(AVERAGE(U844:U5123),0),Table1[[#This Row],[customer_satisfaction]])</f>
        <v>2</v>
      </c>
      <c r="W844" t="b">
        <v>0</v>
      </c>
      <c r="X844" t="s">
        <v>197</v>
      </c>
      <c r="Y844" s="3">
        <v>7</v>
      </c>
      <c r="Z844">
        <f>IF(ISBLANK(Table1[[#This Row],[days_to_ship]]),ROUND(AVERAGE(Y844:Y5123),0),Table1[[#This Row],[days_to_ship]])</f>
        <v>7</v>
      </c>
    </row>
    <row r="845" spans="1:26" x14ac:dyDescent="0.25">
      <c r="A845" t="s">
        <v>5102</v>
      </c>
      <c r="B845" s="5">
        <v>44210</v>
      </c>
      <c r="C845" t="s">
        <v>5103</v>
      </c>
      <c r="D845" s="4" t="s">
        <v>210</v>
      </c>
      <c r="E845">
        <v>16</v>
      </c>
      <c r="F845">
        <f>IF(ISBLANK(Table1[[#This Row],[age]]),AVERAGE(F845:F5124),Table1[[#This Row],[age]])</f>
        <v>16</v>
      </c>
      <c r="G845" t="s">
        <v>466</v>
      </c>
      <c r="H845" t="s">
        <v>111</v>
      </c>
      <c r="I845" t="s">
        <v>112</v>
      </c>
      <c r="J845" t="s">
        <v>27</v>
      </c>
      <c r="K845" t="s">
        <v>28</v>
      </c>
      <c r="L845">
        <v>6</v>
      </c>
      <c r="M845">
        <f>IF(ISBLANK(Table1[[#This Row],[quantity]]),ROUND(Table1[[#This Row],[sales_amount]]/(Table1[[#This Row],[unit_price]]*(1-Table1[[#This Row],[discount_pct]])),0),Table1[[#This Row],[quantity]])</f>
        <v>6</v>
      </c>
      <c r="N845">
        <v>322.95</v>
      </c>
      <c r="O845">
        <v>0.32</v>
      </c>
      <c r="P845">
        <f>IF(ISBLANK(Table1[[#This Row],[discount_pct]]),ROUND(1-(Table1[[#This Row],[sales_amount]]/(Table1[[#This Row],[quantity- calculated]]*Table1[[#This Row],[unit_price]])),2),Table1[[#This Row],[discount_pct]])</f>
        <v>0.32</v>
      </c>
      <c r="Q845">
        <v>1085.3499999999999</v>
      </c>
      <c r="R845">
        <v>97.61</v>
      </c>
      <c r="S845">
        <v>72.44</v>
      </c>
      <c r="T845" t="s">
        <v>70</v>
      </c>
      <c r="U845">
        <v>2</v>
      </c>
      <c r="V845">
        <f>IF(ISBLANK(Table1[[#This Row],[customer_satisfaction]]),ROUND(AVERAGE(U845:U5124),0),Table1[[#This Row],[customer_satisfaction]])</f>
        <v>2</v>
      </c>
      <c r="W845" t="b">
        <v>0</v>
      </c>
      <c r="X845" t="s">
        <v>39</v>
      </c>
      <c r="Y845" s="3">
        <v>6</v>
      </c>
      <c r="Z845">
        <f>IF(ISBLANK(Table1[[#This Row],[days_to_ship]]),ROUND(AVERAGE(Y845:Y5124),0),Table1[[#This Row],[days_to_ship]])</f>
        <v>6</v>
      </c>
    </row>
    <row r="846" spans="1:26" x14ac:dyDescent="0.25">
      <c r="A846" t="s">
        <v>6288</v>
      </c>
      <c r="B846" s="5">
        <v>44211</v>
      </c>
      <c r="C846" t="s">
        <v>6289</v>
      </c>
      <c r="D846" s="4" t="s">
        <v>432</v>
      </c>
      <c r="E846">
        <v>42</v>
      </c>
      <c r="F846">
        <f>IF(ISBLANK(Table1[[#This Row],[age]]),AVERAGE(F846:F5125),Table1[[#This Row],[age]])</f>
        <v>42</v>
      </c>
      <c r="G846" t="s">
        <v>8920</v>
      </c>
      <c r="H846" t="s">
        <v>111</v>
      </c>
      <c r="I846" t="s">
        <v>141</v>
      </c>
      <c r="J846" t="s">
        <v>44</v>
      </c>
      <c r="K846" t="s">
        <v>221</v>
      </c>
      <c r="L846">
        <v>10</v>
      </c>
      <c r="M846">
        <f>IF(ISBLANK(Table1[[#This Row],[quantity]]),ROUND(Table1[[#This Row],[sales_amount]]/(Table1[[#This Row],[unit_price]]*(1-Table1[[#This Row],[discount_pct]])),0),Table1[[#This Row],[quantity]])</f>
        <v>10</v>
      </c>
      <c r="N846">
        <v>25214.06</v>
      </c>
      <c r="O846">
        <v>0.36</v>
      </c>
      <c r="P846">
        <f>IF(ISBLANK(Table1[[#This Row],[discount_pct]]),ROUND(1-(Table1[[#This Row],[sales_amount]]/(Table1[[#This Row],[quantity- calculated]]*Table1[[#This Row],[unit_price]])),2),Table1[[#This Row],[discount_pct]])</f>
        <v>0.36</v>
      </c>
      <c r="Q846">
        <v>131999.09</v>
      </c>
      <c r="R846">
        <v>39084.78</v>
      </c>
      <c r="S846">
        <v>68.52</v>
      </c>
      <c r="T846" t="s">
        <v>70</v>
      </c>
      <c r="U846">
        <v>5</v>
      </c>
      <c r="V846">
        <f>IF(ISBLANK(Table1[[#This Row],[customer_satisfaction]]),ROUND(AVERAGE(U846:U5125),0),Table1[[#This Row],[customer_satisfaction]])</f>
        <v>5</v>
      </c>
      <c r="W846" t="b">
        <v>1</v>
      </c>
      <c r="X846" t="s">
        <v>30</v>
      </c>
      <c r="Y846" s="3">
        <v>3</v>
      </c>
      <c r="Z846">
        <f>IF(ISBLANK(Table1[[#This Row],[days_to_ship]]),ROUND(AVERAGE(Y846:Y5125),0),Table1[[#This Row],[days_to_ship]])</f>
        <v>3</v>
      </c>
    </row>
    <row r="847" spans="1:26" x14ac:dyDescent="0.25">
      <c r="A847" t="s">
        <v>4025</v>
      </c>
      <c r="B847" s="5">
        <v>44211</v>
      </c>
      <c r="C847" t="s">
        <v>4026</v>
      </c>
      <c r="D847" s="4" t="s">
        <v>164</v>
      </c>
      <c r="E847">
        <v>47</v>
      </c>
      <c r="F847">
        <f>IF(ISBLANK(Table1[[#This Row],[age]]),AVERAGE(F847:F5126),Table1[[#This Row],[age]])</f>
        <v>47</v>
      </c>
      <c r="G847" t="s">
        <v>88</v>
      </c>
      <c r="H847" t="s">
        <v>35</v>
      </c>
      <c r="I847" t="s">
        <v>43</v>
      </c>
      <c r="J847" t="s">
        <v>146</v>
      </c>
      <c r="K847" t="s">
        <v>276</v>
      </c>
      <c r="L847">
        <v>5</v>
      </c>
      <c r="M847">
        <f>IF(ISBLANK(Table1[[#This Row],[quantity]]),ROUND(Table1[[#This Row],[sales_amount]]/(Table1[[#This Row],[unit_price]]*(1-Table1[[#This Row],[discount_pct]])),0),Table1[[#This Row],[quantity]])</f>
        <v>5</v>
      </c>
      <c r="N847">
        <v>10407.540000000001</v>
      </c>
      <c r="O847">
        <v>0.02</v>
      </c>
      <c r="P847">
        <f>IF(ISBLANK(Table1[[#This Row],[discount_pct]]),ROUND(1-(Table1[[#This Row],[sales_amount]]/(Table1[[#This Row],[quantity- calculated]]*Table1[[#This Row],[unit_price]])),2),Table1[[#This Row],[discount_pct]])</f>
        <v>0.02</v>
      </c>
      <c r="Q847">
        <v>43179.3</v>
      </c>
      <c r="R847">
        <v>9803.14</v>
      </c>
      <c r="S847">
        <v>66.569999999999993</v>
      </c>
      <c r="T847" t="s">
        <v>51</v>
      </c>
      <c r="U847">
        <v>1</v>
      </c>
      <c r="V847">
        <f>IF(ISBLANK(Table1[[#This Row],[customer_satisfaction]]),ROUND(AVERAGE(U847:U5126),0),Table1[[#This Row],[customer_satisfaction]])</f>
        <v>1</v>
      </c>
      <c r="W847" t="b">
        <v>1</v>
      </c>
      <c r="X847" t="s">
        <v>30</v>
      </c>
      <c r="Y847" s="3">
        <v>6</v>
      </c>
      <c r="Z847">
        <f>IF(ISBLANK(Table1[[#This Row],[days_to_ship]]),ROUND(AVERAGE(Y847:Y5126),0),Table1[[#This Row],[days_to_ship]])</f>
        <v>6</v>
      </c>
    </row>
    <row r="848" spans="1:26" x14ac:dyDescent="0.25">
      <c r="A848" t="s">
        <v>4496</v>
      </c>
      <c r="B848" s="5">
        <v>44211</v>
      </c>
      <c r="C848" t="s">
        <v>4497</v>
      </c>
      <c r="D848" s="4" t="s">
        <v>1548</v>
      </c>
      <c r="E848">
        <v>41</v>
      </c>
      <c r="F848">
        <f>IF(ISBLANK(Table1[[#This Row],[age]]),AVERAGE(F848:F5127),Table1[[#This Row],[age]])</f>
        <v>41</v>
      </c>
      <c r="G848" t="s">
        <v>8920</v>
      </c>
      <c r="H848" t="s">
        <v>74</v>
      </c>
      <c r="I848" t="s">
        <v>101</v>
      </c>
      <c r="J848" t="s">
        <v>76</v>
      </c>
      <c r="K848" t="s">
        <v>122</v>
      </c>
      <c r="L848">
        <v>3</v>
      </c>
      <c r="M848">
        <f>IF(ISBLANK(Table1[[#This Row],[quantity]]),ROUND(Table1[[#This Row],[sales_amount]]/(Table1[[#This Row],[unit_price]]*(1-Table1[[#This Row],[discount_pct]])),0),Table1[[#This Row],[quantity]])</f>
        <v>3</v>
      </c>
      <c r="N848">
        <v>1065.3800000000001</v>
      </c>
      <c r="O848">
        <v>0.01</v>
      </c>
      <c r="P848">
        <f>IF(ISBLANK(Table1[[#This Row],[discount_pct]]),ROUND(1-(Table1[[#This Row],[sales_amount]]/(Table1[[#This Row],[quantity- calculated]]*Table1[[#This Row],[unit_price]])),2),Table1[[#This Row],[discount_pct]])</f>
        <v>0.01</v>
      </c>
      <c r="Q848">
        <v>2521.39</v>
      </c>
      <c r="R848">
        <v>658.85</v>
      </c>
      <c r="S848">
        <v>38.14</v>
      </c>
      <c r="T848" t="s">
        <v>29</v>
      </c>
      <c r="U848">
        <v>2</v>
      </c>
      <c r="V848">
        <f>IF(ISBLANK(Table1[[#This Row],[customer_satisfaction]]),ROUND(AVERAGE(U848:U5127),0),Table1[[#This Row],[customer_satisfaction]])</f>
        <v>2</v>
      </c>
      <c r="W848" t="b">
        <v>0</v>
      </c>
      <c r="X848" t="s">
        <v>39</v>
      </c>
      <c r="Y848" s="3">
        <v>3</v>
      </c>
      <c r="Z848">
        <f>IF(ISBLANK(Table1[[#This Row],[days_to_ship]]),ROUND(AVERAGE(Y848:Y5127),0),Table1[[#This Row],[days_to_ship]])</f>
        <v>3</v>
      </c>
    </row>
    <row r="849" spans="1:26" x14ac:dyDescent="0.25">
      <c r="A849" t="s">
        <v>6010</v>
      </c>
      <c r="B849" s="5">
        <v>44211</v>
      </c>
      <c r="C849" t="s">
        <v>6011</v>
      </c>
      <c r="D849" s="4" t="s">
        <v>371</v>
      </c>
      <c r="E849">
        <v>43</v>
      </c>
      <c r="F849">
        <f>IF(ISBLANK(Table1[[#This Row],[age]]),AVERAGE(F849:F5128),Table1[[#This Row],[age]])</f>
        <v>43</v>
      </c>
      <c r="G849" t="s">
        <v>466</v>
      </c>
      <c r="H849" t="s">
        <v>111</v>
      </c>
      <c r="I849" t="s">
        <v>121</v>
      </c>
      <c r="J849" t="s">
        <v>44</v>
      </c>
      <c r="K849" t="s">
        <v>45</v>
      </c>
      <c r="L849">
        <v>10</v>
      </c>
      <c r="M849">
        <f>IF(ISBLANK(Table1[[#This Row],[quantity]]),ROUND(Table1[[#This Row],[sales_amount]]/(Table1[[#This Row],[unit_price]]*(1-Table1[[#This Row],[discount_pct]])),0),Table1[[#This Row],[quantity]])</f>
        <v>10</v>
      </c>
      <c r="N849">
        <v>15368.38</v>
      </c>
      <c r="O849">
        <v>0.3</v>
      </c>
      <c r="P849">
        <f>IF(ISBLANK(Table1[[#This Row],[discount_pct]]),ROUND(1-(Table1[[#This Row],[sales_amount]]/(Table1[[#This Row],[quantity- calculated]]*Table1[[#This Row],[unit_price]])),2),Table1[[#This Row],[discount_pct]])</f>
        <v>0.3</v>
      </c>
      <c r="Q849">
        <v>93128.19</v>
      </c>
      <c r="R849">
        <v>25001.119999999999</v>
      </c>
      <c r="S849">
        <v>71.290000000000006</v>
      </c>
      <c r="T849" t="s">
        <v>78</v>
      </c>
      <c r="U849">
        <v>2</v>
      </c>
      <c r="V849">
        <f>IF(ISBLANK(Table1[[#This Row],[customer_satisfaction]]),ROUND(AVERAGE(U849:U5128),0),Table1[[#This Row],[customer_satisfaction]])</f>
        <v>2</v>
      </c>
      <c r="W849" t="b">
        <v>0</v>
      </c>
      <c r="X849" t="s">
        <v>39</v>
      </c>
      <c r="Y849" s="3">
        <v>6</v>
      </c>
      <c r="Z849">
        <f>IF(ISBLANK(Table1[[#This Row],[days_to_ship]]),ROUND(AVERAGE(Y849:Y5128),0),Table1[[#This Row],[days_to_ship]])</f>
        <v>6</v>
      </c>
    </row>
    <row r="850" spans="1:26" x14ac:dyDescent="0.25">
      <c r="A850" t="s">
        <v>3876</v>
      </c>
      <c r="B850" s="5">
        <v>44212</v>
      </c>
      <c r="C850" t="s">
        <v>3877</v>
      </c>
      <c r="D850" s="4" t="s">
        <v>2303</v>
      </c>
      <c r="E850">
        <v>44</v>
      </c>
      <c r="F850">
        <f>IF(ISBLANK(Table1[[#This Row],[age]]),AVERAGE(F850:F5129),Table1[[#This Row],[age]])</f>
        <v>44</v>
      </c>
      <c r="G850" t="s">
        <v>466</v>
      </c>
      <c r="H850" t="s">
        <v>25</v>
      </c>
      <c r="I850" t="s">
        <v>26</v>
      </c>
      <c r="J850" t="s">
        <v>76</v>
      </c>
      <c r="K850" t="s">
        <v>89</v>
      </c>
      <c r="L850">
        <v>8</v>
      </c>
      <c r="M850">
        <f>IF(ISBLANK(Table1[[#This Row],[quantity]]),ROUND(Table1[[#This Row],[sales_amount]]/(Table1[[#This Row],[unit_price]]*(1-Table1[[#This Row],[discount_pct]])),0),Table1[[#This Row],[quantity]])</f>
        <v>8</v>
      </c>
      <c r="N850">
        <v>1374.51</v>
      </c>
      <c r="O850">
        <v>0.25</v>
      </c>
      <c r="P850">
        <f>IF(ISBLANK(Table1[[#This Row],[discount_pct]]),ROUND(1-(Table1[[#This Row],[sales_amount]]/(Table1[[#This Row],[quantity- calculated]]*Table1[[#This Row],[unit_price]])),2),Table1[[#This Row],[discount_pct]])</f>
        <v>0.25</v>
      </c>
      <c r="Q850">
        <v>7027.6</v>
      </c>
      <c r="R850">
        <v>2549.4899999999998</v>
      </c>
      <c r="S850">
        <v>47.72</v>
      </c>
      <c r="T850" t="s">
        <v>51</v>
      </c>
      <c r="U850">
        <v>2</v>
      </c>
      <c r="V850">
        <f>IF(ISBLANK(Table1[[#This Row],[customer_satisfaction]]),ROUND(AVERAGE(U850:U5129),0),Table1[[#This Row],[customer_satisfaction]])</f>
        <v>2</v>
      </c>
      <c r="W850" t="b">
        <v>0</v>
      </c>
      <c r="X850" t="s">
        <v>197</v>
      </c>
      <c r="Z850">
        <f>IF(ISBLANK(Table1[[#This Row],[days_to_ship]]),ROUND(AVERAGE(Y850:Y5129),0),Table1[[#This Row],[days_to_ship]])</f>
        <v>6</v>
      </c>
    </row>
    <row r="851" spans="1:26" x14ac:dyDescent="0.25">
      <c r="A851" t="s">
        <v>3411</v>
      </c>
      <c r="B851" s="5">
        <v>44212</v>
      </c>
      <c r="C851" t="s">
        <v>3412</v>
      </c>
      <c r="D851" s="4" t="s">
        <v>937</v>
      </c>
      <c r="F851">
        <f ca="1">IF(ISBLANK(Table1[[#This Row],[age]]),AVERAGE(F851:F5130),Table1[[#This Row],[age]])</f>
        <v>67</v>
      </c>
      <c r="G851" t="s">
        <v>8920</v>
      </c>
      <c r="H851" t="s">
        <v>111</v>
      </c>
      <c r="I851" t="s">
        <v>112</v>
      </c>
      <c r="J851" t="s">
        <v>76</v>
      </c>
      <c r="K851" t="s">
        <v>122</v>
      </c>
      <c r="L851">
        <v>8</v>
      </c>
      <c r="M851">
        <f>IF(ISBLANK(Table1[[#This Row],[quantity]]),ROUND(Table1[[#This Row],[sales_amount]]/(Table1[[#This Row],[unit_price]]*(1-Table1[[#This Row],[discount_pct]])),0),Table1[[#This Row],[quantity]])</f>
        <v>8</v>
      </c>
      <c r="N851">
        <v>2520.61</v>
      </c>
      <c r="P851">
        <f>IF(ISBLANK(Table1[[#This Row],[discount_pct]]),ROUND(1-(Table1[[#This Row],[sales_amount]]/(Table1[[#This Row],[quantity- calculated]]*Table1[[#This Row],[unit_price]])),2),Table1[[#This Row],[discount_pct]])</f>
        <v>0.2</v>
      </c>
      <c r="Q851">
        <v>16226.61</v>
      </c>
      <c r="R851">
        <v>4402.1499999999996</v>
      </c>
      <c r="S851">
        <v>66.22</v>
      </c>
      <c r="T851" t="s">
        <v>70</v>
      </c>
      <c r="U851">
        <v>2</v>
      </c>
      <c r="V851">
        <f>IF(ISBLANK(Table1[[#This Row],[customer_satisfaction]]),ROUND(AVERAGE(U851:U5130),0),Table1[[#This Row],[customer_satisfaction]])</f>
        <v>2</v>
      </c>
      <c r="W851" t="b">
        <v>1</v>
      </c>
      <c r="X851" t="s">
        <v>30</v>
      </c>
      <c r="Y851" s="3">
        <v>5</v>
      </c>
      <c r="Z851">
        <f>IF(ISBLANK(Table1[[#This Row],[days_to_ship]]),ROUND(AVERAGE(Y851:Y5130),0),Table1[[#This Row],[days_to_ship]])</f>
        <v>5</v>
      </c>
    </row>
    <row r="852" spans="1:26" x14ac:dyDescent="0.25">
      <c r="A852" t="s">
        <v>8288</v>
      </c>
      <c r="B852" s="5">
        <v>44213</v>
      </c>
      <c r="C852" t="s">
        <v>8289</v>
      </c>
      <c r="D852" s="4" t="s">
        <v>449</v>
      </c>
      <c r="E852">
        <v>23</v>
      </c>
      <c r="F852">
        <f>IF(ISBLANK(Table1[[#This Row],[age]]),AVERAGE(F852:F5131),Table1[[#This Row],[age]])</f>
        <v>23</v>
      </c>
      <c r="G852" t="s">
        <v>466</v>
      </c>
      <c r="H852" t="s">
        <v>82</v>
      </c>
      <c r="I852" t="s">
        <v>244</v>
      </c>
      <c r="J852" t="s">
        <v>27</v>
      </c>
      <c r="K852" t="s">
        <v>403</v>
      </c>
      <c r="L852">
        <v>9</v>
      </c>
      <c r="M852">
        <f>IF(ISBLANK(Table1[[#This Row],[quantity]]),ROUND(Table1[[#This Row],[sales_amount]]/(Table1[[#This Row],[unit_price]]*(1-Table1[[#This Row],[discount_pct]])),0),Table1[[#This Row],[quantity]])</f>
        <v>9</v>
      </c>
      <c r="N852">
        <v>358.92</v>
      </c>
      <c r="O852">
        <v>0.08</v>
      </c>
      <c r="P852">
        <f>IF(ISBLANK(Table1[[#This Row],[discount_pct]]),ROUND(1-(Table1[[#This Row],[sales_amount]]/(Table1[[#This Row],[quantity- calculated]]*Table1[[#This Row],[unit_price]])),2),Table1[[#This Row],[discount_pct]])</f>
        <v>0.08</v>
      </c>
      <c r="Q852">
        <v>2353.0700000000002</v>
      </c>
      <c r="R852">
        <v>122.29</v>
      </c>
      <c r="S852">
        <v>84.03</v>
      </c>
      <c r="T852" t="s">
        <v>29</v>
      </c>
      <c r="U852">
        <v>4</v>
      </c>
      <c r="V852">
        <f>IF(ISBLANK(Table1[[#This Row],[customer_satisfaction]]),ROUND(AVERAGE(U852:U5131),0),Table1[[#This Row],[customer_satisfaction]])</f>
        <v>4</v>
      </c>
      <c r="W852" t="b">
        <v>0</v>
      </c>
      <c r="X852" t="s">
        <v>39</v>
      </c>
      <c r="Y852" s="3">
        <v>6</v>
      </c>
      <c r="Z852">
        <f>IF(ISBLANK(Table1[[#This Row],[days_to_ship]]),ROUND(AVERAGE(Y852:Y5131),0),Table1[[#This Row],[days_to_ship]])</f>
        <v>6</v>
      </c>
    </row>
    <row r="853" spans="1:26" x14ac:dyDescent="0.25">
      <c r="A853" t="s">
        <v>5562</v>
      </c>
      <c r="B853" s="5">
        <v>44213</v>
      </c>
      <c r="C853" t="s">
        <v>5563</v>
      </c>
      <c r="D853" s="4" t="s">
        <v>1224</v>
      </c>
      <c r="E853">
        <v>52</v>
      </c>
      <c r="F853">
        <f>IF(ISBLANK(Table1[[#This Row],[age]]),AVERAGE(F853:F5132),Table1[[#This Row],[age]])</f>
        <v>52</v>
      </c>
      <c r="G853" t="s">
        <v>8920</v>
      </c>
      <c r="H853" t="s">
        <v>35</v>
      </c>
      <c r="I853" t="s">
        <v>106</v>
      </c>
      <c r="J853" t="s">
        <v>146</v>
      </c>
      <c r="K853" t="s">
        <v>161</v>
      </c>
      <c r="L853">
        <v>4</v>
      </c>
      <c r="M853">
        <f>IF(ISBLANK(Table1[[#This Row],[quantity]]),ROUND(Table1[[#This Row],[sales_amount]]/(Table1[[#This Row],[unit_price]]*(1-Table1[[#This Row],[discount_pct]])),0),Table1[[#This Row],[quantity]])</f>
        <v>4</v>
      </c>
      <c r="N853">
        <v>9859.42</v>
      </c>
      <c r="O853">
        <v>0.1</v>
      </c>
      <c r="P853">
        <f>IF(ISBLANK(Table1[[#This Row],[discount_pct]]),ROUND(1-(Table1[[#This Row],[sales_amount]]/(Table1[[#This Row],[quantity- calculated]]*Table1[[#This Row],[unit_price]])),2),Table1[[#This Row],[discount_pct]])</f>
        <v>0.1</v>
      </c>
      <c r="Q853">
        <v>30461.87</v>
      </c>
      <c r="R853">
        <v>8214.61</v>
      </c>
      <c r="S853">
        <v>75.89</v>
      </c>
      <c r="T853" t="s">
        <v>57</v>
      </c>
      <c r="U853">
        <v>5</v>
      </c>
      <c r="V853">
        <f>IF(ISBLANK(Table1[[#This Row],[customer_satisfaction]]),ROUND(AVERAGE(U853:U5132),0),Table1[[#This Row],[customer_satisfaction]])</f>
        <v>5</v>
      </c>
      <c r="W853" t="b">
        <v>0</v>
      </c>
      <c r="X853" t="s">
        <v>39</v>
      </c>
      <c r="Y853" s="3">
        <v>7</v>
      </c>
      <c r="Z853">
        <f>IF(ISBLANK(Table1[[#This Row],[days_to_ship]]),ROUND(AVERAGE(Y853:Y5132),0),Table1[[#This Row],[days_to_ship]])</f>
        <v>7</v>
      </c>
    </row>
    <row r="854" spans="1:26" x14ac:dyDescent="0.25">
      <c r="A854" t="s">
        <v>975</v>
      </c>
      <c r="B854" s="5">
        <v>44214</v>
      </c>
      <c r="C854" t="s">
        <v>976</v>
      </c>
      <c r="D854" s="4" t="s">
        <v>776</v>
      </c>
      <c r="E854">
        <v>29</v>
      </c>
      <c r="F854">
        <f>IF(ISBLANK(Table1[[#This Row],[age]]),AVERAGE(F854:F5133),Table1[[#This Row],[age]])</f>
        <v>29</v>
      </c>
      <c r="G854" t="s">
        <v>8920</v>
      </c>
      <c r="H854" t="s">
        <v>82</v>
      </c>
      <c r="I854" t="s">
        <v>83</v>
      </c>
      <c r="J854" t="s">
        <v>127</v>
      </c>
      <c r="K854" t="s">
        <v>142</v>
      </c>
      <c r="L854">
        <v>5</v>
      </c>
      <c r="M854">
        <f>IF(ISBLANK(Table1[[#This Row],[quantity]]),ROUND(Table1[[#This Row],[sales_amount]]/(Table1[[#This Row],[unit_price]]*(1-Table1[[#This Row],[discount_pct]])),0),Table1[[#This Row],[quantity]])</f>
        <v>5</v>
      </c>
      <c r="N854">
        <v>58480.23</v>
      </c>
      <c r="O854">
        <v>0.09</v>
      </c>
      <c r="P854">
        <f>IF(ISBLANK(Table1[[#This Row],[discount_pct]]),ROUND(1-(Table1[[#This Row],[sales_amount]]/(Table1[[#This Row],[quantity- calculated]]*Table1[[#This Row],[unit_price]])),2),Table1[[#This Row],[discount_pct]])</f>
        <v>0.09</v>
      </c>
      <c r="Q854">
        <v>200569.38</v>
      </c>
      <c r="R854">
        <v>24313.05</v>
      </c>
      <c r="S854">
        <v>84.38</v>
      </c>
      <c r="T854" t="s">
        <v>70</v>
      </c>
      <c r="U854">
        <v>4</v>
      </c>
      <c r="V854">
        <f>IF(ISBLANK(Table1[[#This Row],[customer_satisfaction]]),ROUND(AVERAGE(U854:U5133),0),Table1[[#This Row],[customer_satisfaction]])</f>
        <v>4</v>
      </c>
      <c r="W854" t="b">
        <v>0</v>
      </c>
      <c r="X854" t="s">
        <v>39</v>
      </c>
      <c r="Y854" s="3">
        <v>2</v>
      </c>
      <c r="Z854">
        <f>IF(ISBLANK(Table1[[#This Row],[days_to_ship]]),ROUND(AVERAGE(Y854:Y5133),0),Table1[[#This Row],[days_to_ship]])</f>
        <v>2</v>
      </c>
    </row>
    <row r="855" spans="1:26" x14ac:dyDescent="0.25">
      <c r="A855" t="s">
        <v>3744</v>
      </c>
      <c r="B855" s="5">
        <v>44214</v>
      </c>
      <c r="C855" t="s">
        <v>3745</v>
      </c>
      <c r="D855" s="4" t="s">
        <v>1848</v>
      </c>
      <c r="E855">
        <v>34</v>
      </c>
      <c r="F855">
        <f>IF(ISBLANK(Table1[[#This Row],[age]]),AVERAGE(F855:F5134),Table1[[#This Row],[age]])</f>
        <v>34</v>
      </c>
      <c r="G855" t="s">
        <v>8920</v>
      </c>
      <c r="H855" t="s">
        <v>111</v>
      </c>
      <c r="I855" t="s">
        <v>330</v>
      </c>
      <c r="J855" t="s">
        <v>127</v>
      </c>
      <c r="K855" t="s">
        <v>142</v>
      </c>
      <c r="L855">
        <v>4</v>
      </c>
      <c r="M855">
        <f>IF(ISBLANK(Table1[[#This Row],[quantity]]),ROUND(Table1[[#This Row],[sales_amount]]/(Table1[[#This Row],[unit_price]]*(1-Table1[[#This Row],[discount_pct]])),0),Table1[[#This Row],[quantity]])</f>
        <v>4</v>
      </c>
      <c r="N855">
        <v>47874.239999999998</v>
      </c>
      <c r="O855">
        <v>0.28999999999999998</v>
      </c>
      <c r="P85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55">
        <v>95589.48</v>
      </c>
      <c r="R855">
        <v>11952.46</v>
      </c>
      <c r="S855">
        <v>79.36</v>
      </c>
      <c r="T855" t="s">
        <v>29</v>
      </c>
      <c r="U855">
        <v>2</v>
      </c>
      <c r="V855">
        <f>IF(ISBLANK(Table1[[#This Row],[customer_satisfaction]]),ROUND(AVERAGE(U855:U5134),0),Table1[[#This Row],[customer_satisfaction]])</f>
        <v>2</v>
      </c>
      <c r="W855" t="b">
        <v>1</v>
      </c>
      <c r="X855" t="s">
        <v>30</v>
      </c>
      <c r="Y855" s="3">
        <v>3</v>
      </c>
      <c r="Z855">
        <f>IF(ISBLANK(Table1[[#This Row],[days_to_ship]]),ROUND(AVERAGE(Y855:Y5134),0),Table1[[#This Row],[days_to_ship]])</f>
        <v>3</v>
      </c>
    </row>
    <row r="856" spans="1:26" x14ac:dyDescent="0.25">
      <c r="A856" t="s">
        <v>4953</v>
      </c>
      <c r="B856" s="5">
        <v>44215</v>
      </c>
      <c r="C856" t="s">
        <v>3735</v>
      </c>
      <c r="D856" s="4" t="s">
        <v>1776</v>
      </c>
      <c r="E856">
        <v>31</v>
      </c>
      <c r="F856">
        <f>IF(ISBLANK(Table1[[#This Row],[age]]),AVERAGE(F856:F5135),Table1[[#This Row],[age]])</f>
        <v>31</v>
      </c>
      <c r="G856" t="s">
        <v>466</v>
      </c>
      <c r="H856" t="s">
        <v>111</v>
      </c>
      <c r="I856" t="s">
        <v>141</v>
      </c>
      <c r="J856" t="s">
        <v>44</v>
      </c>
      <c r="K856" t="s">
        <v>186</v>
      </c>
      <c r="L856">
        <v>6</v>
      </c>
      <c r="M856">
        <f>IF(ISBLANK(Table1[[#This Row],[quantity]]),ROUND(Table1[[#This Row],[sales_amount]]/(Table1[[#This Row],[unit_price]]*(1-Table1[[#This Row],[discount_pct]])),0),Table1[[#This Row],[quantity]])</f>
        <v>6</v>
      </c>
      <c r="N856">
        <v>2676.31</v>
      </c>
      <c r="O856">
        <v>0.08</v>
      </c>
      <c r="P856">
        <f>IF(ISBLANK(Table1[[#This Row],[discount_pct]]),ROUND(1-(Table1[[#This Row],[sales_amount]]/(Table1[[#This Row],[quantity- calculated]]*Table1[[#This Row],[unit_price]])),2),Table1[[#This Row],[discount_pct]])</f>
        <v>0.08</v>
      </c>
      <c r="Q856">
        <v>10381.040000000001</v>
      </c>
      <c r="R856">
        <v>3229.7</v>
      </c>
      <c r="S856">
        <v>70.150000000000006</v>
      </c>
      <c r="T856" t="s">
        <v>57</v>
      </c>
      <c r="U856">
        <v>1</v>
      </c>
      <c r="V856">
        <f>IF(ISBLANK(Table1[[#This Row],[customer_satisfaction]]),ROUND(AVERAGE(U856:U5135),0),Table1[[#This Row],[customer_satisfaction]])</f>
        <v>1</v>
      </c>
      <c r="W856" t="b">
        <v>0</v>
      </c>
      <c r="X856" t="s">
        <v>1422</v>
      </c>
      <c r="Y856" s="3">
        <v>10</v>
      </c>
      <c r="Z856">
        <f>IF(ISBLANK(Table1[[#This Row],[days_to_ship]]),ROUND(AVERAGE(Y856:Y5135),0),Table1[[#This Row],[days_to_ship]])</f>
        <v>10</v>
      </c>
    </row>
    <row r="857" spans="1:26" x14ac:dyDescent="0.25">
      <c r="A857" t="s">
        <v>3857</v>
      </c>
      <c r="B857" s="5">
        <v>44215</v>
      </c>
      <c r="C857" t="s">
        <v>3858</v>
      </c>
      <c r="D857" s="4" t="s">
        <v>1338</v>
      </c>
      <c r="E857">
        <v>40</v>
      </c>
      <c r="F857">
        <f>IF(ISBLANK(Table1[[#This Row],[age]]),AVERAGE(F857:F5136),Table1[[#This Row],[age]])</f>
        <v>40</v>
      </c>
      <c r="G857" t="s">
        <v>88</v>
      </c>
      <c r="H857" t="s">
        <v>25</v>
      </c>
      <c r="I857" t="s">
        <v>69</v>
      </c>
      <c r="J857" t="s">
        <v>27</v>
      </c>
      <c r="K857" t="s">
        <v>453</v>
      </c>
      <c r="L857">
        <v>8</v>
      </c>
      <c r="M857">
        <f>IF(ISBLANK(Table1[[#This Row],[quantity]]),ROUND(Table1[[#This Row],[sales_amount]]/(Table1[[#This Row],[unit_price]]*(1-Table1[[#This Row],[discount_pct]])),0),Table1[[#This Row],[quantity]])</f>
        <v>8</v>
      </c>
      <c r="N857">
        <v>250.4</v>
      </c>
      <c r="O857">
        <v>0.34</v>
      </c>
      <c r="P857">
        <f>IF(ISBLANK(Table1[[#This Row],[discount_pct]]),ROUND(1-(Table1[[#This Row],[sales_amount]]/(Table1[[#This Row],[quantity- calculated]]*Table1[[#This Row],[unit_price]])),2),Table1[[#This Row],[discount_pct]])</f>
        <v>0.34</v>
      </c>
      <c r="Q857">
        <v>989.57</v>
      </c>
      <c r="R857">
        <v>63.61</v>
      </c>
      <c r="S857">
        <v>62.31</v>
      </c>
      <c r="T857" t="s">
        <v>70</v>
      </c>
      <c r="U857">
        <v>4</v>
      </c>
      <c r="V857">
        <f>IF(ISBLANK(Table1[[#This Row],[customer_satisfaction]]),ROUND(AVERAGE(U857:U5136),0),Table1[[#This Row],[customer_satisfaction]])</f>
        <v>4</v>
      </c>
      <c r="W857" t="b">
        <v>0</v>
      </c>
      <c r="X857" t="s">
        <v>39</v>
      </c>
      <c r="Y857" s="3">
        <v>9</v>
      </c>
      <c r="Z857">
        <f>IF(ISBLANK(Table1[[#This Row],[days_to_ship]]),ROUND(AVERAGE(Y857:Y5136),0),Table1[[#This Row],[days_to_ship]])</f>
        <v>9</v>
      </c>
    </row>
    <row r="858" spans="1:26" x14ac:dyDescent="0.25">
      <c r="A858" t="s">
        <v>1716</v>
      </c>
      <c r="B858" s="5">
        <v>44216</v>
      </c>
      <c r="C858" t="s">
        <v>1717</v>
      </c>
      <c r="D858" s="4" t="s">
        <v>638</v>
      </c>
      <c r="E858">
        <v>28</v>
      </c>
      <c r="F858">
        <f>IF(ISBLANK(Table1[[#This Row],[age]]),AVERAGE(F858:F5137),Table1[[#This Row],[age]])</f>
        <v>28</v>
      </c>
      <c r="G858" t="s">
        <v>88</v>
      </c>
      <c r="H858" t="s">
        <v>82</v>
      </c>
      <c r="I858" t="s">
        <v>244</v>
      </c>
      <c r="J858" t="s">
        <v>27</v>
      </c>
      <c r="K858" t="s">
        <v>403</v>
      </c>
      <c r="L858">
        <v>4</v>
      </c>
      <c r="M858">
        <f>IF(ISBLANK(Table1[[#This Row],[quantity]]),ROUND(Table1[[#This Row],[sales_amount]]/(Table1[[#This Row],[unit_price]]*(1-Table1[[#This Row],[discount_pct]])),0),Table1[[#This Row],[quantity]])</f>
        <v>4</v>
      </c>
      <c r="N858">
        <v>246.81</v>
      </c>
      <c r="O858">
        <v>0.32</v>
      </c>
      <c r="P858">
        <f>IF(ISBLANK(Table1[[#This Row],[discount_pct]]),ROUND(1-(Table1[[#This Row],[sales_amount]]/(Table1[[#This Row],[quantity- calculated]]*Table1[[#This Row],[unit_price]])),2),Table1[[#This Row],[discount_pct]])</f>
        <v>0.32</v>
      </c>
      <c r="Q858">
        <v>564.98</v>
      </c>
      <c r="R858">
        <v>41.55</v>
      </c>
      <c r="S858">
        <v>95.51</v>
      </c>
      <c r="T858" t="s">
        <v>64</v>
      </c>
      <c r="U858">
        <v>2</v>
      </c>
      <c r="V858">
        <f>IF(ISBLANK(Table1[[#This Row],[customer_satisfaction]]),ROUND(AVERAGE(U858:U5137),0),Table1[[#This Row],[customer_satisfaction]])</f>
        <v>2</v>
      </c>
      <c r="W858" t="b">
        <v>0</v>
      </c>
      <c r="X858" t="s">
        <v>84</v>
      </c>
      <c r="Y858" s="3">
        <v>6</v>
      </c>
      <c r="Z858">
        <f>IF(ISBLANK(Table1[[#This Row],[days_to_ship]]),ROUND(AVERAGE(Y858:Y5137),0),Table1[[#This Row],[days_to_ship]])</f>
        <v>6</v>
      </c>
    </row>
    <row r="859" spans="1:26" x14ac:dyDescent="0.25">
      <c r="A859" t="s">
        <v>7848</v>
      </c>
      <c r="B859" s="5">
        <v>44216</v>
      </c>
      <c r="C859" t="s">
        <v>7849</v>
      </c>
      <c r="D859" s="4" t="s">
        <v>1194</v>
      </c>
      <c r="E859">
        <v>35</v>
      </c>
      <c r="F859">
        <f>IF(ISBLANK(Table1[[#This Row],[age]]),AVERAGE(F859:F5138),Table1[[#This Row],[age]])</f>
        <v>35</v>
      </c>
      <c r="G859" t="s">
        <v>88</v>
      </c>
      <c r="H859" t="s">
        <v>74</v>
      </c>
      <c r="I859" t="s">
        <v>101</v>
      </c>
      <c r="J859" t="s">
        <v>44</v>
      </c>
      <c r="K859" t="s">
        <v>221</v>
      </c>
      <c r="L859">
        <v>6</v>
      </c>
      <c r="M859">
        <f>IF(ISBLANK(Table1[[#This Row],[quantity]]),ROUND(Table1[[#This Row],[sales_amount]]/(Table1[[#This Row],[unit_price]]*(1-Table1[[#This Row],[discount_pct]])),0),Table1[[#This Row],[quantity]])</f>
        <v>6</v>
      </c>
      <c r="N859">
        <v>10881.01</v>
      </c>
      <c r="O859">
        <v>0.28000000000000003</v>
      </c>
      <c r="P85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59">
        <v>36305.93</v>
      </c>
      <c r="R859">
        <v>13223.63</v>
      </c>
      <c r="S859">
        <v>78.19</v>
      </c>
      <c r="T859" t="s">
        <v>29</v>
      </c>
      <c r="U859">
        <v>3</v>
      </c>
      <c r="V859">
        <f>IF(ISBLANK(Table1[[#This Row],[customer_satisfaction]]),ROUND(AVERAGE(U859:U5138),0),Table1[[#This Row],[customer_satisfaction]])</f>
        <v>3</v>
      </c>
      <c r="W859" t="b">
        <v>0</v>
      </c>
      <c r="X859" t="s">
        <v>84</v>
      </c>
      <c r="Y859" s="3">
        <v>5</v>
      </c>
      <c r="Z859">
        <f>IF(ISBLANK(Table1[[#This Row],[days_to_ship]]),ROUND(AVERAGE(Y859:Y5138),0),Table1[[#This Row],[days_to_ship]])</f>
        <v>5</v>
      </c>
    </row>
    <row r="860" spans="1:26" x14ac:dyDescent="0.25">
      <c r="A860" t="s">
        <v>6766</v>
      </c>
      <c r="B860" s="5">
        <v>44216</v>
      </c>
      <c r="C860" t="s">
        <v>6767</v>
      </c>
      <c r="D860" s="4" t="s">
        <v>878</v>
      </c>
      <c r="E860">
        <v>20</v>
      </c>
      <c r="F860">
        <f>IF(ISBLANK(Table1[[#This Row],[age]]),AVERAGE(F860:F5139),Table1[[#This Row],[age]])</f>
        <v>20</v>
      </c>
      <c r="G860" t="s">
        <v>88</v>
      </c>
      <c r="H860" t="s">
        <v>35</v>
      </c>
      <c r="I860" t="s">
        <v>43</v>
      </c>
      <c r="J860" t="s">
        <v>44</v>
      </c>
      <c r="K860" t="s">
        <v>186</v>
      </c>
      <c r="L860">
        <v>10</v>
      </c>
      <c r="M860">
        <f>IF(ISBLANK(Table1[[#This Row],[quantity]]),ROUND(Table1[[#This Row],[sales_amount]]/(Table1[[#This Row],[unit_price]]*(1-Table1[[#This Row],[discount_pct]])),0),Table1[[#This Row],[quantity]])</f>
        <v>10</v>
      </c>
      <c r="N860">
        <v>7217.24</v>
      </c>
      <c r="O860">
        <v>0.34</v>
      </c>
      <c r="P860">
        <f>IF(ISBLANK(Table1[[#This Row],[discount_pct]]),ROUND(1-(Table1[[#This Row],[sales_amount]]/(Table1[[#This Row],[quantity- calculated]]*Table1[[#This Row],[unit_price]])),2),Table1[[#This Row],[discount_pct]])</f>
        <v>0.34</v>
      </c>
      <c r="Q860">
        <v>38701.839999999997</v>
      </c>
      <c r="R860">
        <v>9777.4500000000007</v>
      </c>
      <c r="S860">
        <v>78.16</v>
      </c>
      <c r="T860" t="s">
        <v>57</v>
      </c>
      <c r="U860">
        <v>1</v>
      </c>
      <c r="V860">
        <f>IF(ISBLANK(Table1[[#This Row],[customer_satisfaction]]),ROUND(AVERAGE(U860:U5139),0),Table1[[#This Row],[customer_satisfaction]])</f>
        <v>1</v>
      </c>
      <c r="W860" t="b">
        <v>1</v>
      </c>
      <c r="X860" t="s">
        <v>30</v>
      </c>
      <c r="Y860" s="3">
        <v>2</v>
      </c>
      <c r="Z860">
        <f>IF(ISBLANK(Table1[[#This Row],[days_to_ship]]),ROUND(AVERAGE(Y860:Y5139),0),Table1[[#This Row],[days_to_ship]])</f>
        <v>2</v>
      </c>
    </row>
    <row r="861" spans="1:26" x14ac:dyDescent="0.25">
      <c r="A861" t="s">
        <v>4593</v>
      </c>
      <c r="B861" s="5">
        <v>44216</v>
      </c>
      <c r="C861" t="s">
        <v>4594</v>
      </c>
      <c r="D861" s="4" t="s">
        <v>150</v>
      </c>
      <c r="E861">
        <v>48</v>
      </c>
      <c r="F861">
        <f>IF(ISBLANK(Table1[[#This Row],[age]]),AVERAGE(F861:F5140),Table1[[#This Row],[age]])</f>
        <v>48</v>
      </c>
      <c r="G861" t="s">
        <v>8920</v>
      </c>
      <c r="H861" t="s">
        <v>111</v>
      </c>
      <c r="I861" t="s">
        <v>330</v>
      </c>
      <c r="J861" t="s">
        <v>76</v>
      </c>
      <c r="K861" t="s">
        <v>77</v>
      </c>
      <c r="L861">
        <v>2</v>
      </c>
      <c r="M861">
        <f>IF(ISBLANK(Table1[[#This Row],[quantity]]),ROUND(Table1[[#This Row],[sales_amount]]/(Table1[[#This Row],[unit_price]]*(1-Table1[[#This Row],[discount_pct]])),0),Table1[[#This Row],[quantity]])</f>
        <v>2</v>
      </c>
      <c r="N861">
        <v>2685.53</v>
      </c>
      <c r="O861">
        <v>0.16</v>
      </c>
      <c r="P861">
        <f>IF(ISBLANK(Table1[[#This Row],[discount_pct]]),ROUND(1-(Table1[[#This Row],[sales_amount]]/(Table1[[#This Row],[quantity- calculated]]*Table1[[#This Row],[unit_price]])),2),Table1[[#This Row],[discount_pct]])</f>
        <v>0.16</v>
      </c>
      <c r="Q861">
        <v>3463.77</v>
      </c>
      <c r="R861">
        <v>1147.8599999999999</v>
      </c>
      <c r="S861">
        <v>69.17</v>
      </c>
      <c r="T861" t="s">
        <v>64</v>
      </c>
      <c r="U861">
        <v>2</v>
      </c>
      <c r="V861">
        <f>IF(ISBLANK(Table1[[#This Row],[customer_satisfaction]]),ROUND(AVERAGE(U861:U5140),0),Table1[[#This Row],[customer_satisfaction]])</f>
        <v>2</v>
      </c>
      <c r="W861" t="b">
        <v>1</v>
      </c>
      <c r="X861" t="s">
        <v>30</v>
      </c>
      <c r="Y861" s="3">
        <v>6</v>
      </c>
      <c r="Z861">
        <f>IF(ISBLANK(Table1[[#This Row],[days_to_ship]]),ROUND(AVERAGE(Y861:Y5140),0),Table1[[#This Row],[days_to_ship]])</f>
        <v>6</v>
      </c>
    </row>
    <row r="862" spans="1:26" x14ac:dyDescent="0.25">
      <c r="A862" t="s">
        <v>4593</v>
      </c>
      <c r="B862" s="5">
        <v>44216</v>
      </c>
      <c r="C862" t="s">
        <v>4594</v>
      </c>
      <c r="D862" s="4" t="s">
        <v>150</v>
      </c>
      <c r="E862">
        <v>48</v>
      </c>
      <c r="F862">
        <f>IF(ISBLANK(Table1[[#This Row],[age]]),AVERAGE(F862:F5141),Table1[[#This Row],[age]])</f>
        <v>48</v>
      </c>
      <c r="G862" t="s">
        <v>8920</v>
      </c>
      <c r="H862" t="s">
        <v>111</v>
      </c>
      <c r="I862" t="s">
        <v>330</v>
      </c>
      <c r="J862" t="s">
        <v>76</v>
      </c>
      <c r="K862" t="s">
        <v>77</v>
      </c>
      <c r="L862">
        <v>2</v>
      </c>
      <c r="M862">
        <f>IF(ISBLANK(Table1[[#This Row],[quantity]]),ROUND(Table1[[#This Row],[sales_amount]]/(Table1[[#This Row],[unit_price]]*(1-Table1[[#This Row],[discount_pct]])),0),Table1[[#This Row],[quantity]])</f>
        <v>2</v>
      </c>
      <c r="N862">
        <v>2685.53</v>
      </c>
      <c r="O862">
        <v>0.16</v>
      </c>
      <c r="P862">
        <f>IF(ISBLANK(Table1[[#This Row],[discount_pct]]),ROUND(1-(Table1[[#This Row],[sales_amount]]/(Table1[[#This Row],[quantity- calculated]]*Table1[[#This Row],[unit_price]])),2),Table1[[#This Row],[discount_pct]])</f>
        <v>0.16</v>
      </c>
      <c r="Q862">
        <v>3463.77</v>
      </c>
      <c r="R862">
        <v>1147.8599999999999</v>
      </c>
      <c r="S862">
        <v>69.17</v>
      </c>
      <c r="T862" t="s">
        <v>64</v>
      </c>
      <c r="U862">
        <v>2</v>
      </c>
      <c r="V862">
        <f>IF(ISBLANK(Table1[[#This Row],[customer_satisfaction]]),ROUND(AVERAGE(U862:U5141),0),Table1[[#This Row],[customer_satisfaction]])</f>
        <v>2</v>
      </c>
      <c r="W862" t="b">
        <v>1</v>
      </c>
      <c r="X862" t="s">
        <v>30</v>
      </c>
      <c r="Y862" s="3">
        <v>6</v>
      </c>
      <c r="Z862">
        <f>IF(ISBLANK(Table1[[#This Row],[days_to_ship]]),ROUND(AVERAGE(Y862:Y5141),0),Table1[[#This Row],[days_to_ship]])</f>
        <v>6</v>
      </c>
    </row>
    <row r="863" spans="1:26" x14ac:dyDescent="0.25">
      <c r="A863" t="s">
        <v>8618</v>
      </c>
      <c r="B863" s="5">
        <v>44216</v>
      </c>
      <c r="C863" t="s">
        <v>8619</v>
      </c>
      <c r="D863" s="4" t="s">
        <v>2157</v>
      </c>
      <c r="E863">
        <v>43</v>
      </c>
      <c r="F863">
        <f>IF(ISBLANK(Table1[[#This Row],[age]]),AVERAGE(F863:F5142),Table1[[#This Row],[age]])</f>
        <v>43</v>
      </c>
      <c r="G863" t="s">
        <v>8920</v>
      </c>
      <c r="H863" t="s">
        <v>111</v>
      </c>
      <c r="I863" t="s">
        <v>330</v>
      </c>
      <c r="J863" t="s">
        <v>146</v>
      </c>
      <c r="K863" t="s">
        <v>217</v>
      </c>
      <c r="L863">
        <v>7</v>
      </c>
      <c r="M863">
        <f>IF(ISBLANK(Table1[[#This Row],[quantity]]),ROUND(Table1[[#This Row],[sales_amount]]/(Table1[[#This Row],[unit_price]]*(1-Table1[[#This Row],[discount_pct]])),0),Table1[[#This Row],[quantity]])</f>
        <v>7</v>
      </c>
      <c r="N863">
        <v>12247.06</v>
      </c>
      <c r="O863">
        <v>7.0000000000000007E-2</v>
      </c>
      <c r="P8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863">
        <v>61250.51</v>
      </c>
      <c r="R863">
        <v>11670.83</v>
      </c>
      <c r="S863">
        <v>87.17</v>
      </c>
      <c r="T863" t="s">
        <v>70</v>
      </c>
      <c r="U863">
        <v>4</v>
      </c>
      <c r="V863">
        <f>IF(ISBLANK(Table1[[#This Row],[customer_satisfaction]]),ROUND(AVERAGE(U863:U5142),0),Table1[[#This Row],[customer_satisfaction]])</f>
        <v>4</v>
      </c>
      <c r="W863" t="b">
        <v>0</v>
      </c>
      <c r="X863" t="s">
        <v>58</v>
      </c>
      <c r="Y863" s="3">
        <v>5</v>
      </c>
      <c r="Z863">
        <f>IF(ISBLANK(Table1[[#This Row],[days_to_ship]]),ROUND(AVERAGE(Y863:Y5142),0),Table1[[#This Row],[days_to_ship]])</f>
        <v>5</v>
      </c>
    </row>
    <row r="864" spans="1:26" x14ac:dyDescent="0.25">
      <c r="A864" t="s">
        <v>8302</v>
      </c>
      <c r="B864" s="5">
        <v>44217</v>
      </c>
      <c r="C864" t="s">
        <v>8303</v>
      </c>
      <c r="D864" s="4" t="s">
        <v>792</v>
      </c>
      <c r="E864">
        <v>31</v>
      </c>
      <c r="F864">
        <f>IF(ISBLANK(Table1[[#This Row],[age]]),AVERAGE(F864:F5143),Table1[[#This Row],[age]])</f>
        <v>31</v>
      </c>
      <c r="G864" t="s">
        <v>8920</v>
      </c>
      <c r="H864" t="s">
        <v>25</v>
      </c>
      <c r="I864" t="s">
        <v>55</v>
      </c>
      <c r="J864" t="s">
        <v>37</v>
      </c>
      <c r="K864" t="s">
        <v>231</v>
      </c>
      <c r="L864">
        <v>2</v>
      </c>
      <c r="M864">
        <f>IF(ISBLANK(Table1[[#This Row],[quantity]]),ROUND(Table1[[#This Row],[sales_amount]]/(Table1[[#This Row],[unit_price]]*(1-Table1[[#This Row],[discount_pct]])),0),Table1[[#This Row],[quantity]])</f>
        <v>2</v>
      </c>
      <c r="N864">
        <v>2449.9699999999998</v>
      </c>
      <c r="O864">
        <v>0.36</v>
      </c>
      <c r="P864">
        <f>IF(ISBLANK(Table1[[#This Row],[discount_pct]]),ROUND(1-(Table1[[#This Row],[sales_amount]]/(Table1[[#This Row],[quantity- calculated]]*Table1[[#This Row],[unit_price]])),2),Table1[[#This Row],[discount_pct]])</f>
        <v>0.36</v>
      </c>
      <c r="Q864">
        <v>2301.25</v>
      </c>
      <c r="R864">
        <v>882.12</v>
      </c>
      <c r="S864">
        <v>63.24</v>
      </c>
      <c r="T864" t="s">
        <v>78</v>
      </c>
      <c r="U864">
        <v>5</v>
      </c>
      <c r="V864">
        <f>IF(ISBLANK(Table1[[#This Row],[customer_satisfaction]]),ROUND(AVERAGE(U864:U5143),0),Table1[[#This Row],[customer_satisfaction]])</f>
        <v>5</v>
      </c>
      <c r="W864" t="b">
        <v>0</v>
      </c>
      <c r="X864" t="s">
        <v>39</v>
      </c>
      <c r="Y864" s="3">
        <v>5</v>
      </c>
      <c r="Z864">
        <f>IF(ISBLANK(Table1[[#This Row],[days_to_ship]]),ROUND(AVERAGE(Y864:Y5143),0),Table1[[#This Row],[days_to_ship]])</f>
        <v>5</v>
      </c>
    </row>
    <row r="865" spans="1:26" x14ac:dyDescent="0.25">
      <c r="A865" t="s">
        <v>4155</v>
      </c>
      <c r="B865" s="5">
        <v>44217</v>
      </c>
      <c r="C865" t="s">
        <v>4156</v>
      </c>
      <c r="D865" s="4" t="s">
        <v>722</v>
      </c>
      <c r="E865">
        <v>29</v>
      </c>
      <c r="F865">
        <f>IF(ISBLANK(Table1[[#This Row],[age]]),AVERAGE(F865:F5144),Table1[[#This Row],[age]])</f>
        <v>29</v>
      </c>
      <c r="G865" t="s">
        <v>466</v>
      </c>
      <c r="H865" t="s">
        <v>25</v>
      </c>
      <c r="I865" t="s">
        <v>55</v>
      </c>
      <c r="J865" t="s">
        <v>44</v>
      </c>
      <c r="K865" t="s">
        <v>117</v>
      </c>
      <c r="L865">
        <v>7</v>
      </c>
      <c r="M865">
        <f>IF(ISBLANK(Table1[[#This Row],[quantity]]),ROUND(Table1[[#This Row],[sales_amount]]/(Table1[[#This Row],[unit_price]]*(1-Table1[[#This Row],[discount_pct]])),0),Table1[[#This Row],[quantity]])</f>
        <v>7</v>
      </c>
      <c r="N865">
        <v>27103.439999999999</v>
      </c>
      <c r="O865">
        <v>7.0000000000000007E-2</v>
      </c>
      <c r="P86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865">
        <v>140013.26999999999</v>
      </c>
      <c r="R865">
        <v>47871.51</v>
      </c>
      <c r="S865">
        <v>45.89</v>
      </c>
      <c r="T865" t="s">
        <v>51</v>
      </c>
      <c r="U865">
        <v>2</v>
      </c>
      <c r="V865">
        <f>IF(ISBLANK(Table1[[#This Row],[customer_satisfaction]]),ROUND(AVERAGE(U865:U5144),0),Table1[[#This Row],[customer_satisfaction]])</f>
        <v>2</v>
      </c>
      <c r="W865" t="b">
        <v>1</v>
      </c>
      <c r="X865" t="s">
        <v>30</v>
      </c>
      <c r="Y865" s="3">
        <v>7</v>
      </c>
      <c r="Z865">
        <f>IF(ISBLANK(Table1[[#This Row],[days_to_ship]]),ROUND(AVERAGE(Y865:Y5144),0),Table1[[#This Row],[days_to_ship]])</f>
        <v>7</v>
      </c>
    </row>
    <row r="866" spans="1:26" x14ac:dyDescent="0.25">
      <c r="A866" t="s">
        <v>6960</v>
      </c>
      <c r="B866" s="5">
        <v>44217</v>
      </c>
      <c r="C866" t="s">
        <v>6961</v>
      </c>
      <c r="D866" s="4" t="s">
        <v>1304</v>
      </c>
      <c r="E866">
        <v>42</v>
      </c>
      <c r="F866">
        <f>IF(ISBLANK(Table1[[#This Row],[age]]),AVERAGE(F866:F5145),Table1[[#This Row],[age]])</f>
        <v>42</v>
      </c>
      <c r="G866" t="s">
        <v>88</v>
      </c>
      <c r="H866" t="s">
        <v>25</v>
      </c>
      <c r="I866" t="s">
        <v>55</v>
      </c>
      <c r="J866" t="s">
        <v>127</v>
      </c>
      <c r="K866" t="s">
        <v>196</v>
      </c>
      <c r="L866">
        <v>7</v>
      </c>
      <c r="M866">
        <f>IF(ISBLANK(Table1[[#This Row],[quantity]]),ROUND(Table1[[#This Row],[sales_amount]]/(Table1[[#This Row],[unit_price]]*(1-Table1[[#This Row],[discount_pct]])),0),Table1[[#This Row],[quantity]])</f>
        <v>7</v>
      </c>
      <c r="N866">
        <v>73688.740000000005</v>
      </c>
      <c r="O866">
        <v>0.36</v>
      </c>
      <c r="P866">
        <f>IF(ISBLANK(Table1[[#This Row],[discount_pct]]),ROUND(1-(Table1[[#This Row],[sales_amount]]/(Table1[[#This Row],[quantity- calculated]]*Table1[[#This Row],[unit_price]])),2),Table1[[#This Row],[discount_pct]])</f>
        <v>0.36</v>
      </c>
      <c r="Q866">
        <v>260206.81</v>
      </c>
      <c r="R866">
        <v>15758.03</v>
      </c>
      <c r="S866">
        <v>63.44</v>
      </c>
      <c r="T866" t="s">
        <v>57</v>
      </c>
      <c r="V866">
        <f>IF(ISBLANK(Table1[[#This Row],[customer_satisfaction]]),ROUND(AVERAGE(U866:U5145),0),Table1[[#This Row],[customer_satisfaction]])</f>
        <v>3</v>
      </c>
      <c r="W866" t="b">
        <v>0</v>
      </c>
      <c r="X866" t="s">
        <v>39</v>
      </c>
      <c r="Y866" s="3">
        <v>7</v>
      </c>
      <c r="Z866">
        <f>IF(ISBLANK(Table1[[#This Row],[days_to_ship]]),ROUND(AVERAGE(Y866:Y5145),0),Table1[[#This Row],[days_to_ship]])</f>
        <v>7</v>
      </c>
    </row>
    <row r="867" spans="1:26" x14ac:dyDescent="0.25">
      <c r="A867" t="s">
        <v>305</v>
      </c>
      <c r="B867" s="5">
        <v>44217</v>
      </c>
      <c r="C867" t="s">
        <v>306</v>
      </c>
      <c r="D867" s="4" t="s">
        <v>307</v>
      </c>
      <c r="E867">
        <v>26</v>
      </c>
      <c r="F867">
        <f>IF(ISBLANK(Table1[[#This Row],[age]]),AVERAGE(F867:F5146),Table1[[#This Row],[age]])</f>
        <v>26</v>
      </c>
      <c r="G867" t="s">
        <v>8920</v>
      </c>
      <c r="H867" t="s">
        <v>74</v>
      </c>
      <c r="I867" t="s">
        <v>101</v>
      </c>
      <c r="J867" t="s">
        <v>127</v>
      </c>
      <c r="K867" t="s">
        <v>308</v>
      </c>
      <c r="L867">
        <v>10</v>
      </c>
      <c r="M867">
        <f>IF(ISBLANK(Table1[[#This Row],[quantity]]),ROUND(Table1[[#This Row],[sales_amount]]/(Table1[[#This Row],[unit_price]]*(1-Table1[[#This Row],[discount_pct]])),0),Table1[[#This Row],[quantity]])</f>
        <v>10</v>
      </c>
      <c r="N867">
        <v>57148.46</v>
      </c>
      <c r="O867">
        <v>0.06</v>
      </c>
      <c r="P867">
        <f>IF(ISBLANK(Table1[[#This Row],[discount_pct]]),ROUND(1-(Table1[[#This Row],[sales_amount]]/(Table1[[#This Row],[quantity- calculated]]*Table1[[#This Row],[unit_price]])),2),Table1[[#This Row],[discount_pct]])</f>
        <v>0.06</v>
      </c>
      <c r="Q867">
        <v>443615.41</v>
      </c>
      <c r="R867">
        <v>48368.13</v>
      </c>
      <c r="S867">
        <v>33.07</v>
      </c>
      <c r="T867" t="s">
        <v>51</v>
      </c>
      <c r="U867">
        <v>1</v>
      </c>
      <c r="V867">
        <f>IF(ISBLANK(Table1[[#This Row],[customer_satisfaction]]),ROUND(AVERAGE(U867:U5146),0),Table1[[#This Row],[customer_satisfaction]])</f>
        <v>1</v>
      </c>
      <c r="W867" t="b">
        <v>1</v>
      </c>
      <c r="X867" t="s">
        <v>30</v>
      </c>
      <c r="Z867">
        <f>IF(ISBLANK(Table1[[#This Row],[days_to_ship]]),ROUND(AVERAGE(Y867:Y5146),0),Table1[[#This Row],[days_to_ship]])</f>
        <v>6</v>
      </c>
    </row>
    <row r="868" spans="1:26" x14ac:dyDescent="0.25">
      <c r="A868" t="s">
        <v>2501</v>
      </c>
      <c r="B868" s="5">
        <v>44218</v>
      </c>
      <c r="C868" t="s">
        <v>2502</v>
      </c>
      <c r="D868" s="4" t="s">
        <v>2267</v>
      </c>
      <c r="E868">
        <v>36</v>
      </c>
      <c r="F868">
        <f>IF(ISBLANK(Table1[[#This Row],[age]]),AVERAGE(F868:F5147),Table1[[#This Row],[age]])</f>
        <v>36</v>
      </c>
      <c r="G868" t="s">
        <v>88</v>
      </c>
      <c r="H868" t="s">
        <v>25</v>
      </c>
      <c r="I868" t="s">
        <v>26</v>
      </c>
      <c r="J868" t="s">
        <v>127</v>
      </c>
      <c r="K868" t="s">
        <v>128</v>
      </c>
      <c r="L868">
        <v>6</v>
      </c>
      <c r="M868">
        <f>IF(ISBLANK(Table1[[#This Row],[quantity]]),ROUND(Table1[[#This Row],[sales_amount]]/(Table1[[#This Row],[unit_price]]*(1-Table1[[#This Row],[discount_pct]])),0),Table1[[#This Row],[quantity]])</f>
        <v>6</v>
      </c>
      <c r="N868">
        <v>10944.15</v>
      </c>
      <c r="O868">
        <v>0.21</v>
      </c>
      <c r="P868">
        <f>IF(ISBLANK(Table1[[#This Row],[discount_pct]]),ROUND(1-(Table1[[#This Row],[sales_amount]]/(Table1[[#This Row],[quantity- calculated]]*Table1[[#This Row],[unit_price]])),2),Table1[[#This Row],[discount_pct]])</f>
        <v>0.21</v>
      </c>
      <c r="Q868">
        <v>42423.95</v>
      </c>
      <c r="R868">
        <v>5320.38</v>
      </c>
      <c r="S868">
        <v>63.46</v>
      </c>
      <c r="T868" t="s">
        <v>78</v>
      </c>
      <c r="U868">
        <v>1</v>
      </c>
      <c r="V868">
        <f>IF(ISBLANK(Table1[[#This Row],[customer_satisfaction]]),ROUND(AVERAGE(U868:U5147),0),Table1[[#This Row],[customer_satisfaction]])</f>
        <v>1</v>
      </c>
      <c r="W868" t="b">
        <v>0</v>
      </c>
      <c r="X868" t="s">
        <v>58</v>
      </c>
      <c r="Y868" s="3">
        <v>8</v>
      </c>
      <c r="Z868">
        <f>IF(ISBLANK(Table1[[#This Row],[days_to_ship]]),ROUND(AVERAGE(Y868:Y5147),0),Table1[[#This Row],[days_to_ship]])</f>
        <v>8</v>
      </c>
    </row>
    <row r="869" spans="1:26" x14ac:dyDescent="0.25">
      <c r="A869" t="s">
        <v>4809</v>
      </c>
      <c r="B869" s="5">
        <v>44219</v>
      </c>
      <c r="C869" t="s">
        <v>4810</v>
      </c>
      <c r="D869" s="4" t="s">
        <v>1046</v>
      </c>
      <c r="E869">
        <v>48</v>
      </c>
      <c r="F869">
        <f>IF(ISBLANK(Table1[[#This Row],[age]]),AVERAGE(F869:F5148),Table1[[#This Row],[age]])</f>
        <v>48</v>
      </c>
      <c r="G869" t="s">
        <v>88</v>
      </c>
      <c r="H869" t="s">
        <v>111</v>
      </c>
      <c r="I869" t="s">
        <v>112</v>
      </c>
      <c r="J869" t="s">
        <v>44</v>
      </c>
      <c r="K869" t="s">
        <v>186</v>
      </c>
      <c r="L869">
        <v>1</v>
      </c>
      <c r="M869">
        <f>IF(ISBLANK(Table1[[#This Row],[quantity]]),ROUND(Table1[[#This Row],[sales_amount]]/(Table1[[#This Row],[unit_price]]*(1-Table1[[#This Row],[discount_pct]])),0),Table1[[#This Row],[quantity]])</f>
        <v>1</v>
      </c>
      <c r="N869">
        <v>6917.97</v>
      </c>
      <c r="O869">
        <v>0.23</v>
      </c>
      <c r="P869">
        <f>IF(ISBLANK(Table1[[#This Row],[discount_pct]]),ROUND(1-(Table1[[#This Row],[sales_amount]]/(Table1[[#This Row],[quantity- calculated]]*Table1[[#This Row],[unit_price]])),2),Table1[[#This Row],[discount_pct]])</f>
        <v>0.23</v>
      </c>
      <c r="Q869">
        <v>4191.1499999999996</v>
      </c>
      <c r="R869">
        <v>1571.77</v>
      </c>
      <c r="S869">
        <v>96.28</v>
      </c>
      <c r="T869" t="s">
        <v>51</v>
      </c>
      <c r="U869">
        <v>5</v>
      </c>
      <c r="V869">
        <f>IF(ISBLANK(Table1[[#This Row],[customer_satisfaction]]),ROUND(AVERAGE(U869:U5148),0),Table1[[#This Row],[customer_satisfaction]])</f>
        <v>5</v>
      </c>
      <c r="W869" t="b">
        <v>0</v>
      </c>
      <c r="X869" t="s">
        <v>39</v>
      </c>
      <c r="Y869" s="3">
        <v>5</v>
      </c>
      <c r="Z869">
        <f>IF(ISBLANK(Table1[[#This Row],[days_to_ship]]),ROUND(AVERAGE(Y869:Y5148),0),Table1[[#This Row],[days_to_ship]])</f>
        <v>5</v>
      </c>
    </row>
    <row r="870" spans="1:26" x14ac:dyDescent="0.25">
      <c r="A870" t="s">
        <v>4925</v>
      </c>
      <c r="B870" s="5">
        <v>44219</v>
      </c>
      <c r="C870" t="s">
        <v>4927</v>
      </c>
      <c r="D870" s="4" t="s">
        <v>324</v>
      </c>
      <c r="E870">
        <v>25</v>
      </c>
      <c r="F870">
        <f>IF(ISBLANK(Table1[[#This Row],[age]]),AVERAGE(F870:F5149),Table1[[#This Row],[age]])</f>
        <v>25</v>
      </c>
      <c r="G870" t="s">
        <v>8920</v>
      </c>
      <c r="H870" t="s">
        <v>35</v>
      </c>
      <c r="I870" t="s">
        <v>49</v>
      </c>
      <c r="J870" t="s">
        <v>76</v>
      </c>
      <c r="K870" t="s">
        <v>122</v>
      </c>
      <c r="L870">
        <v>2</v>
      </c>
      <c r="M870">
        <f>IF(ISBLANK(Table1[[#This Row],[quantity]]),ROUND(Table1[[#This Row],[sales_amount]]/(Table1[[#This Row],[unit_price]]*(1-Table1[[#This Row],[discount_pct]])),0),Table1[[#This Row],[quantity]])</f>
        <v>2</v>
      </c>
      <c r="N870">
        <v>1329.5</v>
      </c>
      <c r="O870">
        <v>0.28000000000000003</v>
      </c>
      <c r="P8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70">
        <v>1346.05</v>
      </c>
      <c r="R870">
        <v>364.15</v>
      </c>
      <c r="S870">
        <v>72.34</v>
      </c>
      <c r="T870" t="s">
        <v>64</v>
      </c>
      <c r="U870">
        <v>4</v>
      </c>
      <c r="V870">
        <f>IF(ISBLANK(Table1[[#This Row],[customer_satisfaction]]),ROUND(AVERAGE(U870:U5149),0),Table1[[#This Row],[customer_satisfaction]])</f>
        <v>4</v>
      </c>
      <c r="W870" t="b">
        <v>0</v>
      </c>
      <c r="X870" t="s">
        <v>58</v>
      </c>
      <c r="Y870" s="3">
        <v>9</v>
      </c>
      <c r="Z870">
        <f>IF(ISBLANK(Table1[[#This Row],[days_to_ship]]),ROUND(AVERAGE(Y870:Y5149),0),Table1[[#This Row],[days_to_ship]])</f>
        <v>9</v>
      </c>
    </row>
    <row r="871" spans="1:26" x14ac:dyDescent="0.25">
      <c r="A871" t="s">
        <v>2831</v>
      </c>
      <c r="B871" s="5">
        <v>44220</v>
      </c>
      <c r="C871" t="s">
        <v>2832</v>
      </c>
      <c r="D871" s="4" t="s">
        <v>289</v>
      </c>
      <c r="E871">
        <v>39</v>
      </c>
      <c r="F871">
        <f>IF(ISBLANK(Table1[[#This Row],[age]]),AVERAGE(F871:F5150),Table1[[#This Row],[age]])</f>
        <v>39</v>
      </c>
      <c r="G871" t="s">
        <v>466</v>
      </c>
      <c r="H871" t="s">
        <v>74</v>
      </c>
      <c r="I871" t="s">
        <v>101</v>
      </c>
      <c r="J871" t="s">
        <v>76</v>
      </c>
      <c r="K871" t="s">
        <v>207</v>
      </c>
      <c r="L871">
        <v>8</v>
      </c>
      <c r="M871">
        <f>IF(ISBLANK(Table1[[#This Row],[quantity]]),ROUND(Table1[[#This Row],[sales_amount]]/(Table1[[#This Row],[unit_price]]*(1-Table1[[#This Row],[discount_pct]])),0),Table1[[#This Row],[quantity]])</f>
        <v>8</v>
      </c>
      <c r="N871">
        <v>1814.02</v>
      </c>
      <c r="O871">
        <v>0.36</v>
      </c>
      <c r="P871">
        <f>IF(ISBLANK(Table1[[#This Row],[discount_pct]]),ROUND(1-(Table1[[#This Row],[sales_amount]]/(Table1[[#This Row],[quantity- calculated]]*Table1[[#This Row],[unit_price]])),2),Table1[[#This Row],[discount_pct]])</f>
        <v>0.36</v>
      </c>
      <c r="Q871">
        <v>8060.63</v>
      </c>
      <c r="R871">
        <v>2084.5</v>
      </c>
      <c r="S871">
        <v>67.95</v>
      </c>
      <c r="T871" t="s">
        <v>78</v>
      </c>
      <c r="U871">
        <v>1</v>
      </c>
      <c r="V871">
        <f>IF(ISBLANK(Table1[[#This Row],[customer_satisfaction]]),ROUND(AVERAGE(U871:U5150),0),Table1[[#This Row],[customer_satisfaction]])</f>
        <v>1</v>
      </c>
      <c r="W871" t="b">
        <v>0</v>
      </c>
      <c r="X871" t="s">
        <v>84</v>
      </c>
      <c r="Y871" s="3">
        <v>6</v>
      </c>
      <c r="Z871">
        <f>IF(ISBLANK(Table1[[#This Row],[days_to_ship]]),ROUND(AVERAGE(Y871:Y5150),0),Table1[[#This Row],[days_to_ship]])</f>
        <v>6</v>
      </c>
    </row>
    <row r="872" spans="1:26" x14ac:dyDescent="0.25">
      <c r="A872" t="s">
        <v>3779</v>
      </c>
      <c r="B872" s="5">
        <v>44220</v>
      </c>
      <c r="C872" t="s">
        <v>3780</v>
      </c>
      <c r="D872" s="4" t="s">
        <v>195</v>
      </c>
      <c r="E872">
        <v>38</v>
      </c>
      <c r="F872">
        <f>IF(ISBLANK(Table1[[#This Row],[age]]),AVERAGE(F872:F5151),Table1[[#This Row],[age]])</f>
        <v>38</v>
      </c>
      <c r="G872" t="s">
        <v>88</v>
      </c>
      <c r="H872" t="s">
        <v>111</v>
      </c>
      <c r="I872" t="s">
        <v>121</v>
      </c>
      <c r="J872" t="s">
        <v>76</v>
      </c>
      <c r="K872" t="s">
        <v>77</v>
      </c>
      <c r="L872">
        <v>10</v>
      </c>
      <c r="M872">
        <f>IF(ISBLANK(Table1[[#This Row],[quantity]]),ROUND(Table1[[#This Row],[sales_amount]]/(Table1[[#This Row],[unit_price]]*(1-Table1[[#This Row],[discount_pct]])),0),Table1[[#This Row],[quantity]])</f>
        <v>10</v>
      </c>
      <c r="N872">
        <v>546.08000000000004</v>
      </c>
      <c r="O872">
        <v>0.02</v>
      </c>
      <c r="P872">
        <f>IF(ISBLANK(Table1[[#This Row],[discount_pct]]),ROUND(1-(Table1[[#This Row],[sales_amount]]/(Table1[[#This Row],[quantity- calculated]]*Table1[[#This Row],[unit_price]])),2),Table1[[#This Row],[discount_pct]])</f>
        <v>0.02</v>
      </c>
      <c r="Q872">
        <v>4248.99</v>
      </c>
      <c r="R872">
        <v>1231.33</v>
      </c>
      <c r="S872">
        <v>64.33</v>
      </c>
      <c r="T872" t="s">
        <v>64</v>
      </c>
      <c r="U872">
        <v>5</v>
      </c>
      <c r="V872">
        <f>IF(ISBLANK(Table1[[#This Row],[customer_satisfaction]]),ROUND(AVERAGE(U872:U5151),0),Table1[[#This Row],[customer_satisfaction]])</f>
        <v>5</v>
      </c>
      <c r="W872" t="b">
        <v>0</v>
      </c>
      <c r="X872" t="s">
        <v>39</v>
      </c>
      <c r="Z872">
        <f>IF(ISBLANK(Table1[[#This Row],[days_to_ship]]),ROUND(AVERAGE(Y872:Y5151),0),Table1[[#This Row],[days_to_ship]])</f>
        <v>6</v>
      </c>
    </row>
    <row r="873" spans="1:26" x14ac:dyDescent="0.25">
      <c r="A873" t="s">
        <v>3944</v>
      </c>
      <c r="B873" s="5">
        <v>44221</v>
      </c>
      <c r="C873" t="s">
        <v>3945</v>
      </c>
      <c r="D873" s="4" t="s">
        <v>1914</v>
      </c>
      <c r="E873">
        <v>33</v>
      </c>
      <c r="F873">
        <f>IF(ISBLANK(Table1[[#This Row],[age]]),AVERAGE(F873:F5152),Table1[[#This Row],[age]])</f>
        <v>33</v>
      </c>
      <c r="G873" t="s">
        <v>8920</v>
      </c>
      <c r="H873" t="s">
        <v>82</v>
      </c>
      <c r="I873" t="s">
        <v>126</v>
      </c>
      <c r="J873" t="s">
        <v>37</v>
      </c>
      <c r="K873" t="s">
        <v>231</v>
      </c>
      <c r="L873">
        <v>9</v>
      </c>
      <c r="M873">
        <f>IF(ISBLANK(Table1[[#This Row],[quantity]]),ROUND(Table1[[#This Row],[sales_amount]]/(Table1[[#This Row],[unit_price]]*(1-Table1[[#This Row],[discount_pct]])),0),Table1[[#This Row],[quantity]])</f>
        <v>9</v>
      </c>
      <c r="N873">
        <v>1589.89</v>
      </c>
      <c r="O873">
        <v>0.08</v>
      </c>
      <c r="P873">
        <f>IF(ISBLANK(Table1[[#This Row],[discount_pct]]),ROUND(1-(Table1[[#This Row],[sales_amount]]/(Table1[[#This Row],[quantity- calculated]]*Table1[[#This Row],[unit_price]])),2),Table1[[#This Row],[discount_pct]])</f>
        <v>0.08</v>
      </c>
      <c r="Q873">
        <v>10590.69</v>
      </c>
      <c r="R873">
        <v>5434.65</v>
      </c>
      <c r="S873">
        <v>87.21</v>
      </c>
      <c r="T873" t="s">
        <v>64</v>
      </c>
      <c r="U873">
        <v>4</v>
      </c>
      <c r="V873">
        <f>IF(ISBLANK(Table1[[#This Row],[customer_satisfaction]]),ROUND(AVERAGE(U873:U5152),0),Table1[[#This Row],[customer_satisfaction]])</f>
        <v>4</v>
      </c>
      <c r="W873" t="b">
        <v>0</v>
      </c>
      <c r="X873" t="s">
        <v>39</v>
      </c>
      <c r="Y873" s="3">
        <v>4</v>
      </c>
      <c r="Z873">
        <f>IF(ISBLANK(Table1[[#This Row],[days_to_ship]]),ROUND(AVERAGE(Y873:Y5152),0),Table1[[#This Row],[days_to_ship]])</f>
        <v>4</v>
      </c>
    </row>
    <row r="874" spans="1:26" x14ac:dyDescent="0.25">
      <c r="A874" t="s">
        <v>6239</v>
      </c>
      <c r="B874" s="5">
        <v>44221</v>
      </c>
      <c r="C874" t="s">
        <v>6240</v>
      </c>
      <c r="D874" s="4" t="s">
        <v>1748</v>
      </c>
      <c r="E874">
        <v>28</v>
      </c>
      <c r="F874">
        <f>IF(ISBLANK(Table1[[#This Row],[age]]),AVERAGE(F874:F5153),Table1[[#This Row],[age]])</f>
        <v>28</v>
      </c>
      <c r="G874" t="s">
        <v>8920</v>
      </c>
      <c r="H874" t="s">
        <v>25</v>
      </c>
      <c r="I874" t="s">
        <v>55</v>
      </c>
      <c r="J874" t="s">
        <v>146</v>
      </c>
      <c r="K874" t="s">
        <v>276</v>
      </c>
      <c r="L874">
        <v>4</v>
      </c>
      <c r="M874">
        <f>IF(ISBLANK(Table1[[#This Row],[quantity]]),ROUND(Table1[[#This Row],[sales_amount]]/(Table1[[#This Row],[unit_price]]*(1-Table1[[#This Row],[discount_pct]])),0),Table1[[#This Row],[quantity]])</f>
        <v>4</v>
      </c>
      <c r="N874">
        <v>11854.96</v>
      </c>
      <c r="O874">
        <v>0</v>
      </c>
      <c r="P874">
        <f>IF(ISBLANK(Table1[[#This Row],[discount_pct]]),ROUND(1-(Table1[[#This Row],[sales_amount]]/(Table1[[#This Row],[quantity- calculated]]*Table1[[#This Row],[unit_price]])),2),Table1[[#This Row],[discount_pct]])</f>
        <v>0</v>
      </c>
      <c r="Q874">
        <v>42761.49</v>
      </c>
      <c r="R874">
        <v>9643.25</v>
      </c>
      <c r="S874">
        <v>65.47</v>
      </c>
      <c r="T874" t="s">
        <v>57</v>
      </c>
      <c r="U874">
        <v>2</v>
      </c>
      <c r="V874">
        <f>IF(ISBLANK(Table1[[#This Row],[customer_satisfaction]]),ROUND(AVERAGE(U874:U5153),0),Table1[[#This Row],[customer_satisfaction]])</f>
        <v>2</v>
      </c>
      <c r="W874" t="b">
        <v>0</v>
      </c>
      <c r="X874" t="s">
        <v>39</v>
      </c>
      <c r="Y874" s="3">
        <v>3</v>
      </c>
      <c r="Z874">
        <f>IF(ISBLANK(Table1[[#This Row],[days_to_ship]]),ROUND(AVERAGE(Y874:Y5153),0),Table1[[#This Row],[days_to_ship]])</f>
        <v>3</v>
      </c>
    </row>
    <row r="875" spans="1:26" x14ac:dyDescent="0.25">
      <c r="A875" t="s">
        <v>390</v>
      </c>
      <c r="B875" s="5">
        <v>44221</v>
      </c>
      <c r="C875" t="s">
        <v>391</v>
      </c>
      <c r="D875" s="4" t="s">
        <v>392</v>
      </c>
      <c r="E875">
        <v>49</v>
      </c>
      <c r="F875">
        <f>IF(ISBLANK(Table1[[#This Row],[age]]),AVERAGE(F875:F5154),Table1[[#This Row],[age]])</f>
        <v>49</v>
      </c>
      <c r="G875" t="s">
        <v>466</v>
      </c>
      <c r="H875" t="s">
        <v>25</v>
      </c>
      <c r="I875" t="s">
        <v>55</v>
      </c>
      <c r="J875" t="s">
        <v>37</v>
      </c>
      <c r="K875" t="s">
        <v>182</v>
      </c>
      <c r="L875">
        <v>4</v>
      </c>
      <c r="M875">
        <f>IF(ISBLANK(Table1[[#This Row],[quantity]]),ROUND(Table1[[#This Row],[sales_amount]]/(Table1[[#This Row],[unit_price]]*(1-Table1[[#This Row],[discount_pct]])),0),Table1[[#This Row],[quantity]])</f>
        <v>4</v>
      </c>
      <c r="N875">
        <v>521.44000000000005</v>
      </c>
      <c r="O875">
        <v>0.14000000000000001</v>
      </c>
      <c r="P87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875">
        <v>1538.13</v>
      </c>
      <c r="R875">
        <v>492.45</v>
      </c>
      <c r="S875">
        <v>50.42</v>
      </c>
      <c r="T875" t="s">
        <v>78</v>
      </c>
      <c r="U875">
        <v>1</v>
      </c>
      <c r="V875">
        <f>IF(ISBLANK(Table1[[#This Row],[customer_satisfaction]]),ROUND(AVERAGE(U875:U5154),0),Table1[[#This Row],[customer_satisfaction]])</f>
        <v>1</v>
      </c>
      <c r="W875" t="b">
        <v>0</v>
      </c>
      <c r="X875" t="s">
        <v>58</v>
      </c>
      <c r="Y875" s="3">
        <v>10</v>
      </c>
      <c r="Z875">
        <f>IF(ISBLANK(Table1[[#This Row],[days_to_ship]]),ROUND(AVERAGE(Y875:Y5154),0),Table1[[#This Row],[days_to_ship]])</f>
        <v>10</v>
      </c>
    </row>
    <row r="876" spans="1:26" x14ac:dyDescent="0.25">
      <c r="A876" t="s">
        <v>2093</v>
      </c>
      <c r="B876" s="5">
        <v>44222</v>
      </c>
      <c r="C876" t="s">
        <v>2094</v>
      </c>
      <c r="D876" s="4" t="s">
        <v>256</v>
      </c>
      <c r="E876">
        <v>27</v>
      </c>
      <c r="F876">
        <f>IF(ISBLANK(Table1[[#This Row],[age]]),AVERAGE(F876:F5155),Table1[[#This Row],[age]])</f>
        <v>27</v>
      </c>
      <c r="G876" t="s">
        <v>466</v>
      </c>
      <c r="H876" t="s">
        <v>25</v>
      </c>
      <c r="I876" t="s">
        <v>69</v>
      </c>
      <c r="J876" t="s">
        <v>146</v>
      </c>
      <c r="K876" t="s">
        <v>147</v>
      </c>
      <c r="L876">
        <v>7</v>
      </c>
      <c r="M876">
        <f>IF(ISBLANK(Table1[[#This Row],[quantity]]),ROUND(Table1[[#This Row],[sales_amount]]/(Table1[[#This Row],[unit_price]]*(1-Table1[[#This Row],[discount_pct]])),0),Table1[[#This Row],[quantity]])</f>
        <v>7</v>
      </c>
      <c r="N876">
        <v>14159.23</v>
      </c>
      <c r="O876">
        <v>0.18</v>
      </c>
      <c r="P876">
        <f>IF(ISBLANK(Table1[[#This Row],[discount_pct]]),ROUND(1-(Table1[[#This Row],[sales_amount]]/(Table1[[#This Row],[quantity- calculated]]*Table1[[#This Row],[unit_price]])),2),Table1[[#This Row],[discount_pct]])</f>
        <v>0.18</v>
      </c>
      <c r="Q876">
        <v>67291.55</v>
      </c>
      <c r="R876">
        <v>15098.91</v>
      </c>
      <c r="S876">
        <v>65.260000000000005</v>
      </c>
      <c r="T876" t="s">
        <v>51</v>
      </c>
      <c r="U876">
        <v>5</v>
      </c>
      <c r="V876">
        <f>IF(ISBLANK(Table1[[#This Row],[customer_satisfaction]]),ROUND(AVERAGE(U876:U5155),0),Table1[[#This Row],[customer_satisfaction]])</f>
        <v>5</v>
      </c>
      <c r="W876" t="b">
        <v>0</v>
      </c>
      <c r="X876" t="s">
        <v>137</v>
      </c>
      <c r="Y876" s="3">
        <v>1</v>
      </c>
      <c r="Z876">
        <f>IF(ISBLANK(Table1[[#This Row],[days_to_ship]]),ROUND(AVERAGE(Y876:Y5155),0),Table1[[#This Row],[days_to_ship]])</f>
        <v>1</v>
      </c>
    </row>
    <row r="877" spans="1:26" x14ac:dyDescent="0.25">
      <c r="A877" t="s">
        <v>6332</v>
      </c>
      <c r="B877" s="5">
        <v>44223</v>
      </c>
      <c r="C877" t="s">
        <v>6333</v>
      </c>
      <c r="D877" s="4" t="s">
        <v>440</v>
      </c>
      <c r="E877">
        <v>13</v>
      </c>
      <c r="F877">
        <f>IF(ISBLANK(Table1[[#This Row],[age]]),AVERAGE(F877:F5156),Table1[[#This Row],[age]])</f>
        <v>13</v>
      </c>
      <c r="G877" t="s">
        <v>88</v>
      </c>
      <c r="H877" t="s">
        <v>35</v>
      </c>
      <c r="I877" t="s">
        <v>36</v>
      </c>
      <c r="J877" t="s">
        <v>76</v>
      </c>
      <c r="K877" t="s">
        <v>207</v>
      </c>
      <c r="L877">
        <v>6</v>
      </c>
      <c r="M877">
        <f>IF(ISBLANK(Table1[[#This Row],[quantity]]),ROUND(Table1[[#This Row],[sales_amount]]/(Table1[[#This Row],[unit_price]]*(1-Table1[[#This Row],[discount_pct]])),0),Table1[[#This Row],[quantity]])</f>
        <v>6</v>
      </c>
      <c r="N877">
        <v>362.57</v>
      </c>
      <c r="O877">
        <v>0.02</v>
      </c>
      <c r="P877">
        <f>IF(ISBLANK(Table1[[#This Row],[discount_pct]]),ROUND(1-(Table1[[#This Row],[sales_amount]]/(Table1[[#This Row],[quantity- calculated]]*Table1[[#This Row],[unit_price]])),2),Table1[[#This Row],[discount_pct]])</f>
        <v>0.02</v>
      </c>
      <c r="Q877">
        <v>1703.95</v>
      </c>
      <c r="R877">
        <v>781.43</v>
      </c>
      <c r="S877">
        <v>66.819999999999993</v>
      </c>
      <c r="T877" t="s">
        <v>78</v>
      </c>
      <c r="U877">
        <v>4</v>
      </c>
      <c r="V877">
        <f>IF(ISBLANK(Table1[[#This Row],[customer_satisfaction]]),ROUND(AVERAGE(U877:U5156),0),Table1[[#This Row],[customer_satisfaction]])</f>
        <v>4</v>
      </c>
      <c r="W877" t="b">
        <v>0</v>
      </c>
      <c r="X877" t="s">
        <v>39</v>
      </c>
      <c r="Z877">
        <f>IF(ISBLANK(Table1[[#This Row],[days_to_ship]]),ROUND(AVERAGE(Y877:Y5156),0),Table1[[#This Row],[days_to_ship]])</f>
        <v>6</v>
      </c>
    </row>
    <row r="878" spans="1:26" x14ac:dyDescent="0.25">
      <c r="A878" t="s">
        <v>7511</v>
      </c>
      <c r="B878" s="5">
        <v>44223</v>
      </c>
      <c r="C878" t="s">
        <v>7512</v>
      </c>
      <c r="D878" s="4" t="s">
        <v>1597</v>
      </c>
      <c r="E878">
        <v>42</v>
      </c>
      <c r="F878">
        <f>IF(ISBLANK(Table1[[#This Row],[age]]),AVERAGE(F878:F5157),Table1[[#This Row],[age]])</f>
        <v>42</v>
      </c>
      <c r="G878" t="s">
        <v>88</v>
      </c>
      <c r="H878" t="s">
        <v>74</v>
      </c>
      <c r="I878" t="s">
        <v>101</v>
      </c>
      <c r="J878" t="s">
        <v>76</v>
      </c>
      <c r="K878" t="s">
        <v>77</v>
      </c>
      <c r="L878">
        <v>2</v>
      </c>
      <c r="M878">
        <f>IF(ISBLANK(Table1[[#This Row],[quantity]]),ROUND(Table1[[#This Row],[sales_amount]]/(Table1[[#This Row],[unit_price]]*(1-Table1[[#This Row],[discount_pct]])),0),Table1[[#This Row],[quantity]])</f>
        <v>2</v>
      </c>
      <c r="N878">
        <v>2935.36</v>
      </c>
      <c r="O878">
        <v>0.33</v>
      </c>
      <c r="P878">
        <f>IF(ISBLANK(Table1[[#This Row],[discount_pct]]),ROUND(1-(Table1[[#This Row],[sales_amount]]/(Table1[[#This Row],[quantity- calculated]]*Table1[[#This Row],[unit_price]])),2),Table1[[#This Row],[discount_pct]])</f>
        <v>0.33</v>
      </c>
      <c r="Q878">
        <v>3141.45</v>
      </c>
      <c r="R878">
        <v>1157.67</v>
      </c>
      <c r="S878">
        <v>60.42</v>
      </c>
      <c r="T878" t="s">
        <v>51</v>
      </c>
      <c r="U878">
        <v>1</v>
      </c>
      <c r="V878">
        <f>IF(ISBLANK(Table1[[#This Row],[customer_satisfaction]]),ROUND(AVERAGE(U878:U5157),0),Table1[[#This Row],[customer_satisfaction]])</f>
        <v>1</v>
      </c>
      <c r="W878" t="b">
        <v>0</v>
      </c>
      <c r="X878" t="s">
        <v>39</v>
      </c>
      <c r="Y878" s="3">
        <v>6</v>
      </c>
      <c r="Z878">
        <f>IF(ISBLANK(Table1[[#This Row],[days_to_ship]]),ROUND(AVERAGE(Y878:Y5157),0),Table1[[#This Row],[days_to_ship]])</f>
        <v>6</v>
      </c>
    </row>
    <row r="879" spans="1:26" x14ac:dyDescent="0.25">
      <c r="A879" t="s">
        <v>7401</v>
      </c>
      <c r="B879" s="5">
        <v>44223</v>
      </c>
      <c r="C879" t="s">
        <v>7402</v>
      </c>
      <c r="D879" s="4" t="s">
        <v>1087</v>
      </c>
      <c r="E879">
        <v>20</v>
      </c>
      <c r="F879">
        <f>IF(ISBLANK(Table1[[#This Row],[age]]),AVERAGE(F879:F5158),Table1[[#This Row],[age]])</f>
        <v>20</v>
      </c>
      <c r="G879" t="s">
        <v>88</v>
      </c>
      <c r="H879" t="s">
        <v>25</v>
      </c>
      <c r="I879" t="s">
        <v>69</v>
      </c>
      <c r="J879" t="s">
        <v>127</v>
      </c>
      <c r="K879" t="s">
        <v>171</v>
      </c>
      <c r="L879">
        <v>9</v>
      </c>
      <c r="M879">
        <f>IF(ISBLANK(Table1[[#This Row],[quantity]]),ROUND(Table1[[#This Row],[sales_amount]]/(Table1[[#This Row],[unit_price]]*(1-Table1[[#This Row],[discount_pct]])),0),Table1[[#This Row],[quantity]])</f>
        <v>9</v>
      </c>
      <c r="N879">
        <v>25178.31</v>
      </c>
      <c r="O879">
        <v>0.33</v>
      </c>
      <c r="P879">
        <f>IF(ISBLANK(Table1[[#This Row],[discount_pct]]),ROUND(1-(Table1[[#This Row],[sales_amount]]/(Table1[[#This Row],[quantity- calculated]]*Table1[[#This Row],[unit_price]])),2),Table1[[#This Row],[discount_pct]])</f>
        <v>0.33</v>
      </c>
      <c r="Q879">
        <v>123701.67</v>
      </c>
      <c r="R879">
        <v>15332.75</v>
      </c>
      <c r="S879">
        <v>39.549999999999997</v>
      </c>
      <c r="T879" t="s">
        <v>29</v>
      </c>
      <c r="U879">
        <v>4</v>
      </c>
      <c r="V879">
        <f>IF(ISBLANK(Table1[[#This Row],[customer_satisfaction]]),ROUND(AVERAGE(U879:U5158),0),Table1[[#This Row],[customer_satisfaction]])</f>
        <v>4</v>
      </c>
      <c r="W879" t="b">
        <v>0</v>
      </c>
      <c r="X879" t="s">
        <v>39</v>
      </c>
      <c r="Y879" s="3">
        <v>5</v>
      </c>
      <c r="Z879">
        <f>IF(ISBLANK(Table1[[#This Row],[days_to_ship]]),ROUND(AVERAGE(Y879:Y5158),0),Table1[[#This Row],[days_to_ship]])</f>
        <v>5</v>
      </c>
    </row>
    <row r="880" spans="1:26" x14ac:dyDescent="0.25">
      <c r="A880" t="s">
        <v>4088</v>
      </c>
      <c r="B880" s="5">
        <v>44225</v>
      </c>
      <c r="C880" t="s">
        <v>4089</v>
      </c>
      <c r="D880" s="4" t="s">
        <v>644</v>
      </c>
      <c r="E880">
        <v>43</v>
      </c>
      <c r="F880">
        <f>IF(ISBLANK(Table1[[#This Row],[age]]),AVERAGE(F880:F5159),Table1[[#This Row],[age]])</f>
        <v>43</v>
      </c>
      <c r="G880" t="s">
        <v>8920</v>
      </c>
      <c r="H880" t="s">
        <v>35</v>
      </c>
      <c r="I880" t="s">
        <v>43</v>
      </c>
      <c r="J880" t="s">
        <v>37</v>
      </c>
      <c r="K880" t="s">
        <v>677</v>
      </c>
      <c r="L880">
        <v>1</v>
      </c>
      <c r="M880">
        <f>IF(ISBLANK(Table1[[#This Row],[quantity]]),ROUND(Table1[[#This Row],[sales_amount]]/(Table1[[#This Row],[unit_price]]*(1-Table1[[#This Row],[discount_pct]])),0),Table1[[#This Row],[quantity]])</f>
        <v>1</v>
      </c>
      <c r="N880">
        <v>1381.02</v>
      </c>
      <c r="O880">
        <v>0.28000000000000003</v>
      </c>
      <c r="P8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80">
        <v>820.75</v>
      </c>
      <c r="R880">
        <v>385.94</v>
      </c>
      <c r="S880">
        <v>79.14</v>
      </c>
      <c r="T880" t="s">
        <v>64</v>
      </c>
      <c r="U880">
        <v>1</v>
      </c>
      <c r="V880">
        <f>IF(ISBLANK(Table1[[#This Row],[customer_satisfaction]]),ROUND(AVERAGE(U880:U5159),0),Table1[[#This Row],[customer_satisfaction]])</f>
        <v>1</v>
      </c>
      <c r="W880" t="b">
        <v>0</v>
      </c>
      <c r="X880" t="s">
        <v>39</v>
      </c>
      <c r="Y880" s="3">
        <v>2</v>
      </c>
      <c r="Z880">
        <f>IF(ISBLANK(Table1[[#This Row],[days_to_ship]]),ROUND(AVERAGE(Y880:Y5159),0),Table1[[#This Row],[days_to_ship]])</f>
        <v>2</v>
      </c>
    </row>
    <row r="881" spans="1:26" x14ac:dyDescent="0.25">
      <c r="A881" t="s">
        <v>3688</v>
      </c>
      <c r="B881" s="5">
        <v>44225</v>
      </c>
      <c r="C881" t="s">
        <v>3689</v>
      </c>
      <c r="D881" s="4" t="s">
        <v>275</v>
      </c>
      <c r="E881">
        <v>51</v>
      </c>
      <c r="F881">
        <f>IF(ISBLANK(Table1[[#This Row],[age]]),AVERAGE(F881:F5160),Table1[[#This Row],[age]])</f>
        <v>51</v>
      </c>
      <c r="G881" t="s">
        <v>88</v>
      </c>
      <c r="H881" t="s">
        <v>35</v>
      </c>
      <c r="I881" t="s">
        <v>36</v>
      </c>
      <c r="J881" t="s">
        <v>37</v>
      </c>
      <c r="K881" t="s">
        <v>457</v>
      </c>
      <c r="L881">
        <v>4</v>
      </c>
      <c r="M881">
        <f>IF(ISBLANK(Table1[[#This Row],[quantity]]),ROUND(Table1[[#This Row],[sales_amount]]/(Table1[[#This Row],[unit_price]]*(1-Table1[[#This Row],[discount_pct]])),0),Table1[[#This Row],[quantity]])</f>
        <v>4</v>
      </c>
      <c r="N881">
        <v>1427.81</v>
      </c>
      <c r="O881">
        <v>0.28000000000000003</v>
      </c>
      <c r="P88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81">
        <v>3737.3</v>
      </c>
      <c r="R881">
        <v>1821.21</v>
      </c>
      <c r="S881">
        <v>66.760000000000005</v>
      </c>
      <c r="T881" t="s">
        <v>70</v>
      </c>
      <c r="U881">
        <v>4</v>
      </c>
      <c r="V881">
        <f>IF(ISBLANK(Table1[[#This Row],[customer_satisfaction]]),ROUND(AVERAGE(U881:U5160),0),Table1[[#This Row],[customer_satisfaction]])</f>
        <v>4</v>
      </c>
      <c r="W881" t="b">
        <v>0</v>
      </c>
      <c r="X881" t="s">
        <v>197</v>
      </c>
      <c r="Y881" s="3">
        <v>5</v>
      </c>
      <c r="Z881">
        <f>IF(ISBLANK(Table1[[#This Row],[days_to_ship]]),ROUND(AVERAGE(Y881:Y5160),0),Table1[[#This Row],[days_to_ship]])</f>
        <v>5</v>
      </c>
    </row>
    <row r="882" spans="1:26" x14ac:dyDescent="0.25">
      <c r="A882" t="s">
        <v>8405</v>
      </c>
      <c r="B882" s="5">
        <v>44226</v>
      </c>
      <c r="C882" t="s">
        <v>8406</v>
      </c>
      <c r="D882" s="4" t="s">
        <v>355</v>
      </c>
      <c r="E882">
        <v>42</v>
      </c>
      <c r="F882">
        <f>IF(ISBLANK(Table1[[#This Row],[age]]),AVERAGE(F882:F5161),Table1[[#This Row],[age]])</f>
        <v>42</v>
      </c>
      <c r="G882" t="s">
        <v>88</v>
      </c>
      <c r="H882" t="s">
        <v>35</v>
      </c>
      <c r="I882" t="s">
        <v>43</v>
      </c>
      <c r="J882" t="s">
        <v>44</v>
      </c>
      <c r="K882" t="s">
        <v>93</v>
      </c>
      <c r="L882">
        <v>2</v>
      </c>
      <c r="M882">
        <f>IF(ISBLANK(Table1[[#This Row],[quantity]]),ROUND(Table1[[#This Row],[sales_amount]]/(Table1[[#This Row],[unit_price]]*(1-Table1[[#This Row],[discount_pct]])),0),Table1[[#This Row],[quantity]])</f>
        <v>2</v>
      </c>
      <c r="N882">
        <v>7904.49</v>
      </c>
      <c r="O882">
        <v>0.28999999999999998</v>
      </c>
      <c r="P88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82">
        <v>10748.23</v>
      </c>
      <c r="R882">
        <v>2246.83</v>
      </c>
      <c r="S882">
        <v>58.23</v>
      </c>
      <c r="T882" t="s">
        <v>70</v>
      </c>
      <c r="V882">
        <f>IF(ISBLANK(Table1[[#This Row],[customer_satisfaction]]),ROUND(AVERAGE(U882:U5161),0),Table1[[#This Row],[customer_satisfaction]])</f>
        <v>3</v>
      </c>
      <c r="W882" t="b">
        <v>0</v>
      </c>
      <c r="X882" t="s">
        <v>39</v>
      </c>
      <c r="Y882" s="3">
        <v>3</v>
      </c>
      <c r="Z882">
        <f>IF(ISBLANK(Table1[[#This Row],[days_to_ship]]),ROUND(AVERAGE(Y882:Y5161),0),Table1[[#This Row],[days_to_ship]])</f>
        <v>3</v>
      </c>
    </row>
    <row r="883" spans="1:26" x14ac:dyDescent="0.25">
      <c r="A883" t="s">
        <v>7985</v>
      </c>
      <c r="B883" s="5">
        <v>44226</v>
      </c>
      <c r="C883" t="s">
        <v>7986</v>
      </c>
      <c r="D883" s="4" t="s">
        <v>921</v>
      </c>
      <c r="E883">
        <v>47</v>
      </c>
      <c r="F883">
        <f>IF(ISBLANK(Table1[[#This Row],[age]]),AVERAGE(F883:F5162),Table1[[#This Row],[age]])</f>
        <v>47</v>
      </c>
      <c r="G883" t="s">
        <v>8920</v>
      </c>
      <c r="H883" t="s">
        <v>111</v>
      </c>
      <c r="I883" t="s">
        <v>141</v>
      </c>
      <c r="J883" t="s">
        <v>146</v>
      </c>
      <c r="K883" t="s">
        <v>161</v>
      </c>
      <c r="L883">
        <v>4</v>
      </c>
      <c r="M883">
        <f>IF(ISBLANK(Table1[[#This Row],[quantity]]),ROUND(Table1[[#This Row],[sales_amount]]/(Table1[[#This Row],[unit_price]]*(1-Table1[[#This Row],[discount_pct]])),0),Table1[[#This Row],[quantity]])</f>
        <v>4</v>
      </c>
      <c r="N883">
        <v>4061.87</v>
      </c>
      <c r="O883">
        <v>0.15</v>
      </c>
      <c r="P883">
        <f>IF(ISBLANK(Table1[[#This Row],[discount_pct]]),ROUND(1-(Table1[[#This Row],[sales_amount]]/(Table1[[#This Row],[quantity- calculated]]*Table1[[#This Row],[unit_price]])),2),Table1[[#This Row],[discount_pct]])</f>
        <v>0.15</v>
      </c>
      <c r="Q883">
        <v>11296.47</v>
      </c>
      <c r="R883">
        <v>2369.9499999999998</v>
      </c>
      <c r="S883">
        <v>68.59</v>
      </c>
      <c r="T883" t="s">
        <v>51</v>
      </c>
      <c r="U883">
        <v>2</v>
      </c>
      <c r="V883">
        <f>IF(ISBLANK(Table1[[#This Row],[customer_satisfaction]]),ROUND(AVERAGE(U883:U5162),0),Table1[[#This Row],[customer_satisfaction]])</f>
        <v>2</v>
      </c>
      <c r="W883" t="b">
        <v>0</v>
      </c>
      <c r="X883" t="s">
        <v>137</v>
      </c>
      <c r="Y883" s="3">
        <v>1</v>
      </c>
      <c r="Z883">
        <f>IF(ISBLANK(Table1[[#This Row],[days_to_ship]]),ROUND(AVERAGE(Y883:Y5162),0),Table1[[#This Row],[days_to_ship]])</f>
        <v>1</v>
      </c>
    </row>
    <row r="884" spans="1:26" x14ac:dyDescent="0.25">
      <c r="A884" t="s">
        <v>1992</v>
      </c>
      <c r="B884" s="5">
        <v>44226</v>
      </c>
      <c r="C884" t="s">
        <v>1993</v>
      </c>
      <c r="D884" s="4" t="s">
        <v>1994</v>
      </c>
      <c r="E884">
        <v>59</v>
      </c>
      <c r="F884">
        <f>IF(ISBLANK(Table1[[#This Row],[age]]),AVERAGE(F884:F5163),Table1[[#This Row],[age]])</f>
        <v>59</v>
      </c>
      <c r="G884" t="s">
        <v>466</v>
      </c>
      <c r="H884" t="s">
        <v>25</v>
      </c>
      <c r="I884" t="s">
        <v>69</v>
      </c>
      <c r="J884" t="s">
        <v>127</v>
      </c>
      <c r="K884" t="s">
        <v>128</v>
      </c>
      <c r="L884">
        <v>3</v>
      </c>
      <c r="M884">
        <f>IF(ISBLANK(Table1[[#This Row],[quantity]]),ROUND(Table1[[#This Row],[sales_amount]]/(Table1[[#This Row],[unit_price]]*(1-Table1[[#This Row],[discount_pct]])),0),Table1[[#This Row],[quantity]])</f>
        <v>3</v>
      </c>
      <c r="N884">
        <v>69155.55</v>
      </c>
      <c r="O884">
        <v>0.25</v>
      </c>
      <c r="P884">
        <f>IF(ISBLANK(Table1[[#This Row],[discount_pct]]),ROUND(1-(Table1[[#This Row],[sales_amount]]/(Table1[[#This Row],[quantity- calculated]]*Table1[[#This Row],[unit_price]])),2),Table1[[#This Row],[discount_pct]])</f>
        <v>0.25</v>
      </c>
      <c r="Q884">
        <v>102960.53</v>
      </c>
      <c r="R884">
        <v>11911.08</v>
      </c>
      <c r="S884">
        <v>54.42</v>
      </c>
      <c r="T884" t="s">
        <v>51</v>
      </c>
      <c r="U884">
        <v>3</v>
      </c>
      <c r="V884">
        <f>IF(ISBLANK(Table1[[#This Row],[customer_satisfaction]]),ROUND(AVERAGE(U884:U5163),0),Table1[[#This Row],[customer_satisfaction]])</f>
        <v>3</v>
      </c>
      <c r="W884" t="b">
        <v>0</v>
      </c>
      <c r="X884" t="s">
        <v>39</v>
      </c>
      <c r="Y884" s="3">
        <v>9</v>
      </c>
      <c r="Z884">
        <f>IF(ISBLANK(Table1[[#This Row],[days_to_ship]]),ROUND(AVERAGE(Y884:Y5163),0),Table1[[#This Row],[days_to_ship]])</f>
        <v>9</v>
      </c>
    </row>
    <row r="885" spans="1:26" x14ac:dyDescent="0.25">
      <c r="A885" t="s">
        <v>7403</v>
      </c>
      <c r="B885" s="5">
        <v>44226</v>
      </c>
      <c r="C885" t="s">
        <v>4430</v>
      </c>
      <c r="D885" s="4" t="s">
        <v>418</v>
      </c>
      <c r="E885">
        <v>46</v>
      </c>
      <c r="F885">
        <f>IF(ISBLANK(Table1[[#This Row],[age]]),AVERAGE(F885:F5164),Table1[[#This Row],[age]])</f>
        <v>46</v>
      </c>
      <c r="G885" t="s">
        <v>466</v>
      </c>
      <c r="H885" t="s">
        <v>35</v>
      </c>
      <c r="I885" t="s">
        <v>106</v>
      </c>
      <c r="J885" t="s">
        <v>37</v>
      </c>
      <c r="K885" t="s">
        <v>102</v>
      </c>
      <c r="M885">
        <f>IF(ISBLANK(Table1[[#This Row],[quantity]]),ROUND(Table1[[#This Row],[sales_amount]]/(Table1[[#This Row],[unit_price]]*(1-Table1[[#This Row],[discount_pct]])),0),Table1[[#This Row],[quantity]])</f>
        <v>1</v>
      </c>
      <c r="N885">
        <v>1331.3</v>
      </c>
      <c r="O885">
        <v>0.28999999999999998</v>
      </c>
      <c r="P88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85">
        <v>698.09</v>
      </c>
      <c r="R885">
        <v>283.77</v>
      </c>
      <c r="S885">
        <v>47.57</v>
      </c>
      <c r="T885" t="s">
        <v>64</v>
      </c>
      <c r="U885">
        <v>2</v>
      </c>
      <c r="V885">
        <f>IF(ISBLANK(Table1[[#This Row],[customer_satisfaction]]),ROUND(AVERAGE(U885:U5164),0),Table1[[#This Row],[customer_satisfaction]])</f>
        <v>2</v>
      </c>
      <c r="W885" t="b">
        <v>0</v>
      </c>
      <c r="X885" t="s">
        <v>84</v>
      </c>
      <c r="Y885" s="3">
        <v>6</v>
      </c>
      <c r="Z885">
        <f>IF(ISBLANK(Table1[[#This Row],[days_to_ship]]),ROUND(AVERAGE(Y885:Y5164),0),Table1[[#This Row],[days_to_ship]])</f>
        <v>6</v>
      </c>
    </row>
    <row r="886" spans="1:26" x14ac:dyDescent="0.25">
      <c r="A886" t="s">
        <v>8200</v>
      </c>
      <c r="B886" s="5">
        <v>44227</v>
      </c>
      <c r="C886" t="s">
        <v>8041</v>
      </c>
      <c r="D886" s="4" t="s">
        <v>1307</v>
      </c>
      <c r="E886">
        <v>38</v>
      </c>
      <c r="F886">
        <f>IF(ISBLANK(Table1[[#This Row],[age]]),AVERAGE(F886:F5165),Table1[[#This Row],[age]])</f>
        <v>38</v>
      </c>
      <c r="G886" t="s">
        <v>88</v>
      </c>
      <c r="H886" t="s">
        <v>111</v>
      </c>
      <c r="I886" t="s">
        <v>330</v>
      </c>
      <c r="J886" t="s">
        <v>127</v>
      </c>
      <c r="K886" t="s">
        <v>308</v>
      </c>
      <c r="L886">
        <v>3</v>
      </c>
      <c r="M886">
        <f>IF(ISBLANK(Table1[[#This Row],[quantity]]),ROUND(Table1[[#This Row],[sales_amount]]/(Table1[[#This Row],[unit_price]]*(1-Table1[[#This Row],[discount_pct]])),0),Table1[[#This Row],[quantity]])</f>
        <v>3</v>
      </c>
      <c r="N886">
        <v>42838.23</v>
      </c>
      <c r="O886">
        <v>0.09</v>
      </c>
      <c r="P886">
        <f>IF(ISBLANK(Table1[[#This Row],[discount_pct]]),ROUND(1-(Table1[[#This Row],[sales_amount]]/(Table1[[#This Row],[quantity- calculated]]*Table1[[#This Row],[unit_price]])),2),Table1[[#This Row],[discount_pct]])</f>
        <v>0.09</v>
      </c>
      <c r="Q886">
        <v>107037.9</v>
      </c>
      <c r="R886">
        <v>14607.13</v>
      </c>
      <c r="S886">
        <v>87.84</v>
      </c>
      <c r="T886" t="s">
        <v>29</v>
      </c>
      <c r="U886">
        <v>1</v>
      </c>
      <c r="V886">
        <f>IF(ISBLANK(Table1[[#This Row],[customer_satisfaction]]),ROUND(AVERAGE(U886:U5165),0),Table1[[#This Row],[customer_satisfaction]])</f>
        <v>1</v>
      </c>
      <c r="W886" t="b">
        <v>1</v>
      </c>
      <c r="X886" t="s">
        <v>30</v>
      </c>
      <c r="Y886" s="3">
        <v>1</v>
      </c>
      <c r="Z886">
        <f>IF(ISBLANK(Table1[[#This Row],[days_to_ship]]),ROUND(AVERAGE(Y886:Y5165),0),Table1[[#This Row],[days_to_ship]])</f>
        <v>1</v>
      </c>
    </row>
    <row r="887" spans="1:26" x14ac:dyDescent="0.25">
      <c r="A887" t="s">
        <v>6379</v>
      </c>
      <c r="B887" s="5">
        <v>44227</v>
      </c>
      <c r="C887" t="s">
        <v>6380</v>
      </c>
      <c r="D887" s="4" t="s">
        <v>1440</v>
      </c>
      <c r="E887">
        <v>54</v>
      </c>
      <c r="F887">
        <f>IF(ISBLANK(Table1[[#This Row],[age]]),AVERAGE(F887:F5166),Table1[[#This Row],[age]])</f>
        <v>54</v>
      </c>
      <c r="G887" t="s">
        <v>88</v>
      </c>
      <c r="H887" t="s">
        <v>82</v>
      </c>
      <c r="I887" t="s">
        <v>244</v>
      </c>
      <c r="J887" t="s">
        <v>127</v>
      </c>
      <c r="K887" t="s">
        <v>142</v>
      </c>
      <c r="L887">
        <v>2</v>
      </c>
      <c r="M887">
        <f>IF(ISBLANK(Table1[[#This Row],[quantity]]),ROUND(Table1[[#This Row],[sales_amount]]/(Table1[[#This Row],[unit_price]]*(1-Table1[[#This Row],[discount_pct]])),0),Table1[[#This Row],[quantity]])</f>
        <v>2</v>
      </c>
      <c r="N887">
        <v>15121.18</v>
      </c>
      <c r="O887">
        <v>0.11</v>
      </c>
      <c r="P887">
        <f>IF(ISBLANK(Table1[[#This Row],[discount_pct]]),ROUND(1-(Table1[[#This Row],[sales_amount]]/(Table1[[#This Row],[quantity- calculated]]*Table1[[#This Row],[unit_price]])),2),Table1[[#This Row],[discount_pct]])</f>
        <v>0.11</v>
      </c>
      <c r="Q887">
        <v>22753.66</v>
      </c>
      <c r="R887">
        <v>2384.2199999999998</v>
      </c>
      <c r="S887">
        <v>94.45</v>
      </c>
      <c r="T887" t="s">
        <v>70</v>
      </c>
      <c r="U887">
        <v>1</v>
      </c>
      <c r="V887">
        <f>IF(ISBLANK(Table1[[#This Row],[customer_satisfaction]]),ROUND(AVERAGE(U887:U5166),0),Table1[[#This Row],[customer_satisfaction]])</f>
        <v>1</v>
      </c>
      <c r="W887" t="b">
        <v>0</v>
      </c>
      <c r="X887" t="s">
        <v>39</v>
      </c>
      <c r="Y887" s="3">
        <v>8</v>
      </c>
      <c r="Z887">
        <f>IF(ISBLANK(Table1[[#This Row],[days_to_ship]]),ROUND(AVERAGE(Y887:Y5166),0),Table1[[#This Row],[days_to_ship]])</f>
        <v>8</v>
      </c>
    </row>
    <row r="888" spans="1:26" x14ac:dyDescent="0.25">
      <c r="A888" t="s">
        <v>3341</v>
      </c>
      <c r="B888" s="5">
        <v>44227</v>
      </c>
      <c r="C888" t="s">
        <v>3342</v>
      </c>
      <c r="D888" s="4" t="s">
        <v>979</v>
      </c>
      <c r="E888">
        <v>56</v>
      </c>
      <c r="F888">
        <f>IF(ISBLANK(Table1[[#This Row],[age]]),AVERAGE(F888:F5167),Table1[[#This Row],[age]])</f>
        <v>56</v>
      </c>
      <c r="G888" t="s">
        <v>88</v>
      </c>
      <c r="H888" t="s">
        <v>74</v>
      </c>
      <c r="I888" t="s">
        <v>136</v>
      </c>
      <c r="J888" t="s">
        <v>127</v>
      </c>
      <c r="K888" t="s">
        <v>142</v>
      </c>
      <c r="L888">
        <v>8</v>
      </c>
      <c r="M888">
        <f>IF(ISBLANK(Table1[[#This Row],[quantity]]),ROUND(Table1[[#This Row],[sales_amount]]/(Table1[[#This Row],[unit_price]]*(1-Table1[[#This Row],[discount_pct]])),0),Table1[[#This Row],[quantity]])</f>
        <v>8</v>
      </c>
      <c r="N888">
        <v>16693.21</v>
      </c>
      <c r="O888">
        <v>0.26</v>
      </c>
      <c r="P888">
        <f>IF(ISBLANK(Table1[[#This Row],[discount_pct]]),ROUND(1-(Table1[[#This Row],[sales_amount]]/(Table1[[#This Row],[quantity- calculated]]*Table1[[#This Row],[unit_price]])),2),Table1[[#This Row],[discount_pct]])</f>
        <v>0.26</v>
      </c>
      <c r="Q888">
        <v>81693.149999999994</v>
      </c>
      <c r="R888">
        <v>9097.41</v>
      </c>
      <c r="S888">
        <v>65.45</v>
      </c>
      <c r="T888" t="s">
        <v>64</v>
      </c>
      <c r="U888">
        <v>3</v>
      </c>
      <c r="V888">
        <f>IF(ISBLANK(Table1[[#This Row],[customer_satisfaction]]),ROUND(AVERAGE(U888:U5167),0),Table1[[#This Row],[customer_satisfaction]])</f>
        <v>3</v>
      </c>
      <c r="W888" t="b">
        <v>1</v>
      </c>
      <c r="X888" t="s">
        <v>30</v>
      </c>
      <c r="Y888" s="3">
        <v>10</v>
      </c>
      <c r="Z888">
        <f>IF(ISBLANK(Table1[[#This Row],[days_to_ship]]),ROUND(AVERAGE(Y888:Y5167),0),Table1[[#This Row],[days_to_ship]])</f>
        <v>10</v>
      </c>
    </row>
    <row r="889" spans="1:26" x14ac:dyDescent="0.25">
      <c r="A889" t="s">
        <v>6055</v>
      </c>
      <c r="B889" s="5">
        <v>44227</v>
      </c>
      <c r="C889" t="s">
        <v>6056</v>
      </c>
      <c r="D889" s="4" t="s">
        <v>622</v>
      </c>
      <c r="E889">
        <v>56</v>
      </c>
      <c r="F889">
        <f>IF(ISBLANK(Table1[[#This Row],[age]]),AVERAGE(F889:F5168),Table1[[#This Row],[age]])</f>
        <v>56</v>
      </c>
      <c r="G889" t="s">
        <v>8920</v>
      </c>
      <c r="H889" t="s">
        <v>35</v>
      </c>
      <c r="I889" t="s">
        <v>49</v>
      </c>
      <c r="J889" t="s">
        <v>76</v>
      </c>
      <c r="K889" t="s">
        <v>207</v>
      </c>
      <c r="L889">
        <v>9</v>
      </c>
      <c r="M889">
        <f>IF(ISBLANK(Table1[[#This Row],[quantity]]),ROUND(Table1[[#This Row],[sales_amount]]/(Table1[[#This Row],[unit_price]]*(1-Table1[[#This Row],[discount_pct]])),0),Table1[[#This Row],[quantity]])</f>
        <v>9</v>
      </c>
      <c r="N889">
        <v>3487.25</v>
      </c>
      <c r="O889">
        <v>0.28000000000000003</v>
      </c>
      <c r="P88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89">
        <v>17823.41</v>
      </c>
      <c r="R889">
        <v>4665.95</v>
      </c>
      <c r="S889">
        <v>82.7</v>
      </c>
      <c r="T889" t="s">
        <v>64</v>
      </c>
      <c r="U889">
        <v>3</v>
      </c>
      <c r="V889">
        <f>IF(ISBLANK(Table1[[#This Row],[customer_satisfaction]]),ROUND(AVERAGE(U889:U5168),0),Table1[[#This Row],[customer_satisfaction]])</f>
        <v>3</v>
      </c>
      <c r="W889" t="b">
        <v>0</v>
      </c>
      <c r="X889" t="s">
        <v>58</v>
      </c>
      <c r="Y889" s="3">
        <v>1</v>
      </c>
      <c r="Z889">
        <f>IF(ISBLANK(Table1[[#This Row],[days_to_ship]]),ROUND(AVERAGE(Y889:Y5168),0),Table1[[#This Row],[days_to_ship]])</f>
        <v>1</v>
      </c>
    </row>
    <row r="890" spans="1:26" x14ac:dyDescent="0.25">
      <c r="A890" t="s">
        <v>7097</v>
      </c>
      <c r="B890" s="5">
        <v>44227</v>
      </c>
      <c r="C890" t="s">
        <v>7098</v>
      </c>
      <c r="D890" s="4" t="s">
        <v>449</v>
      </c>
      <c r="E890">
        <v>29</v>
      </c>
      <c r="F890">
        <f>IF(ISBLANK(Table1[[#This Row],[age]]),AVERAGE(F890:F5169),Table1[[#This Row],[age]])</f>
        <v>29</v>
      </c>
      <c r="G890" t="s">
        <v>88</v>
      </c>
      <c r="H890" t="s">
        <v>111</v>
      </c>
      <c r="I890" t="s">
        <v>112</v>
      </c>
      <c r="J890" t="s">
        <v>37</v>
      </c>
      <c r="K890" t="s">
        <v>102</v>
      </c>
      <c r="L890">
        <v>3</v>
      </c>
      <c r="M890">
        <f>IF(ISBLANK(Table1[[#This Row],[quantity]]),ROUND(Table1[[#This Row],[sales_amount]]/(Table1[[#This Row],[unit_price]]*(1-Table1[[#This Row],[discount_pct]])),0),Table1[[#This Row],[quantity]])</f>
        <v>3</v>
      </c>
      <c r="N890">
        <v>1476.85</v>
      </c>
      <c r="O890">
        <v>0.39</v>
      </c>
      <c r="P890">
        <f>IF(ISBLANK(Table1[[#This Row],[discount_pct]]),ROUND(1-(Table1[[#This Row],[sales_amount]]/(Table1[[#This Row],[quantity- calculated]]*Table1[[#This Row],[unit_price]])),2),Table1[[#This Row],[discount_pct]])</f>
        <v>0.39</v>
      </c>
      <c r="Q890">
        <v>1955</v>
      </c>
      <c r="R890">
        <v>946.31</v>
      </c>
      <c r="S890">
        <v>72.849999999999994</v>
      </c>
      <c r="T890" t="s">
        <v>51</v>
      </c>
      <c r="U890">
        <v>1</v>
      </c>
      <c r="V890">
        <f>IF(ISBLANK(Table1[[#This Row],[customer_satisfaction]]),ROUND(AVERAGE(U890:U5169),0),Table1[[#This Row],[customer_satisfaction]])</f>
        <v>1</v>
      </c>
      <c r="W890" t="b">
        <v>1</v>
      </c>
      <c r="X890" t="s">
        <v>30</v>
      </c>
      <c r="Y890" s="3">
        <v>6</v>
      </c>
      <c r="Z890">
        <f>IF(ISBLANK(Table1[[#This Row],[days_to_ship]]),ROUND(AVERAGE(Y890:Y5169),0),Table1[[#This Row],[days_to_ship]])</f>
        <v>6</v>
      </c>
    </row>
    <row r="891" spans="1:26" x14ac:dyDescent="0.25">
      <c r="A891" t="s">
        <v>3672</v>
      </c>
      <c r="B891" s="5">
        <v>44227</v>
      </c>
      <c r="C891" t="s">
        <v>3673</v>
      </c>
      <c r="D891" s="4" t="s">
        <v>1167</v>
      </c>
      <c r="E891">
        <v>18</v>
      </c>
      <c r="F891">
        <f>IF(ISBLANK(Table1[[#This Row],[age]]),AVERAGE(F891:F5170),Table1[[#This Row],[age]])</f>
        <v>18</v>
      </c>
      <c r="G891" t="s">
        <v>466</v>
      </c>
      <c r="H891" t="s">
        <v>25</v>
      </c>
      <c r="I891" t="s">
        <v>69</v>
      </c>
      <c r="J891" t="s">
        <v>44</v>
      </c>
      <c r="K891" t="s">
        <v>186</v>
      </c>
      <c r="L891">
        <v>1</v>
      </c>
      <c r="M891">
        <f>IF(ISBLANK(Table1[[#This Row],[quantity]]),ROUND(Table1[[#This Row],[sales_amount]]/(Table1[[#This Row],[unit_price]]*(1-Table1[[#This Row],[discount_pct]])),0),Table1[[#This Row],[quantity]])</f>
        <v>1</v>
      </c>
      <c r="N891">
        <v>10111.030000000001</v>
      </c>
      <c r="O891">
        <v>0.27</v>
      </c>
      <c r="P891">
        <f>IF(ISBLANK(Table1[[#This Row],[discount_pct]]),ROUND(1-(Table1[[#This Row],[sales_amount]]/(Table1[[#This Row],[quantity- calculated]]*Table1[[#This Row],[unit_price]])),2),Table1[[#This Row],[discount_pct]])</f>
        <v>0.27</v>
      </c>
      <c r="Q891">
        <v>6692.45</v>
      </c>
      <c r="R891">
        <v>2226.89</v>
      </c>
      <c r="S891">
        <v>30.16</v>
      </c>
      <c r="T891" t="s">
        <v>29</v>
      </c>
      <c r="U891">
        <v>2</v>
      </c>
      <c r="V891">
        <f>IF(ISBLANK(Table1[[#This Row],[customer_satisfaction]]),ROUND(AVERAGE(U891:U5170),0),Table1[[#This Row],[customer_satisfaction]])</f>
        <v>2</v>
      </c>
      <c r="W891" t="b">
        <v>0</v>
      </c>
      <c r="X891" t="s">
        <v>39</v>
      </c>
      <c r="Y891" s="3">
        <v>4</v>
      </c>
      <c r="Z891">
        <f>IF(ISBLANK(Table1[[#This Row],[days_to_ship]]),ROUND(AVERAGE(Y891:Y5170),0),Table1[[#This Row],[days_to_ship]])</f>
        <v>4</v>
      </c>
    </row>
    <row r="892" spans="1:26" x14ac:dyDescent="0.25">
      <c r="A892" t="s">
        <v>2990</v>
      </c>
      <c r="B892" s="5">
        <v>44198</v>
      </c>
      <c r="C892" t="s">
        <v>2991</v>
      </c>
      <c r="D892" s="4" t="s">
        <v>837</v>
      </c>
      <c r="E892">
        <v>28</v>
      </c>
      <c r="F892">
        <f>IF(ISBLANK(Table1[[#This Row],[age]]),AVERAGE(F892:F5171),Table1[[#This Row],[age]])</f>
        <v>28</v>
      </c>
      <c r="G892" t="s">
        <v>466</v>
      </c>
      <c r="H892" t="s">
        <v>35</v>
      </c>
      <c r="I892" t="s">
        <v>43</v>
      </c>
      <c r="J892" t="s">
        <v>76</v>
      </c>
      <c r="K892" t="s">
        <v>89</v>
      </c>
      <c r="L892">
        <v>7</v>
      </c>
      <c r="M892">
        <f>IF(ISBLANK(Table1[[#This Row],[quantity]]),ROUND(Table1[[#This Row],[sales_amount]]/(Table1[[#This Row],[unit_price]]*(1-Table1[[#This Row],[discount_pct]])),0),Table1[[#This Row],[quantity]])</f>
        <v>7</v>
      </c>
      <c r="N892">
        <v>705.54</v>
      </c>
      <c r="O892">
        <v>0.02</v>
      </c>
      <c r="P892">
        <f>IF(ISBLANK(Table1[[#This Row],[discount_pct]]),ROUND(1-(Table1[[#This Row],[sales_amount]]/(Table1[[#This Row],[quantity- calculated]]*Table1[[#This Row],[unit_price]])),2),Table1[[#This Row],[discount_pct]])</f>
        <v>0.02</v>
      </c>
      <c r="Q892">
        <v>4150.51</v>
      </c>
      <c r="R892">
        <v>1347.79</v>
      </c>
      <c r="S892">
        <v>69.430000000000007</v>
      </c>
      <c r="T892" t="s">
        <v>64</v>
      </c>
      <c r="V892">
        <f>IF(ISBLANK(Table1[[#This Row],[customer_satisfaction]]),ROUND(AVERAGE(U892:U5171),0),Table1[[#This Row],[customer_satisfaction]])</f>
        <v>3</v>
      </c>
      <c r="W892" t="b">
        <v>0</v>
      </c>
      <c r="X892" t="s">
        <v>39</v>
      </c>
      <c r="Y892" s="3">
        <v>6</v>
      </c>
      <c r="Z892">
        <f>IF(ISBLANK(Table1[[#This Row],[days_to_ship]]),ROUND(AVERAGE(Y892:Y5171),0),Table1[[#This Row],[days_to_ship]])</f>
        <v>6</v>
      </c>
    </row>
    <row r="893" spans="1:26" x14ac:dyDescent="0.25">
      <c r="A893" t="s">
        <v>4180</v>
      </c>
      <c r="B893" s="5">
        <v>44198</v>
      </c>
      <c r="C893" t="s">
        <v>4181</v>
      </c>
      <c r="D893" s="4" t="s">
        <v>135</v>
      </c>
      <c r="E893">
        <v>43</v>
      </c>
      <c r="F893">
        <f>IF(ISBLANK(Table1[[#This Row],[age]]),AVERAGE(F893:F5172),Table1[[#This Row],[age]])</f>
        <v>43</v>
      </c>
      <c r="G893" t="s">
        <v>88</v>
      </c>
      <c r="H893" t="s">
        <v>111</v>
      </c>
      <c r="I893" t="s">
        <v>112</v>
      </c>
      <c r="J893" t="s">
        <v>76</v>
      </c>
      <c r="K893" t="s">
        <v>207</v>
      </c>
      <c r="L893">
        <v>9</v>
      </c>
      <c r="M893">
        <f>IF(ISBLANK(Table1[[#This Row],[quantity]]),ROUND(Table1[[#This Row],[sales_amount]]/(Table1[[#This Row],[unit_price]]*(1-Table1[[#This Row],[discount_pct]])),0),Table1[[#This Row],[quantity]])</f>
        <v>9</v>
      </c>
      <c r="N893">
        <v>2667.5</v>
      </c>
      <c r="O893">
        <v>0.11</v>
      </c>
      <c r="P893">
        <f>IF(ISBLANK(Table1[[#This Row],[discount_pct]]),ROUND(1-(Table1[[#This Row],[sales_amount]]/(Table1[[#This Row],[quantity- calculated]]*Table1[[#This Row],[unit_price]])),2),Table1[[#This Row],[discount_pct]])</f>
        <v>0.11</v>
      </c>
      <c r="Q893">
        <v>20759.02</v>
      </c>
      <c r="R893">
        <v>8438.9</v>
      </c>
      <c r="S893">
        <v>78.87</v>
      </c>
      <c r="T893" t="s">
        <v>64</v>
      </c>
      <c r="V893">
        <f>IF(ISBLANK(Table1[[#This Row],[customer_satisfaction]]),ROUND(AVERAGE(U893:U5172),0),Table1[[#This Row],[customer_satisfaction]])</f>
        <v>3</v>
      </c>
      <c r="W893" t="b">
        <v>0</v>
      </c>
      <c r="X893" t="s">
        <v>39</v>
      </c>
      <c r="Y893" s="3">
        <v>3</v>
      </c>
      <c r="Z893">
        <f>IF(ISBLANK(Table1[[#This Row],[days_to_ship]]),ROUND(AVERAGE(Y893:Y5172),0),Table1[[#This Row],[days_to_ship]])</f>
        <v>3</v>
      </c>
    </row>
    <row r="894" spans="1:26" x14ac:dyDescent="0.25">
      <c r="A894" t="s">
        <v>7438</v>
      </c>
      <c r="B894" s="5">
        <v>44198</v>
      </c>
      <c r="C894" t="s">
        <v>7439</v>
      </c>
      <c r="D894" s="4" t="s">
        <v>989</v>
      </c>
      <c r="E894">
        <v>36</v>
      </c>
      <c r="F894">
        <f>IF(ISBLANK(Table1[[#This Row],[age]]),AVERAGE(F894:F5173),Table1[[#This Row],[age]])</f>
        <v>36</v>
      </c>
      <c r="G894" t="s">
        <v>466</v>
      </c>
      <c r="H894" t="s">
        <v>111</v>
      </c>
      <c r="I894" t="s">
        <v>330</v>
      </c>
      <c r="J894" t="s">
        <v>37</v>
      </c>
      <c r="K894" t="s">
        <v>231</v>
      </c>
      <c r="L894">
        <v>7</v>
      </c>
      <c r="M894">
        <f>IF(ISBLANK(Table1[[#This Row],[quantity]]),ROUND(Table1[[#This Row],[sales_amount]]/(Table1[[#This Row],[unit_price]]*(1-Table1[[#This Row],[discount_pct]])),0),Table1[[#This Row],[quantity]])</f>
        <v>7</v>
      </c>
      <c r="N894">
        <v>260.04000000000002</v>
      </c>
      <c r="O894">
        <v>0.16</v>
      </c>
      <c r="P894">
        <f>IF(ISBLANK(Table1[[#This Row],[discount_pct]]),ROUND(1-(Table1[[#This Row],[sales_amount]]/(Table1[[#This Row],[quantity- calculated]]*Table1[[#This Row],[unit_price]])),2),Table1[[#This Row],[discount_pct]])</f>
        <v>0.16</v>
      </c>
      <c r="Q894">
        <v>1257.5999999999999</v>
      </c>
      <c r="R894">
        <v>549.29</v>
      </c>
      <c r="S894">
        <v>93.31</v>
      </c>
      <c r="T894" t="s">
        <v>57</v>
      </c>
      <c r="U894">
        <v>2</v>
      </c>
      <c r="V894">
        <f>IF(ISBLANK(Table1[[#This Row],[customer_satisfaction]]),ROUND(AVERAGE(U894:U5173),0),Table1[[#This Row],[customer_satisfaction]])</f>
        <v>2</v>
      </c>
      <c r="W894" t="b">
        <v>0</v>
      </c>
      <c r="X894" t="s">
        <v>197</v>
      </c>
      <c r="Y894" s="3">
        <v>1</v>
      </c>
      <c r="Z894">
        <f>IF(ISBLANK(Table1[[#This Row],[days_to_ship]]),ROUND(AVERAGE(Y894:Y5173),0),Table1[[#This Row],[days_to_ship]])</f>
        <v>1</v>
      </c>
    </row>
    <row r="895" spans="1:26" x14ac:dyDescent="0.25">
      <c r="A895" t="s">
        <v>5004</v>
      </c>
      <c r="B895" s="5">
        <v>44198</v>
      </c>
      <c r="C895" t="s">
        <v>5005</v>
      </c>
      <c r="D895" s="4" t="s">
        <v>3694</v>
      </c>
      <c r="E895">
        <v>32</v>
      </c>
      <c r="F895">
        <f>IF(ISBLANK(Table1[[#This Row],[age]]),AVERAGE(F895:F5174),Table1[[#This Row],[age]])</f>
        <v>32</v>
      </c>
      <c r="G895" t="s">
        <v>466</v>
      </c>
      <c r="H895" t="s">
        <v>35</v>
      </c>
      <c r="I895" t="s">
        <v>36</v>
      </c>
      <c r="J895" t="s">
        <v>27</v>
      </c>
      <c r="K895" t="s">
        <v>97</v>
      </c>
      <c r="L895">
        <v>1</v>
      </c>
      <c r="M895">
        <f>IF(ISBLANK(Table1[[#This Row],[quantity]]),ROUND(Table1[[#This Row],[sales_amount]]/(Table1[[#This Row],[unit_price]]*(1-Table1[[#This Row],[discount_pct]])),0),Table1[[#This Row],[quantity]])</f>
        <v>1</v>
      </c>
      <c r="N895">
        <v>50.26</v>
      </c>
      <c r="O895">
        <v>0.13</v>
      </c>
      <c r="P895">
        <f>IF(ISBLANK(Table1[[#This Row],[discount_pct]]),ROUND(1-(Table1[[#This Row],[sales_amount]]/(Table1[[#This Row],[quantity- calculated]]*Table1[[#This Row],[unit_price]])),2),Table1[[#This Row],[discount_pct]])</f>
        <v>0.13</v>
      </c>
      <c r="Q895">
        <v>39.450000000000003</v>
      </c>
      <c r="R895">
        <v>1.56</v>
      </c>
      <c r="S895">
        <v>76.23</v>
      </c>
      <c r="T895" t="s">
        <v>29</v>
      </c>
      <c r="U895">
        <v>1</v>
      </c>
      <c r="V895">
        <f>IF(ISBLANK(Table1[[#This Row],[customer_satisfaction]]),ROUND(AVERAGE(U895:U5174),0),Table1[[#This Row],[customer_satisfaction]])</f>
        <v>1</v>
      </c>
      <c r="W895" t="b">
        <v>0</v>
      </c>
      <c r="X895" t="s">
        <v>39</v>
      </c>
      <c r="Y895" s="3">
        <v>7</v>
      </c>
      <c r="Z895">
        <f>IF(ISBLANK(Table1[[#This Row],[days_to_ship]]),ROUND(AVERAGE(Y895:Y5174),0),Table1[[#This Row],[days_to_ship]])</f>
        <v>7</v>
      </c>
    </row>
    <row r="896" spans="1:26" x14ac:dyDescent="0.25">
      <c r="A896" t="s">
        <v>5004</v>
      </c>
      <c r="B896" s="5">
        <v>44198</v>
      </c>
      <c r="C896" t="s">
        <v>5005</v>
      </c>
      <c r="D896" s="4" t="s">
        <v>3694</v>
      </c>
      <c r="E896">
        <v>32</v>
      </c>
      <c r="F896">
        <f>IF(ISBLANK(Table1[[#This Row],[age]]),AVERAGE(F896:F5175),Table1[[#This Row],[age]])</f>
        <v>32</v>
      </c>
      <c r="G896" t="s">
        <v>466</v>
      </c>
      <c r="H896" t="s">
        <v>35</v>
      </c>
      <c r="I896" t="s">
        <v>36</v>
      </c>
      <c r="J896" t="s">
        <v>27</v>
      </c>
      <c r="K896" t="s">
        <v>97</v>
      </c>
      <c r="L896">
        <v>1</v>
      </c>
      <c r="M896">
        <f>IF(ISBLANK(Table1[[#This Row],[quantity]]),ROUND(Table1[[#This Row],[sales_amount]]/(Table1[[#This Row],[unit_price]]*(1-Table1[[#This Row],[discount_pct]])),0),Table1[[#This Row],[quantity]])</f>
        <v>1</v>
      </c>
      <c r="N896">
        <v>50.26</v>
      </c>
      <c r="O896">
        <v>0.13</v>
      </c>
      <c r="P896">
        <f>IF(ISBLANK(Table1[[#This Row],[discount_pct]]),ROUND(1-(Table1[[#This Row],[sales_amount]]/(Table1[[#This Row],[quantity- calculated]]*Table1[[#This Row],[unit_price]])),2),Table1[[#This Row],[discount_pct]])</f>
        <v>0.13</v>
      </c>
      <c r="Q896">
        <v>39.450000000000003</v>
      </c>
      <c r="R896">
        <v>1.56</v>
      </c>
      <c r="S896">
        <v>76.23</v>
      </c>
      <c r="T896" t="s">
        <v>29</v>
      </c>
      <c r="U896">
        <v>1</v>
      </c>
      <c r="V896">
        <f>IF(ISBLANK(Table1[[#This Row],[customer_satisfaction]]),ROUND(AVERAGE(U896:U5175),0),Table1[[#This Row],[customer_satisfaction]])</f>
        <v>1</v>
      </c>
      <c r="W896" t="b">
        <v>0</v>
      </c>
      <c r="X896" t="s">
        <v>39</v>
      </c>
      <c r="Y896" s="3">
        <v>7</v>
      </c>
      <c r="Z896">
        <f>IF(ISBLANK(Table1[[#This Row],[days_to_ship]]),ROUND(AVERAGE(Y896:Y5175),0),Table1[[#This Row],[days_to_ship]])</f>
        <v>7</v>
      </c>
    </row>
    <row r="897" spans="1:26" x14ac:dyDescent="0.25">
      <c r="A897" t="s">
        <v>6273</v>
      </c>
      <c r="B897" s="5">
        <v>44229</v>
      </c>
      <c r="C897" t="s">
        <v>6274</v>
      </c>
      <c r="D897" s="4" t="s">
        <v>682</v>
      </c>
      <c r="E897">
        <v>41</v>
      </c>
      <c r="F897">
        <f>IF(ISBLANK(Table1[[#This Row],[age]]),AVERAGE(F897:F5176),Table1[[#This Row],[age]])</f>
        <v>41</v>
      </c>
      <c r="G897" t="s">
        <v>88</v>
      </c>
      <c r="H897" t="s">
        <v>74</v>
      </c>
      <c r="I897" t="s">
        <v>101</v>
      </c>
      <c r="J897" t="s">
        <v>27</v>
      </c>
      <c r="K897" t="s">
        <v>433</v>
      </c>
      <c r="L897">
        <v>1</v>
      </c>
      <c r="M897">
        <f>IF(ISBLANK(Table1[[#This Row],[quantity]]),ROUND(Table1[[#This Row],[sales_amount]]/(Table1[[#This Row],[unit_price]]*(1-Table1[[#This Row],[discount_pct]])),0),Table1[[#This Row],[quantity]])</f>
        <v>1</v>
      </c>
      <c r="N897">
        <v>409.48</v>
      </c>
      <c r="O897">
        <v>0.32</v>
      </c>
      <c r="P897">
        <f>IF(ISBLANK(Table1[[#This Row],[discount_pct]]),ROUND(1-(Table1[[#This Row],[sales_amount]]/(Table1[[#This Row],[quantity- calculated]]*Table1[[#This Row],[unit_price]])),2),Table1[[#This Row],[discount_pct]])</f>
        <v>0.32</v>
      </c>
      <c r="Q897">
        <v>275.92</v>
      </c>
      <c r="R897">
        <v>21.85</v>
      </c>
      <c r="S897">
        <v>52.01</v>
      </c>
      <c r="T897" t="s">
        <v>78</v>
      </c>
      <c r="U897">
        <v>5</v>
      </c>
      <c r="V897">
        <f>IF(ISBLANK(Table1[[#This Row],[customer_satisfaction]]),ROUND(AVERAGE(U897:U5176),0),Table1[[#This Row],[customer_satisfaction]])</f>
        <v>5</v>
      </c>
      <c r="W897" t="b">
        <v>0</v>
      </c>
      <c r="X897" t="s">
        <v>84</v>
      </c>
      <c r="Y897" s="3">
        <v>5</v>
      </c>
      <c r="Z897">
        <f>IF(ISBLANK(Table1[[#This Row],[days_to_ship]]),ROUND(AVERAGE(Y897:Y5176),0),Table1[[#This Row],[days_to_ship]])</f>
        <v>5</v>
      </c>
    </row>
    <row r="898" spans="1:26" x14ac:dyDescent="0.25">
      <c r="A898" t="s">
        <v>294</v>
      </c>
      <c r="B898" s="5">
        <v>44229</v>
      </c>
      <c r="C898" t="s">
        <v>295</v>
      </c>
      <c r="D898" s="4" t="s">
        <v>189</v>
      </c>
      <c r="E898">
        <v>17</v>
      </c>
      <c r="F898">
        <f>IF(ISBLANK(Table1[[#This Row],[age]]),AVERAGE(F898:F5177),Table1[[#This Row],[age]])</f>
        <v>17</v>
      </c>
      <c r="G898" t="s">
        <v>8920</v>
      </c>
      <c r="H898" t="s">
        <v>82</v>
      </c>
      <c r="I898" t="s">
        <v>293</v>
      </c>
      <c r="J898" t="s">
        <v>62</v>
      </c>
      <c r="K898" t="s">
        <v>151</v>
      </c>
      <c r="L898">
        <v>7</v>
      </c>
      <c r="M898">
        <f>IF(ISBLANK(Table1[[#This Row],[quantity]]),ROUND(Table1[[#This Row],[sales_amount]]/(Table1[[#This Row],[unit_price]]*(1-Table1[[#This Row],[discount_pct]])),0),Table1[[#This Row],[quantity]])</f>
        <v>7</v>
      </c>
      <c r="N898">
        <v>914.96</v>
      </c>
      <c r="O898">
        <v>0.36</v>
      </c>
      <c r="P898">
        <f>IF(ISBLANK(Table1[[#This Row],[discount_pct]]),ROUND(1-(Table1[[#This Row],[sales_amount]]/(Table1[[#This Row],[quantity- calculated]]*Table1[[#This Row],[unit_price]])),2),Table1[[#This Row],[discount_pct]])</f>
        <v>0.36</v>
      </c>
      <c r="Q898">
        <v>3687.74</v>
      </c>
      <c r="R898">
        <v>1423.3</v>
      </c>
      <c r="S898">
        <v>77.84</v>
      </c>
      <c r="T898" t="s">
        <v>78</v>
      </c>
      <c r="V898">
        <f>IF(ISBLANK(Table1[[#This Row],[customer_satisfaction]]),ROUND(AVERAGE(U898:U5177),0),Table1[[#This Row],[customer_satisfaction]])</f>
        <v>3</v>
      </c>
      <c r="W898" t="b">
        <v>0</v>
      </c>
      <c r="X898" t="s">
        <v>39</v>
      </c>
      <c r="Y898" s="3">
        <v>5</v>
      </c>
      <c r="Z898">
        <f>IF(ISBLANK(Table1[[#This Row],[days_to_ship]]),ROUND(AVERAGE(Y898:Y5177),0),Table1[[#This Row],[days_to_ship]])</f>
        <v>5</v>
      </c>
    </row>
    <row r="899" spans="1:26" x14ac:dyDescent="0.25">
      <c r="A899" t="s">
        <v>7168</v>
      </c>
      <c r="B899" s="5">
        <v>44229</v>
      </c>
      <c r="C899" t="s">
        <v>7169</v>
      </c>
      <c r="D899" s="4" t="s">
        <v>1292</v>
      </c>
      <c r="E899">
        <v>36</v>
      </c>
      <c r="F899">
        <f>IF(ISBLANK(Table1[[#This Row],[age]]),AVERAGE(F899:F5178),Table1[[#This Row],[age]])</f>
        <v>36</v>
      </c>
      <c r="G899" t="s">
        <v>8920</v>
      </c>
      <c r="H899" t="s">
        <v>82</v>
      </c>
      <c r="I899" t="s">
        <v>126</v>
      </c>
      <c r="J899" t="s">
        <v>62</v>
      </c>
      <c r="K899" t="s">
        <v>151</v>
      </c>
      <c r="L899">
        <v>9</v>
      </c>
      <c r="M899">
        <f>IF(ISBLANK(Table1[[#This Row],[quantity]]),ROUND(Table1[[#This Row],[sales_amount]]/(Table1[[#This Row],[unit_price]]*(1-Table1[[#This Row],[discount_pct]])),0),Table1[[#This Row],[quantity]])</f>
        <v>9</v>
      </c>
      <c r="N899">
        <v>1355.32</v>
      </c>
      <c r="O899">
        <v>0.11</v>
      </c>
      <c r="P899">
        <f>IF(ISBLANK(Table1[[#This Row],[discount_pct]]),ROUND(1-(Table1[[#This Row],[sales_amount]]/(Table1[[#This Row],[quantity- calculated]]*Table1[[#This Row],[unit_price]])),2),Table1[[#This Row],[discount_pct]])</f>
        <v>0.11</v>
      </c>
      <c r="Q899">
        <v>9672.16</v>
      </c>
      <c r="R899">
        <v>3948.56</v>
      </c>
      <c r="S899">
        <v>95.05</v>
      </c>
      <c r="T899" t="s">
        <v>29</v>
      </c>
      <c r="U899">
        <v>4</v>
      </c>
      <c r="V899">
        <f>IF(ISBLANK(Table1[[#This Row],[customer_satisfaction]]),ROUND(AVERAGE(U899:U5178),0),Table1[[#This Row],[customer_satisfaction]])</f>
        <v>4</v>
      </c>
      <c r="W899" t="b">
        <v>0</v>
      </c>
      <c r="X899" t="s">
        <v>39</v>
      </c>
      <c r="Y899" s="3">
        <v>4</v>
      </c>
      <c r="Z899">
        <f>IF(ISBLANK(Table1[[#This Row],[days_to_ship]]),ROUND(AVERAGE(Y899:Y5178),0),Table1[[#This Row],[days_to_ship]])</f>
        <v>4</v>
      </c>
    </row>
    <row r="900" spans="1:26" x14ac:dyDescent="0.25">
      <c r="A900" t="s">
        <v>774</v>
      </c>
      <c r="B900" s="5">
        <v>44229</v>
      </c>
      <c r="C900" t="s">
        <v>775</v>
      </c>
      <c r="D900" s="4" t="s">
        <v>776</v>
      </c>
      <c r="E900">
        <v>48</v>
      </c>
      <c r="F900">
        <f>IF(ISBLANK(Table1[[#This Row],[age]]),AVERAGE(F900:F5179),Table1[[#This Row],[age]])</f>
        <v>48</v>
      </c>
      <c r="G900" t="s">
        <v>466</v>
      </c>
      <c r="H900" t="s">
        <v>82</v>
      </c>
      <c r="I900" t="s">
        <v>244</v>
      </c>
      <c r="J900" t="s">
        <v>27</v>
      </c>
      <c r="K900" t="s">
        <v>453</v>
      </c>
      <c r="L900">
        <v>7</v>
      </c>
      <c r="M900">
        <f>IF(ISBLANK(Table1[[#This Row],[quantity]]),ROUND(Table1[[#This Row],[sales_amount]]/(Table1[[#This Row],[unit_price]]*(1-Table1[[#This Row],[discount_pct]])),0),Table1[[#This Row],[quantity]])</f>
        <v>7</v>
      </c>
      <c r="N900">
        <v>474.48</v>
      </c>
      <c r="O900">
        <v>0.26</v>
      </c>
      <c r="P900">
        <f>IF(ISBLANK(Table1[[#This Row],[discount_pct]]),ROUND(1-(Table1[[#This Row],[sales_amount]]/(Table1[[#This Row],[quantity- calculated]]*Table1[[#This Row],[unit_price]])),2),Table1[[#This Row],[discount_pct]])</f>
        <v>0.26</v>
      </c>
      <c r="Q900">
        <v>2258.19</v>
      </c>
      <c r="R900">
        <v>189.8</v>
      </c>
      <c r="S900">
        <v>40.18</v>
      </c>
      <c r="T900" t="s">
        <v>29</v>
      </c>
      <c r="U900">
        <v>1</v>
      </c>
      <c r="V900">
        <f>IF(ISBLANK(Table1[[#This Row],[customer_satisfaction]]),ROUND(AVERAGE(U900:U5179),0),Table1[[#This Row],[customer_satisfaction]])</f>
        <v>1</v>
      </c>
      <c r="W900" t="b">
        <v>1</v>
      </c>
      <c r="X900" t="s">
        <v>30</v>
      </c>
      <c r="Y900" s="3">
        <v>2</v>
      </c>
      <c r="Z900">
        <f>IF(ISBLANK(Table1[[#This Row],[days_to_ship]]),ROUND(AVERAGE(Y900:Y5179),0),Table1[[#This Row],[days_to_ship]])</f>
        <v>2</v>
      </c>
    </row>
    <row r="901" spans="1:26" x14ac:dyDescent="0.25">
      <c r="A901" t="s">
        <v>774</v>
      </c>
      <c r="B901" s="5">
        <v>44229</v>
      </c>
      <c r="C901" t="s">
        <v>775</v>
      </c>
      <c r="D901" s="4" t="s">
        <v>776</v>
      </c>
      <c r="E901">
        <v>48</v>
      </c>
      <c r="F901">
        <f>IF(ISBLANK(Table1[[#This Row],[age]]),AVERAGE(F901:F5180),Table1[[#This Row],[age]])</f>
        <v>48</v>
      </c>
      <c r="G901" t="s">
        <v>466</v>
      </c>
      <c r="H901" t="s">
        <v>82</v>
      </c>
      <c r="I901" t="s">
        <v>244</v>
      </c>
      <c r="J901" t="s">
        <v>27</v>
      </c>
      <c r="K901" t="s">
        <v>453</v>
      </c>
      <c r="L901">
        <v>7</v>
      </c>
      <c r="M901">
        <f>IF(ISBLANK(Table1[[#This Row],[quantity]]),ROUND(Table1[[#This Row],[sales_amount]]/(Table1[[#This Row],[unit_price]]*(1-Table1[[#This Row],[discount_pct]])),0),Table1[[#This Row],[quantity]])</f>
        <v>7</v>
      </c>
      <c r="N901">
        <v>474.48</v>
      </c>
      <c r="O901">
        <v>0.26</v>
      </c>
      <c r="P901">
        <f>IF(ISBLANK(Table1[[#This Row],[discount_pct]]),ROUND(1-(Table1[[#This Row],[sales_amount]]/(Table1[[#This Row],[quantity- calculated]]*Table1[[#This Row],[unit_price]])),2),Table1[[#This Row],[discount_pct]])</f>
        <v>0.26</v>
      </c>
      <c r="Q901">
        <v>2258.19</v>
      </c>
      <c r="R901">
        <v>189.8</v>
      </c>
      <c r="S901">
        <v>40.18</v>
      </c>
      <c r="T901" t="s">
        <v>29</v>
      </c>
      <c r="U901">
        <v>1</v>
      </c>
      <c r="V901">
        <f>IF(ISBLANK(Table1[[#This Row],[customer_satisfaction]]),ROUND(AVERAGE(U901:U5180),0),Table1[[#This Row],[customer_satisfaction]])</f>
        <v>1</v>
      </c>
      <c r="W901" t="b">
        <v>1</v>
      </c>
      <c r="X901" t="s">
        <v>30</v>
      </c>
      <c r="Y901" s="3">
        <v>2</v>
      </c>
      <c r="Z901">
        <f>IF(ISBLANK(Table1[[#This Row],[days_to_ship]]),ROUND(AVERAGE(Y901:Y5180),0),Table1[[#This Row],[days_to_ship]])</f>
        <v>2</v>
      </c>
    </row>
    <row r="902" spans="1:26" x14ac:dyDescent="0.25">
      <c r="A902" t="s">
        <v>6920</v>
      </c>
      <c r="B902" s="5">
        <v>44229</v>
      </c>
      <c r="C902" t="s">
        <v>6921</v>
      </c>
      <c r="D902" s="4" t="s">
        <v>67</v>
      </c>
      <c r="E902">
        <v>41</v>
      </c>
      <c r="F902">
        <f>IF(ISBLANK(Table1[[#This Row],[age]]),AVERAGE(F902:F5181),Table1[[#This Row],[age]])</f>
        <v>41</v>
      </c>
      <c r="G902" t="s">
        <v>88</v>
      </c>
      <c r="H902" t="s">
        <v>74</v>
      </c>
      <c r="I902" t="s">
        <v>75</v>
      </c>
      <c r="J902" t="s">
        <v>44</v>
      </c>
      <c r="K902" t="s">
        <v>50</v>
      </c>
      <c r="L902">
        <v>10</v>
      </c>
      <c r="M902">
        <f>IF(ISBLANK(Table1[[#This Row],[quantity]]),ROUND(Table1[[#This Row],[sales_amount]]/(Table1[[#This Row],[unit_price]]*(1-Table1[[#This Row],[discount_pct]])),0),Table1[[#This Row],[quantity]])</f>
        <v>10</v>
      </c>
      <c r="N902">
        <v>21056.57</v>
      </c>
      <c r="O902">
        <v>0.24</v>
      </c>
      <c r="P902">
        <f>IF(ISBLANK(Table1[[#This Row],[discount_pct]]),ROUND(1-(Table1[[#This Row],[sales_amount]]/(Table1[[#This Row],[quantity- calculated]]*Table1[[#This Row],[unit_price]])),2),Table1[[#This Row],[discount_pct]])</f>
        <v>0.24</v>
      </c>
      <c r="Q902">
        <v>131205.97</v>
      </c>
      <c r="R902">
        <v>31712.53</v>
      </c>
      <c r="S902">
        <v>53.62</v>
      </c>
      <c r="T902" t="s">
        <v>70</v>
      </c>
      <c r="U902">
        <v>2</v>
      </c>
      <c r="V902">
        <f>IF(ISBLANK(Table1[[#This Row],[customer_satisfaction]]),ROUND(AVERAGE(U902:U5181),0),Table1[[#This Row],[customer_satisfaction]])</f>
        <v>2</v>
      </c>
      <c r="W902" t="b">
        <v>1</v>
      </c>
      <c r="X902" t="s">
        <v>30</v>
      </c>
      <c r="Y902" s="3">
        <v>10</v>
      </c>
      <c r="Z902">
        <f>IF(ISBLANK(Table1[[#This Row],[days_to_ship]]),ROUND(AVERAGE(Y902:Y5181),0),Table1[[#This Row],[days_to_ship]])</f>
        <v>10</v>
      </c>
    </row>
    <row r="903" spans="1:26" x14ac:dyDescent="0.25">
      <c r="A903" t="s">
        <v>5521</v>
      </c>
      <c r="B903" s="5">
        <v>44230</v>
      </c>
      <c r="C903" t="s">
        <v>5522</v>
      </c>
      <c r="D903" s="4" t="s">
        <v>3176</v>
      </c>
      <c r="E903">
        <v>43</v>
      </c>
      <c r="F903">
        <f>IF(ISBLANK(Table1[[#This Row],[age]]),AVERAGE(F903:F5182),Table1[[#This Row],[age]])</f>
        <v>43</v>
      </c>
      <c r="G903" t="s">
        <v>8920</v>
      </c>
      <c r="H903" t="s">
        <v>74</v>
      </c>
      <c r="I903" t="s">
        <v>75</v>
      </c>
      <c r="J903" t="s">
        <v>37</v>
      </c>
      <c r="K903" t="s">
        <v>182</v>
      </c>
      <c r="L903">
        <v>9</v>
      </c>
      <c r="M903">
        <f>IF(ISBLANK(Table1[[#This Row],[quantity]]),ROUND(Table1[[#This Row],[sales_amount]]/(Table1[[#This Row],[unit_price]]*(1-Table1[[#This Row],[discount_pct]])),0),Table1[[#This Row],[quantity]])</f>
        <v>9</v>
      </c>
      <c r="N903">
        <v>1071.8800000000001</v>
      </c>
      <c r="O903">
        <v>0.21</v>
      </c>
      <c r="P903">
        <f>IF(ISBLANK(Table1[[#This Row],[discount_pct]]),ROUND(1-(Table1[[#This Row],[sales_amount]]/(Table1[[#This Row],[quantity- calculated]]*Table1[[#This Row],[unit_price]])),2),Table1[[#This Row],[discount_pct]])</f>
        <v>0.21</v>
      </c>
      <c r="Q903">
        <v>6143.09</v>
      </c>
      <c r="R903">
        <v>3577.85</v>
      </c>
      <c r="S903">
        <v>64.180000000000007</v>
      </c>
      <c r="T903" t="s">
        <v>29</v>
      </c>
      <c r="U903">
        <v>5</v>
      </c>
      <c r="V903">
        <f>IF(ISBLANK(Table1[[#This Row],[customer_satisfaction]]),ROUND(AVERAGE(U903:U5182),0),Table1[[#This Row],[customer_satisfaction]])</f>
        <v>5</v>
      </c>
      <c r="W903" t="b">
        <v>0</v>
      </c>
      <c r="X903" t="s">
        <v>39</v>
      </c>
      <c r="Y903" s="3">
        <v>9</v>
      </c>
      <c r="Z903">
        <f>IF(ISBLANK(Table1[[#This Row],[days_to_ship]]),ROUND(AVERAGE(Y903:Y5182),0),Table1[[#This Row],[days_to_ship]])</f>
        <v>9</v>
      </c>
    </row>
    <row r="904" spans="1:26" x14ac:dyDescent="0.25">
      <c r="A904" t="s">
        <v>4934</v>
      </c>
      <c r="B904" s="5">
        <v>44257</v>
      </c>
      <c r="C904" t="s">
        <v>4935</v>
      </c>
      <c r="D904" s="4" t="s">
        <v>1212</v>
      </c>
      <c r="E904">
        <v>54</v>
      </c>
      <c r="F904">
        <f>IF(ISBLANK(Table1[[#This Row],[age]]),AVERAGE(F904:F5183),Table1[[#This Row],[age]])</f>
        <v>54</v>
      </c>
      <c r="G904" t="s">
        <v>8920</v>
      </c>
      <c r="H904" t="s">
        <v>74</v>
      </c>
      <c r="I904" t="s">
        <v>136</v>
      </c>
      <c r="J904" t="s">
        <v>44</v>
      </c>
      <c r="K904" t="s">
        <v>50</v>
      </c>
      <c r="L904">
        <v>6</v>
      </c>
      <c r="M904">
        <f>IF(ISBLANK(Table1[[#This Row],[quantity]]),ROUND(Table1[[#This Row],[sales_amount]]/(Table1[[#This Row],[unit_price]]*(1-Table1[[#This Row],[discount_pct]])),0),Table1[[#This Row],[quantity]])</f>
        <v>6</v>
      </c>
      <c r="N904">
        <v>32916.71</v>
      </c>
      <c r="O904">
        <v>0.08</v>
      </c>
      <c r="P904">
        <f>IF(ISBLANK(Table1[[#This Row],[discount_pct]]),ROUND(1-(Table1[[#This Row],[sales_amount]]/(Table1[[#This Row],[quantity- calculated]]*Table1[[#This Row],[unit_price]])),2),Table1[[#This Row],[discount_pct]])</f>
        <v>0.08</v>
      </c>
      <c r="Q904">
        <v>176331.64</v>
      </c>
      <c r="R904">
        <v>48719.54</v>
      </c>
      <c r="S904">
        <v>48.18</v>
      </c>
      <c r="T904" t="s">
        <v>29</v>
      </c>
      <c r="U904">
        <v>5</v>
      </c>
      <c r="V904">
        <f>IF(ISBLANK(Table1[[#This Row],[customer_satisfaction]]),ROUND(AVERAGE(U904:U5183),0),Table1[[#This Row],[customer_satisfaction]])</f>
        <v>5</v>
      </c>
      <c r="W904" t="b">
        <v>0</v>
      </c>
      <c r="X904" t="s">
        <v>39</v>
      </c>
      <c r="Y904" s="3">
        <v>3</v>
      </c>
      <c r="Z904">
        <f>IF(ISBLANK(Table1[[#This Row],[days_to_ship]]),ROUND(AVERAGE(Y904:Y5183),0),Table1[[#This Row],[days_to_ship]])</f>
        <v>3</v>
      </c>
    </row>
    <row r="905" spans="1:26" x14ac:dyDescent="0.25">
      <c r="A905" t="s">
        <v>4041</v>
      </c>
      <c r="B905" s="5">
        <v>44288</v>
      </c>
      <c r="C905" t="s">
        <v>4042</v>
      </c>
      <c r="D905" s="4" t="s">
        <v>1971</v>
      </c>
      <c r="E905">
        <v>34</v>
      </c>
      <c r="F905">
        <f>IF(ISBLANK(Table1[[#This Row],[age]]),AVERAGE(F905:F5184),Table1[[#This Row],[age]])</f>
        <v>34</v>
      </c>
      <c r="G905" t="s">
        <v>466</v>
      </c>
      <c r="H905" t="s">
        <v>35</v>
      </c>
      <c r="I905" t="s">
        <v>49</v>
      </c>
      <c r="J905" t="s">
        <v>76</v>
      </c>
      <c r="K905" t="s">
        <v>77</v>
      </c>
      <c r="L905">
        <v>9</v>
      </c>
      <c r="M905">
        <f>IF(ISBLANK(Table1[[#This Row],[quantity]]),ROUND(Table1[[#This Row],[sales_amount]]/(Table1[[#This Row],[unit_price]]*(1-Table1[[#This Row],[discount_pct]])),0),Table1[[#This Row],[quantity]])</f>
        <v>9</v>
      </c>
      <c r="N905">
        <v>3473.33</v>
      </c>
      <c r="O905">
        <v>0.26</v>
      </c>
      <c r="P905">
        <f>IF(ISBLANK(Table1[[#This Row],[discount_pct]]),ROUND(1-(Table1[[#This Row],[sales_amount]]/(Table1[[#This Row],[quantity- calculated]]*Table1[[#This Row],[unit_price]])),2),Table1[[#This Row],[discount_pct]])</f>
        <v>0.26</v>
      </c>
      <c r="Q905">
        <v>20518.25</v>
      </c>
      <c r="R905">
        <v>6894.62</v>
      </c>
      <c r="S905">
        <v>54.27</v>
      </c>
      <c r="T905" t="s">
        <v>78</v>
      </c>
      <c r="U905">
        <v>2</v>
      </c>
      <c r="V905">
        <f>IF(ISBLANK(Table1[[#This Row],[customer_satisfaction]]),ROUND(AVERAGE(U905:U5184),0),Table1[[#This Row],[customer_satisfaction]])</f>
        <v>2</v>
      </c>
      <c r="W905" t="b">
        <v>0</v>
      </c>
      <c r="X905" t="s">
        <v>39</v>
      </c>
      <c r="Y905" s="3">
        <v>1</v>
      </c>
      <c r="Z905">
        <f>IF(ISBLANK(Table1[[#This Row],[days_to_ship]]),ROUND(AVERAGE(Y905:Y5184),0),Table1[[#This Row],[days_to_ship]])</f>
        <v>1</v>
      </c>
    </row>
    <row r="906" spans="1:26" x14ac:dyDescent="0.25">
      <c r="A906" t="s">
        <v>4041</v>
      </c>
      <c r="B906" s="5">
        <v>44288</v>
      </c>
      <c r="C906" t="s">
        <v>4042</v>
      </c>
      <c r="D906" s="4" t="s">
        <v>1971</v>
      </c>
      <c r="E906">
        <v>34</v>
      </c>
      <c r="F906">
        <f>IF(ISBLANK(Table1[[#This Row],[age]]),AVERAGE(F906:F5185),Table1[[#This Row],[age]])</f>
        <v>34</v>
      </c>
      <c r="G906" t="s">
        <v>466</v>
      </c>
      <c r="H906" t="s">
        <v>35</v>
      </c>
      <c r="I906" t="s">
        <v>49</v>
      </c>
      <c r="J906" t="s">
        <v>76</v>
      </c>
      <c r="K906" t="s">
        <v>77</v>
      </c>
      <c r="L906">
        <v>9</v>
      </c>
      <c r="M906">
        <f>IF(ISBLANK(Table1[[#This Row],[quantity]]),ROUND(Table1[[#This Row],[sales_amount]]/(Table1[[#This Row],[unit_price]]*(1-Table1[[#This Row],[discount_pct]])),0),Table1[[#This Row],[quantity]])</f>
        <v>9</v>
      </c>
      <c r="N906">
        <v>3473.33</v>
      </c>
      <c r="O906">
        <v>0.26</v>
      </c>
      <c r="P906">
        <f>IF(ISBLANK(Table1[[#This Row],[discount_pct]]),ROUND(1-(Table1[[#This Row],[sales_amount]]/(Table1[[#This Row],[quantity- calculated]]*Table1[[#This Row],[unit_price]])),2),Table1[[#This Row],[discount_pct]])</f>
        <v>0.26</v>
      </c>
      <c r="Q906">
        <v>20518.25</v>
      </c>
      <c r="R906">
        <v>6894.62</v>
      </c>
      <c r="S906">
        <v>54.27</v>
      </c>
      <c r="T906" t="s">
        <v>78</v>
      </c>
      <c r="U906">
        <v>2</v>
      </c>
      <c r="V906">
        <f>IF(ISBLANK(Table1[[#This Row],[customer_satisfaction]]),ROUND(AVERAGE(U906:U5185),0),Table1[[#This Row],[customer_satisfaction]])</f>
        <v>2</v>
      </c>
      <c r="W906" t="b">
        <v>0</v>
      </c>
      <c r="X906" t="s">
        <v>39</v>
      </c>
      <c r="Y906" s="3">
        <v>1</v>
      </c>
      <c r="Z906">
        <f>IF(ISBLANK(Table1[[#This Row],[days_to_ship]]),ROUND(AVERAGE(Y906:Y5185),0),Table1[[#This Row],[days_to_ship]])</f>
        <v>1</v>
      </c>
    </row>
    <row r="907" spans="1:26" x14ac:dyDescent="0.25">
      <c r="A907" t="s">
        <v>1457</v>
      </c>
      <c r="B907" s="5">
        <v>44288</v>
      </c>
      <c r="C907" t="s">
        <v>1458</v>
      </c>
      <c r="D907" s="4" t="s">
        <v>1459</v>
      </c>
      <c r="E907">
        <v>27</v>
      </c>
      <c r="F907">
        <f>IF(ISBLANK(Table1[[#This Row],[age]]),AVERAGE(F907:F5186),Table1[[#This Row],[age]])</f>
        <v>27</v>
      </c>
      <c r="G907" t="s">
        <v>8920</v>
      </c>
      <c r="H907" t="s">
        <v>35</v>
      </c>
      <c r="I907" t="s">
        <v>36</v>
      </c>
      <c r="J907" t="s">
        <v>76</v>
      </c>
      <c r="K907" t="s">
        <v>113</v>
      </c>
      <c r="L907">
        <v>10</v>
      </c>
      <c r="M907">
        <f>IF(ISBLANK(Table1[[#This Row],[quantity]]),ROUND(Table1[[#This Row],[sales_amount]]/(Table1[[#This Row],[unit_price]]*(1-Table1[[#This Row],[discount_pct]])),0),Table1[[#This Row],[quantity]])</f>
        <v>10</v>
      </c>
      <c r="N907">
        <v>1064.5</v>
      </c>
      <c r="O907">
        <v>0.2</v>
      </c>
      <c r="P907">
        <f>IF(ISBLANK(Table1[[#This Row],[discount_pct]]),ROUND(1-(Table1[[#This Row],[sales_amount]]/(Table1[[#This Row],[quantity- calculated]]*Table1[[#This Row],[unit_price]])),2),Table1[[#This Row],[discount_pct]])</f>
        <v>0.2</v>
      </c>
      <c r="Q907">
        <v>8259.5300000000007</v>
      </c>
      <c r="R907">
        <v>3321.3</v>
      </c>
      <c r="S907">
        <v>64.42</v>
      </c>
      <c r="T907" t="s">
        <v>64</v>
      </c>
      <c r="U907">
        <v>4</v>
      </c>
      <c r="V907">
        <f>IF(ISBLANK(Table1[[#This Row],[customer_satisfaction]]),ROUND(AVERAGE(U907:U5186),0),Table1[[#This Row],[customer_satisfaction]])</f>
        <v>4</v>
      </c>
      <c r="W907" t="b">
        <v>0</v>
      </c>
      <c r="X907" t="s">
        <v>39</v>
      </c>
      <c r="Y907" s="3">
        <v>9</v>
      </c>
      <c r="Z907">
        <f>IF(ISBLANK(Table1[[#This Row],[days_to_ship]]),ROUND(AVERAGE(Y907:Y5186),0),Table1[[#This Row],[days_to_ship]])</f>
        <v>9</v>
      </c>
    </row>
    <row r="908" spans="1:26" x14ac:dyDescent="0.25">
      <c r="A908" t="s">
        <v>4174</v>
      </c>
      <c r="B908" s="5">
        <v>44288</v>
      </c>
      <c r="C908" t="s">
        <v>4175</v>
      </c>
      <c r="D908" s="4" t="s">
        <v>3697</v>
      </c>
      <c r="E908">
        <v>49</v>
      </c>
      <c r="F908">
        <f>IF(ISBLANK(Table1[[#This Row],[age]]),AVERAGE(F908:F5187),Table1[[#This Row],[age]])</f>
        <v>49</v>
      </c>
      <c r="G908" t="s">
        <v>8920</v>
      </c>
      <c r="H908" t="s">
        <v>82</v>
      </c>
      <c r="I908" t="s">
        <v>83</v>
      </c>
      <c r="J908" t="s">
        <v>146</v>
      </c>
      <c r="K908" t="s">
        <v>487</v>
      </c>
      <c r="L908">
        <v>10</v>
      </c>
      <c r="M908">
        <f>IF(ISBLANK(Table1[[#This Row],[quantity]]),ROUND(Table1[[#This Row],[sales_amount]]/(Table1[[#This Row],[unit_price]]*(1-Table1[[#This Row],[discount_pct]])),0),Table1[[#This Row],[quantity]])</f>
        <v>10</v>
      </c>
      <c r="N908">
        <v>12708.22</v>
      </c>
      <c r="O908">
        <v>0.28000000000000003</v>
      </c>
      <c r="P90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908">
        <v>91510.11</v>
      </c>
      <c r="R908">
        <v>20206.87</v>
      </c>
      <c r="S908">
        <v>100.24</v>
      </c>
      <c r="T908" t="s">
        <v>51</v>
      </c>
      <c r="U908">
        <v>2</v>
      </c>
      <c r="V908">
        <f>IF(ISBLANK(Table1[[#This Row],[customer_satisfaction]]),ROUND(AVERAGE(U908:U5187),0),Table1[[#This Row],[customer_satisfaction]])</f>
        <v>2</v>
      </c>
      <c r="W908" t="b">
        <v>0</v>
      </c>
      <c r="X908" t="s">
        <v>39</v>
      </c>
      <c r="Y908" s="3">
        <v>3</v>
      </c>
      <c r="Z908">
        <f>IF(ISBLANK(Table1[[#This Row],[days_to_ship]]),ROUND(AVERAGE(Y908:Y5187),0),Table1[[#This Row],[days_to_ship]])</f>
        <v>3</v>
      </c>
    </row>
    <row r="909" spans="1:26" x14ac:dyDescent="0.25">
      <c r="A909" t="s">
        <v>555</v>
      </c>
      <c r="B909" s="5">
        <v>44288</v>
      </c>
      <c r="C909" t="s">
        <v>556</v>
      </c>
      <c r="D909" s="4" t="s">
        <v>557</v>
      </c>
      <c r="E909">
        <v>49</v>
      </c>
      <c r="F909">
        <f>IF(ISBLANK(Table1[[#This Row],[age]]),AVERAGE(F909:F5188),Table1[[#This Row],[age]])</f>
        <v>49</v>
      </c>
      <c r="G909" t="s">
        <v>466</v>
      </c>
      <c r="H909" t="s">
        <v>111</v>
      </c>
      <c r="I909" t="s">
        <v>141</v>
      </c>
      <c r="J909" t="s">
        <v>127</v>
      </c>
      <c r="K909" t="s">
        <v>308</v>
      </c>
      <c r="L909">
        <v>10</v>
      </c>
      <c r="M909">
        <f>IF(ISBLANK(Table1[[#This Row],[quantity]]),ROUND(Table1[[#This Row],[sales_amount]]/(Table1[[#This Row],[unit_price]]*(1-Table1[[#This Row],[discount_pct]])),0),Table1[[#This Row],[quantity]])</f>
        <v>10</v>
      </c>
      <c r="N909">
        <v>72812.39</v>
      </c>
      <c r="O909">
        <v>0.28999999999999998</v>
      </c>
      <c r="P90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909">
        <v>520084.41</v>
      </c>
      <c r="R909">
        <v>94437.03</v>
      </c>
      <c r="S909">
        <v>76.77</v>
      </c>
      <c r="T909" t="s">
        <v>57</v>
      </c>
      <c r="U909">
        <v>2</v>
      </c>
      <c r="V909">
        <f>IF(ISBLANK(Table1[[#This Row],[customer_satisfaction]]),ROUND(AVERAGE(U909:U5188),0),Table1[[#This Row],[customer_satisfaction]])</f>
        <v>2</v>
      </c>
      <c r="W909" t="b">
        <v>1</v>
      </c>
      <c r="X909" t="s">
        <v>30</v>
      </c>
      <c r="Y909" s="3">
        <v>10</v>
      </c>
      <c r="Z909">
        <f>IF(ISBLANK(Table1[[#This Row],[days_to_ship]]),ROUND(AVERAGE(Y909:Y5188),0),Table1[[#This Row],[days_to_ship]])</f>
        <v>10</v>
      </c>
    </row>
    <row r="910" spans="1:26" x14ac:dyDescent="0.25">
      <c r="A910" t="s">
        <v>5809</v>
      </c>
      <c r="B910" s="5">
        <v>44288</v>
      </c>
      <c r="C910" t="s">
        <v>5810</v>
      </c>
      <c r="D910" s="4" t="s">
        <v>87</v>
      </c>
      <c r="E910">
        <v>41</v>
      </c>
      <c r="F910">
        <f>IF(ISBLANK(Table1[[#This Row],[age]]),AVERAGE(F910:F5189),Table1[[#This Row],[age]])</f>
        <v>41</v>
      </c>
      <c r="G910" t="s">
        <v>8920</v>
      </c>
      <c r="H910" t="s">
        <v>25</v>
      </c>
      <c r="I910" t="s">
        <v>55</v>
      </c>
      <c r="J910" t="s">
        <v>27</v>
      </c>
      <c r="K910" t="s">
        <v>28</v>
      </c>
      <c r="L910">
        <v>2</v>
      </c>
      <c r="M910">
        <f>IF(ISBLANK(Table1[[#This Row],[quantity]]),ROUND(Table1[[#This Row],[sales_amount]]/(Table1[[#This Row],[unit_price]]*(1-Table1[[#This Row],[discount_pct]])),0),Table1[[#This Row],[quantity]])</f>
        <v>2</v>
      </c>
      <c r="N910">
        <v>184.78</v>
      </c>
      <c r="O910">
        <v>0.02</v>
      </c>
      <c r="P910">
        <f>IF(ISBLANK(Table1[[#This Row],[discount_pct]]),ROUND(1-(Table1[[#This Row],[sales_amount]]/(Table1[[#This Row],[quantity- calculated]]*Table1[[#This Row],[unit_price]])),2),Table1[[#This Row],[discount_pct]])</f>
        <v>0.02</v>
      </c>
      <c r="Q910">
        <v>289.36</v>
      </c>
      <c r="R910">
        <v>22.18</v>
      </c>
      <c r="S910">
        <v>44.84</v>
      </c>
      <c r="T910" t="s">
        <v>29</v>
      </c>
      <c r="U910">
        <v>1</v>
      </c>
      <c r="V910">
        <f>IF(ISBLANK(Table1[[#This Row],[customer_satisfaction]]),ROUND(AVERAGE(U910:U5189),0),Table1[[#This Row],[customer_satisfaction]])</f>
        <v>1</v>
      </c>
      <c r="W910" t="b">
        <v>0</v>
      </c>
      <c r="X910" t="s">
        <v>197</v>
      </c>
      <c r="Y910" s="3">
        <v>9</v>
      </c>
      <c r="Z910">
        <f>IF(ISBLANK(Table1[[#This Row],[days_to_ship]]),ROUND(AVERAGE(Y910:Y5189),0),Table1[[#This Row],[days_to_ship]])</f>
        <v>9</v>
      </c>
    </row>
    <row r="911" spans="1:26" x14ac:dyDescent="0.25">
      <c r="A911" t="s">
        <v>5716</v>
      </c>
      <c r="B911" s="5">
        <v>44288</v>
      </c>
      <c r="C911" t="s">
        <v>5717</v>
      </c>
      <c r="D911" s="4" t="s">
        <v>67</v>
      </c>
      <c r="E911">
        <v>33</v>
      </c>
      <c r="F911">
        <f>IF(ISBLANK(Table1[[#This Row],[age]]),AVERAGE(F911:F5190),Table1[[#This Row],[age]])</f>
        <v>33</v>
      </c>
      <c r="G911" t="s">
        <v>8920</v>
      </c>
      <c r="H911" t="s">
        <v>111</v>
      </c>
      <c r="I911" t="s">
        <v>330</v>
      </c>
      <c r="J911" t="s">
        <v>127</v>
      </c>
      <c r="K911" t="s">
        <v>128</v>
      </c>
      <c r="L911">
        <v>1</v>
      </c>
      <c r="M911">
        <f>IF(ISBLANK(Table1[[#This Row],[quantity]]),ROUND(Table1[[#This Row],[sales_amount]]/(Table1[[#This Row],[unit_price]]*(1-Table1[[#This Row],[discount_pct]])),0),Table1[[#This Row],[quantity]])</f>
        <v>1</v>
      </c>
      <c r="N911">
        <v>41541.620000000003</v>
      </c>
      <c r="O911">
        <v>0.18</v>
      </c>
      <c r="P911">
        <f>IF(ISBLANK(Table1[[#This Row],[discount_pct]]),ROUND(1-(Table1[[#This Row],[sales_amount]]/(Table1[[#This Row],[quantity- calculated]]*Table1[[#This Row],[unit_price]])),2),Table1[[#This Row],[discount_pct]])</f>
        <v>0.18</v>
      </c>
      <c r="Q911">
        <v>29525.13</v>
      </c>
      <c r="R911">
        <v>3792.31</v>
      </c>
      <c r="S911">
        <v>88.25</v>
      </c>
      <c r="T911" t="s">
        <v>57</v>
      </c>
      <c r="U911">
        <v>2</v>
      </c>
      <c r="V911">
        <f>IF(ISBLANK(Table1[[#This Row],[customer_satisfaction]]),ROUND(AVERAGE(U911:U5190),0),Table1[[#This Row],[customer_satisfaction]])</f>
        <v>2</v>
      </c>
      <c r="W911" t="b">
        <v>0</v>
      </c>
      <c r="X911" t="s">
        <v>84</v>
      </c>
      <c r="Y911" s="3">
        <v>6</v>
      </c>
      <c r="Z911">
        <f>IF(ISBLANK(Table1[[#This Row],[days_to_ship]]),ROUND(AVERAGE(Y911:Y5190),0),Table1[[#This Row],[days_to_ship]])</f>
        <v>6</v>
      </c>
    </row>
    <row r="912" spans="1:26" x14ac:dyDescent="0.25">
      <c r="A912" t="s">
        <v>8011</v>
      </c>
      <c r="B912" s="5">
        <v>44288</v>
      </c>
      <c r="C912" t="s">
        <v>8012</v>
      </c>
      <c r="D912" s="4" t="s">
        <v>42</v>
      </c>
      <c r="E912">
        <v>35</v>
      </c>
      <c r="F912">
        <f>IF(ISBLANK(Table1[[#This Row],[age]]),AVERAGE(F912:F5191),Table1[[#This Row],[age]])</f>
        <v>35</v>
      </c>
      <c r="G912" t="s">
        <v>8920</v>
      </c>
      <c r="H912" t="s">
        <v>111</v>
      </c>
      <c r="I912" t="s">
        <v>141</v>
      </c>
      <c r="J912" t="s">
        <v>37</v>
      </c>
      <c r="K912" t="s">
        <v>231</v>
      </c>
      <c r="L912">
        <v>9</v>
      </c>
      <c r="M912">
        <f>IF(ISBLANK(Table1[[#This Row],[quantity]]),ROUND(Table1[[#This Row],[sales_amount]]/(Table1[[#This Row],[unit_price]]*(1-Table1[[#This Row],[discount_pct]])),0),Table1[[#This Row],[quantity]])</f>
        <v>9</v>
      </c>
      <c r="N912">
        <v>616.58000000000004</v>
      </c>
      <c r="O912">
        <v>0.36</v>
      </c>
      <c r="P912">
        <f>IF(ISBLANK(Table1[[#This Row],[discount_pct]]),ROUND(1-(Table1[[#This Row],[sales_amount]]/(Table1[[#This Row],[quantity- calculated]]*Table1[[#This Row],[unit_price]])),2),Table1[[#This Row],[discount_pct]])</f>
        <v>0.36</v>
      </c>
      <c r="Q912">
        <v>3400.49</v>
      </c>
      <c r="R912">
        <v>1300.95</v>
      </c>
      <c r="S912">
        <v>91.17</v>
      </c>
      <c r="T912" t="s">
        <v>64</v>
      </c>
      <c r="U912">
        <v>4</v>
      </c>
      <c r="V912">
        <f>IF(ISBLANK(Table1[[#This Row],[customer_satisfaction]]),ROUND(AVERAGE(U912:U5191),0),Table1[[#This Row],[customer_satisfaction]])</f>
        <v>4</v>
      </c>
      <c r="W912" t="b">
        <v>0</v>
      </c>
      <c r="X912" t="s">
        <v>39</v>
      </c>
      <c r="Y912" s="3">
        <v>10</v>
      </c>
      <c r="Z912">
        <f>IF(ISBLANK(Table1[[#This Row],[days_to_ship]]),ROUND(AVERAGE(Y912:Y5191),0),Table1[[#This Row],[days_to_ship]])</f>
        <v>10</v>
      </c>
    </row>
    <row r="913" spans="1:26" x14ac:dyDescent="0.25">
      <c r="A913" t="s">
        <v>8011</v>
      </c>
      <c r="B913" s="5">
        <v>44288</v>
      </c>
      <c r="C913" t="s">
        <v>8012</v>
      </c>
      <c r="D913" s="4" t="s">
        <v>42</v>
      </c>
      <c r="E913">
        <v>35</v>
      </c>
      <c r="F913">
        <f>IF(ISBLANK(Table1[[#This Row],[age]]),AVERAGE(F913:F5192),Table1[[#This Row],[age]])</f>
        <v>35</v>
      </c>
      <c r="G913" t="s">
        <v>8920</v>
      </c>
      <c r="H913" t="s">
        <v>111</v>
      </c>
      <c r="I913" t="s">
        <v>141</v>
      </c>
      <c r="J913" t="s">
        <v>37</v>
      </c>
      <c r="K913" t="s">
        <v>231</v>
      </c>
      <c r="L913">
        <v>9</v>
      </c>
      <c r="M913">
        <f>IF(ISBLANK(Table1[[#This Row],[quantity]]),ROUND(Table1[[#This Row],[sales_amount]]/(Table1[[#This Row],[unit_price]]*(1-Table1[[#This Row],[discount_pct]])),0),Table1[[#This Row],[quantity]])</f>
        <v>9</v>
      </c>
      <c r="N913">
        <v>616.58000000000004</v>
      </c>
      <c r="O913">
        <v>0.36</v>
      </c>
      <c r="P913">
        <f>IF(ISBLANK(Table1[[#This Row],[discount_pct]]),ROUND(1-(Table1[[#This Row],[sales_amount]]/(Table1[[#This Row],[quantity- calculated]]*Table1[[#This Row],[unit_price]])),2),Table1[[#This Row],[discount_pct]])</f>
        <v>0.36</v>
      </c>
      <c r="Q913">
        <v>3400.49</v>
      </c>
      <c r="R913">
        <v>1300.95</v>
      </c>
      <c r="S913">
        <v>91.17</v>
      </c>
      <c r="T913" t="s">
        <v>64</v>
      </c>
      <c r="U913">
        <v>4</v>
      </c>
      <c r="V913">
        <f>IF(ISBLANK(Table1[[#This Row],[customer_satisfaction]]),ROUND(AVERAGE(U913:U5192),0),Table1[[#This Row],[customer_satisfaction]])</f>
        <v>4</v>
      </c>
      <c r="W913" t="b">
        <v>0</v>
      </c>
      <c r="X913" t="s">
        <v>39</v>
      </c>
      <c r="Y913" s="3">
        <v>10</v>
      </c>
      <c r="Z913">
        <f>IF(ISBLANK(Table1[[#This Row],[days_to_ship]]),ROUND(AVERAGE(Y913:Y5192),0),Table1[[#This Row],[days_to_ship]])</f>
        <v>10</v>
      </c>
    </row>
    <row r="914" spans="1:26" x14ac:dyDescent="0.25">
      <c r="A914" t="s">
        <v>3630</v>
      </c>
      <c r="B914" s="5">
        <v>44318</v>
      </c>
      <c r="C914" t="s">
        <v>3631</v>
      </c>
      <c r="D914" s="4" t="s">
        <v>1072</v>
      </c>
      <c r="E914">
        <v>19</v>
      </c>
      <c r="F914">
        <f>IF(ISBLANK(Table1[[#This Row],[age]]),AVERAGE(F914:F5193),Table1[[#This Row],[age]])</f>
        <v>19</v>
      </c>
      <c r="G914" t="s">
        <v>88</v>
      </c>
      <c r="H914" t="s">
        <v>35</v>
      </c>
      <c r="I914" t="s">
        <v>106</v>
      </c>
      <c r="J914" t="s">
        <v>37</v>
      </c>
      <c r="K914" t="s">
        <v>182</v>
      </c>
      <c r="L914">
        <v>4</v>
      </c>
      <c r="M914">
        <f>IF(ISBLANK(Table1[[#This Row],[quantity]]),ROUND(Table1[[#This Row],[sales_amount]]/(Table1[[#This Row],[unit_price]]*(1-Table1[[#This Row],[discount_pct]])),0),Table1[[#This Row],[quantity]])</f>
        <v>4</v>
      </c>
      <c r="N914">
        <v>1900.58</v>
      </c>
      <c r="O914">
        <v>0.12</v>
      </c>
      <c r="P914">
        <f>IF(ISBLANK(Table1[[#This Row],[discount_pct]]),ROUND(1-(Table1[[#This Row],[sales_amount]]/(Table1[[#This Row],[quantity- calculated]]*Table1[[#This Row],[unit_price]])),2),Table1[[#This Row],[discount_pct]])</f>
        <v>0.12</v>
      </c>
      <c r="Q914">
        <v>6413.16</v>
      </c>
      <c r="R914">
        <v>3388.38</v>
      </c>
      <c r="S914">
        <v>47.89</v>
      </c>
      <c r="T914" t="s">
        <v>78</v>
      </c>
      <c r="U914">
        <v>3</v>
      </c>
      <c r="V914">
        <f>IF(ISBLANK(Table1[[#This Row],[customer_satisfaction]]),ROUND(AVERAGE(U914:U5193),0),Table1[[#This Row],[customer_satisfaction]])</f>
        <v>3</v>
      </c>
      <c r="W914" t="b">
        <v>0</v>
      </c>
      <c r="X914" t="s">
        <v>39</v>
      </c>
      <c r="Y914" s="3">
        <v>1</v>
      </c>
      <c r="Z914">
        <f>IF(ISBLANK(Table1[[#This Row],[days_to_ship]]),ROUND(AVERAGE(Y914:Y5193),0),Table1[[#This Row],[days_to_ship]])</f>
        <v>1</v>
      </c>
    </row>
    <row r="915" spans="1:26" x14ac:dyDescent="0.25">
      <c r="A915" t="s">
        <v>8541</v>
      </c>
      <c r="B915" s="5">
        <v>44318</v>
      </c>
      <c r="C915" t="s">
        <v>1161</v>
      </c>
      <c r="D915" s="4" t="s">
        <v>1212</v>
      </c>
      <c r="E915">
        <v>48</v>
      </c>
      <c r="F915">
        <f>IF(ISBLANK(Table1[[#This Row],[age]]),AVERAGE(F915:F5194),Table1[[#This Row],[age]])</f>
        <v>48</v>
      </c>
      <c r="G915" t="s">
        <v>8920</v>
      </c>
      <c r="H915" t="s">
        <v>111</v>
      </c>
      <c r="I915" t="s">
        <v>330</v>
      </c>
      <c r="J915" t="s">
        <v>27</v>
      </c>
      <c r="K915" t="s">
        <v>433</v>
      </c>
      <c r="L915">
        <v>4</v>
      </c>
      <c r="M915">
        <f>IF(ISBLANK(Table1[[#This Row],[quantity]]),ROUND(Table1[[#This Row],[sales_amount]]/(Table1[[#This Row],[unit_price]]*(1-Table1[[#This Row],[discount_pct]])),0),Table1[[#This Row],[quantity]])</f>
        <v>4</v>
      </c>
      <c r="N915">
        <v>405.74</v>
      </c>
      <c r="O915">
        <v>0.06</v>
      </c>
      <c r="P915">
        <f>IF(ISBLANK(Table1[[#This Row],[discount_pct]]),ROUND(1-(Table1[[#This Row],[sales_amount]]/(Table1[[#This Row],[quantity- calculated]]*Table1[[#This Row],[unit_price]])),2),Table1[[#This Row],[discount_pct]])</f>
        <v>0.06</v>
      </c>
      <c r="Q915">
        <v>1652.51</v>
      </c>
      <c r="R915">
        <v>140.36000000000001</v>
      </c>
      <c r="S915">
        <v>111.98</v>
      </c>
      <c r="T915" t="s">
        <v>70</v>
      </c>
      <c r="U915">
        <v>5</v>
      </c>
      <c r="V915">
        <f>IF(ISBLANK(Table1[[#This Row],[customer_satisfaction]]),ROUND(AVERAGE(U915:U5194),0),Table1[[#This Row],[customer_satisfaction]])</f>
        <v>5</v>
      </c>
      <c r="W915" t="b">
        <v>0</v>
      </c>
      <c r="X915" t="s">
        <v>137</v>
      </c>
      <c r="Y915" s="3">
        <v>7</v>
      </c>
      <c r="Z915">
        <f>IF(ISBLANK(Table1[[#This Row],[days_to_ship]]),ROUND(AVERAGE(Y915:Y5194),0),Table1[[#This Row],[days_to_ship]])</f>
        <v>7</v>
      </c>
    </row>
    <row r="916" spans="1:26" x14ac:dyDescent="0.25">
      <c r="A916" t="s">
        <v>1924</v>
      </c>
      <c r="B916" s="5">
        <v>44318</v>
      </c>
      <c r="C916" t="s">
        <v>1925</v>
      </c>
      <c r="D916" s="4" t="s">
        <v>1923</v>
      </c>
      <c r="E916">
        <v>47</v>
      </c>
      <c r="F916">
        <f>IF(ISBLANK(Table1[[#This Row],[age]]),AVERAGE(F916:F5195),Table1[[#This Row],[age]])</f>
        <v>47</v>
      </c>
      <c r="G916" t="s">
        <v>466</v>
      </c>
      <c r="H916" t="s">
        <v>82</v>
      </c>
      <c r="I916" t="s">
        <v>83</v>
      </c>
      <c r="J916" t="s">
        <v>62</v>
      </c>
      <c r="K916" t="s">
        <v>63</v>
      </c>
      <c r="L916">
        <v>10</v>
      </c>
      <c r="M916">
        <f>IF(ISBLANK(Table1[[#This Row],[quantity]]),ROUND(Table1[[#This Row],[sales_amount]]/(Table1[[#This Row],[unit_price]]*(1-Table1[[#This Row],[discount_pct]])),0),Table1[[#This Row],[quantity]])</f>
        <v>10</v>
      </c>
      <c r="N916">
        <v>1043.44</v>
      </c>
      <c r="O916">
        <v>0.34</v>
      </c>
      <c r="P916">
        <f>IF(ISBLANK(Table1[[#This Row],[discount_pct]]),ROUND(1-(Table1[[#This Row],[sales_amount]]/(Table1[[#This Row],[quantity- calculated]]*Table1[[#This Row],[unit_price]])),2),Table1[[#This Row],[discount_pct]])</f>
        <v>0.34</v>
      </c>
      <c r="Q916">
        <v>5862.96</v>
      </c>
      <c r="R916">
        <v>2186.1999999999998</v>
      </c>
      <c r="S916">
        <v>79.989999999999995</v>
      </c>
      <c r="T916" t="s">
        <v>29</v>
      </c>
      <c r="U916">
        <v>2</v>
      </c>
      <c r="V916">
        <f>IF(ISBLANK(Table1[[#This Row],[customer_satisfaction]]),ROUND(AVERAGE(U916:U5195),0),Table1[[#This Row],[customer_satisfaction]])</f>
        <v>2</v>
      </c>
      <c r="W916" t="b">
        <v>0</v>
      </c>
      <c r="X916" t="s">
        <v>39</v>
      </c>
      <c r="Y916" s="3">
        <v>6</v>
      </c>
      <c r="Z916">
        <f>IF(ISBLANK(Table1[[#This Row],[days_to_ship]]),ROUND(AVERAGE(Y916:Y5195),0),Table1[[#This Row],[days_to_ship]])</f>
        <v>6</v>
      </c>
    </row>
    <row r="917" spans="1:26" x14ac:dyDescent="0.25">
      <c r="A917" t="s">
        <v>2185</v>
      </c>
      <c r="B917" s="5">
        <v>44349</v>
      </c>
      <c r="C917" t="s">
        <v>2186</v>
      </c>
      <c r="D917" s="4" t="s">
        <v>937</v>
      </c>
      <c r="E917">
        <v>19</v>
      </c>
      <c r="F917">
        <f>IF(ISBLANK(Table1[[#This Row],[age]]),AVERAGE(F917:F5196),Table1[[#This Row],[age]])</f>
        <v>19</v>
      </c>
      <c r="G917" t="s">
        <v>466</v>
      </c>
      <c r="H917" t="s">
        <v>25</v>
      </c>
      <c r="I917" t="s">
        <v>26</v>
      </c>
      <c r="J917" t="s">
        <v>44</v>
      </c>
      <c r="K917" t="s">
        <v>186</v>
      </c>
      <c r="L917">
        <v>8</v>
      </c>
      <c r="M917">
        <f>IF(ISBLANK(Table1[[#This Row],[quantity]]),ROUND(Table1[[#This Row],[sales_amount]]/(Table1[[#This Row],[unit_price]]*(1-Table1[[#This Row],[discount_pct]])),0),Table1[[#This Row],[quantity]])</f>
        <v>8</v>
      </c>
      <c r="N917">
        <v>10068.23</v>
      </c>
      <c r="O917">
        <v>0.21</v>
      </c>
      <c r="P917">
        <f>IF(ISBLANK(Table1[[#This Row],[discount_pct]]),ROUND(1-(Table1[[#This Row],[sales_amount]]/(Table1[[#This Row],[quantity- calculated]]*Table1[[#This Row],[unit_price]])),2),Table1[[#This Row],[discount_pct]])</f>
        <v>0.21</v>
      </c>
      <c r="Q917">
        <v>63872.39</v>
      </c>
      <c r="R917">
        <v>14763.69</v>
      </c>
      <c r="S917">
        <v>69.23</v>
      </c>
      <c r="T917" t="s">
        <v>64</v>
      </c>
      <c r="U917">
        <v>3</v>
      </c>
      <c r="V917">
        <f>IF(ISBLANK(Table1[[#This Row],[customer_satisfaction]]),ROUND(AVERAGE(U917:U5196),0),Table1[[#This Row],[customer_satisfaction]])</f>
        <v>3</v>
      </c>
      <c r="W917" t="b">
        <v>0</v>
      </c>
      <c r="X917" t="s">
        <v>39</v>
      </c>
      <c r="Y917" s="3">
        <v>9</v>
      </c>
      <c r="Z917">
        <f>IF(ISBLANK(Table1[[#This Row],[days_to_ship]]),ROUND(AVERAGE(Y917:Y5196),0),Table1[[#This Row],[days_to_ship]])</f>
        <v>9</v>
      </c>
    </row>
    <row r="918" spans="1:26" x14ac:dyDescent="0.25">
      <c r="A918" t="s">
        <v>1904</v>
      </c>
      <c r="B918" s="5">
        <v>44379</v>
      </c>
      <c r="C918" t="s">
        <v>1905</v>
      </c>
      <c r="D918" s="4" t="s">
        <v>749</v>
      </c>
      <c r="E918">
        <v>45</v>
      </c>
      <c r="F918">
        <f>IF(ISBLANK(Table1[[#This Row],[age]]),AVERAGE(F918:F5197),Table1[[#This Row],[age]])</f>
        <v>45</v>
      </c>
      <c r="G918" t="s">
        <v>88</v>
      </c>
      <c r="H918" t="s">
        <v>82</v>
      </c>
      <c r="I918" t="s">
        <v>293</v>
      </c>
      <c r="J918" t="s">
        <v>127</v>
      </c>
      <c r="K918" t="s">
        <v>521</v>
      </c>
      <c r="L918">
        <v>3</v>
      </c>
      <c r="M918">
        <f>IF(ISBLANK(Table1[[#This Row],[quantity]]),ROUND(Table1[[#This Row],[sales_amount]]/(Table1[[#This Row],[unit_price]]*(1-Table1[[#This Row],[discount_pct]])),0),Table1[[#This Row],[quantity]])</f>
        <v>3</v>
      </c>
      <c r="N918">
        <v>72774.78</v>
      </c>
      <c r="O918">
        <v>0.13</v>
      </c>
      <c r="P918">
        <f>IF(ISBLANK(Table1[[#This Row],[discount_pct]]),ROUND(1-(Table1[[#This Row],[sales_amount]]/(Table1[[#This Row],[quantity- calculated]]*Table1[[#This Row],[unit_price]])),2),Table1[[#This Row],[discount_pct]])</f>
        <v>0.13</v>
      </c>
      <c r="Q918">
        <v>179559.91</v>
      </c>
      <c r="R918">
        <v>15904.32</v>
      </c>
      <c r="S918">
        <v>90.91</v>
      </c>
      <c r="T918" t="s">
        <v>78</v>
      </c>
      <c r="U918">
        <v>5</v>
      </c>
      <c r="V918">
        <f>IF(ISBLANK(Table1[[#This Row],[customer_satisfaction]]),ROUND(AVERAGE(U918:U5197),0),Table1[[#This Row],[customer_satisfaction]])</f>
        <v>5</v>
      </c>
      <c r="W918" t="b">
        <v>0</v>
      </c>
      <c r="X918" t="s">
        <v>39</v>
      </c>
      <c r="Y918" s="3">
        <v>6</v>
      </c>
      <c r="Z918">
        <f>IF(ISBLANK(Table1[[#This Row],[days_to_ship]]),ROUND(AVERAGE(Y918:Y5197),0),Table1[[#This Row],[days_to_ship]])</f>
        <v>6</v>
      </c>
    </row>
    <row r="919" spans="1:26" x14ac:dyDescent="0.25">
      <c r="A919" t="s">
        <v>2986</v>
      </c>
      <c r="B919" s="5">
        <v>44379</v>
      </c>
      <c r="C919" t="s">
        <v>2987</v>
      </c>
      <c r="D919" s="4" t="s">
        <v>903</v>
      </c>
      <c r="E919">
        <v>39</v>
      </c>
      <c r="F919">
        <f>IF(ISBLANK(Table1[[#This Row],[age]]),AVERAGE(F919:F5198),Table1[[#This Row],[age]])</f>
        <v>39</v>
      </c>
      <c r="G919" t="s">
        <v>466</v>
      </c>
      <c r="H919" t="s">
        <v>74</v>
      </c>
      <c r="I919" t="s">
        <v>75</v>
      </c>
      <c r="J919" t="s">
        <v>44</v>
      </c>
      <c r="K919" t="s">
        <v>186</v>
      </c>
      <c r="L919">
        <v>7</v>
      </c>
      <c r="M919">
        <f>IF(ISBLANK(Table1[[#This Row],[quantity]]),ROUND(Table1[[#This Row],[sales_amount]]/(Table1[[#This Row],[unit_price]]*(1-Table1[[#This Row],[discount_pct]])),0),Table1[[#This Row],[quantity]])</f>
        <v>7</v>
      </c>
      <c r="N919">
        <v>15174.89</v>
      </c>
      <c r="O919">
        <v>0.06</v>
      </c>
      <c r="P919">
        <f>IF(ISBLANK(Table1[[#This Row],[discount_pct]]),ROUND(1-(Table1[[#This Row],[sales_amount]]/(Table1[[#This Row],[quantity- calculated]]*Table1[[#This Row],[unit_price]])),2),Table1[[#This Row],[discount_pct]])</f>
        <v>0.06</v>
      </c>
      <c r="Q919">
        <v>79635.100000000006</v>
      </c>
      <c r="R919">
        <v>24165.11</v>
      </c>
      <c r="S919">
        <v>39.53</v>
      </c>
      <c r="T919" t="s">
        <v>51</v>
      </c>
      <c r="U919">
        <v>2</v>
      </c>
      <c r="V919">
        <f>IF(ISBLANK(Table1[[#This Row],[customer_satisfaction]]),ROUND(AVERAGE(U919:U5198),0),Table1[[#This Row],[customer_satisfaction]])</f>
        <v>2</v>
      </c>
      <c r="W919" t="b">
        <v>0</v>
      </c>
      <c r="X919" t="s">
        <v>39</v>
      </c>
      <c r="Y919" s="3">
        <v>1</v>
      </c>
      <c r="Z919">
        <f>IF(ISBLANK(Table1[[#This Row],[days_to_ship]]),ROUND(AVERAGE(Y919:Y5198),0),Table1[[#This Row],[days_to_ship]])</f>
        <v>1</v>
      </c>
    </row>
    <row r="920" spans="1:26" x14ac:dyDescent="0.25">
      <c r="A920" t="s">
        <v>2518</v>
      </c>
      <c r="B920" s="5">
        <v>44379</v>
      </c>
      <c r="C920" t="s">
        <v>2519</v>
      </c>
      <c r="D920" s="4" t="s">
        <v>1370</v>
      </c>
      <c r="E920">
        <v>22</v>
      </c>
      <c r="F920">
        <f>IF(ISBLANK(Table1[[#This Row],[age]]),AVERAGE(F920:F5199),Table1[[#This Row],[age]])</f>
        <v>22</v>
      </c>
      <c r="G920" t="s">
        <v>466</v>
      </c>
      <c r="H920" t="s">
        <v>82</v>
      </c>
      <c r="I920" t="s">
        <v>126</v>
      </c>
      <c r="J920" t="s">
        <v>62</v>
      </c>
      <c r="K920" t="s">
        <v>151</v>
      </c>
      <c r="L920">
        <v>9</v>
      </c>
      <c r="M920">
        <f>IF(ISBLANK(Table1[[#This Row],[quantity]]),ROUND(Table1[[#This Row],[sales_amount]]/(Table1[[#This Row],[unit_price]]*(1-Table1[[#This Row],[discount_pct]])),0),Table1[[#This Row],[quantity]])</f>
        <v>9</v>
      </c>
      <c r="N920">
        <v>682.41</v>
      </c>
      <c r="O920">
        <v>0.39</v>
      </c>
      <c r="P920">
        <f>IF(ISBLANK(Table1[[#This Row],[discount_pct]]),ROUND(1-(Table1[[#This Row],[sales_amount]]/(Table1[[#This Row],[quantity- calculated]]*Table1[[#This Row],[unit_price]])),2),Table1[[#This Row],[discount_pct]])</f>
        <v>0.39</v>
      </c>
      <c r="Q920">
        <v>3288.5</v>
      </c>
      <c r="R920">
        <v>950.54</v>
      </c>
      <c r="S920">
        <v>73.23</v>
      </c>
      <c r="T920" t="s">
        <v>70</v>
      </c>
      <c r="U920">
        <v>4</v>
      </c>
      <c r="V920">
        <f>IF(ISBLANK(Table1[[#This Row],[customer_satisfaction]]),ROUND(AVERAGE(U920:U5199),0),Table1[[#This Row],[customer_satisfaction]])</f>
        <v>4</v>
      </c>
      <c r="W920" t="b">
        <v>0</v>
      </c>
      <c r="X920" t="s">
        <v>137</v>
      </c>
      <c r="Y920" s="3">
        <v>7</v>
      </c>
      <c r="Z920">
        <f>IF(ISBLANK(Table1[[#This Row],[days_to_ship]]),ROUND(AVERAGE(Y920:Y5199),0),Table1[[#This Row],[days_to_ship]])</f>
        <v>7</v>
      </c>
    </row>
    <row r="921" spans="1:26" x14ac:dyDescent="0.25">
      <c r="A921" t="s">
        <v>4358</v>
      </c>
      <c r="B921" s="5">
        <v>44410</v>
      </c>
      <c r="C921" t="s">
        <v>4359</v>
      </c>
      <c r="D921" s="4" t="s">
        <v>314</v>
      </c>
      <c r="E921">
        <v>20</v>
      </c>
      <c r="F921">
        <f>IF(ISBLANK(Table1[[#This Row],[age]]),AVERAGE(F921:F5200),Table1[[#This Row],[age]])</f>
        <v>20</v>
      </c>
      <c r="G921" t="s">
        <v>8920</v>
      </c>
      <c r="H921" t="s">
        <v>35</v>
      </c>
      <c r="I921" t="s">
        <v>36</v>
      </c>
      <c r="J921" t="s">
        <v>76</v>
      </c>
      <c r="K921" t="s">
        <v>122</v>
      </c>
      <c r="L921">
        <v>4</v>
      </c>
      <c r="M921">
        <f>IF(ISBLANK(Table1[[#This Row],[quantity]]),ROUND(Table1[[#This Row],[sales_amount]]/(Table1[[#This Row],[unit_price]]*(1-Table1[[#This Row],[discount_pct]])),0),Table1[[#This Row],[quantity]])</f>
        <v>4</v>
      </c>
      <c r="N921">
        <v>781.53</v>
      </c>
      <c r="O921">
        <v>0.03</v>
      </c>
      <c r="P921">
        <f>IF(ISBLANK(Table1[[#This Row],[discount_pct]]),ROUND(1-(Table1[[#This Row],[sales_amount]]/(Table1[[#This Row],[quantity- calculated]]*Table1[[#This Row],[unit_price]])),2),Table1[[#This Row],[discount_pct]])</f>
        <v>0.03</v>
      </c>
      <c r="Q921">
        <v>2842.15</v>
      </c>
      <c r="R921">
        <v>1255.07</v>
      </c>
      <c r="S921">
        <v>61.02</v>
      </c>
      <c r="T921" t="s">
        <v>78</v>
      </c>
      <c r="U921">
        <v>5</v>
      </c>
      <c r="V921">
        <f>IF(ISBLANK(Table1[[#This Row],[customer_satisfaction]]),ROUND(AVERAGE(U921:U5200),0),Table1[[#This Row],[customer_satisfaction]])</f>
        <v>5</v>
      </c>
      <c r="W921" t="b">
        <v>0</v>
      </c>
      <c r="X921" t="s">
        <v>39</v>
      </c>
      <c r="Y921" s="3">
        <v>7</v>
      </c>
      <c r="Z921">
        <f>IF(ISBLANK(Table1[[#This Row],[days_to_ship]]),ROUND(AVERAGE(Y921:Y5200),0),Table1[[#This Row],[days_to_ship]])</f>
        <v>7</v>
      </c>
    </row>
    <row r="922" spans="1:26" x14ac:dyDescent="0.25">
      <c r="A922" t="s">
        <v>5793</v>
      </c>
      <c r="B922" s="5">
        <v>44410</v>
      </c>
      <c r="C922" t="s">
        <v>5794</v>
      </c>
      <c r="D922" s="4" t="s">
        <v>557</v>
      </c>
      <c r="E922">
        <v>39</v>
      </c>
      <c r="F922">
        <f>IF(ISBLANK(Table1[[#This Row],[age]]),AVERAGE(F922:F5201),Table1[[#This Row],[age]])</f>
        <v>39</v>
      </c>
      <c r="G922" t="s">
        <v>8920</v>
      </c>
      <c r="H922" t="s">
        <v>35</v>
      </c>
      <c r="I922" t="s">
        <v>49</v>
      </c>
      <c r="J922" t="s">
        <v>127</v>
      </c>
      <c r="K922" t="s">
        <v>521</v>
      </c>
      <c r="L922">
        <v>3</v>
      </c>
      <c r="M922">
        <f>IF(ISBLANK(Table1[[#This Row],[quantity]]),ROUND(Table1[[#This Row],[sales_amount]]/(Table1[[#This Row],[unit_price]]*(1-Table1[[#This Row],[discount_pct]])),0),Table1[[#This Row],[quantity]])</f>
        <v>3</v>
      </c>
      <c r="N922">
        <v>76079.41</v>
      </c>
      <c r="O922">
        <v>7.0000000000000007E-2</v>
      </c>
      <c r="P92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922">
        <v>168287.61</v>
      </c>
      <c r="R922">
        <v>15094</v>
      </c>
      <c r="S922">
        <v>31.95</v>
      </c>
      <c r="T922" t="s">
        <v>78</v>
      </c>
      <c r="U922">
        <v>2</v>
      </c>
      <c r="V922">
        <f>IF(ISBLANK(Table1[[#This Row],[customer_satisfaction]]),ROUND(AVERAGE(U922:U5201),0),Table1[[#This Row],[customer_satisfaction]])</f>
        <v>2</v>
      </c>
      <c r="W922" t="b">
        <v>1</v>
      </c>
      <c r="X922" t="s">
        <v>30</v>
      </c>
      <c r="Y922" s="3">
        <v>8</v>
      </c>
      <c r="Z922">
        <f>IF(ISBLANK(Table1[[#This Row],[days_to_ship]]),ROUND(AVERAGE(Y922:Y5201),0),Table1[[#This Row],[days_to_ship]])</f>
        <v>8</v>
      </c>
    </row>
    <row r="923" spans="1:26" x14ac:dyDescent="0.25">
      <c r="A923" t="s">
        <v>2313</v>
      </c>
      <c r="B923" s="5">
        <v>44410</v>
      </c>
      <c r="C923" t="s">
        <v>2314</v>
      </c>
      <c r="D923" s="4" t="s">
        <v>250</v>
      </c>
      <c r="E923">
        <v>30</v>
      </c>
      <c r="F923">
        <f>IF(ISBLANK(Table1[[#This Row],[age]]),AVERAGE(F923:F5202),Table1[[#This Row],[age]])</f>
        <v>30</v>
      </c>
      <c r="G923" t="s">
        <v>466</v>
      </c>
      <c r="H923" t="s">
        <v>35</v>
      </c>
      <c r="I923" t="s">
        <v>49</v>
      </c>
      <c r="J923" t="s">
        <v>62</v>
      </c>
      <c r="K923" t="s">
        <v>266</v>
      </c>
      <c r="L923">
        <v>2</v>
      </c>
      <c r="M923">
        <f>IF(ISBLANK(Table1[[#This Row],[quantity]]),ROUND(Table1[[#This Row],[sales_amount]]/(Table1[[#This Row],[unit_price]]*(1-Table1[[#This Row],[discount_pct]])),0),Table1[[#This Row],[quantity]])</f>
        <v>2</v>
      </c>
      <c r="N923">
        <v>583.34</v>
      </c>
      <c r="O923">
        <v>0.24</v>
      </c>
      <c r="P923">
        <f>IF(ISBLANK(Table1[[#This Row],[discount_pct]]),ROUND(1-(Table1[[#This Row],[sales_amount]]/(Table1[[#This Row],[quantity- calculated]]*Table1[[#This Row],[unit_price]])),2),Table1[[#This Row],[discount_pct]])</f>
        <v>0.24</v>
      </c>
      <c r="Q923">
        <v>678.92</v>
      </c>
      <c r="R923">
        <v>261.88</v>
      </c>
      <c r="S923">
        <v>72.31</v>
      </c>
      <c r="T923" t="s">
        <v>64</v>
      </c>
      <c r="U923">
        <v>5</v>
      </c>
      <c r="V923">
        <f>IF(ISBLANK(Table1[[#This Row],[customer_satisfaction]]),ROUND(AVERAGE(U923:U5202),0),Table1[[#This Row],[customer_satisfaction]])</f>
        <v>5</v>
      </c>
      <c r="W923" t="b">
        <v>0</v>
      </c>
      <c r="X923" t="s">
        <v>39</v>
      </c>
      <c r="Y923" s="3">
        <v>5</v>
      </c>
      <c r="Z923">
        <f>IF(ISBLANK(Table1[[#This Row],[days_to_ship]]),ROUND(AVERAGE(Y923:Y5202),0),Table1[[#This Row],[days_to_ship]])</f>
        <v>5</v>
      </c>
    </row>
    <row r="924" spans="1:26" x14ac:dyDescent="0.25">
      <c r="A924" t="s">
        <v>8457</v>
      </c>
      <c r="B924" s="5">
        <v>44441</v>
      </c>
      <c r="C924" t="s">
        <v>8458</v>
      </c>
      <c r="D924" s="4" t="s">
        <v>600</v>
      </c>
      <c r="E924">
        <v>56</v>
      </c>
      <c r="F924">
        <f>IF(ISBLANK(Table1[[#This Row],[age]]),AVERAGE(F924:F5203),Table1[[#This Row],[age]])</f>
        <v>56</v>
      </c>
      <c r="G924" t="s">
        <v>466</v>
      </c>
      <c r="H924" t="s">
        <v>74</v>
      </c>
      <c r="I924" t="s">
        <v>192</v>
      </c>
      <c r="J924" t="s">
        <v>127</v>
      </c>
      <c r="K924" t="s">
        <v>128</v>
      </c>
      <c r="L924">
        <v>1</v>
      </c>
      <c r="M924">
        <f>IF(ISBLANK(Table1[[#This Row],[quantity]]),ROUND(Table1[[#This Row],[sales_amount]]/(Table1[[#This Row],[unit_price]]*(1-Table1[[#This Row],[discount_pct]])),0),Table1[[#This Row],[quantity]])</f>
        <v>1</v>
      </c>
      <c r="N924">
        <v>39881.71</v>
      </c>
      <c r="O924">
        <v>0.04</v>
      </c>
      <c r="P924">
        <f>IF(ISBLANK(Table1[[#This Row],[discount_pct]]),ROUND(1-(Table1[[#This Row],[sales_amount]]/(Table1[[#This Row],[quantity- calculated]]*Table1[[#This Row],[unit_price]])),2),Table1[[#This Row],[discount_pct]])</f>
        <v>0.04</v>
      </c>
      <c r="Q924">
        <v>30194.77</v>
      </c>
      <c r="R924">
        <v>2984.54</v>
      </c>
      <c r="S924">
        <v>21.56</v>
      </c>
      <c r="T924" t="s">
        <v>57</v>
      </c>
      <c r="U924">
        <v>3</v>
      </c>
      <c r="V924">
        <f>IF(ISBLANK(Table1[[#This Row],[customer_satisfaction]]),ROUND(AVERAGE(U924:U5203),0),Table1[[#This Row],[customer_satisfaction]])</f>
        <v>3</v>
      </c>
      <c r="W924" t="b">
        <v>0</v>
      </c>
      <c r="X924" t="s">
        <v>39</v>
      </c>
      <c r="Y924" s="3">
        <v>1</v>
      </c>
      <c r="Z924">
        <f>IF(ISBLANK(Table1[[#This Row],[days_to_ship]]),ROUND(AVERAGE(Y924:Y5203),0),Table1[[#This Row],[days_to_ship]])</f>
        <v>1</v>
      </c>
    </row>
    <row r="925" spans="1:26" x14ac:dyDescent="0.25">
      <c r="A925" t="s">
        <v>6002</v>
      </c>
      <c r="B925" s="5">
        <v>44441</v>
      </c>
      <c r="C925" t="s">
        <v>6003</v>
      </c>
      <c r="D925" s="4" t="s">
        <v>96</v>
      </c>
      <c r="E925">
        <v>46</v>
      </c>
      <c r="F925">
        <f>IF(ISBLANK(Table1[[#This Row],[age]]),AVERAGE(F925:F5204),Table1[[#This Row],[age]])</f>
        <v>46</v>
      </c>
      <c r="G925" t="s">
        <v>88</v>
      </c>
      <c r="H925" t="s">
        <v>35</v>
      </c>
      <c r="I925" t="s">
        <v>36</v>
      </c>
      <c r="J925" t="s">
        <v>27</v>
      </c>
      <c r="K925" t="s">
        <v>453</v>
      </c>
      <c r="L925">
        <v>6</v>
      </c>
      <c r="M925">
        <f>IF(ISBLANK(Table1[[#This Row],[quantity]]),ROUND(Table1[[#This Row],[sales_amount]]/(Table1[[#This Row],[unit_price]]*(1-Table1[[#This Row],[discount_pct]])),0),Table1[[#This Row],[quantity]])</f>
        <v>6</v>
      </c>
      <c r="N925">
        <v>442.45</v>
      </c>
      <c r="O925">
        <v>0.28000000000000003</v>
      </c>
      <c r="P9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925">
        <v>1791.03</v>
      </c>
      <c r="R925">
        <v>144.22</v>
      </c>
      <c r="S925">
        <v>60.22</v>
      </c>
      <c r="T925" t="s">
        <v>51</v>
      </c>
      <c r="U925">
        <v>2</v>
      </c>
      <c r="V925">
        <f>IF(ISBLANK(Table1[[#This Row],[customer_satisfaction]]),ROUND(AVERAGE(U925:U5204),0),Table1[[#This Row],[customer_satisfaction]])</f>
        <v>2</v>
      </c>
      <c r="W925" t="b">
        <v>0</v>
      </c>
      <c r="X925" t="s">
        <v>705</v>
      </c>
      <c r="Y925" s="3">
        <v>1</v>
      </c>
      <c r="Z925">
        <f>IF(ISBLANK(Table1[[#This Row],[days_to_ship]]),ROUND(AVERAGE(Y925:Y5204),0),Table1[[#This Row],[days_to_ship]])</f>
        <v>1</v>
      </c>
    </row>
    <row r="926" spans="1:26" x14ac:dyDescent="0.25">
      <c r="A926" t="s">
        <v>6706</v>
      </c>
      <c r="B926" s="5">
        <v>44441</v>
      </c>
      <c r="C926" t="s">
        <v>6707</v>
      </c>
      <c r="D926" s="4" t="s">
        <v>581</v>
      </c>
      <c r="E926">
        <v>40</v>
      </c>
      <c r="F926">
        <f>IF(ISBLANK(Table1[[#This Row],[age]]),AVERAGE(F926:F5205),Table1[[#This Row],[age]])</f>
        <v>40</v>
      </c>
      <c r="G926" t="s">
        <v>8920</v>
      </c>
      <c r="H926" t="s">
        <v>74</v>
      </c>
      <c r="I926" t="s">
        <v>101</v>
      </c>
      <c r="J926" t="s">
        <v>127</v>
      </c>
      <c r="K926" t="s">
        <v>308</v>
      </c>
      <c r="L926">
        <v>4</v>
      </c>
      <c r="M926">
        <f>IF(ISBLANK(Table1[[#This Row],[quantity]]),ROUND(Table1[[#This Row],[sales_amount]]/(Table1[[#This Row],[unit_price]]*(1-Table1[[#This Row],[discount_pct]])),0),Table1[[#This Row],[quantity]])</f>
        <v>4</v>
      </c>
      <c r="N926">
        <v>27046.33</v>
      </c>
      <c r="O926">
        <v>0.17</v>
      </c>
      <c r="P926">
        <f>IF(ISBLANK(Table1[[#This Row],[discount_pct]]),ROUND(1-(Table1[[#This Row],[sales_amount]]/(Table1[[#This Row],[quantity- calculated]]*Table1[[#This Row],[unit_price]])),2),Table1[[#This Row],[discount_pct]])</f>
        <v>0.17</v>
      </c>
      <c r="Q926">
        <v>79234.600000000006</v>
      </c>
      <c r="R926">
        <v>9558.56</v>
      </c>
      <c r="S926">
        <v>39.92</v>
      </c>
      <c r="T926" t="s">
        <v>70</v>
      </c>
      <c r="U926">
        <v>3</v>
      </c>
      <c r="V926">
        <f>IF(ISBLANK(Table1[[#This Row],[customer_satisfaction]]),ROUND(AVERAGE(U926:U5205),0),Table1[[#This Row],[customer_satisfaction]])</f>
        <v>3</v>
      </c>
      <c r="W926" t="b">
        <v>0</v>
      </c>
      <c r="X926" t="s">
        <v>39</v>
      </c>
      <c r="Y926" s="3">
        <v>6</v>
      </c>
      <c r="Z926">
        <f>IF(ISBLANK(Table1[[#This Row],[days_to_ship]]),ROUND(AVERAGE(Y926:Y5205),0),Table1[[#This Row],[days_to_ship]])</f>
        <v>6</v>
      </c>
    </row>
    <row r="927" spans="1:26" x14ac:dyDescent="0.25">
      <c r="A927" t="s">
        <v>6646</v>
      </c>
      <c r="B927" s="5">
        <v>44441</v>
      </c>
      <c r="C927" t="s">
        <v>6647</v>
      </c>
      <c r="D927" s="4" t="s">
        <v>1415</v>
      </c>
      <c r="E927">
        <v>41</v>
      </c>
      <c r="F927">
        <f>IF(ISBLANK(Table1[[#This Row],[age]]),AVERAGE(F927:F5206),Table1[[#This Row],[age]])</f>
        <v>41</v>
      </c>
      <c r="G927" t="s">
        <v>8920</v>
      </c>
      <c r="H927" t="s">
        <v>111</v>
      </c>
      <c r="I927" t="s">
        <v>330</v>
      </c>
      <c r="J927" t="s">
        <v>37</v>
      </c>
      <c r="K927" t="s">
        <v>38</v>
      </c>
      <c r="L927">
        <v>10</v>
      </c>
      <c r="M927">
        <f>IF(ISBLANK(Table1[[#This Row],[quantity]]),ROUND(Table1[[#This Row],[sales_amount]]/(Table1[[#This Row],[unit_price]]*(1-Table1[[#This Row],[discount_pct]])),0),Table1[[#This Row],[quantity]])</f>
        <v>10</v>
      </c>
      <c r="N927">
        <v>1423.41</v>
      </c>
      <c r="O927">
        <v>0.05</v>
      </c>
      <c r="P927">
        <f>IF(ISBLANK(Table1[[#This Row],[discount_pct]]),ROUND(1-(Table1[[#This Row],[sales_amount]]/(Table1[[#This Row],[quantity- calculated]]*Table1[[#This Row],[unit_price]])),2),Table1[[#This Row],[discount_pct]])</f>
        <v>0.05</v>
      </c>
      <c r="Q927">
        <v>11797.89</v>
      </c>
      <c r="R927">
        <v>5781.35</v>
      </c>
      <c r="S927">
        <v>78.680000000000007</v>
      </c>
      <c r="T927" t="s">
        <v>70</v>
      </c>
      <c r="U927">
        <v>5</v>
      </c>
      <c r="V927">
        <f>IF(ISBLANK(Table1[[#This Row],[customer_satisfaction]]),ROUND(AVERAGE(U927:U5206),0),Table1[[#This Row],[customer_satisfaction]])</f>
        <v>5</v>
      </c>
      <c r="W927" t="b">
        <v>0</v>
      </c>
      <c r="X927" t="s">
        <v>39</v>
      </c>
      <c r="Y927" s="3">
        <v>6</v>
      </c>
      <c r="Z927">
        <f>IF(ISBLANK(Table1[[#This Row],[days_to_ship]]),ROUND(AVERAGE(Y927:Y5206),0),Table1[[#This Row],[days_to_ship]])</f>
        <v>6</v>
      </c>
    </row>
    <row r="928" spans="1:26" x14ac:dyDescent="0.25">
      <c r="A928" t="s">
        <v>8372</v>
      </c>
      <c r="B928" s="5">
        <v>44441</v>
      </c>
      <c r="C928" t="s">
        <v>8373</v>
      </c>
      <c r="D928" s="4" t="s">
        <v>364</v>
      </c>
      <c r="E928">
        <v>50</v>
      </c>
      <c r="F928">
        <f>IF(ISBLANK(Table1[[#This Row],[age]]),AVERAGE(F928:F5207),Table1[[#This Row],[age]])</f>
        <v>50</v>
      </c>
      <c r="G928" t="s">
        <v>8920</v>
      </c>
      <c r="H928" t="s">
        <v>74</v>
      </c>
      <c r="I928" t="s">
        <v>136</v>
      </c>
      <c r="J928" t="s">
        <v>127</v>
      </c>
      <c r="K928" t="s">
        <v>142</v>
      </c>
      <c r="L928">
        <v>7</v>
      </c>
      <c r="M928">
        <f>IF(ISBLANK(Table1[[#This Row],[quantity]]),ROUND(Table1[[#This Row],[sales_amount]]/(Table1[[#This Row],[unit_price]]*(1-Table1[[#This Row],[discount_pct]])),0),Table1[[#This Row],[quantity]])</f>
        <v>7</v>
      </c>
      <c r="N928">
        <v>10081.67</v>
      </c>
      <c r="O928">
        <v>0.03</v>
      </c>
      <c r="P928">
        <f>IF(ISBLANK(Table1[[#This Row],[discount_pct]]),ROUND(1-(Table1[[#This Row],[sales_amount]]/(Table1[[#This Row],[quantity- calculated]]*Table1[[#This Row],[unit_price]])),2),Table1[[#This Row],[discount_pct]])</f>
        <v>0.03</v>
      </c>
      <c r="Q928">
        <v>59897.17</v>
      </c>
      <c r="R928">
        <v>4993.59</v>
      </c>
      <c r="S928">
        <v>16.940000000000001</v>
      </c>
      <c r="T928" t="s">
        <v>70</v>
      </c>
      <c r="U928">
        <v>5</v>
      </c>
      <c r="V928">
        <f>IF(ISBLANK(Table1[[#This Row],[customer_satisfaction]]),ROUND(AVERAGE(U928:U5207),0),Table1[[#This Row],[customer_satisfaction]])</f>
        <v>5</v>
      </c>
      <c r="W928" t="b">
        <v>0</v>
      </c>
      <c r="X928" t="s">
        <v>39</v>
      </c>
      <c r="Y928" s="3">
        <v>7</v>
      </c>
      <c r="Z928">
        <f>IF(ISBLANK(Table1[[#This Row],[days_to_ship]]),ROUND(AVERAGE(Y928:Y5207),0),Table1[[#This Row],[days_to_ship]])</f>
        <v>7</v>
      </c>
    </row>
    <row r="929" spans="1:26" x14ac:dyDescent="0.25">
      <c r="A929" t="s">
        <v>7625</v>
      </c>
      <c r="B929" s="5">
        <v>44471</v>
      </c>
      <c r="C929" t="s">
        <v>7626</v>
      </c>
      <c r="D929" s="4" t="s">
        <v>426</v>
      </c>
      <c r="E929">
        <v>45</v>
      </c>
      <c r="F929">
        <f>IF(ISBLANK(Table1[[#This Row],[age]]),AVERAGE(F929:F5208),Table1[[#This Row],[age]])</f>
        <v>45</v>
      </c>
      <c r="G929" t="s">
        <v>88</v>
      </c>
      <c r="H929" t="s">
        <v>111</v>
      </c>
      <c r="I929" t="s">
        <v>330</v>
      </c>
      <c r="J929" t="s">
        <v>44</v>
      </c>
      <c r="K929" t="s">
        <v>221</v>
      </c>
      <c r="L929">
        <v>10</v>
      </c>
      <c r="M929">
        <f>IF(ISBLANK(Table1[[#This Row],[quantity]]),ROUND(Table1[[#This Row],[sales_amount]]/(Table1[[#This Row],[unit_price]]*(1-Table1[[#This Row],[discount_pct]])),0),Table1[[#This Row],[quantity]])</f>
        <v>10</v>
      </c>
      <c r="N929">
        <v>12241.28</v>
      </c>
      <c r="O929">
        <v>0.02</v>
      </c>
      <c r="P929">
        <f>IF(ISBLANK(Table1[[#This Row],[discount_pct]]),ROUND(1-(Table1[[#This Row],[sales_amount]]/(Table1[[#This Row],[quantity- calculated]]*Table1[[#This Row],[unit_price]])),2),Table1[[#This Row],[discount_pct]])</f>
        <v>0.02</v>
      </c>
      <c r="Q929">
        <v>97580.65</v>
      </c>
      <c r="R929">
        <v>23149.32</v>
      </c>
      <c r="S929">
        <v>45.07</v>
      </c>
      <c r="T929" t="s">
        <v>70</v>
      </c>
      <c r="U929">
        <v>5</v>
      </c>
      <c r="V929">
        <f>IF(ISBLANK(Table1[[#This Row],[customer_satisfaction]]),ROUND(AVERAGE(U929:U5208),0),Table1[[#This Row],[customer_satisfaction]])</f>
        <v>5</v>
      </c>
      <c r="W929" t="b">
        <v>1</v>
      </c>
      <c r="X929" t="s">
        <v>30</v>
      </c>
      <c r="Y929" s="3">
        <v>8</v>
      </c>
      <c r="Z929">
        <f>IF(ISBLANK(Table1[[#This Row],[days_to_ship]]),ROUND(AVERAGE(Y929:Y5208),0),Table1[[#This Row],[days_to_ship]])</f>
        <v>8</v>
      </c>
    </row>
    <row r="930" spans="1:26" x14ac:dyDescent="0.25">
      <c r="A930" t="s">
        <v>6437</v>
      </c>
      <c r="B930" s="5">
        <v>44471</v>
      </c>
      <c r="C930" t="s">
        <v>6438</v>
      </c>
      <c r="D930" s="4" t="s">
        <v>722</v>
      </c>
      <c r="E930">
        <v>40</v>
      </c>
      <c r="F930">
        <f>IF(ISBLANK(Table1[[#This Row],[age]]),AVERAGE(F930:F5209),Table1[[#This Row],[age]])</f>
        <v>40</v>
      </c>
      <c r="G930" t="s">
        <v>466</v>
      </c>
      <c r="H930" t="s">
        <v>74</v>
      </c>
      <c r="I930" t="s">
        <v>192</v>
      </c>
      <c r="J930" t="s">
        <v>146</v>
      </c>
      <c r="K930" t="s">
        <v>161</v>
      </c>
      <c r="L930">
        <v>2</v>
      </c>
      <c r="M930">
        <f>IF(ISBLANK(Table1[[#This Row],[quantity]]),ROUND(Table1[[#This Row],[sales_amount]]/(Table1[[#This Row],[unit_price]]*(1-Table1[[#This Row],[discount_pct]])),0),Table1[[#This Row],[quantity]])</f>
        <v>2</v>
      </c>
      <c r="N930">
        <v>660.31</v>
      </c>
      <c r="O930">
        <v>0.11</v>
      </c>
      <c r="P930">
        <f>IF(ISBLANK(Table1[[#This Row],[discount_pct]]),ROUND(1-(Table1[[#This Row],[sales_amount]]/(Table1[[#This Row],[quantity- calculated]]*Table1[[#This Row],[unit_price]])),2),Table1[[#This Row],[discount_pct]])</f>
        <v>0.11</v>
      </c>
      <c r="Q930">
        <v>1039.58</v>
      </c>
      <c r="R930">
        <v>273.10000000000002</v>
      </c>
      <c r="S930">
        <v>41.05</v>
      </c>
      <c r="T930" t="s">
        <v>57</v>
      </c>
      <c r="U930">
        <v>2</v>
      </c>
      <c r="V930">
        <f>IF(ISBLANK(Table1[[#This Row],[customer_satisfaction]]),ROUND(AVERAGE(U930:U5209),0),Table1[[#This Row],[customer_satisfaction]])</f>
        <v>2</v>
      </c>
      <c r="W930" t="b">
        <v>0</v>
      </c>
      <c r="X930" t="s">
        <v>39</v>
      </c>
      <c r="Y930" s="3">
        <v>3</v>
      </c>
      <c r="Z930">
        <f>IF(ISBLANK(Table1[[#This Row],[days_to_ship]]),ROUND(AVERAGE(Y930:Y5209),0),Table1[[#This Row],[days_to_ship]])</f>
        <v>3</v>
      </c>
    </row>
    <row r="931" spans="1:26" x14ac:dyDescent="0.25">
      <c r="A931" t="s">
        <v>2286</v>
      </c>
      <c r="B931" s="5">
        <v>44471</v>
      </c>
      <c r="C931" t="s">
        <v>2287</v>
      </c>
      <c r="D931" s="4" t="s">
        <v>1310</v>
      </c>
      <c r="E931">
        <v>23</v>
      </c>
      <c r="F931">
        <f>IF(ISBLANK(Table1[[#This Row],[age]]),AVERAGE(F931:F5210),Table1[[#This Row],[age]])</f>
        <v>23</v>
      </c>
      <c r="G931" t="s">
        <v>8920</v>
      </c>
      <c r="H931" t="s">
        <v>35</v>
      </c>
      <c r="I931" t="s">
        <v>106</v>
      </c>
      <c r="J931" t="s">
        <v>127</v>
      </c>
      <c r="K931" t="s">
        <v>521</v>
      </c>
      <c r="L931">
        <v>7</v>
      </c>
      <c r="M931">
        <f>IF(ISBLANK(Table1[[#This Row],[quantity]]),ROUND(Table1[[#This Row],[sales_amount]]/(Table1[[#This Row],[unit_price]]*(1-Table1[[#This Row],[discount_pct]])),0),Table1[[#This Row],[quantity]])</f>
        <v>7</v>
      </c>
      <c r="N931">
        <v>60825.33</v>
      </c>
      <c r="O931">
        <v>0.39</v>
      </c>
      <c r="P931">
        <f>IF(ISBLANK(Table1[[#This Row],[discount_pct]]),ROUND(1-(Table1[[#This Row],[sales_amount]]/(Table1[[#This Row],[quantity- calculated]]*Table1[[#This Row],[unit_price]])),2),Table1[[#This Row],[discount_pct]])</f>
        <v>0.39</v>
      </c>
      <c r="Q931">
        <v>203704.25</v>
      </c>
      <c r="R931">
        <v>27664.1</v>
      </c>
      <c r="S931">
        <v>67.78</v>
      </c>
      <c r="T931" t="s">
        <v>51</v>
      </c>
      <c r="U931">
        <v>1</v>
      </c>
      <c r="V931">
        <f>IF(ISBLANK(Table1[[#This Row],[customer_satisfaction]]),ROUND(AVERAGE(U931:U5210),0),Table1[[#This Row],[customer_satisfaction]])</f>
        <v>1</v>
      </c>
      <c r="W931" t="b">
        <v>0</v>
      </c>
      <c r="X931" t="s">
        <v>39</v>
      </c>
      <c r="Y931" s="3">
        <v>8</v>
      </c>
      <c r="Z931">
        <f>IF(ISBLANK(Table1[[#This Row],[days_to_ship]]),ROUND(AVERAGE(Y931:Y5210),0),Table1[[#This Row],[days_to_ship]])</f>
        <v>8</v>
      </c>
    </row>
    <row r="932" spans="1:26" x14ac:dyDescent="0.25">
      <c r="A932" t="s">
        <v>3900</v>
      </c>
      <c r="B932" s="5">
        <v>44502</v>
      </c>
      <c r="C932" t="s">
        <v>3901</v>
      </c>
      <c r="D932" s="4" t="s">
        <v>1167</v>
      </c>
      <c r="E932">
        <v>71</v>
      </c>
      <c r="F932">
        <f>IF(ISBLANK(Table1[[#This Row],[age]]),AVERAGE(F932:F5211),Table1[[#This Row],[age]])</f>
        <v>71</v>
      </c>
      <c r="G932" t="s">
        <v>88</v>
      </c>
      <c r="H932" t="s">
        <v>111</v>
      </c>
      <c r="I932" t="s">
        <v>141</v>
      </c>
      <c r="J932" t="s">
        <v>146</v>
      </c>
      <c r="K932" t="s">
        <v>487</v>
      </c>
      <c r="L932">
        <v>2</v>
      </c>
      <c r="M932">
        <f>IF(ISBLANK(Table1[[#This Row],[quantity]]),ROUND(Table1[[#This Row],[sales_amount]]/(Table1[[#This Row],[unit_price]]*(1-Table1[[#This Row],[discount_pct]])),0),Table1[[#This Row],[quantity]])</f>
        <v>2</v>
      </c>
      <c r="N932">
        <v>1368.36</v>
      </c>
      <c r="P932">
        <f>IF(ISBLANK(Table1[[#This Row],[discount_pct]]),ROUND(1-(Table1[[#This Row],[sales_amount]]/(Table1[[#This Row],[quantity- calculated]]*Table1[[#This Row],[unit_price]])),2),Table1[[#This Row],[discount_pct]])</f>
        <v>-0.01</v>
      </c>
      <c r="Q932">
        <v>2751.01</v>
      </c>
      <c r="R932">
        <v>302.67</v>
      </c>
      <c r="S932">
        <v>73.319999999999993</v>
      </c>
      <c r="T932" t="s">
        <v>29</v>
      </c>
      <c r="U932">
        <v>5</v>
      </c>
      <c r="V932">
        <f>IF(ISBLANK(Table1[[#This Row],[customer_satisfaction]]),ROUND(AVERAGE(U932:U5211),0),Table1[[#This Row],[customer_satisfaction]])</f>
        <v>5</v>
      </c>
      <c r="W932" t="b">
        <v>0</v>
      </c>
      <c r="X932" t="s">
        <v>39</v>
      </c>
      <c r="Y932" s="3">
        <v>3</v>
      </c>
      <c r="Z932">
        <f>IF(ISBLANK(Table1[[#This Row],[days_to_ship]]),ROUND(AVERAGE(Y932:Y5211),0),Table1[[#This Row],[days_to_ship]])</f>
        <v>3</v>
      </c>
    </row>
    <row r="933" spans="1:26" x14ac:dyDescent="0.25">
      <c r="A933" t="s">
        <v>2068</v>
      </c>
      <c r="B933" s="5">
        <v>44502</v>
      </c>
      <c r="C933" t="s">
        <v>2069</v>
      </c>
      <c r="D933" s="4" t="s">
        <v>2070</v>
      </c>
      <c r="E933">
        <v>21</v>
      </c>
      <c r="F933">
        <f>IF(ISBLANK(Table1[[#This Row],[age]]),AVERAGE(F933:F5212),Table1[[#This Row],[age]])</f>
        <v>21</v>
      </c>
      <c r="G933" t="s">
        <v>88</v>
      </c>
      <c r="H933" t="s">
        <v>82</v>
      </c>
      <c r="I933" t="s">
        <v>126</v>
      </c>
      <c r="J933" t="s">
        <v>146</v>
      </c>
      <c r="K933" t="s">
        <v>161</v>
      </c>
      <c r="L933">
        <v>6</v>
      </c>
      <c r="M933">
        <f>IF(ISBLANK(Table1[[#This Row],[quantity]]),ROUND(Table1[[#This Row],[sales_amount]]/(Table1[[#This Row],[unit_price]]*(1-Table1[[#This Row],[discount_pct]])),0),Table1[[#This Row],[quantity]])</f>
        <v>6</v>
      </c>
      <c r="N933">
        <v>9644.7800000000007</v>
      </c>
      <c r="O933">
        <v>0.12</v>
      </c>
      <c r="P933">
        <f>IF(ISBLANK(Table1[[#This Row],[discount_pct]]),ROUND(1-(Table1[[#This Row],[sales_amount]]/(Table1[[#This Row],[quantity- calculated]]*Table1[[#This Row],[unit_price]])),2),Table1[[#This Row],[discount_pct]])</f>
        <v>0.12</v>
      </c>
      <c r="Q933">
        <v>53077.760000000002</v>
      </c>
      <c r="R933">
        <v>12558.1</v>
      </c>
      <c r="S933">
        <v>95.75</v>
      </c>
      <c r="T933" t="s">
        <v>29</v>
      </c>
      <c r="U933">
        <v>3</v>
      </c>
      <c r="V933">
        <f>IF(ISBLANK(Table1[[#This Row],[customer_satisfaction]]),ROUND(AVERAGE(U933:U5212),0),Table1[[#This Row],[customer_satisfaction]])</f>
        <v>3</v>
      </c>
      <c r="W933" t="b">
        <v>0</v>
      </c>
      <c r="X933" t="s">
        <v>137</v>
      </c>
      <c r="Y933" s="3">
        <v>9</v>
      </c>
      <c r="Z933">
        <f>IF(ISBLANK(Table1[[#This Row],[days_to_ship]]),ROUND(AVERAGE(Y933:Y5212),0),Table1[[#This Row],[days_to_ship]])</f>
        <v>9</v>
      </c>
    </row>
    <row r="934" spans="1:26" x14ac:dyDescent="0.25">
      <c r="A934" t="s">
        <v>8203</v>
      </c>
      <c r="B934" s="5">
        <v>44240</v>
      </c>
      <c r="C934" t="s">
        <v>8204</v>
      </c>
      <c r="D934" s="4" t="s">
        <v>185</v>
      </c>
      <c r="E934">
        <v>31</v>
      </c>
      <c r="F934">
        <f>IF(ISBLANK(Table1[[#This Row],[age]]),AVERAGE(F934:F5213),Table1[[#This Row],[age]])</f>
        <v>31</v>
      </c>
      <c r="G934" t="s">
        <v>466</v>
      </c>
      <c r="H934" t="s">
        <v>25</v>
      </c>
      <c r="I934" t="s">
        <v>55</v>
      </c>
      <c r="J934" t="s">
        <v>44</v>
      </c>
      <c r="K934" t="s">
        <v>117</v>
      </c>
      <c r="L934">
        <v>7</v>
      </c>
      <c r="M934">
        <f>IF(ISBLANK(Table1[[#This Row],[quantity]]),ROUND(Table1[[#This Row],[sales_amount]]/(Table1[[#This Row],[unit_price]]*(1-Table1[[#This Row],[discount_pct]])),0),Table1[[#This Row],[quantity]])</f>
        <v>7</v>
      </c>
      <c r="N934">
        <v>16795.84</v>
      </c>
      <c r="O934">
        <v>0.36</v>
      </c>
      <c r="P934">
        <f>IF(ISBLANK(Table1[[#This Row],[discount_pct]]),ROUND(1-(Table1[[#This Row],[sales_amount]]/(Table1[[#This Row],[quantity- calculated]]*Table1[[#This Row],[unit_price]])),2),Table1[[#This Row],[discount_pct]])</f>
        <v>0.36</v>
      </c>
      <c r="Q934">
        <v>56221.37</v>
      </c>
      <c r="R934">
        <v>12491.37</v>
      </c>
      <c r="S934">
        <v>56.62</v>
      </c>
      <c r="T934" t="s">
        <v>64</v>
      </c>
      <c r="U934">
        <v>2</v>
      </c>
      <c r="V934">
        <f>IF(ISBLANK(Table1[[#This Row],[customer_satisfaction]]),ROUND(AVERAGE(U934:U5213),0),Table1[[#This Row],[customer_satisfaction]])</f>
        <v>2</v>
      </c>
      <c r="W934" t="b">
        <v>1</v>
      </c>
      <c r="X934" t="s">
        <v>30</v>
      </c>
      <c r="Y934" s="3">
        <v>2</v>
      </c>
      <c r="Z934">
        <f>IF(ISBLANK(Table1[[#This Row],[days_to_ship]]),ROUND(AVERAGE(Y934:Y5213),0),Table1[[#This Row],[days_to_ship]])</f>
        <v>2</v>
      </c>
    </row>
    <row r="935" spans="1:26" x14ac:dyDescent="0.25">
      <c r="A935" t="s">
        <v>3969</v>
      </c>
      <c r="B935" s="5">
        <v>44242</v>
      </c>
      <c r="C935" t="s">
        <v>3970</v>
      </c>
      <c r="D935" s="4" t="s">
        <v>3697</v>
      </c>
      <c r="E935">
        <v>15</v>
      </c>
      <c r="F935">
        <f>IF(ISBLANK(Table1[[#This Row],[age]]),AVERAGE(F935:F5214),Table1[[#This Row],[age]])</f>
        <v>15</v>
      </c>
      <c r="G935" t="s">
        <v>8920</v>
      </c>
      <c r="H935" t="s">
        <v>35</v>
      </c>
      <c r="I935" t="s">
        <v>49</v>
      </c>
      <c r="J935" t="s">
        <v>44</v>
      </c>
      <c r="K935" t="s">
        <v>50</v>
      </c>
      <c r="L935">
        <v>5</v>
      </c>
      <c r="M935">
        <f>IF(ISBLANK(Table1[[#This Row],[quantity]]),ROUND(Table1[[#This Row],[sales_amount]]/(Table1[[#This Row],[unit_price]]*(1-Table1[[#This Row],[discount_pct]])),0),Table1[[#This Row],[quantity]])</f>
        <v>5</v>
      </c>
      <c r="N935">
        <v>17189.599999999999</v>
      </c>
      <c r="O935">
        <v>0.27</v>
      </c>
      <c r="P935">
        <f>IF(ISBLANK(Table1[[#This Row],[discount_pct]]),ROUND(1-(Table1[[#This Row],[sales_amount]]/(Table1[[#This Row],[quantity- calculated]]*Table1[[#This Row],[unit_price]])),2),Table1[[#This Row],[discount_pct]])</f>
        <v>0.27</v>
      </c>
      <c r="Q935">
        <v>55435.55</v>
      </c>
      <c r="R935">
        <v>13684.7</v>
      </c>
      <c r="S935">
        <v>59.73</v>
      </c>
      <c r="T935" t="s">
        <v>70</v>
      </c>
      <c r="U935">
        <v>3</v>
      </c>
      <c r="V935">
        <f>IF(ISBLANK(Table1[[#This Row],[customer_satisfaction]]),ROUND(AVERAGE(U935:U5214),0),Table1[[#This Row],[customer_satisfaction]])</f>
        <v>3</v>
      </c>
      <c r="W935" t="b">
        <v>0</v>
      </c>
      <c r="X935" t="s">
        <v>39</v>
      </c>
      <c r="Y935" s="3">
        <v>6</v>
      </c>
      <c r="Z935">
        <f>IF(ISBLANK(Table1[[#This Row],[days_to_ship]]),ROUND(AVERAGE(Y935:Y5214),0),Table1[[#This Row],[days_to_ship]])</f>
        <v>6</v>
      </c>
    </row>
    <row r="936" spans="1:26" x14ac:dyDescent="0.25">
      <c r="A936" t="s">
        <v>7627</v>
      </c>
      <c r="B936" s="5">
        <v>44243</v>
      </c>
      <c r="C936" t="s">
        <v>7628</v>
      </c>
      <c r="D936" s="4" t="s">
        <v>807</v>
      </c>
      <c r="E936">
        <v>41</v>
      </c>
      <c r="F936">
        <f>IF(ISBLANK(Table1[[#This Row],[age]]),AVERAGE(F936:F5215),Table1[[#This Row],[age]])</f>
        <v>41</v>
      </c>
      <c r="G936" t="s">
        <v>88</v>
      </c>
      <c r="H936" t="s">
        <v>35</v>
      </c>
      <c r="I936" t="s">
        <v>43</v>
      </c>
      <c r="J936" t="s">
        <v>146</v>
      </c>
      <c r="K936" t="s">
        <v>487</v>
      </c>
      <c r="L936">
        <v>6</v>
      </c>
      <c r="M936">
        <f>IF(ISBLANK(Table1[[#This Row],[quantity]]),ROUND(Table1[[#This Row],[sales_amount]]/(Table1[[#This Row],[unit_price]]*(1-Table1[[#This Row],[discount_pct]])),0),Table1[[#This Row],[quantity]])</f>
        <v>6</v>
      </c>
      <c r="N936">
        <v>4631.4399999999996</v>
      </c>
      <c r="O936">
        <v>0.05</v>
      </c>
      <c r="P936">
        <f>IF(ISBLANK(Table1[[#This Row],[discount_pct]]),ROUND(1-(Table1[[#This Row],[sales_amount]]/(Table1[[#This Row],[quantity- calculated]]*Table1[[#This Row],[unit_price]])),2),Table1[[#This Row],[discount_pct]])</f>
        <v>0.05</v>
      </c>
      <c r="Q936">
        <v>23451.19</v>
      </c>
      <c r="R936">
        <v>4924.6899999999996</v>
      </c>
      <c r="S936">
        <v>43.93</v>
      </c>
      <c r="T936" t="s">
        <v>70</v>
      </c>
      <c r="U936">
        <v>3</v>
      </c>
      <c r="V936">
        <f>IF(ISBLANK(Table1[[#This Row],[customer_satisfaction]]),ROUND(AVERAGE(U936:U5215),0),Table1[[#This Row],[customer_satisfaction]])</f>
        <v>3</v>
      </c>
      <c r="W936" t="b">
        <v>1</v>
      </c>
      <c r="X936" t="s">
        <v>30</v>
      </c>
      <c r="Y936" s="3">
        <v>4</v>
      </c>
      <c r="Z936">
        <f>IF(ISBLANK(Table1[[#This Row],[days_to_ship]]),ROUND(AVERAGE(Y936:Y5215),0),Table1[[#This Row],[days_to_ship]])</f>
        <v>4</v>
      </c>
    </row>
    <row r="937" spans="1:26" x14ac:dyDescent="0.25">
      <c r="A937" t="s">
        <v>1114</v>
      </c>
      <c r="B937" s="5">
        <v>44243</v>
      </c>
      <c r="C937" t="s">
        <v>1115</v>
      </c>
      <c r="D937" s="4" t="s">
        <v>1116</v>
      </c>
      <c r="E937">
        <v>36</v>
      </c>
      <c r="F937">
        <f>IF(ISBLANK(Table1[[#This Row],[age]]),AVERAGE(F937:F5216),Table1[[#This Row],[age]])</f>
        <v>36</v>
      </c>
      <c r="G937" t="s">
        <v>8920</v>
      </c>
      <c r="H937" t="s">
        <v>74</v>
      </c>
      <c r="I937" t="s">
        <v>75</v>
      </c>
      <c r="J937" t="s">
        <v>127</v>
      </c>
      <c r="K937" t="s">
        <v>308</v>
      </c>
      <c r="L937">
        <v>3</v>
      </c>
      <c r="M937">
        <f>IF(ISBLANK(Table1[[#This Row],[quantity]]),ROUND(Table1[[#This Row],[sales_amount]]/(Table1[[#This Row],[unit_price]]*(1-Table1[[#This Row],[discount_pct]])),0),Table1[[#This Row],[quantity]])</f>
        <v>3</v>
      </c>
      <c r="N937">
        <v>48921.59</v>
      </c>
      <c r="O937">
        <v>0.19</v>
      </c>
      <c r="P937">
        <f>IF(ISBLANK(Table1[[#This Row],[discount_pct]]),ROUND(1-(Table1[[#This Row],[sales_amount]]/(Table1[[#This Row],[quantity- calculated]]*Table1[[#This Row],[unit_price]])),2),Table1[[#This Row],[discount_pct]])</f>
        <v>0.19</v>
      </c>
      <c r="Q937">
        <v>107608.01</v>
      </c>
      <c r="R937">
        <v>16935.060000000001</v>
      </c>
      <c r="S937">
        <v>46.65</v>
      </c>
      <c r="T937" t="s">
        <v>70</v>
      </c>
      <c r="U937">
        <v>1</v>
      </c>
      <c r="V937">
        <f>IF(ISBLANK(Table1[[#This Row],[customer_satisfaction]]),ROUND(AVERAGE(U937:U5216),0),Table1[[#This Row],[customer_satisfaction]])</f>
        <v>1</v>
      </c>
      <c r="W937" t="b">
        <v>0</v>
      </c>
      <c r="X937" t="s">
        <v>39</v>
      </c>
      <c r="Y937" s="3">
        <v>3</v>
      </c>
      <c r="Z937">
        <f>IF(ISBLANK(Table1[[#This Row],[days_to_ship]]),ROUND(AVERAGE(Y937:Y5216),0),Table1[[#This Row],[days_to_ship]])</f>
        <v>3</v>
      </c>
    </row>
    <row r="938" spans="1:26" x14ac:dyDescent="0.25">
      <c r="A938" t="s">
        <v>7782</v>
      </c>
      <c r="B938" s="5">
        <v>44244</v>
      </c>
      <c r="C938" t="s">
        <v>3081</v>
      </c>
      <c r="D938" s="4" t="s">
        <v>463</v>
      </c>
      <c r="E938">
        <v>44</v>
      </c>
      <c r="F938">
        <f>IF(ISBLANK(Table1[[#This Row],[age]]),AVERAGE(F938:F5217),Table1[[#This Row],[age]])</f>
        <v>44</v>
      </c>
      <c r="G938" t="s">
        <v>466</v>
      </c>
      <c r="H938" t="s">
        <v>111</v>
      </c>
      <c r="I938" t="s">
        <v>141</v>
      </c>
      <c r="J938" t="s">
        <v>27</v>
      </c>
      <c r="K938" t="s">
        <v>28</v>
      </c>
      <c r="L938">
        <v>7</v>
      </c>
      <c r="M938">
        <f>IF(ISBLANK(Table1[[#This Row],[quantity]]),ROUND(Table1[[#This Row],[sales_amount]]/(Table1[[#This Row],[unit_price]]*(1-Table1[[#This Row],[discount_pct]])),0),Table1[[#This Row],[quantity]])</f>
        <v>7</v>
      </c>
      <c r="N938">
        <v>245.03</v>
      </c>
      <c r="O938">
        <v>0.09</v>
      </c>
      <c r="P938">
        <f>IF(ISBLANK(Table1[[#This Row],[discount_pct]]),ROUND(1-(Table1[[#This Row],[sales_amount]]/(Table1[[#This Row],[quantity- calculated]]*Table1[[#This Row],[unit_price]])),2),Table1[[#This Row],[discount_pct]])</f>
        <v>0.09</v>
      </c>
      <c r="Q938">
        <v>1547.66</v>
      </c>
      <c r="R938">
        <v>97.99</v>
      </c>
      <c r="S938">
        <v>69.709999999999994</v>
      </c>
      <c r="T938" t="s">
        <v>78</v>
      </c>
      <c r="U938">
        <v>3</v>
      </c>
      <c r="V938">
        <f>IF(ISBLANK(Table1[[#This Row],[customer_satisfaction]]),ROUND(AVERAGE(U938:U5217),0),Table1[[#This Row],[customer_satisfaction]])</f>
        <v>3</v>
      </c>
      <c r="W938" t="b">
        <v>0</v>
      </c>
      <c r="X938" t="s">
        <v>39</v>
      </c>
      <c r="Y938" s="3">
        <v>7</v>
      </c>
      <c r="Z938">
        <f>IF(ISBLANK(Table1[[#This Row],[days_to_ship]]),ROUND(AVERAGE(Y938:Y5217),0),Table1[[#This Row],[days_to_ship]])</f>
        <v>7</v>
      </c>
    </row>
    <row r="939" spans="1:26" x14ac:dyDescent="0.25">
      <c r="A939" t="s">
        <v>5496</v>
      </c>
      <c r="B939" s="5">
        <v>44244</v>
      </c>
      <c r="C939" t="s">
        <v>5497</v>
      </c>
      <c r="D939" s="4" t="s">
        <v>998</v>
      </c>
      <c r="E939">
        <v>14</v>
      </c>
      <c r="F939">
        <f>IF(ISBLANK(Table1[[#This Row],[age]]),AVERAGE(F939:F5218),Table1[[#This Row],[age]])</f>
        <v>14</v>
      </c>
      <c r="G939" t="s">
        <v>88</v>
      </c>
      <c r="H939" t="s">
        <v>74</v>
      </c>
      <c r="I939" t="s">
        <v>192</v>
      </c>
      <c r="J939" t="s">
        <v>146</v>
      </c>
      <c r="K939" t="s">
        <v>178</v>
      </c>
      <c r="L939">
        <v>10</v>
      </c>
      <c r="M939">
        <f>IF(ISBLANK(Table1[[#This Row],[quantity]]),ROUND(Table1[[#This Row],[sales_amount]]/(Table1[[#This Row],[unit_price]]*(1-Table1[[#This Row],[discount_pct]])),0),Table1[[#This Row],[quantity]])</f>
        <v>10</v>
      </c>
      <c r="N939">
        <v>10161.64</v>
      </c>
      <c r="O939">
        <v>0.01</v>
      </c>
      <c r="P939">
        <f>IF(ISBLANK(Table1[[#This Row],[discount_pct]]),ROUND(1-(Table1[[#This Row],[sales_amount]]/(Table1[[#This Row],[quantity- calculated]]*Table1[[#This Row],[unit_price]])),2),Table1[[#This Row],[discount_pct]])</f>
        <v>0.01</v>
      </c>
      <c r="Q939">
        <v>88906.61</v>
      </c>
      <c r="R939">
        <v>14067.58</v>
      </c>
      <c r="S939">
        <v>19.18</v>
      </c>
      <c r="T939" t="s">
        <v>51</v>
      </c>
      <c r="U939">
        <v>5</v>
      </c>
      <c r="V939">
        <f>IF(ISBLANK(Table1[[#This Row],[customer_satisfaction]]),ROUND(AVERAGE(U939:U5218),0),Table1[[#This Row],[customer_satisfaction]])</f>
        <v>5</v>
      </c>
      <c r="W939" t="b">
        <v>0</v>
      </c>
      <c r="X939" t="s">
        <v>39</v>
      </c>
      <c r="Y939" s="3">
        <v>9</v>
      </c>
      <c r="Z939">
        <f>IF(ISBLANK(Table1[[#This Row],[days_to_ship]]),ROUND(AVERAGE(Y939:Y5218),0),Table1[[#This Row],[days_to_ship]])</f>
        <v>9</v>
      </c>
    </row>
    <row r="940" spans="1:26" x14ac:dyDescent="0.25">
      <c r="A940" t="s">
        <v>441</v>
      </c>
      <c r="B940" s="5">
        <v>44244</v>
      </c>
      <c r="C940" t="s">
        <v>442</v>
      </c>
      <c r="D940" s="4" t="s">
        <v>443</v>
      </c>
      <c r="E940">
        <v>48</v>
      </c>
      <c r="F940">
        <f>IF(ISBLANK(Table1[[#This Row],[age]]),AVERAGE(F940:F5219),Table1[[#This Row],[age]])</f>
        <v>48</v>
      </c>
      <c r="G940" t="s">
        <v>466</v>
      </c>
      <c r="H940" t="s">
        <v>25</v>
      </c>
      <c r="I940" t="s">
        <v>170</v>
      </c>
      <c r="J940" t="s">
        <v>146</v>
      </c>
      <c r="K940" t="s">
        <v>276</v>
      </c>
      <c r="L940">
        <v>3</v>
      </c>
      <c r="M940">
        <f>IF(ISBLANK(Table1[[#This Row],[quantity]]),ROUND(Table1[[#This Row],[sales_amount]]/(Table1[[#This Row],[unit_price]]*(1-Table1[[#This Row],[discount_pct]])),0),Table1[[#This Row],[quantity]])</f>
        <v>3</v>
      </c>
      <c r="N940">
        <v>11359.59</v>
      </c>
      <c r="O940">
        <v>0.01</v>
      </c>
      <c r="P940">
        <f>IF(ISBLANK(Table1[[#This Row],[discount_pct]]),ROUND(1-(Table1[[#This Row],[sales_amount]]/(Table1[[#This Row],[quantity- calculated]]*Table1[[#This Row],[unit_price]])),2),Table1[[#This Row],[discount_pct]])</f>
        <v>0.01</v>
      </c>
      <c r="Q940">
        <v>30752.81</v>
      </c>
      <c r="R940">
        <v>7374.96</v>
      </c>
      <c r="S940">
        <v>41.65</v>
      </c>
      <c r="T940" t="s">
        <v>29</v>
      </c>
      <c r="U940">
        <v>1</v>
      </c>
      <c r="V940">
        <f>IF(ISBLANK(Table1[[#This Row],[customer_satisfaction]]),ROUND(AVERAGE(U940:U5219),0),Table1[[#This Row],[customer_satisfaction]])</f>
        <v>1</v>
      </c>
      <c r="W940" t="b">
        <v>0</v>
      </c>
      <c r="X940" t="s">
        <v>39</v>
      </c>
      <c r="Y940" s="3">
        <v>8</v>
      </c>
      <c r="Z940">
        <f>IF(ISBLANK(Table1[[#This Row],[days_to_ship]]),ROUND(AVERAGE(Y940:Y5219),0),Table1[[#This Row],[days_to_ship]])</f>
        <v>8</v>
      </c>
    </row>
    <row r="941" spans="1:26" x14ac:dyDescent="0.25">
      <c r="A941" t="s">
        <v>2531</v>
      </c>
      <c r="B941" s="5">
        <v>44244</v>
      </c>
      <c r="C941" t="s">
        <v>2532</v>
      </c>
      <c r="D941" s="4" t="s">
        <v>903</v>
      </c>
      <c r="E941">
        <v>25</v>
      </c>
      <c r="F941">
        <f>IF(ISBLANK(Table1[[#This Row],[age]]),AVERAGE(F941:F5220),Table1[[#This Row],[age]])</f>
        <v>25</v>
      </c>
      <c r="G941" t="s">
        <v>88</v>
      </c>
      <c r="H941" t="s">
        <v>35</v>
      </c>
      <c r="I941" t="s">
        <v>49</v>
      </c>
      <c r="J941" t="s">
        <v>146</v>
      </c>
      <c r="K941" t="s">
        <v>178</v>
      </c>
      <c r="L941">
        <v>1</v>
      </c>
      <c r="M941">
        <f>IF(ISBLANK(Table1[[#This Row],[quantity]]),ROUND(Table1[[#This Row],[sales_amount]]/(Table1[[#This Row],[unit_price]]*(1-Table1[[#This Row],[discount_pct]])),0),Table1[[#This Row],[quantity]])</f>
        <v>1</v>
      </c>
      <c r="N941">
        <v>14980.35</v>
      </c>
      <c r="O941">
        <v>0.06</v>
      </c>
      <c r="P941">
        <f>IF(ISBLANK(Table1[[#This Row],[discount_pct]]),ROUND(1-(Table1[[#This Row],[sales_amount]]/(Table1[[#This Row],[quantity- calculated]]*Table1[[#This Row],[unit_price]])),2),Table1[[#This Row],[discount_pct]])</f>
        <v>0.06</v>
      </c>
      <c r="Q941">
        <v>16007.63</v>
      </c>
      <c r="R941">
        <v>3501.94</v>
      </c>
      <c r="S941">
        <v>66.95</v>
      </c>
      <c r="T941" t="s">
        <v>70</v>
      </c>
      <c r="U941">
        <v>5</v>
      </c>
      <c r="V941">
        <f>IF(ISBLANK(Table1[[#This Row],[customer_satisfaction]]),ROUND(AVERAGE(U941:U5220),0),Table1[[#This Row],[customer_satisfaction]])</f>
        <v>5</v>
      </c>
      <c r="W941" t="b">
        <v>0</v>
      </c>
      <c r="X941" t="s">
        <v>39</v>
      </c>
      <c r="Y941" s="3">
        <v>8</v>
      </c>
      <c r="Z941">
        <f>IF(ISBLANK(Table1[[#This Row],[days_to_ship]]),ROUND(AVERAGE(Y941:Y5220),0),Table1[[#This Row],[days_to_ship]])</f>
        <v>8</v>
      </c>
    </row>
    <row r="942" spans="1:26" x14ac:dyDescent="0.25">
      <c r="A942" t="s">
        <v>5332</v>
      </c>
      <c r="B942" s="5">
        <v>44248</v>
      </c>
      <c r="C942" t="s">
        <v>5333</v>
      </c>
      <c r="D942" s="4" t="s">
        <v>566</v>
      </c>
      <c r="E942">
        <v>33</v>
      </c>
      <c r="F942">
        <f>IF(ISBLANK(Table1[[#This Row],[age]]),AVERAGE(F942:F5221),Table1[[#This Row],[age]])</f>
        <v>33</v>
      </c>
      <c r="G942" t="s">
        <v>8920</v>
      </c>
      <c r="H942" t="s">
        <v>82</v>
      </c>
      <c r="I942" t="s">
        <v>126</v>
      </c>
      <c r="J942" t="s">
        <v>76</v>
      </c>
      <c r="K942" t="s">
        <v>122</v>
      </c>
      <c r="L942">
        <v>1</v>
      </c>
      <c r="M942">
        <f>IF(ISBLANK(Table1[[#This Row],[quantity]]),ROUND(Table1[[#This Row],[sales_amount]]/(Table1[[#This Row],[unit_price]]*(1-Table1[[#This Row],[discount_pct]])),0),Table1[[#This Row],[quantity]])</f>
        <v>1</v>
      </c>
      <c r="N942">
        <v>1520.56</v>
      </c>
      <c r="O942">
        <v>0.38</v>
      </c>
      <c r="P942">
        <f>IF(ISBLANK(Table1[[#This Row],[discount_pct]]),ROUND(1-(Table1[[#This Row],[sales_amount]]/(Table1[[#This Row],[quantity- calculated]]*Table1[[#This Row],[unit_price]])),2),Table1[[#This Row],[discount_pct]])</f>
        <v>0.38</v>
      </c>
      <c r="Q942">
        <v>857.74</v>
      </c>
      <c r="R942">
        <v>372.68</v>
      </c>
      <c r="S942">
        <v>82.69</v>
      </c>
      <c r="T942" t="s">
        <v>64</v>
      </c>
      <c r="V942">
        <f>IF(ISBLANK(Table1[[#This Row],[customer_satisfaction]]),ROUND(AVERAGE(U942:U5221),0),Table1[[#This Row],[customer_satisfaction]])</f>
        <v>3</v>
      </c>
      <c r="W942" t="b">
        <v>1</v>
      </c>
      <c r="X942" t="s">
        <v>30</v>
      </c>
      <c r="Y942" s="3">
        <v>8</v>
      </c>
      <c r="Z942">
        <f>IF(ISBLANK(Table1[[#This Row],[days_to_ship]]),ROUND(AVERAGE(Y942:Y5221),0),Table1[[#This Row],[days_to_ship]])</f>
        <v>8</v>
      </c>
    </row>
    <row r="943" spans="1:26" x14ac:dyDescent="0.25">
      <c r="A943" t="s">
        <v>7890</v>
      </c>
      <c r="B943" s="5">
        <v>44248</v>
      </c>
      <c r="C943" t="s">
        <v>7891</v>
      </c>
      <c r="D943" s="4" t="s">
        <v>224</v>
      </c>
      <c r="E943">
        <v>46</v>
      </c>
      <c r="F943">
        <f>IF(ISBLANK(Table1[[#This Row],[age]]),AVERAGE(F943:F5222),Table1[[#This Row],[age]])</f>
        <v>46</v>
      </c>
      <c r="G943" t="s">
        <v>8920</v>
      </c>
      <c r="H943" t="s">
        <v>25</v>
      </c>
      <c r="I943" t="s">
        <v>26</v>
      </c>
      <c r="J943" t="s">
        <v>62</v>
      </c>
      <c r="K943" t="s">
        <v>151</v>
      </c>
      <c r="M943">
        <f>IF(ISBLANK(Table1[[#This Row],[quantity]]),ROUND(Table1[[#This Row],[sales_amount]]/(Table1[[#This Row],[unit_price]]*(1-Table1[[#This Row],[discount_pct]])),0),Table1[[#This Row],[quantity]])</f>
        <v>1</v>
      </c>
      <c r="N943">
        <v>1150.6199999999999</v>
      </c>
      <c r="O943">
        <v>0.16</v>
      </c>
      <c r="P943">
        <f>IF(ISBLANK(Table1[[#This Row],[discount_pct]]),ROUND(1-(Table1[[#This Row],[sales_amount]]/(Table1[[#This Row],[quantity- calculated]]*Table1[[#This Row],[unit_price]])),2),Table1[[#This Row],[discount_pct]])</f>
        <v>0.16</v>
      </c>
      <c r="Q943">
        <v>1012.64</v>
      </c>
      <c r="R943">
        <v>376.47</v>
      </c>
      <c r="S943">
        <v>51.2</v>
      </c>
      <c r="T943" t="s">
        <v>64</v>
      </c>
      <c r="U943">
        <v>5</v>
      </c>
      <c r="V943">
        <f>IF(ISBLANK(Table1[[#This Row],[customer_satisfaction]]),ROUND(AVERAGE(U943:U5222),0),Table1[[#This Row],[customer_satisfaction]])</f>
        <v>5</v>
      </c>
      <c r="W943" t="b">
        <v>0</v>
      </c>
      <c r="X943" t="s">
        <v>39</v>
      </c>
      <c r="Y943" s="3">
        <v>6</v>
      </c>
      <c r="Z943">
        <f>IF(ISBLANK(Table1[[#This Row],[days_to_ship]]),ROUND(AVERAGE(Y943:Y5222),0),Table1[[#This Row],[days_to_ship]])</f>
        <v>6</v>
      </c>
    </row>
    <row r="944" spans="1:26" x14ac:dyDescent="0.25">
      <c r="A944" t="s">
        <v>1783</v>
      </c>
      <c r="B944" s="5">
        <v>44249</v>
      </c>
      <c r="C944" t="s">
        <v>1784</v>
      </c>
      <c r="D944" s="4" t="s">
        <v>1189</v>
      </c>
      <c r="E944">
        <v>38</v>
      </c>
      <c r="F944">
        <f>IF(ISBLANK(Table1[[#This Row],[age]]),AVERAGE(F944:F5223),Table1[[#This Row],[age]])</f>
        <v>38</v>
      </c>
      <c r="G944" t="s">
        <v>8920</v>
      </c>
      <c r="H944" t="s">
        <v>35</v>
      </c>
      <c r="I944" t="s">
        <v>49</v>
      </c>
      <c r="J944" t="s">
        <v>62</v>
      </c>
      <c r="K944" t="s">
        <v>283</v>
      </c>
      <c r="L944">
        <v>4</v>
      </c>
      <c r="M944">
        <f>IF(ISBLANK(Table1[[#This Row],[quantity]]),ROUND(Table1[[#This Row],[sales_amount]]/(Table1[[#This Row],[unit_price]]*(1-Table1[[#This Row],[discount_pct]])),0),Table1[[#This Row],[quantity]])</f>
        <v>4</v>
      </c>
      <c r="N944">
        <v>386.28</v>
      </c>
      <c r="O944">
        <v>0.3</v>
      </c>
      <c r="P944">
        <f>IF(ISBLANK(Table1[[#This Row],[discount_pct]]),ROUND(1-(Table1[[#This Row],[sales_amount]]/(Table1[[#This Row],[quantity- calculated]]*Table1[[#This Row],[unit_price]])),2),Table1[[#This Row],[discount_pct]])</f>
        <v>0.3</v>
      </c>
      <c r="Q944">
        <v>1032.77</v>
      </c>
      <c r="R944">
        <v>513.15</v>
      </c>
      <c r="S944">
        <v>50.89</v>
      </c>
      <c r="T944" t="s">
        <v>51</v>
      </c>
      <c r="U944">
        <v>5</v>
      </c>
      <c r="V944">
        <f>IF(ISBLANK(Table1[[#This Row],[customer_satisfaction]]),ROUND(AVERAGE(U944:U5223),0),Table1[[#This Row],[customer_satisfaction]])</f>
        <v>5</v>
      </c>
      <c r="W944" t="b">
        <v>0</v>
      </c>
      <c r="X944" t="s">
        <v>39</v>
      </c>
      <c r="Y944" s="3">
        <v>5</v>
      </c>
      <c r="Z944">
        <f>IF(ISBLANK(Table1[[#This Row],[days_to_ship]]),ROUND(AVERAGE(Y944:Y5223),0),Table1[[#This Row],[days_to_ship]])</f>
        <v>5</v>
      </c>
    </row>
    <row r="945" spans="1:26" x14ac:dyDescent="0.25">
      <c r="A945" t="s">
        <v>818</v>
      </c>
      <c r="B945" s="5">
        <v>44249</v>
      </c>
      <c r="C945" t="s">
        <v>819</v>
      </c>
      <c r="D945" s="4" t="s">
        <v>820</v>
      </c>
      <c r="E945">
        <v>38</v>
      </c>
      <c r="F945">
        <f>IF(ISBLANK(Table1[[#This Row],[age]]),AVERAGE(F945:F5224),Table1[[#This Row],[age]])</f>
        <v>38</v>
      </c>
      <c r="G945" t="s">
        <v>8920</v>
      </c>
      <c r="H945" t="s">
        <v>25</v>
      </c>
      <c r="I945" t="s">
        <v>55</v>
      </c>
      <c r="J945" t="s">
        <v>37</v>
      </c>
      <c r="K945" t="s">
        <v>677</v>
      </c>
      <c r="L945">
        <v>7</v>
      </c>
      <c r="M945">
        <f>IF(ISBLANK(Table1[[#This Row],[quantity]]),ROUND(Table1[[#This Row],[sales_amount]]/(Table1[[#This Row],[unit_price]]*(1-Table1[[#This Row],[discount_pct]])),0),Table1[[#This Row],[quantity]])</f>
        <v>7</v>
      </c>
      <c r="N945">
        <v>322.75</v>
      </c>
      <c r="O945">
        <v>0.15</v>
      </c>
      <c r="P945">
        <f>IF(ISBLANK(Table1[[#This Row],[discount_pct]]),ROUND(1-(Table1[[#This Row],[sales_amount]]/(Table1[[#This Row],[quantity- calculated]]*Table1[[#This Row],[unit_price]])),2),Table1[[#This Row],[discount_pct]])</f>
        <v>0.15</v>
      </c>
      <c r="Q945">
        <v>1684.8</v>
      </c>
      <c r="R945">
        <v>760.63</v>
      </c>
      <c r="S945">
        <v>28.86</v>
      </c>
      <c r="T945" t="s">
        <v>64</v>
      </c>
      <c r="U945">
        <v>1</v>
      </c>
      <c r="V945">
        <f>IF(ISBLANK(Table1[[#This Row],[customer_satisfaction]]),ROUND(AVERAGE(U945:U5224),0),Table1[[#This Row],[customer_satisfaction]])</f>
        <v>1</v>
      </c>
      <c r="W945" t="b">
        <v>1</v>
      </c>
      <c r="X945" t="s">
        <v>30</v>
      </c>
      <c r="Y945" s="3">
        <v>5</v>
      </c>
      <c r="Z945">
        <f>IF(ISBLANK(Table1[[#This Row],[days_to_ship]]),ROUND(AVERAGE(Y945:Y5224),0),Table1[[#This Row],[days_to_ship]])</f>
        <v>5</v>
      </c>
    </row>
    <row r="946" spans="1:26" x14ac:dyDescent="0.25">
      <c r="A946" t="s">
        <v>2428</v>
      </c>
      <c r="B946" s="5">
        <v>44249</v>
      </c>
      <c r="C946" t="s">
        <v>2429</v>
      </c>
      <c r="D946" s="4" t="s">
        <v>1440</v>
      </c>
      <c r="E946">
        <v>44</v>
      </c>
      <c r="F946">
        <f>IF(ISBLANK(Table1[[#This Row],[age]]),AVERAGE(F946:F5225),Table1[[#This Row],[age]])</f>
        <v>44</v>
      </c>
      <c r="G946" t="s">
        <v>466</v>
      </c>
      <c r="H946" t="s">
        <v>82</v>
      </c>
      <c r="I946" t="s">
        <v>244</v>
      </c>
      <c r="J946" t="s">
        <v>27</v>
      </c>
      <c r="K946" t="s">
        <v>56</v>
      </c>
      <c r="L946">
        <v>1</v>
      </c>
      <c r="M946">
        <f>IF(ISBLANK(Table1[[#This Row],[quantity]]),ROUND(Table1[[#This Row],[sales_amount]]/(Table1[[#This Row],[unit_price]]*(1-Table1[[#This Row],[discount_pct]])),0),Table1[[#This Row],[quantity]])</f>
        <v>1</v>
      </c>
      <c r="N946">
        <v>227.48</v>
      </c>
      <c r="O946">
        <v>0.11</v>
      </c>
      <c r="P946">
        <f>IF(ISBLANK(Table1[[#This Row],[discount_pct]]),ROUND(1-(Table1[[#This Row],[sales_amount]]/(Table1[[#This Row],[quantity- calculated]]*Table1[[#This Row],[unit_price]])),2),Table1[[#This Row],[discount_pct]])</f>
        <v>0.11</v>
      </c>
      <c r="Q946">
        <v>175.14</v>
      </c>
      <c r="R946">
        <v>15.49</v>
      </c>
      <c r="S946">
        <v>47.37</v>
      </c>
      <c r="T946" t="s">
        <v>51</v>
      </c>
      <c r="U946">
        <v>1</v>
      </c>
      <c r="V946">
        <f>IF(ISBLANK(Table1[[#This Row],[customer_satisfaction]]),ROUND(AVERAGE(U946:U5225),0),Table1[[#This Row],[customer_satisfaction]])</f>
        <v>1</v>
      </c>
      <c r="W946" t="b">
        <v>0</v>
      </c>
      <c r="X946" t="s">
        <v>58</v>
      </c>
      <c r="Y946" s="3">
        <v>4</v>
      </c>
      <c r="Z946">
        <f>IF(ISBLANK(Table1[[#This Row],[days_to_ship]]),ROUND(AVERAGE(Y946:Y5225),0),Table1[[#This Row],[days_to_ship]])</f>
        <v>4</v>
      </c>
    </row>
    <row r="947" spans="1:26" x14ac:dyDescent="0.25">
      <c r="A947" t="s">
        <v>6802</v>
      </c>
      <c r="B947" s="5">
        <v>44249</v>
      </c>
      <c r="C947" t="s">
        <v>6803</v>
      </c>
      <c r="D947" s="4" t="s">
        <v>539</v>
      </c>
      <c r="E947">
        <v>40</v>
      </c>
      <c r="F947">
        <f>IF(ISBLANK(Table1[[#This Row],[age]]),AVERAGE(F947:F5226),Table1[[#This Row],[age]])</f>
        <v>40</v>
      </c>
      <c r="G947" t="s">
        <v>466</v>
      </c>
      <c r="H947" t="s">
        <v>82</v>
      </c>
      <c r="I947" t="s">
        <v>244</v>
      </c>
      <c r="J947" t="s">
        <v>127</v>
      </c>
      <c r="K947" t="s">
        <v>171</v>
      </c>
      <c r="L947">
        <v>9</v>
      </c>
      <c r="M947">
        <f>IF(ISBLANK(Table1[[#This Row],[quantity]]),ROUND(Table1[[#This Row],[sales_amount]]/(Table1[[#This Row],[unit_price]]*(1-Table1[[#This Row],[discount_pct]])),0),Table1[[#This Row],[quantity]])</f>
        <v>9</v>
      </c>
      <c r="N947">
        <v>27718.27</v>
      </c>
      <c r="P947">
        <f>IF(ISBLANK(Table1[[#This Row],[discount_pct]]),ROUND(1-(Table1[[#This Row],[sales_amount]]/(Table1[[#This Row],[quantity- calculated]]*Table1[[#This Row],[unit_price]])),2),Table1[[#This Row],[discount_pct]])</f>
        <v>0.08</v>
      </c>
      <c r="Q947">
        <v>228875.11</v>
      </c>
      <c r="R947">
        <v>36385.339999999997</v>
      </c>
      <c r="S947">
        <v>75.400000000000006</v>
      </c>
      <c r="T947" t="s">
        <v>64</v>
      </c>
      <c r="U947">
        <v>1</v>
      </c>
      <c r="V947">
        <f>IF(ISBLANK(Table1[[#This Row],[customer_satisfaction]]),ROUND(AVERAGE(U947:U5226),0),Table1[[#This Row],[customer_satisfaction]])</f>
        <v>1</v>
      </c>
      <c r="W947" t="b">
        <v>0</v>
      </c>
      <c r="X947" t="s">
        <v>39</v>
      </c>
      <c r="Y947" s="3">
        <v>3</v>
      </c>
      <c r="Z947">
        <f>IF(ISBLANK(Table1[[#This Row],[days_to_ship]]),ROUND(AVERAGE(Y947:Y5226),0),Table1[[#This Row],[days_to_ship]])</f>
        <v>3</v>
      </c>
    </row>
    <row r="948" spans="1:26" x14ac:dyDescent="0.25">
      <c r="A948" t="s">
        <v>8153</v>
      </c>
      <c r="B948" s="5">
        <v>44250</v>
      </c>
      <c r="C948" t="s">
        <v>8154</v>
      </c>
      <c r="D948" s="4" t="s">
        <v>2154</v>
      </c>
      <c r="E948">
        <v>30</v>
      </c>
      <c r="F948">
        <f>IF(ISBLANK(Table1[[#This Row],[age]]),AVERAGE(F948:F5227),Table1[[#This Row],[age]])</f>
        <v>30</v>
      </c>
      <c r="G948" t="s">
        <v>466</v>
      </c>
      <c r="H948" t="s">
        <v>35</v>
      </c>
      <c r="I948" t="s">
        <v>49</v>
      </c>
      <c r="J948" t="s">
        <v>76</v>
      </c>
      <c r="K948" t="s">
        <v>207</v>
      </c>
      <c r="L948">
        <v>9</v>
      </c>
      <c r="M948">
        <f>IF(ISBLANK(Table1[[#This Row],[quantity]]),ROUND(Table1[[#This Row],[sales_amount]]/(Table1[[#This Row],[unit_price]]*(1-Table1[[#This Row],[discount_pct]])),0),Table1[[#This Row],[quantity]])</f>
        <v>9</v>
      </c>
      <c r="N948">
        <v>1846.99</v>
      </c>
      <c r="O948">
        <v>0.32</v>
      </c>
      <c r="P948">
        <f>IF(ISBLANK(Table1[[#This Row],[discount_pct]]),ROUND(1-(Table1[[#This Row],[sales_amount]]/(Table1[[#This Row],[quantity- calculated]]*Table1[[#This Row],[unit_price]])),2),Table1[[#This Row],[discount_pct]])</f>
        <v>0.32</v>
      </c>
      <c r="Q948">
        <v>9441.56</v>
      </c>
      <c r="R948">
        <v>3194.01</v>
      </c>
      <c r="S948">
        <v>82.33</v>
      </c>
      <c r="T948" t="s">
        <v>29</v>
      </c>
      <c r="U948">
        <v>3</v>
      </c>
      <c r="V948">
        <f>IF(ISBLANK(Table1[[#This Row],[customer_satisfaction]]),ROUND(AVERAGE(U948:U5227),0),Table1[[#This Row],[customer_satisfaction]])</f>
        <v>3</v>
      </c>
      <c r="W948" t="b">
        <v>0</v>
      </c>
      <c r="X948" t="s">
        <v>39</v>
      </c>
      <c r="Y948" s="3">
        <v>6</v>
      </c>
      <c r="Z948">
        <f>IF(ISBLANK(Table1[[#This Row],[days_to_ship]]),ROUND(AVERAGE(Y948:Y5227),0),Table1[[#This Row],[days_to_ship]])</f>
        <v>6</v>
      </c>
    </row>
    <row r="949" spans="1:26" x14ac:dyDescent="0.25">
      <c r="A949" t="s">
        <v>2030</v>
      </c>
      <c r="B949" s="5">
        <v>44250</v>
      </c>
      <c r="C949" t="s">
        <v>2031</v>
      </c>
      <c r="D949" s="4" t="s">
        <v>545</v>
      </c>
      <c r="E949">
        <v>33</v>
      </c>
      <c r="F949">
        <f>IF(ISBLANK(Table1[[#This Row],[age]]),AVERAGE(F949:F5228),Table1[[#This Row],[age]])</f>
        <v>33</v>
      </c>
      <c r="G949" t="s">
        <v>88</v>
      </c>
      <c r="H949" t="s">
        <v>82</v>
      </c>
      <c r="I949" t="s">
        <v>293</v>
      </c>
      <c r="J949" t="s">
        <v>76</v>
      </c>
      <c r="K949" t="s">
        <v>122</v>
      </c>
      <c r="L949">
        <v>4</v>
      </c>
      <c r="M949">
        <f>IF(ISBLANK(Table1[[#This Row],[quantity]]),ROUND(Table1[[#This Row],[sales_amount]]/(Table1[[#This Row],[unit_price]]*(1-Table1[[#This Row],[discount_pct]])),0),Table1[[#This Row],[quantity]])</f>
        <v>4</v>
      </c>
      <c r="N949">
        <v>3257.05</v>
      </c>
      <c r="O949">
        <v>0.24</v>
      </c>
      <c r="P949">
        <f>IF(ISBLANK(Table1[[#This Row],[discount_pct]]),ROUND(1-(Table1[[#This Row],[sales_amount]]/(Table1[[#This Row],[quantity- calculated]]*Table1[[#This Row],[unit_price]])),2),Table1[[#This Row],[discount_pct]])</f>
        <v>0.24</v>
      </c>
      <c r="Q949">
        <v>8461.34</v>
      </c>
      <c r="R949">
        <v>3580.22</v>
      </c>
      <c r="S949">
        <v>80.55</v>
      </c>
      <c r="T949" t="s">
        <v>64</v>
      </c>
      <c r="V949">
        <f>IF(ISBLANK(Table1[[#This Row],[customer_satisfaction]]),ROUND(AVERAGE(U949:U5228),0),Table1[[#This Row],[customer_satisfaction]])</f>
        <v>3</v>
      </c>
      <c r="W949" t="b">
        <v>0</v>
      </c>
      <c r="X949" t="s">
        <v>39</v>
      </c>
      <c r="Y949" s="3">
        <v>6</v>
      </c>
      <c r="Z949">
        <f>IF(ISBLANK(Table1[[#This Row],[days_to_ship]]),ROUND(AVERAGE(Y949:Y5228),0),Table1[[#This Row],[days_to_ship]])</f>
        <v>6</v>
      </c>
    </row>
    <row r="950" spans="1:26" x14ac:dyDescent="0.25">
      <c r="A950" t="s">
        <v>601</v>
      </c>
      <c r="B950" s="5">
        <v>44250</v>
      </c>
      <c r="C950" t="s">
        <v>602</v>
      </c>
      <c r="D950" s="4" t="s">
        <v>421</v>
      </c>
      <c r="E950">
        <v>37</v>
      </c>
      <c r="F950">
        <f>IF(ISBLANK(Table1[[#This Row],[age]]),AVERAGE(F950:F5229),Table1[[#This Row],[age]])</f>
        <v>37</v>
      </c>
      <c r="G950" t="s">
        <v>88</v>
      </c>
      <c r="H950" t="s">
        <v>111</v>
      </c>
      <c r="I950" t="s">
        <v>330</v>
      </c>
      <c r="J950" t="s">
        <v>76</v>
      </c>
      <c r="K950" t="s">
        <v>122</v>
      </c>
      <c r="L950">
        <v>2</v>
      </c>
      <c r="M950">
        <f>IF(ISBLANK(Table1[[#This Row],[quantity]]),ROUND(Table1[[#This Row],[sales_amount]]/(Table1[[#This Row],[unit_price]]*(1-Table1[[#This Row],[discount_pct]])),0),Table1[[#This Row],[quantity]])</f>
        <v>2</v>
      </c>
      <c r="N950">
        <v>2323.11</v>
      </c>
      <c r="O950">
        <v>0.1</v>
      </c>
      <c r="P950">
        <f>IF(ISBLANK(Table1[[#This Row],[discount_pct]]),ROUND(1-(Table1[[#This Row],[sales_amount]]/(Table1[[#This Row],[quantity- calculated]]*Table1[[#This Row],[unit_price]])),2),Table1[[#This Row],[discount_pct]])</f>
        <v>0.1</v>
      </c>
      <c r="Q950">
        <v>3708.79</v>
      </c>
      <c r="R950">
        <v>1138.78</v>
      </c>
      <c r="S950">
        <v>85.32</v>
      </c>
      <c r="T950" t="s">
        <v>57</v>
      </c>
      <c r="U950">
        <v>2</v>
      </c>
      <c r="V950">
        <f>IF(ISBLANK(Table1[[#This Row],[customer_satisfaction]]),ROUND(AVERAGE(U950:U5229),0),Table1[[#This Row],[customer_satisfaction]])</f>
        <v>2</v>
      </c>
      <c r="W950" t="b">
        <v>0</v>
      </c>
      <c r="X950" t="s">
        <v>39</v>
      </c>
      <c r="Y950" s="3">
        <v>7</v>
      </c>
      <c r="Z950">
        <f>IF(ISBLANK(Table1[[#This Row],[days_to_ship]]),ROUND(AVERAGE(Y950:Y5229),0),Table1[[#This Row],[days_to_ship]])</f>
        <v>7</v>
      </c>
    </row>
    <row r="951" spans="1:26" x14ac:dyDescent="0.25">
      <c r="A951" t="s">
        <v>3676</v>
      </c>
      <c r="B951" s="5">
        <v>44250</v>
      </c>
      <c r="C951" t="s">
        <v>3677</v>
      </c>
      <c r="D951" s="4" t="s">
        <v>1072</v>
      </c>
      <c r="E951">
        <v>24</v>
      </c>
      <c r="F951">
        <f>IF(ISBLANK(Table1[[#This Row],[age]]),AVERAGE(F951:F5230),Table1[[#This Row],[age]])</f>
        <v>24</v>
      </c>
      <c r="G951" t="s">
        <v>466</v>
      </c>
      <c r="H951" t="s">
        <v>82</v>
      </c>
      <c r="I951" t="s">
        <v>126</v>
      </c>
      <c r="J951" t="s">
        <v>44</v>
      </c>
      <c r="K951" t="s">
        <v>221</v>
      </c>
      <c r="L951">
        <v>5</v>
      </c>
      <c r="M951">
        <f>IF(ISBLANK(Table1[[#This Row],[quantity]]),ROUND(Table1[[#This Row],[sales_amount]]/(Table1[[#This Row],[unit_price]]*(1-Table1[[#This Row],[discount_pct]])),0),Table1[[#This Row],[quantity]])</f>
        <v>5</v>
      </c>
      <c r="N951">
        <v>2018.71</v>
      </c>
      <c r="O951">
        <v>0.33</v>
      </c>
      <c r="P951">
        <f>IF(ISBLANK(Table1[[#This Row],[discount_pct]]),ROUND(1-(Table1[[#This Row],[sales_amount]]/(Table1[[#This Row],[quantity- calculated]]*Table1[[#This Row],[unit_price]])),2),Table1[[#This Row],[discount_pct]])</f>
        <v>0.33</v>
      </c>
      <c r="Q951">
        <v>6353.83</v>
      </c>
      <c r="R951">
        <v>1860.03</v>
      </c>
      <c r="S951">
        <v>62.35</v>
      </c>
      <c r="T951" t="s">
        <v>51</v>
      </c>
      <c r="U951">
        <v>5</v>
      </c>
      <c r="V951">
        <f>IF(ISBLANK(Table1[[#This Row],[customer_satisfaction]]),ROUND(AVERAGE(U951:U5230),0),Table1[[#This Row],[customer_satisfaction]])</f>
        <v>5</v>
      </c>
      <c r="W951" t="b">
        <v>0</v>
      </c>
      <c r="X951" t="s">
        <v>39</v>
      </c>
      <c r="Y951" s="3">
        <v>1</v>
      </c>
      <c r="Z951">
        <f>IF(ISBLANK(Table1[[#This Row],[days_to_ship]]),ROUND(AVERAGE(Y951:Y5230),0),Table1[[#This Row],[days_to_ship]])</f>
        <v>1</v>
      </c>
    </row>
    <row r="952" spans="1:26" x14ac:dyDescent="0.25">
      <c r="A952" t="s">
        <v>4285</v>
      </c>
      <c r="B952" s="5">
        <v>44250</v>
      </c>
      <c r="C952" t="s">
        <v>4286</v>
      </c>
      <c r="D952" s="4" t="s">
        <v>1923</v>
      </c>
      <c r="E952">
        <v>46</v>
      </c>
      <c r="F952">
        <f>IF(ISBLANK(Table1[[#This Row],[age]]),AVERAGE(F952:F5231),Table1[[#This Row],[age]])</f>
        <v>46</v>
      </c>
      <c r="G952" t="s">
        <v>466</v>
      </c>
      <c r="H952" t="s">
        <v>111</v>
      </c>
      <c r="I952" t="s">
        <v>121</v>
      </c>
      <c r="J952" t="s">
        <v>127</v>
      </c>
      <c r="K952" t="s">
        <v>521</v>
      </c>
      <c r="L952">
        <v>4</v>
      </c>
      <c r="M952">
        <f>IF(ISBLANK(Table1[[#This Row],[quantity]]),ROUND(Table1[[#This Row],[sales_amount]]/(Table1[[#This Row],[unit_price]]*(1-Table1[[#This Row],[discount_pct]])),0),Table1[[#This Row],[quantity]])</f>
        <v>4</v>
      </c>
      <c r="N952">
        <v>69413.05</v>
      </c>
      <c r="O952">
        <v>0.19</v>
      </c>
      <c r="P952">
        <f>IF(ISBLANK(Table1[[#This Row],[discount_pct]]),ROUND(1-(Table1[[#This Row],[sales_amount]]/(Table1[[#This Row],[quantity- calculated]]*Table1[[#This Row],[unit_price]])),2),Table1[[#This Row],[discount_pct]])</f>
        <v>0.19</v>
      </c>
      <c r="Q952">
        <v>236615.76</v>
      </c>
      <c r="R952">
        <v>20189.990000000002</v>
      </c>
      <c r="S952">
        <v>74.25</v>
      </c>
      <c r="T952" t="s">
        <v>51</v>
      </c>
      <c r="U952">
        <v>2</v>
      </c>
      <c r="V952">
        <f>IF(ISBLANK(Table1[[#This Row],[customer_satisfaction]]),ROUND(AVERAGE(U952:U5231),0),Table1[[#This Row],[customer_satisfaction]])</f>
        <v>2</v>
      </c>
      <c r="W952" t="b">
        <v>0</v>
      </c>
      <c r="X952" t="s">
        <v>84</v>
      </c>
      <c r="Y952" s="3">
        <v>7</v>
      </c>
      <c r="Z952">
        <f>IF(ISBLANK(Table1[[#This Row],[days_to_ship]]),ROUND(AVERAGE(Y952:Y5231),0),Table1[[#This Row],[days_to_ship]])</f>
        <v>7</v>
      </c>
    </row>
    <row r="953" spans="1:26" x14ac:dyDescent="0.25">
      <c r="A953" t="s">
        <v>3571</v>
      </c>
      <c r="B953" s="5">
        <v>44251</v>
      </c>
      <c r="C953" t="s">
        <v>3572</v>
      </c>
      <c r="D953" s="4" t="s">
        <v>722</v>
      </c>
      <c r="E953">
        <v>38</v>
      </c>
      <c r="F953">
        <f>IF(ISBLANK(Table1[[#This Row],[age]]),AVERAGE(F953:F5232),Table1[[#This Row],[age]])</f>
        <v>38</v>
      </c>
      <c r="G953" t="s">
        <v>8920</v>
      </c>
      <c r="H953" t="s">
        <v>25</v>
      </c>
      <c r="I953" t="s">
        <v>170</v>
      </c>
      <c r="J953" t="s">
        <v>44</v>
      </c>
      <c r="K953" t="s">
        <v>93</v>
      </c>
      <c r="L953">
        <v>1</v>
      </c>
      <c r="M953">
        <f>IF(ISBLANK(Table1[[#This Row],[quantity]]),ROUND(Table1[[#This Row],[sales_amount]]/(Table1[[#This Row],[unit_price]]*(1-Table1[[#This Row],[discount_pct]])),0),Table1[[#This Row],[quantity]])</f>
        <v>1</v>
      </c>
      <c r="N953">
        <v>17927.93</v>
      </c>
      <c r="O953">
        <v>0.26</v>
      </c>
      <c r="P953">
        <f>IF(ISBLANK(Table1[[#This Row],[discount_pct]]),ROUND(1-(Table1[[#This Row],[sales_amount]]/(Table1[[#This Row],[quantity- calculated]]*Table1[[#This Row],[unit_price]])),2),Table1[[#This Row],[discount_pct]])</f>
        <v>0.26</v>
      </c>
      <c r="Q953">
        <v>11706.31</v>
      </c>
      <c r="R953">
        <v>2947.16</v>
      </c>
      <c r="S953">
        <v>44.44</v>
      </c>
      <c r="T953" t="s">
        <v>70</v>
      </c>
      <c r="V953">
        <f>IF(ISBLANK(Table1[[#This Row],[customer_satisfaction]]),ROUND(AVERAGE(U953:U5232),0),Table1[[#This Row],[customer_satisfaction]])</f>
        <v>3</v>
      </c>
      <c r="W953" t="b">
        <v>1</v>
      </c>
      <c r="X953" t="s">
        <v>30</v>
      </c>
      <c r="Y953" s="3">
        <v>8</v>
      </c>
      <c r="Z953">
        <f>IF(ISBLANK(Table1[[#This Row],[days_to_ship]]),ROUND(AVERAGE(Y953:Y5232),0),Table1[[#This Row],[days_to_ship]])</f>
        <v>8</v>
      </c>
    </row>
    <row r="954" spans="1:26" x14ac:dyDescent="0.25">
      <c r="A954" t="s">
        <v>6241</v>
      </c>
      <c r="B954" s="5">
        <v>44252</v>
      </c>
      <c r="C954" t="s">
        <v>6242</v>
      </c>
      <c r="D954" s="4" t="s">
        <v>1084</v>
      </c>
      <c r="E954">
        <v>35</v>
      </c>
      <c r="F954">
        <f>IF(ISBLANK(Table1[[#This Row],[age]]),AVERAGE(F954:F5233),Table1[[#This Row],[age]])</f>
        <v>35</v>
      </c>
      <c r="G954" t="s">
        <v>466</v>
      </c>
      <c r="H954" t="s">
        <v>111</v>
      </c>
      <c r="I954" t="s">
        <v>121</v>
      </c>
      <c r="J954" t="s">
        <v>127</v>
      </c>
      <c r="K954" t="s">
        <v>521</v>
      </c>
      <c r="L954">
        <v>4</v>
      </c>
      <c r="M954">
        <f>IF(ISBLANK(Table1[[#This Row],[quantity]]),ROUND(Table1[[#This Row],[sales_amount]]/(Table1[[#This Row],[unit_price]]*(1-Table1[[#This Row],[discount_pct]])),0),Table1[[#This Row],[quantity]])</f>
        <v>4</v>
      </c>
      <c r="N954">
        <v>40123</v>
      </c>
      <c r="O954">
        <v>0.3</v>
      </c>
      <c r="P954">
        <f>IF(ISBLANK(Table1[[#This Row],[discount_pct]]),ROUND(1-(Table1[[#This Row],[sales_amount]]/(Table1[[#This Row],[quantity- calculated]]*Table1[[#This Row],[unit_price]])),2),Table1[[#This Row],[discount_pct]])</f>
        <v>0.3</v>
      </c>
      <c r="Q954">
        <v>106939.95</v>
      </c>
      <c r="R954">
        <v>10117.280000000001</v>
      </c>
      <c r="S954">
        <v>58.87</v>
      </c>
      <c r="T954" t="s">
        <v>57</v>
      </c>
      <c r="V954">
        <f>IF(ISBLANK(Table1[[#This Row],[customer_satisfaction]]),ROUND(AVERAGE(U954:U5233),0),Table1[[#This Row],[customer_satisfaction]])</f>
        <v>3</v>
      </c>
      <c r="W954" t="b">
        <v>1</v>
      </c>
      <c r="X954" t="s">
        <v>30</v>
      </c>
      <c r="Y954" s="3">
        <v>10</v>
      </c>
      <c r="Z954">
        <f>IF(ISBLANK(Table1[[#This Row],[days_to_ship]]),ROUND(AVERAGE(Y954:Y5233),0),Table1[[#This Row],[days_to_ship]])</f>
        <v>10</v>
      </c>
    </row>
    <row r="955" spans="1:26" x14ac:dyDescent="0.25">
      <c r="A955" t="s">
        <v>4130</v>
      </c>
      <c r="B955" s="5">
        <v>44252</v>
      </c>
      <c r="C955" t="s">
        <v>4131</v>
      </c>
      <c r="D955" s="4" t="s">
        <v>1087</v>
      </c>
      <c r="E955">
        <v>49</v>
      </c>
      <c r="F955">
        <f>IF(ISBLANK(Table1[[#This Row],[age]]),AVERAGE(F955:F5234),Table1[[#This Row],[age]])</f>
        <v>49</v>
      </c>
      <c r="G955" t="s">
        <v>88</v>
      </c>
      <c r="H955" t="s">
        <v>111</v>
      </c>
      <c r="I955" t="s">
        <v>121</v>
      </c>
      <c r="J955" t="s">
        <v>76</v>
      </c>
      <c r="K955" t="s">
        <v>89</v>
      </c>
      <c r="L955">
        <v>9</v>
      </c>
      <c r="M955">
        <f>IF(ISBLANK(Table1[[#This Row],[quantity]]),ROUND(Table1[[#This Row],[sales_amount]]/(Table1[[#This Row],[unit_price]]*(1-Table1[[#This Row],[discount_pct]])),0),Table1[[#This Row],[quantity]])</f>
        <v>9</v>
      </c>
      <c r="N955">
        <v>2124.88</v>
      </c>
      <c r="O955">
        <v>0.33</v>
      </c>
      <c r="P955">
        <f>IF(ISBLANK(Table1[[#This Row],[discount_pct]]),ROUND(1-(Table1[[#This Row],[sales_amount]]/(Table1[[#This Row],[quantity- calculated]]*Table1[[#This Row],[unit_price]])),2),Table1[[#This Row],[discount_pct]])</f>
        <v>0.33</v>
      </c>
      <c r="Q955">
        <v>10230.52</v>
      </c>
      <c r="R955">
        <v>4454.91</v>
      </c>
      <c r="S955">
        <v>81.17</v>
      </c>
      <c r="T955" t="s">
        <v>29</v>
      </c>
      <c r="V955">
        <f>IF(ISBLANK(Table1[[#This Row],[customer_satisfaction]]),ROUND(AVERAGE(U955:U5234),0),Table1[[#This Row],[customer_satisfaction]])</f>
        <v>3</v>
      </c>
      <c r="W955" t="b">
        <v>0</v>
      </c>
      <c r="X955" t="s">
        <v>84</v>
      </c>
      <c r="Y955" s="3">
        <v>6</v>
      </c>
      <c r="Z955">
        <f>IF(ISBLANK(Table1[[#This Row],[days_to_ship]]),ROUND(AVERAGE(Y955:Y5234),0),Table1[[#This Row],[days_to_ship]])</f>
        <v>6</v>
      </c>
    </row>
    <row r="956" spans="1:26" x14ac:dyDescent="0.25">
      <c r="A956" t="s">
        <v>8644</v>
      </c>
      <c r="B956" s="5">
        <v>44252</v>
      </c>
      <c r="C956" t="s">
        <v>8645</v>
      </c>
      <c r="D956" s="4" t="s">
        <v>131</v>
      </c>
      <c r="E956">
        <v>33</v>
      </c>
      <c r="F956">
        <f>IF(ISBLANK(Table1[[#This Row],[age]]),AVERAGE(F956:F5235),Table1[[#This Row],[age]])</f>
        <v>33</v>
      </c>
      <c r="G956" t="s">
        <v>8920</v>
      </c>
      <c r="H956" t="s">
        <v>111</v>
      </c>
      <c r="I956" t="s">
        <v>141</v>
      </c>
      <c r="J956" t="s">
        <v>127</v>
      </c>
      <c r="K956" t="s">
        <v>196</v>
      </c>
      <c r="L956">
        <v>10</v>
      </c>
      <c r="M956">
        <f>IF(ISBLANK(Table1[[#This Row],[quantity]]),ROUND(Table1[[#This Row],[sales_amount]]/(Table1[[#This Row],[unit_price]]*(1-Table1[[#This Row],[discount_pct]])),0),Table1[[#This Row],[quantity]])</f>
        <v>10</v>
      </c>
      <c r="N956">
        <v>39470.47</v>
      </c>
      <c r="O956">
        <v>0.03</v>
      </c>
      <c r="P956">
        <f>IF(ISBLANK(Table1[[#This Row],[discount_pct]]),ROUND(1-(Table1[[#This Row],[sales_amount]]/(Table1[[#This Row],[quantity- calculated]]*Table1[[#This Row],[unit_price]])),2),Table1[[#This Row],[discount_pct]])</f>
        <v>0.03</v>
      </c>
      <c r="Q956">
        <v>381281.41</v>
      </c>
      <c r="R956">
        <v>61665.08</v>
      </c>
      <c r="S956">
        <v>68.19</v>
      </c>
      <c r="T956" t="s">
        <v>29</v>
      </c>
      <c r="U956">
        <v>1</v>
      </c>
      <c r="V956">
        <f>IF(ISBLANK(Table1[[#This Row],[customer_satisfaction]]),ROUND(AVERAGE(U956:U5235),0),Table1[[#This Row],[customer_satisfaction]])</f>
        <v>1</v>
      </c>
      <c r="W956" t="b">
        <v>1</v>
      </c>
      <c r="X956" t="s">
        <v>30</v>
      </c>
      <c r="Y956" s="3">
        <v>9</v>
      </c>
      <c r="Z956">
        <f>IF(ISBLANK(Table1[[#This Row],[days_to_ship]]),ROUND(AVERAGE(Y956:Y5235),0),Table1[[#This Row],[days_to_ship]])</f>
        <v>9</v>
      </c>
    </row>
    <row r="957" spans="1:26" x14ac:dyDescent="0.25">
      <c r="A957" t="s">
        <v>6184</v>
      </c>
      <c r="B957" s="5">
        <v>44253</v>
      </c>
      <c r="C957" t="s">
        <v>6185</v>
      </c>
      <c r="D957" s="4" t="s">
        <v>262</v>
      </c>
      <c r="E957">
        <v>32</v>
      </c>
      <c r="F957">
        <f>IF(ISBLANK(Table1[[#This Row],[age]]),AVERAGE(F957:F5236),Table1[[#This Row],[age]])</f>
        <v>32</v>
      </c>
      <c r="G957" t="s">
        <v>88</v>
      </c>
      <c r="H957" t="s">
        <v>74</v>
      </c>
      <c r="I957" t="s">
        <v>75</v>
      </c>
      <c r="J957" t="s">
        <v>44</v>
      </c>
      <c r="K957" t="s">
        <v>50</v>
      </c>
      <c r="L957">
        <v>3</v>
      </c>
      <c r="M957">
        <f>IF(ISBLANK(Table1[[#This Row],[quantity]]),ROUND(Table1[[#This Row],[sales_amount]]/(Table1[[#This Row],[unit_price]]*(1-Table1[[#This Row],[discount_pct]])),0),Table1[[#This Row],[quantity]])</f>
        <v>3</v>
      </c>
      <c r="N957">
        <v>26021.42</v>
      </c>
      <c r="O957">
        <v>0.06</v>
      </c>
      <c r="P957">
        <f>IF(ISBLANK(Table1[[#This Row],[discount_pct]]),ROUND(1-(Table1[[#This Row],[sales_amount]]/(Table1[[#This Row],[quantity- calculated]]*Table1[[#This Row],[unit_price]])),2),Table1[[#This Row],[discount_pct]])</f>
        <v>0.06</v>
      </c>
      <c r="Q957">
        <v>58084.97</v>
      </c>
      <c r="R957">
        <v>15110.03</v>
      </c>
      <c r="S957">
        <v>29.22</v>
      </c>
      <c r="T957" t="s">
        <v>70</v>
      </c>
      <c r="U957">
        <v>3</v>
      </c>
      <c r="V957">
        <f>IF(ISBLANK(Table1[[#This Row],[customer_satisfaction]]),ROUND(AVERAGE(U957:U5236),0),Table1[[#This Row],[customer_satisfaction]])</f>
        <v>3</v>
      </c>
      <c r="W957" t="b">
        <v>0</v>
      </c>
      <c r="X957" t="s">
        <v>39</v>
      </c>
      <c r="Y957" s="3">
        <v>1</v>
      </c>
      <c r="Z957">
        <f>IF(ISBLANK(Table1[[#This Row],[days_to_ship]]),ROUND(AVERAGE(Y957:Y5236),0),Table1[[#This Row],[days_to_ship]])</f>
        <v>1</v>
      </c>
    </row>
    <row r="958" spans="1:26" x14ac:dyDescent="0.25">
      <c r="A958" t="s">
        <v>183</v>
      </c>
      <c r="B958" s="5">
        <v>44254</v>
      </c>
      <c r="C958" t="s">
        <v>184</v>
      </c>
      <c r="D958" s="4" t="s">
        <v>185</v>
      </c>
      <c r="E958">
        <v>29</v>
      </c>
      <c r="F958">
        <f>IF(ISBLANK(Table1[[#This Row],[age]]),AVERAGE(F958:F5237),Table1[[#This Row],[age]])</f>
        <v>29</v>
      </c>
      <c r="G958" t="s">
        <v>88</v>
      </c>
      <c r="H958" t="s">
        <v>25</v>
      </c>
      <c r="I958" t="s">
        <v>55</v>
      </c>
      <c r="J958" t="s">
        <v>44</v>
      </c>
      <c r="K958" t="s">
        <v>186</v>
      </c>
      <c r="L958">
        <v>1</v>
      </c>
      <c r="M958">
        <f>IF(ISBLANK(Table1[[#This Row],[quantity]]),ROUND(Table1[[#This Row],[sales_amount]]/(Table1[[#This Row],[unit_price]]*(1-Table1[[#This Row],[discount_pct]])),0),Table1[[#This Row],[quantity]])</f>
        <v>1</v>
      </c>
      <c r="N958">
        <v>33537.06</v>
      </c>
      <c r="O958">
        <v>0.25</v>
      </c>
      <c r="P958">
        <f>IF(ISBLANK(Table1[[#This Row],[discount_pct]]),ROUND(1-(Table1[[#This Row],[sales_amount]]/(Table1[[#This Row],[quantity- calculated]]*Table1[[#This Row],[unit_price]])),2),Table1[[#This Row],[discount_pct]])</f>
        <v>0.25</v>
      </c>
      <c r="Q958">
        <v>24565.06</v>
      </c>
      <c r="R958">
        <v>5814.79</v>
      </c>
      <c r="S958">
        <v>56.47</v>
      </c>
      <c r="T958" t="s">
        <v>29</v>
      </c>
      <c r="U958">
        <v>4</v>
      </c>
      <c r="V958">
        <f>IF(ISBLANK(Table1[[#This Row],[customer_satisfaction]]),ROUND(AVERAGE(U958:U5237),0),Table1[[#This Row],[customer_satisfaction]])</f>
        <v>4</v>
      </c>
      <c r="W958" t="b">
        <v>0</v>
      </c>
      <c r="X958" t="s">
        <v>39</v>
      </c>
      <c r="Y958" s="3">
        <v>2</v>
      </c>
      <c r="Z958">
        <f>IF(ISBLANK(Table1[[#This Row],[days_to_ship]]),ROUND(AVERAGE(Y958:Y5237),0),Table1[[#This Row],[days_to_ship]])</f>
        <v>2</v>
      </c>
    </row>
    <row r="959" spans="1:26" x14ac:dyDescent="0.25">
      <c r="A959" t="s">
        <v>4449</v>
      </c>
      <c r="B959" s="5">
        <v>44255</v>
      </c>
      <c r="C959" t="s">
        <v>4450</v>
      </c>
      <c r="D959" s="4" t="s">
        <v>937</v>
      </c>
      <c r="E959">
        <v>39</v>
      </c>
      <c r="F959">
        <f>IF(ISBLANK(Table1[[#This Row],[age]]),AVERAGE(F959:F5238),Table1[[#This Row],[age]])</f>
        <v>39</v>
      </c>
      <c r="G959" t="s">
        <v>8920</v>
      </c>
      <c r="H959" t="s">
        <v>35</v>
      </c>
      <c r="I959" t="s">
        <v>49</v>
      </c>
      <c r="J959" t="s">
        <v>44</v>
      </c>
      <c r="K959" t="s">
        <v>50</v>
      </c>
      <c r="L959">
        <v>5</v>
      </c>
      <c r="M959">
        <f>IF(ISBLANK(Table1[[#This Row],[quantity]]),ROUND(Table1[[#This Row],[sales_amount]]/(Table1[[#This Row],[unit_price]]*(1-Table1[[#This Row],[discount_pct]])),0),Table1[[#This Row],[quantity]])</f>
        <v>5</v>
      </c>
      <c r="N959">
        <v>20432.759999999998</v>
      </c>
      <c r="O959">
        <v>0.34</v>
      </c>
      <c r="P959">
        <f>IF(ISBLANK(Table1[[#This Row],[discount_pct]]),ROUND(1-(Table1[[#This Row],[sales_amount]]/(Table1[[#This Row],[quantity- calculated]]*Table1[[#This Row],[unit_price]])),2),Table1[[#This Row],[discount_pct]])</f>
        <v>0.34</v>
      </c>
      <c r="Q959">
        <v>61498.27</v>
      </c>
      <c r="R959">
        <v>12694.42</v>
      </c>
      <c r="S959">
        <v>49.26</v>
      </c>
      <c r="T959" t="s">
        <v>78</v>
      </c>
      <c r="U959">
        <v>4</v>
      </c>
      <c r="V959">
        <f>IF(ISBLANK(Table1[[#This Row],[customer_satisfaction]]),ROUND(AVERAGE(U959:U5238),0),Table1[[#This Row],[customer_satisfaction]])</f>
        <v>4</v>
      </c>
      <c r="W959" t="b">
        <v>0</v>
      </c>
      <c r="X959" t="s">
        <v>137</v>
      </c>
      <c r="Y959" s="3">
        <v>7</v>
      </c>
      <c r="Z959">
        <f>IF(ISBLANK(Table1[[#This Row],[days_to_ship]]),ROUND(AVERAGE(Y959:Y5238),0),Table1[[#This Row],[days_to_ship]])</f>
        <v>7</v>
      </c>
    </row>
    <row r="960" spans="1:26" x14ac:dyDescent="0.25">
      <c r="A960" t="s">
        <v>4531</v>
      </c>
      <c r="B960" s="5">
        <v>44255</v>
      </c>
      <c r="C960" t="s">
        <v>4532</v>
      </c>
      <c r="D960" s="4" t="s">
        <v>200</v>
      </c>
      <c r="E960">
        <v>38</v>
      </c>
      <c r="F960">
        <f>IF(ISBLANK(Table1[[#This Row],[age]]),AVERAGE(F960:F5239),Table1[[#This Row],[age]])</f>
        <v>38</v>
      </c>
      <c r="G960" t="s">
        <v>88</v>
      </c>
      <c r="H960" t="s">
        <v>82</v>
      </c>
      <c r="I960" t="s">
        <v>244</v>
      </c>
      <c r="J960" t="s">
        <v>37</v>
      </c>
      <c r="K960" t="s">
        <v>182</v>
      </c>
      <c r="L960">
        <v>3</v>
      </c>
      <c r="M960">
        <f>IF(ISBLANK(Table1[[#This Row],[quantity]]),ROUND(Table1[[#This Row],[sales_amount]]/(Table1[[#This Row],[unit_price]]*(1-Table1[[#This Row],[discount_pct]])),0),Table1[[#This Row],[quantity]])</f>
        <v>3</v>
      </c>
      <c r="N960">
        <v>892.77</v>
      </c>
      <c r="O960">
        <v>0.28000000000000003</v>
      </c>
      <c r="P96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960">
        <v>1753.17</v>
      </c>
      <c r="R960">
        <v>830.67</v>
      </c>
      <c r="S960">
        <v>58.34</v>
      </c>
      <c r="T960" t="s">
        <v>57</v>
      </c>
      <c r="U960">
        <v>2</v>
      </c>
      <c r="V960">
        <f>IF(ISBLANK(Table1[[#This Row],[customer_satisfaction]]),ROUND(AVERAGE(U960:U5239),0),Table1[[#This Row],[customer_satisfaction]])</f>
        <v>2</v>
      </c>
      <c r="W960" t="b">
        <v>0</v>
      </c>
      <c r="X960" t="s">
        <v>58</v>
      </c>
      <c r="Y960" s="3">
        <v>7</v>
      </c>
      <c r="Z960">
        <f>IF(ISBLANK(Table1[[#This Row],[days_to_ship]]),ROUND(AVERAGE(Y960:Y5239),0),Table1[[#This Row],[days_to_ship]])</f>
        <v>7</v>
      </c>
    </row>
    <row r="961" spans="1:26" x14ac:dyDescent="0.25">
      <c r="A961" t="s">
        <v>6636</v>
      </c>
      <c r="B961" s="5">
        <v>44255</v>
      </c>
      <c r="C961" t="s">
        <v>6637</v>
      </c>
      <c r="D961" s="4" t="s">
        <v>946</v>
      </c>
      <c r="E961">
        <v>27</v>
      </c>
      <c r="F961">
        <f>IF(ISBLANK(Table1[[#This Row],[age]]),AVERAGE(F961:F5240),Table1[[#This Row],[age]])</f>
        <v>27</v>
      </c>
      <c r="G961" t="s">
        <v>88</v>
      </c>
      <c r="H961" t="s">
        <v>111</v>
      </c>
      <c r="I961" t="s">
        <v>141</v>
      </c>
      <c r="J961" t="s">
        <v>62</v>
      </c>
      <c r="K961" t="s">
        <v>283</v>
      </c>
      <c r="L961">
        <v>7</v>
      </c>
      <c r="M961">
        <f>IF(ISBLANK(Table1[[#This Row],[quantity]]),ROUND(Table1[[#This Row],[sales_amount]]/(Table1[[#This Row],[unit_price]]*(1-Table1[[#This Row],[discount_pct]])),0),Table1[[#This Row],[quantity]])</f>
        <v>7</v>
      </c>
      <c r="N961">
        <v>884.25</v>
      </c>
      <c r="O961">
        <v>0.35</v>
      </c>
      <c r="P961">
        <f>IF(ISBLANK(Table1[[#This Row],[discount_pct]]),ROUND(1-(Table1[[#This Row],[sales_amount]]/(Table1[[#This Row],[quantity- calculated]]*Table1[[#This Row],[unit_price]])),2),Table1[[#This Row],[discount_pct]])</f>
        <v>0.35</v>
      </c>
      <c r="Q961">
        <v>3604.7</v>
      </c>
      <c r="R961">
        <v>1268.2</v>
      </c>
      <c r="S961">
        <v>55.07</v>
      </c>
      <c r="T961" t="s">
        <v>51</v>
      </c>
      <c r="U961">
        <v>5</v>
      </c>
      <c r="V961">
        <f>IF(ISBLANK(Table1[[#This Row],[customer_satisfaction]]),ROUND(AVERAGE(U961:U5240),0),Table1[[#This Row],[customer_satisfaction]])</f>
        <v>5</v>
      </c>
      <c r="W961" t="b">
        <v>0</v>
      </c>
      <c r="X961" t="s">
        <v>39</v>
      </c>
      <c r="Y961" s="3">
        <v>7</v>
      </c>
      <c r="Z961">
        <f>IF(ISBLANK(Table1[[#This Row],[days_to_ship]]),ROUND(AVERAGE(Y961:Y5240),0),Table1[[#This Row],[days_to_ship]])</f>
        <v>7</v>
      </c>
    </row>
    <row r="962" spans="1:26" x14ac:dyDescent="0.25">
      <c r="A962" t="s">
        <v>3814</v>
      </c>
      <c r="B962" s="5">
        <v>44255</v>
      </c>
      <c r="C962" t="s">
        <v>3815</v>
      </c>
      <c r="D962" s="4" t="s">
        <v>1255</v>
      </c>
      <c r="E962">
        <v>32</v>
      </c>
      <c r="F962">
        <f>IF(ISBLANK(Table1[[#This Row],[age]]),AVERAGE(F962:F5241),Table1[[#This Row],[age]])</f>
        <v>32</v>
      </c>
      <c r="G962" t="s">
        <v>88</v>
      </c>
      <c r="H962" t="s">
        <v>82</v>
      </c>
      <c r="I962" t="s">
        <v>83</v>
      </c>
      <c r="J962" t="s">
        <v>62</v>
      </c>
      <c r="K962" t="s">
        <v>107</v>
      </c>
      <c r="L962">
        <v>1</v>
      </c>
      <c r="M962">
        <f>IF(ISBLANK(Table1[[#This Row],[quantity]]),ROUND(Table1[[#This Row],[sales_amount]]/(Table1[[#This Row],[unit_price]]*(1-Table1[[#This Row],[discount_pct]])),0),Table1[[#This Row],[quantity]])</f>
        <v>1</v>
      </c>
      <c r="N962">
        <v>1285.8</v>
      </c>
      <c r="O962">
        <v>0.12</v>
      </c>
      <c r="P962">
        <f>IF(ISBLANK(Table1[[#This Row],[discount_pct]]),ROUND(1-(Table1[[#This Row],[sales_amount]]/(Table1[[#This Row],[quantity- calculated]]*Table1[[#This Row],[unit_price]])),2),Table1[[#This Row],[discount_pct]])</f>
        <v>0.12</v>
      </c>
      <c r="Q962">
        <v>930.59</v>
      </c>
      <c r="R962">
        <v>331.39</v>
      </c>
      <c r="S962">
        <v>110.69</v>
      </c>
      <c r="T962" t="s">
        <v>51</v>
      </c>
      <c r="U962">
        <v>1</v>
      </c>
      <c r="V962">
        <f>IF(ISBLANK(Table1[[#This Row],[customer_satisfaction]]),ROUND(AVERAGE(U962:U5241),0),Table1[[#This Row],[customer_satisfaction]])</f>
        <v>1</v>
      </c>
      <c r="W962" t="b">
        <v>0</v>
      </c>
      <c r="X962" t="s">
        <v>137</v>
      </c>
      <c r="Y962" s="3">
        <v>8</v>
      </c>
      <c r="Z962">
        <f>IF(ISBLANK(Table1[[#This Row],[days_to_ship]]),ROUND(AVERAGE(Y962:Y5241),0),Table1[[#This Row],[days_to_ship]])</f>
        <v>8</v>
      </c>
    </row>
    <row r="963" spans="1:26" x14ac:dyDescent="0.25">
      <c r="A963" t="s">
        <v>1467</v>
      </c>
      <c r="B963" s="5">
        <v>44199</v>
      </c>
      <c r="C963" t="s">
        <v>1468</v>
      </c>
      <c r="D963" s="4" t="s">
        <v>696</v>
      </c>
      <c r="E963">
        <v>27</v>
      </c>
      <c r="F963">
        <f>IF(ISBLANK(Table1[[#This Row],[age]]),AVERAGE(F963:F5242),Table1[[#This Row],[age]])</f>
        <v>27</v>
      </c>
      <c r="G963" t="s">
        <v>8920</v>
      </c>
      <c r="H963" t="s">
        <v>111</v>
      </c>
      <c r="I963" t="s">
        <v>330</v>
      </c>
      <c r="J963" t="s">
        <v>146</v>
      </c>
      <c r="K963" t="s">
        <v>217</v>
      </c>
      <c r="L963">
        <v>1</v>
      </c>
      <c r="M963">
        <f>IF(ISBLANK(Table1[[#This Row],[quantity]]),ROUND(Table1[[#This Row],[sales_amount]]/(Table1[[#This Row],[unit_price]]*(1-Table1[[#This Row],[discount_pct]])),0),Table1[[#This Row],[quantity]])</f>
        <v>1</v>
      </c>
      <c r="N963">
        <v>10397.719999999999</v>
      </c>
      <c r="P963">
        <f>IF(ISBLANK(Table1[[#This Row],[discount_pct]]),ROUND(1-(Table1[[#This Row],[sales_amount]]/(Table1[[#This Row],[quantity- calculated]]*Table1[[#This Row],[unit_price]])),2),Table1[[#This Row],[discount_pct]])</f>
        <v>0.03</v>
      </c>
      <c r="Q963">
        <v>10108.14</v>
      </c>
      <c r="R963">
        <v>2948.56</v>
      </c>
      <c r="S963">
        <v>88.19</v>
      </c>
      <c r="T963" t="s">
        <v>57</v>
      </c>
      <c r="U963">
        <v>1</v>
      </c>
      <c r="V963">
        <f>IF(ISBLANK(Table1[[#This Row],[customer_satisfaction]]),ROUND(AVERAGE(U963:U5242),0),Table1[[#This Row],[customer_satisfaction]])</f>
        <v>1</v>
      </c>
      <c r="W963" t="b">
        <v>0</v>
      </c>
      <c r="X963" t="s">
        <v>137</v>
      </c>
      <c r="Y963" s="3">
        <v>2</v>
      </c>
      <c r="Z963">
        <f>IF(ISBLANK(Table1[[#This Row],[days_to_ship]]),ROUND(AVERAGE(Y963:Y5242),0),Table1[[#This Row],[days_to_ship]])</f>
        <v>2</v>
      </c>
    </row>
    <row r="964" spans="1:26" x14ac:dyDescent="0.25">
      <c r="A964" t="s">
        <v>8784</v>
      </c>
      <c r="B964" s="5">
        <v>44230</v>
      </c>
      <c r="C964" t="s">
        <v>8785</v>
      </c>
      <c r="D964" s="4" t="s">
        <v>3176</v>
      </c>
      <c r="E964">
        <v>26</v>
      </c>
      <c r="F964">
        <f>IF(ISBLANK(Table1[[#This Row],[age]]),AVERAGE(F964:F5243),Table1[[#This Row],[age]])</f>
        <v>26</v>
      </c>
      <c r="G964" t="s">
        <v>8920</v>
      </c>
      <c r="H964" t="s">
        <v>35</v>
      </c>
      <c r="I964" t="s">
        <v>106</v>
      </c>
      <c r="J964" t="s">
        <v>37</v>
      </c>
      <c r="K964" t="s">
        <v>38</v>
      </c>
      <c r="L964">
        <v>10</v>
      </c>
      <c r="M964">
        <f>IF(ISBLANK(Table1[[#This Row],[quantity]]),ROUND(Table1[[#This Row],[sales_amount]]/(Table1[[#This Row],[unit_price]]*(1-Table1[[#This Row],[discount_pct]])),0),Table1[[#This Row],[quantity]])</f>
        <v>10</v>
      </c>
      <c r="N964">
        <v>1967.69</v>
      </c>
      <c r="O964">
        <v>0.12</v>
      </c>
      <c r="P964">
        <f>IF(ISBLANK(Table1[[#This Row],[discount_pct]]),ROUND(1-(Table1[[#This Row],[sales_amount]]/(Table1[[#This Row],[quantity- calculated]]*Table1[[#This Row],[unit_price]])),2),Table1[[#This Row],[discount_pct]])</f>
        <v>0.12</v>
      </c>
      <c r="Q964">
        <v>19952.419999999998</v>
      </c>
      <c r="R964">
        <v>8446.34</v>
      </c>
      <c r="S964">
        <v>29.78</v>
      </c>
      <c r="T964" t="s">
        <v>70</v>
      </c>
      <c r="U964">
        <v>4</v>
      </c>
      <c r="V964">
        <f>IF(ISBLANK(Table1[[#This Row],[customer_satisfaction]]),ROUND(AVERAGE(U964:U5243),0),Table1[[#This Row],[customer_satisfaction]])</f>
        <v>4</v>
      </c>
      <c r="W964" t="b">
        <v>0</v>
      </c>
      <c r="X964" t="s">
        <v>137</v>
      </c>
      <c r="Y964" s="3">
        <v>4</v>
      </c>
      <c r="Z964">
        <f>IF(ISBLANK(Table1[[#This Row],[days_to_ship]]),ROUND(AVERAGE(Y964:Y5243),0),Table1[[#This Row],[days_to_ship]])</f>
        <v>4</v>
      </c>
    </row>
    <row r="965" spans="1:26" x14ac:dyDescent="0.25">
      <c r="A965" t="s">
        <v>407</v>
      </c>
      <c r="B965" s="5">
        <v>44230</v>
      </c>
      <c r="C965" t="s">
        <v>408</v>
      </c>
      <c r="D965" s="4" t="s">
        <v>409</v>
      </c>
      <c r="E965">
        <v>14</v>
      </c>
      <c r="F965">
        <f>IF(ISBLANK(Table1[[#This Row],[age]]),AVERAGE(F965:F5244),Table1[[#This Row],[age]])</f>
        <v>14</v>
      </c>
      <c r="G965" t="s">
        <v>88</v>
      </c>
      <c r="H965" t="s">
        <v>25</v>
      </c>
      <c r="I965" t="s">
        <v>170</v>
      </c>
      <c r="J965" t="s">
        <v>76</v>
      </c>
      <c r="K965" t="s">
        <v>207</v>
      </c>
      <c r="L965">
        <v>3</v>
      </c>
      <c r="M965">
        <f>IF(ISBLANK(Table1[[#This Row],[quantity]]),ROUND(Table1[[#This Row],[sales_amount]]/(Table1[[#This Row],[unit_price]]*(1-Table1[[#This Row],[discount_pct]])),0),Table1[[#This Row],[quantity]])</f>
        <v>3</v>
      </c>
      <c r="N965">
        <v>3314.25</v>
      </c>
      <c r="O965">
        <v>0.1</v>
      </c>
      <c r="P965">
        <f>IF(ISBLANK(Table1[[#This Row],[discount_pct]]),ROUND(1-(Table1[[#This Row],[sales_amount]]/(Table1[[#This Row],[quantity- calculated]]*Table1[[#This Row],[unit_price]])),2),Table1[[#This Row],[discount_pct]])</f>
        <v>0.1</v>
      </c>
      <c r="Q965">
        <v>9673.58</v>
      </c>
      <c r="R965">
        <v>3783</v>
      </c>
      <c r="S965">
        <v>52.17</v>
      </c>
      <c r="T965" t="s">
        <v>78</v>
      </c>
      <c r="V965">
        <f>IF(ISBLANK(Table1[[#This Row],[customer_satisfaction]]),ROUND(AVERAGE(U965:U5244),0),Table1[[#This Row],[customer_satisfaction]])</f>
        <v>3</v>
      </c>
      <c r="W965" t="b">
        <v>0</v>
      </c>
      <c r="X965" t="s">
        <v>137</v>
      </c>
      <c r="Y965" s="3">
        <v>8</v>
      </c>
      <c r="Z965">
        <f>IF(ISBLANK(Table1[[#This Row],[days_to_ship]]),ROUND(AVERAGE(Y965:Y5244),0),Table1[[#This Row],[days_to_ship]])</f>
        <v>8</v>
      </c>
    </row>
    <row r="966" spans="1:26" x14ac:dyDescent="0.25">
      <c r="A966" t="s">
        <v>1844</v>
      </c>
      <c r="B966" s="5">
        <v>44230</v>
      </c>
      <c r="C966" t="s">
        <v>1845</v>
      </c>
      <c r="D966" s="4" t="s">
        <v>837</v>
      </c>
      <c r="E966">
        <v>32</v>
      </c>
      <c r="F966">
        <f>IF(ISBLANK(Table1[[#This Row],[age]]),AVERAGE(F966:F5245),Table1[[#This Row],[age]])</f>
        <v>32</v>
      </c>
      <c r="G966" t="s">
        <v>466</v>
      </c>
      <c r="H966" t="s">
        <v>74</v>
      </c>
      <c r="I966" t="s">
        <v>136</v>
      </c>
      <c r="J966" t="s">
        <v>27</v>
      </c>
      <c r="K966" t="s">
        <v>28</v>
      </c>
      <c r="L966">
        <v>9</v>
      </c>
      <c r="M966">
        <f>IF(ISBLANK(Table1[[#This Row],[quantity]]),ROUND(Table1[[#This Row],[sales_amount]]/(Table1[[#This Row],[unit_price]]*(1-Table1[[#This Row],[discount_pct]])),0),Table1[[#This Row],[quantity]])</f>
        <v>9</v>
      </c>
      <c r="N966">
        <v>172.48</v>
      </c>
      <c r="O966">
        <v>0.16</v>
      </c>
      <c r="P966">
        <f>IF(ISBLANK(Table1[[#This Row],[discount_pct]]),ROUND(1-(Table1[[#This Row],[sales_amount]]/(Table1[[#This Row],[quantity- calculated]]*Table1[[#This Row],[unit_price]])),2),Table1[[#This Row],[discount_pct]])</f>
        <v>0.16</v>
      </c>
      <c r="Q966">
        <v>1373.62</v>
      </c>
      <c r="R966">
        <v>111.05</v>
      </c>
      <c r="S966">
        <v>48.27</v>
      </c>
      <c r="T966" t="s">
        <v>29</v>
      </c>
      <c r="U966">
        <v>2</v>
      </c>
      <c r="V966">
        <f>IF(ISBLANK(Table1[[#This Row],[customer_satisfaction]]),ROUND(AVERAGE(U966:U5245),0),Table1[[#This Row],[customer_satisfaction]])</f>
        <v>2</v>
      </c>
      <c r="W966" t="b">
        <v>0</v>
      </c>
      <c r="X966" t="s">
        <v>39</v>
      </c>
      <c r="Y966" s="3">
        <v>6</v>
      </c>
      <c r="Z966">
        <f>IF(ISBLANK(Table1[[#This Row],[days_to_ship]]),ROUND(AVERAGE(Y966:Y5245),0),Table1[[#This Row],[days_to_ship]])</f>
        <v>6</v>
      </c>
    </row>
    <row r="967" spans="1:26" x14ac:dyDescent="0.25">
      <c r="A967" t="s">
        <v>7012</v>
      </c>
      <c r="B967" s="5">
        <v>44258</v>
      </c>
      <c r="C967" t="s">
        <v>7013</v>
      </c>
      <c r="D967" s="4" t="s">
        <v>1611</v>
      </c>
      <c r="E967">
        <v>14</v>
      </c>
      <c r="F967">
        <f>IF(ISBLANK(Table1[[#This Row],[age]]),AVERAGE(F967:F5246),Table1[[#This Row],[age]])</f>
        <v>14</v>
      </c>
      <c r="G967" t="s">
        <v>8920</v>
      </c>
      <c r="H967" t="s">
        <v>35</v>
      </c>
      <c r="I967" t="s">
        <v>43</v>
      </c>
      <c r="J967" t="s">
        <v>146</v>
      </c>
      <c r="K967" t="s">
        <v>487</v>
      </c>
      <c r="L967">
        <v>4</v>
      </c>
      <c r="M967">
        <f>IF(ISBLANK(Table1[[#This Row],[quantity]]),ROUND(Table1[[#This Row],[sales_amount]]/(Table1[[#This Row],[unit_price]]*(1-Table1[[#This Row],[discount_pct]])),0),Table1[[#This Row],[quantity]])</f>
        <v>4</v>
      </c>
      <c r="N967">
        <v>7733.68</v>
      </c>
      <c r="O967">
        <v>0.34</v>
      </c>
      <c r="P967">
        <f>IF(ISBLANK(Table1[[#This Row],[discount_pct]]),ROUND(1-(Table1[[#This Row],[sales_amount]]/(Table1[[#This Row],[quantity- calculated]]*Table1[[#This Row],[unit_price]])),2),Table1[[#This Row],[discount_pct]])</f>
        <v>0.34</v>
      </c>
      <c r="Q967">
        <v>22832.43</v>
      </c>
      <c r="R967">
        <v>3661.66</v>
      </c>
      <c r="S967">
        <v>56.01</v>
      </c>
      <c r="T967" t="s">
        <v>70</v>
      </c>
      <c r="U967">
        <v>2</v>
      </c>
      <c r="V967">
        <f>IF(ISBLANK(Table1[[#This Row],[customer_satisfaction]]),ROUND(AVERAGE(U967:U5246),0),Table1[[#This Row],[customer_satisfaction]])</f>
        <v>2</v>
      </c>
      <c r="W967" t="b">
        <v>0</v>
      </c>
      <c r="X967" t="s">
        <v>39</v>
      </c>
      <c r="Y967" s="3">
        <v>6</v>
      </c>
      <c r="Z967">
        <f>IF(ISBLANK(Table1[[#This Row],[days_to_ship]]),ROUND(AVERAGE(Y967:Y5246),0),Table1[[#This Row],[days_to_ship]])</f>
        <v>6</v>
      </c>
    </row>
    <row r="968" spans="1:26" x14ac:dyDescent="0.25">
      <c r="A968" t="s">
        <v>3234</v>
      </c>
      <c r="B968" s="5">
        <v>44258</v>
      </c>
      <c r="C968" t="s">
        <v>3235</v>
      </c>
      <c r="D968" s="4" t="s">
        <v>67</v>
      </c>
      <c r="E968">
        <v>29</v>
      </c>
      <c r="F968">
        <f>IF(ISBLANK(Table1[[#This Row],[age]]),AVERAGE(F968:F5247),Table1[[#This Row],[age]])</f>
        <v>29</v>
      </c>
      <c r="G968" t="s">
        <v>466</v>
      </c>
      <c r="H968" t="s">
        <v>111</v>
      </c>
      <c r="I968" t="s">
        <v>112</v>
      </c>
      <c r="J968" t="s">
        <v>62</v>
      </c>
      <c r="K968" t="s">
        <v>151</v>
      </c>
      <c r="L968">
        <v>3</v>
      </c>
      <c r="M968">
        <f>IF(ISBLANK(Table1[[#This Row],[quantity]]),ROUND(Table1[[#This Row],[sales_amount]]/(Table1[[#This Row],[unit_price]]*(1-Table1[[#This Row],[discount_pct]])),0),Table1[[#This Row],[quantity]])</f>
        <v>3</v>
      </c>
      <c r="N968">
        <v>265.72000000000003</v>
      </c>
      <c r="O968">
        <v>0.26</v>
      </c>
      <c r="P968">
        <f>IF(ISBLANK(Table1[[#This Row],[discount_pct]]),ROUND(1-(Table1[[#This Row],[sales_amount]]/(Table1[[#This Row],[quantity- calculated]]*Table1[[#This Row],[unit_price]])),2),Table1[[#This Row],[discount_pct]])</f>
        <v>0.26</v>
      </c>
      <c r="Q968">
        <v>642.25</v>
      </c>
      <c r="R968">
        <v>162.11000000000001</v>
      </c>
      <c r="S968">
        <v>60.04</v>
      </c>
      <c r="T968" t="s">
        <v>57</v>
      </c>
      <c r="U968">
        <v>1</v>
      </c>
      <c r="V968">
        <f>IF(ISBLANK(Table1[[#This Row],[customer_satisfaction]]),ROUND(AVERAGE(U968:U5247),0),Table1[[#This Row],[customer_satisfaction]])</f>
        <v>1</v>
      </c>
      <c r="W968" t="b">
        <v>0</v>
      </c>
      <c r="X968" t="s">
        <v>84</v>
      </c>
      <c r="Y968" s="3">
        <v>10</v>
      </c>
      <c r="Z968">
        <f>IF(ISBLANK(Table1[[#This Row],[days_to_ship]]),ROUND(AVERAGE(Y968:Y5247),0),Table1[[#This Row],[days_to_ship]])</f>
        <v>10</v>
      </c>
    </row>
    <row r="969" spans="1:26" x14ac:dyDescent="0.25">
      <c r="A969" t="s">
        <v>3634</v>
      </c>
      <c r="B969" s="5">
        <v>44289</v>
      </c>
      <c r="C969" t="s">
        <v>3635</v>
      </c>
      <c r="D969" s="4" t="s">
        <v>1055</v>
      </c>
      <c r="E969">
        <v>27</v>
      </c>
      <c r="F969">
        <f>IF(ISBLANK(Table1[[#This Row],[age]]),AVERAGE(F969:F5248),Table1[[#This Row],[age]])</f>
        <v>27</v>
      </c>
      <c r="G969" t="s">
        <v>8920</v>
      </c>
      <c r="H969" t="s">
        <v>82</v>
      </c>
      <c r="I969" t="s">
        <v>244</v>
      </c>
      <c r="J969" t="s">
        <v>146</v>
      </c>
      <c r="K969" t="s">
        <v>487</v>
      </c>
      <c r="L969">
        <v>2</v>
      </c>
      <c r="M969">
        <f>IF(ISBLANK(Table1[[#This Row],[quantity]]),ROUND(Table1[[#This Row],[sales_amount]]/(Table1[[#This Row],[unit_price]]*(1-Table1[[#This Row],[discount_pct]])),0),Table1[[#This Row],[quantity]])</f>
        <v>2</v>
      </c>
      <c r="N969">
        <v>12124.27</v>
      </c>
      <c r="O969">
        <v>0.2</v>
      </c>
      <c r="P969">
        <f>IF(ISBLANK(Table1[[#This Row],[discount_pct]]),ROUND(1-(Table1[[#This Row],[sales_amount]]/(Table1[[#This Row],[quantity- calculated]]*Table1[[#This Row],[unit_price]])),2),Table1[[#This Row],[discount_pct]])</f>
        <v>0.2</v>
      </c>
      <c r="Q969">
        <v>19621.740000000002</v>
      </c>
      <c r="R969">
        <v>4737.6899999999996</v>
      </c>
      <c r="S969">
        <v>91.21</v>
      </c>
      <c r="T969" t="s">
        <v>29</v>
      </c>
      <c r="U969">
        <v>3</v>
      </c>
      <c r="V969">
        <f>IF(ISBLANK(Table1[[#This Row],[customer_satisfaction]]),ROUND(AVERAGE(U969:U5248),0),Table1[[#This Row],[customer_satisfaction]])</f>
        <v>3</v>
      </c>
      <c r="W969" t="b">
        <v>0</v>
      </c>
      <c r="X969" t="s">
        <v>39</v>
      </c>
      <c r="Y969" s="3">
        <v>7</v>
      </c>
      <c r="Z969">
        <f>IF(ISBLANK(Table1[[#This Row],[days_to_ship]]),ROUND(AVERAGE(Y969:Y5248),0),Table1[[#This Row],[days_to_ship]])</f>
        <v>7</v>
      </c>
    </row>
    <row r="970" spans="1:26" x14ac:dyDescent="0.25">
      <c r="A970" t="s">
        <v>480</v>
      </c>
      <c r="B970" s="5">
        <v>44319</v>
      </c>
      <c r="C970" t="s">
        <v>481</v>
      </c>
      <c r="D970" s="4" t="s">
        <v>386</v>
      </c>
      <c r="E970">
        <v>47</v>
      </c>
      <c r="F970">
        <f>IF(ISBLANK(Table1[[#This Row],[age]]),AVERAGE(F970:F5249),Table1[[#This Row],[age]])</f>
        <v>47</v>
      </c>
      <c r="G970" t="s">
        <v>88</v>
      </c>
      <c r="H970" t="s">
        <v>74</v>
      </c>
      <c r="I970" t="s">
        <v>75</v>
      </c>
      <c r="J970" t="s">
        <v>44</v>
      </c>
      <c r="K970" t="s">
        <v>117</v>
      </c>
      <c r="L970">
        <v>6</v>
      </c>
      <c r="M970">
        <f>IF(ISBLANK(Table1[[#This Row],[quantity]]),ROUND(Table1[[#This Row],[sales_amount]]/(Table1[[#This Row],[unit_price]]*(1-Table1[[#This Row],[discount_pct]])),0),Table1[[#This Row],[quantity]])</f>
        <v>6</v>
      </c>
      <c r="N970">
        <v>29194.28</v>
      </c>
      <c r="O970">
        <v>0.36</v>
      </c>
      <c r="P970">
        <f>IF(ISBLANK(Table1[[#This Row],[discount_pct]]),ROUND(1-(Table1[[#This Row],[sales_amount]]/(Table1[[#This Row],[quantity- calculated]]*Table1[[#This Row],[unit_price]])),2),Table1[[#This Row],[discount_pct]])</f>
        <v>0.36</v>
      </c>
      <c r="Q970">
        <v>144911.63</v>
      </c>
      <c r="R970">
        <v>54404.2</v>
      </c>
      <c r="S970">
        <v>64.14</v>
      </c>
      <c r="T970" t="s">
        <v>70</v>
      </c>
      <c r="U970">
        <v>3</v>
      </c>
      <c r="V970">
        <f>IF(ISBLANK(Table1[[#This Row],[customer_satisfaction]]),ROUND(AVERAGE(U970:U5249),0),Table1[[#This Row],[customer_satisfaction]])</f>
        <v>3</v>
      </c>
      <c r="W970" t="b">
        <v>0</v>
      </c>
      <c r="X970" t="s">
        <v>39</v>
      </c>
      <c r="Y970" s="3">
        <v>9</v>
      </c>
      <c r="Z970">
        <f>IF(ISBLANK(Table1[[#This Row],[days_to_ship]]),ROUND(AVERAGE(Y970:Y5249),0),Table1[[#This Row],[days_to_ship]])</f>
        <v>9</v>
      </c>
    </row>
    <row r="971" spans="1:26" x14ac:dyDescent="0.25">
      <c r="A971" t="s">
        <v>6214</v>
      </c>
      <c r="B971" s="5">
        <v>44350</v>
      </c>
      <c r="C971" t="s">
        <v>748</v>
      </c>
      <c r="D971" s="4" t="s">
        <v>429</v>
      </c>
      <c r="E971">
        <v>22</v>
      </c>
      <c r="F971">
        <f>IF(ISBLANK(Table1[[#This Row],[age]]),AVERAGE(F971:F5250),Table1[[#This Row],[age]])</f>
        <v>22</v>
      </c>
      <c r="G971" t="s">
        <v>88</v>
      </c>
      <c r="H971" t="s">
        <v>82</v>
      </c>
      <c r="I971" t="s">
        <v>126</v>
      </c>
      <c r="J971" t="s">
        <v>146</v>
      </c>
      <c r="K971" t="s">
        <v>161</v>
      </c>
      <c r="L971">
        <v>1</v>
      </c>
      <c r="M971">
        <f>IF(ISBLANK(Table1[[#This Row],[quantity]]),ROUND(Table1[[#This Row],[sales_amount]]/(Table1[[#This Row],[unit_price]]*(1-Table1[[#This Row],[discount_pct]])),0),Table1[[#This Row],[quantity]])</f>
        <v>1</v>
      </c>
      <c r="N971">
        <v>12745.08</v>
      </c>
      <c r="O971">
        <v>0.04</v>
      </c>
      <c r="P971">
        <f>IF(ISBLANK(Table1[[#This Row],[discount_pct]]),ROUND(1-(Table1[[#This Row],[sales_amount]]/(Table1[[#This Row],[quantity- calculated]]*Table1[[#This Row],[unit_price]])),2),Table1[[#This Row],[discount_pct]])</f>
        <v>0.04</v>
      </c>
      <c r="Q971">
        <v>13997.17</v>
      </c>
      <c r="R971">
        <v>3273.37</v>
      </c>
      <c r="S971">
        <v>95.74</v>
      </c>
      <c r="T971" t="s">
        <v>78</v>
      </c>
      <c r="V971">
        <f>IF(ISBLANK(Table1[[#This Row],[customer_satisfaction]]),ROUND(AVERAGE(U971:U5250),0),Table1[[#This Row],[customer_satisfaction]])</f>
        <v>3</v>
      </c>
      <c r="W971" t="b">
        <v>1</v>
      </c>
      <c r="X971" t="s">
        <v>30</v>
      </c>
      <c r="Y971" s="3">
        <v>1</v>
      </c>
      <c r="Z971">
        <f>IF(ISBLANK(Table1[[#This Row],[days_to_ship]]),ROUND(AVERAGE(Y971:Y5250),0),Table1[[#This Row],[days_to_ship]])</f>
        <v>1</v>
      </c>
    </row>
    <row r="972" spans="1:26" x14ac:dyDescent="0.25">
      <c r="A972" t="s">
        <v>8314</v>
      </c>
      <c r="B972" s="5">
        <v>44380</v>
      </c>
      <c r="C972" t="s">
        <v>8315</v>
      </c>
      <c r="D972" s="4" t="s">
        <v>253</v>
      </c>
      <c r="E972">
        <v>25</v>
      </c>
      <c r="F972">
        <f>IF(ISBLANK(Table1[[#This Row],[age]]),AVERAGE(F972:F5251),Table1[[#This Row],[age]])</f>
        <v>25</v>
      </c>
      <c r="G972" t="s">
        <v>88</v>
      </c>
      <c r="H972" t="s">
        <v>82</v>
      </c>
      <c r="I972" t="s">
        <v>244</v>
      </c>
      <c r="J972" t="s">
        <v>76</v>
      </c>
      <c r="K972" t="s">
        <v>207</v>
      </c>
      <c r="L972">
        <v>1</v>
      </c>
      <c r="M972">
        <f>IF(ISBLANK(Table1[[#This Row],[quantity]]),ROUND(Table1[[#This Row],[sales_amount]]/(Table1[[#This Row],[unit_price]]*(1-Table1[[#This Row],[discount_pct]])),0),Table1[[#This Row],[quantity]])</f>
        <v>1</v>
      </c>
      <c r="N972">
        <v>2017.09</v>
      </c>
      <c r="O972">
        <v>0.05</v>
      </c>
      <c r="P972">
        <f>IF(ISBLANK(Table1[[#This Row],[discount_pct]]),ROUND(1-(Table1[[#This Row],[sales_amount]]/(Table1[[#This Row],[quantity- calculated]]*Table1[[#This Row],[unit_price]])),2),Table1[[#This Row],[discount_pct]])</f>
        <v>0.05</v>
      </c>
      <c r="Q972">
        <v>2090.5700000000002</v>
      </c>
      <c r="R972">
        <v>823.03</v>
      </c>
      <c r="S972">
        <v>84.95</v>
      </c>
      <c r="T972" t="s">
        <v>70</v>
      </c>
      <c r="U972">
        <v>2</v>
      </c>
      <c r="V972">
        <f>IF(ISBLANK(Table1[[#This Row],[customer_satisfaction]]),ROUND(AVERAGE(U972:U5251),0),Table1[[#This Row],[customer_satisfaction]])</f>
        <v>2</v>
      </c>
      <c r="W972" t="b">
        <v>0</v>
      </c>
      <c r="X972" t="s">
        <v>58</v>
      </c>
      <c r="Y972" s="3">
        <v>1</v>
      </c>
      <c r="Z972">
        <f>IF(ISBLANK(Table1[[#This Row],[days_to_ship]]),ROUND(AVERAGE(Y972:Y5251),0),Table1[[#This Row],[days_to_ship]])</f>
        <v>1</v>
      </c>
    </row>
    <row r="973" spans="1:26" x14ac:dyDescent="0.25">
      <c r="A973" t="s">
        <v>2442</v>
      </c>
      <c r="B973" s="5">
        <v>44380</v>
      </c>
      <c r="C973" t="s">
        <v>2443</v>
      </c>
      <c r="D973" s="4" t="s">
        <v>674</v>
      </c>
      <c r="E973">
        <v>30</v>
      </c>
      <c r="F973">
        <f>IF(ISBLANK(Table1[[#This Row],[age]]),AVERAGE(F973:F5252),Table1[[#This Row],[age]])</f>
        <v>30</v>
      </c>
      <c r="G973" t="s">
        <v>466</v>
      </c>
      <c r="H973" t="s">
        <v>25</v>
      </c>
      <c r="I973" t="s">
        <v>26</v>
      </c>
      <c r="J973" t="s">
        <v>76</v>
      </c>
      <c r="K973" t="s">
        <v>113</v>
      </c>
      <c r="L973">
        <v>10</v>
      </c>
      <c r="M973">
        <f>IF(ISBLANK(Table1[[#This Row],[quantity]]),ROUND(Table1[[#This Row],[sales_amount]]/(Table1[[#This Row],[unit_price]]*(1-Table1[[#This Row],[discount_pct]])),0),Table1[[#This Row],[quantity]])</f>
        <v>10</v>
      </c>
      <c r="N973">
        <v>2879.31</v>
      </c>
      <c r="O973">
        <v>0.34</v>
      </c>
      <c r="P973">
        <f>IF(ISBLANK(Table1[[#This Row],[discount_pct]]),ROUND(1-(Table1[[#This Row],[sales_amount]]/(Table1[[#This Row],[quantity- calculated]]*Table1[[#This Row],[unit_price]])),2),Table1[[#This Row],[discount_pct]])</f>
        <v>0.34</v>
      </c>
      <c r="Q973">
        <v>19680.419999999998</v>
      </c>
      <c r="R973">
        <v>5641.8</v>
      </c>
      <c r="S973">
        <v>64.13</v>
      </c>
      <c r="T973" t="s">
        <v>29</v>
      </c>
      <c r="U973">
        <v>2</v>
      </c>
      <c r="V973">
        <f>IF(ISBLANK(Table1[[#This Row],[customer_satisfaction]]),ROUND(AVERAGE(U973:U5252),0),Table1[[#This Row],[customer_satisfaction]])</f>
        <v>2</v>
      </c>
      <c r="W973" t="b">
        <v>0</v>
      </c>
      <c r="X973" t="s">
        <v>39</v>
      </c>
      <c r="Y973" s="3">
        <v>4</v>
      </c>
      <c r="Z973">
        <f>IF(ISBLANK(Table1[[#This Row],[days_to_ship]]),ROUND(AVERAGE(Y973:Y5252),0),Table1[[#This Row],[days_to_ship]])</f>
        <v>4</v>
      </c>
    </row>
    <row r="974" spans="1:26" x14ac:dyDescent="0.25">
      <c r="A974" t="s">
        <v>2348</v>
      </c>
      <c r="B974" s="5">
        <v>44380</v>
      </c>
      <c r="C974" t="s">
        <v>2349</v>
      </c>
      <c r="D974" s="4" t="s">
        <v>1548</v>
      </c>
      <c r="E974">
        <v>28</v>
      </c>
      <c r="F974">
        <f>IF(ISBLANK(Table1[[#This Row],[age]]),AVERAGE(F974:F5253),Table1[[#This Row],[age]])</f>
        <v>28</v>
      </c>
      <c r="G974" t="s">
        <v>466</v>
      </c>
      <c r="H974" t="s">
        <v>82</v>
      </c>
      <c r="I974" t="s">
        <v>293</v>
      </c>
      <c r="J974" t="s">
        <v>146</v>
      </c>
      <c r="K974" t="s">
        <v>487</v>
      </c>
      <c r="L974">
        <v>9</v>
      </c>
      <c r="M974">
        <f>IF(ISBLANK(Table1[[#This Row],[quantity]]),ROUND(Table1[[#This Row],[sales_amount]]/(Table1[[#This Row],[unit_price]]*(1-Table1[[#This Row],[discount_pct]])),0),Table1[[#This Row],[quantity]])</f>
        <v>9</v>
      </c>
      <c r="N974">
        <v>6483.35</v>
      </c>
      <c r="O974">
        <v>0.23</v>
      </c>
      <c r="P974">
        <f>IF(ISBLANK(Table1[[#This Row],[discount_pct]]),ROUND(1-(Table1[[#This Row],[sales_amount]]/(Table1[[#This Row],[quantity- calculated]]*Table1[[#This Row],[unit_price]])),2),Table1[[#This Row],[discount_pct]])</f>
        <v>0.23</v>
      </c>
      <c r="Q974">
        <v>52222.52</v>
      </c>
      <c r="R974">
        <v>13820.97</v>
      </c>
      <c r="S974">
        <v>74.83</v>
      </c>
      <c r="T974" t="s">
        <v>78</v>
      </c>
      <c r="U974">
        <v>4</v>
      </c>
      <c r="V974">
        <f>IF(ISBLANK(Table1[[#This Row],[customer_satisfaction]]),ROUND(AVERAGE(U974:U5253),0),Table1[[#This Row],[customer_satisfaction]])</f>
        <v>4</v>
      </c>
      <c r="W974" t="b">
        <v>0</v>
      </c>
      <c r="X974" t="s">
        <v>39</v>
      </c>
      <c r="Y974" s="3">
        <v>2</v>
      </c>
      <c r="Z974">
        <f>IF(ISBLANK(Table1[[#This Row],[days_to_ship]]),ROUND(AVERAGE(Y974:Y5253),0),Table1[[#This Row],[days_to_ship]])</f>
        <v>2</v>
      </c>
    </row>
    <row r="975" spans="1:26" x14ac:dyDescent="0.25">
      <c r="A975" t="s">
        <v>7176</v>
      </c>
      <c r="B975" s="5">
        <v>44380</v>
      </c>
      <c r="C975" t="s">
        <v>7177</v>
      </c>
      <c r="D975" s="4" t="s">
        <v>1914</v>
      </c>
      <c r="E975">
        <v>51</v>
      </c>
      <c r="F975">
        <f>IF(ISBLANK(Table1[[#This Row],[age]]),AVERAGE(F975:F5254),Table1[[#This Row],[age]])</f>
        <v>51</v>
      </c>
      <c r="G975" t="s">
        <v>466</v>
      </c>
      <c r="H975" t="s">
        <v>35</v>
      </c>
      <c r="I975" t="s">
        <v>36</v>
      </c>
      <c r="J975" t="s">
        <v>27</v>
      </c>
      <c r="K975" t="s">
        <v>28</v>
      </c>
      <c r="L975">
        <v>8</v>
      </c>
      <c r="M975">
        <f>IF(ISBLANK(Table1[[#This Row],[quantity]]),ROUND(Table1[[#This Row],[sales_amount]]/(Table1[[#This Row],[unit_price]]*(1-Table1[[#This Row],[discount_pct]])),0),Table1[[#This Row],[quantity]])</f>
        <v>8</v>
      </c>
      <c r="N975">
        <v>304.95999999999998</v>
      </c>
      <c r="O975">
        <v>0.05</v>
      </c>
      <c r="P975">
        <f>IF(ISBLANK(Table1[[#This Row],[discount_pct]]),ROUND(1-(Table1[[#This Row],[sales_amount]]/(Table1[[#This Row],[quantity- calculated]]*Table1[[#This Row],[unit_price]])),2),Table1[[#This Row],[discount_pct]])</f>
        <v>0.05</v>
      </c>
      <c r="Q975">
        <v>2345.4</v>
      </c>
      <c r="R975">
        <v>225.25</v>
      </c>
      <c r="S975">
        <v>36.35</v>
      </c>
      <c r="T975" t="s">
        <v>64</v>
      </c>
      <c r="U975">
        <v>2</v>
      </c>
      <c r="V975">
        <f>IF(ISBLANK(Table1[[#This Row],[customer_satisfaction]]),ROUND(AVERAGE(U975:U5254),0),Table1[[#This Row],[customer_satisfaction]])</f>
        <v>2</v>
      </c>
      <c r="W975" t="b">
        <v>0</v>
      </c>
      <c r="X975" t="s">
        <v>39</v>
      </c>
      <c r="Y975" s="3">
        <v>3</v>
      </c>
      <c r="Z975">
        <f>IF(ISBLANK(Table1[[#This Row],[days_to_ship]]),ROUND(AVERAGE(Y975:Y5254),0),Table1[[#This Row],[days_to_ship]])</f>
        <v>3</v>
      </c>
    </row>
    <row r="976" spans="1:26" x14ac:dyDescent="0.25">
      <c r="A976" t="s">
        <v>4868</v>
      </c>
      <c r="B976" s="5">
        <v>44472</v>
      </c>
      <c r="C976" t="s">
        <v>4869</v>
      </c>
      <c r="D976" s="4" t="s">
        <v>998</v>
      </c>
      <c r="E976">
        <v>21</v>
      </c>
      <c r="F976">
        <f>IF(ISBLANK(Table1[[#This Row],[age]]),AVERAGE(F976:F5255),Table1[[#This Row],[age]])</f>
        <v>21</v>
      </c>
      <c r="G976" t="s">
        <v>466</v>
      </c>
      <c r="H976" t="s">
        <v>111</v>
      </c>
      <c r="I976" t="s">
        <v>141</v>
      </c>
      <c r="J976" t="s">
        <v>44</v>
      </c>
      <c r="K976" t="s">
        <v>117</v>
      </c>
      <c r="L976">
        <v>5</v>
      </c>
      <c r="M976">
        <f>IF(ISBLANK(Table1[[#This Row],[quantity]]),ROUND(Table1[[#This Row],[sales_amount]]/(Table1[[#This Row],[unit_price]]*(1-Table1[[#This Row],[discount_pct]])),0),Table1[[#This Row],[quantity]])</f>
        <v>5</v>
      </c>
      <c r="N976">
        <v>10002.31</v>
      </c>
      <c r="O976">
        <v>0.4</v>
      </c>
      <c r="P976">
        <f>IF(ISBLANK(Table1[[#This Row],[discount_pct]]),ROUND(1-(Table1[[#This Row],[sales_amount]]/(Table1[[#This Row],[quantity- calculated]]*Table1[[#This Row],[unit_price]])),2),Table1[[#This Row],[discount_pct]])</f>
        <v>0.4</v>
      </c>
      <c r="Q976">
        <v>30147.32</v>
      </c>
      <c r="R976">
        <v>7265.89</v>
      </c>
      <c r="S976">
        <v>45.96</v>
      </c>
      <c r="T976" t="s">
        <v>64</v>
      </c>
      <c r="U976">
        <v>1</v>
      </c>
      <c r="V976">
        <f>IF(ISBLANK(Table1[[#This Row],[customer_satisfaction]]),ROUND(AVERAGE(U976:U5255),0),Table1[[#This Row],[customer_satisfaction]])</f>
        <v>1</v>
      </c>
      <c r="W976" t="b">
        <v>0</v>
      </c>
      <c r="X976" t="s">
        <v>58</v>
      </c>
      <c r="Y976" s="3">
        <v>6</v>
      </c>
      <c r="Z976">
        <f>IF(ISBLANK(Table1[[#This Row],[days_to_ship]]),ROUND(AVERAGE(Y976:Y5255),0),Table1[[#This Row],[days_to_ship]])</f>
        <v>6</v>
      </c>
    </row>
    <row r="977" spans="1:26" x14ac:dyDescent="0.25">
      <c r="A977" t="s">
        <v>4178</v>
      </c>
      <c r="B977" s="5">
        <v>44472</v>
      </c>
      <c r="C977" t="s">
        <v>4179</v>
      </c>
      <c r="D977" s="4" t="s">
        <v>2017</v>
      </c>
      <c r="E977">
        <v>30</v>
      </c>
      <c r="F977">
        <f>IF(ISBLANK(Table1[[#This Row],[age]]),AVERAGE(F977:F5256),Table1[[#This Row],[age]])</f>
        <v>30</v>
      </c>
      <c r="G977" t="s">
        <v>466</v>
      </c>
      <c r="H977" t="s">
        <v>82</v>
      </c>
      <c r="I977" t="s">
        <v>293</v>
      </c>
      <c r="J977" t="s">
        <v>146</v>
      </c>
      <c r="K977" t="s">
        <v>147</v>
      </c>
      <c r="L977">
        <v>3</v>
      </c>
      <c r="M977">
        <f>IF(ISBLANK(Table1[[#This Row],[quantity]]),ROUND(Table1[[#This Row],[sales_amount]]/(Table1[[#This Row],[unit_price]]*(1-Table1[[#This Row],[discount_pct]])),0),Table1[[#This Row],[quantity]])</f>
        <v>3</v>
      </c>
      <c r="N977">
        <v>14253.13</v>
      </c>
      <c r="O977">
        <v>0.13</v>
      </c>
      <c r="P977">
        <f>IF(ISBLANK(Table1[[#This Row],[discount_pct]]),ROUND(1-(Table1[[#This Row],[sales_amount]]/(Table1[[#This Row],[quantity- calculated]]*Table1[[#This Row],[unit_price]])),2),Table1[[#This Row],[discount_pct]])</f>
        <v>0.13</v>
      </c>
      <c r="Q977">
        <v>45619.3</v>
      </c>
      <c r="R977">
        <v>11131.02</v>
      </c>
      <c r="S977">
        <v>67.22</v>
      </c>
      <c r="T977" t="s">
        <v>51</v>
      </c>
      <c r="U977">
        <v>1</v>
      </c>
      <c r="V977">
        <f>IF(ISBLANK(Table1[[#This Row],[customer_satisfaction]]),ROUND(AVERAGE(U977:U5256),0),Table1[[#This Row],[customer_satisfaction]])</f>
        <v>1</v>
      </c>
      <c r="W977" t="b">
        <v>0</v>
      </c>
      <c r="X977" t="s">
        <v>84</v>
      </c>
      <c r="Y977" s="3">
        <v>3</v>
      </c>
      <c r="Z977">
        <f>IF(ISBLANK(Table1[[#This Row],[days_to_ship]]),ROUND(AVERAGE(Y977:Y5256),0),Table1[[#This Row],[days_to_ship]])</f>
        <v>3</v>
      </c>
    </row>
    <row r="978" spans="1:26" x14ac:dyDescent="0.25">
      <c r="A978" t="s">
        <v>8246</v>
      </c>
      <c r="B978" s="5">
        <v>44472</v>
      </c>
      <c r="C978" t="s">
        <v>8247</v>
      </c>
      <c r="D978" s="4" t="s">
        <v>2161</v>
      </c>
      <c r="E978">
        <v>38</v>
      </c>
      <c r="F978">
        <f>IF(ISBLANK(Table1[[#This Row],[age]]),AVERAGE(F978:F5257),Table1[[#This Row],[age]])</f>
        <v>38</v>
      </c>
      <c r="G978" t="s">
        <v>466</v>
      </c>
      <c r="H978" t="s">
        <v>35</v>
      </c>
      <c r="I978" t="s">
        <v>106</v>
      </c>
      <c r="J978" t="s">
        <v>62</v>
      </c>
      <c r="K978" t="s">
        <v>266</v>
      </c>
      <c r="L978">
        <v>10</v>
      </c>
      <c r="M978">
        <f>IF(ISBLANK(Table1[[#This Row],[quantity]]),ROUND(Table1[[#This Row],[sales_amount]]/(Table1[[#This Row],[unit_price]]*(1-Table1[[#This Row],[discount_pct]])),0),Table1[[#This Row],[quantity]])</f>
        <v>10</v>
      </c>
      <c r="N978">
        <v>1207.23</v>
      </c>
      <c r="O978">
        <v>0.16</v>
      </c>
      <c r="P978">
        <f>IF(ISBLANK(Table1[[#This Row],[discount_pct]]),ROUND(1-(Table1[[#This Row],[sales_amount]]/(Table1[[#This Row],[quantity- calculated]]*Table1[[#This Row],[unit_price]])),2),Table1[[#This Row],[discount_pct]])</f>
        <v>0.16</v>
      </c>
      <c r="Q978">
        <v>10978.87</v>
      </c>
      <c r="R978">
        <v>2840.09</v>
      </c>
      <c r="S978">
        <v>56.99</v>
      </c>
      <c r="T978" t="s">
        <v>64</v>
      </c>
      <c r="U978">
        <v>2</v>
      </c>
      <c r="V978">
        <f>IF(ISBLANK(Table1[[#This Row],[customer_satisfaction]]),ROUND(AVERAGE(U978:U5257),0),Table1[[#This Row],[customer_satisfaction]])</f>
        <v>2</v>
      </c>
      <c r="W978" t="b">
        <v>0</v>
      </c>
      <c r="X978" t="s">
        <v>39</v>
      </c>
      <c r="Y978" s="3">
        <v>6</v>
      </c>
      <c r="Z978">
        <f>IF(ISBLANK(Table1[[#This Row],[days_to_ship]]),ROUND(AVERAGE(Y978:Y5257),0),Table1[[#This Row],[days_to_ship]])</f>
        <v>6</v>
      </c>
    </row>
    <row r="979" spans="1:26" x14ac:dyDescent="0.25">
      <c r="A979" t="s">
        <v>7732</v>
      </c>
      <c r="B979" s="5">
        <v>44265</v>
      </c>
      <c r="C979" t="s">
        <v>7733</v>
      </c>
      <c r="D979" s="4" t="s">
        <v>517</v>
      </c>
      <c r="E979">
        <v>45</v>
      </c>
      <c r="F979">
        <f>IF(ISBLANK(Table1[[#This Row],[age]]),AVERAGE(F979:F5258),Table1[[#This Row],[age]])</f>
        <v>45</v>
      </c>
      <c r="G979" t="s">
        <v>466</v>
      </c>
      <c r="H979" t="s">
        <v>35</v>
      </c>
      <c r="I979" t="s">
        <v>49</v>
      </c>
      <c r="J979" t="s">
        <v>127</v>
      </c>
      <c r="K979" t="s">
        <v>142</v>
      </c>
      <c r="L979">
        <v>8</v>
      </c>
      <c r="M979">
        <f>IF(ISBLANK(Table1[[#This Row],[quantity]]),ROUND(Table1[[#This Row],[sales_amount]]/(Table1[[#This Row],[unit_price]]*(1-Table1[[#This Row],[discount_pct]])),0),Table1[[#This Row],[quantity]])</f>
        <v>8</v>
      </c>
      <c r="N979">
        <v>35444.35</v>
      </c>
      <c r="O979">
        <v>0.36</v>
      </c>
      <c r="P979">
        <f>IF(ISBLANK(Table1[[#This Row],[discount_pct]]),ROUND(1-(Table1[[#This Row],[sales_amount]]/(Table1[[#This Row],[quantity- calculated]]*Table1[[#This Row],[unit_price]])),2),Table1[[#This Row],[discount_pct]])</f>
        <v>0.36</v>
      </c>
      <c r="Q979">
        <v>184024.19</v>
      </c>
      <c r="R979">
        <v>25280.12</v>
      </c>
      <c r="S979">
        <v>40.75</v>
      </c>
      <c r="T979" t="s">
        <v>64</v>
      </c>
      <c r="U979">
        <v>4</v>
      </c>
      <c r="V979">
        <f>IF(ISBLANK(Table1[[#This Row],[customer_satisfaction]]),ROUND(AVERAGE(U979:U5258),0),Table1[[#This Row],[customer_satisfaction]])</f>
        <v>4</v>
      </c>
      <c r="W979" t="b">
        <v>0</v>
      </c>
      <c r="X979" t="s">
        <v>39</v>
      </c>
      <c r="Y979" s="3">
        <v>8</v>
      </c>
      <c r="Z979">
        <f>IF(ISBLANK(Table1[[#This Row],[days_to_ship]]),ROUND(AVERAGE(Y979:Y5258),0),Table1[[#This Row],[days_to_ship]])</f>
        <v>8</v>
      </c>
    </row>
    <row r="980" spans="1:26" x14ac:dyDescent="0.25">
      <c r="A980" t="s">
        <v>3792</v>
      </c>
      <c r="B980" s="5">
        <v>44503</v>
      </c>
      <c r="C980" t="s">
        <v>3793</v>
      </c>
      <c r="D980" s="4" t="s">
        <v>456</v>
      </c>
      <c r="E980">
        <v>30</v>
      </c>
      <c r="F980">
        <f>IF(ISBLANK(Table1[[#This Row],[age]]),AVERAGE(F980:F5259),Table1[[#This Row],[age]])</f>
        <v>30</v>
      </c>
      <c r="G980" t="s">
        <v>466</v>
      </c>
      <c r="H980" t="s">
        <v>74</v>
      </c>
      <c r="I980" t="s">
        <v>75</v>
      </c>
      <c r="J980" t="s">
        <v>27</v>
      </c>
      <c r="K980" t="s">
        <v>97</v>
      </c>
      <c r="L980">
        <v>7</v>
      </c>
      <c r="M980">
        <f>IF(ISBLANK(Table1[[#This Row],[quantity]]),ROUND(Table1[[#This Row],[sales_amount]]/(Table1[[#This Row],[unit_price]]*(1-Table1[[#This Row],[discount_pct]])),0),Table1[[#This Row],[quantity]])</f>
        <v>7</v>
      </c>
      <c r="N980">
        <v>236.4</v>
      </c>
      <c r="O980">
        <v>0.32</v>
      </c>
      <c r="P980">
        <f>IF(ISBLANK(Table1[[#This Row],[discount_pct]]),ROUND(1-(Table1[[#This Row],[sales_amount]]/(Table1[[#This Row],[quantity- calculated]]*Table1[[#This Row],[unit_price]])),2),Table1[[#This Row],[discount_pct]])</f>
        <v>0.32</v>
      </c>
      <c r="Q980">
        <v>1215.8399999999999</v>
      </c>
      <c r="R980">
        <v>86.13</v>
      </c>
      <c r="S980">
        <v>33.049999999999997</v>
      </c>
      <c r="T980" t="s">
        <v>64</v>
      </c>
      <c r="U980">
        <v>2</v>
      </c>
      <c r="V980">
        <f>IF(ISBLANK(Table1[[#This Row],[customer_satisfaction]]),ROUND(AVERAGE(U980:U5259),0),Table1[[#This Row],[customer_satisfaction]])</f>
        <v>2</v>
      </c>
      <c r="W980" t="b">
        <v>1</v>
      </c>
      <c r="X980" t="s">
        <v>30</v>
      </c>
      <c r="Y980" s="3">
        <v>3</v>
      </c>
      <c r="Z980">
        <f>IF(ISBLANK(Table1[[#This Row],[days_to_ship]]),ROUND(AVERAGE(Y980:Y5259),0),Table1[[#This Row],[days_to_ship]])</f>
        <v>3</v>
      </c>
    </row>
    <row r="981" spans="1:26" x14ac:dyDescent="0.25">
      <c r="A981" t="s">
        <v>1671</v>
      </c>
      <c r="B981" s="5">
        <v>44503</v>
      </c>
      <c r="C981" t="s">
        <v>1672</v>
      </c>
      <c r="D981" s="4" t="s">
        <v>484</v>
      </c>
      <c r="F981">
        <f ca="1">IF(ISBLANK(Table1[[#This Row],[age]]),AVERAGE(F981:F5260),Table1[[#This Row],[age]])</f>
        <v>67</v>
      </c>
      <c r="G981" t="s">
        <v>88</v>
      </c>
      <c r="H981" t="s">
        <v>74</v>
      </c>
      <c r="I981" t="s">
        <v>192</v>
      </c>
      <c r="J981" t="s">
        <v>127</v>
      </c>
      <c r="K981" t="s">
        <v>128</v>
      </c>
      <c r="L981">
        <v>7</v>
      </c>
      <c r="M981">
        <f>IF(ISBLANK(Table1[[#This Row],[quantity]]),ROUND(Table1[[#This Row],[sales_amount]]/(Table1[[#This Row],[unit_price]]*(1-Table1[[#This Row],[discount_pct]])),0),Table1[[#This Row],[quantity]])</f>
        <v>7</v>
      </c>
      <c r="N981">
        <v>75319.55</v>
      </c>
      <c r="O981">
        <v>0.06</v>
      </c>
      <c r="P981">
        <f>IF(ISBLANK(Table1[[#This Row],[discount_pct]]),ROUND(1-(Table1[[#This Row],[sales_amount]]/(Table1[[#This Row],[quantity- calculated]]*Table1[[#This Row],[unit_price]])),2),Table1[[#This Row],[discount_pct]])</f>
        <v>0.06</v>
      </c>
      <c r="Q981">
        <v>571655.9</v>
      </c>
      <c r="R981">
        <v>51762.81</v>
      </c>
      <c r="S981">
        <v>44.32</v>
      </c>
      <c r="T981" t="s">
        <v>29</v>
      </c>
      <c r="V981">
        <f>IF(ISBLANK(Table1[[#This Row],[customer_satisfaction]]),ROUND(AVERAGE(U981:U5260),0),Table1[[#This Row],[customer_satisfaction]])</f>
        <v>3</v>
      </c>
      <c r="W981" t="b">
        <v>0</v>
      </c>
      <c r="X981" t="s">
        <v>39</v>
      </c>
      <c r="Y981" s="3">
        <v>3</v>
      </c>
      <c r="Z981">
        <f>IF(ISBLANK(Table1[[#This Row],[days_to_ship]]),ROUND(AVERAGE(Y981:Y5260),0),Table1[[#This Row],[days_to_ship]])</f>
        <v>3</v>
      </c>
    </row>
    <row r="982" spans="1:26" x14ac:dyDescent="0.25">
      <c r="A982" t="s">
        <v>4019</v>
      </c>
      <c r="B982" s="5">
        <v>44268</v>
      </c>
      <c r="C982" t="s">
        <v>4020</v>
      </c>
      <c r="D982" s="4" t="s">
        <v>1448</v>
      </c>
      <c r="E982">
        <v>11</v>
      </c>
      <c r="F982">
        <f>IF(ISBLANK(Table1[[#This Row],[age]]),AVERAGE(F982:F5261),Table1[[#This Row],[age]])</f>
        <v>11</v>
      </c>
      <c r="G982" t="s">
        <v>466</v>
      </c>
      <c r="H982" t="s">
        <v>25</v>
      </c>
      <c r="I982" t="s">
        <v>55</v>
      </c>
      <c r="J982" t="s">
        <v>127</v>
      </c>
      <c r="K982" t="s">
        <v>128</v>
      </c>
      <c r="L982">
        <v>4</v>
      </c>
      <c r="M982">
        <f>IF(ISBLANK(Table1[[#This Row],[quantity]]),ROUND(Table1[[#This Row],[sales_amount]]/(Table1[[#This Row],[unit_price]]*(1-Table1[[#This Row],[discount_pct]])),0),Table1[[#This Row],[quantity]])</f>
        <v>4</v>
      </c>
      <c r="N982">
        <v>22676.17</v>
      </c>
      <c r="O982">
        <v>0.17</v>
      </c>
      <c r="P982">
        <f>IF(ISBLANK(Table1[[#This Row],[discount_pct]]),ROUND(1-(Table1[[#This Row],[sales_amount]]/(Table1[[#This Row],[quantity- calculated]]*Table1[[#This Row],[unit_price]])),2),Table1[[#This Row],[discount_pct]])</f>
        <v>0.17</v>
      </c>
      <c r="Q982">
        <v>85348.7</v>
      </c>
      <c r="R982">
        <v>11066.6</v>
      </c>
      <c r="S982">
        <v>67.959999999999994</v>
      </c>
      <c r="T982" t="s">
        <v>51</v>
      </c>
      <c r="U982">
        <v>1</v>
      </c>
      <c r="V982">
        <f>IF(ISBLANK(Table1[[#This Row],[customer_satisfaction]]),ROUND(AVERAGE(U982:U5261),0),Table1[[#This Row],[customer_satisfaction]])</f>
        <v>1</v>
      </c>
      <c r="W982" t="b">
        <v>0</v>
      </c>
      <c r="X982" t="s">
        <v>39</v>
      </c>
      <c r="Y982" s="3">
        <v>1</v>
      </c>
      <c r="Z982">
        <f>IF(ISBLANK(Table1[[#This Row],[days_to_ship]]),ROUND(AVERAGE(Y982:Y5261),0),Table1[[#This Row],[days_to_ship]])</f>
        <v>1</v>
      </c>
    </row>
    <row r="983" spans="1:26" x14ac:dyDescent="0.25">
      <c r="A983" t="s">
        <v>4549</v>
      </c>
      <c r="B983" s="5">
        <v>44268</v>
      </c>
      <c r="C983" t="s">
        <v>4550</v>
      </c>
      <c r="D983" s="4" t="s">
        <v>2274</v>
      </c>
      <c r="E983">
        <v>33</v>
      </c>
      <c r="F983">
        <f>IF(ISBLANK(Table1[[#This Row],[age]]),AVERAGE(F983:F5262),Table1[[#This Row],[age]])</f>
        <v>33</v>
      </c>
      <c r="G983" t="s">
        <v>466</v>
      </c>
      <c r="H983" t="s">
        <v>82</v>
      </c>
      <c r="I983" t="s">
        <v>244</v>
      </c>
      <c r="J983" t="s">
        <v>27</v>
      </c>
      <c r="K983" t="s">
        <v>28</v>
      </c>
      <c r="L983">
        <v>1</v>
      </c>
      <c r="M983">
        <f>IF(ISBLANK(Table1[[#This Row],[quantity]]),ROUND(Table1[[#This Row],[sales_amount]]/(Table1[[#This Row],[unit_price]]*(1-Table1[[#This Row],[discount_pct]])),0),Table1[[#This Row],[quantity]])</f>
        <v>1</v>
      </c>
      <c r="N983">
        <v>314.79000000000002</v>
      </c>
      <c r="O983">
        <v>0.34</v>
      </c>
      <c r="P983">
        <f>IF(ISBLANK(Table1[[#This Row],[discount_pct]]),ROUND(1-(Table1[[#This Row],[sales_amount]]/(Table1[[#This Row],[quantity- calculated]]*Table1[[#This Row],[unit_price]])),2),Table1[[#This Row],[discount_pct]])</f>
        <v>0.34</v>
      </c>
      <c r="Q983">
        <v>241.87</v>
      </c>
      <c r="R983">
        <v>12.49</v>
      </c>
      <c r="S983">
        <v>85.01</v>
      </c>
      <c r="T983" t="s">
        <v>78</v>
      </c>
      <c r="U983">
        <v>2</v>
      </c>
      <c r="V983">
        <f>IF(ISBLANK(Table1[[#This Row],[customer_satisfaction]]),ROUND(AVERAGE(U983:U5262),0),Table1[[#This Row],[customer_satisfaction]])</f>
        <v>2</v>
      </c>
      <c r="W983" t="b">
        <v>0</v>
      </c>
      <c r="X983" t="s">
        <v>39</v>
      </c>
      <c r="Y983" s="3">
        <v>2</v>
      </c>
      <c r="Z983">
        <f>IF(ISBLANK(Table1[[#This Row],[days_to_ship]]),ROUND(AVERAGE(Y983:Y5262),0),Table1[[#This Row],[days_to_ship]])</f>
        <v>2</v>
      </c>
    </row>
    <row r="984" spans="1:26" x14ac:dyDescent="0.25">
      <c r="A984" t="s">
        <v>2066</v>
      </c>
      <c r="B984" s="5">
        <v>44268</v>
      </c>
      <c r="C984" t="s">
        <v>2067</v>
      </c>
      <c r="D984" s="4" t="s">
        <v>1150</v>
      </c>
      <c r="E984">
        <v>51</v>
      </c>
      <c r="F984">
        <f>IF(ISBLANK(Table1[[#This Row],[age]]),AVERAGE(F984:F5263),Table1[[#This Row],[age]])</f>
        <v>51</v>
      </c>
      <c r="G984" t="s">
        <v>88</v>
      </c>
      <c r="H984" t="s">
        <v>74</v>
      </c>
      <c r="I984" t="s">
        <v>136</v>
      </c>
      <c r="J984" t="s">
        <v>27</v>
      </c>
      <c r="K984" t="s">
        <v>28</v>
      </c>
      <c r="L984">
        <v>5</v>
      </c>
      <c r="M984">
        <f>IF(ISBLANK(Table1[[#This Row],[quantity]]),ROUND(Table1[[#This Row],[sales_amount]]/(Table1[[#This Row],[unit_price]]*(1-Table1[[#This Row],[discount_pct]])),0),Table1[[#This Row],[quantity]])</f>
        <v>5</v>
      </c>
      <c r="N984">
        <v>432.25</v>
      </c>
      <c r="O984">
        <v>0.01</v>
      </c>
      <c r="P984">
        <f>IF(ISBLANK(Table1[[#This Row],[discount_pct]]),ROUND(1-(Table1[[#This Row],[sales_amount]]/(Table1[[#This Row],[quantity- calculated]]*Table1[[#This Row],[unit_price]])),2),Table1[[#This Row],[discount_pct]])</f>
        <v>0.01</v>
      </c>
      <c r="Q984">
        <v>2079.81</v>
      </c>
      <c r="R984">
        <v>177.78</v>
      </c>
      <c r="S984">
        <v>37.049999999999997</v>
      </c>
      <c r="T984" t="s">
        <v>51</v>
      </c>
      <c r="U984">
        <v>2</v>
      </c>
      <c r="V984">
        <f>IF(ISBLANK(Table1[[#This Row],[customer_satisfaction]]),ROUND(AVERAGE(U984:U5263),0),Table1[[#This Row],[customer_satisfaction]])</f>
        <v>2</v>
      </c>
      <c r="W984" t="b">
        <v>0</v>
      </c>
      <c r="X984" t="s">
        <v>39</v>
      </c>
      <c r="Y984" s="3">
        <v>10</v>
      </c>
      <c r="Z984">
        <f>IF(ISBLANK(Table1[[#This Row],[days_to_ship]]),ROUND(AVERAGE(Y984:Y5263),0),Table1[[#This Row],[days_to_ship]])</f>
        <v>10</v>
      </c>
    </row>
    <row r="985" spans="1:26" x14ac:dyDescent="0.25">
      <c r="A985" t="s">
        <v>3628</v>
      </c>
      <c r="B985" s="5">
        <v>44271</v>
      </c>
      <c r="C985" t="s">
        <v>3629</v>
      </c>
      <c r="D985" s="4" t="s">
        <v>1748</v>
      </c>
      <c r="F985">
        <f ca="1">IF(ISBLANK(Table1[[#This Row],[age]]),AVERAGE(F985:F5264),Table1[[#This Row],[age]])</f>
        <v>67</v>
      </c>
      <c r="G985" t="s">
        <v>8920</v>
      </c>
      <c r="H985" t="s">
        <v>25</v>
      </c>
      <c r="I985" t="s">
        <v>26</v>
      </c>
      <c r="J985" t="s">
        <v>44</v>
      </c>
      <c r="K985" t="s">
        <v>221</v>
      </c>
      <c r="L985">
        <v>2</v>
      </c>
      <c r="M985">
        <f>IF(ISBLANK(Table1[[#This Row],[quantity]]),ROUND(Table1[[#This Row],[sales_amount]]/(Table1[[#This Row],[unit_price]]*(1-Table1[[#This Row],[discount_pct]])),0),Table1[[#This Row],[quantity]])</f>
        <v>2</v>
      </c>
      <c r="N985">
        <v>22148.9</v>
      </c>
      <c r="O985">
        <v>0.1</v>
      </c>
      <c r="P985">
        <f>IF(ISBLANK(Table1[[#This Row],[discount_pct]]),ROUND(1-(Table1[[#This Row],[sales_amount]]/(Table1[[#This Row],[quantity- calculated]]*Table1[[#This Row],[unit_price]])),2),Table1[[#This Row],[discount_pct]])</f>
        <v>0.1</v>
      </c>
      <c r="Q985">
        <v>46326.9</v>
      </c>
      <c r="R985">
        <v>10034.049999999999</v>
      </c>
      <c r="S985">
        <v>55.7</v>
      </c>
      <c r="T985" t="s">
        <v>29</v>
      </c>
      <c r="U985">
        <v>4</v>
      </c>
      <c r="V985">
        <f>IF(ISBLANK(Table1[[#This Row],[customer_satisfaction]]),ROUND(AVERAGE(U985:U5264),0),Table1[[#This Row],[customer_satisfaction]])</f>
        <v>4</v>
      </c>
      <c r="W985" t="b">
        <v>0</v>
      </c>
      <c r="X985" t="s">
        <v>84</v>
      </c>
      <c r="Y985" s="3">
        <v>1</v>
      </c>
      <c r="Z985">
        <f>IF(ISBLANK(Table1[[#This Row],[days_to_ship]]),ROUND(AVERAGE(Y985:Y5264),0),Table1[[#This Row],[days_to_ship]])</f>
        <v>1</v>
      </c>
    </row>
    <row r="986" spans="1:26" x14ac:dyDescent="0.25">
      <c r="A986" t="s">
        <v>3377</v>
      </c>
      <c r="B986" s="5">
        <v>44271</v>
      </c>
      <c r="C986" t="s">
        <v>3378</v>
      </c>
      <c r="D986" s="4" t="s">
        <v>3277</v>
      </c>
      <c r="E986">
        <v>38</v>
      </c>
      <c r="F986">
        <f>IF(ISBLANK(Table1[[#This Row],[age]]),AVERAGE(F986:F5265),Table1[[#This Row],[age]])</f>
        <v>38</v>
      </c>
      <c r="G986" t="s">
        <v>88</v>
      </c>
      <c r="H986" t="s">
        <v>74</v>
      </c>
      <c r="I986" t="s">
        <v>101</v>
      </c>
      <c r="J986" t="s">
        <v>76</v>
      </c>
      <c r="K986" t="s">
        <v>132</v>
      </c>
      <c r="L986">
        <v>5</v>
      </c>
      <c r="M986">
        <f>IF(ISBLANK(Table1[[#This Row],[quantity]]),ROUND(Table1[[#This Row],[sales_amount]]/(Table1[[#This Row],[unit_price]]*(1-Table1[[#This Row],[discount_pct]])),0),Table1[[#This Row],[quantity]])</f>
        <v>5</v>
      </c>
      <c r="N986">
        <v>888.01</v>
      </c>
      <c r="O986">
        <v>0.25</v>
      </c>
      <c r="P986">
        <f>IF(ISBLANK(Table1[[#This Row],[discount_pct]]),ROUND(1-(Table1[[#This Row],[sales_amount]]/(Table1[[#This Row],[quantity- calculated]]*Table1[[#This Row],[unit_price]])),2),Table1[[#This Row],[discount_pct]])</f>
        <v>0.25</v>
      </c>
      <c r="Q986">
        <v>3544.92</v>
      </c>
      <c r="R986">
        <v>906.65</v>
      </c>
      <c r="S986">
        <v>30.07</v>
      </c>
      <c r="T986" t="s">
        <v>70</v>
      </c>
      <c r="U986">
        <v>1</v>
      </c>
      <c r="V986">
        <f>IF(ISBLANK(Table1[[#This Row],[customer_satisfaction]]),ROUND(AVERAGE(U986:U5265),0),Table1[[#This Row],[customer_satisfaction]])</f>
        <v>1</v>
      </c>
      <c r="W986" t="b">
        <v>0</v>
      </c>
      <c r="X986" t="s">
        <v>58</v>
      </c>
      <c r="Y986" s="3">
        <v>4</v>
      </c>
      <c r="Z986">
        <f>IF(ISBLANK(Table1[[#This Row],[days_to_ship]]),ROUND(AVERAGE(Y986:Y5265),0),Table1[[#This Row],[days_to_ship]])</f>
        <v>4</v>
      </c>
    </row>
    <row r="987" spans="1:26" x14ac:dyDescent="0.25">
      <c r="A987" t="s">
        <v>5791</v>
      </c>
      <c r="B987" s="5">
        <v>44272</v>
      </c>
      <c r="C987" t="s">
        <v>5792</v>
      </c>
      <c r="D987" s="4" t="s">
        <v>520</v>
      </c>
      <c r="E987">
        <v>37</v>
      </c>
      <c r="F987">
        <f>IF(ISBLANK(Table1[[#This Row],[age]]),AVERAGE(F987:F5266),Table1[[#This Row],[age]])</f>
        <v>37</v>
      </c>
      <c r="G987" t="s">
        <v>466</v>
      </c>
      <c r="H987" t="s">
        <v>111</v>
      </c>
      <c r="I987" t="s">
        <v>112</v>
      </c>
      <c r="J987" t="s">
        <v>44</v>
      </c>
      <c r="K987" t="s">
        <v>50</v>
      </c>
      <c r="L987">
        <v>4</v>
      </c>
      <c r="M987">
        <f>IF(ISBLANK(Table1[[#This Row],[quantity]]),ROUND(Table1[[#This Row],[sales_amount]]/(Table1[[#This Row],[unit_price]]*(1-Table1[[#This Row],[discount_pct]])),0),Table1[[#This Row],[quantity]])</f>
        <v>4</v>
      </c>
      <c r="N987">
        <v>14435.97</v>
      </c>
      <c r="O987">
        <v>0.01</v>
      </c>
      <c r="P987">
        <f>IF(ISBLANK(Table1[[#This Row],[discount_pct]]),ROUND(1-(Table1[[#This Row],[sales_amount]]/(Table1[[#This Row],[quantity- calculated]]*Table1[[#This Row],[unit_price]])),2),Table1[[#This Row],[discount_pct]])</f>
        <v>0.01</v>
      </c>
      <c r="Q987">
        <v>62179.839999999997</v>
      </c>
      <c r="R987">
        <v>17618.77</v>
      </c>
      <c r="S987">
        <v>57.05</v>
      </c>
      <c r="T987" t="s">
        <v>57</v>
      </c>
      <c r="U987">
        <v>3</v>
      </c>
      <c r="V987">
        <f>IF(ISBLANK(Table1[[#This Row],[customer_satisfaction]]),ROUND(AVERAGE(U987:U5266),0),Table1[[#This Row],[customer_satisfaction]])</f>
        <v>3</v>
      </c>
      <c r="W987" t="b">
        <v>0</v>
      </c>
      <c r="X987" t="s">
        <v>39</v>
      </c>
      <c r="Y987" s="3">
        <v>7</v>
      </c>
      <c r="Z987">
        <f>IF(ISBLANK(Table1[[#This Row],[days_to_ship]]),ROUND(AVERAGE(Y987:Y5266),0),Table1[[#This Row],[days_to_ship]])</f>
        <v>7</v>
      </c>
    </row>
    <row r="988" spans="1:26" x14ac:dyDescent="0.25">
      <c r="A988" t="s">
        <v>290</v>
      </c>
      <c r="B988" s="5">
        <v>44272</v>
      </c>
      <c r="C988" t="s">
        <v>291</v>
      </c>
      <c r="D988" s="4" t="s">
        <v>292</v>
      </c>
      <c r="E988">
        <v>22</v>
      </c>
      <c r="F988">
        <f>IF(ISBLANK(Table1[[#This Row],[age]]),AVERAGE(F988:F5267),Table1[[#This Row],[age]])</f>
        <v>22</v>
      </c>
      <c r="G988" t="s">
        <v>8920</v>
      </c>
      <c r="H988" t="s">
        <v>82</v>
      </c>
      <c r="I988" t="s">
        <v>293</v>
      </c>
      <c r="J988" t="s">
        <v>127</v>
      </c>
      <c r="K988" t="s">
        <v>171</v>
      </c>
      <c r="L988">
        <v>4</v>
      </c>
      <c r="M988">
        <f>IF(ISBLANK(Table1[[#This Row],[quantity]]),ROUND(Table1[[#This Row],[sales_amount]]/(Table1[[#This Row],[unit_price]]*(1-Table1[[#This Row],[discount_pct]])),0),Table1[[#This Row],[quantity]])</f>
        <v>4</v>
      </c>
      <c r="N988">
        <v>11157.11</v>
      </c>
      <c r="O988">
        <v>0.38</v>
      </c>
      <c r="P988">
        <f>IF(ISBLANK(Table1[[#This Row],[discount_pct]]),ROUND(1-(Table1[[#This Row],[sales_amount]]/(Table1[[#This Row],[quantity- calculated]]*Table1[[#This Row],[unit_price]])),2),Table1[[#This Row],[discount_pct]])</f>
        <v>0.38</v>
      </c>
      <c r="Q988">
        <v>32774.69</v>
      </c>
      <c r="R988">
        <v>3797.24</v>
      </c>
      <c r="S988">
        <v>55.14</v>
      </c>
      <c r="T988" t="s">
        <v>70</v>
      </c>
      <c r="U988">
        <v>1</v>
      </c>
      <c r="V988">
        <f>IF(ISBLANK(Table1[[#This Row],[customer_satisfaction]]),ROUND(AVERAGE(U988:U5267),0),Table1[[#This Row],[customer_satisfaction]])</f>
        <v>1</v>
      </c>
      <c r="W988" t="b">
        <v>1</v>
      </c>
      <c r="X988" t="s">
        <v>30</v>
      </c>
      <c r="Y988" s="3">
        <v>8</v>
      </c>
      <c r="Z988">
        <f>IF(ISBLANK(Table1[[#This Row],[days_to_ship]]),ROUND(AVERAGE(Y988:Y5267),0),Table1[[#This Row],[days_to_ship]])</f>
        <v>8</v>
      </c>
    </row>
    <row r="989" spans="1:26" x14ac:dyDescent="0.25">
      <c r="A989" t="s">
        <v>5677</v>
      </c>
      <c r="B989" s="5">
        <v>44272</v>
      </c>
      <c r="C989" t="s">
        <v>5679</v>
      </c>
      <c r="D989" s="4" t="s">
        <v>1189</v>
      </c>
      <c r="E989">
        <v>21</v>
      </c>
      <c r="F989">
        <f>IF(ISBLANK(Table1[[#This Row],[age]]),AVERAGE(F989:F5268),Table1[[#This Row],[age]])</f>
        <v>21</v>
      </c>
      <c r="G989" t="s">
        <v>466</v>
      </c>
      <c r="H989" t="s">
        <v>82</v>
      </c>
      <c r="I989" t="s">
        <v>126</v>
      </c>
      <c r="J989" t="s">
        <v>37</v>
      </c>
      <c r="K989" t="s">
        <v>182</v>
      </c>
      <c r="L989">
        <v>2</v>
      </c>
      <c r="M989">
        <f>IF(ISBLANK(Table1[[#This Row],[quantity]]),ROUND(Table1[[#This Row],[sales_amount]]/(Table1[[#This Row],[unit_price]]*(1-Table1[[#This Row],[discount_pct]])),0),Table1[[#This Row],[quantity]])</f>
        <v>2</v>
      </c>
      <c r="N989">
        <v>119.38</v>
      </c>
      <c r="O989">
        <v>0.13</v>
      </c>
      <c r="P989">
        <f>IF(ISBLANK(Table1[[#This Row],[discount_pct]]),ROUND(1-(Table1[[#This Row],[sales_amount]]/(Table1[[#This Row],[quantity- calculated]]*Table1[[#This Row],[unit_price]])),2),Table1[[#This Row],[discount_pct]])</f>
        <v>0.13</v>
      </c>
      <c r="Q989">
        <v>236.95</v>
      </c>
      <c r="R989">
        <v>137.69</v>
      </c>
      <c r="S989">
        <v>86.43</v>
      </c>
      <c r="T989" t="s">
        <v>51</v>
      </c>
      <c r="U989">
        <v>3</v>
      </c>
      <c r="V989">
        <f>IF(ISBLANK(Table1[[#This Row],[customer_satisfaction]]),ROUND(AVERAGE(U989:U5268),0),Table1[[#This Row],[customer_satisfaction]])</f>
        <v>3</v>
      </c>
      <c r="W989" t="b">
        <v>0</v>
      </c>
      <c r="X989" t="s">
        <v>58</v>
      </c>
      <c r="Y989" s="3">
        <v>10</v>
      </c>
      <c r="Z989">
        <f>IF(ISBLANK(Table1[[#This Row],[days_to_ship]]),ROUND(AVERAGE(Y989:Y5268),0),Table1[[#This Row],[days_to_ship]])</f>
        <v>10</v>
      </c>
    </row>
    <row r="990" spans="1:26" x14ac:dyDescent="0.25">
      <c r="A990" t="s">
        <v>143</v>
      </c>
      <c r="B990" s="5">
        <v>44272</v>
      </c>
      <c r="C990" t="s">
        <v>144</v>
      </c>
      <c r="D990" s="4" t="s">
        <v>145</v>
      </c>
      <c r="E990">
        <v>35</v>
      </c>
      <c r="F990">
        <f>IF(ISBLANK(Table1[[#This Row],[age]]),AVERAGE(F990:F5269),Table1[[#This Row],[age]])</f>
        <v>35</v>
      </c>
      <c r="G990" t="s">
        <v>88</v>
      </c>
      <c r="H990" t="s">
        <v>111</v>
      </c>
      <c r="I990" t="s">
        <v>112</v>
      </c>
      <c r="J990" t="s">
        <v>146</v>
      </c>
      <c r="K990" t="s">
        <v>147</v>
      </c>
      <c r="L990">
        <v>8</v>
      </c>
      <c r="M990">
        <f>IF(ISBLANK(Table1[[#This Row],[quantity]]),ROUND(Table1[[#This Row],[sales_amount]]/(Table1[[#This Row],[unit_price]]*(1-Table1[[#This Row],[discount_pct]])),0),Table1[[#This Row],[quantity]])</f>
        <v>8</v>
      </c>
      <c r="N990">
        <v>7643.4</v>
      </c>
      <c r="O990">
        <v>0.09</v>
      </c>
      <c r="P990">
        <f>IF(ISBLANK(Table1[[#This Row],[discount_pct]]),ROUND(1-(Table1[[#This Row],[sales_amount]]/(Table1[[#This Row],[quantity- calculated]]*Table1[[#This Row],[unit_price]])),2),Table1[[#This Row],[discount_pct]])</f>
        <v>0.09</v>
      </c>
      <c r="Q990">
        <v>61783.199999999997</v>
      </c>
      <c r="R990">
        <v>10099.620000000001</v>
      </c>
      <c r="S990">
        <v>65.760000000000005</v>
      </c>
      <c r="T990" t="s">
        <v>70</v>
      </c>
      <c r="V990">
        <f>IF(ISBLANK(Table1[[#This Row],[customer_satisfaction]]),ROUND(AVERAGE(U990:U5269),0),Table1[[#This Row],[customer_satisfaction]])</f>
        <v>3</v>
      </c>
      <c r="W990" t="b">
        <v>0</v>
      </c>
      <c r="X990" t="s">
        <v>39</v>
      </c>
      <c r="Y990" s="3">
        <v>8</v>
      </c>
      <c r="Z990">
        <f>IF(ISBLANK(Table1[[#This Row],[days_to_ship]]),ROUND(AVERAGE(Y990:Y5269),0),Table1[[#This Row],[days_to_ship]])</f>
        <v>8</v>
      </c>
    </row>
    <row r="991" spans="1:26" x14ac:dyDescent="0.25">
      <c r="A991" t="s">
        <v>2026</v>
      </c>
      <c r="B991" s="5">
        <v>44272</v>
      </c>
      <c r="C991" t="s">
        <v>2027</v>
      </c>
      <c r="D991" s="4" t="s">
        <v>1398</v>
      </c>
      <c r="E991">
        <v>17</v>
      </c>
      <c r="F991">
        <f>IF(ISBLANK(Table1[[#This Row],[age]]),AVERAGE(F991:F5270),Table1[[#This Row],[age]])</f>
        <v>17</v>
      </c>
      <c r="G991" t="s">
        <v>8920</v>
      </c>
      <c r="H991" t="s">
        <v>82</v>
      </c>
      <c r="I991" t="s">
        <v>126</v>
      </c>
      <c r="J991" t="s">
        <v>127</v>
      </c>
      <c r="K991" t="s">
        <v>196</v>
      </c>
      <c r="L991">
        <v>3</v>
      </c>
      <c r="M991">
        <f>IF(ISBLANK(Table1[[#This Row],[quantity]]),ROUND(Table1[[#This Row],[sales_amount]]/(Table1[[#This Row],[unit_price]]*(1-Table1[[#This Row],[discount_pct]])),0),Table1[[#This Row],[quantity]])</f>
        <v>3</v>
      </c>
      <c r="N991">
        <v>53597.73</v>
      </c>
      <c r="O991">
        <v>0.22</v>
      </c>
      <c r="P991">
        <f>IF(ISBLANK(Table1[[#This Row],[discount_pct]]),ROUND(1-(Table1[[#This Row],[sales_amount]]/(Table1[[#This Row],[quantity- calculated]]*Table1[[#This Row],[unit_price]])),2),Table1[[#This Row],[discount_pct]])</f>
        <v>0.22</v>
      </c>
      <c r="Q991">
        <v>113953.25</v>
      </c>
      <c r="R991">
        <v>17435</v>
      </c>
      <c r="S991">
        <v>77.63</v>
      </c>
      <c r="T991" t="s">
        <v>78</v>
      </c>
      <c r="U991">
        <v>2</v>
      </c>
      <c r="V991">
        <f>IF(ISBLANK(Table1[[#This Row],[customer_satisfaction]]),ROUND(AVERAGE(U991:U5270),0),Table1[[#This Row],[customer_satisfaction]])</f>
        <v>2</v>
      </c>
      <c r="W991" t="b">
        <v>0</v>
      </c>
      <c r="X991" t="s">
        <v>39</v>
      </c>
      <c r="Y991" s="3">
        <v>8</v>
      </c>
      <c r="Z991">
        <f>IF(ISBLANK(Table1[[#This Row],[days_to_ship]]),ROUND(AVERAGE(Y991:Y5270),0),Table1[[#This Row],[days_to_ship]])</f>
        <v>8</v>
      </c>
    </row>
    <row r="992" spans="1:26" x14ac:dyDescent="0.25">
      <c r="A992" t="s">
        <v>7764</v>
      </c>
      <c r="B992" s="5">
        <v>44273</v>
      </c>
      <c r="C992" t="s">
        <v>7765</v>
      </c>
      <c r="D992" s="4" t="s">
        <v>3272</v>
      </c>
      <c r="E992">
        <v>44</v>
      </c>
      <c r="F992">
        <f>IF(ISBLANK(Table1[[#This Row],[age]]),AVERAGE(F992:F5271),Table1[[#This Row],[age]])</f>
        <v>44</v>
      </c>
      <c r="G992" t="s">
        <v>8920</v>
      </c>
      <c r="H992" t="s">
        <v>82</v>
      </c>
      <c r="I992" t="s">
        <v>293</v>
      </c>
      <c r="J992" t="s">
        <v>127</v>
      </c>
      <c r="K992" t="s">
        <v>171</v>
      </c>
      <c r="L992">
        <v>6</v>
      </c>
      <c r="M992">
        <f>IF(ISBLANK(Table1[[#This Row],[quantity]]),ROUND(Table1[[#This Row],[sales_amount]]/(Table1[[#This Row],[unit_price]]*(1-Table1[[#This Row],[discount_pct]])),0),Table1[[#This Row],[quantity]])</f>
        <v>6</v>
      </c>
      <c r="N992">
        <v>40340.61</v>
      </c>
      <c r="O992">
        <v>0.36</v>
      </c>
      <c r="P992">
        <f>IF(ISBLANK(Table1[[#This Row],[discount_pct]]),ROUND(1-(Table1[[#This Row],[sales_amount]]/(Table1[[#This Row],[quantity- calculated]]*Table1[[#This Row],[unit_price]])),2),Table1[[#This Row],[discount_pct]])</f>
        <v>0.36</v>
      </c>
      <c r="Q992">
        <v>166691.57999999999</v>
      </c>
      <c r="R992">
        <v>15451.73</v>
      </c>
      <c r="S992">
        <v>92.09</v>
      </c>
      <c r="T992" t="s">
        <v>29</v>
      </c>
      <c r="U992">
        <v>2</v>
      </c>
      <c r="V992">
        <f>IF(ISBLANK(Table1[[#This Row],[customer_satisfaction]]),ROUND(AVERAGE(U992:U5271),0),Table1[[#This Row],[customer_satisfaction]])</f>
        <v>2</v>
      </c>
      <c r="W992" t="b">
        <v>0</v>
      </c>
      <c r="X992" t="s">
        <v>39</v>
      </c>
      <c r="Y992" s="3">
        <v>10</v>
      </c>
      <c r="Z992">
        <f>IF(ISBLANK(Table1[[#This Row],[days_to_ship]]),ROUND(AVERAGE(Y992:Y5271),0),Table1[[#This Row],[days_to_ship]])</f>
        <v>10</v>
      </c>
    </row>
    <row r="993" spans="1:26" x14ac:dyDescent="0.25">
      <c r="A993" t="s">
        <v>6443</v>
      </c>
      <c r="B993" s="5">
        <v>44274</v>
      </c>
      <c r="C993" t="s">
        <v>6444</v>
      </c>
      <c r="D993" s="4" t="s">
        <v>125</v>
      </c>
      <c r="E993">
        <v>24</v>
      </c>
      <c r="F993">
        <f>IF(ISBLANK(Table1[[#This Row],[age]]),AVERAGE(F993:F5272),Table1[[#This Row],[age]])</f>
        <v>24</v>
      </c>
      <c r="G993" t="s">
        <v>8920</v>
      </c>
      <c r="H993" t="s">
        <v>82</v>
      </c>
      <c r="I993" t="s">
        <v>83</v>
      </c>
      <c r="J993" t="s">
        <v>127</v>
      </c>
      <c r="K993" t="s">
        <v>521</v>
      </c>
      <c r="M993">
        <f>IF(ISBLANK(Table1[[#This Row],[quantity]]),ROUND(Table1[[#This Row],[sales_amount]]/(Table1[[#This Row],[unit_price]]*(1-Table1[[#This Row],[discount_pct]])),0),Table1[[#This Row],[quantity]])</f>
        <v>1</v>
      </c>
      <c r="N993">
        <v>26856.73</v>
      </c>
      <c r="O993">
        <v>0.19</v>
      </c>
      <c r="P993">
        <f>IF(ISBLANK(Table1[[#This Row],[discount_pct]]),ROUND(1-(Table1[[#This Row],[sales_amount]]/(Table1[[#This Row],[quantity- calculated]]*Table1[[#This Row],[unit_price]])),2),Table1[[#This Row],[discount_pct]])</f>
        <v>0.19</v>
      </c>
      <c r="Q993">
        <v>22019.439999999999</v>
      </c>
      <c r="R993">
        <v>3128.23</v>
      </c>
      <c r="S993">
        <v>65.040000000000006</v>
      </c>
      <c r="T993" t="s">
        <v>29</v>
      </c>
      <c r="U993">
        <v>5</v>
      </c>
      <c r="V993">
        <f>IF(ISBLANK(Table1[[#This Row],[customer_satisfaction]]),ROUND(AVERAGE(U993:U5272),0),Table1[[#This Row],[customer_satisfaction]])</f>
        <v>5</v>
      </c>
      <c r="W993" t="b">
        <v>0</v>
      </c>
      <c r="X993" t="s">
        <v>39</v>
      </c>
      <c r="Y993" s="3">
        <v>1</v>
      </c>
      <c r="Z993">
        <f>IF(ISBLANK(Table1[[#This Row],[days_to_ship]]),ROUND(AVERAGE(Y993:Y5272),0),Table1[[#This Row],[days_to_ship]])</f>
        <v>1</v>
      </c>
    </row>
    <row r="994" spans="1:26" x14ac:dyDescent="0.25">
      <c r="A994" t="s">
        <v>4858</v>
      </c>
      <c r="B994" s="5">
        <v>44275</v>
      </c>
      <c r="C994" t="s">
        <v>4859</v>
      </c>
      <c r="D994" s="4" t="s">
        <v>87</v>
      </c>
      <c r="E994">
        <v>34</v>
      </c>
      <c r="F994">
        <f>IF(ISBLANK(Table1[[#This Row],[age]]),AVERAGE(F994:F5273),Table1[[#This Row],[age]])</f>
        <v>34</v>
      </c>
      <c r="G994" t="s">
        <v>466</v>
      </c>
      <c r="H994" t="s">
        <v>82</v>
      </c>
      <c r="I994" t="s">
        <v>83</v>
      </c>
      <c r="J994" t="s">
        <v>37</v>
      </c>
      <c r="K994" t="s">
        <v>102</v>
      </c>
      <c r="L994">
        <v>3</v>
      </c>
      <c r="M994">
        <f>IF(ISBLANK(Table1[[#This Row],[quantity]]),ROUND(Table1[[#This Row],[sales_amount]]/(Table1[[#This Row],[unit_price]]*(1-Table1[[#This Row],[discount_pct]])),0),Table1[[#This Row],[quantity]])</f>
        <v>3</v>
      </c>
      <c r="N994">
        <v>1728.65</v>
      </c>
      <c r="O994">
        <v>0.09</v>
      </c>
      <c r="P994">
        <f>IF(ISBLANK(Table1[[#This Row],[discount_pct]]),ROUND(1-(Table1[[#This Row],[sales_amount]]/(Table1[[#This Row],[quantity- calculated]]*Table1[[#This Row],[unit_price]])),2),Table1[[#This Row],[discount_pct]])</f>
        <v>0.09</v>
      </c>
      <c r="Q994">
        <v>5386.67</v>
      </c>
      <c r="R994">
        <v>2960.24</v>
      </c>
      <c r="S994">
        <v>87</v>
      </c>
      <c r="T994" t="s">
        <v>29</v>
      </c>
      <c r="U994">
        <v>3</v>
      </c>
      <c r="V994">
        <f>IF(ISBLANK(Table1[[#This Row],[customer_satisfaction]]),ROUND(AVERAGE(U994:U5273),0),Table1[[#This Row],[customer_satisfaction]])</f>
        <v>3</v>
      </c>
      <c r="W994" t="b">
        <v>0</v>
      </c>
      <c r="X994" t="s">
        <v>39</v>
      </c>
      <c r="Y994" s="3">
        <v>1</v>
      </c>
      <c r="Z994">
        <f>IF(ISBLANK(Table1[[#This Row],[days_to_ship]]),ROUND(AVERAGE(Y994:Y5273),0),Table1[[#This Row],[days_to_ship]])</f>
        <v>1</v>
      </c>
    </row>
    <row r="995" spans="1:26" x14ac:dyDescent="0.25">
      <c r="A995" t="s">
        <v>1413</v>
      </c>
      <c r="B995" s="5">
        <v>44275</v>
      </c>
      <c r="C995" t="s">
        <v>1414</v>
      </c>
      <c r="D995" s="4" t="s">
        <v>1415</v>
      </c>
      <c r="E995">
        <v>12</v>
      </c>
      <c r="F995">
        <f>IF(ISBLANK(Table1[[#This Row],[age]]),AVERAGE(F995:F5274),Table1[[#This Row],[age]])</f>
        <v>12</v>
      </c>
      <c r="G995" t="s">
        <v>8920</v>
      </c>
      <c r="H995" t="s">
        <v>35</v>
      </c>
      <c r="I995" t="s">
        <v>36</v>
      </c>
      <c r="J995" t="s">
        <v>37</v>
      </c>
      <c r="K995" t="s">
        <v>182</v>
      </c>
      <c r="L995">
        <v>3</v>
      </c>
      <c r="M995">
        <f>IF(ISBLANK(Table1[[#This Row],[quantity]]),ROUND(Table1[[#This Row],[sales_amount]]/(Table1[[#This Row],[unit_price]]*(1-Table1[[#This Row],[discount_pct]])),0),Table1[[#This Row],[quantity]])</f>
        <v>3</v>
      </c>
      <c r="N995">
        <v>956.76</v>
      </c>
      <c r="O995">
        <v>0.28000000000000003</v>
      </c>
      <c r="P99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995">
        <v>2408.87</v>
      </c>
      <c r="R995">
        <v>1153.68</v>
      </c>
      <c r="S995">
        <v>89.77</v>
      </c>
      <c r="T995" t="s">
        <v>70</v>
      </c>
      <c r="V995">
        <f>IF(ISBLANK(Table1[[#This Row],[customer_satisfaction]]),ROUND(AVERAGE(U995:U5274),0),Table1[[#This Row],[customer_satisfaction]])</f>
        <v>3</v>
      </c>
      <c r="W995" t="b">
        <v>0</v>
      </c>
      <c r="X995" t="s">
        <v>39</v>
      </c>
      <c r="Y995" s="3">
        <v>9</v>
      </c>
      <c r="Z995">
        <f>IF(ISBLANK(Table1[[#This Row],[days_to_ship]]),ROUND(AVERAGE(Y995:Y5274),0),Table1[[#This Row],[days_to_ship]])</f>
        <v>9</v>
      </c>
    </row>
    <row r="996" spans="1:26" x14ac:dyDescent="0.25">
      <c r="A996" t="s">
        <v>7153</v>
      </c>
      <c r="B996" s="5">
        <v>44275</v>
      </c>
      <c r="C996" t="s">
        <v>7154</v>
      </c>
      <c r="D996" s="4" t="s">
        <v>1252</v>
      </c>
      <c r="E996">
        <v>30</v>
      </c>
      <c r="F996">
        <f>IF(ISBLANK(Table1[[#This Row],[age]]),AVERAGE(F996:F5275),Table1[[#This Row],[age]])</f>
        <v>30</v>
      </c>
      <c r="G996" t="s">
        <v>466</v>
      </c>
      <c r="H996" t="s">
        <v>111</v>
      </c>
      <c r="I996" t="s">
        <v>112</v>
      </c>
      <c r="J996" t="s">
        <v>146</v>
      </c>
      <c r="K996" t="s">
        <v>178</v>
      </c>
      <c r="L996">
        <v>8</v>
      </c>
      <c r="M996">
        <f>IF(ISBLANK(Table1[[#This Row],[quantity]]),ROUND(Table1[[#This Row],[sales_amount]]/(Table1[[#This Row],[unit_price]]*(1-Table1[[#This Row],[discount_pct]])),0),Table1[[#This Row],[quantity]])</f>
        <v>8</v>
      </c>
      <c r="N996">
        <v>1086.23</v>
      </c>
      <c r="O996">
        <v>0.23</v>
      </c>
      <c r="P996">
        <f>IF(ISBLANK(Table1[[#This Row],[discount_pct]]),ROUND(1-(Table1[[#This Row],[sales_amount]]/(Table1[[#This Row],[quantity- calculated]]*Table1[[#This Row],[unit_price]])),2),Table1[[#This Row],[discount_pct]])</f>
        <v>0.23</v>
      </c>
      <c r="Q996">
        <v>7051.86</v>
      </c>
      <c r="R996">
        <v>1305.99</v>
      </c>
      <c r="S996">
        <v>55.27</v>
      </c>
      <c r="T996" t="s">
        <v>29</v>
      </c>
      <c r="U996">
        <v>4</v>
      </c>
      <c r="V996">
        <f>IF(ISBLANK(Table1[[#This Row],[customer_satisfaction]]),ROUND(AVERAGE(U996:U5275),0),Table1[[#This Row],[customer_satisfaction]])</f>
        <v>4</v>
      </c>
      <c r="W996" t="b">
        <v>1</v>
      </c>
      <c r="X996" t="s">
        <v>30</v>
      </c>
      <c r="Y996" s="3">
        <v>8</v>
      </c>
      <c r="Z996">
        <f>IF(ISBLANK(Table1[[#This Row],[days_to_ship]]),ROUND(AVERAGE(Y996:Y5275),0),Table1[[#This Row],[days_to_ship]])</f>
        <v>8</v>
      </c>
    </row>
    <row r="997" spans="1:26" x14ac:dyDescent="0.25">
      <c r="A997" t="s">
        <v>859</v>
      </c>
      <c r="B997" s="5">
        <v>44275</v>
      </c>
      <c r="C997" t="s">
        <v>860</v>
      </c>
      <c r="D997" s="4" t="s">
        <v>861</v>
      </c>
      <c r="E997">
        <v>20</v>
      </c>
      <c r="F997">
        <f>IF(ISBLANK(Table1[[#This Row],[age]]),AVERAGE(F997:F5276),Table1[[#This Row],[age]])</f>
        <v>20</v>
      </c>
      <c r="G997" t="s">
        <v>466</v>
      </c>
      <c r="H997" t="s">
        <v>35</v>
      </c>
      <c r="I997" t="s">
        <v>43</v>
      </c>
      <c r="J997" t="s">
        <v>44</v>
      </c>
      <c r="K997" t="s">
        <v>45</v>
      </c>
      <c r="L997">
        <v>6</v>
      </c>
      <c r="M997">
        <f>IF(ISBLANK(Table1[[#This Row],[quantity]]),ROUND(Table1[[#This Row],[sales_amount]]/(Table1[[#This Row],[unit_price]]*(1-Table1[[#This Row],[discount_pct]])),0),Table1[[#This Row],[quantity]])</f>
        <v>6</v>
      </c>
      <c r="N997">
        <v>5299.05</v>
      </c>
      <c r="O997">
        <v>0.13</v>
      </c>
      <c r="P997">
        <f>IF(ISBLANK(Table1[[#This Row],[discount_pct]]),ROUND(1-(Table1[[#This Row],[sales_amount]]/(Table1[[#This Row],[quantity- calculated]]*Table1[[#This Row],[unit_price]])),2),Table1[[#This Row],[discount_pct]])</f>
        <v>0.13</v>
      </c>
      <c r="Q997">
        <v>28279.75</v>
      </c>
      <c r="R997">
        <v>5506.48</v>
      </c>
      <c r="S997">
        <v>36.549999999999997</v>
      </c>
      <c r="T997" t="s">
        <v>64</v>
      </c>
      <c r="U997">
        <v>4</v>
      </c>
      <c r="V997">
        <f>IF(ISBLANK(Table1[[#This Row],[customer_satisfaction]]),ROUND(AVERAGE(U997:U5276),0),Table1[[#This Row],[customer_satisfaction]])</f>
        <v>4</v>
      </c>
      <c r="W997" t="b">
        <v>0</v>
      </c>
      <c r="X997" t="s">
        <v>39</v>
      </c>
      <c r="Y997" s="3">
        <v>7</v>
      </c>
      <c r="Z997">
        <f>IF(ISBLANK(Table1[[#This Row],[days_to_ship]]),ROUND(AVERAGE(Y997:Y5276),0),Table1[[#This Row],[days_to_ship]])</f>
        <v>7</v>
      </c>
    </row>
    <row r="998" spans="1:26" x14ac:dyDescent="0.25">
      <c r="A998" t="s">
        <v>7289</v>
      </c>
      <c r="B998" s="5">
        <v>44275</v>
      </c>
      <c r="C998" t="s">
        <v>7290</v>
      </c>
      <c r="D998" s="4" t="s">
        <v>1660</v>
      </c>
      <c r="F998">
        <f ca="1">IF(ISBLANK(Table1[[#This Row],[age]]),AVERAGE(F998:F5277),Table1[[#This Row],[age]])</f>
        <v>67</v>
      </c>
      <c r="G998" t="s">
        <v>8920</v>
      </c>
      <c r="H998" t="s">
        <v>82</v>
      </c>
      <c r="I998" t="s">
        <v>244</v>
      </c>
      <c r="J998" t="s">
        <v>146</v>
      </c>
      <c r="K998" t="s">
        <v>178</v>
      </c>
      <c r="L998">
        <v>5</v>
      </c>
      <c r="M998">
        <f>IF(ISBLANK(Table1[[#This Row],[quantity]]),ROUND(Table1[[#This Row],[sales_amount]]/(Table1[[#This Row],[unit_price]]*(1-Table1[[#This Row],[discount_pct]])),0),Table1[[#This Row],[quantity]])</f>
        <v>5</v>
      </c>
      <c r="N998">
        <v>14828.68</v>
      </c>
      <c r="O998">
        <v>0.36</v>
      </c>
      <c r="P998">
        <f>IF(ISBLANK(Table1[[#This Row],[discount_pct]]),ROUND(1-(Table1[[#This Row],[sales_amount]]/(Table1[[#This Row],[quantity- calculated]]*Table1[[#This Row],[unit_price]])),2),Table1[[#This Row],[discount_pct]])</f>
        <v>0.36</v>
      </c>
      <c r="Q998">
        <v>57628.49</v>
      </c>
      <c r="R998">
        <v>7729.24</v>
      </c>
      <c r="S998">
        <v>61.13</v>
      </c>
      <c r="T998" t="s">
        <v>51</v>
      </c>
      <c r="U998">
        <v>2</v>
      </c>
      <c r="V998">
        <f>IF(ISBLANK(Table1[[#This Row],[customer_satisfaction]]),ROUND(AVERAGE(U998:U5277),0),Table1[[#This Row],[customer_satisfaction]])</f>
        <v>2</v>
      </c>
      <c r="W998" t="b">
        <v>0</v>
      </c>
      <c r="X998" t="s">
        <v>39</v>
      </c>
      <c r="Y998" s="3">
        <v>3</v>
      </c>
      <c r="Z998">
        <f>IF(ISBLANK(Table1[[#This Row],[days_to_ship]]),ROUND(AVERAGE(Y998:Y5277),0),Table1[[#This Row],[days_to_ship]])</f>
        <v>3</v>
      </c>
    </row>
    <row r="999" spans="1:26" x14ac:dyDescent="0.25">
      <c r="A999" t="s">
        <v>3480</v>
      </c>
      <c r="B999" s="5">
        <v>44275</v>
      </c>
      <c r="C999" t="s">
        <v>3481</v>
      </c>
      <c r="D999" s="4" t="s">
        <v>749</v>
      </c>
      <c r="E999">
        <v>41</v>
      </c>
      <c r="F999">
        <f>IF(ISBLANK(Table1[[#This Row],[age]]),AVERAGE(F999:F5278),Table1[[#This Row],[age]])</f>
        <v>41</v>
      </c>
      <c r="G999" t="s">
        <v>88</v>
      </c>
      <c r="H999" t="s">
        <v>35</v>
      </c>
      <c r="I999" t="s">
        <v>43</v>
      </c>
      <c r="J999" t="s">
        <v>146</v>
      </c>
      <c r="K999" t="s">
        <v>178</v>
      </c>
      <c r="L999">
        <v>5</v>
      </c>
      <c r="M999">
        <f>IF(ISBLANK(Table1[[#This Row],[quantity]]),ROUND(Table1[[#This Row],[sales_amount]]/(Table1[[#This Row],[unit_price]]*(1-Table1[[#This Row],[discount_pct]])),0),Table1[[#This Row],[quantity]])</f>
        <v>5</v>
      </c>
      <c r="N999">
        <v>12410.73</v>
      </c>
      <c r="O999">
        <v>0.36</v>
      </c>
      <c r="P999">
        <f>IF(ISBLANK(Table1[[#This Row],[discount_pct]]),ROUND(1-(Table1[[#This Row],[sales_amount]]/(Table1[[#This Row],[quantity- calculated]]*Table1[[#This Row],[unit_price]])),2),Table1[[#This Row],[discount_pct]])</f>
        <v>0.36</v>
      </c>
      <c r="Q999">
        <v>40821.89</v>
      </c>
      <c r="R999">
        <v>12307.83</v>
      </c>
      <c r="S999">
        <v>65.83</v>
      </c>
      <c r="T999" t="s">
        <v>78</v>
      </c>
      <c r="U999">
        <v>1</v>
      </c>
      <c r="V999">
        <f>IF(ISBLANK(Table1[[#This Row],[customer_satisfaction]]),ROUND(AVERAGE(U999:U5278),0),Table1[[#This Row],[customer_satisfaction]])</f>
        <v>1</v>
      </c>
      <c r="W999" t="b">
        <v>0</v>
      </c>
      <c r="X999" t="s">
        <v>39</v>
      </c>
      <c r="Y999" s="3">
        <v>2</v>
      </c>
      <c r="Z999">
        <f>IF(ISBLANK(Table1[[#This Row],[days_to_ship]]),ROUND(AVERAGE(Y999:Y5278),0),Table1[[#This Row],[days_to_ship]])</f>
        <v>2</v>
      </c>
    </row>
    <row r="1000" spans="1:26" x14ac:dyDescent="0.25">
      <c r="A1000" t="s">
        <v>6538</v>
      </c>
      <c r="B1000" s="5">
        <v>44276</v>
      </c>
      <c r="C1000" t="s">
        <v>6539</v>
      </c>
      <c r="D1000" s="4" t="s">
        <v>350</v>
      </c>
      <c r="E1000">
        <v>54</v>
      </c>
      <c r="F1000">
        <f>IF(ISBLANK(Table1[[#This Row],[age]]),AVERAGE(F1000:F5279),Table1[[#This Row],[age]])</f>
        <v>54</v>
      </c>
      <c r="G1000" t="s">
        <v>466</v>
      </c>
      <c r="H1000" t="s">
        <v>111</v>
      </c>
      <c r="I1000" t="s">
        <v>141</v>
      </c>
      <c r="J1000" t="s">
        <v>76</v>
      </c>
      <c r="K1000" t="s">
        <v>207</v>
      </c>
      <c r="L1000">
        <v>2</v>
      </c>
      <c r="M1000">
        <f>IF(ISBLANK(Table1[[#This Row],[quantity]]),ROUND(Table1[[#This Row],[sales_amount]]/(Table1[[#This Row],[unit_price]]*(1-Table1[[#This Row],[discount_pct]])),0),Table1[[#This Row],[quantity]])</f>
        <v>2</v>
      </c>
      <c r="N1000">
        <v>3618.11</v>
      </c>
      <c r="O1000">
        <v>7.0000000000000007E-2</v>
      </c>
      <c r="P100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000">
        <v>6573.5</v>
      </c>
      <c r="R1000">
        <v>2164.13</v>
      </c>
      <c r="S1000">
        <v>96.19</v>
      </c>
      <c r="T1000" t="s">
        <v>70</v>
      </c>
      <c r="U1000">
        <v>2</v>
      </c>
      <c r="V1000">
        <f>IF(ISBLANK(Table1[[#This Row],[customer_satisfaction]]),ROUND(AVERAGE(U1000:U5279),0),Table1[[#This Row],[customer_satisfaction]])</f>
        <v>2</v>
      </c>
      <c r="W1000" t="b">
        <v>0</v>
      </c>
      <c r="X1000" t="s">
        <v>39</v>
      </c>
      <c r="Y1000" s="3">
        <v>8</v>
      </c>
      <c r="Z1000">
        <f>IF(ISBLANK(Table1[[#This Row],[days_to_ship]]),ROUND(AVERAGE(Y1000:Y5279),0),Table1[[#This Row],[days_to_ship]])</f>
        <v>8</v>
      </c>
    </row>
    <row r="1001" spans="1:26" x14ac:dyDescent="0.25">
      <c r="A1001" t="s">
        <v>5547</v>
      </c>
      <c r="B1001" s="5">
        <v>44277</v>
      </c>
      <c r="C1001" t="s">
        <v>5548</v>
      </c>
      <c r="D1001" s="4" t="s">
        <v>364</v>
      </c>
      <c r="E1001">
        <v>48</v>
      </c>
      <c r="F1001">
        <f>IF(ISBLANK(Table1[[#This Row],[age]]),AVERAGE(F1001:F5280),Table1[[#This Row],[age]])</f>
        <v>48</v>
      </c>
      <c r="G1001" t="s">
        <v>8920</v>
      </c>
      <c r="H1001" t="s">
        <v>111</v>
      </c>
      <c r="I1001" t="s">
        <v>121</v>
      </c>
      <c r="J1001" t="s">
        <v>37</v>
      </c>
      <c r="K1001" t="s">
        <v>457</v>
      </c>
      <c r="L1001">
        <v>5</v>
      </c>
      <c r="M1001">
        <f>IF(ISBLANK(Table1[[#This Row],[quantity]]),ROUND(Table1[[#This Row],[sales_amount]]/(Table1[[#This Row],[unit_price]]*(1-Table1[[#This Row],[discount_pct]])),0),Table1[[#This Row],[quantity]])</f>
        <v>5</v>
      </c>
      <c r="N1001">
        <v>357.2</v>
      </c>
      <c r="O1001">
        <v>0.25</v>
      </c>
      <c r="P1001">
        <f>IF(ISBLANK(Table1[[#This Row],[discount_pct]]),ROUND(1-(Table1[[#This Row],[sales_amount]]/(Table1[[#This Row],[quantity- calculated]]*Table1[[#This Row],[unit_price]])),2),Table1[[#This Row],[discount_pct]])</f>
        <v>0.25</v>
      </c>
      <c r="Q1001">
        <v>1350.29</v>
      </c>
      <c r="R1001">
        <v>473.38</v>
      </c>
      <c r="S1001">
        <v>95.58</v>
      </c>
      <c r="T1001" t="s">
        <v>78</v>
      </c>
      <c r="U1001">
        <v>3</v>
      </c>
      <c r="V1001">
        <f>IF(ISBLANK(Table1[[#This Row],[customer_satisfaction]]),ROUND(AVERAGE(U1001:U5280),0),Table1[[#This Row],[customer_satisfaction]])</f>
        <v>3</v>
      </c>
      <c r="W1001" t="b">
        <v>0</v>
      </c>
      <c r="X1001" t="s">
        <v>39</v>
      </c>
      <c r="Y1001" s="3">
        <v>8</v>
      </c>
      <c r="Z1001">
        <f>IF(ISBLANK(Table1[[#This Row],[days_to_ship]]),ROUND(AVERAGE(Y1001:Y5280),0),Table1[[#This Row],[days_to_ship]])</f>
        <v>8</v>
      </c>
    </row>
    <row r="1002" spans="1:26" x14ac:dyDescent="0.25">
      <c r="A1002" t="s">
        <v>4943</v>
      </c>
      <c r="B1002" s="5">
        <v>44277</v>
      </c>
      <c r="C1002" t="s">
        <v>4944</v>
      </c>
      <c r="D1002" s="4" t="s">
        <v>1116</v>
      </c>
      <c r="E1002">
        <v>43</v>
      </c>
      <c r="F1002">
        <f>IF(ISBLANK(Table1[[#This Row],[age]]),AVERAGE(F1002:F5281),Table1[[#This Row],[age]])</f>
        <v>43</v>
      </c>
      <c r="G1002" t="s">
        <v>88</v>
      </c>
      <c r="H1002" t="s">
        <v>82</v>
      </c>
      <c r="I1002" t="s">
        <v>126</v>
      </c>
      <c r="J1002" t="s">
        <v>146</v>
      </c>
      <c r="K1002" t="s">
        <v>487</v>
      </c>
      <c r="L1002">
        <v>4</v>
      </c>
      <c r="M1002">
        <f>IF(ISBLANK(Table1[[#This Row],[quantity]]),ROUND(Table1[[#This Row],[sales_amount]]/(Table1[[#This Row],[unit_price]]*(1-Table1[[#This Row],[discount_pct]])),0),Table1[[#This Row],[quantity]])</f>
        <v>4</v>
      </c>
      <c r="N1002">
        <v>9423.81</v>
      </c>
      <c r="O1002">
        <v>0.4</v>
      </c>
      <c r="P1002">
        <f>IF(ISBLANK(Table1[[#This Row],[discount_pct]]),ROUND(1-(Table1[[#This Row],[sales_amount]]/(Table1[[#This Row],[quantity- calculated]]*Table1[[#This Row],[unit_price]])),2),Table1[[#This Row],[discount_pct]])</f>
        <v>0.4</v>
      </c>
      <c r="Q1002">
        <v>23341.98</v>
      </c>
      <c r="R1002">
        <v>3961.16</v>
      </c>
      <c r="S1002">
        <v>92.67</v>
      </c>
      <c r="T1002" t="s">
        <v>51</v>
      </c>
      <c r="U1002">
        <v>5</v>
      </c>
      <c r="V1002">
        <f>IF(ISBLANK(Table1[[#This Row],[customer_satisfaction]]),ROUND(AVERAGE(U1002:U5281),0),Table1[[#This Row],[customer_satisfaction]])</f>
        <v>5</v>
      </c>
      <c r="W1002" t="b">
        <v>0</v>
      </c>
      <c r="X1002" t="s">
        <v>39</v>
      </c>
      <c r="Y1002" s="3">
        <v>1</v>
      </c>
      <c r="Z1002">
        <f>IF(ISBLANK(Table1[[#This Row],[days_to_ship]]),ROUND(AVERAGE(Y1002:Y5281),0),Table1[[#This Row],[days_to_ship]])</f>
        <v>1</v>
      </c>
    </row>
    <row r="1003" spans="1:26" x14ac:dyDescent="0.25">
      <c r="A1003" t="s">
        <v>5110</v>
      </c>
      <c r="B1003" s="5">
        <v>44277</v>
      </c>
      <c r="C1003" t="s">
        <v>5111</v>
      </c>
      <c r="D1003" s="4" t="s">
        <v>754</v>
      </c>
      <c r="E1003">
        <v>30</v>
      </c>
      <c r="F1003">
        <f>IF(ISBLANK(Table1[[#This Row],[age]]),AVERAGE(F1003:F5282),Table1[[#This Row],[age]])</f>
        <v>30</v>
      </c>
      <c r="G1003" t="s">
        <v>466</v>
      </c>
      <c r="H1003" t="s">
        <v>25</v>
      </c>
      <c r="I1003" t="s">
        <v>170</v>
      </c>
      <c r="J1003" t="s">
        <v>146</v>
      </c>
      <c r="K1003" t="s">
        <v>178</v>
      </c>
      <c r="L1003">
        <v>1</v>
      </c>
      <c r="M1003">
        <f>IF(ISBLANK(Table1[[#This Row],[quantity]]),ROUND(Table1[[#This Row],[sales_amount]]/(Table1[[#This Row],[unit_price]]*(1-Table1[[#This Row],[discount_pct]])),0),Table1[[#This Row],[quantity]])</f>
        <v>1</v>
      </c>
      <c r="N1003">
        <v>12561.13</v>
      </c>
      <c r="O1003">
        <v>0.13</v>
      </c>
      <c r="P1003">
        <f>IF(ISBLANK(Table1[[#This Row],[discount_pct]]),ROUND(1-(Table1[[#This Row],[sales_amount]]/(Table1[[#This Row],[quantity- calculated]]*Table1[[#This Row],[unit_price]])),2),Table1[[#This Row],[discount_pct]])</f>
        <v>0.13</v>
      </c>
      <c r="Q1003">
        <v>10989.14</v>
      </c>
      <c r="R1003">
        <v>2498.7800000000002</v>
      </c>
      <c r="S1003">
        <v>68.19</v>
      </c>
      <c r="T1003" t="s">
        <v>29</v>
      </c>
      <c r="U1003">
        <v>3</v>
      </c>
      <c r="V1003">
        <f>IF(ISBLANK(Table1[[#This Row],[customer_satisfaction]]),ROUND(AVERAGE(U1003:U5282),0),Table1[[#This Row],[customer_satisfaction]])</f>
        <v>3</v>
      </c>
      <c r="W1003" t="b">
        <v>0</v>
      </c>
      <c r="X1003" t="s">
        <v>39</v>
      </c>
      <c r="Y1003" s="3">
        <v>7</v>
      </c>
      <c r="Z1003">
        <f>IF(ISBLANK(Table1[[#This Row],[days_to_ship]]),ROUND(AVERAGE(Y1003:Y5282),0),Table1[[#This Row],[days_to_ship]])</f>
        <v>7</v>
      </c>
    </row>
    <row r="1004" spans="1:26" x14ac:dyDescent="0.25">
      <c r="A1004" t="s">
        <v>1020</v>
      </c>
      <c r="B1004" s="5">
        <v>44278</v>
      </c>
      <c r="C1004" t="s">
        <v>1021</v>
      </c>
      <c r="D1004" s="4" t="s">
        <v>1022</v>
      </c>
      <c r="E1004">
        <v>44</v>
      </c>
      <c r="F1004">
        <f>IF(ISBLANK(Table1[[#This Row],[age]]),AVERAGE(F1004:F5283),Table1[[#This Row],[age]])</f>
        <v>44</v>
      </c>
      <c r="G1004" t="s">
        <v>8920</v>
      </c>
      <c r="H1004" t="s">
        <v>74</v>
      </c>
      <c r="I1004" t="s">
        <v>101</v>
      </c>
      <c r="J1004" t="s">
        <v>44</v>
      </c>
      <c r="K1004" t="s">
        <v>221</v>
      </c>
      <c r="L1004">
        <v>2</v>
      </c>
      <c r="M1004">
        <f>IF(ISBLANK(Table1[[#This Row],[quantity]]),ROUND(Table1[[#This Row],[sales_amount]]/(Table1[[#This Row],[unit_price]]*(1-Table1[[#This Row],[discount_pct]])),0),Table1[[#This Row],[quantity]])</f>
        <v>2</v>
      </c>
      <c r="N1004">
        <v>4143.1000000000004</v>
      </c>
      <c r="P1004">
        <f>IF(ISBLANK(Table1[[#This Row],[discount_pct]]),ROUND(1-(Table1[[#This Row],[sales_amount]]/(Table1[[#This Row],[quantity- calculated]]*Table1[[#This Row],[unit_price]])),2),Table1[[#This Row],[discount_pct]])</f>
        <v>-0.15</v>
      </c>
      <c r="Q1004">
        <v>9554.34</v>
      </c>
      <c r="R1004">
        <v>2463.9499999999998</v>
      </c>
      <c r="S1004">
        <v>56.97</v>
      </c>
      <c r="T1004" t="s">
        <v>57</v>
      </c>
      <c r="U1004">
        <v>5</v>
      </c>
      <c r="V1004">
        <f>IF(ISBLANK(Table1[[#This Row],[customer_satisfaction]]),ROUND(AVERAGE(U1004:U5283),0),Table1[[#This Row],[customer_satisfaction]])</f>
        <v>5</v>
      </c>
      <c r="W1004" t="b">
        <v>0</v>
      </c>
      <c r="X1004" t="s">
        <v>39</v>
      </c>
      <c r="Y1004" s="3">
        <v>5</v>
      </c>
      <c r="Z1004">
        <f>IF(ISBLANK(Table1[[#This Row],[days_to_ship]]),ROUND(AVERAGE(Y1004:Y5283),0),Table1[[#This Row],[days_to_ship]])</f>
        <v>5</v>
      </c>
    </row>
    <row r="1005" spans="1:26" x14ac:dyDescent="0.25">
      <c r="A1005" t="s">
        <v>1362</v>
      </c>
      <c r="B1005" s="5">
        <v>44279</v>
      </c>
      <c r="C1005" t="s">
        <v>1363</v>
      </c>
      <c r="D1005" s="4" t="s">
        <v>1219</v>
      </c>
      <c r="E1005">
        <v>49</v>
      </c>
      <c r="F1005">
        <f>IF(ISBLANK(Table1[[#This Row],[age]]),AVERAGE(F1005:F5284),Table1[[#This Row],[age]])</f>
        <v>49</v>
      </c>
      <c r="G1005" t="s">
        <v>88</v>
      </c>
      <c r="H1005" t="s">
        <v>74</v>
      </c>
      <c r="I1005" t="s">
        <v>136</v>
      </c>
      <c r="J1005" t="s">
        <v>146</v>
      </c>
      <c r="K1005" t="s">
        <v>487</v>
      </c>
      <c r="L1005">
        <v>7</v>
      </c>
      <c r="M1005">
        <f>IF(ISBLANK(Table1[[#This Row],[quantity]]),ROUND(Table1[[#This Row],[sales_amount]]/(Table1[[#This Row],[unit_price]]*(1-Table1[[#This Row],[discount_pct]])),0),Table1[[#This Row],[quantity]])</f>
        <v>7</v>
      </c>
      <c r="N1005">
        <v>2782.21</v>
      </c>
      <c r="O1005">
        <v>0.21</v>
      </c>
      <c r="P1005">
        <f>IF(ISBLANK(Table1[[#This Row],[discount_pct]]),ROUND(1-(Table1[[#This Row],[sales_amount]]/(Table1[[#This Row],[quantity- calculated]]*Table1[[#This Row],[unit_price]])),2),Table1[[#This Row],[discount_pct]])</f>
        <v>0.21</v>
      </c>
      <c r="Q1005">
        <v>13694.75</v>
      </c>
      <c r="R1005">
        <v>1856.34</v>
      </c>
      <c r="S1005">
        <v>60.88</v>
      </c>
      <c r="T1005" t="s">
        <v>57</v>
      </c>
      <c r="U1005">
        <v>3</v>
      </c>
      <c r="V1005">
        <f>IF(ISBLANK(Table1[[#This Row],[customer_satisfaction]]),ROUND(AVERAGE(U1005:U5284),0),Table1[[#This Row],[customer_satisfaction]])</f>
        <v>3</v>
      </c>
      <c r="W1005" t="b">
        <v>0</v>
      </c>
      <c r="X1005" t="s">
        <v>197</v>
      </c>
      <c r="Y1005" s="3">
        <v>4</v>
      </c>
      <c r="Z1005">
        <f>IF(ISBLANK(Table1[[#This Row],[days_to_ship]]),ROUND(AVERAGE(Y1005:Y5284),0),Table1[[#This Row],[days_to_ship]])</f>
        <v>4</v>
      </c>
    </row>
    <row r="1006" spans="1:26" x14ac:dyDescent="0.25">
      <c r="A1006" t="s">
        <v>4386</v>
      </c>
      <c r="B1006" s="5">
        <v>44279</v>
      </c>
      <c r="C1006" t="s">
        <v>4387</v>
      </c>
      <c r="D1006" s="4" t="s">
        <v>1437</v>
      </c>
      <c r="E1006">
        <v>36</v>
      </c>
      <c r="F1006">
        <f>IF(ISBLANK(Table1[[#This Row],[age]]),AVERAGE(F1006:F5285),Table1[[#This Row],[age]])</f>
        <v>36</v>
      </c>
      <c r="G1006" t="s">
        <v>88</v>
      </c>
      <c r="H1006" t="s">
        <v>35</v>
      </c>
      <c r="I1006" t="s">
        <v>49</v>
      </c>
      <c r="J1006" t="s">
        <v>37</v>
      </c>
      <c r="K1006" t="s">
        <v>182</v>
      </c>
      <c r="L1006">
        <v>8</v>
      </c>
      <c r="M1006">
        <f>IF(ISBLANK(Table1[[#This Row],[quantity]]),ROUND(Table1[[#This Row],[sales_amount]]/(Table1[[#This Row],[unit_price]]*(1-Table1[[#This Row],[discount_pct]])),0),Table1[[#This Row],[quantity]])</f>
        <v>8</v>
      </c>
      <c r="N1006">
        <v>1335.25</v>
      </c>
      <c r="O1006">
        <v>0.12</v>
      </c>
      <c r="P1006">
        <f>IF(ISBLANK(Table1[[#This Row],[discount_pct]]),ROUND(1-(Table1[[#This Row],[sales_amount]]/(Table1[[#This Row],[quantity- calculated]]*Table1[[#This Row],[unit_price]])),2),Table1[[#This Row],[discount_pct]])</f>
        <v>0.12</v>
      </c>
      <c r="Q1006">
        <v>9435.3799999999992</v>
      </c>
      <c r="R1006">
        <v>4980.08</v>
      </c>
      <c r="S1006">
        <v>64.56</v>
      </c>
      <c r="T1006" t="s">
        <v>57</v>
      </c>
      <c r="U1006">
        <v>2</v>
      </c>
      <c r="V1006">
        <f>IF(ISBLANK(Table1[[#This Row],[customer_satisfaction]]),ROUND(AVERAGE(U1006:U5285),0),Table1[[#This Row],[customer_satisfaction]])</f>
        <v>2</v>
      </c>
      <c r="W1006" t="b">
        <v>0</v>
      </c>
      <c r="X1006" t="s">
        <v>84</v>
      </c>
      <c r="Y1006" s="3">
        <v>1</v>
      </c>
      <c r="Z1006">
        <f>IF(ISBLANK(Table1[[#This Row],[days_to_ship]]),ROUND(AVERAGE(Y1006:Y5285),0),Table1[[#This Row],[days_to_ship]])</f>
        <v>1</v>
      </c>
    </row>
    <row r="1007" spans="1:26" x14ac:dyDescent="0.25">
      <c r="A1007" t="s">
        <v>7894</v>
      </c>
      <c r="B1007" s="5">
        <v>44279</v>
      </c>
      <c r="C1007" t="s">
        <v>7895</v>
      </c>
      <c r="D1007" s="4" t="s">
        <v>594</v>
      </c>
      <c r="F1007">
        <f ca="1">IF(ISBLANK(Table1[[#This Row],[age]]),AVERAGE(F1007:F5286),Table1[[#This Row],[age]])</f>
        <v>67</v>
      </c>
      <c r="G1007" t="s">
        <v>8920</v>
      </c>
      <c r="H1007" t="s">
        <v>35</v>
      </c>
      <c r="I1007" t="s">
        <v>106</v>
      </c>
      <c r="J1007" t="s">
        <v>27</v>
      </c>
      <c r="K1007" t="s">
        <v>433</v>
      </c>
      <c r="L1007">
        <v>7</v>
      </c>
      <c r="M1007">
        <f>IF(ISBLANK(Table1[[#This Row],[quantity]]),ROUND(Table1[[#This Row],[sales_amount]]/(Table1[[#This Row],[unit_price]]*(1-Table1[[#This Row],[discount_pct]])),0),Table1[[#This Row],[quantity]])</f>
        <v>7</v>
      </c>
      <c r="N1007">
        <v>150.71</v>
      </c>
      <c r="O1007">
        <v>0.21</v>
      </c>
      <c r="P1007">
        <f>IF(ISBLANK(Table1[[#This Row],[discount_pct]]),ROUND(1-(Table1[[#This Row],[sales_amount]]/(Table1[[#This Row],[quantity- calculated]]*Table1[[#This Row],[unit_price]])),2),Table1[[#This Row],[discount_pct]])</f>
        <v>0.21</v>
      </c>
      <c r="Q1007">
        <v>896.68</v>
      </c>
      <c r="R1007">
        <v>76.540000000000006</v>
      </c>
      <c r="S1007">
        <v>48</v>
      </c>
      <c r="T1007" t="s">
        <v>78</v>
      </c>
      <c r="U1007">
        <v>4</v>
      </c>
      <c r="V1007">
        <f>IF(ISBLANK(Table1[[#This Row],[customer_satisfaction]]),ROUND(AVERAGE(U1007:U5286),0),Table1[[#This Row],[customer_satisfaction]])</f>
        <v>4</v>
      </c>
      <c r="W1007" t="b">
        <v>0</v>
      </c>
      <c r="X1007" t="s">
        <v>39</v>
      </c>
      <c r="Y1007" s="3">
        <v>4</v>
      </c>
      <c r="Z1007">
        <f>IF(ISBLANK(Table1[[#This Row],[days_to_ship]]),ROUND(AVERAGE(Y1007:Y5286),0),Table1[[#This Row],[days_to_ship]])</f>
        <v>4</v>
      </c>
    </row>
    <row r="1008" spans="1:26" x14ac:dyDescent="0.25">
      <c r="A1008" t="s">
        <v>7230</v>
      </c>
      <c r="B1008" s="5">
        <v>44279</v>
      </c>
      <c r="C1008" t="s">
        <v>7231</v>
      </c>
      <c r="D1008" s="4" t="s">
        <v>240</v>
      </c>
      <c r="E1008">
        <v>20</v>
      </c>
      <c r="F1008">
        <f>IF(ISBLANK(Table1[[#This Row],[age]]),AVERAGE(F1008:F5287),Table1[[#This Row],[age]])</f>
        <v>20</v>
      </c>
      <c r="G1008" t="s">
        <v>8920</v>
      </c>
      <c r="H1008" t="s">
        <v>25</v>
      </c>
      <c r="I1008" t="s">
        <v>26</v>
      </c>
      <c r="J1008" t="s">
        <v>44</v>
      </c>
      <c r="K1008" t="s">
        <v>117</v>
      </c>
      <c r="L1008">
        <v>1</v>
      </c>
      <c r="M1008">
        <f>IF(ISBLANK(Table1[[#This Row],[quantity]]),ROUND(Table1[[#This Row],[sales_amount]]/(Table1[[#This Row],[unit_price]]*(1-Table1[[#This Row],[discount_pct]])),0),Table1[[#This Row],[quantity]])</f>
        <v>1</v>
      </c>
      <c r="N1008">
        <v>14981.98</v>
      </c>
      <c r="P1008">
        <f>IF(ISBLANK(Table1[[#This Row],[discount_pct]]),ROUND(1-(Table1[[#This Row],[sales_amount]]/(Table1[[#This Row],[quantity- calculated]]*Table1[[#This Row],[unit_price]])),2),Table1[[#This Row],[discount_pct]])</f>
        <v>-0.1</v>
      </c>
      <c r="Q1008">
        <v>16452.689999999999</v>
      </c>
      <c r="R1008">
        <v>6301.96</v>
      </c>
      <c r="S1008">
        <v>80.7</v>
      </c>
      <c r="T1008" t="s">
        <v>51</v>
      </c>
      <c r="U1008">
        <v>4</v>
      </c>
      <c r="V1008">
        <f>IF(ISBLANK(Table1[[#This Row],[customer_satisfaction]]),ROUND(AVERAGE(U1008:U5287),0),Table1[[#This Row],[customer_satisfaction]])</f>
        <v>4</v>
      </c>
      <c r="W1008" t="b">
        <v>0</v>
      </c>
      <c r="X1008" t="s">
        <v>84</v>
      </c>
      <c r="Y1008" s="3">
        <v>8</v>
      </c>
      <c r="Z1008">
        <f>IF(ISBLANK(Table1[[#This Row],[days_to_ship]]),ROUND(AVERAGE(Y1008:Y5287),0),Table1[[#This Row],[days_to_ship]])</f>
        <v>8</v>
      </c>
    </row>
    <row r="1009" spans="1:26" x14ac:dyDescent="0.25">
      <c r="A1009" t="s">
        <v>5637</v>
      </c>
      <c r="B1009" s="5">
        <v>44280</v>
      </c>
      <c r="C1009" t="s">
        <v>5638</v>
      </c>
      <c r="D1009" s="4" t="s">
        <v>269</v>
      </c>
      <c r="E1009">
        <v>29</v>
      </c>
      <c r="F1009">
        <f>IF(ISBLANK(Table1[[#This Row],[age]]),AVERAGE(F1009:F5288),Table1[[#This Row],[age]])</f>
        <v>29</v>
      </c>
      <c r="G1009" t="s">
        <v>466</v>
      </c>
      <c r="H1009" t="s">
        <v>25</v>
      </c>
      <c r="I1009" t="s">
        <v>55</v>
      </c>
      <c r="J1009" t="s">
        <v>44</v>
      </c>
      <c r="K1009" t="s">
        <v>93</v>
      </c>
      <c r="L1009">
        <v>4</v>
      </c>
      <c r="M1009">
        <f>IF(ISBLANK(Table1[[#This Row],[quantity]]),ROUND(Table1[[#This Row],[sales_amount]]/(Table1[[#This Row],[unit_price]]*(1-Table1[[#This Row],[discount_pct]])),0),Table1[[#This Row],[quantity]])</f>
        <v>4</v>
      </c>
      <c r="N1009">
        <v>7372.62</v>
      </c>
      <c r="O1009">
        <v>0.11</v>
      </c>
      <c r="P1009">
        <f>IF(ISBLANK(Table1[[#This Row],[discount_pct]]),ROUND(1-(Table1[[#This Row],[sales_amount]]/(Table1[[#This Row],[quantity- calculated]]*Table1[[#This Row],[unit_price]])),2),Table1[[#This Row],[discount_pct]])</f>
        <v>0.11</v>
      </c>
      <c r="Q1009">
        <v>32182.82</v>
      </c>
      <c r="R1009">
        <v>11067.17</v>
      </c>
      <c r="S1009">
        <v>75.03</v>
      </c>
      <c r="T1009" t="s">
        <v>51</v>
      </c>
      <c r="U1009">
        <v>2</v>
      </c>
      <c r="V1009">
        <f>IF(ISBLANK(Table1[[#This Row],[customer_satisfaction]]),ROUND(AVERAGE(U1009:U5288),0),Table1[[#This Row],[customer_satisfaction]])</f>
        <v>2</v>
      </c>
      <c r="W1009" t="b">
        <v>0</v>
      </c>
      <c r="X1009" t="s">
        <v>39</v>
      </c>
      <c r="Y1009" s="3">
        <v>9</v>
      </c>
      <c r="Z1009">
        <f>IF(ISBLANK(Table1[[#This Row],[days_to_ship]]),ROUND(AVERAGE(Y1009:Y5288),0),Table1[[#This Row],[days_to_ship]])</f>
        <v>9</v>
      </c>
    </row>
    <row r="1010" spans="1:26" x14ac:dyDescent="0.25">
      <c r="A1010" t="s">
        <v>3197</v>
      </c>
      <c r="B1010" s="5">
        <v>44280</v>
      </c>
      <c r="C1010" t="s">
        <v>3198</v>
      </c>
      <c r="D1010" s="4" t="s">
        <v>1920</v>
      </c>
      <c r="E1010">
        <v>55</v>
      </c>
      <c r="F1010">
        <f>IF(ISBLANK(Table1[[#This Row],[age]]),AVERAGE(F1010:F5289),Table1[[#This Row],[age]])</f>
        <v>55</v>
      </c>
      <c r="G1010" t="s">
        <v>8920</v>
      </c>
      <c r="H1010" t="s">
        <v>111</v>
      </c>
      <c r="I1010" t="s">
        <v>121</v>
      </c>
      <c r="J1010" t="s">
        <v>27</v>
      </c>
      <c r="K1010" t="s">
        <v>28</v>
      </c>
      <c r="L1010">
        <v>3</v>
      </c>
      <c r="M1010">
        <f>IF(ISBLANK(Table1[[#This Row],[quantity]]),ROUND(Table1[[#This Row],[sales_amount]]/(Table1[[#This Row],[unit_price]]*(1-Table1[[#This Row],[discount_pct]])),0),Table1[[#This Row],[quantity]])</f>
        <v>3</v>
      </c>
      <c r="N1010">
        <v>211.44</v>
      </c>
      <c r="O1010">
        <v>0.27</v>
      </c>
      <c r="P1010">
        <f>IF(ISBLANK(Table1[[#This Row],[discount_pct]]),ROUND(1-(Table1[[#This Row],[sales_amount]]/(Table1[[#This Row],[quantity- calculated]]*Table1[[#This Row],[unit_price]])),2),Table1[[#This Row],[discount_pct]])</f>
        <v>0.27</v>
      </c>
      <c r="Q1010">
        <v>561.91999999999996</v>
      </c>
      <c r="R1010">
        <v>17.100000000000001</v>
      </c>
      <c r="S1010">
        <v>58.35</v>
      </c>
      <c r="T1010" t="s">
        <v>78</v>
      </c>
      <c r="U1010">
        <v>1</v>
      </c>
      <c r="V1010">
        <f>IF(ISBLANK(Table1[[#This Row],[customer_satisfaction]]),ROUND(AVERAGE(U1010:U5289),0),Table1[[#This Row],[customer_satisfaction]])</f>
        <v>1</v>
      </c>
      <c r="W1010" t="b">
        <v>1</v>
      </c>
      <c r="X1010" t="s">
        <v>30</v>
      </c>
      <c r="Y1010" s="3">
        <v>8</v>
      </c>
      <c r="Z1010">
        <f>IF(ISBLANK(Table1[[#This Row],[days_to_ship]]),ROUND(AVERAGE(Y1010:Y5289),0),Table1[[#This Row],[days_to_ship]])</f>
        <v>8</v>
      </c>
    </row>
    <row r="1011" spans="1:26" x14ac:dyDescent="0.25">
      <c r="A1011" t="s">
        <v>6844</v>
      </c>
      <c r="B1011" s="5">
        <v>44282</v>
      </c>
      <c r="C1011" t="s">
        <v>6845</v>
      </c>
      <c r="D1011" s="4" t="s">
        <v>1410</v>
      </c>
      <c r="E1011">
        <v>34</v>
      </c>
      <c r="F1011">
        <f>IF(ISBLANK(Table1[[#This Row],[age]]),AVERAGE(F1011:F5290),Table1[[#This Row],[age]])</f>
        <v>34</v>
      </c>
      <c r="G1011" t="s">
        <v>466</v>
      </c>
      <c r="H1011" t="s">
        <v>35</v>
      </c>
      <c r="I1011" t="s">
        <v>49</v>
      </c>
      <c r="J1011" t="s">
        <v>146</v>
      </c>
      <c r="K1011" t="s">
        <v>487</v>
      </c>
      <c r="L1011">
        <v>6</v>
      </c>
      <c r="M1011">
        <f>IF(ISBLANK(Table1[[#This Row],[quantity]]),ROUND(Table1[[#This Row],[sales_amount]]/(Table1[[#This Row],[unit_price]]*(1-Table1[[#This Row],[discount_pct]])),0),Table1[[#This Row],[quantity]])</f>
        <v>6</v>
      </c>
      <c r="N1011">
        <v>4757.97</v>
      </c>
      <c r="O1011">
        <v>0.39</v>
      </c>
      <c r="P1011">
        <f>IF(ISBLANK(Table1[[#This Row],[discount_pct]]),ROUND(1-(Table1[[#This Row],[sales_amount]]/(Table1[[#This Row],[quantity- calculated]]*Table1[[#This Row],[unit_price]])),2),Table1[[#This Row],[discount_pct]])</f>
        <v>0.39</v>
      </c>
      <c r="Q1011">
        <v>16398.86</v>
      </c>
      <c r="R1011">
        <v>4630.17</v>
      </c>
      <c r="S1011">
        <v>69.73</v>
      </c>
      <c r="T1011" t="s">
        <v>64</v>
      </c>
      <c r="U1011">
        <v>1</v>
      </c>
      <c r="V1011">
        <f>IF(ISBLANK(Table1[[#This Row],[customer_satisfaction]]),ROUND(AVERAGE(U1011:U5290),0),Table1[[#This Row],[customer_satisfaction]])</f>
        <v>1</v>
      </c>
      <c r="W1011" t="b">
        <v>0</v>
      </c>
      <c r="X1011" t="s">
        <v>39</v>
      </c>
      <c r="Y1011" s="3">
        <v>6</v>
      </c>
      <c r="Z1011">
        <f>IF(ISBLANK(Table1[[#This Row],[days_to_ship]]),ROUND(AVERAGE(Y1011:Y5290),0),Table1[[#This Row],[days_to_ship]])</f>
        <v>6</v>
      </c>
    </row>
    <row r="1012" spans="1:26" x14ac:dyDescent="0.25">
      <c r="A1012" t="s">
        <v>8466</v>
      </c>
      <c r="B1012" s="5">
        <v>44283</v>
      </c>
      <c r="C1012" t="s">
        <v>8467</v>
      </c>
      <c r="D1012" s="4" t="s">
        <v>4248</v>
      </c>
      <c r="F1012">
        <f ca="1">IF(ISBLANK(Table1[[#This Row],[age]]),AVERAGE(F1012:F5291),Table1[[#This Row],[age]])</f>
        <v>67</v>
      </c>
      <c r="G1012" t="s">
        <v>8920</v>
      </c>
      <c r="H1012" t="s">
        <v>25</v>
      </c>
      <c r="I1012" t="s">
        <v>26</v>
      </c>
      <c r="J1012" t="s">
        <v>62</v>
      </c>
      <c r="K1012" t="s">
        <v>151</v>
      </c>
      <c r="L1012">
        <v>9</v>
      </c>
      <c r="M1012">
        <f>IF(ISBLANK(Table1[[#This Row],[quantity]]),ROUND(Table1[[#This Row],[sales_amount]]/(Table1[[#This Row],[unit_price]]*(1-Table1[[#This Row],[discount_pct]])),0),Table1[[#This Row],[quantity]])</f>
        <v>9</v>
      </c>
      <c r="N1012">
        <v>742.78</v>
      </c>
      <c r="P1012">
        <f>IF(ISBLANK(Table1[[#This Row],[discount_pct]]),ROUND(1-(Table1[[#This Row],[sales_amount]]/(Table1[[#This Row],[quantity- calculated]]*Table1[[#This Row],[unit_price]])),2),Table1[[#This Row],[discount_pct]])</f>
        <v>0.08</v>
      </c>
      <c r="Q1012">
        <v>6117.76</v>
      </c>
      <c r="R1012">
        <v>3038.08</v>
      </c>
      <c r="S1012">
        <v>76.92</v>
      </c>
      <c r="T1012" t="s">
        <v>29</v>
      </c>
      <c r="U1012">
        <v>4</v>
      </c>
      <c r="V1012">
        <f>IF(ISBLANK(Table1[[#This Row],[customer_satisfaction]]),ROUND(AVERAGE(U1012:U5291),0),Table1[[#This Row],[customer_satisfaction]])</f>
        <v>4</v>
      </c>
      <c r="W1012" t="b">
        <v>0</v>
      </c>
      <c r="X1012" t="s">
        <v>39</v>
      </c>
      <c r="Y1012" s="3">
        <v>8</v>
      </c>
      <c r="Z1012">
        <f>IF(ISBLANK(Table1[[#This Row],[days_to_ship]]),ROUND(AVERAGE(Y1012:Y5291),0),Table1[[#This Row],[days_to_ship]])</f>
        <v>8</v>
      </c>
    </row>
    <row r="1013" spans="1:26" x14ac:dyDescent="0.25">
      <c r="A1013" t="s">
        <v>4443</v>
      </c>
      <c r="B1013" s="5">
        <v>44283</v>
      </c>
      <c r="C1013" t="s">
        <v>4444</v>
      </c>
      <c r="D1013" s="4" t="s">
        <v>770</v>
      </c>
      <c r="E1013">
        <v>17</v>
      </c>
      <c r="F1013">
        <f>IF(ISBLANK(Table1[[#This Row],[age]]),AVERAGE(F1013:F5292),Table1[[#This Row],[age]])</f>
        <v>17</v>
      </c>
      <c r="G1013" t="s">
        <v>88</v>
      </c>
      <c r="H1013" t="s">
        <v>74</v>
      </c>
      <c r="I1013" t="s">
        <v>75</v>
      </c>
      <c r="J1013" t="s">
        <v>76</v>
      </c>
      <c r="K1013" t="s">
        <v>132</v>
      </c>
      <c r="L1013">
        <v>4</v>
      </c>
      <c r="M1013">
        <f>IF(ISBLANK(Table1[[#This Row],[quantity]]),ROUND(Table1[[#This Row],[sales_amount]]/(Table1[[#This Row],[unit_price]]*(1-Table1[[#This Row],[discount_pct]])),0),Table1[[#This Row],[quantity]])</f>
        <v>4</v>
      </c>
      <c r="N1013">
        <v>2764.14</v>
      </c>
      <c r="O1013">
        <v>0.15</v>
      </c>
      <c r="P1013">
        <f>IF(ISBLANK(Table1[[#This Row],[discount_pct]]),ROUND(1-(Table1[[#This Row],[sales_amount]]/(Table1[[#This Row],[quantity- calculated]]*Table1[[#This Row],[unit_price]])),2),Table1[[#This Row],[discount_pct]])</f>
        <v>0.15</v>
      </c>
      <c r="Q1013">
        <v>10170.200000000001</v>
      </c>
      <c r="R1013">
        <v>3035.34</v>
      </c>
      <c r="S1013">
        <v>56.28</v>
      </c>
      <c r="T1013" t="s">
        <v>78</v>
      </c>
      <c r="U1013">
        <v>1</v>
      </c>
      <c r="V1013">
        <f>IF(ISBLANK(Table1[[#This Row],[customer_satisfaction]]),ROUND(AVERAGE(U1013:U5292),0),Table1[[#This Row],[customer_satisfaction]])</f>
        <v>1</v>
      </c>
      <c r="W1013" t="b">
        <v>0</v>
      </c>
      <c r="X1013" t="s">
        <v>39</v>
      </c>
      <c r="Y1013" s="3">
        <v>7</v>
      </c>
      <c r="Z1013">
        <f>IF(ISBLANK(Table1[[#This Row],[days_to_ship]]),ROUND(AVERAGE(Y1013:Y5292),0),Table1[[#This Row],[days_to_ship]])</f>
        <v>7</v>
      </c>
    </row>
    <row r="1014" spans="1:26" x14ac:dyDescent="0.25">
      <c r="A1014" t="s">
        <v>4716</v>
      </c>
      <c r="B1014" s="5">
        <v>44283</v>
      </c>
      <c r="C1014" t="s">
        <v>4717</v>
      </c>
      <c r="D1014" s="4" t="s">
        <v>2157</v>
      </c>
      <c r="E1014">
        <v>29</v>
      </c>
      <c r="F1014">
        <f>IF(ISBLANK(Table1[[#This Row],[age]]),AVERAGE(F1014:F5293),Table1[[#This Row],[age]])</f>
        <v>29</v>
      </c>
      <c r="G1014" t="s">
        <v>88</v>
      </c>
      <c r="H1014" t="s">
        <v>25</v>
      </c>
      <c r="I1014" t="s">
        <v>170</v>
      </c>
      <c r="J1014" t="s">
        <v>76</v>
      </c>
      <c r="K1014" t="s">
        <v>207</v>
      </c>
      <c r="L1014">
        <v>10</v>
      </c>
      <c r="M1014">
        <f>IF(ISBLANK(Table1[[#This Row],[quantity]]),ROUND(Table1[[#This Row],[sales_amount]]/(Table1[[#This Row],[unit_price]]*(1-Table1[[#This Row],[discount_pct]])),0),Table1[[#This Row],[quantity]])</f>
        <v>10</v>
      </c>
      <c r="N1014">
        <v>2005.76</v>
      </c>
      <c r="O1014">
        <v>0.22</v>
      </c>
      <c r="P1014">
        <f>IF(ISBLANK(Table1[[#This Row],[discount_pct]]),ROUND(1-(Table1[[#This Row],[sales_amount]]/(Table1[[#This Row],[quantity- calculated]]*Table1[[#This Row],[unit_price]])),2),Table1[[#This Row],[discount_pct]])</f>
        <v>0.22</v>
      </c>
      <c r="Q1014">
        <v>15986.56</v>
      </c>
      <c r="R1014">
        <v>5111.22</v>
      </c>
      <c r="S1014">
        <v>51.92</v>
      </c>
      <c r="T1014" t="s">
        <v>29</v>
      </c>
      <c r="U1014">
        <v>3</v>
      </c>
      <c r="V1014">
        <f>IF(ISBLANK(Table1[[#This Row],[customer_satisfaction]]),ROUND(AVERAGE(U1014:U5293),0),Table1[[#This Row],[customer_satisfaction]])</f>
        <v>3</v>
      </c>
      <c r="W1014" t="b">
        <v>0</v>
      </c>
      <c r="X1014" t="s">
        <v>39</v>
      </c>
      <c r="Y1014" s="3">
        <v>10</v>
      </c>
      <c r="Z1014">
        <f>IF(ISBLANK(Table1[[#This Row],[days_to_ship]]),ROUND(AVERAGE(Y1014:Y5293),0),Table1[[#This Row],[days_to_ship]])</f>
        <v>10</v>
      </c>
    </row>
    <row r="1015" spans="1:26" x14ac:dyDescent="0.25">
      <c r="A1015" t="s">
        <v>4625</v>
      </c>
      <c r="B1015" s="5">
        <v>44283</v>
      </c>
      <c r="C1015" t="s">
        <v>4626</v>
      </c>
      <c r="D1015" s="4" t="s">
        <v>174</v>
      </c>
      <c r="E1015">
        <v>47</v>
      </c>
      <c r="F1015">
        <f>IF(ISBLANK(Table1[[#This Row],[age]]),AVERAGE(F1015:F5294),Table1[[#This Row],[age]])</f>
        <v>47</v>
      </c>
      <c r="G1015" t="s">
        <v>8920</v>
      </c>
      <c r="H1015" t="s">
        <v>35</v>
      </c>
      <c r="I1015" t="s">
        <v>43</v>
      </c>
      <c r="J1015" t="s">
        <v>62</v>
      </c>
      <c r="K1015" t="s">
        <v>63</v>
      </c>
      <c r="L1015">
        <v>1</v>
      </c>
      <c r="M1015">
        <f>IF(ISBLANK(Table1[[#This Row],[quantity]]),ROUND(Table1[[#This Row],[sales_amount]]/(Table1[[#This Row],[unit_price]]*(1-Table1[[#This Row],[discount_pct]])),0),Table1[[#This Row],[quantity]])</f>
        <v>1</v>
      </c>
      <c r="N1015">
        <v>246.87</v>
      </c>
      <c r="O1015">
        <v>0.39</v>
      </c>
      <c r="P1015">
        <f>IF(ISBLANK(Table1[[#This Row],[discount_pct]]),ROUND(1-(Table1[[#This Row],[sales_amount]]/(Table1[[#This Row],[quantity- calculated]]*Table1[[#This Row],[unit_price]])),2),Table1[[#This Row],[discount_pct]])</f>
        <v>0.39</v>
      </c>
      <c r="Q1015">
        <v>147.13</v>
      </c>
      <c r="R1015">
        <v>63.7</v>
      </c>
      <c r="S1015">
        <v>81.45</v>
      </c>
      <c r="T1015" t="s">
        <v>29</v>
      </c>
      <c r="U1015">
        <v>1</v>
      </c>
      <c r="V1015">
        <f>IF(ISBLANK(Table1[[#This Row],[customer_satisfaction]]),ROUND(AVERAGE(U1015:U5294),0),Table1[[#This Row],[customer_satisfaction]])</f>
        <v>1</v>
      </c>
      <c r="W1015" t="b">
        <v>0</v>
      </c>
      <c r="X1015" t="s">
        <v>39</v>
      </c>
      <c r="Z1015">
        <f>IF(ISBLANK(Table1[[#This Row],[days_to_ship]]),ROUND(AVERAGE(Y1015:Y5294),0),Table1[[#This Row],[days_to_ship]])</f>
        <v>6</v>
      </c>
    </row>
    <row r="1016" spans="1:26" x14ac:dyDescent="0.25">
      <c r="A1016" t="s">
        <v>813</v>
      </c>
      <c r="B1016" s="5">
        <v>44284</v>
      </c>
      <c r="C1016" t="s">
        <v>814</v>
      </c>
      <c r="D1016" s="4" t="s">
        <v>815</v>
      </c>
      <c r="E1016">
        <v>31</v>
      </c>
      <c r="F1016">
        <f>IF(ISBLANK(Table1[[#This Row],[age]]),AVERAGE(F1016:F5295),Table1[[#This Row],[age]])</f>
        <v>31</v>
      </c>
      <c r="G1016" t="s">
        <v>466</v>
      </c>
      <c r="H1016" t="s">
        <v>111</v>
      </c>
      <c r="I1016" t="s">
        <v>141</v>
      </c>
      <c r="J1016" t="s">
        <v>127</v>
      </c>
      <c r="K1016" t="s">
        <v>308</v>
      </c>
      <c r="L1016">
        <v>4</v>
      </c>
      <c r="M1016">
        <f>IF(ISBLANK(Table1[[#This Row],[quantity]]),ROUND(Table1[[#This Row],[sales_amount]]/(Table1[[#This Row],[unit_price]]*(1-Table1[[#This Row],[discount_pct]])),0),Table1[[#This Row],[quantity]])</f>
        <v>4</v>
      </c>
      <c r="N1016">
        <v>70635.62</v>
      </c>
      <c r="O1016">
        <v>0.32</v>
      </c>
      <c r="P1016">
        <f>IF(ISBLANK(Table1[[#This Row],[discount_pct]]),ROUND(1-(Table1[[#This Row],[sales_amount]]/(Table1[[#This Row],[quantity- calculated]]*Table1[[#This Row],[unit_price]])),2),Table1[[#This Row],[discount_pct]])</f>
        <v>0.32</v>
      </c>
      <c r="Q1016">
        <v>207766.8</v>
      </c>
      <c r="R1016">
        <v>19874.73</v>
      </c>
      <c r="S1016">
        <v>73.83</v>
      </c>
      <c r="T1016" t="s">
        <v>78</v>
      </c>
      <c r="U1016">
        <v>2</v>
      </c>
      <c r="V1016">
        <f>IF(ISBLANK(Table1[[#This Row],[customer_satisfaction]]),ROUND(AVERAGE(U1016:U5295),0),Table1[[#This Row],[customer_satisfaction]])</f>
        <v>2</v>
      </c>
      <c r="W1016" t="b">
        <v>0</v>
      </c>
      <c r="X1016" t="s">
        <v>58</v>
      </c>
      <c r="Y1016" s="3">
        <v>1</v>
      </c>
      <c r="Z1016">
        <f>IF(ISBLANK(Table1[[#This Row],[days_to_ship]]),ROUND(AVERAGE(Y1016:Y5295),0),Table1[[#This Row],[days_to_ship]])</f>
        <v>1</v>
      </c>
    </row>
    <row r="1017" spans="1:26" x14ac:dyDescent="0.25">
      <c r="A1017" t="s">
        <v>2494</v>
      </c>
      <c r="B1017" s="5">
        <v>44284</v>
      </c>
      <c r="C1017" t="s">
        <v>2495</v>
      </c>
      <c r="D1017" s="4" t="s">
        <v>301</v>
      </c>
      <c r="E1017">
        <v>47</v>
      </c>
      <c r="F1017">
        <f>IF(ISBLANK(Table1[[#This Row],[age]]),AVERAGE(F1017:F5296),Table1[[#This Row],[age]])</f>
        <v>47</v>
      </c>
      <c r="G1017" t="s">
        <v>8920</v>
      </c>
      <c r="H1017" t="s">
        <v>74</v>
      </c>
      <c r="I1017" t="s">
        <v>192</v>
      </c>
      <c r="J1017" t="s">
        <v>76</v>
      </c>
      <c r="K1017" t="s">
        <v>113</v>
      </c>
      <c r="L1017">
        <v>10</v>
      </c>
      <c r="M1017">
        <f>IF(ISBLANK(Table1[[#This Row],[quantity]]),ROUND(Table1[[#This Row],[sales_amount]]/(Table1[[#This Row],[unit_price]]*(1-Table1[[#This Row],[discount_pct]])),0),Table1[[#This Row],[quantity]])</f>
        <v>10</v>
      </c>
      <c r="N1017">
        <v>3992.44</v>
      </c>
      <c r="O1017">
        <v>0.15</v>
      </c>
      <c r="P1017">
        <f>IF(ISBLANK(Table1[[#This Row],[discount_pct]]),ROUND(1-(Table1[[#This Row],[sales_amount]]/(Table1[[#This Row],[quantity- calculated]]*Table1[[#This Row],[unit_price]])),2),Table1[[#This Row],[discount_pct]])</f>
        <v>0.15</v>
      </c>
      <c r="Q1017">
        <v>37327.01</v>
      </c>
      <c r="R1017">
        <v>12430.23</v>
      </c>
      <c r="S1017">
        <v>40.58</v>
      </c>
      <c r="T1017" t="s">
        <v>29</v>
      </c>
      <c r="U1017">
        <v>5</v>
      </c>
      <c r="V1017">
        <f>IF(ISBLANK(Table1[[#This Row],[customer_satisfaction]]),ROUND(AVERAGE(U1017:U5296),0),Table1[[#This Row],[customer_satisfaction]])</f>
        <v>5</v>
      </c>
      <c r="W1017" t="b">
        <v>0</v>
      </c>
      <c r="X1017" t="s">
        <v>39</v>
      </c>
      <c r="Y1017" s="3">
        <v>2</v>
      </c>
      <c r="Z1017">
        <f>IF(ISBLANK(Table1[[#This Row],[days_to_ship]]),ROUND(AVERAGE(Y1017:Y5296),0),Table1[[#This Row],[days_to_ship]])</f>
        <v>2</v>
      </c>
    </row>
    <row r="1018" spans="1:26" x14ac:dyDescent="0.25">
      <c r="A1018" t="s">
        <v>3505</v>
      </c>
      <c r="B1018" s="5">
        <v>44284</v>
      </c>
      <c r="C1018" t="s">
        <v>3507</v>
      </c>
      <c r="D1018" s="4" t="s">
        <v>342</v>
      </c>
      <c r="E1018">
        <v>28</v>
      </c>
      <c r="F1018">
        <f>IF(ISBLANK(Table1[[#This Row],[age]]),AVERAGE(F1018:F5297),Table1[[#This Row],[age]])</f>
        <v>28</v>
      </c>
      <c r="G1018" t="s">
        <v>466</v>
      </c>
      <c r="H1018" t="s">
        <v>82</v>
      </c>
      <c r="I1018" t="s">
        <v>83</v>
      </c>
      <c r="J1018" t="s">
        <v>76</v>
      </c>
      <c r="K1018" t="s">
        <v>207</v>
      </c>
      <c r="L1018">
        <v>2</v>
      </c>
      <c r="M1018">
        <f>IF(ISBLANK(Table1[[#This Row],[quantity]]),ROUND(Table1[[#This Row],[sales_amount]]/(Table1[[#This Row],[unit_price]]*(1-Table1[[#This Row],[discount_pct]])),0),Table1[[#This Row],[quantity]])</f>
        <v>2</v>
      </c>
      <c r="N1018">
        <v>2973.25</v>
      </c>
      <c r="O1018">
        <v>0.16</v>
      </c>
      <c r="P1018">
        <f>IF(ISBLANK(Table1[[#This Row],[discount_pct]]),ROUND(1-(Table1[[#This Row],[sales_amount]]/(Table1[[#This Row],[quantity- calculated]]*Table1[[#This Row],[unit_price]])),2),Table1[[#This Row],[discount_pct]])</f>
        <v>0.16</v>
      </c>
      <c r="Q1018">
        <v>5032.59</v>
      </c>
      <c r="R1018">
        <v>2113.6999999999998</v>
      </c>
      <c r="S1018">
        <v>62.75</v>
      </c>
      <c r="T1018" t="s">
        <v>78</v>
      </c>
      <c r="U1018">
        <v>1</v>
      </c>
      <c r="V1018">
        <f>IF(ISBLANK(Table1[[#This Row],[customer_satisfaction]]),ROUND(AVERAGE(U1018:U5297),0),Table1[[#This Row],[customer_satisfaction]])</f>
        <v>1</v>
      </c>
      <c r="W1018" t="b">
        <v>1</v>
      </c>
      <c r="X1018" t="s">
        <v>30</v>
      </c>
      <c r="Y1018" s="3">
        <v>8</v>
      </c>
      <c r="Z1018">
        <f>IF(ISBLANK(Table1[[#This Row],[days_to_ship]]),ROUND(AVERAGE(Y1018:Y5297),0),Table1[[#This Row],[days_to_ship]])</f>
        <v>8</v>
      </c>
    </row>
    <row r="1019" spans="1:26" x14ac:dyDescent="0.25">
      <c r="A1019" t="s">
        <v>4161</v>
      </c>
      <c r="B1019" s="5">
        <v>44284</v>
      </c>
      <c r="C1019" t="s">
        <v>4162</v>
      </c>
      <c r="D1019" s="4" t="s">
        <v>100</v>
      </c>
      <c r="E1019">
        <v>11</v>
      </c>
      <c r="F1019">
        <f>IF(ISBLANK(Table1[[#This Row],[age]]),AVERAGE(F1019:F5298),Table1[[#This Row],[age]])</f>
        <v>11</v>
      </c>
      <c r="G1019" t="s">
        <v>8920</v>
      </c>
      <c r="H1019" t="s">
        <v>35</v>
      </c>
      <c r="I1019" t="s">
        <v>36</v>
      </c>
      <c r="J1019" t="s">
        <v>44</v>
      </c>
      <c r="K1019" t="s">
        <v>45</v>
      </c>
      <c r="M1019">
        <f>IF(ISBLANK(Table1[[#This Row],[quantity]]),ROUND(Table1[[#This Row],[sales_amount]]/(Table1[[#This Row],[unit_price]]*(1-Table1[[#This Row],[discount_pct]])),0),Table1[[#This Row],[quantity]])</f>
        <v>1</v>
      </c>
      <c r="N1019">
        <v>24694.95</v>
      </c>
      <c r="O1019">
        <v>0.14000000000000001</v>
      </c>
      <c r="P101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019">
        <v>21791.52</v>
      </c>
      <c r="R1019">
        <v>6733.42</v>
      </c>
      <c r="S1019">
        <v>16.03</v>
      </c>
      <c r="T1019" t="s">
        <v>78</v>
      </c>
      <c r="U1019">
        <v>2</v>
      </c>
      <c r="V1019">
        <f>IF(ISBLANK(Table1[[#This Row],[customer_satisfaction]]),ROUND(AVERAGE(U1019:U5298),0),Table1[[#This Row],[customer_satisfaction]])</f>
        <v>2</v>
      </c>
      <c r="W1019" t="b">
        <v>0</v>
      </c>
      <c r="X1019" t="s">
        <v>137</v>
      </c>
      <c r="Y1019" s="3">
        <v>10</v>
      </c>
      <c r="Z1019">
        <f>IF(ISBLANK(Table1[[#This Row],[days_to_ship]]),ROUND(AVERAGE(Y1019:Y5298),0),Table1[[#This Row],[days_to_ship]])</f>
        <v>10</v>
      </c>
    </row>
    <row r="1020" spans="1:26" x14ac:dyDescent="0.25">
      <c r="A1020" t="s">
        <v>7200</v>
      </c>
      <c r="B1020" s="5">
        <v>44285</v>
      </c>
      <c r="C1020" t="s">
        <v>7201</v>
      </c>
      <c r="D1020" s="4" t="s">
        <v>471</v>
      </c>
      <c r="E1020">
        <v>29</v>
      </c>
      <c r="F1020">
        <f>IF(ISBLANK(Table1[[#This Row],[age]]),AVERAGE(F1020:F5299),Table1[[#This Row],[age]])</f>
        <v>29</v>
      </c>
      <c r="G1020" t="s">
        <v>8920</v>
      </c>
      <c r="H1020" t="s">
        <v>82</v>
      </c>
      <c r="I1020" t="s">
        <v>126</v>
      </c>
      <c r="J1020" t="s">
        <v>146</v>
      </c>
      <c r="K1020" t="s">
        <v>161</v>
      </c>
      <c r="L1020">
        <v>8</v>
      </c>
      <c r="M1020">
        <f>IF(ISBLANK(Table1[[#This Row],[quantity]]),ROUND(Table1[[#This Row],[sales_amount]]/(Table1[[#This Row],[unit_price]]*(1-Table1[[#This Row],[discount_pct]])),0),Table1[[#This Row],[quantity]])</f>
        <v>8</v>
      </c>
      <c r="N1020">
        <v>10920.29</v>
      </c>
      <c r="O1020">
        <v>0.06</v>
      </c>
      <c r="P1020">
        <f>IF(ISBLANK(Table1[[#This Row],[discount_pct]]),ROUND(1-(Table1[[#This Row],[sales_amount]]/(Table1[[#This Row],[quantity- calculated]]*Table1[[#This Row],[unit_price]])),2),Table1[[#This Row],[discount_pct]])</f>
        <v>0.06</v>
      </c>
      <c r="Q1020">
        <v>83283.38</v>
      </c>
      <c r="R1020">
        <v>15878.93</v>
      </c>
      <c r="S1020">
        <v>109.6</v>
      </c>
      <c r="T1020" t="s">
        <v>51</v>
      </c>
      <c r="U1020">
        <v>2</v>
      </c>
      <c r="V1020">
        <f>IF(ISBLANK(Table1[[#This Row],[customer_satisfaction]]),ROUND(AVERAGE(U1020:U5299),0),Table1[[#This Row],[customer_satisfaction]])</f>
        <v>2</v>
      </c>
      <c r="W1020" t="b">
        <v>0</v>
      </c>
      <c r="X1020" t="s">
        <v>39</v>
      </c>
      <c r="Y1020" s="3">
        <v>7</v>
      </c>
      <c r="Z1020">
        <f>IF(ISBLANK(Table1[[#This Row],[days_to_ship]]),ROUND(AVERAGE(Y1020:Y5299),0),Table1[[#This Row],[days_to_ship]])</f>
        <v>7</v>
      </c>
    </row>
    <row r="1021" spans="1:26" x14ac:dyDescent="0.25">
      <c r="A1021" t="s">
        <v>4659</v>
      </c>
      <c r="B1021" s="5">
        <v>44285</v>
      </c>
      <c r="C1021" t="s">
        <v>4660</v>
      </c>
      <c r="D1021" s="4" t="s">
        <v>1554</v>
      </c>
      <c r="E1021">
        <v>39</v>
      </c>
      <c r="F1021">
        <f>IF(ISBLANK(Table1[[#This Row],[age]]),AVERAGE(F1021:F5300),Table1[[#This Row],[age]])</f>
        <v>39</v>
      </c>
      <c r="G1021" t="s">
        <v>466</v>
      </c>
      <c r="H1021" t="s">
        <v>111</v>
      </c>
      <c r="I1021" t="s">
        <v>112</v>
      </c>
      <c r="J1021" t="s">
        <v>27</v>
      </c>
      <c r="K1021" t="s">
        <v>28</v>
      </c>
      <c r="L1021">
        <v>3</v>
      </c>
      <c r="M1021">
        <f>IF(ISBLANK(Table1[[#This Row],[quantity]]),ROUND(Table1[[#This Row],[sales_amount]]/(Table1[[#This Row],[unit_price]]*(1-Table1[[#This Row],[discount_pct]])),0),Table1[[#This Row],[quantity]])</f>
        <v>3</v>
      </c>
      <c r="N1021">
        <v>105.18</v>
      </c>
      <c r="O1021">
        <v>0.02</v>
      </c>
      <c r="P1021">
        <f>IF(ISBLANK(Table1[[#This Row],[discount_pct]]),ROUND(1-(Table1[[#This Row],[sales_amount]]/(Table1[[#This Row],[quantity- calculated]]*Table1[[#This Row],[unit_price]])),2),Table1[[#This Row],[discount_pct]])</f>
        <v>0.02</v>
      </c>
      <c r="Q1021">
        <v>322.97000000000003</v>
      </c>
      <c r="R1021">
        <v>31.12</v>
      </c>
      <c r="S1021">
        <v>57.45</v>
      </c>
      <c r="T1021" t="s">
        <v>57</v>
      </c>
      <c r="U1021">
        <v>5</v>
      </c>
      <c r="V1021">
        <f>IF(ISBLANK(Table1[[#This Row],[customer_satisfaction]]),ROUND(AVERAGE(U1021:U5300),0),Table1[[#This Row],[customer_satisfaction]])</f>
        <v>5</v>
      </c>
      <c r="W1021" t="b">
        <v>0</v>
      </c>
      <c r="X1021" t="s">
        <v>39</v>
      </c>
      <c r="Y1021" s="3">
        <v>8</v>
      </c>
      <c r="Z1021">
        <f>IF(ISBLANK(Table1[[#This Row],[days_to_ship]]),ROUND(AVERAGE(Y1021:Y5300),0),Table1[[#This Row],[days_to_ship]])</f>
        <v>8</v>
      </c>
    </row>
    <row r="1022" spans="1:26" x14ac:dyDescent="0.25">
      <c r="A1022" t="s">
        <v>2660</v>
      </c>
      <c r="B1022" s="5">
        <v>44285</v>
      </c>
      <c r="C1022" t="s">
        <v>2661</v>
      </c>
      <c r="D1022" s="4" t="s">
        <v>539</v>
      </c>
      <c r="E1022">
        <v>38</v>
      </c>
      <c r="F1022">
        <f>IF(ISBLANK(Table1[[#This Row],[age]]),AVERAGE(F1022:F5301),Table1[[#This Row],[age]])</f>
        <v>38</v>
      </c>
      <c r="G1022" t="s">
        <v>88</v>
      </c>
      <c r="H1022" t="s">
        <v>111</v>
      </c>
      <c r="I1022" t="s">
        <v>141</v>
      </c>
      <c r="J1022" t="s">
        <v>62</v>
      </c>
      <c r="K1022" t="s">
        <v>107</v>
      </c>
      <c r="L1022">
        <v>4</v>
      </c>
      <c r="M1022">
        <f>IF(ISBLANK(Table1[[#This Row],[quantity]]),ROUND(Table1[[#This Row],[sales_amount]]/(Table1[[#This Row],[unit_price]]*(1-Table1[[#This Row],[discount_pct]])),0),Table1[[#This Row],[quantity]])</f>
        <v>4</v>
      </c>
      <c r="N1022">
        <v>1425.29</v>
      </c>
      <c r="O1022">
        <v>0.21</v>
      </c>
      <c r="P1022">
        <f>IF(ISBLANK(Table1[[#This Row],[discount_pct]]),ROUND(1-(Table1[[#This Row],[sales_amount]]/(Table1[[#This Row],[quantity- calculated]]*Table1[[#This Row],[unit_price]])),2),Table1[[#This Row],[discount_pct]])</f>
        <v>0.21</v>
      </c>
      <c r="Q1022">
        <v>5074.93</v>
      </c>
      <c r="R1022">
        <v>2152.9499999999998</v>
      </c>
      <c r="S1022">
        <v>84.46</v>
      </c>
      <c r="T1022" t="s">
        <v>78</v>
      </c>
      <c r="U1022">
        <v>3</v>
      </c>
      <c r="V1022">
        <f>IF(ISBLANK(Table1[[#This Row],[customer_satisfaction]]),ROUND(AVERAGE(U1022:U5301),0),Table1[[#This Row],[customer_satisfaction]])</f>
        <v>3</v>
      </c>
      <c r="W1022" t="b">
        <v>0</v>
      </c>
      <c r="X1022" t="s">
        <v>39</v>
      </c>
      <c r="Y1022" s="3">
        <v>2</v>
      </c>
      <c r="Z1022">
        <f>IF(ISBLANK(Table1[[#This Row],[days_to_ship]]),ROUND(AVERAGE(Y1022:Y5301),0),Table1[[#This Row],[days_to_ship]])</f>
        <v>2</v>
      </c>
    </row>
    <row r="1023" spans="1:26" x14ac:dyDescent="0.25">
      <c r="A1023" t="s">
        <v>7380</v>
      </c>
      <c r="B1023" s="5">
        <v>44285</v>
      </c>
      <c r="C1023" t="s">
        <v>7381</v>
      </c>
      <c r="D1023" s="4" t="s">
        <v>1055</v>
      </c>
      <c r="F1023">
        <f ca="1">IF(ISBLANK(Table1[[#This Row],[age]]),AVERAGE(F1023:F5302),Table1[[#This Row],[age]])</f>
        <v>67</v>
      </c>
      <c r="G1023" t="s">
        <v>466</v>
      </c>
      <c r="H1023" t="s">
        <v>74</v>
      </c>
      <c r="I1023" t="s">
        <v>75</v>
      </c>
      <c r="J1023" t="s">
        <v>146</v>
      </c>
      <c r="K1023" t="s">
        <v>276</v>
      </c>
      <c r="L1023">
        <v>4</v>
      </c>
      <c r="M1023">
        <f>IF(ISBLANK(Table1[[#This Row],[quantity]]),ROUND(Table1[[#This Row],[sales_amount]]/(Table1[[#This Row],[unit_price]]*(1-Table1[[#This Row],[discount_pct]])),0),Table1[[#This Row],[quantity]])</f>
        <v>4</v>
      </c>
      <c r="N1023">
        <v>9021.23</v>
      </c>
      <c r="O1023">
        <v>0.02</v>
      </c>
      <c r="P1023">
        <f>IF(ISBLANK(Table1[[#This Row],[discount_pct]]),ROUND(1-(Table1[[#This Row],[sales_amount]]/(Table1[[#This Row],[quantity- calculated]]*Table1[[#This Row],[unit_price]])),2),Table1[[#This Row],[discount_pct]])</f>
        <v>0.02</v>
      </c>
      <c r="Q1023">
        <v>34898.86</v>
      </c>
      <c r="R1023">
        <v>8090.36</v>
      </c>
      <c r="S1023">
        <v>36.19</v>
      </c>
      <c r="T1023" t="s">
        <v>64</v>
      </c>
      <c r="U1023">
        <v>4</v>
      </c>
      <c r="V1023">
        <f>IF(ISBLANK(Table1[[#This Row],[customer_satisfaction]]),ROUND(AVERAGE(U1023:U5302),0),Table1[[#This Row],[customer_satisfaction]])</f>
        <v>4</v>
      </c>
      <c r="W1023" t="b">
        <v>0</v>
      </c>
      <c r="X1023" t="s">
        <v>39</v>
      </c>
      <c r="Y1023" s="3">
        <v>1</v>
      </c>
      <c r="Z1023">
        <f>IF(ISBLANK(Table1[[#This Row],[days_to_ship]]),ROUND(AVERAGE(Y1023:Y5302),0),Table1[[#This Row],[days_to_ship]])</f>
        <v>1</v>
      </c>
    </row>
    <row r="1024" spans="1:26" x14ac:dyDescent="0.25">
      <c r="A1024" t="s">
        <v>5492</v>
      </c>
      <c r="B1024" s="5">
        <v>44285</v>
      </c>
      <c r="C1024" t="s">
        <v>5493</v>
      </c>
      <c r="D1024" s="4" t="s">
        <v>206</v>
      </c>
      <c r="E1024">
        <v>19</v>
      </c>
      <c r="F1024">
        <f>IF(ISBLANK(Table1[[#This Row],[age]]),AVERAGE(F1024:F5303),Table1[[#This Row],[age]])</f>
        <v>19</v>
      </c>
      <c r="G1024" t="s">
        <v>88</v>
      </c>
      <c r="H1024" t="s">
        <v>35</v>
      </c>
      <c r="I1024" t="s">
        <v>36</v>
      </c>
      <c r="J1024" t="s">
        <v>62</v>
      </c>
      <c r="K1024" t="s">
        <v>63</v>
      </c>
      <c r="L1024">
        <v>6</v>
      </c>
      <c r="M1024">
        <f>IF(ISBLANK(Table1[[#This Row],[quantity]]),ROUND(Table1[[#This Row],[sales_amount]]/(Table1[[#This Row],[unit_price]]*(1-Table1[[#This Row],[discount_pct]])),0),Table1[[#This Row],[quantity]])</f>
        <v>6</v>
      </c>
      <c r="N1024">
        <v>1364.16</v>
      </c>
      <c r="O1024">
        <v>0.39</v>
      </c>
      <c r="P1024">
        <f>IF(ISBLANK(Table1[[#This Row],[discount_pct]]),ROUND(1-(Table1[[#This Row],[sales_amount]]/(Table1[[#This Row],[quantity- calculated]]*Table1[[#This Row],[unit_price]])),2),Table1[[#This Row],[discount_pct]])</f>
        <v>0.39</v>
      </c>
      <c r="Q1024">
        <v>5115.87</v>
      </c>
      <c r="R1024">
        <v>1835.6</v>
      </c>
      <c r="S1024">
        <v>62.5</v>
      </c>
      <c r="T1024" t="s">
        <v>78</v>
      </c>
      <c r="U1024">
        <v>4</v>
      </c>
      <c r="V1024">
        <f>IF(ISBLANK(Table1[[#This Row],[customer_satisfaction]]),ROUND(AVERAGE(U1024:U5303),0),Table1[[#This Row],[customer_satisfaction]])</f>
        <v>4</v>
      </c>
      <c r="W1024" t="b">
        <v>0</v>
      </c>
      <c r="X1024" t="s">
        <v>58</v>
      </c>
      <c r="Y1024" s="3">
        <v>2</v>
      </c>
      <c r="Z1024">
        <f>IF(ISBLANK(Table1[[#This Row],[days_to_ship]]),ROUND(AVERAGE(Y1024:Y5303),0),Table1[[#This Row],[days_to_ship]])</f>
        <v>2</v>
      </c>
    </row>
    <row r="1025" spans="1:26" x14ac:dyDescent="0.25">
      <c r="A1025" t="s">
        <v>3855</v>
      </c>
      <c r="B1025" s="5">
        <v>44286</v>
      </c>
      <c r="C1025" t="s">
        <v>3856</v>
      </c>
      <c r="D1025" s="4" t="s">
        <v>279</v>
      </c>
      <c r="E1025">
        <v>30</v>
      </c>
      <c r="F1025">
        <f>IF(ISBLANK(Table1[[#This Row],[age]]),AVERAGE(F1025:F5304),Table1[[#This Row],[age]])</f>
        <v>30</v>
      </c>
      <c r="G1025" t="s">
        <v>88</v>
      </c>
      <c r="H1025" t="s">
        <v>25</v>
      </c>
      <c r="I1025" t="s">
        <v>170</v>
      </c>
      <c r="J1025" t="s">
        <v>62</v>
      </c>
      <c r="K1025" t="s">
        <v>266</v>
      </c>
      <c r="L1025">
        <v>3</v>
      </c>
      <c r="M1025">
        <f>IF(ISBLANK(Table1[[#This Row],[quantity]]),ROUND(Table1[[#This Row],[sales_amount]]/(Table1[[#This Row],[unit_price]]*(1-Table1[[#This Row],[discount_pct]])),0),Table1[[#This Row],[quantity]])</f>
        <v>3</v>
      </c>
      <c r="N1025">
        <v>672.84</v>
      </c>
      <c r="O1025">
        <v>0.35</v>
      </c>
      <c r="P1025">
        <f>IF(ISBLANK(Table1[[#This Row],[discount_pct]]),ROUND(1-(Table1[[#This Row],[sales_amount]]/(Table1[[#This Row],[quantity- calculated]]*Table1[[#This Row],[unit_price]])),2),Table1[[#This Row],[discount_pct]])</f>
        <v>0.35</v>
      </c>
      <c r="Q1025">
        <v>1371.74</v>
      </c>
      <c r="R1025">
        <v>547.98</v>
      </c>
      <c r="S1025">
        <v>61.75</v>
      </c>
      <c r="T1025" t="s">
        <v>57</v>
      </c>
      <c r="U1025">
        <v>1</v>
      </c>
      <c r="V1025">
        <f>IF(ISBLANK(Table1[[#This Row],[customer_satisfaction]]),ROUND(AVERAGE(U1025:U5304),0),Table1[[#This Row],[customer_satisfaction]])</f>
        <v>1</v>
      </c>
      <c r="W1025" t="b">
        <v>1</v>
      </c>
      <c r="X1025" t="s">
        <v>30</v>
      </c>
      <c r="Y1025" s="3">
        <v>8</v>
      </c>
      <c r="Z1025">
        <f>IF(ISBLANK(Table1[[#This Row],[days_to_ship]]),ROUND(AVERAGE(Y1025:Y5304),0),Table1[[#This Row],[days_to_ship]])</f>
        <v>8</v>
      </c>
    </row>
    <row r="1026" spans="1:26" x14ac:dyDescent="0.25">
      <c r="A1026" t="s">
        <v>5930</v>
      </c>
      <c r="B1026" s="5">
        <v>44286</v>
      </c>
      <c r="C1026" t="s">
        <v>5931</v>
      </c>
      <c r="D1026" s="4" t="s">
        <v>921</v>
      </c>
      <c r="E1026">
        <v>67</v>
      </c>
      <c r="F1026">
        <f>IF(ISBLANK(Table1[[#This Row],[age]]),AVERAGE(F1026:F5305),Table1[[#This Row],[age]])</f>
        <v>67</v>
      </c>
      <c r="G1026" t="s">
        <v>466</v>
      </c>
      <c r="H1026" t="s">
        <v>25</v>
      </c>
      <c r="I1026" t="s">
        <v>26</v>
      </c>
      <c r="J1026" t="s">
        <v>27</v>
      </c>
      <c r="K1026" t="s">
        <v>97</v>
      </c>
      <c r="L1026">
        <v>3</v>
      </c>
      <c r="M1026">
        <f>IF(ISBLANK(Table1[[#This Row],[quantity]]),ROUND(Table1[[#This Row],[sales_amount]]/(Table1[[#This Row],[unit_price]]*(1-Table1[[#This Row],[discount_pct]])),0),Table1[[#This Row],[quantity]])</f>
        <v>3</v>
      </c>
      <c r="N1026">
        <v>205.29</v>
      </c>
      <c r="O1026">
        <v>0</v>
      </c>
      <c r="P1026">
        <f>IF(ISBLANK(Table1[[#This Row],[discount_pct]]),ROUND(1-(Table1[[#This Row],[sales_amount]]/(Table1[[#This Row],[quantity- calculated]]*Table1[[#This Row],[unit_price]])),2),Table1[[#This Row],[discount_pct]])</f>
        <v>0</v>
      </c>
      <c r="Q1026">
        <v>664.78</v>
      </c>
      <c r="R1026">
        <v>44.95</v>
      </c>
      <c r="S1026">
        <v>36.409999999999997</v>
      </c>
      <c r="T1026" t="s">
        <v>57</v>
      </c>
      <c r="U1026">
        <v>1</v>
      </c>
      <c r="V1026">
        <f>IF(ISBLANK(Table1[[#This Row],[customer_satisfaction]]),ROUND(AVERAGE(U1026:U5305),0),Table1[[#This Row],[customer_satisfaction]])</f>
        <v>1</v>
      </c>
      <c r="W1026" t="b">
        <v>0</v>
      </c>
      <c r="X1026" t="s">
        <v>39</v>
      </c>
      <c r="Y1026" s="3">
        <v>6</v>
      </c>
      <c r="Z1026">
        <f>IF(ISBLANK(Table1[[#This Row],[days_to_ship]]),ROUND(AVERAGE(Y1026:Y5305),0),Table1[[#This Row],[days_to_ship]])</f>
        <v>6</v>
      </c>
    </row>
    <row r="1027" spans="1:26" x14ac:dyDescent="0.25">
      <c r="A1027" t="s">
        <v>2708</v>
      </c>
      <c r="B1027" s="5">
        <v>44286</v>
      </c>
      <c r="C1027" t="s">
        <v>2709</v>
      </c>
      <c r="D1027" s="4" t="s">
        <v>2012</v>
      </c>
      <c r="E1027">
        <v>20</v>
      </c>
      <c r="F1027">
        <f>IF(ISBLANK(Table1[[#This Row],[age]]),AVERAGE(F1027:F5306),Table1[[#This Row],[age]])</f>
        <v>20</v>
      </c>
      <c r="G1027" t="s">
        <v>88</v>
      </c>
      <c r="H1027" t="s">
        <v>25</v>
      </c>
      <c r="I1027" t="s">
        <v>26</v>
      </c>
      <c r="J1027" t="s">
        <v>127</v>
      </c>
      <c r="K1027" t="s">
        <v>171</v>
      </c>
      <c r="L1027">
        <v>4</v>
      </c>
      <c r="M1027">
        <f>IF(ISBLANK(Table1[[#This Row],[quantity]]),ROUND(Table1[[#This Row],[sales_amount]]/(Table1[[#This Row],[unit_price]]*(1-Table1[[#This Row],[discount_pct]])),0),Table1[[#This Row],[quantity]])</f>
        <v>4</v>
      </c>
      <c r="N1027">
        <v>68084.100000000006</v>
      </c>
      <c r="O1027">
        <v>0.37</v>
      </c>
      <c r="P1027">
        <f>IF(ISBLANK(Table1[[#This Row],[discount_pct]]),ROUND(1-(Table1[[#This Row],[sales_amount]]/(Table1[[#This Row],[quantity- calculated]]*Table1[[#This Row],[unit_price]])),2),Table1[[#This Row],[discount_pct]])</f>
        <v>0.37</v>
      </c>
      <c r="Q1027">
        <v>189388.83</v>
      </c>
      <c r="R1027">
        <v>13906.21</v>
      </c>
      <c r="S1027">
        <v>69.36</v>
      </c>
      <c r="T1027" t="s">
        <v>29</v>
      </c>
      <c r="V1027">
        <f>IF(ISBLANK(Table1[[#This Row],[customer_satisfaction]]),ROUND(AVERAGE(U1027:U5306),0),Table1[[#This Row],[customer_satisfaction]])</f>
        <v>3</v>
      </c>
      <c r="W1027" t="b">
        <v>0</v>
      </c>
      <c r="X1027" t="s">
        <v>39</v>
      </c>
      <c r="Y1027" s="3">
        <v>3</v>
      </c>
      <c r="Z1027">
        <f>IF(ISBLANK(Table1[[#This Row],[days_to_ship]]),ROUND(AVERAGE(Y1027:Y5306),0),Table1[[#This Row],[days_to_ship]])</f>
        <v>3</v>
      </c>
    </row>
    <row r="1028" spans="1:26" x14ac:dyDescent="0.25">
      <c r="A1028" t="s">
        <v>7312</v>
      </c>
      <c r="B1028" s="5">
        <v>44286</v>
      </c>
      <c r="C1028" t="s">
        <v>7313</v>
      </c>
      <c r="D1028" s="4" t="s">
        <v>982</v>
      </c>
      <c r="E1028">
        <v>42</v>
      </c>
      <c r="F1028">
        <f>IF(ISBLANK(Table1[[#This Row],[age]]),AVERAGE(F1028:F5307),Table1[[#This Row],[age]])</f>
        <v>42</v>
      </c>
      <c r="G1028" t="s">
        <v>88</v>
      </c>
      <c r="H1028" t="s">
        <v>82</v>
      </c>
      <c r="I1028" t="s">
        <v>126</v>
      </c>
      <c r="J1028" t="s">
        <v>37</v>
      </c>
      <c r="K1028" t="s">
        <v>102</v>
      </c>
      <c r="L1028">
        <v>3</v>
      </c>
      <c r="M1028">
        <f>IF(ISBLANK(Table1[[#This Row],[quantity]]),ROUND(Table1[[#This Row],[sales_amount]]/(Table1[[#This Row],[unit_price]]*(1-Table1[[#This Row],[discount_pct]])),0),Table1[[#This Row],[quantity]])</f>
        <v>3</v>
      </c>
      <c r="N1028">
        <v>1034.33</v>
      </c>
      <c r="O1028">
        <v>0.12</v>
      </c>
      <c r="P1028">
        <f>IF(ISBLANK(Table1[[#This Row],[discount_pct]]),ROUND(1-(Table1[[#This Row],[sales_amount]]/(Table1[[#This Row],[quantity- calculated]]*Table1[[#This Row],[unit_price]])),2),Table1[[#This Row],[discount_pct]])</f>
        <v>0.12</v>
      </c>
      <c r="Q1028">
        <v>3430.9</v>
      </c>
      <c r="R1028">
        <v>1457.51</v>
      </c>
      <c r="S1028">
        <v>77.03</v>
      </c>
      <c r="T1028" t="s">
        <v>78</v>
      </c>
      <c r="U1028">
        <v>1</v>
      </c>
      <c r="V1028">
        <f>IF(ISBLANK(Table1[[#This Row],[customer_satisfaction]]),ROUND(AVERAGE(U1028:U5307),0),Table1[[#This Row],[customer_satisfaction]])</f>
        <v>1</v>
      </c>
      <c r="W1028" t="b">
        <v>0</v>
      </c>
      <c r="X1028" t="s">
        <v>58</v>
      </c>
      <c r="Y1028" s="3">
        <v>9</v>
      </c>
      <c r="Z1028">
        <f>IF(ISBLANK(Table1[[#This Row],[days_to_ship]]),ROUND(AVERAGE(Y1028:Y5307),0),Table1[[#This Row],[days_to_ship]])</f>
        <v>9</v>
      </c>
    </row>
    <row r="1029" spans="1:26" x14ac:dyDescent="0.25">
      <c r="A1029" t="s">
        <v>5302</v>
      </c>
      <c r="B1029" s="5">
        <v>44200</v>
      </c>
      <c r="C1029" t="s">
        <v>5303</v>
      </c>
      <c r="D1029" s="4" t="s">
        <v>1310</v>
      </c>
      <c r="F1029">
        <f ca="1">IF(ISBLANK(Table1[[#This Row],[age]]),AVERAGE(F1029:F5308),Table1[[#This Row],[age]])</f>
        <v>67</v>
      </c>
      <c r="G1029" t="s">
        <v>466</v>
      </c>
      <c r="H1029" t="s">
        <v>74</v>
      </c>
      <c r="I1029" t="s">
        <v>75</v>
      </c>
      <c r="J1029" t="s">
        <v>37</v>
      </c>
      <c r="K1029" t="s">
        <v>457</v>
      </c>
      <c r="L1029">
        <v>5</v>
      </c>
      <c r="M1029">
        <f>IF(ISBLANK(Table1[[#This Row],[quantity]]),ROUND(Table1[[#This Row],[sales_amount]]/(Table1[[#This Row],[unit_price]]*(1-Table1[[#This Row],[discount_pct]])),0),Table1[[#This Row],[quantity]])</f>
        <v>5</v>
      </c>
      <c r="N1029">
        <v>1211.8699999999999</v>
      </c>
      <c r="O1029">
        <v>0.13</v>
      </c>
      <c r="P1029">
        <f>IF(ISBLANK(Table1[[#This Row],[discount_pct]]),ROUND(1-(Table1[[#This Row],[sales_amount]]/(Table1[[#This Row],[quantity- calculated]]*Table1[[#This Row],[unit_price]])),2),Table1[[#This Row],[discount_pct]])</f>
        <v>0.13</v>
      </c>
      <c r="Q1029">
        <v>6847.04</v>
      </c>
      <c r="R1029">
        <v>3005.89</v>
      </c>
      <c r="S1029">
        <v>58.29</v>
      </c>
      <c r="T1029" t="s">
        <v>64</v>
      </c>
      <c r="U1029">
        <v>4</v>
      </c>
      <c r="V1029">
        <f>IF(ISBLANK(Table1[[#This Row],[customer_satisfaction]]),ROUND(AVERAGE(U1029:U5308),0),Table1[[#This Row],[customer_satisfaction]])</f>
        <v>4</v>
      </c>
      <c r="W1029" t="b">
        <v>0</v>
      </c>
      <c r="X1029" t="s">
        <v>39</v>
      </c>
      <c r="Y1029" s="3">
        <v>2</v>
      </c>
      <c r="Z1029">
        <f>IF(ISBLANK(Table1[[#This Row],[days_to_ship]]),ROUND(AVERAGE(Y1029:Y5308),0),Table1[[#This Row],[days_to_ship]])</f>
        <v>2</v>
      </c>
    </row>
    <row r="1030" spans="1:26" x14ac:dyDescent="0.25">
      <c r="A1030" t="s">
        <v>1391</v>
      </c>
      <c r="B1030" s="5">
        <v>44200</v>
      </c>
      <c r="C1030" t="s">
        <v>1392</v>
      </c>
      <c r="D1030" s="4" t="s">
        <v>581</v>
      </c>
      <c r="E1030">
        <v>45</v>
      </c>
      <c r="F1030">
        <f>IF(ISBLANK(Table1[[#This Row],[age]]),AVERAGE(F1030:F5309),Table1[[#This Row],[age]])</f>
        <v>45</v>
      </c>
      <c r="G1030" t="s">
        <v>466</v>
      </c>
      <c r="H1030" t="s">
        <v>25</v>
      </c>
      <c r="I1030" t="s">
        <v>69</v>
      </c>
      <c r="J1030" t="s">
        <v>27</v>
      </c>
      <c r="K1030" t="s">
        <v>453</v>
      </c>
      <c r="L1030">
        <v>2</v>
      </c>
      <c r="M1030">
        <f>IF(ISBLANK(Table1[[#This Row],[quantity]]),ROUND(Table1[[#This Row],[sales_amount]]/(Table1[[#This Row],[unit_price]]*(1-Table1[[#This Row],[discount_pct]])),0),Table1[[#This Row],[quantity]])</f>
        <v>2</v>
      </c>
      <c r="N1030">
        <v>438.16</v>
      </c>
      <c r="O1030">
        <v>0.25</v>
      </c>
      <c r="P1030">
        <f>IF(ISBLANK(Table1[[#This Row],[discount_pct]]),ROUND(1-(Table1[[#This Row],[sales_amount]]/(Table1[[#This Row],[quantity- calculated]]*Table1[[#This Row],[unit_price]])),2),Table1[[#This Row],[discount_pct]])</f>
        <v>0.25</v>
      </c>
      <c r="Q1030">
        <v>855.21</v>
      </c>
      <c r="R1030">
        <v>70.3</v>
      </c>
      <c r="S1030">
        <v>76.819999999999993</v>
      </c>
      <c r="T1030" t="s">
        <v>29</v>
      </c>
      <c r="U1030">
        <v>5</v>
      </c>
      <c r="V1030">
        <f>IF(ISBLANK(Table1[[#This Row],[customer_satisfaction]]),ROUND(AVERAGE(U1030:U5309),0),Table1[[#This Row],[customer_satisfaction]])</f>
        <v>5</v>
      </c>
      <c r="W1030" t="b">
        <v>0</v>
      </c>
      <c r="X1030" t="s">
        <v>39</v>
      </c>
      <c r="Y1030" s="3">
        <v>2</v>
      </c>
      <c r="Z1030">
        <f>IF(ISBLANK(Table1[[#This Row],[days_to_ship]]),ROUND(AVERAGE(Y1030:Y5309),0),Table1[[#This Row],[days_to_ship]])</f>
        <v>2</v>
      </c>
    </row>
    <row r="1031" spans="1:26" x14ac:dyDescent="0.25">
      <c r="A1031" t="s">
        <v>3042</v>
      </c>
      <c r="B1031" s="5">
        <v>44200</v>
      </c>
      <c r="C1031" t="s">
        <v>3043</v>
      </c>
      <c r="D1031" s="4" t="s">
        <v>350</v>
      </c>
      <c r="E1031">
        <v>24</v>
      </c>
      <c r="F1031">
        <f>IF(ISBLANK(Table1[[#This Row],[age]]),AVERAGE(F1031:F5310),Table1[[#This Row],[age]])</f>
        <v>24</v>
      </c>
      <c r="G1031" t="s">
        <v>88</v>
      </c>
      <c r="H1031" t="s">
        <v>82</v>
      </c>
      <c r="I1031" t="s">
        <v>244</v>
      </c>
      <c r="J1031" t="s">
        <v>27</v>
      </c>
      <c r="K1031" t="s">
        <v>97</v>
      </c>
      <c r="L1031">
        <v>5</v>
      </c>
      <c r="M1031">
        <f>IF(ISBLANK(Table1[[#This Row],[quantity]]),ROUND(Table1[[#This Row],[sales_amount]]/(Table1[[#This Row],[unit_price]]*(1-Table1[[#This Row],[discount_pct]])),0),Table1[[#This Row],[quantity]])</f>
        <v>5</v>
      </c>
      <c r="N1031">
        <v>417.1</v>
      </c>
      <c r="O1031">
        <v>7.0000000000000007E-2</v>
      </c>
      <c r="P103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031">
        <v>2357.5</v>
      </c>
      <c r="R1031">
        <v>234.32</v>
      </c>
      <c r="S1031">
        <v>91.09</v>
      </c>
      <c r="T1031" t="s">
        <v>64</v>
      </c>
      <c r="U1031">
        <v>5</v>
      </c>
      <c r="V1031">
        <f>IF(ISBLANK(Table1[[#This Row],[customer_satisfaction]]),ROUND(AVERAGE(U1031:U5310),0),Table1[[#This Row],[customer_satisfaction]])</f>
        <v>5</v>
      </c>
      <c r="W1031" t="b">
        <v>0</v>
      </c>
      <c r="X1031" t="s">
        <v>39</v>
      </c>
      <c r="Z1031">
        <f>IF(ISBLANK(Table1[[#This Row],[days_to_ship]]),ROUND(AVERAGE(Y1031:Y5310),0),Table1[[#This Row],[days_to_ship]])</f>
        <v>6</v>
      </c>
    </row>
    <row r="1032" spans="1:26" x14ac:dyDescent="0.25">
      <c r="A1032" t="s">
        <v>7758</v>
      </c>
      <c r="B1032" s="5">
        <v>44200</v>
      </c>
      <c r="C1032" t="s">
        <v>7759</v>
      </c>
      <c r="D1032" s="4" t="s">
        <v>2716</v>
      </c>
      <c r="E1032">
        <v>39</v>
      </c>
      <c r="F1032">
        <f>IF(ISBLANK(Table1[[#This Row],[age]]),AVERAGE(F1032:F5311),Table1[[#This Row],[age]])</f>
        <v>39</v>
      </c>
      <c r="G1032" t="s">
        <v>8920</v>
      </c>
      <c r="H1032" t="s">
        <v>25</v>
      </c>
      <c r="I1032" t="s">
        <v>69</v>
      </c>
      <c r="J1032" t="s">
        <v>62</v>
      </c>
      <c r="K1032" t="s">
        <v>107</v>
      </c>
      <c r="L1032">
        <v>3</v>
      </c>
      <c r="M1032">
        <f>IF(ISBLANK(Table1[[#This Row],[quantity]]),ROUND(Table1[[#This Row],[sales_amount]]/(Table1[[#This Row],[unit_price]]*(1-Table1[[#This Row],[discount_pct]])),0),Table1[[#This Row],[quantity]])</f>
        <v>3</v>
      </c>
      <c r="N1032">
        <v>748.48</v>
      </c>
      <c r="O1032">
        <v>0.39</v>
      </c>
      <c r="P1032">
        <f>IF(ISBLANK(Table1[[#This Row],[discount_pct]]),ROUND(1-(Table1[[#This Row],[sales_amount]]/(Table1[[#This Row],[quantity- calculated]]*Table1[[#This Row],[unit_price]])),2),Table1[[#This Row],[discount_pct]])</f>
        <v>0.39</v>
      </c>
      <c r="Q1032">
        <v>1567.84</v>
      </c>
      <c r="R1032">
        <v>545.32000000000005</v>
      </c>
      <c r="S1032">
        <v>53.58</v>
      </c>
      <c r="T1032" t="s">
        <v>64</v>
      </c>
      <c r="U1032">
        <v>4</v>
      </c>
      <c r="V1032">
        <f>IF(ISBLANK(Table1[[#This Row],[customer_satisfaction]]),ROUND(AVERAGE(U1032:U5311),0),Table1[[#This Row],[customer_satisfaction]])</f>
        <v>4</v>
      </c>
      <c r="W1032" t="b">
        <v>0</v>
      </c>
      <c r="X1032" t="s">
        <v>39</v>
      </c>
      <c r="Y1032" s="3">
        <v>4</v>
      </c>
      <c r="Z1032">
        <f>IF(ISBLANK(Table1[[#This Row],[days_to_ship]]),ROUND(AVERAGE(Y1032:Y5311),0),Table1[[#This Row],[days_to_ship]])</f>
        <v>4</v>
      </c>
    </row>
    <row r="1033" spans="1:26" x14ac:dyDescent="0.25">
      <c r="A1033" t="s">
        <v>2855</v>
      </c>
      <c r="B1033" s="5">
        <v>44259</v>
      </c>
      <c r="C1033" t="s">
        <v>2856</v>
      </c>
      <c r="D1033" s="4" t="s">
        <v>345</v>
      </c>
      <c r="E1033">
        <v>19</v>
      </c>
      <c r="F1033">
        <f>IF(ISBLANK(Table1[[#This Row],[age]]),AVERAGE(F1033:F5312),Table1[[#This Row],[age]])</f>
        <v>19</v>
      </c>
      <c r="G1033" t="s">
        <v>88</v>
      </c>
      <c r="H1033" t="s">
        <v>111</v>
      </c>
      <c r="I1033" t="s">
        <v>330</v>
      </c>
      <c r="J1033" t="s">
        <v>44</v>
      </c>
      <c r="K1033" t="s">
        <v>50</v>
      </c>
      <c r="L1033">
        <v>1</v>
      </c>
      <c r="M1033">
        <f>IF(ISBLANK(Table1[[#This Row],[quantity]]),ROUND(Table1[[#This Row],[sales_amount]]/(Table1[[#This Row],[unit_price]]*(1-Table1[[#This Row],[discount_pct]])),0),Table1[[#This Row],[quantity]])</f>
        <v>1</v>
      </c>
      <c r="N1033">
        <v>30648.42</v>
      </c>
      <c r="O1033">
        <v>0.39</v>
      </c>
      <c r="P1033">
        <f>IF(ISBLANK(Table1[[#This Row],[discount_pct]]),ROUND(1-(Table1[[#This Row],[sales_amount]]/(Table1[[#This Row],[quantity- calculated]]*Table1[[#This Row],[unit_price]])),2),Table1[[#This Row],[discount_pct]])</f>
        <v>0.39</v>
      </c>
      <c r="Q1033">
        <v>22238.65</v>
      </c>
      <c r="R1033">
        <v>5768.84</v>
      </c>
      <c r="S1033">
        <v>99.16</v>
      </c>
      <c r="T1033" t="s">
        <v>64</v>
      </c>
      <c r="U1033">
        <v>3</v>
      </c>
      <c r="V1033">
        <f>IF(ISBLANK(Table1[[#This Row],[customer_satisfaction]]),ROUND(AVERAGE(U1033:U5312),0),Table1[[#This Row],[customer_satisfaction]])</f>
        <v>3</v>
      </c>
      <c r="W1033" t="b">
        <v>0</v>
      </c>
      <c r="X1033" t="s">
        <v>84</v>
      </c>
      <c r="Y1033" s="3">
        <v>9</v>
      </c>
      <c r="Z1033">
        <f>IF(ISBLANK(Table1[[#This Row],[days_to_ship]]),ROUND(AVERAGE(Y1033:Y5312),0),Table1[[#This Row],[days_to_ship]])</f>
        <v>9</v>
      </c>
    </row>
    <row r="1034" spans="1:26" x14ac:dyDescent="0.25">
      <c r="A1034" t="s">
        <v>8007</v>
      </c>
      <c r="B1034" s="5">
        <v>44259</v>
      </c>
      <c r="C1034" t="s">
        <v>8008</v>
      </c>
      <c r="D1034" s="4" t="s">
        <v>714</v>
      </c>
      <c r="E1034">
        <v>38</v>
      </c>
      <c r="F1034">
        <f>IF(ISBLANK(Table1[[#This Row],[age]]),AVERAGE(F1034:F5313),Table1[[#This Row],[age]])</f>
        <v>38</v>
      </c>
      <c r="G1034" t="s">
        <v>8920</v>
      </c>
      <c r="H1034" t="s">
        <v>35</v>
      </c>
      <c r="I1034" t="s">
        <v>106</v>
      </c>
      <c r="J1034" t="s">
        <v>76</v>
      </c>
      <c r="K1034" t="s">
        <v>113</v>
      </c>
      <c r="L1034">
        <v>7</v>
      </c>
      <c r="M1034">
        <f>IF(ISBLANK(Table1[[#This Row],[quantity]]),ROUND(Table1[[#This Row],[sales_amount]]/(Table1[[#This Row],[unit_price]]*(1-Table1[[#This Row],[discount_pct]])),0),Table1[[#This Row],[quantity]])</f>
        <v>7</v>
      </c>
      <c r="N1034">
        <v>3514.94</v>
      </c>
      <c r="O1034">
        <v>0.24</v>
      </c>
      <c r="P1034">
        <f>IF(ISBLANK(Table1[[#This Row],[discount_pct]]),ROUND(1-(Table1[[#This Row],[sales_amount]]/(Table1[[#This Row],[quantity- calculated]]*Table1[[#This Row],[unit_price]])),2),Table1[[#This Row],[discount_pct]])</f>
        <v>0.24</v>
      </c>
      <c r="Q1034">
        <v>21904.97</v>
      </c>
      <c r="R1034">
        <v>8841.56</v>
      </c>
      <c r="S1034">
        <v>59.33</v>
      </c>
      <c r="T1034" t="s">
        <v>57</v>
      </c>
      <c r="U1034">
        <v>4</v>
      </c>
      <c r="V1034">
        <f>IF(ISBLANK(Table1[[#This Row],[customer_satisfaction]]),ROUND(AVERAGE(U1034:U5313),0),Table1[[#This Row],[customer_satisfaction]])</f>
        <v>4</v>
      </c>
      <c r="W1034" t="b">
        <v>0</v>
      </c>
      <c r="X1034" t="s">
        <v>39</v>
      </c>
      <c r="Y1034" s="3">
        <v>10</v>
      </c>
      <c r="Z1034">
        <f>IF(ISBLANK(Table1[[#This Row],[days_to_ship]]),ROUND(AVERAGE(Y1034:Y5313),0),Table1[[#This Row],[days_to_ship]])</f>
        <v>10</v>
      </c>
    </row>
    <row r="1035" spans="1:26" x14ac:dyDescent="0.25">
      <c r="A1035" t="s">
        <v>1090</v>
      </c>
      <c r="B1035" s="5">
        <v>44259</v>
      </c>
      <c r="C1035" t="s">
        <v>1091</v>
      </c>
      <c r="D1035" s="4" t="s">
        <v>1092</v>
      </c>
      <c r="E1035">
        <v>24</v>
      </c>
      <c r="F1035">
        <f>IF(ISBLANK(Table1[[#This Row],[age]]),AVERAGE(F1035:F5314),Table1[[#This Row],[age]])</f>
        <v>24</v>
      </c>
      <c r="G1035" t="s">
        <v>8920</v>
      </c>
      <c r="H1035" t="s">
        <v>82</v>
      </c>
      <c r="I1035" t="s">
        <v>244</v>
      </c>
      <c r="J1035" t="s">
        <v>76</v>
      </c>
      <c r="K1035" t="s">
        <v>132</v>
      </c>
      <c r="L1035">
        <v>8</v>
      </c>
      <c r="M1035">
        <f>IF(ISBLANK(Table1[[#This Row],[quantity]]),ROUND(Table1[[#This Row],[sales_amount]]/(Table1[[#This Row],[unit_price]]*(1-Table1[[#This Row],[discount_pct]])),0),Table1[[#This Row],[quantity]])</f>
        <v>8</v>
      </c>
      <c r="N1035">
        <v>1837.46</v>
      </c>
      <c r="O1035">
        <v>0.26</v>
      </c>
      <c r="P1035">
        <f>IF(ISBLANK(Table1[[#This Row],[discount_pct]]),ROUND(1-(Table1[[#This Row],[sales_amount]]/(Table1[[#This Row],[quantity- calculated]]*Table1[[#This Row],[unit_price]])),2),Table1[[#This Row],[discount_pct]])</f>
        <v>0.26</v>
      </c>
      <c r="Q1035">
        <v>13934.11</v>
      </c>
      <c r="R1035">
        <v>4142.9399999999996</v>
      </c>
      <c r="S1035">
        <v>81.400000000000006</v>
      </c>
      <c r="T1035" t="s">
        <v>51</v>
      </c>
      <c r="U1035">
        <v>1</v>
      </c>
      <c r="V1035">
        <f>IF(ISBLANK(Table1[[#This Row],[customer_satisfaction]]),ROUND(AVERAGE(U1035:U5314),0),Table1[[#This Row],[customer_satisfaction]])</f>
        <v>1</v>
      </c>
      <c r="W1035" t="b">
        <v>0</v>
      </c>
      <c r="X1035" t="s">
        <v>84</v>
      </c>
      <c r="Y1035" s="3">
        <v>8</v>
      </c>
      <c r="Z1035">
        <f>IF(ISBLANK(Table1[[#This Row],[days_to_ship]]),ROUND(AVERAGE(Y1035:Y5314),0),Table1[[#This Row],[days_to_ship]])</f>
        <v>8</v>
      </c>
    </row>
    <row r="1036" spans="1:26" x14ac:dyDescent="0.25">
      <c r="A1036" t="s">
        <v>398</v>
      </c>
      <c r="B1036" s="5">
        <v>44290</v>
      </c>
      <c r="C1036" t="s">
        <v>399</v>
      </c>
      <c r="D1036" s="4" t="s">
        <v>131</v>
      </c>
      <c r="E1036">
        <v>26</v>
      </c>
      <c r="F1036">
        <f>IF(ISBLANK(Table1[[#This Row],[age]]),AVERAGE(F1036:F5315),Table1[[#This Row],[age]])</f>
        <v>26</v>
      </c>
      <c r="G1036" t="s">
        <v>466</v>
      </c>
      <c r="H1036" t="s">
        <v>74</v>
      </c>
      <c r="I1036" t="s">
        <v>75</v>
      </c>
      <c r="J1036" t="s">
        <v>27</v>
      </c>
      <c r="K1036" t="s">
        <v>56</v>
      </c>
      <c r="L1036">
        <v>1</v>
      </c>
      <c r="M1036">
        <f>IF(ISBLANK(Table1[[#This Row],[quantity]]),ROUND(Table1[[#This Row],[sales_amount]]/(Table1[[#This Row],[unit_price]]*(1-Table1[[#This Row],[discount_pct]])),0),Table1[[#This Row],[quantity]])</f>
        <v>1</v>
      </c>
      <c r="N1036">
        <v>116.68</v>
      </c>
      <c r="O1036">
        <v>0.06</v>
      </c>
      <c r="P1036">
        <f>IF(ISBLANK(Table1[[#This Row],[discount_pct]]),ROUND(1-(Table1[[#This Row],[sales_amount]]/(Table1[[#This Row],[quantity- calculated]]*Table1[[#This Row],[unit_price]])),2),Table1[[#This Row],[discount_pct]])</f>
        <v>0.06</v>
      </c>
      <c r="Q1036">
        <v>118.23</v>
      </c>
      <c r="R1036">
        <v>9.75</v>
      </c>
      <c r="S1036">
        <v>47.55</v>
      </c>
      <c r="T1036" t="s">
        <v>70</v>
      </c>
      <c r="U1036">
        <v>1</v>
      </c>
      <c r="V1036">
        <f>IF(ISBLANK(Table1[[#This Row],[customer_satisfaction]]),ROUND(AVERAGE(U1036:U5315),0),Table1[[#This Row],[customer_satisfaction]])</f>
        <v>1</v>
      </c>
      <c r="W1036" t="b">
        <v>0</v>
      </c>
      <c r="X1036" t="s">
        <v>39</v>
      </c>
      <c r="Y1036" s="3">
        <v>8</v>
      </c>
      <c r="Z1036">
        <f>IF(ISBLANK(Table1[[#This Row],[days_to_ship]]),ROUND(AVERAGE(Y1036:Y5315),0),Table1[[#This Row],[days_to_ship]])</f>
        <v>8</v>
      </c>
    </row>
    <row r="1037" spans="1:26" x14ac:dyDescent="0.25">
      <c r="A1037" t="s">
        <v>3315</v>
      </c>
      <c r="B1037" s="5">
        <v>44290</v>
      </c>
      <c r="C1037" t="s">
        <v>3316</v>
      </c>
      <c r="D1037" s="4" t="s">
        <v>429</v>
      </c>
      <c r="E1037">
        <v>40</v>
      </c>
      <c r="F1037">
        <f>IF(ISBLANK(Table1[[#This Row],[age]]),AVERAGE(F1037:F5316),Table1[[#This Row],[age]])</f>
        <v>40</v>
      </c>
      <c r="G1037" t="s">
        <v>466</v>
      </c>
      <c r="H1037" t="s">
        <v>82</v>
      </c>
      <c r="I1037" t="s">
        <v>126</v>
      </c>
      <c r="J1037" t="s">
        <v>76</v>
      </c>
      <c r="K1037" t="s">
        <v>207</v>
      </c>
      <c r="L1037">
        <v>7</v>
      </c>
      <c r="M1037">
        <f>IF(ISBLANK(Table1[[#This Row],[quantity]]),ROUND(Table1[[#This Row],[sales_amount]]/(Table1[[#This Row],[unit_price]]*(1-Table1[[#This Row],[discount_pct]])),0),Table1[[#This Row],[quantity]])</f>
        <v>7</v>
      </c>
      <c r="N1037">
        <v>2196.3000000000002</v>
      </c>
      <c r="O1037">
        <v>0.21</v>
      </c>
      <c r="P1037">
        <f>IF(ISBLANK(Table1[[#This Row],[discount_pct]]),ROUND(1-(Table1[[#This Row],[sales_amount]]/(Table1[[#This Row],[quantity- calculated]]*Table1[[#This Row],[unit_price]])),2),Table1[[#This Row],[discount_pct]])</f>
        <v>0.21</v>
      </c>
      <c r="Q1037">
        <v>15799.82</v>
      </c>
      <c r="R1037">
        <v>5078.38</v>
      </c>
      <c r="S1037">
        <v>61.62</v>
      </c>
      <c r="T1037" t="s">
        <v>64</v>
      </c>
      <c r="U1037">
        <v>1</v>
      </c>
      <c r="V1037">
        <f>IF(ISBLANK(Table1[[#This Row],[customer_satisfaction]]),ROUND(AVERAGE(U1037:U5316),0),Table1[[#This Row],[customer_satisfaction]])</f>
        <v>1</v>
      </c>
      <c r="W1037" t="b">
        <v>0</v>
      </c>
      <c r="X1037" t="s">
        <v>39</v>
      </c>
      <c r="Y1037" s="3">
        <v>10</v>
      </c>
      <c r="Z1037">
        <f>IF(ISBLANK(Table1[[#This Row],[days_to_ship]]),ROUND(AVERAGE(Y1037:Y5316),0),Table1[[#This Row],[days_to_ship]])</f>
        <v>10</v>
      </c>
    </row>
    <row r="1038" spans="1:26" x14ac:dyDescent="0.25">
      <c r="A1038" t="s">
        <v>7338</v>
      </c>
      <c r="B1038" s="5">
        <v>44290</v>
      </c>
      <c r="C1038" t="s">
        <v>7339</v>
      </c>
      <c r="D1038" s="4" t="s">
        <v>2657</v>
      </c>
      <c r="E1038">
        <v>29</v>
      </c>
      <c r="F1038">
        <f>IF(ISBLANK(Table1[[#This Row],[age]]),AVERAGE(F1038:F5317),Table1[[#This Row],[age]])</f>
        <v>29</v>
      </c>
      <c r="G1038" t="s">
        <v>88</v>
      </c>
      <c r="H1038" t="s">
        <v>82</v>
      </c>
      <c r="I1038" t="s">
        <v>293</v>
      </c>
      <c r="J1038" t="s">
        <v>27</v>
      </c>
      <c r="K1038" t="s">
        <v>56</v>
      </c>
      <c r="L1038">
        <v>3</v>
      </c>
      <c r="M1038">
        <f>IF(ISBLANK(Table1[[#This Row],[quantity]]),ROUND(Table1[[#This Row],[sales_amount]]/(Table1[[#This Row],[unit_price]]*(1-Table1[[#This Row],[discount_pct]])),0),Table1[[#This Row],[quantity]])</f>
        <v>3</v>
      </c>
      <c r="N1038">
        <v>458.29</v>
      </c>
      <c r="O1038">
        <v>0.01</v>
      </c>
      <c r="P1038">
        <f>IF(ISBLANK(Table1[[#This Row],[discount_pct]]),ROUND(1-(Table1[[#This Row],[sales_amount]]/(Table1[[#This Row],[quantity- calculated]]*Table1[[#This Row],[unit_price]])),2),Table1[[#This Row],[discount_pct]])</f>
        <v>0.01</v>
      </c>
      <c r="Q1038">
        <v>1674.66</v>
      </c>
      <c r="R1038">
        <v>127.44</v>
      </c>
      <c r="S1038">
        <v>59.96</v>
      </c>
      <c r="T1038" t="s">
        <v>57</v>
      </c>
      <c r="U1038">
        <v>1</v>
      </c>
      <c r="V1038">
        <f>IF(ISBLANK(Table1[[#This Row],[customer_satisfaction]]),ROUND(AVERAGE(U1038:U5317),0),Table1[[#This Row],[customer_satisfaction]])</f>
        <v>1</v>
      </c>
      <c r="W1038" t="b">
        <v>0</v>
      </c>
      <c r="X1038" t="s">
        <v>39</v>
      </c>
      <c r="Y1038" s="3">
        <v>2</v>
      </c>
      <c r="Z1038">
        <f>IF(ISBLANK(Table1[[#This Row],[days_to_ship]]),ROUND(AVERAGE(Y1038:Y5317),0),Table1[[#This Row],[days_to_ship]])</f>
        <v>2</v>
      </c>
    </row>
    <row r="1039" spans="1:26" x14ac:dyDescent="0.25">
      <c r="A1039" t="s">
        <v>5237</v>
      </c>
      <c r="B1039" s="5">
        <v>44290</v>
      </c>
      <c r="C1039" t="s">
        <v>5238</v>
      </c>
      <c r="D1039" s="4" t="s">
        <v>92</v>
      </c>
      <c r="E1039">
        <v>39</v>
      </c>
      <c r="F1039">
        <f>IF(ISBLANK(Table1[[#This Row],[age]]),AVERAGE(F1039:F5318),Table1[[#This Row],[age]])</f>
        <v>39</v>
      </c>
      <c r="G1039" t="s">
        <v>88</v>
      </c>
      <c r="H1039" t="s">
        <v>82</v>
      </c>
      <c r="I1039" t="s">
        <v>83</v>
      </c>
      <c r="J1039" t="s">
        <v>62</v>
      </c>
      <c r="K1039" t="s">
        <v>63</v>
      </c>
      <c r="L1039">
        <v>2</v>
      </c>
      <c r="M1039">
        <f>IF(ISBLANK(Table1[[#This Row],[quantity]]),ROUND(Table1[[#This Row],[sales_amount]]/(Table1[[#This Row],[unit_price]]*(1-Table1[[#This Row],[discount_pct]])),0),Table1[[#This Row],[quantity]])</f>
        <v>2</v>
      </c>
      <c r="N1039">
        <v>742.65</v>
      </c>
      <c r="O1039">
        <v>0.39</v>
      </c>
      <c r="P1039">
        <f>IF(ISBLANK(Table1[[#This Row],[discount_pct]]),ROUND(1-(Table1[[#This Row],[sales_amount]]/(Table1[[#This Row],[quantity- calculated]]*Table1[[#This Row],[unit_price]])),2),Table1[[#This Row],[discount_pct]])</f>
        <v>0.39</v>
      </c>
      <c r="Q1039">
        <v>1191.31</v>
      </c>
      <c r="R1039">
        <v>548.78</v>
      </c>
      <c r="S1039">
        <v>71.69</v>
      </c>
      <c r="T1039" t="s">
        <v>78</v>
      </c>
      <c r="U1039">
        <v>4</v>
      </c>
      <c r="V1039">
        <f>IF(ISBLANK(Table1[[#This Row],[customer_satisfaction]]),ROUND(AVERAGE(U1039:U5318),0),Table1[[#This Row],[customer_satisfaction]])</f>
        <v>4</v>
      </c>
      <c r="W1039" t="b">
        <v>0</v>
      </c>
      <c r="X1039" t="s">
        <v>39</v>
      </c>
      <c r="Y1039" s="3">
        <v>7</v>
      </c>
      <c r="Z1039">
        <f>IF(ISBLANK(Table1[[#This Row],[days_to_ship]]),ROUND(AVERAGE(Y1039:Y5318),0),Table1[[#This Row],[days_to_ship]])</f>
        <v>7</v>
      </c>
    </row>
    <row r="1040" spans="1:26" x14ac:dyDescent="0.25">
      <c r="A1040" t="s">
        <v>4460</v>
      </c>
      <c r="B1040" s="5">
        <v>44290</v>
      </c>
      <c r="C1040" t="s">
        <v>4461</v>
      </c>
      <c r="D1040" s="4" t="s">
        <v>3207</v>
      </c>
      <c r="E1040">
        <v>32</v>
      </c>
      <c r="F1040">
        <f>IF(ISBLANK(Table1[[#This Row],[age]]),AVERAGE(F1040:F5319),Table1[[#This Row],[age]])</f>
        <v>32</v>
      </c>
      <c r="G1040" t="s">
        <v>8920</v>
      </c>
      <c r="H1040" t="s">
        <v>25</v>
      </c>
      <c r="I1040" t="s">
        <v>69</v>
      </c>
      <c r="J1040" t="s">
        <v>37</v>
      </c>
      <c r="K1040" t="s">
        <v>231</v>
      </c>
      <c r="L1040">
        <v>4</v>
      </c>
      <c r="M1040">
        <f>IF(ISBLANK(Table1[[#This Row],[quantity]]),ROUND(Table1[[#This Row],[sales_amount]]/(Table1[[#This Row],[unit_price]]*(1-Table1[[#This Row],[discount_pct]])),0),Table1[[#This Row],[quantity]])</f>
        <v>4</v>
      </c>
      <c r="N1040">
        <v>1615.32</v>
      </c>
      <c r="O1040">
        <v>0.23</v>
      </c>
      <c r="P1040">
        <f>IF(ISBLANK(Table1[[#This Row],[discount_pct]]),ROUND(1-(Table1[[#This Row],[sales_amount]]/(Table1[[#This Row],[quantity- calculated]]*Table1[[#This Row],[unit_price]])),2),Table1[[#This Row],[discount_pct]])</f>
        <v>0.23</v>
      </c>
      <c r="Q1040">
        <v>5821.33</v>
      </c>
      <c r="R1040">
        <v>2423.94</v>
      </c>
      <c r="S1040">
        <v>39.79</v>
      </c>
      <c r="T1040" t="s">
        <v>29</v>
      </c>
      <c r="U1040">
        <v>3</v>
      </c>
      <c r="V1040">
        <f>IF(ISBLANK(Table1[[#This Row],[customer_satisfaction]]),ROUND(AVERAGE(U1040:U5319),0),Table1[[#This Row],[customer_satisfaction]])</f>
        <v>3</v>
      </c>
      <c r="W1040" t="b">
        <v>0</v>
      </c>
      <c r="X1040" t="s">
        <v>39</v>
      </c>
      <c r="Y1040" s="3">
        <v>8</v>
      </c>
      <c r="Z1040">
        <f>IF(ISBLANK(Table1[[#This Row],[days_to_ship]]),ROUND(AVERAGE(Y1040:Y5319),0),Table1[[#This Row],[days_to_ship]])</f>
        <v>8</v>
      </c>
    </row>
    <row r="1041" spans="1:26" x14ac:dyDescent="0.25">
      <c r="A1041" t="s">
        <v>5690</v>
      </c>
      <c r="B1041" s="5">
        <v>44290</v>
      </c>
      <c r="C1041" t="s">
        <v>5691</v>
      </c>
      <c r="D1041" s="4" t="s">
        <v>3054</v>
      </c>
      <c r="E1041">
        <v>35</v>
      </c>
      <c r="F1041">
        <f>IF(ISBLANK(Table1[[#This Row],[age]]),AVERAGE(F1041:F5320),Table1[[#This Row],[age]])</f>
        <v>35</v>
      </c>
      <c r="G1041" t="s">
        <v>8920</v>
      </c>
      <c r="H1041" t="s">
        <v>25</v>
      </c>
      <c r="I1041" t="s">
        <v>55</v>
      </c>
      <c r="J1041" t="s">
        <v>62</v>
      </c>
      <c r="K1041" t="s">
        <v>283</v>
      </c>
      <c r="L1041">
        <v>2</v>
      </c>
      <c r="M1041">
        <f>IF(ISBLANK(Table1[[#This Row],[quantity]]),ROUND(Table1[[#This Row],[sales_amount]]/(Table1[[#This Row],[unit_price]]*(1-Table1[[#This Row],[discount_pct]])),0),Table1[[#This Row],[quantity]])</f>
        <v>2</v>
      </c>
      <c r="N1041">
        <v>1240.07</v>
      </c>
      <c r="O1041">
        <v>0.27</v>
      </c>
      <c r="P1041">
        <f>IF(ISBLANK(Table1[[#This Row],[discount_pct]]),ROUND(1-(Table1[[#This Row],[sales_amount]]/(Table1[[#This Row],[quantity- calculated]]*Table1[[#This Row],[unit_price]])),2),Table1[[#This Row],[discount_pct]])</f>
        <v>0.27</v>
      </c>
      <c r="Q1041">
        <v>2086.4899999999998</v>
      </c>
      <c r="R1041">
        <v>966.59</v>
      </c>
      <c r="S1041">
        <v>50.83</v>
      </c>
      <c r="T1041" t="s">
        <v>64</v>
      </c>
      <c r="U1041">
        <v>4</v>
      </c>
      <c r="V1041">
        <f>IF(ISBLANK(Table1[[#This Row],[customer_satisfaction]]),ROUND(AVERAGE(U1041:U5320),0),Table1[[#This Row],[customer_satisfaction]])</f>
        <v>4</v>
      </c>
      <c r="W1041" t="b">
        <v>0</v>
      </c>
      <c r="X1041" t="s">
        <v>39</v>
      </c>
      <c r="Y1041" s="3">
        <v>9</v>
      </c>
      <c r="Z1041">
        <f>IF(ISBLANK(Table1[[#This Row],[days_to_ship]]),ROUND(AVERAGE(Y1041:Y5320),0),Table1[[#This Row],[days_to_ship]])</f>
        <v>9</v>
      </c>
    </row>
    <row r="1042" spans="1:26" x14ac:dyDescent="0.25">
      <c r="A1042" t="s">
        <v>8157</v>
      </c>
      <c r="B1042" s="5">
        <v>44320</v>
      </c>
      <c r="C1042" t="s">
        <v>8158</v>
      </c>
      <c r="D1042" s="4" t="s">
        <v>4412</v>
      </c>
      <c r="E1042">
        <v>40</v>
      </c>
      <c r="F1042">
        <f>IF(ISBLANK(Table1[[#This Row],[age]]),AVERAGE(F1042:F5321),Table1[[#This Row],[age]])</f>
        <v>40</v>
      </c>
      <c r="G1042" t="s">
        <v>466</v>
      </c>
      <c r="H1042" t="s">
        <v>111</v>
      </c>
      <c r="I1042" t="s">
        <v>141</v>
      </c>
      <c r="J1042" t="s">
        <v>44</v>
      </c>
      <c r="K1042" t="s">
        <v>45</v>
      </c>
      <c r="L1042">
        <v>0</v>
      </c>
      <c r="M1042">
        <f>IF(ISBLANK(Table1[[#This Row],[quantity]]),ROUND(Table1[[#This Row],[sales_amount]]/(Table1[[#This Row],[unit_price]]*(1-Table1[[#This Row],[discount_pct]])),0),Table1[[#This Row],[quantity]])</f>
        <v>0</v>
      </c>
      <c r="N1042">
        <v>2090.33</v>
      </c>
      <c r="O1042">
        <v>0.28999999999999998</v>
      </c>
      <c r="P104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042">
        <v>1783.33</v>
      </c>
      <c r="R1042">
        <v>304.35000000000002</v>
      </c>
      <c r="S1042">
        <v>82.39</v>
      </c>
      <c r="T1042" t="s">
        <v>64</v>
      </c>
      <c r="U1042">
        <v>2</v>
      </c>
      <c r="V1042">
        <f>IF(ISBLANK(Table1[[#This Row],[customer_satisfaction]]),ROUND(AVERAGE(U1042:U5321),0),Table1[[#This Row],[customer_satisfaction]])</f>
        <v>2</v>
      </c>
      <c r="W1042" t="b">
        <v>0</v>
      </c>
      <c r="X1042" t="s">
        <v>58</v>
      </c>
      <c r="Z1042">
        <f>IF(ISBLANK(Table1[[#This Row],[days_to_ship]]),ROUND(AVERAGE(Y1042:Y5321),0),Table1[[#This Row],[days_to_ship]])</f>
        <v>6</v>
      </c>
    </row>
    <row r="1043" spans="1:26" x14ac:dyDescent="0.25">
      <c r="A1043" t="s">
        <v>7218</v>
      </c>
      <c r="B1043" s="5">
        <v>44320</v>
      </c>
      <c r="C1043" t="s">
        <v>7219</v>
      </c>
      <c r="D1043" s="4" t="s">
        <v>627</v>
      </c>
      <c r="E1043">
        <v>30</v>
      </c>
      <c r="F1043">
        <f>IF(ISBLANK(Table1[[#This Row],[age]]),AVERAGE(F1043:F5322),Table1[[#This Row],[age]])</f>
        <v>30</v>
      </c>
      <c r="G1043" t="s">
        <v>466</v>
      </c>
      <c r="H1043" t="s">
        <v>25</v>
      </c>
      <c r="I1043" t="s">
        <v>55</v>
      </c>
      <c r="J1043" t="s">
        <v>27</v>
      </c>
      <c r="K1043" t="s">
        <v>433</v>
      </c>
      <c r="L1043">
        <v>10</v>
      </c>
      <c r="M1043">
        <f>IF(ISBLANK(Table1[[#This Row],[quantity]]),ROUND(Table1[[#This Row],[sales_amount]]/(Table1[[#This Row],[unit_price]]*(1-Table1[[#This Row],[discount_pct]])),0),Table1[[#This Row],[quantity]])</f>
        <v>10</v>
      </c>
      <c r="N1043">
        <v>140.77000000000001</v>
      </c>
      <c r="O1043">
        <v>0.04</v>
      </c>
      <c r="P1043">
        <f>IF(ISBLANK(Table1[[#This Row],[discount_pct]]),ROUND(1-(Table1[[#This Row],[sales_amount]]/(Table1[[#This Row],[quantity- calculated]]*Table1[[#This Row],[unit_price]])),2),Table1[[#This Row],[discount_pct]])</f>
        <v>0.04</v>
      </c>
      <c r="Q1043">
        <v>1620.6</v>
      </c>
      <c r="R1043">
        <v>92.58</v>
      </c>
      <c r="S1043">
        <v>48.86</v>
      </c>
      <c r="T1043" t="s">
        <v>51</v>
      </c>
      <c r="U1043">
        <v>5</v>
      </c>
      <c r="V1043">
        <f>IF(ISBLANK(Table1[[#This Row],[customer_satisfaction]]),ROUND(AVERAGE(U1043:U5322),0),Table1[[#This Row],[customer_satisfaction]])</f>
        <v>5</v>
      </c>
      <c r="W1043" t="b">
        <v>0</v>
      </c>
      <c r="X1043" t="s">
        <v>39</v>
      </c>
      <c r="Y1043" s="3">
        <v>5</v>
      </c>
      <c r="Z1043">
        <f>IF(ISBLANK(Table1[[#This Row],[days_to_ship]]),ROUND(AVERAGE(Y1043:Y5322),0),Table1[[#This Row],[days_to_ship]])</f>
        <v>5</v>
      </c>
    </row>
    <row r="1044" spans="1:26" x14ac:dyDescent="0.25">
      <c r="A1044" t="s">
        <v>5576</v>
      </c>
      <c r="B1044" s="5">
        <v>44381</v>
      </c>
      <c r="C1044" t="s">
        <v>5577</v>
      </c>
      <c r="D1044" s="4" t="s">
        <v>1471</v>
      </c>
      <c r="E1044">
        <v>23</v>
      </c>
      <c r="F1044">
        <f>IF(ISBLANK(Table1[[#This Row],[age]]),AVERAGE(F1044:F5323),Table1[[#This Row],[age]])</f>
        <v>23</v>
      </c>
      <c r="G1044" t="s">
        <v>8920</v>
      </c>
      <c r="H1044" t="s">
        <v>25</v>
      </c>
      <c r="I1044" t="s">
        <v>170</v>
      </c>
      <c r="J1044" t="s">
        <v>76</v>
      </c>
      <c r="K1044" t="s">
        <v>132</v>
      </c>
      <c r="L1044">
        <v>9</v>
      </c>
      <c r="M1044">
        <f>IF(ISBLANK(Table1[[#This Row],[quantity]]),ROUND(Table1[[#This Row],[sales_amount]]/(Table1[[#This Row],[unit_price]]*(1-Table1[[#This Row],[discount_pct]])),0),Table1[[#This Row],[quantity]])</f>
        <v>9</v>
      </c>
      <c r="N1044">
        <v>2816.32</v>
      </c>
      <c r="O1044">
        <v>0.13</v>
      </c>
      <c r="P1044">
        <f>IF(ISBLANK(Table1[[#This Row],[discount_pct]]),ROUND(1-(Table1[[#This Row],[sales_amount]]/(Table1[[#This Row],[quantity- calculated]]*Table1[[#This Row],[unit_price]])),2),Table1[[#This Row],[discount_pct]])</f>
        <v>0.13</v>
      </c>
      <c r="Q1044">
        <v>29155.08</v>
      </c>
      <c r="R1044">
        <v>5473.17</v>
      </c>
      <c r="S1044">
        <v>58.3</v>
      </c>
      <c r="T1044" t="s">
        <v>29</v>
      </c>
      <c r="U1044">
        <v>3</v>
      </c>
      <c r="V1044">
        <f>IF(ISBLANK(Table1[[#This Row],[customer_satisfaction]]),ROUND(AVERAGE(U1044:U5323),0),Table1[[#This Row],[customer_satisfaction]])</f>
        <v>3</v>
      </c>
      <c r="W1044" t="b">
        <v>0</v>
      </c>
      <c r="X1044" t="s">
        <v>84</v>
      </c>
      <c r="Y1044" s="3">
        <v>3</v>
      </c>
      <c r="Z1044">
        <f>IF(ISBLANK(Table1[[#This Row],[days_to_ship]]),ROUND(AVERAGE(Y1044:Y5323),0),Table1[[#This Row],[days_to_ship]])</f>
        <v>3</v>
      </c>
    </row>
    <row r="1045" spans="1:26" x14ac:dyDescent="0.25">
      <c r="A1045" t="s">
        <v>8368</v>
      </c>
      <c r="B1045" s="5">
        <v>44381</v>
      </c>
      <c r="C1045" t="s">
        <v>8369</v>
      </c>
      <c r="D1045" s="4" t="s">
        <v>864</v>
      </c>
      <c r="E1045">
        <v>28</v>
      </c>
      <c r="F1045">
        <f>IF(ISBLANK(Table1[[#This Row],[age]]),AVERAGE(F1045:F5324),Table1[[#This Row],[age]])</f>
        <v>28</v>
      </c>
      <c r="G1045" t="s">
        <v>88</v>
      </c>
      <c r="H1045" t="s">
        <v>82</v>
      </c>
      <c r="I1045" t="s">
        <v>83</v>
      </c>
      <c r="J1045" t="s">
        <v>37</v>
      </c>
      <c r="K1045" t="s">
        <v>182</v>
      </c>
      <c r="L1045">
        <v>4</v>
      </c>
      <c r="M1045">
        <f>IF(ISBLANK(Table1[[#This Row],[quantity]]),ROUND(Table1[[#This Row],[sales_amount]]/(Table1[[#This Row],[unit_price]]*(1-Table1[[#This Row],[discount_pct]])),0),Table1[[#This Row],[quantity]])</f>
        <v>4</v>
      </c>
      <c r="N1045">
        <v>1885.47</v>
      </c>
      <c r="O1045">
        <v>0.39</v>
      </c>
      <c r="P1045">
        <f>IF(ISBLANK(Table1[[#This Row],[discount_pct]]),ROUND(1-(Table1[[#This Row],[sales_amount]]/(Table1[[#This Row],[quantity- calculated]]*Table1[[#This Row],[unit_price]])),2),Table1[[#This Row],[discount_pct]])</f>
        <v>0.39</v>
      </c>
      <c r="Q1045">
        <v>6078.11</v>
      </c>
      <c r="R1045">
        <v>2097.44</v>
      </c>
      <c r="S1045">
        <v>72.41</v>
      </c>
      <c r="T1045" t="s">
        <v>64</v>
      </c>
      <c r="U1045">
        <v>4</v>
      </c>
      <c r="V1045">
        <f>IF(ISBLANK(Table1[[#This Row],[customer_satisfaction]]),ROUND(AVERAGE(U1045:U5324),0),Table1[[#This Row],[customer_satisfaction]])</f>
        <v>4</v>
      </c>
      <c r="W1045" t="b">
        <v>0</v>
      </c>
      <c r="X1045" t="s">
        <v>39</v>
      </c>
      <c r="Y1045" s="3">
        <v>10</v>
      </c>
      <c r="Z1045">
        <f>IF(ISBLANK(Table1[[#This Row],[days_to_ship]]),ROUND(AVERAGE(Y1045:Y5324),0),Table1[[#This Row],[days_to_ship]])</f>
        <v>10</v>
      </c>
    </row>
    <row r="1046" spans="1:26" x14ac:dyDescent="0.25">
      <c r="A1046" t="s">
        <v>8102</v>
      </c>
      <c r="B1046" s="5">
        <v>44412</v>
      </c>
      <c r="C1046" t="s">
        <v>8103</v>
      </c>
      <c r="D1046" s="4" t="s">
        <v>275</v>
      </c>
      <c r="E1046">
        <v>49</v>
      </c>
      <c r="F1046">
        <f>IF(ISBLANK(Table1[[#This Row],[age]]),AVERAGE(F1046:F5325),Table1[[#This Row],[age]])</f>
        <v>49</v>
      </c>
      <c r="G1046" t="s">
        <v>88</v>
      </c>
      <c r="H1046" t="s">
        <v>82</v>
      </c>
      <c r="I1046" t="s">
        <v>83</v>
      </c>
      <c r="J1046" t="s">
        <v>44</v>
      </c>
      <c r="K1046" t="s">
        <v>50</v>
      </c>
      <c r="L1046">
        <v>10</v>
      </c>
      <c r="M1046">
        <f>IF(ISBLANK(Table1[[#This Row],[quantity]]),ROUND(Table1[[#This Row],[sales_amount]]/(Table1[[#This Row],[unit_price]]*(1-Table1[[#This Row],[discount_pct]])),0),Table1[[#This Row],[quantity]])</f>
        <v>10</v>
      </c>
      <c r="N1046">
        <v>14892.78</v>
      </c>
      <c r="O1046">
        <v>0.21</v>
      </c>
      <c r="P1046">
        <f>IF(ISBLANK(Table1[[#This Row],[discount_pct]]),ROUND(1-(Table1[[#This Row],[sales_amount]]/(Table1[[#This Row],[quantity- calculated]]*Table1[[#This Row],[unit_price]])),2),Table1[[#This Row],[discount_pct]])</f>
        <v>0.21</v>
      </c>
      <c r="Q1046">
        <v>168394.7</v>
      </c>
      <c r="R1046">
        <v>64660.74</v>
      </c>
      <c r="S1046">
        <v>118.18</v>
      </c>
      <c r="T1046" t="s">
        <v>70</v>
      </c>
      <c r="U1046">
        <v>2</v>
      </c>
      <c r="V1046">
        <f>IF(ISBLANK(Table1[[#This Row],[customer_satisfaction]]),ROUND(AVERAGE(U1046:U5325),0),Table1[[#This Row],[customer_satisfaction]])</f>
        <v>2</v>
      </c>
      <c r="W1046" t="b">
        <v>0</v>
      </c>
      <c r="X1046" t="s">
        <v>137</v>
      </c>
      <c r="Y1046" s="3">
        <v>8</v>
      </c>
      <c r="Z1046">
        <f>IF(ISBLANK(Table1[[#This Row],[days_to_ship]]),ROUND(AVERAGE(Y1046:Y5325),0),Table1[[#This Row],[days_to_ship]])</f>
        <v>8</v>
      </c>
    </row>
    <row r="1047" spans="1:26" x14ac:dyDescent="0.25">
      <c r="A1047" t="s">
        <v>2744</v>
      </c>
      <c r="B1047" s="5">
        <v>44443</v>
      </c>
      <c r="C1047" t="s">
        <v>2745</v>
      </c>
      <c r="D1047" s="4" t="s">
        <v>650</v>
      </c>
      <c r="E1047">
        <v>36</v>
      </c>
      <c r="F1047">
        <f>IF(ISBLANK(Table1[[#This Row],[age]]),AVERAGE(F1047:F5326),Table1[[#This Row],[age]])</f>
        <v>36</v>
      </c>
      <c r="G1047" t="s">
        <v>466</v>
      </c>
      <c r="H1047" t="s">
        <v>74</v>
      </c>
      <c r="I1047" t="s">
        <v>75</v>
      </c>
      <c r="J1047" t="s">
        <v>146</v>
      </c>
      <c r="K1047" t="s">
        <v>217</v>
      </c>
      <c r="L1047">
        <v>999</v>
      </c>
      <c r="M1047">
        <f>IF(ISBLANK(Table1[[#This Row],[quantity]]),ROUND(Table1[[#This Row],[sales_amount]]/(Table1[[#This Row],[unit_price]]*(1-Table1[[#This Row],[discount_pct]])),0),Table1[[#This Row],[quantity]])</f>
        <v>999</v>
      </c>
      <c r="N1047">
        <v>9380.7199999999993</v>
      </c>
      <c r="O1047">
        <v>0.28999999999999998</v>
      </c>
      <c r="P104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047">
        <v>7936261.2000000002</v>
      </c>
      <c r="R1047">
        <v>1739854</v>
      </c>
      <c r="S1047">
        <v>72.62</v>
      </c>
      <c r="T1047" t="s">
        <v>57</v>
      </c>
      <c r="U1047">
        <v>4</v>
      </c>
      <c r="V1047">
        <f>IF(ISBLANK(Table1[[#This Row],[customer_satisfaction]]),ROUND(AVERAGE(U1047:U5326),0),Table1[[#This Row],[customer_satisfaction]])</f>
        <v>4</v>
      </c>
      <c r="W1047" t="b">
        <v>0</v>
      </c>
      <c r="X1047" t="s">
        <v>39</v>
      </c>
      <c r="Y1047" s="3">
        <v>4</v>
      </c>
      <c r="Z1047">
        <f>IF(ISBLANK(Table1[[#This Row],[days_to_ship]]),ROUND(AVERAGE(Y1047:Y5326),0),Table1[[#This Row],[days_to_ship]])</f>
        <v>4</v>
      </c>
    </row>
    <row r="1048" spans="1:26" x14ac:dyDescent="0.25">
      <c r="A1048" t="s">
        <v>497</v>
      </c>
      <c r="B1048" s="5">
        <v>44443</v>
      </c>
      <c r="C1048" t="s">
        <v>498</v>
      </c>
      <c r="D1048" s="4" t="s">
        <v>499</v>
      </c>
      <c r="E1048">
        <v>24</v>
      </c>
      <c r="F1048">
        <f>IF(ISBLANK(Table1[[#This Row],[age]]),AVERAGE(F1048:F5327),Table1[[#This Row],[age]])</f>
        <v>24</v>
      </c>
      <c r="G1048" t="s">
        <v>8920</v>
      </c>
      <c r="H1048" t="s">
        <v>111</v>
      </c>
      <c r="I1048" t="s">
        <v>141</v>
      </c>
      <c r="J1048" t="s">
        <v>146</v>
      </c>
      <c r="K1048" t="s">
        <v>161</v>
      </c>
      <c r="L1048">
        <v>10</v>
      </c>
      <c r="M1048">
        <f>IF(ISBLANK(Table1[[#This Row],[quantity]]),ROUND(Table1[[#This Row],[sales_amount]]/(Table1[[#This Row],[unit_price]]*(1-Table1[[#This Row],[discount_pct]])),0),Table1[[#This Row],[quantity]])</f>
        <v>10</v>
      </c>
      <c r="N1048">
        <v>6806.6</v>
      </c>
      <c r="O1048">
        <v>0.36</v>
      </c>
      <c r="P1048">
        <f>IF(ISBLANK(Table1[[#This Row],[discount_pct]]),ROUND(1-(Table1[[#This Row],[sales_amount]]/(Table1[[#This Row],[quantity- calculated]]*Table1[[#This Row],[unit_price]])),2),Table1[[#This Row],[discount_pct]])</f>
        <v>0.36</v>
      </c>
      <c r="Q1048">
        <v>39614.949999999997</v>
      </c>
      <c r="R1048">
        <v>7458.02</v>
      </c>
      <c r="S1048">
        <v>66.290000000000006</v>
      </c>
      <c r="T1048" t="s">
        <v>70</v>
      </c>
      <c r="U1048">
        <v>5</v>
      </c>
      <c r="V1048">
        <f>IF(ISBLANK(Table1[[#This Row],[customer_satisfaction]]),ROUND(AVERAGE(U1048:U5327),0),Table1[[#This Row],[customer_satisfaction]])</f>
        <v>5</v>
      </c>
      <c r="W1048" t="b">
        <v>0</v>
      </c>
      <c r="X1048" t="s">
        <v>197</v>
      </c>
      <c r="Y1048" s="3">
        <v>7</v>
      </c>
      <c r="Z1048">
        <f>IF(ISBLANK(Table1[[#This Row],[days_to_ship]]),ROUND(AVERAGE(Y1048:Y5327),0),Table1[[#This Row],[days_to_ship]])</f>
        <v>7</v>
      </c>
    </row>
    <row r="1049" spans="1:26" x14ac:dyDescent="0.25">
      <c r="A1049" t="s">
        <v>4905</v>
      </c>
      <c r="B1049" s="5">
        <v>44296</v>
      </c>
      <c r="C1049" t="s">
        <v>4906</v>
      </c>
      <c r="D1049" s="4" t="s">
        <v>2303</v>
      </c>
      <c r="E1049">
        <v>39</v>
      </c>
      <c r="F1049">
        <f>IF(ISBLANK(Table1[[#This Row],[age]]),AVERAGE(F1049:F5328),Table1[[#This Row],[age]])</f>
        <v>39</v>
      </c>
      <c r="G1049" t="s">
        <v>466</v>
      </c>
      <c r="H1049" t="s">
        <v>111</v>
      </c>
      <c r="I1049" t="s">
        <v>330</v>
      </c>
      <c r="J1049" t="s">
        <v>62</v>
      </c>
      <c r="K1049" t="s">
        <v>266</v>
      </c>
      <c r="L1049">
        <v>7</v>
      </c>
      <c r="M1049">
        <f>IF(ISBLANK(Table1[[#This Row],[quantity]]),ROUND(Table1[[#This Row],[sales_amount]]/(Table1[[#This Row],[unit_price]]*(1-Table1[[#This Row],[discount_pct]])),0),Table1[[#This Row],[quantity]])</f>
        <v>7</v>
      </c>
      <c r="N1049">
        <v>790.89</v>
      </c>
      <c r="O1049">
        <v>0.23</v>
      </c>
      <c r="P1049">
        <f>IF(ISBLANK(Table1[[#This Row],[discount_pct]]),ROUND(1-(Table1[[#This Row],[sales_amount]]/(Table1[[#This Row],[quantity- calculated]]*Table1[[#This Row],[unit_price]])),2),Table1[[#This Row],[discount_pct]])</f>
        <v>0.23</v>
      </c>
      <c r="Q1049">
        <v>5121.1000000000004</v>
      </c>
      <c r="R1049">
        <v>2369.15</v>
      </c>
      <c r="S1049">
        <v>74.08</v>
      </c>
      <c r="T1049" t="s">
        <v>29</v>
      </c>
      <c r="V1049">
        <f>IF(ISBLANK(Table1[[#This Row],[customer_satisfaction]]),ROUND(AVERAGE(U1049:U5328),0),Table1[[#This Row],[customer_satisfaction]])</f>
        <v>3</v>
      </c>
      <c r="W1049" t="b">
        <v>0</v>
      </c>
      <c r="X1049" t="s">
        <v>84</v>
      </c>
      <c r="Y1049" s="3">
        <v>2</v>
      </c>
      <c r="Z1049">
        <f>IF(ISBLANK(Table1[[#This Row],[days_to_ship]]),ROUND(AVERAGE(Y1049:Y5328),0),Table1[[#This Row],[days_to_ship]])</f>
        <v>2</v>
      </c>
    </row>
    <row r="1050" spans="1:26" x14ac:dyDescent="0.25">
      <c r="A1050" t="s">
        <v>2183</v>
      </c>
      <c r="B1050" s="5">
        <v>44504</v>
      </c>
      <c r="C1050" t="s">
        <v>2184</v>
      </c>
      <c r="D1050" s="4" t="s">
        <v>1116</v>
      </c>
      <c r="E1050">
        <v>40</v>
      </c>
      <c r="F1050">
        <f>IF(ISBLANK(Table1[[#This Row],[age]]),AVERAGE(F1050:F5329),Table1[[#This Row],[age]])</f>
        <v>40</v>
      </c>
      <c r="G1050" t="s">
        <v>88</v>
      </c>
      <c r="H1050" t="s">
        <v>82</v>
      </c>
      <c r="I1050" t="s">
        <v>126</v>
      </c>
      <c r="J1050" t="s">
        <v>62</v>
      </c>
      <c r="K1050" t="s">
        <v>575</v>
      </c>
      <c r="L1050">
        <v>9</v>
      </c>
      <c r="M1050">
        <f>IF(ISBLANK(Table1[[#This Row],[quantity]]),ROUND(Table1[[#This Row],[sales_amount]]/(Table1[[#This Row],[unit_price]]*(1-Table1[[#This Row],[discount_pct]])),0),Table1[[#This Row],[quantity]])</f>
        <v>9</v>
      </c>
      <c r="N1050">
        <v>910.81</v>
      </c>
      <c r="O1050">
        <v>0.16</v>
      </c>
      <c r="P1050">
        <f>IF(ISBLANK(Table1[[#This Row],[discount_pct]]),ROUND(1-(Table1[[#This Row],[sales_amount]]/(Table1[[#This Row],[quantity- calculated]]*Table1[[#This Row],[unit_price]])),2),Table1[[#This Row],[discount_pct]])</f>
        <v>0.16</v>
      </c>
      <c r="Q1050">
        <v>8709.8799999999992</v>
      </c>
      <c r="R1050">
        <v>4127.79</v>
      </c>
      <c r="S1050">
        <v>59.89</v>
      </c>
      <c r="T1050" t="s">
        <v>57</v>
      </c>
      <c r="U1050">
        <v>4</v>
      </c>
      <c r="V1050">
        <f>IF(ISBLANK(Table1[[#This Row],[customer_satisfaction]]),ROUND(AVERAGE(U1050:U5329),0),Table1[[#This Row],[customer_satisfaction]])</f>
        <v>4</v>
      </c>
      <c r="W1050" t="b">
        <v>0</v>
      </c>
      <c r="X1050" t="s">
        <v>39</v>
      </c>
      <c r="Y1050" s="3">
        <v>9</v>
      </c>
      <c r="Z1050">
        <f>IF(ISBLANK(Table1[[#This Row],[days_to_ship]]),ROUND(AVERAGE(Y1050:Y5329),0),Table1[[#This Row],[days_to_ship]])</f>
        <v>9</v>
      </c>
    </row>
    <row r="1051" spans="1:26" x14ac:dyDescent="0.25">
      <c r="A1051" t="s">
        <v>7981</v>
      </c>
      <c r="B1051" s="5">
        <v>44504</v>
      </c>
      <c r="C1051" t="s">
        <v>7982</v>
      </c>
      <c r="D1051" s="4" t="s">
        <v>386</v>
      </c>
      <c r="E1051">
        <v>41</v>
      </c>
      <c r="F1051">
        <f>IF(ISBLANK(Table1[[#This Row],[age]]),AVERAGE(F1051:F5330),Table1[[#This Row],[age]])</f>
        <v>41</v>
      </c>
      <c r="G1051" t="s">
        <v>88</v>
      </c>
      <c r="H1051" t="s">
        <v>35</v>
      </c>
      <c r="I1051" t="s">
        <v>49</v>
      </c>
      <c r="J1051" t="s">
        <v>146</v>
      </c>
      <c r="K1051" t="s">
        <v>147</v>
      </c>
      <c r="M1051">
        <f>IF(ISBLANK(Table1[[#This Row],[quantity]]),ROUND(Table1[[#This Row],[sales_amount]]/(Table1[[#This Row],[unit_price]]*(1-Table1[[#This Row],[discount_pct]])),0),Table1[[#This Row],[quantity]])</f>
        <v>1</v>
      </c>
      <c r="N1051">
        <v>1145.45</v>
      </c>
      <c r="O1051">
        <v>0.11</v>
      </c>
      <c r="P1051">
        <f>IF(ISBLANK(Table1[[#This Row],[discount_pct]]),ROUND(1-(Table1[[#This Row],[sales_amount]]/(Table1[[#This Row],[quantity- calculated]]*Table1[[#This Row],[unit_price]])),2),Table1[[#This Row],[discount_pct]])</f>
        <v>0.11</v>
      </c>
      <c r="Q1051">
        <v>1338.53</v>
      </c>
      <c r="R1051">
        <v>222.57</v>
      </c>
      <c r="S1051">
        <v>56.78</v>
      </c>
      <c r="T1051" t="s">
        <v>29</v>
      </c>
      <c r="U1051">
        <v>1</v>
      </c>
      <c r="V1051">
        <f>IF(ISBLANK(Table1[[#This Row],[customer_satisfaction]]),ROUND(AVERAGE(U1051:U5330),0),Table1[[#This Row],[customer_satisfaction]])</f>
        <v>1</v>
      </c>
      <c r="W1051" t="b">
        <v>0</v>
      </c>
      <c r="X1051" t="s">
        <v>39</v>
      </c>
      <c r="Y1051" s="3">
        <v>8</v>
      </c>
      <c r="Z1051">
        <f>IF(ISBLANK(Table1[[#This Row],[days_to_ship]]),ROUND(AVERAGE(Y1051:Y5330),0),Table1[[#This Row],[days_to_ship]])</f>
        <v>8</v>
      </c>
    </row>
    <row r="1052" spans="1:26" x14ac:dyDescent="0.25">
      <c r="A1052" t="s">
        <v>3136</v>
      </c>
      <c r="B1052" s="5">
        <v>44504</v>
      </c>
      <c r="C1052" t="s">
        <v>3137</v>
      </c>
      <c r="D1052" s="4" t="s">
        <v>509</v>
      </c>
      <c r="E1052">
        <v>23</v>
      </c>
      <c r="F1052">
        <f>IF(ISBLANK(Table1[[#This Row],[age]]),AVERAGE(F1052:F5331),Table1[[#This Row],[age]])</f>
        <v>23</v>
      </c>
      <c r="G1052" t="s">
        <v>88</v>
      </c>
      <c r="H1052" t="s">
        <v>111</v>
      </c>
      <c r="I1052" t="s">
        <v>141</v>
      </c>
      <c r="J1052" t="s">
        <v>44</v>
      </c>
      <c r="K1052" t="s">
        <v>117</v>
      </c>
      <c r="L1052">
        <v>7</v>
      </c>
      <c r="M1052">
        <f>IF(ISBLANK(Table1[[#This Row],[quantity]]),ROUND(Table1[[#This Row],[sales_amount]]/(Table1[[#This Row],[unit_price]]*(1-Table1[[#This Row],[discount_pct]])),0),Table1[[#This Row],[quantity]])</f>
        <v>7</v>
      </c>
      <c r="N1052">
        <v>15442.1</v>
      </c>
      <c r="O1052">
        <v>0.15</v>
      </c>
      <c r="P1052">
        <f>IF(ISBLANK(Table1[[#This Row],[discount_pct]]),ROUND(1-(Table1[[#This Row],[sales_amount]]/(Table1[[#This Row],[quantity- calculated]]*Table1[[#This Row],[unit_price]])),2),Table1[[#This Row],[discount_pct]])</f>
        <v>0.15</v>
      </c>
      <c r="Q1052">
        <v>116887.25</v>
      </c>
      <c r="R1052">
        <v>49080.86</v>
      </c>
      <c r="S1052">
        <v>60.99</v>
      </c>
      <c r="T1052" t="s">
        <v>78</v>
      </c>
      <c r="U1052">
        <v>2</v>
      </c>
      <c r="V1052">
        <f>IF(ISBLANK(Table1[[#This Row],[customer_satisfaction]]),ROUND(AVERAGE(U1052:U5331),0),Table1[[#This Row],[customer_satisfaction]])</f>
        <v>2</v>
      </c>
      <c r="W1052" t="b">
        <v>1</v>
      </c>
      <c r="X1052" t="s">
        <v>30</v>
      </c>
      <c r="Y1052" s="3">
        <v>1</v>
      </c>
      <c r="Z1052">
        <f>IF(ISBLANK(Table1[[#This Row],[days_to_ship]]),ROUND(AVERAGE(Y1052:Y5331),0),Table1[[#This Row],[days_to_ship]])</f>
        <v>1</v>
      </c>
    </row>
    <row r="1053" spans="1:26" x14ac:dyDescent="0.25">
      <c r="A1053" t="s">
        <v>576</v>
      </c>
      <c r="B1053" s="5">
        <v>44504</v>
      </c>
      <c r="C1053" t="s">
        <v>577</v>
      </c>
      <c r="D1053" s="4" t="s">
        <v>566</v>
      </c>
      <c r="E1053">
        <v>26</v>
      </c>
      <c r="F1053">
        <f>IF(ISBLANK(Table1[[#This Row],[age]]),AVERAGE(F1053:F5332),Table1[[#This Row],[age]])</f>
        <v>26</v>
      </c>
      <c r="G1053" t="s">
        <v>466</v>
      </c>
      <c r="H1053" t="s">
        <v>111</v>
      </c>
      <c r="I1053" t="s">
        <v>121</v>
      </c>
      <c r="J1053" t="s">
        <v>62</v>
      </c>
      <c r="K1053" t="s">
        <v>266</v>
      </c>
      <c r="L1053">
        <v>9</v>
      </c>
      <c r="M1053">
        <f>IF(ISBLANK(Table1[[#This Row],[quantity]]),ROUND(Table1[[#This Row],[sales_amount]]/(Table1[[#This Row],[unit_price]]*(1-Table1[[#This Row],[discount_pct]])),0),Table1[[#This Row],[quantity]])</f>
        <v>9</v>
      </c>
      <c r="N1053">
        <v>816.35</v>
      </c>
      <c r="O1053">
        <v>0.12</v>
      </c>
      <c r="P1053">
        <f>IF(ISBLANK(Table1[[#This Row],[discount_pct]]),ROUND(1-(Table1[[#This Row],[sales_amount]]/(Table1[[#This Row],[quantity- calculated]]*Table1[[#This Row],[unit_price]])),2),Table1[[#This Row],[discount_pct]])</f>
        <v>0.12</v>
      </c>
      <c r="Q1053">
        <v>7711.33</v>
      </c>
      <c r="R1053">
        <v>3255</v>
      </c>
      <c r="S1053">
        <v>81.14</v>
      </c>
      <c r="T1053" t="s">
        <v>78</v>
      </c>
      <c r="U1053">
        <v>5</v>
      </c>
      <c r="V1053">
        <f>IF(ISBLANK(Table1[[#This Row],[customer_satisfaction]]),ROUND(AVERAGE(U1053:U5332),0),Table1[[#This Row],[customer_satisfaction]])</f>
        <v>5</v>
      </c>
      <c r="W1053" t="b">
        <v>1</v>
      </c>
      <c r="X1053" t="s">
        <v>30</v>
      </c>
      <c r="Y1053" s="3">
        <v>3</v>
      </c>
      <c r="Z1053">
        <f>IF(ISBLANK(Table1[[#This Row],[days_to_ship]]),ROUND(AVERAGE(Y1053:Y5332),0),Table1[[#This Row],[days_to_ship]])</f>
        <v>3</v>
      </c>
    </row>
    <row r="1054" spans="1:26" x14ac:dyDescent="0.25">
      <c r="A1054" t="s">
        <v>6552</v>
      </c>
      <c r="B1054" s="5">
        <v>44534</v>
      </c>
      <c r="C1054" t="s">
        <v>6553</v>
      </c>
      <c r="D1054" s="4" t="s">
        <v>1920</v>
      </c>
      <c r="E1054">
        <v>26</v>
      </c>
      <c r="F1054">
        <f>IF(ISBLANK(Table1[[#This Row],[age]]),AVERAGE(F1054:F5333),Table1[[#This Row],[age]])</f>
        <v>26</v>
      </c>
      <c r="G1054" t="s">
        <v>88</v>
      </c>
      <c r="H1054" t="s">
        <v>25</v>
      </c>
      <c r="I1054" t="s">
        <v>55</v>
      </c>
      <c r="J1054" t="s">
        <v>27</v>
      </c>
      <c r="K1054" t="s">
        <v>28</v>
      </c>
      <c r="L1054">
        <v>9</v>
      </c>
      <c r="M1054">
        <f>IF(ISBLANK(Table1[[#This Row],[quantity]]),ROUND(Table1[[#This Row],[sales_amount]]/(Table1[[#This Row],[unit_price]]*(1-Table1[[#This Row],[discount_pct]])),0),Table1[[#This Row],[quantity]])</f>
        <v>9</v>
      </c>
      <c r="N1054">
        <v>461.35</v>
      </c>
      <c r="O1054">
        <v>0.05</v>
      </c>
      <c r="P1054">
        <f>IF(ISBLANK(Table1[[#This Row],[discount_pct]]),ROUND(1-(Table1[[#This Row],[sales_amount]]/(Table1[[#This Row],[quantity- calculated]]*Table1[[#This Row],[unit_price]])),2),Table1[[#This Row],[discount_pct]])</f>
        <v>0.05</v>
      </c>
      <c r="Q1054">
        <v>5570.95</v>
      </c>
      <c r="R1054">
        <v>481.54</v>
      </c>
      <c r="S1054">
        <v>41.05</v>
      </c>
      <c r="T1054" t="s">
        <v>64</v>
      </c>
      <c r="U1054">
        <v>4</v>
      </c>
      <c r="V1054">
        <f>IF(ISBLANK(Table1[[#This Row],[customer_satisfaction]]),ROUND(AVERAGE(U1054:U5333),0),Table1[[#This Row],[customer_satisfaction]])</f>
        <v>4</v>
      </c>
      <c r="W1054" t="b">
        <v>0</v>
      </c>
      <c r="X1054" t="s">
        <v>137</v>
      </c>
      <c r="Y1054" s="3">
        <v>8</v>
      </c>
      <c r="Z1054">
        <f>IF(ISBLANK(Table1[[#This Row],[days_to_ship]]),ROUND(AVERAGE(Y1054:Y5333),0),Table1[[#This Row],[days_to_ship]])</f>
        <v>8</v>
      </c>
    </row>
    <row r="1055" spans="1:26" x14ac:dyDescent="0.25">
      <c r="A1055" t="s">
        <v>7127</v>
      </c>
      <c r="B1055" s="5">
        <v>44534</v>
      </c>
      <c r="C1055" t="s">
        <v>7128</v>
      </c>
      <c r="D1055" s="4" t="s">
        <v>256</v>
      </c>
      <c r="E1055">
        <v>30</v>
      </c>
      <c r="F1055">
        <f>IF(ISBLANK(Table1[[#This Row],[age]]),AVERAGE(F1055:F5334),Table1[[#This Row],[age]])</f>
        <v>30</v>
      </c>
      <c r="G1055" t="s">
        <v>466</v>
      </c>
      <c r="H1055" t="s">
        <v>111</v>
      </c>
      <c r="I1055" t="s">
        <v>141</v>
      </c>
      <c r="J1055" t="s">
        <v>146</v>
      </c>
      <c r="K1055" t="s">
        <v>217</v>
      </c>
      <c r="L1055">
        <v>2</v>
      </c>
      <c r="M1055">
        <f>IF(ISBLANK(Table1[[#This Row],[quantity]]),ROUND(Table1[[#This Row],[sales_amount]]/(Table1[[#This Row],[unit_price]]*(1-Table1[[#This Row],[discount_pct]])),0),Table1[[#This Row],[quantity]])</f>
        <v>2</v>
      </c>
      <c r="N1055">
        <v>3848.71</v>
      </c>
      <c r="O1055">
        <v>0.13</v>
      </c>
      <c r="P1055">
        <f>IF(ISBLANK(Table1[[#This Row],[discount_pct]]),ROUND(1-(Table1[[#This Row],[sales_amount]]/(Table1[[#This Row],[quantity- calculated]]*Table1[[#This Row],[unit_price]])),2),Table1[[#This Row],[discount_pct]])</f>
        <v>0.13</v>
      </c>
      <c r="Q1055">
        <v>7629.53</v>
      </c>
      <c r="R1055">
        <v>1845.42</v>
      </c>
      <c r="S1055">
        <v>94.87</v>
      </c>
      <c r="T1055" t="s">
        <v>78</v>
      </c>
      <c r="U1055">
        <v>1</v>
      </c>
      <c r="V1055">
        <f>IF(ISBLANK(Table1[[#This Row],[customer_satisfaction]]),ROUND(AVERAGE(U1055:U5334),0),Table1[[#This Row],[customer_satisfaction]])</f>
        <v>1</v>
      </c>
      <c r="W1055" t="b">
        <v>0</v>
      </c>
      <c r="X1055" t="s">
        <v>39</v>
      </c>
      <c r="Y1055" s="3">
        <v>5</v>
      </c>
      <c r="Z1055">
        <f>IF(ISBLANK(Table1[[#This Row],[days_to_ship]]),ROUND(AVERAGE(Y1055:Y5334),0),Table1[[#This Row],[days_to_ship]])</f>
        <v>5</v>
      </c>
    </row>
    <row r="1056" spans="1:26" x14ac:dyDescent="0.25">
      <c r="A1056" t="s">
        <v>7640</v>
      </c>
      <c r="B1056" s="5">
        <v>44299</v>
      </c>
      <c r="C1056" t="s">
        <v>7642</v>
      </c>
      <c r="D1056" s="4" t="s">
        <v>881</v>
      </c>
      <c r="E1056">
        <v>41</v>
      </c>
      <c r="F1056">
        <f>IF(ISBLANK(Table1[[#This Row],[age]]),AVERAGE(F1056:F5335),Table1[[#This Row],[age]])</f>
        <v>41</v>
      </c>
      <c r="G1056" t="s">
        <v>466</v>
      </c>
      <c r="H1056" t="s">
        <v>35</v>
      </c>
      <c r="I1056" t="s">
        <v>43</v>
      </c>
      <c r="J1056" t="s">
        <v>44</v>
      </c>
      <c r="K1056" t="s">
        <v>50</v>
      </c>
      <c r="L1056">
        <v>7</v>
      </c>
      <c r="M1056">
        <f>IF(ISBLANK(Table1[[#This Row],[quantity]]),ROUND(Table1[[#This Row],[sales_amount]]/(Table1[[#This Row],[unit_price]]*(1-Table1[[#This Row],[discount_pct]])),0),Table1[[#This Row],[quantity]])</f>
        <v>7</v>
      </c>
      <c r="N1056">
        <v>9355.68</v>
      </c>
      <c r="O1056">
        <v>0.1</v>
      </c>
      <c r="P1056">
        <f>IF(ISBLANK(Table1[[#This Row],[discount_pct]]),ROUND(1-(Table1[[#This Row],[sales_amount]]/(Table1[[#This Row],[quantity- calculated]]*Table1[[#This Row],[unit_price]])),2),Table1[[#This Row],[discount_pct]])</f>
        <v>0.1</v>
      </c>
      <c r="Q1056">
        <v>71596.039999999994</v>
      </c>
      <c r="R1056">
        <v>22032.09</v>
      </c>
      <c r="S1056">
        <v>59.02</v>
      </c>
      <c r="T1056" t="s">
        <v>29</v>
      </c>
      <c r="U1056">
        <v>2</v>
      </c>
      <c r="V1056">
        <f>IF(ISBLANK(Table1[[#This Row],[customer_satisfaction]]),ROUND(AVERAGE(U1056:U5335),0),Table1[[#This Row],[customer_satisfaction]])</f>
        <v>2</v>
      </c>
      <c r="W1056" t="b">
        <v>0</v>
      </c>
      <c r="X1056" t="s">
        <v>39</v>
      </c>
      <c r="Y1056" s="3">
        <v>2</v>
      </c>
      <c r="Z1056">
        <f>IF(ISBLANK(Table1[[#This Row],[days_to_ship]]),ROUND(AVERAGE(Y1056:Y5335),0),Table1[[#This Row],[days_to_ship]])</f>
        <v>2</v>
      </c>
    </row>
    <row r="1057" spans="1:26" x14ac:dyDescent="0.25">
      <c r="A1057" t="s">
        <v>2397</v>
      </c>
      <c r="B1057" s="5">
        <v>44300</v>
      </c>
      <c r="C1057" t="s">
        <v>2399</v>
      </c>
      <c r="D1057" s="4" t="s">
        <v>195</v>
      </c>
      <c r="E1057">
        <v>38</v>
      </c>
      <c r="F1057">
        <f>IF(ISBLANK(Table1[[#This Row],[age]]),AVERAGE(F1057:F5336),Table1[[#This Row],[age]])</f>
        <v>38</v>
      </c>
      <c r="G1057" t="s">
        <v>8920</v>
      </c>
      <c r="H1057" t="s">
        <v>74</v>
      </c>
      <c r="I1057" t="s">
        <v>136</v>
      </c>
      <c r="J1057" t="s">
        <v>44</v>
      </c>
      <c r="K1057" t="s">
        <v>45</v>
      </c>
      <c r="L1057">
        <v>7</v>
      </c>
      <c r="M1057">
        <f>IF(ISBLANK(Table1[[#This Row],[quantity]]),ROUND(Table1[[#This Row],[sales_amount]]/(Table1[[#This Row],[unit_price]]*(1-Table1[[#This Row],[discount_pct]])),0),Table1[[#This Row],[quantity]])</f>
        <v>7</v>
      </c>
      <c r="N1057">
        <v>31419.94</v>
      </c>
      <c r="O1057">
        <v>0.05</v>
      </c>
      <c r="P1057">
        <f>IF(ISBLANK(Table1[[#This Row],[discount_pct]]),ROUND(1-(Table1[[#This Row],[sales_amount]]/(Table1[[#This Row],[quantity- calculated]]*Table1[[#This Row],[unit_price]])),2),Table1[[#This Row],[discount_pct]])</f>
        <v>0.05</v>
      </c>
      <c r="Q1057">
        <v>237087.2</v>
      </c>
      <c r="R1057">
        <v>58133.19</v>
      </c>
      <c r="S1057">
        <v>36.96</v>
      </c>
      <c r="T1057" t="s">
        <v>29</v>
      </c>
      <c r="U1057">
        <v>5</v>
      </c>
      <c r="V1057">
        <f>IF(ISBLANK(Table1[[#This Row],[customer_satisfaction]]),ROUND(AVERAGE(U1057:U5336),0),Table1[[#This Row],[customer_satisfaction]])</f>
        <v>5</v>
      </c>
      <c r="W1057" t="b">
        <v>0</v>
      </c>
      <c r="X1057" t="s">
        <v>197</v>
      </c>
      <c r="Y1057" s="3">
        <v>5</v>
      </c>
      <c r="Z1057">
        <f>IF(ISBLANK(Table1[[#This Row],[days_to_ship]]),ROUND(AVERAGE(Y1057:Y5336),0),Table1[[#This Row],[days_to_ship]])</f>
        <v>5</v>
      </c>
    </row>
    <row r="1058" spans="1:26" x14ac:dyDescent="0.25">
      <c r="A1058" t="s">
        <v>3605</v>
      </c>
      <c r="B1058" s="5">
        <v>44300</v>
      </c>
      <c r="C1058" t="s">
        <v>3606</v>
      </c>
      <c r="D1058" s="4" t="s">
        <v>1338</v>
      </c>
      <c r="E1058">
        <v>39</v>
      </c>
      <c r="F1058">
        <f>IF(ISBLANK(Table1[[#This Row],[age]]),AVERAGE(F1058:F5337),Table1[[#This Row],[age]])</f>
        <v>39</v>
      </c>
      <c r="G1058" t="s">
        <v>466</v>
      </c>
      <c r="H1058" t="s">
        <v>111</v>
      </c>
      <c r="I1058" t="s">
        <v>141</v>
      </c>
      <c r="J1058" t="s">
        <v>37</v>
      </c>
      <c r="K1058" t="s">
        <v>231</v>
      </c>
      <c r="L1058">
        <v>5</v>
      </c>
      <c r="M1058">
        <f>IF(ISBLANK(Table1[[#This Row],[quantity]]),ROUND(Table1[[#This Row],[sales_amount]]/(Table1[[#This Row],[unit_price]]*(1-Table1[[#This Row],[discount_pct]])),0),Table1[[#This Row],[quantity]])</f>
        <v>5</v>
      </c>
      <c r="N1058">
        <v>2059.98</v>
      </c>
      <c r="O1058">
        <v>0.02</v>
      </c>
      <c r="P1058">
        <f>IF(ISBLANK(Table1[[#This Row],[discount_pct]]),ROUND(1-(Table1[[#This Row],[sales_amount]]/(Table1[[#This Row],[quantity- calculated]]*Table1[[#This Row],[unit_price]])),2),Table1[[#This Row],[discount_pct]])</f>
        <v>0.02</v>
      </c>
      <c r="Q1058">
        <v>12556.26</v>
      </c>
      <c r="R1058">
        <v>8037.6</v>
      </c>
      <c r="S1058">
        <v>70.48</v>
      </c>
      <c r="T1058" t="s">
        <v>78</v>
      </c>
      <c r="U1058">
        <v>2</v>
      </c>
      <c r="V1058">
        <f>IF(ISBLANK(Table1[[#This Row],[customer_satisfaction]]),ROUND(AVERAGE(U1058:U5337),0),Table1[[#This Row],[customer_satisfaction]])</f>
        <v>2</v>
      </c>
      <c r="W1058" t="b">
        <v>1</v>
      </c>
      <c r="X1058" t="s">
        <v>30</v>
      </c>
      <c r="Y1058" s="3">
        <v>8</v>
      </c>
      <c r="Z1058">
        <f>IF(ISBLANK(Table1[[#This Row],[days_to_ship]]),ROUND(AVERAGE(Y1058:Y5337),0),Table1[[#This Row],[days_to_ship]])</f>
        <v>8</v>
      </c>
    </row>
    <row r="1059" spans="1:26" x14ac:dyDescent="0.25">
      <c r="A1059" t="s">
        <v>7930</v>
      </c>
      <c r="B1059" s="5">
        <v>44301</v>
      </c>
      <c r="C1059" t="s">
        <v>7931</v>
      </c>
      <c r="D1059" s="4" t="s">
        <v>220</v>
      </c>
      <c r="E1059">
        <v>51</v>
      </c>
      <c r="F1059">
        <f>IF(ISBLANK(Table1[[#This Row],[age]]),AVERAGE(F1059:F5338),Table1[[#This Row],[age]])</f>
        <v>51</v>
      </c>
      <c r="G1059" t="s">
        <v>8920</v>
      </c>
      <c r="H1059" t="s">
        <v>35</v>
      </c>
      <c r="I1059" t="s">
        <v>49</v>
      </c>
      <c r="J1059" t="s">
        <v>62</v>
      </c>
      <c r="K1059" t="s">
        <v>575</v>
      </c>
      <c r="L1059">
        <v>7</v>
      </c>
      <c r="M1059">
        <f>IF(ISBLANK(Table1[[#This Row],[quantity]]),ROUND(Table1[[#This Row],[sales_amount]]/(Table1[[#This Row],[unit_price]]*(1-Table1[[#This Row],[discount_pct]])),0),Table1[[#This Row],[quantity]])</f>
        <v>7</v>
      </c>
      <c r="N1059">
        <v>529.64</v>
      </c>
      <c r="O1059">
        <v>0.15</v>
      </c>
      <c r="P1059">
        <f>IF(ISBLANK(Table1[[#This Row],[discount_pct]]),ROUND(1-(Table1[[#This Row],[sales_amount]]/(Table1[[#This Row],[quantity- calculated]]*Table1[[#This Row],[unit_price]])),2),Table1[[#This Row],[discount_pct]])</f>
        <v>0.15</v>
      </c>
      <c r="Q1059">
        <v>4411.53</v>
      </c>
      <c r="R1059">
        <v>1663.96</v>
      </c>
      <c r="S1059">
        <v>71.05</v>
      </c>
      <c r="T1059" t="s">
        <v>51</v>
      </c>
      <c r="V1059">
        <f>IF(ISBLANK(Table1[[#This Row],[customer_satisfaction]]),ROUND(AVERAGE(U1059:U5338),0),Table1[[#This Row],[customer_satisfaction]])</f>
        <v>3</v>
      </c>
      <c r="W1059" t="b">
        <v>0</v>
      </c>
      <c r="X1059" t="s">
        <v>39</v>
      </c>
      <c r="Y1059" s="3">
        <v>10</v>
      </c>
      <c r="Z1059">
        <f>IF(ISBLANK(Table1[[#This Row],[days_to_ship]]),ROUND(AVERAGE(Y1059:Y5338),0),Table1[[#This Row],[days_to_ship]])</f>
        <v>10</v>
      </c>
    </row>
    <row r="1060" spans="1:26" x14ac:dyDescent="0.25">
      <c r="A1060" t="s">
        <v>1455</v>
      </c>
      <c r="B1060" s="5">
        <v>44301</v>
      </c>
      <c r="C1060" t="s">
        <v>1456</v>
      </c>
      <c r="D1060" s="4" t="s">
        <v>1238</v>
      </c>
      <c r="E1060">
        <v>43</v>
      </c>
      <c r="F1060">
        <f>IF(ISBLANK(Table1[[#This Row],[age]]),AVERAGE(F1060:F5339),Table1[[#This Row],[age]])</f>
        <v>43</v>
      </c>
      <c r="G1060" t="s">
        <v>8920</v>
      </c>
      <c r="H1060" t="s">
        <v>82</v>
      </c>
      <c r="I1060" t="s">
        <v>83</v>
      </c>
      <c r="J1060" t="s">
        <v>44</v>
      </c>
      <c r="K1060" t="s">
        <v>117</v>
      </c>
      <c r="L1060">
        <v>9</v>
      </c>
      <c r="M1060">
        <f>IF(ISBLANK(Table1[[#This Row],[quantity]]),ROUND(Table1[[#This Row],[sales_amount]]/(Table1[[#This Row],[unit_price]]*(1-Table1[[#This Row],[discount_pct]])),0),Table1[[#This Row],[quantity]])</f>
        <v>9</v>
      </c>
      <c r="N1060">
        <v>19514.509999999998</v>
      </c>
      <c r="P1060">
        <f>IF(ISBLANK(Table1[[#This Row],[discount_pct]]),ROUND(1-(Table1[[#This Row],[sales_amount]]/(Table1[[#This Row],[quantity- calculated]]*Table1[[#This Row],[unit_price]])),2),Table1[[#This Row],[discount_pct]])</f>
        <v>-0.23</v>
      </c>
      <c r="Q1060">
        <v>215673.94</v>
      </c>
      <c r="R1060">
        <v>71953.350000000006</v>
      </c>
      <c r="S1060">
        <v>87.81</v>
      </c>
      <c r="T1060" t="s">
        <v>29</v>
      </c>
      <c r="U1060">
        <v>1</v>
      </c>
      <c r="V1060">
        <f>IF(ISBLANK(Table1[[#This Row],[customer_satisfaction]]),ROUND(AVERAGE(U1060:U5339),0),Table1[[#This Row],[customer_satisfaction]])</f>
        <v>1</v>
      </c>
      <c r="W1060" t="b">
        <v>1</v>
      </c>
      <c r="X1060" t="s">
        <v>30</v>
      </c>
      <c r="Y1060" s="3">
        <v>9</v>
      </c>
      <c r="Z1060">
        <f>IF(ISBLANK(Table1[[#This Row],[days_to_ship]]),ROUND(AVERAGE(Y1060:Y5339),0),Table1[[#This Row],[days_to_ship]])</f>
        <v>9</v>
      </c>
    </row>
    <row r="1061" spans="1:26" x14ac:dyDescent="0.25">
      <c r="A1061" t="s">
        <v>8614</v>
      </c>
      <c r="B1061" s="5">
        <v>44301</v>
      </c>
      <c r="C1061" t="s">
        <v>8615</v>
      </c>
      <c r="D1061" s="4" t="s">
        <v>2602</v>
      </c>
      <c r="E1061">
        <v>33</v>
      </c>
      <c r="F1061">
        <f>IF(ISBLANK(Table1[[#This Row],[age]]),AVERAGE(F1061:F5340),Table1[[#This Row],[age]])</f>
        <v>33</v>
      </c>
      <c r="G1061" t="s">
        <v>8920</v>
      </c>
      <c r="H1061" t="s">
        <v>111</v>
      </c>
      <c r="I1061" t="s">
        <v>112</v>
      </c>
      <c r="J1061" t="s">
        <v>127</v>
      </c>
      <c r="K1061" t="s">
        <v>521</v>
      </c>
      <c r="L1061">
        <v>10</v>
      </c>
      <c r="M1061">
        <f>IF(ISBLANK(Table1[[#This Row],[quantity]]),ROUND(Table1[[#This Row],[sales_amount]]/(Table1[[#This Row],[unit_price]]*(1-Table1[[#This Row],[discount_pct]])),0),Table1[[#This Row],[quantity]])</f>
        <v>10</v>
      </c>
      <c r="N1061">
        <v>76400.639999999999</v>
      </c>
      <c r="O1061">
        <v>0.21</v>
      </c>
      <c r="P1061">
        <f>IF(ISBLANK(Table1[[#This Row],[discount_pct]]),ROUND(1-(Table1[[#This Row],[sales_amount]]/(Table1[[#This Row],[quantity- calculated]]*Table1[[#This Row],[unit_price]])),2),Table1[[#This Row],[discount_pct]])</f>
        <v>0.21</v>
      </c>
      <c r="Q1061">
        <v>741543.82</v>
      </c>
      <c r="R1061">
        <v>80532.820000000007</v>
      </c>
      <c r="S1061">
        <v>72.349999999999994</v>
      </c>
      <c r="T1061" t="s">
        <v>70</v>
      </c>
      <c r="U1061">
        <v>2</v>
      </c>
      <c r="V1061">
        <f>IF(ISBLANK(Table1[[#This Row],[customer_satisfaction]]),ROUND(AVERAGE(U1061:U5340),0),Table1[[#This Row],[customer_satisfaction]])</f>
        <v>2</v>
      </c>
      <c r="W1061" t="b">
        <v>0</v>
      </c>
      <c r="X1061" t="s">
        <v>58</v>
      </c>
      <c r="Y1061" s="3">
        <v>9</v>
      </c>
      <c r="Z1061">
        <f>IF(ISBLANK(Table1[[#This Row],[days_to_ship]]),ROUND(AVERAGE(Y1061:Y5340),0),Table1[[#This Row],[days_to_ship]])</f>
        <v>9</v>
      </c>
    </row>
    <row r="1062" spans="1:26" x14ac:dyDescent="0.25">
      <c r="A1062" t="s">
        <v>1441</v>
      </c>
      <c r="B1062" s="5">
        <v>44303</v>
      </c>
      <c r="C1062" t="s">
        <v>1442</v>
      </c>
      <c r="D1062" s="4" t="s">
        <v>237</v>
      </c>
      <c r="E1062">
        <v>20</v>
      </c>
      <c r="F1062">
        <f>IF(ISBLANK(Table1[[#This Row],[age]]),AVERAGE(F1062:F5341),Table1[[#This Row],[age]])</f>
        <v>20</v>
      </c>
      <c r="G1062" t="s">
        <v>8920</v>
      </c>
      <c r="H1062" t="s">
        <v>25</v>
      </c>
      <c r="I1062" t="s">
        <v>170</v>
      </c>
      <c r="J1062" t="s">
        <v>27</v>
      </c>
      <c r="K1062" t="s">
        <v>97</v>
      </c>
      <c r="L1062">
        <v>7</v>
      </c>
      <c r="M1062">
        <f>IF(ISBLANK(Table1[[#This Row],[quantity]]),ROUND(Table1[[#This Row],[sales_amount]]/(Table1[[#This Row],[unit_price]]*(1-Table1[[#This Row],[discount_pct]])),0),Table1[[#This Row],[quantity]])</f>
        <v>7</v>
      </c>
      <c r="N1062">
        <v>228.64</v>
      </c>
      <c r="O1062">
        <v>0.17</v>
      </c>
      <c r="P1062">
        <f>IF(ISBLANK(Table1[[#This Row],[discount_pct]]),ROUND(1-(Table1[[#This Row],[sales_amount]]/(Table1[[#This Row],[quantity- calculated]]*Table1[[#This Row],[unit_price]])),2),Table1[[#This Row],[discount_pct]])</f>
        <v>0.17</v>
      </c>
      <c r="Q1062">
        <v>1426.02</v>
      </c>
      <c r="R1062">
        <v>99.2</v>
      </c>
      <c r="S1062">
        <v>68.16</v>
      </c>
      <c r="T1062" t="s">
        <v>57</v>
      </c>
      <c r="U1062">
        <v>1</v>
      </c>
      <c r="V1062">
        <f>IF(ISBLANK(Table1[[#This Row],[customer_satisfaction]]),ROUND(AVERAGE(U1062:U5341),0),Table1[[#This Row],[customer_satisfaction]])</f>
        <v>1</v>
      </c>
      <c r="W1062" t="b">
        <v>0</v>
      </c>
      <c r="X1062" t="s">
        <v>39</v>
      </c>
      <c r="Y1062" s="3">
        <v>8</v>
      </c>
      <c r="Z1062">
        <f>IF(ISBLANK(Table1[[#This Row],[days_to_ship]]),ROUND(AVERAGE(Y1062:Y5341),0),Table1[[#This Row],[days_to_ship]])</f>
        <v>8</v>
      </c>
    </row>
    <row r="1063" spans="1:26" x14ac:dyDescent="0.25">
      <c r="A1063" t="s">
        <v>1972</v>
      </c>
      <c r="B1063" s="5">
        <v>44303</v>
      </c>
      <c r="C1063" t="s">
        <v>1973</v>
      </c>
      <c r="D1063" s="4" t="s">
        <v>96</v>
      </c>
      <c r="E1063">
        <v>26</v>
      </c>
      <c r="F1063">
        <f>IF(ISBLANK(Table1[[#This Row],[age]]),AVERAGE(F1063:F5342),Table1[[#This Row],[age]])</f>
        <v>26</v>
      </c>
      <c r="G1063" t="s">
        <v>8920</v>
      </c>
      <c r="H1063" t="s">
        <v>111</v>
      </c>
      <c r="I1063" t="s">
        <v>330</v>
      </c>
      <c r="J1063" t="s">
        <v>27</v>
      </c>
      <c r="K1063" t="s">
        <v>403</v>
      </c>
      <c r="L1063">
        <v>7</v>
      </c>
      <c r="M1063">
        <f>IF(ISBLANK(Table1[[#This Row],[quantity]]),ROUND(Table1[[#This Row],[sales_amount]]/(Table1[[#This Row],[unit_price]]*(1-Table1[[#This Row],[discount_pct]])),0),Table1[[#This Row],[quantity]])</f>
        <v>7</v>
      </c>
      <c r="N1063">
        <v>481.39</v>
      </c>
      <c r="O1063">
        <v>0.2</v>
      </c>
      <c r="P1063">
        <f>IF(ISBLANK(Table1[[#This Row],[discount_pct]]),ROUND(1-(Table1[[#This Row],[sales_amount]]/(Table1[[#This Row],[quantity- calculated]]*Table1[[#This Row],[unit_price]])),2),Table1[[#This Row],[discount_pct]])</f>
        <v>0.2</v>
      </c>
      <c r="Q1063">
        <v>3271.29</v>
      </c>
      <c r="R1063">
        <v>361.25</v>
      </c>
      <c r="S1063">
        <v>82.25</v>
      </c>
      <c r="T1063" t="s">
        <v>57</v>
      </c>
      <c r="U1063">
        <v>1</v>
      </c>
      <c r="V1063">
        <f>IF(ISBLANK(Table1[[#This Row],[customer_satisfaction]]),ROUND(AVERAGE(U1063:U5342),0),Table1[[#This Row],[customer_satisfaction]])</f>
        <v>1</v>
      </c>
      <c r="W1063" t="b">
        <v>0</v>
      </c>
      <c r="X1063" t="s">
        <v>39</v>
      </c>
      <c r="Y1063" s="3">
        <v>7</v>
      </c>
      <c r="Z1063">
        <f>IF(ISBLANK(Table1[[#This Row],[days_to_ship]]),ROUND(AVERAGE(Y1063:Y5342),0),Table1[[#This Row],[days_to_ship]])</f>
        <v>7</v>
      </c>
    </row>
    <row r="1064" spans="1:26" x14ac:dyDescent="0.25">
      <c r="A1064" t="s">
        <v>1535</v>
      </c>
      <c r="B1064" s="5">
        <v>44304</v>
      </c>
      <c r="C1064" t="s">
        <v>1536</v>
      </c>
      <c r="D1064" s="4" t="s">
        <v>1127</v>
      </c>
      <c r="E1064">
        <v>31</v>
      </c>
      <c r="F1064">
        <f>IF(ISBLANK(Table1[[#This Row],[age]]),AVERAGE(F1064:F5343),Table1[[#This Row],[age]])</f>
        <v>31</v>
      </c>
      <c r="G1064" t="s">
        <v>88</v>
      </c>
      <c r="H1064" t="s">
        <v>74</v>
      </c>
      <c r="I1064" t="s">
        <v>136</v>
      </c>
      <c r="J1064" t="s">
        <v>37</v>
      </c>
      <c r="K1064" t="s">
        <v>102</v>
      </c>
      <c r="L1064">
        <v>7</v>
      </c>
      <c r="M1064">
        <f>IF(ISBLANK(Table1[[#This Row],[quantity]]),ROUND(Table1[[#This Row],[sales_amount]]/(Table1[[#This Row],[unit_price]]*(1-Table1[[#This Row],[discount_pct]])),0),Table1[[#This Row],[quantity]])</f>
        <v>7</v>
      </c>
      <c r="N1064">
        <v>1384.15</v>
      </c>
      <c r="O1064">
        <v>0.23</v>
      </c>
      <c r="P1064">
        <f>IF(ISBLANK(Table1[[#This Row],[discount_pct]]),ROUND(1-(Table1[[#This Row],[sales_amount]]/(Table1[[#This Row],[quantity- calculated]]*Table1[[#This Row],[unit_price]])),2),Table1[[#This Row],[discount_pct]])</f>
        <v>0.23</v>
      </c>
      <c r="Q1064">
        <v>10118.86</v>
      </c>
      <c r="R1064">
        <v>4454.79</v>
      </c>
      <c r="S1064">
        <v>62.32</v>
      </c>
      <c r="T1064" t="s">
        <v>29</v>
      </c>
      <c r="U1064">
        <v>4</v>
      </c>
      <c r="V1064">
        <f>IF(ISBLANK(Table1[[#This Row],[customer_satisfaction]]),ROUND(AVERAGE(U1064:U5343),0),Table1[[#This Row],[customer_satisfaction]])</f>
        <v>4</v>
      </c>
      <c r="W1064" t="b">
        <v>0</v>
      </c>
      <c r="X1064" t="s">
        <v>39</v>
      </c>
      <c r="Y1064" s="3">
        <v>9</v>
      </c>
      <c r="Z1064">
        <f>IF(ISBLANK(Table1[[#This Row],[days_to_ship]]),ROUND(AVERAGE(Y1064:Y5343),0),Table1[[#This Row],[days_to_ship]])</f>
        <v>9</v>
      </c>
    </row>
    <row r="1065" spans="1:26" x14ac:dyDescent="0.25">
      <c r="A1065" t="s">
        <v>4374</v>
      </c>
      <c r="B1065" s="5">
        <v>44304</v>
      </c>
      <c r="C1065" t="s">
        <v>4375</v>
      </c>
      <c r="D1065" s="4" t="s">
        <v>979</v>
      </c>
      <c r="E1065">
        <v>44</v>
      </c>
      <c r="F1065">
        <f>IF(ISBLANK(Table1[[#This Row],[age]]),AVERAGE(F1065:F5344),Table1[[#This Row],[age]])</f>
        <v>44</v>
      </c>
      <c r="G1065" t="s">
        <v>88</v>
      </c>
      <c r="H1065" t="s">
        <v>111</v>
      </c>
      <c r="I1065" t="s">
        <v>121</v>
      </c>
      <c r="J1065" t="s">
        <v>146</v>
      </c>
      <c r="K1065" t="s">
        <v>147</v>
      </c>
      <c r="L1065">
        <v>1</v>
      </c>
      <c r="M1065">
        <f>IF(ISBLANK(Table1[[#This Row],[quantity]]),ROUND(Table1[[#This Row],[sales_amount]]/(Table1[[#This Row],[unit_price]]*(1-Table1[[#This Row],[discount_pct]])),0),Table1[[#This Row],[quantity]])</f>
        <v>1</v>
      </c>
      <c r="N1065">
        <v>736.98</v>
      </c>
      <c r="O1065">
        <v>0.23</v>
      </c>
      <c r="P1065">
        <f>IF(ISBLANK(Table1[[#This Row],[discount_pct]]),ROUND(1-(Table1[[#This Row],[sales_amount]]/(Table1[[#This Row],[quantity- calculated]]*Table1[[#This Row],[unit_price]])),2),Table1[[#This Row],[discount_pct]])</f>
        <v>0.23</v>
      </c>
      <c r="Q1065">
        <v>690.69</v>
      </c>
      <c r="R1065">
        <v>150.91999999999999</v>
      </c>
      <c r="S1065">
        <v>65.86</v>
      </c>
      <c r="T1065" t="s">
        <v>70</v>
      </c>
      <c r="U1065">
        <v>1</v>
      </c>
      <c r="V1065">
        <f>IF(ISBLANK(Table1[[#This Row],[customer_satisfaction]]),ROUND(AVERAGE(U1065:U5344),0),Table1[[#This Row],[customer_satisfaction]])</f>
        <v>1</v>
      </c>
      <c r="W1065" t="b">
        <v>1</v>
      </c>
      <c r="X1065" t="s">
        <v>30</v>
      </c>
      <c r="Y1065" s="3">
        <v>7</v>
      </c>
      <c r="Z1065">
        <f>IF(ISBLANK(Table1[[#This Row],[days_to_ship]]),ROUND(AVERAGE(Y1065:Y5344),0),Table1[[#This Row],[days_to_ship]])</f>
        <v>7</v>
      </c>
    </row>
    <row r="1066" spans="1:26" x14ac:dyDescent="0.25">
      <c r="A1066" t="s">
        <v>6365</v>
      </c>
      <c r="B1066" s="5">
        <v>44304</v>
      </c>
      <c r="C1066" t="s">
        <v>6366</v>
      </c>
      <c r="D1066" s="4" t="s">
        <v>995</v>
      </c>
      <c r="E1066">
        <v>34</v>
      </c>
      <c r="F1066">
        <f>IF(ISBLANK(Table1[[#This Row],[age]]),AVERAGE(F1066:F5345),Table1[[#This Row],[age]])</f>
        <v>34</v>
      </c>
      <c r="G1066" t="s">
        <v>8920</v>
      </c>
      <c r="H1066" t="s">
        <v>111</v>
      </c>
      <c r="I1066" t="s">
        <v>121</v>
      </c>
      <c r="J1066" t="s">
        <v>37</v>
      </c>
      <c r="K1066" t="s">
        <v>182</v>
      </c>
      <c r="L1066">
        <v>3</v>
      </c>
      <c r="M1066">
        <f>IF(ISBLANK(Table1[[#This Row],[quantity]]),ROUND(Table1[[#This Row],[sales_amount]]/(Table1[[#This Row],[unit_price]]*(1-Table1[[#This Row],[discount_pct]])),0),Table1[[#This Row],[quantity]])</f>
        <v>3</v>
      </c>
      <c r="N1066">
        <v>2006.91</v>
      </c>
      <c r="O1066">
        <v>0.1</v>
      </c>
      <c r="P1066">
        <f>IF(ISBLANK(Table1[[#This Row],[discount_pct]]),ROUND(1-(Table1[[#This Row],[sales_amount]]/(Table1[[#This Row],[quantity- calculated]]*Table1[[#This Row],[unit_price]])),2),Table1[[#This Row],[discount_pct]])</f>
        <v>0.1</v>
      </c>
      <c r="Q1066">
        <v>6558.87</v>
      </c>
      <c r="R1066">
        <v>3118.91</v>
      </c>
      <c r="S1066">
        <v>65.760000000000005</v>
      </c>
      <c r="T1066" t="s">
        <v>64</v>
      </c>
      <c r="U1066">
        <v>5</v>
      </c>
      <c r="V1066">
        <f>IF(ISBLANK(Table1[[#This Row],[customer_satisfaction]]),ROUND(AVERAGE(U1066:U5345),0),Table1[[#This Row],[customer_satisfaction]])</f>
        <v>5</v>
      </c>
      <c r="W1066" t="b">
        <v>0</v>
      </c>
      <c r="X1066" t="s">
        <v>58</v>
      </c>
      <c r="Y1066" s="3">
        <v>8</v>
      </c>
      <c r="Z1066">
        <f>IF(ISBLANK(Table1[[#This Row],[days_to_ship]]),ROUND(AVERAGE(Y1066:Y5345),0),Table1[[#This Row],[days_to_ship]])</f>
        <v>8</v>
      </c>
    </row>
    <row r="1067" spans="1:26" x14ac:dyDescent="0.25">
      <c r="A1067" t="s">
        <v>8887</v>
      </c>
      <c r="B1067" s="5">
        <v>44305</v>
      </c>
      <c r="C1067" t="s">
        <v>8888</v>
      </c>
      <c r="D1067" s="4" t="s">
        <v>240</v>
      </c>
      <c r="E1067">
        <v>27</v>
      </c>
      <c r="F1067">
        <f>IF(ISBLANK(Table1[[#This Row],[age]]),AVERAGE(F1067:F5346),Table1[[#This Row],[age]])</f>
        <v>27</v>
      </c>
      <c r="G1067" t="s">
        <v>88</v>
      </c>
      <c r="H1067" t="s">
        <v>82</v>
      </c>
      <c r="I1067" t="s">
        <v>244</v>
      </c>
      <c r="J1067" t="s">
        <v>62</v>
      </c>
      <c r="K1067" t="s">
        <v>283</v>
      </c>
      <c r="L1067">
        <v>8</v>
      </c>
      <c r="M1067">
        <f>IF(ISBLANK(Table1[[#This Row],[quantity]]),ROUND(Table1[[#This Row],[sales_amount]]/(Table1[[#This Row],[unit_price]]*(1-Table1[[#This Row],[discount_pct]])),0),Table1[[#This Row],[quantity]])</f>
        <v>8</v>
      </c>
      <c r="N1067">
        <v>1199.3399999999999</v>
      </c>
      <c r="O1067">
        <v>0.14000000000000001</v>
      </c>
      <c r="P106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067">
        <v>11154.85</v>
      </c>
      <c r="R1067">
        <v>6783.73</v>
      </c>
      <c r="S1067">
        <v>76.89</v>
      </c>
      <c r="T1067" t="s">
        <v>29</v>
      </c>
      <c r="U1067">
        <v>2</v>
      </c>
      <c r="V1067">
        <f>IF(ISBLANK(Table1[[#This Row],[customer_satisfaction]]),ROUND(AVERAGE(U1067:U5346),0),Table1[[#This Row],[customer_satisfaction]])</f>
        <v>2</v>
      </c>
      <c r="W1067" t="b">
        <v>1</v>
      </c>
      <c r="X1067" t="s">
        <v>30</v>
      </c>
      <c r="Y1067" s="3">
        <v>7</v>
      </c>
      <c r="Z1067">
        <f>IF(ISBLANK(Table1[[#This Row],[days_to_ship]]),ROUND(AVERAGE(Y1067:Y5346),0),Table1[[#This Row],[days_to_ship]])</f>
        <v>7</v>
      </c>
    </row>
    <row r="1068" spans="1:26" x14ac:dyDescent="0.25">
      <c r="A1068" t="s">
        <v>3115</v>
      </c>
      <c r="B1068" s="5">
        <v>44305</v>
      </c>
      <c r="C1068" t="s">
        <v>3116</v>
      </c>
      <c r="D1068" s="4" t="s">
        <v>2500</v>
      </c>
      <c r="E1068">
        <v>26</v>
      </c>
      <c r="F1068">
        <f>IF(ISBLANK(Table1[[#This Row],[age]]),AVERAGE(F1068:F5347),Table1[[#This Row],[age]])</f>
        <v>26</v>
      </c>
      <c r="G1068" t="s">
        <v>466</v>
      </c>
      <c r="H1068" t="s">
        <v>111</v>
      </c>
      <c r="I1068" t="s">
        <v>121</v>
      </c>
      <c r="J1068" t="s">
        <v>62</v>
      </c>
      <c r="K1068" t="s">
        <v>266</v>
      </c>
      <c r="L1068">
        <v>7</v>
      </c>
      <c r="M1068">
        <f>IF(ISBLANK(Table1[[#This Row],[quantity]]),ROUND(Table1[[#This Row],[sales_amount]]/(Table1[[#This Row],[unit_price]]*(1-Table1[[#This Row],[discount_pct]])),0),Table1[[#This Row],[quantity]])</f>
        <v>7</v>
      </c>
      <c r="N1068">
        <v>845.12</v>
      </c>
      <c r="O1068">
        <v>0.31</v>
      </c>
      <c r="P1068">
        <f>IF(ISBLANK(Table1[[#This Row],[discount_pct]]),ROUND(1-(Table1[[#This Row],[sales_amount]]/(Table1[[#This Row],[quantity- calculated]]*Table1[[#This Row],[unit_price]])),2),Table1[[#This Row],[discount_pct]])</f>
        <v>0.31</v>
      </c>
      <c r="Q1068">
        <v>4942.58</v>
      </c>
      <c r="R1068">
        <v>2834.57</v>
      </c>
      <c r="S1068">
        <v>62.59</v>
      </c>
      <c r="T1068" t="s">
        <v>51</v>
      </c>
      <c r="U1068">
        <v>4</v>
      </c>
      <c r="V1068">
        <f>IF(ISBLANK(Table1[[#This Row],[customer_satisfaction]]),ROUND(AVERAGE(U1068:U5347),0),Table1[[#This Row],[customer_satisfaction]])</f>
        <v>4</v>
      </c>
      <c r="W1068" t="b">
        <v>0</v>
      </c>
      <c r="X1068" t="s">
        <v>137</v>
      </c>
      <c r="Y1068" s="3">
        <v>6</v>
      </c>
      <c r="Z1068">
        <f>IF(ISBLANK(Table1[[#This Row],[days_to_ship]]),ROUND(AVERAGE(Y1068:Y5347),0),Table1[[#This Row],[days_to_ship]])</f>
        <v>6</v>
      </c>
    </row>
    <row r="1069" spans="1:26" x14ac:dyDescent="0.25">
      <c r="A1069" t="s">
        <v>245</v>
      </c>
      <c r="B1069" s="5">
        <v>44306</v>
      </c>
      <c r="C1069" t="s">
        <v>246</v>
      </c>
      <c r="D1069" s="4" t="s">
        <v>247</v>
      </c>
      <c r="E1069">
        <v>34</v>
      </c>
      <c r="F1069">
        <f>IF(ISBLANK(Table1[[#This Row],[age]]),AVERAGE(F1069:F5348),Table1[[#This Row],[age]])</f>
        <v>34</v>
      </c>
      <c r="G1069" t="s">
        <v>88</v>
      </c>
      <c r="H1069" t="s">
        <v>74</v>
      </c>
      <c r="I1069" t="s">
        <v>101</v>
      </c>
      <c r="J1069" t="s">
        <v>146</v>
      </c>
      <c r="K1069" t="s">
        <v>161</v>
      </c>
      <c r="L1069">
        <v>5</v>
      </c>
      <c r="M1069">
        <f>IF(ISBLANK(Table1[[#This Row],[quantity]]),ROUND(Table1[[#This Row],[sales_amount]]/(Table1[[#This Row],[unit_price]]*(1-Table1[[#This Row],[discount_pct]])),0),Table1[[#This Row],[quantity]])</f>
        <v>5</v>
      </c>
      <c r="N1069">
        <v>8244.31</v>
      </c>
      <c r="O1069">
        <v>0.12</v>
      </c>
      <c r="P1069">
        <f>IF(ISBLANK(Table1[[#This Row],[discount_pct]]),ROUND(1-(Table1[[#This Row],[sales_amount]]/(Table1[[#This Row],[quantity- calculated]]*Table1[[#This Row],[unit_price]])),2),Table1[[#This Row],[discount_pct]])</f>
        <v>0.12</v>
      </c>
      <c r="Q1069">
        <v>49710.43</v>
      </c>
      <c r="R1069">
        <v>13744.26</v>
      </c>
      <c r="S1069">
        <v>51.59</v>
      </c>
      <c r="T1069" t="s">
        <v>64</v>
      </c>
      <c r="U1069">
        <v>1</v>
      </c>
      <c r="V1069">
        <f>IF(ISBLANK(Table1[[#This Row],[customer_satisfaction]]),ROUND(AVERAGE(U1069:U5348),0),Table1[[#This Row],[customer_satisfaction]])</f>
        <v>1</v>
      </c>
      <c r="W1069" t="b">
        <v>0</v>
      </c>
      <c r="X1069" t="s">
        <v>39</v>
      </c>
      <c r="Y1069" s="3">
        <v>4</v>
      </c>
      <c r="Z1069">
        <f>IF(ISBLANK(Table1[[#This Row],[days_to_ship]]),ROUND(AVERAGE(Y1069:Y5348),0),Table1[[#This Row],[days_to_ship]])</f>
        <v>4</v>
      </c>
    </row>
    <row r="1070" spans="1:26" x14ac:dyDescent="0.25">
      <c r="A1070" t="s">
        <v>6033</v>
      </c>
      <c r="B1070" s="5">
        <v>44306</v>
      </c>
      <c r="C1070" t="s">
        <v>6034</v>
      </c>
      <c r="D1070" s="4" t="s">
        <v>2274</v>
      </c>
      <c r="E1070">
        <v>45</v>
      </c>
      <c r="F1070">
        <f>IF(ISBLANK(Table1[[#This Row],[age]]),AVERAGE(F1070:F5349),Table1[[#This Row],[age]])</f>
        <v>45</v>
      </c>
      <c r="G1070" t="s">
        <v>8920</v>
      </c>
      <c r="H1070" t="s">
        <v>74</v>
      </c>
      <c r="I1070" t="s">
        <v>136</v>
      </c>
      <c r="J1070" t="s">
        <v>146</v>
      </c>
      <c r="K1070" t="s">
        <v>487</v>
      </c>
      <c r="L1070">
        <v>9</v>
      </c>
      <c r="M1070">
        <f>IF(ISBLANK(Table1[[#This Row],[quantity]]),ROUND(Table1[[#This Row],[sales_amount]]/(Table1[[#This Row],[unit_price]]*(1-Table1[[#This Row],[discount_pct]])),0),Table1[[#This Row],[quantity]])</f>
        <v>9</v>
      </c>
      <c r="N1070">
        <v>11805.28</v>
      </c>
      <c r="O1070">
        <v>0.27</v>
      </c>
      <c r="P1070">
        <f>IF(ISBLANK(Table1[[#This Row],[discount_pct]]),ROUND(1-(Table1[[#This Row],[sales_amount]]/(Table1[[#This Row],[quantity- calculated]]*Table1[[#This Row],[unit_price]])),2),Table1[[#This Row],[discount_pct]])</f>
        <v>0.27</v>
      </c>
      <c r="Q1070">
        <v>86430.39</v>
      </c>
      <c r="R1070">
        <v>29866.83</v>
      </c>
      <c r="S1070">
        <v>49.92</v>
      </c>
      <c r="T1070" t="s">
        <v>64</v>
      </c>
      <c r="U1070">
        <v>1</v>
      </c>
      <c r="V1070">
        <f>IF(ISBLANK(Table1[[#This Row],[customer_satisfaction]]),ROUND(AVERAGE(U1070:U5349),0),Table1[[#This Row],[customer_satisfaction]])</f>
        <v>1</v>
      </c>
      <c r="W1070" t="b">
        <v>0</v>
      </c>
      <c r="X1070" t="s">
        <v>39</v>
      </c>
      <c r="Y1070" s="3">
        <v>8</v>
      </c>
      <c r="Z1070">
        <f>IF(ISBLANK(Table1[[#This Row],[days_to_ship]]),ROUND(AVERAGE(Y1070:Y5349),0),Table1[[#This Row],[days_to_ship]])</f>
        <v>8</v>
      </c>
    </row>
    <row r="1071" spans="1:26" x14ac:dyDescent="0.25">
      <c r="A1071" t="s">
        <v>8523</v>
      </c>
      <c r="B1071" s="5">
        <v>44306</v>
      </c>
      <c r="C1071" t="s">
        <v>8524</v>
      </c>
      <c r="D1071" s="4" t="s">
        <v>1502</v>
      </c>
      <c r="E1071">
        <v>54</v>
      </c>
      <c r="F1071">
        <f>IF(ISBLANK(Table1[[#This Row],[age]]),AVERAGE(F1071:F5350),Table1[[#This Row],[age]])</f>
        <v>54</v>
      </c>
      <c r="G1071" t="s">
        <v>8920</v>
      </c>
      <c r="H1071" t="s">
        <v>74</v>
      </c>
      <c r="I1071" t="s">
        <v>101</v>
      </c>
      <c r="J1071" t="s">
        <v>37</v>
      </c>
      <c r="K1071" t="s">
        <v>677</v>
      </c>
      <c r="L1071">
        <v>5</v>
      </c>
      <c r="M1071">
        <f>IF(ISBLANK(Table1[[#This Row],[quantity]]),ROUND(Table1[[#This Row],[sales_amount]]/(Table1[[#This Row],[unit_price]]*(1-Table1[[#This Row],[discount_pct]])),0),Table1[[#This Row],[quantity]])</f>
        <v>5</v>
      </c>
      <c r="N1071">
        <v>2321.44</v>
      </c>
      <c r="O1071">
        <v>0.34</v>
      </c>
      <c r="P1071">
        <f>IF(ISBLANK(Table1[[#This Row],[discount_pct]]),ROUND(1-(Table1[[#This Row],[sales_amount]]/(Table1[[#This Row],[quantity- calculated]]*Table1[[#This Row],[unit_price]])),2),Table1[[#This Row],[discount_pct]])</f>
        <v>0.34</v>
      </c>
      <c r="Q1071">
        <v>10030.620000000001</v>
      </c>
      <c r="R1071">
        <v>3661.06</v>
      </c>
      <c r="S1071">
        <v>74.83</v>
      </c>
      <c r="T1071" t="s">
        <v>64</v>
      </c>
      <c r="U1071">
        <v>4</v>
      </c>
      <c r="V1071">
        <f>IF(ISBLANK(Table1[[#This Row],[customer_satisfaction]]),ROUND(AVERAGE(U1071:U5350),0),Table1[[#This Row],[customer_satisfaction]])</f>
        <v>4</v>
      </c>
      <c r="W1071" t="b">
        <v>0</v>
      </c>
      <c r="X1071" t="s">
        <v>39</v>
      </c>
      <c r="Y1071" s="3">
        <v>8</v>
      </c>
      <c r="Z1071">
        <f>IF(ISBLANK(Table1[[#This Row],[days_to_ship]]),ROUND(AVERAGE(Y1071:Y5350),0),Table1[[#This Row],[days_to_ship]])</f>
        <v>8</v>
      </c>
    </row>
    <row r="1072" spans="1:26" x14ac:dyDescent="0.25">
      <c r="A1072" t="s">
        <v>3205</v>
      </c>
      <c r="B1072" s="5">
        <v>44306</v>
      </c>
      <c r="C1072" t="s">
        <v>3206</v>
      </c>
      <c r="D1072" s="4" t="s">
        <v>3207</v>
      </c>
      <c r="E1072">
        <v>32</v>
      </c>
      <c r="F1072">
        <f>IF(ISBLANK(Table1[[#This Row],[age]]),AVERAGE(F1072:F5351),Table1[[#This Row],[age]])</f>
        <v>32</v>
      </c>
      <c r="G1072" t="s">
        <v>88</v>
      </c>
      <c r="H1072" t="s">
        <v>35</v>
      </c>
      <c r="I1072" t="s">
        <v>36</v>
      </c>
      <c r="J1072" t="s">
        <v>27</v>
      </c>
      <c r="K1072" t="s">
        <v>433</v>
      </c>
      <c r="L1072">
        <v>8</v>
      </c>
      <c r="M1072">
        <f>IF(ISBLANK(Table1[[#This Row],[quantity]]),ROUND(Table1[[#This Row],[sales_amount]]/(Table1[[#This Row],[unit_price]]*(1-Table1[[#This Row],[discount_pct]])),0),Table1[[#This Row],[quantity]])</f>
        <v>8</v>
      </c>
      <c r="N1072">
        <v>376.57</v>
      </c>
      <c r="O1072">
        <v>0.18</v>
      </c>
      <c r="P1072">
        <f>IF(ISBLANK(Table1[[#This Row],[discount_pct]]),ROUND(1-(Table1[[#This Row],[sales_amount]]/(Table1[[#This Row],[quantity- calculated]]*Table1[[#This Row],[unit_price]])),2),Table1[[#This Row],[discount_pct]])</f>
        <v>0.18</v>
      </c>
      <c r="Q1072">
        <v>3472.2</v>
      </c>
      <c r="R1072">
        <v>314.20999999999998</v>
      </c>
      <c r="S1072">
        <v>52.43</v>
      </c>
      <c r="T1072" t="s">
        <v>78</v>
      </c>
      <c r="U1072">
        <v>3</v>
      </c>
      <c r="V1072">
        <f>IF(ISBLANK(Table1[[#This Row],[customer_satisfaction]]),ROUND(AVERAGE(U1072:U5351),0),Table1[[#This Row],[customer_satisfaction]])</f>
        <v>3</v>
      </c>
      <c r="W1072" t="b">
        <v>0</v>
      </c>
      <c r="X1072" t="s">
        <v>39</v>
      </c>
      <c r="Y1072" s="3">
        <v>6</v>
      </c>
      <c r="Z1072">
        <f>IF(ISBLANK(Table1[[#This Row],[days_to_ship]]),ROUND(AVERAGE(Y1072:Y5351),0),Table1[[#This Row],[days_to_ship]])</f>
        <v>6</v>
      </c>
    </row>
    <row r="1073" spans="1:26" x14ac:dyDescent="0.25">
      <c r="A1073" t="s">
        <v>2414</v>
      </c>
      <c r="B1073" s="5">
        <v>44306</v>
      </c>
      <c r="C1073" t="s">
        <v>2415</v>
      </c>
      <c r="D1073" s="4" t="s">
        <v>243</v>
      </c>
      <c r="E1073">
        <v>34</v>
      </c>
      <c r="F1073">
        <f>IF(ISBLANK(Table1[[#This Row],[age]]),AVERAGE(F1073:F5352),Table1[[#This Row],[age]])</f>
        <v>34</v>
      </c>
      <c r="G1073" t="s">
        <v>8920</v>
      </c>
      <c r="H1073" t="s">
        <v>111</v>
      </c>
      <c r="I1073" t="s">
        <v>141</v>
      </c>
      <c r="J1073" t="s">
        <v>76</v>
      </c>
      <c r="K1073" t="s">
        <v>77</v>
      </c>
      <c r="L1073">
        <v>5</v>
      </c>
      <c r="M1073">
        <f>IF(ISBLANK(Table1[[#This Row],[quantity]]),ROUND(Table1[[#This Row],[sales_amount]]/(Table1[[#This Row],[unit_price]]*(1-Table1[[#This Row],[discount_pct]])),0),Table1[[#This Row],[quantity]])</f>
        <v>5</v>
      </c>
      <c r="N1073">
        <v>2726.58</v>
      </c>
      <c r="O1073">
        <v>0.16</v>
      </c>
      <c r="P1073">
        <f>IF(ISBLANK(Table1[[#This Row],[discount_pct]]),ROUND(1-(Table1[[#This Row],[sales_amount]]/(Table1[[#This Row],[quantity- calculated]]*Table1[[#This Row],[unit_price]])),2),Table1[[#This Row],[discount_pct]])</f>
        <v>0.16</v>
      </c>
      <c r="Q1073">
        <v>15369.71</v>
      </c>
      <c r="R1073">
        <v>5460.97</v>
      </c>
      <c r="S1073">
        <v>55.2</v>
      </c>
      <c r="T1073" t="s">
        <v>51</v>
      </c>
      <c r="U1073">
        <v>4</v>
      </c>
      <c r="V1073">
        <f>IF(ISBLANK(Table1[[#This Row],[customer_satisfaction]]),ROUND(AVERAGE(U1073:U5352),0),Table1[[#This Row],[customer_satisfaction]])</f>
        <v>4</v>
      </c>
      <c r="W1073" t="b">
        <v>0</v>
      </c>
      <c r="X1073" t="s">
        <v>39</v>
      </c>
      <c r="Y1073" s="3">
        <v>3</v>
      </c>
      <c r="Z1073">
        <f>IF(ISBLANK(Table1[[#This Row],[days_to_ship]]),ROUND(AVERAGE(Y1073:Y5352),0),Table1[[#This Row],[days_to_ship]])</f>
        <v>3</v>
      </c>
    </row>
    <row r="1074" spans="1:26" x14ac:dyDescent="0.25">
      <c r="A1074" t="s">
        <v>6898</v>
      </c>
      <c r="B1074" s="5">
        <v>44306</v>
      </c>
      <c r="C1074" t="s">
        <v>6899</v>
      </c>
      <c r="D1074" s="4" t="s">
        <v>1771</v>
      </c>
      <c r="E1074">
        <v>20</v>
      </c>
      <c r="F1074">
        <f>IF(ISBLANK(Table1[[#This Row],[age]]),AVERAGE(F1074:F5353),Table1[[#This Row],[age]])</f>
        <v>20</v>
      </c>
      <c r="G1074" t="s">
        <v>466</v>
      </c>
      <c r="H1074" t="s">
        <v>74</v>
      </c>
      <c r="I1074" t="s">
        <v>136</v>
      </c>
      <c r="J1074" t="s">
        <v>127</v>
      </c>
      <c r="K1074" t="s">
        <v>196</v>
      </c>
      <c r="L1074">
        <v>8</v>
      </c>
      <c r="M1074">
        <f>IF(ISBLANK(Table1[[#This Row],[quantity]]),ROUND(Table1[[#This Row],[sales_amount]]/(Table1[[#This Row],[unit_price]]*(1-Table1[[#This Row],[discount_pct]])),0),Table1[[#This Row],[quantity]])</f>
        <v>8</v>
      </c>
      <c r="N1074">
        <v>37212.54</v>
      </c>
      <c r="O1074">
        <v>0.08</v>
      </c>
      <c r="P1074">
        <f>IF(ISBLANK(Table1[[#This Row],[discount_pct]]),ROUND(1-(Table1[[#This Row],[sales_amount]]/(Table1[[#This Row],[quantity- calculated]]*Table1[[#This Row],[unit_price]])),2),Table1[[#This Row],[discount_pct]])</f>
        <v>0.08</v>
      </c>
      <c r="Q1074">
        <v>289349.90999999997</v>
      </c>
      <c r="R1074">
        <v>22436.74</v>
      </c>
      <c r="S1074">
        <v>59.69</v>
      </c>
      <c r="T1074" t="s">
        <v>51</v>
      </c>
      <c r="U1074">
        <v>1</v>
      </c>
      <c r="V1074">
        <f>IF(ISBLANK(Table1[[#This Row],[customer_satisfaction]]),ROUND(AVERAGE(U1074:U5353),0),Table1[[#This Row],[customer_satisfaction]])</f>
        <v>1</v>
      </c>
      <c r="W1074" t="b">
        <v>0</v>
      </c>
      <c r="X1074" t="s">
        <v>39</v>
      </c>
      <c r="Y1074" s="3">
        <v>9</v>
      </c>
      <c r="Z1074">
        <f>IF(ISBLANK(Table1[[#This Row],[days_to_ship]]),ROUND(AVERAGE(Y1074:Y5353),0),Table1[[#This Row],[days_to_ship]])</f>
        <v>9</v>
      </c>
    </row>
    <row r="1075" spans="1:26" x14ac:dyDescent="0.25">
      <c r="A1075" t="s">
        <v>5010</v>
      </c>
      <c r="B1075" s="5">
        <v>44307</v>
      </c>
      <c r="C1075" t="s">
        <v>5011</v>
      </c>
      <c r="D1075" s="4" t="s">
        <v>177</v>
      </c>
      <c r="E1075">
        <v>58</v>
      </c>
      <c r="F1075">
        <f>IF(ISBLANK(Table1[[#This Row],[age]]),AVERAGE(F1075:F5354),Table1[[#This Row],[age]])</f>
        <v>58</v>
      </c>
      <c r="G1075" t="s">
        <v>8920</v>
      </c>
      <c r="H1075" t="s">
        <v>35</v>
      </c>
      <c r="I1075" t="s">
        <v>36</v>
      </c>
      <c r="J1075" t="s">
        <v>44</v>
      </c>
      <c r="K1075" t="s">
        <v>93</v>
      </c>
      <c r="L1075">
        <v>3</v>
      </c>
      <c r="M1075">
        <f>IF(ISBLANK(Table1[[#This Row],[quantity]]),ROUND(Table1[[#This Row],[sales_amount]]/(Table1[[#This Row],[unit_price]]*(1-Table1[[#This Row],[discount_pct]])),0),Table1[[#This Row],[quantity]])</f>
        <v>3</v>
      </c>
      <c r="N1075">
        <v>10104.68</v>
      </c>
      <c r="O1075">
        <v>0.39</v>
      </c>
      <c r="P1075">
        <f>IF(ISBLANK(Table1[[#This Row],[discount_pct]]),ROUND(1-(Table1[[#This Row],[sales_amount]]/(Table1[[#This Row],[quantity- calculated]]*Table1[[#This Row],[unit_price]])),2),Table1[[#This Row],[discount_pct]])</f>
        <v>0.39</v>
      </c>
      <c r="Q1075">
        <v>21793.75</v>
      </c>
      <c r="R1075">
        <v>6667.44</v>
      </c>
      <c r="S1075">
        <v>61.07</v>
      </c>
      <c r="T1075" t="s">
        <v>57</v>
      </c>
      <c r="U1075">
        <v>5</v>
      </c>
      <c r="V1075">
        <f>IF(ISBLANK(Table1[[#This Row],[customer_satisfaction]]),ROUND(AVERAGE(U1075:U5354),0),Table1[[#This Row],[customer_satisfaction]])</f>
        <v>5</v>
      </c>
      <c r="W1075" t="b">
        <v>1</v>
      </c>
      <c r="X1075" t="s">
        <v>30</v>
      </c>
      <c r="Y1075" s="3">
        <v>10</v>
      </c>
      <c r="Z1075">
        <f>IF(ISBLANK(Table1[[#This Row],[days_to_ship]]),ROUND(AVERAGE(Y1075:Y5354),0),Table1[[#This Row],[days_to_ship]])</f>
        <v>10</v>
      </c>
    </row>
    <row r="1076" spans="1:26" x14ac:dyDescent="0.25">
      <c r="A1076" t="s">
        <v>7194</v>
      </c>
      <c r="B1076" s="5">
        <v>44307</v>
      </c>
      <c r="C1076" t="s">
        <v>7195</v>
      </c>
      <c r="D1076" s="4" t="s">
        <v>1212</v>
      </c>
      <c r="E1076">
        <v>18</v>
      </c>
      <c r="F1076">
        <f>IF(ISBLANK(Table1[[#This Row],[age]]),AVERAGE(F1076:F5355),Table1[[#This Row],[age]])</f>
        <v>18</v>
      </c>
      <c r="G1076" t="s">
        <v>8920</v>
      </c>
      <c r="H1076" t="s">
        <v>82</v>
      </c>
      <c r="I1076" t="s">
        <v>293</v>
      </c>
      <c r="J1076" t="s">
        <v>27</v>
      </c>
      <c r="K1076" t="s">
        <v>403</v>
      </c>
      <c r="L1076">
        <v>2</v>
      </c>
      <c r="M1076">
        <f>IF(ISBLANK(Table1[[#This Row],[quantity]]),ROUND(Table1[[#This Row],[sales_amount]]/(Table1[[#This Row],[unit_price]]*(1-Table1[[#This Row],[discount_pct]])),0),Table1[[#This Row],[quantity]])</f>
        <v>2</v>
      </c>
      <c r="N1076">
        <v>94.76</v>
      </c>
      <c r="O1076">
        <v>0.39</v>
      </c>
      <c r="P1076">
        <f>IF(ISBLANK(Table1[[#This Row],[discount_pct]]),ROUND(1-(Table1[[#This Row],[sales_amount]]/(Table1[[#This Row],[quantity- calculated]]*Table1[[#This Row],[unit_price]])),2),Table1[[#This Row],[discount_pct]])</f>
        <v>0.39</v>
      </c>
      <c r="Q1076">
        <v>140.80000000000001</v>
      </c>
      <c r="R1076">
        <v>10.16</v>
      </c>
      <c r="S1076">
        <v>69.7</v>
      </c>
      <c r="T1076" t="s">
        <v>70</v>
      </c>
      <c r="U1076">
        <v>3</v>
      </c>
      <c r="V1076">
        <f>IF(ISBLANK(Table1[[#This Row],[customer_satisfaction]]),ROUND(AVERAGE(U1076:U5355),0),Table1[[#This Row],[customer_satisfaction]])</f>
        <v>3</v>
      </c>
      <c r="W1076" t="b">
        <v>0</v>
      </c>
      <c r="X1076" t="s">
        <v>39</v>
      </c>
      <c r="Y1076" s="3">
        <v>5</v>
      </c>
      <c r="Z1076">
        <f>IF(ISBLANK(Table1[[#This Row],[days_to_ship]]),ROUND(AVERAGE(Y1076:Y5355),0),Table1[[#This Row],[days_to_ship]])</f>
        <v>5</v>
      </c>
    </row>
    <row r="1077" spans="1:26" x14ac:dyDescent="0.25">
      <c r="A1077" t="s">
        <v>3636</v>
      </c>
      <c r="B1077" s="5">
        <v>44307</v>
      </c>
      <c r="C1077" t="s">
        <v>3637</v>
      </c>
      <c r="D1077" s="4" t="s">
        <v>476</v>
      </c>
      <c r="E1077">
        <v>49</v>
      </c>
      <c r="F1077">
        <f>IF(ISBLANK(Table1[[#This Row],[age]]),AVERAGE(F1077:F5356),Table1[[#This Row],[age]])</f>
        <v>49</v>
      </c>
      <c r="G1077" t="s">
        <v>88</v>
      </c>
      <c r="H1077" t="s">
        <v>74</v>
      </c>
      <c r="I1077" t="s">
        <v>75</v>
      </c>
      <c r="J1077" t="s">
        <v>62</v>
      </c>
      <c r="K1077" t="s">
        <v>107</v>
      </c>
      <c r="L1077">
        <v>7</v>
      </c>
      <c r="M1077">
        <f>IF(ISBLANK(Table1[[#This Row],[quantity]]),ROUND(Table1[[#This Row],[sales_amount]]/(Table1[[#This Row],[unit_price]]*(1-Table1[[#This Row],[discount_pct]])),0),Table1[[#This Row],[quantity]])</f>
        <v>7</v>
      </c>
      <c r="N1077">
        <v>534.91</v>
      </c>
      <c r="O1077">
        <v>7.0000000000000007E-2</v>
      </c>
      <c r="P107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077">
        <v>4674.41</v>
      </c>
      <c r="R1077">
        <v>2443.2199999999998</v>
      </c>
      <c r="S1077">
        <v>61.73</v>
      </c>
      <c r="T1077" t="s">
        <v>51</v>
      </c>
      <c r="U1077">
        <v>1</v>
      </c>
      <c r="V1077">
        <f>IF(ISBLANK(Table1[[#This Row],[customer_satisfaction]]),ROUND(AVERAGE(U1077:U5356),0),Table1[[#This Row],[customer_satisfaction]])</f>
        <v>1</v>
      </c>
      <c r="W1077" t="b">
        <v>0</v>
      </c>
      <c r="X1077" t="s">
        <v>84</v>
      </c>
      <c r="Y1077" s="3">
        <v>7</v>
      </c>
      <c r="Z1077">
        <f>IF(ISBLANK(Table1[[#This Row],[days_to_ship]]),ROUND(AVERAGE(Y1077:Y5356),0),Table1[[#This Row],[days_to_ship]])</f>
        <v>7</v>
      </c>
    </row>
    <row r="1078" spans="1:26" x14ac:dyDescent="0.25">
      <c r="A1078" t="s">
        <v>5108</v>
      </c>
      <c r="B1078" s="5">
        <v>44308</v>
      </c>
      <c r="C1078" t="s">
        <v>5109</v>
      </c>
      <c r="D1078" s="4" t="s">
        <v>443</v>
      </c>
      <c r="E1078">
        <v>30</v>
      </c>
      <c r="F1078">
        <f>IF(ISBLANK(Table1[[#This Row],[age]]),AVERAGE(F1078:F5357),Table1[[#This Row],[age]])</f>
        <v>30</v>
      </c>
      <c r="G1078" t="s">
        <v>8920</v>
      </c>
      <c r="H1078" t="s">
        <v>74</v>
      </c>
      <c r="I1078" t="s">
        <v>136</v>
      </c>
      <c r="J1078" t="s">
        <v>62</v>
      </c>
      <c r="K1078" t="s">
        <v>283</v>
      </c>
      <c r="L1078">
        <v>6</v>
      </c>
      <c r="M1078">
        <f>IF(ISBLANK(Table1[[#This Row],[quantity]]),ROUND(Table1[[#This Row],[sales_amount]]/(Table1[[#This Row],[unit_price]]*(1-Table1[[#This Row],[discount_pct]])),0),Table1[[#This Row],[quantity]])</f>
        <v>6</v>
      </c>
      <c r="N1078">
        <v>1073.03</v>
      </c>
      <c r="O1078">
        <v>0.26</v>
      </c>
      <c r="P1078">
        <f>IF(ISBLANK(Table1[[#This Row],[discount_pct]]),ROUND(1-(Table1[[#This Row],[sales_amount]]/(Table1[[#This Row],[quantity- calculated]]*Table1[[#This Row],[unit_price]])),2),Table1[[#This Row],[discount_pct]])</f>
        <v>0.26</v>
      </c>
      <c r="Q1078">
        <v>5286.85</v>
      </c>
      <c r="R1078">
        <v>1947.67</v>
      </c>
      <c r="S1078">
        <v>45.82</v>
      </c>
      <c r="T1078" t="s">
        <v>70</v>
      </c>
      <c r="U1078">
        <v>3</v>
      </c>
      <c r="V1078">
        <f>IF(ISBLANK(Table1[[#This Row],[customer_satisfaction]]),ROUND(AVERAGE(U1078:U5357),0),Table1[[#This Row],[customer_satisfaction]])</f>
        <v>3</v>
      </c>
      <c r="W1078" t="b">
        <v>1</v>
      </c>
      <c r="X1078" t="s">
        <v>30</v>
      </c>
      <c r="Y1078" s="3">
        <v>3</v>
      </c>
      <c r="Z1078">
        <f>IF(ISBLANK(Table1[[#This Row],[days_to_ship]]),ROUND(AVERAGE(Y1078:Y5357),0),Table1[[#This Row],[days_to_ship]])</f>
        <v>3</v>
      </c>
    </row>
    <row r="1079" spans="1:26" x14ac:dyDescent="0.25">
      <c r="A1079" t="s">
        <v>340</v>
      </c>
      <c r="B1079" s="5">
        <v>44308</v>
      </c>
      <c r="C1079" t="s">
        <v>341</v>
      </c>
      <c r="D1079" s="4" t="s">
        <v>342</v>
      </c>
      <c r="E1079">
        <v>27</v>
      </c>
      <c r="F1079">
        <f>IF(ISBLANK(Table1[[#This Row],[age]]),AVERAGE(F1079:F5358),Table1[[#This Row],[age]])</f>
        <v>27</v>
      </c>
      <c r="G1079" t="s">
        <v>466</v>
      </c>
      <c r="H1079" t="s">
        <v>74</v>
      </c>
      <c r="I1079" t="s">
        <v>192</v>
      </c>
      <c r="J1079" t="s">
        <v>27</v>
      </c>
      <c r="K1079" t="s">
        <v>97</v>
      </c>
      <c r="L1079">
        <v>3</v>
      </c>
      <c r="M1079">
        <f>IF(ISBLANK(Table1[[#This Row],[quantity]]),ROUND(Table1[[#This Row],[sales_amount]]/(Table1[[#This Row],[unit_price]]*(1-Table1[[#This Row],[discount_pct]])),0),Table1[[#This Row],[quantity]])</f>
        <v>3</v>
      </c>
      <c r="N1079">
        <v>457.68</v>
      </c>
      <c r="O1079">
        <v>0.26</v>
      </c>
      <c r="P1079">
        <f>IF(ISBLANK(Table1[[#This Row],[discount_pct]]),ROUND(1-(Table1[[#This Row],[sales_amount]]/(Table1[[#This Row],[quantity- calculated]]*Table1[[#This Row],[unit_price]])),2),Table1[[#This Row],[discount_pct]])</f>
        <v>0.26</v>
      </c>
      <c r="Q1079">
        <v>1159.07</v>
      </c>
      <c r="R1079">
        <v>84.35</v>
      </c>
      <c r="S1079">
        <v>72.86</v>
      </c>
      <c r="T1079" t="s">
        <v>64</v>
      </c>
      <c r="U1079">
        <v>3</v>
      </c>
      <c r="V1079">
        <f>IF(ISBLANK(Table1[[#This Row],[customer_satisfaction]]),ROUND(AVERAGE(U1079:U5358),0),Table1[[#This Row],[customer_satisfaction]])</f>
        <v>3</v>
      </c>
      <c r="W1079" t="b">
        <v>0</v>
      </c>
      <c r="X1079" t="s">
        <v>197</v>
      </c>
      <c r="Y1079" s="3">
        <v>2</v>
      </c>
      <c r="Z1079">
        <f>IF(ISBLANK(Table1[[#This Row],[days_to_ship]]),ROUND(AVERAGE(Y1079:Y5358),0),Table1[[#This Row],[days_to_ship]])</f>
        <v>2</v>
      </c>
    </row>
    <row r="1080" spans="1:26" x14ac:dyDescent="0.25">
      <c r="A1080" t="s">
        <v>1982</v>
      </c>
      <c r="B1080" s="5">
        <v>44310</v>
      </c>
      <c r="C1080" t="s">
        <v>1983</v>
      </c>
      <c r="D1080" s="4" t="s">
        <v>1600</v>
      </c>
      <c r="E1080">
        <v>21</v>
      </c>
      <c r="F1080">
        <f>IF(ISBLANK(Table1[[#This Row],[age]]),AVERAGE(F1080:F5359),Table1[[#This Row],[age]])</f>
        <v>21</v>
      </c>
      <c r="G1080" t="s">
        <v>88</v>
      </c>
      <c r="H1080" t="s">
        <v>25</v>
      </c>
      <c r="I1080" t="s">
        <v>55</v>
      </c>
      <c r="J1080" t="s">
        <v>76</v>
      </c>
      <c r="K1080" t="s">
        <v>89</v>
      </c>
      <c r="L1080">
        <v>9</v>
      </c>
      <c r="M1080">
        <f>IF(ISBLANK(Table1[[#This Row],[quantity]]),ROUND(Table1[[#This Row],[sales_amount]]/(Table1[[#This Row],[unit_price]]*(1-Table1[[#This Row],[discount_pct]])),0),Table1[[#This Row],[quantity]])</f>
        <v>9</v>
      </c>
      <c r="N1080">
        <v>905.46</v>
      </c>
      <c r="O1080">
        <v>0.26</v>
      </c>
      <c r="P1080">
        <f>IF(ISBLANK(Table1[[#This Row],[discount_pct]]),ROUND(1-(Table1[[#This Row],[sales_amount]]/(Table1[[#This Row],[quantity- calculated]]*Table1[[#This Row],[unit_price]])),2),Table1[[#This Row],[discount_pct]])</f>
        <v>0.26</v>
      </c>
      <c r="Q1080">
        <v>6527.94</v>
      </c>
      <c r="R1080">
        <v>2985.32</v>
      </c>
      <c r="S1080">
        <v>40.75</v>
      </c>
      <c r="T1080" t="s">
        <v>57</v>
      </c>
      <c r="U1080">
        <v>3</v>
      </c>
      <c r="V1080">
        <f>IF(ISBLANK(Table1[[#This Row],[customer_satisfaction]]),ROUND(AVERAGE(U1080:U5359),0),Table1[[#This Row],[customer_satisfaction]])</f>
        <v>3</v>
      </c>
      <c r="W1080" t="b">
        <v>1</v>
      </c>
      <c r="X1080" t="s">
        <v>30</v>
      </c>
      <c r="Y1080" s="3">
        <v>2</v>
      </c>
      <c r="Z1080">
        <f>IF(ISBLANK(Table1[[#This Row],[days_to_ship]]),ROUND(AVERAGE(Y1080:Y5359),0),Table1[[#This Row],[days_to_ship]])</f>
        <v>2</v>
      </c>
    </row>
    <row r="1081" spans="1:26" x14ac:dyDescent="0.25">
      <c r="A1081" t="s">
        <v>1207</v>
      </c>
      <c r="B1081" s="5">
        <v>44311</v>
      </c>
      <c r="C1081" t="s">
        <v>1208</v>
      </c>
      <c r="D1081" s="4" t="s">
        <v>1209</v>
      </c>
      <c r="E1081">
        <v>63</v>
      </c>
      <c r="F1081">
        <f>IF(ISBLANK(Table1[[#This Row],[age]]),AVERAGE(F1081:F5360),Table1[[#This Row],[age]])</f>
        <v>63</v>
      </c>
      <c r="G1081" t="s">
        <v>8920</v>
      </c>
      <c r="H1081" t="s">
        <v>111</v>
      </c>
      <c r="I1081" t="s">
        <v>330</v>
      </c>
      <c r="J1081" t="s">
        <v>127</v>
      </c>
      <c r="K1081" t="s">
        <v>128</v>
      </c>
      <c r="L1081">
        <v>8</v>
      </c>
      <c r="M1081">
        <f>IF(ISBLANK(Table1[[#This Row],[quantity]]),ROUND(Table1[[#This Row],[sales_amount]]/(Table1[[#This Row],[unit_price]]*(1-Table1[[#This Row],[discount_pct]])),0),Table1[[#This Row],[quantity]])</f>
        <v>8</v>
      </c>
      <c r="N1081">
        <v>28211.93</v>
      </c>
      <c r="O1081">
        <v>0.33</v>
      </c>
      <c r="P1081">
        <f>IF(ISBLANK(Table1[[#This Row],[discount_pct]]),ROUND(1-(Table1[[#This Row],[sales_amount]]/(Table1[[#This Row],[quantity- calculated]]*Table1[[#This Row],[unit_price]])),2),Table1[[#This Row],[discount_pct]])</f>
        <v>0.33</v>
      </c>
      <c r="Q1081">
        <v>175402.71</v>
      </c>
      <c r="R1081">
        <v>20772.79</v>
      </c>
      <c r="S1081">
        <v>61.29</v>
      </c>
      <c r="T1081" t="s">
        <v>29</v>
      </c>
      <c r="U1081">
        <v>5</v>
      </c>
      <c r="V1081">
        <f>IF(ISBLANK(Table1[[#This Row],[customer_satisfaction]]),ROUND(AVERAGE(U1081:U5360),0),Table1[[#This Row],[customer_satisfaction]])</f>
        <v>5</v>
      </c>
      <c r="W1081" t="b">
        <v>0</v>
      </c>
      <c r="X1081" t="s">
        <v>39</v>
      </c>
      <c r="Y1081" s="3">
        <v>4</v>
      </c>
      <c r="Z1081">
        <f>IF(ISBLANK(Table1[[#This Row],[days_to_ship]]),ROUND(AVERAGE(Y1081:Y5360),0),Table1[[#This Row],[days_to_ship]])</f>
        <v>4</v>
      </c>
    </row>
    <row r="1082" spans="1:26" x14ac:dyDescent="0.25">
      <c r="A1082" t="s">
        <v>7245</v>
      </c>
      <c r="B1082" s="5">
        <v>44311</v>
      </c>
      <c r="C1082" t="s">
        <v>7246</v>
      </c>
      <c r="D1082" s="4" t="s">
        <v>429</v>
      </c>
      <c r="E1082">
        <v>37</v>
      </c>
      <c r="F1082">
        <f>IF(ISBLANK(Table1[[#This Row],[age]]),AVERAGE(F1082:F5361),Table1[[#This Row],[age]])</f>
        <v>37</v>
      </c>
      <c r="G1082" t="s">
        <v>466</v>
      </c>
      <c r="H1082" t="s">
        <v>74</v>
      </c>
      <c r="I1082" t="s">
        <v>136</v>
      </c>
      <c r="J1082" t="s">
        <v>146</v>
      </c>
      <c r="K1082" t="s">
        <v>276</v>
      </c>
      <c r="L1082">
        <v>5</v>
      </c>
      <c r="M1082">
        <f>IF(ISBLANK(Table1[[#This Row],[quantity]]),ROUND(Table1[[#This Row],[sales_amount]]/(Table1[[#This Row],[unit_price]]*(1-Table1[[#This Row],[discount_pct]])),0),Table1[[#This Row],[quantity]])</f>
        <v>5</v>
      </c>
      <c r="N1082">
        <v>8455.8700000000008</v>
      </c>
      <c r="O1082">
        <v>0.31</v>
      </c>
      <c r="P1082">
        <f>IF(ISBLANK(Table1[[#This Row],[discount_pct]]),ROUND(1-(Table1[[#This Row],[sales_amount]]/(Table1[[#This Row],[quantity- calculated]]*Table1[[#This Row],[unit_price]])),2),Table1[[#This Row],[discount_pct]])</f>
        <v>0.31</v>
      </c>
      <c r="Q1082">
        <v>32604.639999999999</v>
      </c>
      <c r="R1082">
        <v>8841.2900000000009</v>
      </c>
      <c r="S1082">
        <v>51.91</v>
      </c>
      <c r="T1082" t="s">
        <v>29</v>
      </c>
      <c r="U1082">
        <v>5</v>
      </c>
      <c r="V1082">
        <f>IF(ISBLANK(Table1[[#This Row],[customer_satisfaction]]),ROUND(AVERAGE(U1082:U5361),0),Table1[[#This Row],[customer_satisfaction]])</f>
        <v>5</v>
      </c>
      <c r="W1082" t="b">
        <v>0</v>
      </c>
      <c r="X1082" t="s">
        <v>39</v>
      </c>
      <c r="Y1082" s="3">
        <v>5</v>
      </c>
      <c r="Z1082">
        <f>IF(ISBLANK(Table1[[#This Row],[days_to_ship]]),ROUND(AVERAGE(Y1082:Y5361),0),Table1[[#This Row],[days_to_ship]])</f>
        <v>5</v>
      </c>
    </row>
    <row r="1083" spans="1:26" x14ac:dyDescent="0.25">
      <c r="A1083" t="s">
        <v>3654</v>
      </c>
      <c r="B1083" s="5">
        <v>44312</v>
      </c>
      <c r="C1083" t="s">
        <v>3655</v>
      </c>
      <c r="D1083" s="4" t="s">
        <v>1483</v>
      </c>
      <c r="F1083">
        <f ca="1">IF(ISBLANK(Table1[[#This Row],[age]]),AVERAGE(F1083:F5362),Table1[[#This Row],[age]])</f>
        <v>67</v>
      </c>
      <c r="G1083" t="s">
        <v>88</v>
      </c>
      <c r="H1083" t="s">
        <v>111</v>
      </c>
      <c r="I1083" t="s">
        <v>330</v>
      </c>
      <c r="J1083" t="s">
        <v>127</v>
      </c>
      <c r="K1083" t="s">
        <v>171</v>
      </c>
      <c r="L1083">
        <v>1</v>
      </c>
      <c r="M1083">
        <f>IF(ISBLANK(Table1[[#This Row],[quantity]]),ROUND(Table1[[#This Row],[sales_amount]]/(Table1[[#This Row],[unit_price]]*(1-Table1[[#This Row],[discount_pct]])),0),Table1[[#This Row],[quantity]])</f>
        <v>1</v>
      </c>
      <c r="N1083">
        <v>78711.02</v>
      </c>
      <c r="O1083">
        <v>0.18</v>
      </c>
      <c r="P1083">
        <f>IF(ISBLANK(Table1[[#This Row],[discount_pct]]),ROUND(1-(Table1[[#This Row],[sales_amount]]/(Table1[[#This Row],[quantity- calculated]]*Table1[[#This Row],[unit_price]])),2),Table1[[#This Row],[discount_pct]])</f>
        <v>0.18</v>
      </c>
      <c r="Q1083">
        <v>90409.82</v>
      </c>
      <c r="R1083">
        <v>11769.97</v>
      </c>
      <c r="S1083">
        <v>90.37</v>
      </c>
      <c r="T1083" t="s">
        <v>57</v>
      </c>
      <c r="V1083">
        <f>IF(ISBLANK(Table1[[#This Row],[customer_satisfaction]]),ROUND(AVERAGE(U1083:U5362),0),Table1[[#This Row],[customer_satisfaction]])</f>
        <v>3</v>
      </c>
      <c r="W1083" t="b">
        <v>0</v>
      </c>
      <c r="X1083" t="s">
        <v>39</v>
      </c>
      <c r="Y1083" s="3">
        <v>3</v>
      </c>
      <c r="Z1083">
        <f>IF(ISBLANK(Table1[[#This Row],[days_to_ship]]),ROUND(AVERAGE(Y1083:Y5362),0),Table1[[#This Row],[days_to_ship]])</f>
        <v>3</v>
      </c>
    </row>
    <row r="1084" spans="1:26" x14ac:dyDescent="0.25">
      <c r="A1084" t="s">
        <v>6071</v>
      </c>
      <c r="B1084" s="5">
        <v>44312</v>
      </c>
      <c r="C1084" t="s">
        <v>6072</v>
      </c>
      <c r="D1084" s="4" t="s">
        <v>2147</v>
      </c>
      <c r="E1084">
        <v>35</v>
      </c>
      <c r="F1084">
        <f>IF(ISBLANK(Table1[[#This Row],[age]]),AVERAGE(F1084:F5363),Table1[[#This Row],[age]])</f>
        <v>35</v>
      </c>
      <c r="G1084" t="s">
        <v>88</v>
      </c>
      <c r="H1084" t="s">
        <v>25</v>
      </c>
      <c r="I1084" t="s">
        <v>170</v>
      </c>
      <c r="J1084" t="s">
        <v>37</v>
      </c>
      <c r="K1084" t="s">
        <v>231</v>
      </c>
      <c r="L1084">
        <v>7</v>
      </c>
      <c r="M1084">
        <f>IF(ISBLANK(Table1[[#This Row],[quantity]]),ROUND(Table1[[#This Row],[sales_amount]]/(Table1[[#This Row],[unit_price]]*(1-Table1[[#This Row],[discount_pct]])),0),Table1[[#This Row],[quantity]])</f>
        <v>7</v>
      </c>
      <c r="N1084">
        <v>2147.13</v>
      </c>
      <c r="O1084">
        <v>0.14000000000000001</v>
      </c>
      <c r="P108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084">
        <v>15222.32</v>
      </c>
      <c r="R1084">
        <v>7449.79</v>
      </c>
      <c r="S1084">
        <v>44.3</v>
      </c>
      <c r="T1084" t="s">
        <v>51</v>
      </c>
      <c r="U1084">
        <v>1</v>
      </c>
      <c r="V1084">
        <f>IF(ISBLANK(Table1[[#This Row],[customer_satisfaction]]),ROUND(AVERAGE(U1084:U5363),0),Table1[[#This Row],[customer_satisfaction]])</f>
        <v>1</v>
      </c>
      <c r="W1084" t="b">
        <v>1</v>
      </c>
      <c r="X1084" t="s">
        <v>30</v>
      </c>
      <c r="Y1084" s="3">
        <v>6</v>
      </c>
      <c r="Z1084">
        <f>IF(ISBLANK(Table1[[#This Row],[days_to_ship]]),ROUND(AVERAGE(Y1084:Y5363),0),Table1[[#This Row],[days_to_ship]])</f>
        <v>6</v>
      </c>
    </row>
    <row r="1085" spans="1:26" x14ac:dyDescent="0.25">
      <c r="A1085" t="s">
        <v>7736</v>
      </c>
      <c r="B1085" s="5">
        <v>44312</v>
      </c>
      <c r="C1085" t="s">
        <v>7737</v>
      </c>
      <c r="D1085" s="4" t="s">
        <v>1055</v>
      </c>
      <c r="E1085">
        <v>45</v>
      </c>
      <c r="F1085">
        <f>IF(ISBLANK(Table1[[#This Row],[age]]),AVERAGE(F1085:F5364),Table1[[#This Row],[age]])</f>
        <v>45</v>
      </c>
      <c r="G1085" t="s">
        <v>8920</v>
      </c>
      <c r="H1085" t="s">
        <v>82</v>
      </c>
      <c r="I1085" t="s">
        <v>244</v>
      </c>
      <c r="J1085" t="s">
        <v>127</v>
      </c>
      <c r="K1085" t="s">
        <v>521</v>
      </c>
      <c r="L1085">
        <v>4</v>
      </c>
      <c r="M1085">
        <f>IF(ISBLANK(Table1[[#This Row],[quantity]]),ROUND(Table1[[#This Row],[sales_amount]]/(Table1[[#This Row],[unit_price]]*(1-Table1[[#This Row],[discount_pct]])),0),Table1[[#This Row],[quantity]])</f>
        <v>4</v>
      </c>
      <c r="N1085">
        <v>9948.67</v>
      </c>
      <c r="O1085">
        <v>0.03</v>
      </c>
      <c r="P1085">
        <f>IF(ISBLANK(Table1[[#This Row],[discount_pct]]),ROUND(1-(Table1[[#This Row],[sales_amount]]/(Table1[[#This Row],[quantity- calculated]]*Table1[[#This Row],[unit_price]])),2),Table1[[#This Row],[discount_pct]])</f>
        <v>0.03</v>
      </c>
      <c r="Q1085">
        <v>50592.2</v>
      </c>
      <c r="R1085">
        <v>5774.74</v>
      </c>
      <c r="S1085">
        <v>85.65</v>
      </c>
      <c r="T1085" t="s">
        <v>78</v>
      </c>
      <c r="U1085">
        <v>1</v>
      </c>
      <c r="V1085">
        <f>IF(ISBLANK(Table1[[#This Row],[customer_satisfaction]]),ROUND(AVERAGE(U1085:U5364),0),Table1[[#This Row],[customer_satisfaction]])</f>
        <v>1</v>
      </c>
      <c r="W1085" t="b">
        <v>1</v>
      </c>
      <c r="X1085" t="s">
        <v>30</v>
      </c>
      <c r="Y1085" s="3">
        <v>10</v>
      </c>
      <c r="Z1085">
        <f>IF(ISBLANK(Table1[[#This Row],[days_to_ship]]),ROUND(AVERAGE(Y1085:Y5364),0),Table1[[#This Row],[days_to_ship]])</f>
        <v>10</v>
      </c>
    </row>
    <row r="1086" spans="1:26" x14ac:dyDescent="0.25">
      <c r="A1086" t="s">
        <v>8533</v>
      </c>
      <c r="B1086" s="5">
        <v>44313</v>
      </c>
      <c r="C1086" t="s">
        <v>8534</v>
      </c>
      <c r="D1086" s="4" t="s">
        <v>1252</v>
      </c>
      <c r="E1086">
        <v>27</v>
      </c>
      <c r="F1086">
        <f>IF(ISBLANK(Table1[[#This Row],[age]]),AVERAGE(F1086:F5365),Table1[[#This Row],[age]])</f>
        <v>27</v>
      </c>
      <c r="G1086" t="s">
        <v>466</v>
      </c>
      <c r="H1086" t="s">
        <v>25</v>
      </c>
      <c r="I1086" t="s">
        <v>55</v>
      </c>
      <c r="J1086" t="s">
        <v>37</v>
      </c>
      <c r="K1086" t="s">
        <v>102</v>
      </c>
      <c r="L1086">
        <v>6</v>
      </c>
      <c r="M1086">
        <f>IF(ISBLANK(Table1[[#This Row],[quantity]]),ROUND(Table1[[#This Row],[sales_amount]]/(Table1[[#This Row],[unit_price]]*(1-Table1[[#This Row],[discount_pct]])),0),Table1[[#This Row],[quantity]])</f>
        <v>6</v>
      </c>
      <c r="N1086">
        <v>2416.31</v>
      </c>
      <c r="O1086">
        <v>0.13</v>
      </c>
      <c r="P1086">
        <f>IF(ISBLANK(Table1[[#This Row],[discount_pct]]),ROUND(1-(Table1[[#This Row],[sales_amount]]/(Table1[[#This Row],[quantity- calculated]]*Table1[[#This Row],[unit_price]])),2),Table1[[#This Row],[discount_pct]])</f>
        <v>0.13</v>
      </c>
      <c r="Q1086">
        <v>15688.04</v>
      </c>
      <c r="R1086">
        <v>7768.7</v>
      </c>
      <c r="S1086">
        <v>37.54</v>
      </c>
      <c r="T1086" t="s">
        <v>64</v>
      </c>
      <c r="U1086">
        <v>4</v>
      </c>
      <c r="V1086">
        <f>IF(ISBLANK(Table1[[#This Row],[customer_satisfaction]]),ROUND(AVERAGE(U1086:U5365),0),Table1[[#This Row],[customer_satisfaction]])</f>
        <v>4</v>
      </c>
      <c r="W1086" t="b">
        <v>0</v>
      </c>
      <c r="X1086" t="s">
        <v>39</v>
      </c>
      <c r="Y1086" s="3">
        <v>4</v>
      </c>
      <c r="Z1086">
        <f>IF(ISBLANK(Table1[[#This Row],[days_to_ship]]),ROUND(AVERAGE(Y1086:Y5365),0),Table1[[#This Row],[days_to_ship]])</f>
        <v>4</v>
      </c>
    </row>
    <row r="1087" spans="1:26" x14ac:dyDescent="0.25">
      <c r="A1087" t="s">
        <v>1282</v>
      </c>
      <c r="B1087" s="5">
        <v>44313</v>
      </c>
      <c r="C1087" t="s">
        <v>1283</v>
      </c>
      <c r="D1087" s="4" t="s">
        <v>1284</v>
      </c>
      <c r="E1087">
        <v>35</v>
      </c>
      <c r="F1087">
        <f>IF(ISBLANK(Table1[[#This Row],[age]]),AVERAGE(F1087:F5366),Table1[[#This Row],[age]])</f>
        <v>35</v>
      </c>
      <c r="G1087" t="s">
        <v>466</v>
      </c>
      <c r="H1087" t="s">
        <v>25</v>
      </c>
      <c r="I1087" t="s">
        <v>69</v>
      </c>
      <c r="J1087" t="s">
        <v>127</v>
      </c>
      <c r="K1087" t="s">
        <v>142</v>
      </c>
      <c r="L1087">
        <v>8</v>
      </c>
      <c r="M1087">
        <f>IF(ISBLANK(Table1[[#This Row],[quantity]]),ROUND(Table1[[#This Row],[sales_amount]]/(Table1[[#This Row],[unit_price]]*(1-Table1[[#This Row],[discount_pct]])),0),Table1[[#This Row],[quantity]])</f>
        <v>8</v>
      </c>
      <c r="N1087">
        <v>30314.74</v>
      </c>
      <c r="O1087">
        <v>0.06</v>
      </c>
      <c r="P1087">
        <f>IF(ISBLANK(Table1[[#This Row],[discount_pct]]),ROUND(1-(Table1[[#This Row],[sales_amount]]/(Table1[[#This Row],[quantity- calculated]]*Table1[[#This Row],[unit_price]])),2),Table1[[#This Row],[discount_pct]])</f>
        <v>0.06</v>
      </c>
      <c r="Q1087">
        <v>283224.55</v>
      </c>
      <c r="R1087">
        <v>33093.14</v>
      </c>
      <c r="S1087">
        <v>68.75</v>
      </c>
      <c r="T1087" t="s">
        <v>70</v>
      </c>
      <c r="U1087">
        <v>1</v>
      </c>
      <c r="V1087">
        <f>IF(ISBLANK(Table1[[#This Row],[customer_satisfaction]]),ROUND(AVERAGE(U1087:U5366),0),Table1[[#This Row],[customer_satisfaction]])</f>
        <v>1</v>
      </c>
      <c r="W1087" t="b">
        <v>1</v>
      </c>
      <c r="X1087" t="s">
        <v>30</v>
      </c>
      <c r="Y1087" s="3">
        <v>9</v>
      </c>
      <c r="Z1087">
        <f>IF(ISBLANK(Table1[[#This Row],[days_to_ship]]),ROUND(AVERAGE(Y1087:Y5366),0),Table1[[#This Row],[days_to_ship]])</f>
        <v>9</v>
      </c>
    </row>
    <row r="1088" spans="1:26" x14ac:dyDescent="0.25">
      <c r="A1088" t="s">
        <v>1489</v>
      </c>
      <c r="B1088" s="5">
        <v>44313</v>
      </c>
      <c r="C1088" t="s">
        <v>1490</v>
      </c>
      <c r="D1088" s="4" t="s">
        <v>1335</v>
      </c>
      <c r="E1088">
        <v>35</v>
      </c>
      <c r="F1088">
        <f>IF(ISBLANK(Table1[[#This Row],[age]]),AVERAGE(F1088:F5367),Table1[[#This Row],[age]])</f>
        <v>35</v>
      </c>
      <c r="G1088" t="s">
        <v>466</v>
      </c>
      <c r="H1088" t="s">
        <v>74</v>
      </c>
      <c r="I1088" t="s">
        <v>136</v>
      </c>
      <c r="J1088" t="s">
        <v>146</v>
      </c>
      <c r="K1088" t="s">
        <v>217</v>
      </c>
      <c r="L1088">
        <v>6</v>
      </c>
      <c r="M1088">
        <f>IF(ISBLANK(Table1[[#This Row],[quantity]]),ROUND(Table1[[#This Row],[sales_amount]]/(Table1[[#This Row],[unit_price]]*(1-Table1[[#This Row],[discount_pct]])),0),Table1[[#This Row],[quantity]])</f>
        <v>6</v>
      </c>
      <c r="N1088">
        <v>7246.81</v>
      </c>
      <c r="P1088">
        <f>IF(ISBLANK(Table1[[#This Row],[discount_pct]]),ROUND(1-(Table1[[#This Row],[sales_amount]]/(Table1[[#This Row],[quantity- calculated]]*Table1[[#This Row],[unit_price]])),2),Table1[[#This Row],[discount_pct]])</f>
        <v>-0.18</v>
      </c>
      <c r="Q1088">
        <v>51448.04</v>
      </c>
      <c r="R1088">
        <v>9498.99</v>
      </c>
      <c r="S1088">
        <v>40.22</v>
      </c>
      <c r="T1088" t="s">
        <v>64</v>
      </c>
      <c r="U1088">
        <v>4</v>
      </c>
      <c r="V1088">
        <f>IF(ISBLANK(Table1[[#This Row],[customer_satisfaction]]),ROUND(AVERAGE(U1088:U5367),0),Table1[[#This Row],[customer_satisfaction]])</f>
        <v>4</v>
      </c>
      <c r="W1088" t="b">
        <v>0</v>
      </c>
      <c r="X1088" t="s">
        <v>39</v>
      </c>
      <c r="Y1088" s="3">
        <v>10</v>
      </c>
      <c r="Z1088">
        <f>IF(ISBLANK(Table1[[#This Row],[days_to_ship]]),ROUND(AVERAGE(Y1088:Y5367),0),Table1[[#This Row],[days_to_ship]])</f>
        <v>10</v>
      </c>
    </row>
    <row r="1089" spans="1:26" x14ac:dyDescent="0.25">
      <c r="A1089" t="s">
        <v>4826</v>
      </c>
      <c r="B1089" s="5">
        <v>44313</v>
      </c>
      <c r="C1089" t="s">
        <v>4827</v>
      </c>
      <c r="D1089" s="4" t="s">
        <v>749</v>
      </c>
      <c r="E1089">
        <v>28</v>
      </c>
      <c r="F1089">
        <f>IF(ISBLANK(Table1[[#This Row],[age]]),AVERAGE(F1089:F5368),Table1[[#This Row],[age]])</f>
        <v>28</v>
      </c>
      <c r="G1089" t="s">
        <v>88</v>
      </c>
      <c r="H1089" t="s">
        <v>25</v>
      </c>
      <c r="I1089" t="s">
        <v>55</v>
      </c>
      <c r="J1089" t="s">
        <v>127</v>
      </c>
      <c r="K1089" t="s">
        <v>142</v>
      </c>
      <c r="L1089">
        <v>8</v>
      </c>
      <c r="M1089">
        <f>IF(ISBLANK(Table1[[#This Row],[quantity]]),ROUND(Table1[[#This Row],[sales_amount]]/(Table1[[#This Row],[unit_price]]*(1-Table1[[#This Row],[discount_pct]])),0),Table1[[#This Row],[quantity]])</f>
        <v>8</v>
      </c>
      <c r="N1089">
        <v>55099.88</v>
      </c>
      <c r="O1089">
        <v>0.08</v>
      </c>
      <c r="P1089">
        <f>IF(ISBLANK(Table1[[#This Row],[discount_pct]]),ROUND(1-(Table1[[#This Row],[sales_amount]]/(Table1[[#This Row],[quantity- calculated]]*Table1[[#This Row],[unit_price]])),2),Table1[[#This Row],[discount_pct]])</f>
        <v>0.08</v>
      </c>
      <c r="Q1089">
        <v>534701.88</v>
      </c>
      <c r="R1089">
        <v>62826.35</v>
      </c>
      <c r="S1089">
        <v>64.28</v>
      </c>
      <c r="T1089" t="s">
        <v>78</v>
      </c>
      <c r="U1089">
        <v>5</v>
      </c>
      <c r="V1089">
        <f>IF(ISBLANK(Table1[[#This Row],[customer_satisfaction]]),ROUND(AVERAGE(U1089:U5368),0),Table1[[#This Row],[customer_satisfaction]])</f>
        <v>5</v>
      </c>
      <c r="W1089" t="b">
        <v>0</v>
      </c>
      <c r="X1089" t="s">
        <v>84</v>
      </c>
      <c r="Y1089" s="3">
        <v>2</v>
      </c>
      <c r="Z1089">
        <f>IF(ISBLANK(Table1[[#This Row],[days_to_ship]]),ROUND(AVERAGE(Y1089:Y5368),0),Table1[[#This Row],[days_to_ship]])</f>
        <v>2</v>
      </c>
    </row>
    <row r="1090" spans="1:26" x14ac:dyDescent="0.25">
      <c r="A1090" t="s">
        <v>8122</v>
      </c>
      <c r="B1090" s="5">
        <v>44314</v>
      </c>
      <c r="C1090" t="s">
        <v>8123</v>
      </c>
      <c r="D1090" s="4" t="s">
        <v>1351</v>
      </c>
      <c r="E1090">
        <v>49</v>
      </c>
      <c r="F1090">
        <f>IF(ISBLANK(Table1[[#This Row],[age]]),AVERAGE(F1090:F5369),Table1[[#This Row],[age]])</f>
        <v>49</v>
      </c>
      <c r="G1090" t="s">
        <v>466</v>
      </c>
      <c r="H1090" t="s">
        <v>111</v>
      </c>
      <c r="I1090" t="s">
        <v>330</v>
      </c>
      <c r="J1090" t="s">
        <v>44</v>
      </c>
      <c r="K1090" t="s">
        <v>117</v>
      </c>
      <c r="L1090">
        <v>8</v>
      </c>
      <c r="M1090">
        <f>IF(ISBLANK(Table1[[#This Row],[quantity]]),ROUND(Table1[[#This Row],[sales_amount]]/(Table1[[#This Row],[unit_price]]*(1-Table1[[#This Row],[discount_pct]])),0),Table1[[#This Row],[quantity]])</f>
        <v>8</v>
      </c>
      <c r="N1090">
        <v>13756.55</v>
      </c>
      <c r="O1090">
        <v>0.36</v>
      </c>
      <c r="P1090">
        <f>IF(ISBLANK(Table1[[#This Row],[discount_pct]]),ROUND(1-(Table1[[#This Row],[sales_amount]]/(Table1[[#This Row],[quantity- calculated]]*Table1[[#This Row],[unit_price]])),2),Table1[[#This Row],[discount_pct]])</f>
        <v>0.36</v>
      </c>
      <c r="Q1090">
        <v>88558.6</v>
      </c>
      <c r="R1090">
        <v>31183.119999999999</v>
      </c>
      <c r="S1090">
        <v>80.06</v>
      </c>
      <c r="T1090" t="s">
        <v>70</v>
      </c>
      <c r="U1090">
        <v>2</v>
      </c>
      <c r="V1090">
        <f>IF(ISBLANK(Table1[[#This Row],[customer_satisfaction]]),ROUND(AVERAGE(U1090:U5369),0),Table1[[#This Row],[customer_satisfaction]])</f>
        <v>2</v>
      </c>
      <c r="W1090" t="b">
        <v>0</v>
      </c>
      <c r="X1090" t="s">
        <v>39</v>
      </c>
      <c r="Y1090" s="3">
        <v>10</v>
      </c>
      <c r="Z1090">
        <f>IF(ISBLANK(Table1[[#This Row],[days_to_ship]]),ROUND(AVERAGE(Y1090:Y5369),0),Table1[[#This Row],[days_to_ship]])</f>
        <v>10</v>
      </c>
    </row>
    <row r="1091" spans="1:26" x14ac:dyDescent="0.25">
      <c r="A1091" t="s">
        <v>4451</v>
      </c>
      <c r="B1091" s="5">
        <v>44315</v>
      </c>
      <c r="C1091" t="s">
        <v>4452</v>
      </c>
      <c r="D1091" s="4" t="s">
        <v>527</v>
      </c>
      <c r="E1091">
        <v>32</v>
      </c>
      <c r="F1091">
        <f>IF(ISBLANK(Table1[[#This Row],[age]]),AVERAGE(F1091:F5370),Table1[[#This Row],[age]])</f>
        <v>32</v>
      </c>
      <c r="G1091" t="s">
        <v>88</v>
      </c>
      <c r="H1091" t="s">
        <v>111</v>
      </c>
      <c r="I1091" t="s">
        <v>141</v>
      </c>
      <c r="J1091" t="s">
        <v>127</v>
      </c>
      <c r="K1091" t="s">
        <v>128</v>
      </c>
      <c r="L1091">
        <v>9</v>
      </c>
      <c r="M1091">
        <f>IF(ISBLANK(Table1[[#This Row],[quantity]]),ROUND(Table1[[#This Row],[sales_amount]]/(Table1[[#This Row],[unit_price]]*(1-Table1[[#This Row],[discount_pct]])),0),Table1[[#This Row],[quantity]])</f>
        <v>9</v>
      </c>
      <c r="N1091">
        <v>18229.89</v>
      </c>
      <c r="O1091">
        <v>0.19</v>
      </c>
      <c r="P1091">
        <f>IF(ISBLANK(Table1[[#This Row],[discount_pct]]),ROUND(1-(Table1[[#This Row],[sales_amount]]/(Table1[[#This Row],[quantity- calculated]]*Table1[[#This Row],[unit_price]])),2),Table1[[#This Row],[discount_pct]])</f>
        <v>0.19</v>
      </c>
      <c r="Q1091">
        <v>166334.16</v>
      </c>
      <c r="R1091">
        <v>22099.86</v>
      </c>
      <c r="S1091">
        <v>42.76</v>
      </c>
      <c r="T1091" t="s">
        <v>51</v>
      </c>
      <c r="U1091">
        <v>2</v>
      </c>
      <c r="V1091">
        <f>IF(ISBLANK(Table1[[#This Row],[customer_satisfaction]]),ROUND(AVERAGE(U1091:U5370),0),Table1[[#This Row],[customer_satisfaction]])</f>
        <v>2</v>
      </c>
      <c r="W1091" t="b">
        <v>1</v>
      </c>
      <c r="X1091" t="s">
        <v>30</v>
      </c>
      <c r="Y1091" s="3">
        <v>2</v>
      </c>
      <c r="Z1091">
        <f>IF(ISBLANK(Table1[[#This Row],[days_to_ship]]),ROUND(AVERAGE(Y1091:Y5370),0),Table1[[#This Row],[days_to_ship]])</f>
        <v>2</v>
      </c>
    </row>
    <row r="1092" spans="1:26" x14ac:dyDescent="0.25">
      <c r="A1092" t="s">
        <v>7708</v>
      </c>
      <c r="B1092" s="5">
        <v>44315</v>
      </c>
      <c r="C1092" t="s">
        <v>7709</v>
      </c>
      <c r="D1092" s="4" t="s">
        <v>42</v>
      </c>
      <c r="E1092">
        <v>16</v>
      </c>
      <c r="F1092">
        <f>IF(ISBLANK(Table1[[#This Row],[age]]),AVERAGE(F1092:F5371),Table1[[#This Row],[age]])</f>
        <v>16</v>
      </c>
      <c r="G1092" t="s">
        <v>8920</v>
      </c>
      <c r="H1092" t="s">
        <v>74</v>
      </c>
      <c r="I1092" t="s">
        <v>192</v>
      </c>
      <c r="J1092" t="s">
        <v>37</v>
      </c>
      <c r="K1092" t="s">
        <v>677</v>
      </c>
      <c r="L1092">
        <v>1</v>
      </c>
      <c r="M1092">
        <f>IF(ISBLANK(Table1[[#This Row],[quantity]]),ROUND(Table1[[#This Row],[sales_amount]]/(Table1[[#This Row],[unit_price]]*(1-Table1[[#This Row],[discount_pct]])),0),Table1[[#This Row],[quantity]])</f>
        <v>1</v>
      </c>
      <c r="N1092">
        <v>1408.28</v>
      </c>
      <c r="O1092">
        <v>0.13</v>
      </c>
      <c r="P1092">
        <f>IF(ISBLANK(Table1[[#This Row],[discount_pct]]),ROUND(1-(Table1[[#This Row],[sales_amount]]/(Table1[[#This Row],[quantity- calculated]]*Table1[[#This Row],[unit_price]])),2),Table1[[#This Row],[discount_pct]])</f>
        <v>0.13</v>
      </c>
      <c r="Q1092">
        <v>1449.46</v>
      </c>
      <c r="R1092">
        <v>752.5</v>
      </c>
      <c r="S1092">
        <v>53.14</v>
      </c>
      <c r="T1092" t="s">
        <v>57</v>
      </c>
      <c r="U1092">
        <v>2</v>
      </c>
      <c r="V1092">
        <f>IF(ISBLANK(Table1[[#This Row],[customer_satisfaction]]),ROUND(AVERAGE(U1092:U5371),0),Table1[[#This Row],[customer_satisfaction]])</f>
        <v>2</v>
      </c>
      <c r="W1092" t="b">
        <v>1</v>
      </c>
      <c r="X1092" t="s">
        <v>30</v>
      </c>
      <c r="Y1092" s="3">
        <v>6</v>
      </c>
      <c r="Z1092">
        <f>IF(ISBLANK(Table1[[#This Row],[days_to_ship]]),ROUND(AVERAGE(Y1092:Y5371),0),Table1[[#This Row],[days_to_ship]])</f>
        <v>6</v>
      </c>
    </row>
    <row r="1093" spans="1:26" x14ac:dyDescent="0.25">
      <c r="A1093" t="s">
        <v>2135</v>
      </c>
      <c r="B1093" s="5">
        <v>44315</v>
      </c>
      <c r="C1093" t="s">
        <v>2136</v>
      </c>
      <c r="D1093" s="4" t="s">
        <v>319</v>
      </c>
      <c r="E1093">
        <v>31</v>
      </c>
      <c r="F1093">
        <f>IF(ISBLANK(Table1[[#This Row],[age]]),AVERAGE(F1093:F5372),Table1[[#This Row],[age]])</f>
        <v>31</v>
      </c>
      <c r="G1093" t="s">
        <v>466</v>
      </c>
      <c r="H1093" t="s">
        <v>25</v>
      </c>
      <c r="I1093" t="s">
        <v>26</v>
      </c>
      <c r="J1093" t="s">
        <v>44</v>
      </c>
      <c r="K1093" t="s">
        <v>93</v>
      </c>
      <c r="L1093">
        <v>1</v>
      </c>
      <c r="M1093">
        <f>IF(ISBLANK(Table1[[#This Row],[quantity]]),ROUND(Table1[[#This Row],[sales_amount]]/(Table1[[#This Row],[unit_price]]*(1-Table1[[#This Row],[discount_pct]])),0),Table1[[#This Row],[quantity]])</f>
        <v>1</v>
      </c>
      <c r="N1093">
        <v>2601.5100000000002</v>
      </c>
      <c r="O1093">
        <v>0.02</v>
      </c>
      <c r="P1093">
        <f>IF(ISBLANK(Table1[[#This Row],[discount_pct]]),ROUND(1-(Table1[[#This Row],[sales_amount]]/(Table1[[#This Row],[quantity- calculated]]*Table1[[#This Row],[unit_price]])),2),Table1[[#This Row],[discount_pct]])</f>
        <v>0.02</v>
      </c>
      <c r="Q1093">
        <v>3057.58</v>
      </c>
      <c r="R1093">
        <v>856.37</v>
      </c>
      <c r="S1093">
        <v>47.41</v>
      </c>
      <c r="T1093" t="s">
        <v>57</v>
      </c>
      <c r="U1093">
        <v>2</v>
      </c>
      <c r="V1093">
        <f>IF(ISBLANK(Table1[[#This Row],[customer_satisfaction]]),ROUND(AVERAGE(U1093:U5372),0),Table1[[#This Row],[customer_satisfaction]])</f>
        <v>2</v>
      </c>
      <c r="W1093" t="b">
        <v>1</v>
      </c>
      <c r="X1093" t="s">
        <v>30</v>
      </c>
      <c r="Y1093" s="3">
        <v>9</v>
      </c>
      <c r="Z1093">
        <f>IF(ISBLANK(Table1[[#This Row],[days_to_ship]]),ROUND(AVERAGE(Y1093:Y5372),0),Table1[[#This Row],[days_to_ship]])</f>
        <v>9</v>
      </c>
    </row>
    <row r="1094" spans="1:26" x14ac:dyDescent="0.25">
      <c r="A1094" t="s">
        <v>3918</v>
      </c>
      <c r="B1094" s="5">
        <v>44315</v>
      </c>
      <c r="C1094" t="s">
        <v>3919</v>
      </c>
      <c r="D1094" s="4" t="s">
        <v>1092</v>
      </c>
      <c r="E1094">
        <v>37</v>
      </c>
      <c r="F1094">
        <f>IF(ISBLANK(Table1[[#This Row],[age]]),AVERAGE(F1094:F5373),Table1[[#This Row],[age]])</f>
        <v>37</v>
      </c>
      <c r="G1094" t="s">
        <v>8920</v>
      </c>
      <c r="H1094" t="s">
        <v>82</v>
      </c>
      <c r="I1094" t="s">
        <v>244</v>
      </c>
      <c r="J1094" t="s">
        <v>146</v>
      </c>
      <c r="K1094" t="s">
        <v>178</v>
      </c>
      <c r="L1094">
        <v>1</v>
      </c>
      <c r="M1094">
        <f>IF(ISBLANK(Table1[[#This Row],[quantity]]),ROUND(Table1[[#This Row],[sales_amount]]/(Table1[[#This Row],[unit_price]]*(1-Table1[[#This Row],[discount_pct]])),0),Table1[[#This Row],[quantity]])</f>
        <v>1</v>
      </c>
      <c r="N1094">
        <v>14885.78</v>
      </c>
      <c r="O1094">
        <v>0.36</v>
      </c>
      <c r="P1094">
        <f>IF(ISBLANK(Table1[[#This Row],[discount_pct]]),ROUND(1-(Table1[[#This Row],[sales_amount]]/(Table1[[#This Row],[quantity- calculated]]*Table1[[#This Row],[unit_price]])),2),Table1[[#This Row],[discount_pct]])</f>
        <v>0.36</v>
      </c>
      <c r="Q1094">
        <v>12389.87</v>
      </c>
      <c r="R1094">
        <v>1669.38</v>
      </c>
      <c r="S1094">
        <v>87.48</v>
      </c>
      <c r="T1094" t="s">
        <v>64</v>
      </c>
      <c r="U1094">
        <v>3</v>
      </c>
      <c r="V1094">
        <f>IF(ISBLANK(Table1[[#This Row],[customer_satisfaction]]),ROUND(AVERAGE(U1094:U5373),0),Table1[[#This Row],[customer_satisfaction]])</f>
        <v>3</v>
      </c>
      <c r="W1094" t="b">
        <v>0</v>
      </c>
      <c r="X1094" t="s">
        <v>84</v>
      </c>
      <c r="Y1094" s="3">
        <v>5</v>
      </c>
      <c r="Z1094">
        <f>IF(ISBLANK(Table1[[#This Row],[days_to_ship]]),ROUND(AVERAGE(Y1094:Y5373),0),Table1[[#This Row],[days_to_ship]])</f>
        <v>5</v>
      </c>
    </row>
    <row r="1095" spans="1:26" x14ac:dyDescent="0.25">
      <c r="A1095" t="s">
        <v>5443</v>
      </c>
      <c r="B1095" s="5">
        <v>44315</v>
      </c>
      <c r="C1095" t="s">
        <v>5444</v>
      </c>
      <c r="D1095" s="4" t="s">
        <v>272</v>
      </c>
      <c r="E1095">
        <v>24</v>
      </c>
      <c r="F1095">
        <f>IF(ISBLANK(Table1[[#This Row],[age]]),AVERAGE(F1095:F5374),Table1[[#This Row],[age]])</f>
        <v>24</v>
      </c>
      <c r="G1095" t="s">
        <v>8920</v>
      </c>
      <c r="H1095" t="s">
        <v>35</v>
      </c>
      <c r="I1095" t="s">
        <v>36</v>
      </c>
      <c r="J1095" t="s">
        <v>76</v>
      </c>
      <c r="K1095" t="s">
        <v>207</v>
      </c>
      <c r="L1095">
        <v>5</v>
      </c>
      <c r="M1095">
        <f>IF(ISBLANK(Table1[[#This Row],[quantity]]),ROUND(Table1[[#This Row],[sales_amount]]/(Table1[[#This Row],[unit_price]]*(1-Table1[[#This Row],[discount_pct]])),0),Table1[[#This Row],[quantity]])</f>
        <v>5</v>
      </c>
      <c r="N1095">
        <v>1564.77</v>
      </c>
      <c r="O1095">
        <v>0.08</v>
      </c>
      <c r="P1095">
        <f>IF(ISBLANK(Table1[[#This Row],[discount_pct]]),ROUND(1-(Table1[[#This Row],[sales_amount]]/(Table1[[#This Row],[quantity- calculated]]*Table1[[#This Row],[unit_price]])),2),Table1[[#This Row],[discount_pct]])</f>
        <v>0.08</v>
      </c>
      <c r="Q1095">
        <v>9104.3799999999992</v>
      </c>
      <c r="R1095">
        <v>2408.11</v>
      </c>
      <c r="S1095">
        <v>46.89</v>
      </c>
      <c r="T1095" t="s">
        <v>78</v>
      </c>
      <c r="U1095">
        <v>2</v>
      </c>
      <c r="V1095">
        <f>IF(ISBLANK(Table1[[#This Row],[customer_satisfaction]]),ROUND(AVERAGE(U1095:U5374),0),Table1[[#This Row],[customer_satisfaction]])</f>
        <v>2</v>
      </c>
      <c r="W1095" t="b">
        <v>0</v>
      </c>
      <c r="X1095" t="s">
        <v>39</v>
      </c>
      <c r="Y1095" s="3">
        <v>4</v>
      </c>
      <c r="Z1095">
        <f>IF(ISBLANK(Table1[[#This Row],[days_to_ship]]),ROUND(AVERAGE(Y1095:Y5374),0),Table1[[#This Row],[days_to_ship]])</f>
        <v>4</v>
      </c>
    </row>
    <row r="1096" spans="1:26" x14ac:dyDescent="0.25">
      <c r="A1096" t="s">
        <v>6526</v>
      </c>
      <c r="B1096" s="5">
        <v>44316</v>
      </c>
      <c r="C1096" t="s">
        <v>6527</v>
      </c>
      <c r="D1096" s="4" t="s">
        <v>597</v>
      </c>
      <c r="E1096">
        <v>25</v>
      </c>
      <c r="F1096">
        <f>IF(ISBLANK(Table1[[#This Row],[age]]),AVERAGE(F1096:F5375),Table1[[#This Row],[age]])</f>
        <v>25</v>
      </c>
      <c r="G1096" t="s">
        <v>88</v>
      </c>
      <c r="H1096" t="s">
        <v>111</v>
      </c>
      <c r="I1096" t="s">
        <v>330</v>
      </c>
      <c r="J1096" t="s">
        <v>146</v>
      </c>
      <c r="K1096" t="s">
        <v>276</v>
      </c>
      <c r="L1096">
        <v>1</v>
      </c>
      <c r="M1096">
        <f>IF(ISBLANK(Table1[[#This Row],[quantity]]),ROUND(Table1[[#This Row],[sales_amount]]/(Table1[[#This Row],[unit_price]]*(1-Table1[[#This Row],[discount_pct]])),0),Table1[[#This Row],[quantity]])</f>
        <v>1</v>
      </c>
      <c r="N1096">
        <v>8254.73</v>
      </c>
      <c r="O1096">
        <v>7.0000000000000007E-2</v>
      </c>
      <c r="P109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096">
        <v>9628.89</v>
      </c>
      <c r="R1096">
        <v>1995.91</v>
      </c>
      <c r="S1096">
        <v>61.28</v>
      </c>
      <c r="T1096" t="s">
        <v>29</v>
      </c>
      <c r="U1096">
        <v>3</v>
      </c>
      <c r="V1096">
        <f>IF(ISBLANK(Table1[[#This Row],[customer_satisfaction]]),ROUND(AVERAGE(U1096:U5375),0),Table1[[#This Row],[customer_satisfaction]])</f>
        <v>3</v>
      </c>
      <c r="W1096" t="b">
        <v>0</v>
      </c>
      <c r="X1096" t="s">
        <v>39</v>
      </c>
      <c r="Y1096" s="3">
        <v>1</v>
      </c>
      <c r="Z1096">
        <f>IF(ISBLANK(Table1[[#This Row],[days_to_ship]]),ROUND(AVERAGE(Y1096:Y5375),0),Table1[[#This Row],[days_to_ship]])</f>
        <v>1</v>
      </c>
    </row>
    <row r="1097" spans="1:26" x14ac:dyDescent="0.25">
      <c r="A1097" t="s">
        <v>2801</v>
      </c>
      <c r="B1097" s="5">
        <v>44232</v>
      </c>
      <c r="C1097" t="s">
        <v>2802</v>
      </c>
      <c r="D1097" s="4" t="s">
        <v>150</v>
      </c>
      <c r="E1097">
        <v>28</v>
      </c>
      <c r="F1097">
        <f>IF(ISBLANK(Table1[[#This Row],[age]]),AVERAGE(F1097:F5376),Table1[[#This Row],[age]])</f>
        <v>28</v>
      </c>
      <c r="G1097" t="s">
        <v>466</v>
      </c>
      <c r="H1097" t="s">
        <v>35</v>
      </c>
      <c r="I1097" t="s">
        <v>43</v>
      </c>
      <c r="J1097" t="s">
        <v>27</v>
      </c>
      <c r="K1097" t="s">
        <v>453</v>
      </c>
      <c r="L1097">
        <v>8</v>
      </c>
      <c r="M1097">
        <f>IF(ISBLANK(Table1[[#This Row],[quantity]]),ROUND(Table1[[#This Row],[sales_amount]]/(Table1[[#This Row],[unit_price]]*(1-Table1[[#This Row],[discount_pct]])),0),Table1[[#This Row],[quantity]])</f>
        <v>8</v>
      </c>
      <c r="N1097">
        <v>208.12</v>
      </c>
      <c r="O1097">
        <v>0.16</v>
      </c>
      <c r="P1097">
        <f>IF(ISBLANK(Table1[[#This Row],[discount_pct]]),ROUND(1-(Table1[[#This Row],[sales_amount]]/(Table1[[#This Row],[quantity- calculated]]*Table1[[#This Row],[unit_price]])),2),Table1[[#This Row],[discount_pct]])</f>
        <v>0.16</v>
      </c>
      <c r="Q1097">
        <v>1788.09</v>
      </c>
      <c r="R1097">
        <v>110.57</v>
      </c>
      <c r="S1097">
        <v>77.98</v>
      </c>
      <c r="T1097" t="s">
        <v>78</v>
      </c>
      <c r="U1097">
        <v>3</v>
      </c>
      <c r="V1097">
        <f>IF(ISBLANK(Table1[[#This Row],[customer_satisfaction]]),ROUND(AVERAGE(U1097:U5376),0),Table1[[#This Row],[customer_satisfaction]])</f>
        <v>3</v>
      </c>
      <c r="W1097" t="b">
        <v>0</v>
      </c>
      <c r="X1097" t="s">
        <v>39</v>
      </c>
      <c r="Y1097" s="3">
        <v>7</v>
      </c>
      <c r="Z1097">
        <f>IF(ISBLANK(Table1[[#This Row],[days_to_ship]]),ROUND(AVERAGE(Y1097:Y5376),0),Table1[[#This Row],[days_to_ship]])</f>
        <v>7</v>
      </c>
    </row>
    <row r="1098" spans="1:26" x14ac:dyDescent="0.25">
      <c r="A1098" t="s">
        <v>8170</v>
      </c>
      <c r="B1098" s="5">
        <v>44232</v>
      </c>
      <c r="C1098" t="s">
        <v>8171</v>
      </c>
      <c r="D1098" s="4" t="s">
        <v>2948</v>
      </c>
      <c r="E1098">
        <v>49</v>
      </c>
      <c r="F1098">
        <f>IF(ISBLANK(Table1[[#This Row],[age]]),AVERAGE(F1098:F5377),Table1[[#This Row],[age]])</f>
        <v>49</v>
      </c>
      <c r="G1098" t="s">
        <v>88</v>
      </c>
      <c r="H1098" t="s">
        <v>111</v>
      </c>
      <c r="I1098" t="s">
        <v>121</v>
      </c>
      <c r="J1098" t="s">
        <v>44</v>
      </c>
      <c r="K1098" t="s">
        <v>186</v>
      </c>
      <c r="L1098">
        <v>1</v>
      </c>
      <c r="M1098">
        <f>IF(ISBLANK(Table1[[#This Row],[quantity]]),ROUND(Table1[[#This Row],[sales_amount]]/(Table1[[#This Row],[unit_price]]*(1-Table1[[#This Row],[discount_pct]])),0),Table1[[#This Row],[quantity]])</f>
        <v>1</v>
      </c>
      <c r="N1098">
        <v>28157.96</v>
      </c>
      <c r="O1098">
        <v>0.28000000000000003</v>
      </c>
      <c r="P109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098">
        <v>31874.43</v>
      </c>
      <c r="R1098">
        <v>7988.88</v>
      </c>
      <c r="S1098">
        <v>86.82</v>
      </c>
      <c r="T1098" t="s">
        <v>70</v>
      </c>
      <c r="U1098">
        <v>2</v>
      </c>
      <c r="V1098">
        <f>IF(ISBLANK(Table1[[#This Row],[customer_satisfaction]]),ROUND(AVERAGE(U1098:U5377),0),Table1[[#This Row],[customer_satisfaction]])</f>
        <v>2</v>
      </c>
      <c r="W1098" t="b">
        <v>1</v>
      </c>
      <c r="X1098" t="s">
        <v>30</v>
      </c>
      <c r="Y1098" s="3">
        <v>5</v>
      </c>
      <c r="Z1098">
        <f>IF(ISBLANK(Table1[[#This Row],[days_to_ship]]),ROUND(AVERAGE(Y1098:Y5377),0),Table1[[#This Row],[days_to_ship]])</f>
        <v>5</v>
      </c>
    </row>
    <row r="1099" spans="1:26" x14ac:dyDescent="0.25">
      <c r="A1099" t="s">
        <v>8706</v>
      </c>
      <c r="B1099" s="5">
        <v>44232</v>
      </c>
      <c r="C1099" t="s">
        <v>8707</v>
      </c>
      <c r="D1099" s="4" t="s">
        <v>914</v>
      </c>
      <c r="E1099">
        <v>29</v>
      </c>
      <c r="F1099">
        <f>IF(ISBLANK(Table1[[#This Row],[age]]),AVERAGE(F1099:F5378),Table1[[#This Row],[age]])</f>
        <v>29</v>
      </c>
      <c r="G1099" t="s">
        <v>88</v>
      </c>
      <c r="H1099" t="s">
        <v>35</v>
      </c>
      <c r="I1099" t="s">
        <v>36</v>
      </c>
      <c r="J1099" t="s">
        <v>27</v>
      </c>
      <c r="K1099" t="s">
        <v>403</v>
      </c>
      <c r="L1099">
        <v>2</v>
      </c>
      <c r="M1099">
        <f>IF(ISBLANK(Table1[[#This Row],[quantity]]),ROUND(Table1[[#This Row],[sales_amount]]/(Table1[[#This Row],[unit_price]]*(1-Table1[[#This Row],[discount_pct]])),0),Table1[[#This Row],[quantity]])</f>
        <v>2</v>
      </c>
      <c r="N1099">
        <v>413.27</v>
      </c>
      <c r="O1099">
        <v>0.22</v>
      </c>
      <c r="P1099">
        <f>IF(ISBLANK(Table1[[#This Row],[discount_pct]]),ROUND(1-(Table1[[#This Row],[sales_amount]]/(Table1[[#This Row],[quantity- calculated]]*Table1[[#This Row],[unit_price]])),2),Table1[[#This Row],[discount_pct]])</f>
        <v>0.22</v>
      </c>
      <c r="Q1099">
        <v>843.51</v>
      </c>
      <c r="R1099">
        <v>59.92</v>
      </c>
      <c r="S1099">
        <v>45.09</v>
      </c>
      <c r="T1099" t="s">
        <v>78</v>
      </c>
      <c r="U1099">
        <v>1</v>
      </c>
      <c r="V1099">
        <f>IF(ISBLANK(Table1[[#This Row],[customer_satisfaction]]),ROUND(AVERAGE(U1099:U5378),0),Table1[[#This Row],[customer_satisfaction]])</f>
        <v>1</v>
      </c>
      <c r="W1099" t="b">
        <v>0</v>
      </c>
      <c r="X1099" t="s">
        <v>39</v>
      </c>
      <c r="Y1099" s="3">
        <v>8</v>
      </c>
      <c r="Z1099">
        <f>IF(ISBLANK(Table1[[#This Row],[days_to_ship]]),ROUND(AVERAGE(Y1099:Y5378),0),Table1[[#This Row],[days_to_ship]])</f>
        <v>8</v>
      </c>
    </row>
    <row r="1100" spans="1:26" x14ac:dyDescent="0.25">
      <c r="A1100" t="s">
        <v>1220</v>
      </c>
      <c r="B1100" s="5">
        <v>44260</v>
      </c>
      <c r="C1100" t="s">
        <v>1221</v>
      </c>
      <c r="D1100" s="4" t="s">
        <v>884</v>
      </c>
      <c r="E1100">
        <v>52</v>
      </c>
      <c r="F1100">
        <f>IF(ISBLANK(Table1[[#This Row],[age]]),AVERAGE(F1100:F5379),Table1[[#This Row],[age]])</f>
        <v>52</v>
      </c>
      <c r="G1100" t="s">
        <v>88</v>
      </c>
      <c r="H1100" t="s">
        <v>82</v>
      </c>
      <c r="I1100" t="s">
        <v>293</v>
      </c>
      <c r="J1100" t="s">
        <v>37</v>
      </c>
      <c r="K1100" t="s">
        <v>457</v>
      </c>
      <c r="L1100">
        <v>2</v>
      </c>
      <c r="M1100">
        <f>IF(ISBLANK(Table1[[#This Row],[quantity]]),ROUND(Table1[[#This Row],[sales_amount]]/(Table1[[#This Row],[unit_price]]*(1-Table1[[#This Row],[discount_pct]])),0),Table1[[#This Row],[quantity]])</f>
        <v>2</v>
      </c>
      <c r="N1100">
        <v>608.88</v>
      </c>
      <c r="O1100">
        <v>0.23</v>
      </c>
      <c r="P1100">
        <f>IF(ISBLANK(Table1[[#This Row],[discount_pct]]),ROUND(1-(Table1[[#This Row],[sales_amount]]/(Table1[[#This Row],[quantity- calculated]]*Table1[[#This Row],[unit_price]])),2),Table1[[#This Row],[discount_pct]])</f>
        <v>0.23</v>
      </c>
      <c r="Q1100">
        <v>1272.71</v>
      </c>
      <c r="R1100">
        <v>511.96</v>
      </c>
      <c r="S1100">
        <v>106.95</v>
      </c>
      <c r="T1100" t="s">
        <v>78</v>
      </c>
      <c r="U1100">
        <v>4</v>
      </c>
      <c r="V1100">
        <f>IF(ISBLANK(Table1[[#This Row],[customer_satisfaction]]),ROUND(AVERAGE(U1100:U5379),0),Table1[[#This Row],[customer_satisfaction]])</f>
        <v>4</v>
      </c>
      <c r="W1100" t="b">
        <v>1</v>
      </c>
      <c r="X1100" t="s">
        <v>30</v>
      </c>
      <c r="Y1100" s="3">
        <v>4</v>
      </c>
      <c r="Z1100">
        <f>IF(ISBLANK(Table1[[#This Row],[days_to_ship]]),ROUND(AVERAGE(Y1100:Y5379),0),Table1[[#This Row],[days_to_ship]])</f>
        <v>4</v>
      </c>
    </row>
    <row r="1101" spans="1:26" x14ac:dyDescent="0.25">
      <c r="A1101" t="s">
        <v>3417</v>
      </c>
      <c r="B1101" s="5">
        <v>44260</v>
      </c>
      <c r="C1101" t="s">
        <v>3418</v>
      </c>
      <c r="D1101" s="4" t="s">
        <v>1880</v>
      </c>
      <c r="E1101">
        <v>27</v>
      </c>
      <c r="F1101">
        <f>IF(ISBLANK(Table1[[#This Row],[age]]),AVERAGE(F1101:F5380),Table1[[#This Row],[age]])</f>
        <v>27</v>
      </c>
      <c r="G1101" t="s">
        <v>88</v>
      </c>
      <c r="H1101" t="s">
        <v>35</v>
      </c>
      <c r="I1101" t="s">
        <v>36</v>
      </c>
      <c r="J1101" t="s">
        <v>76</v>
      </c>
      <c r="K1101" t="s">
        <v>77</v>
      </c>
      <c r="L1101">
        <v>4</v>
      </c>
      <c r="M1101">
        <f>IF(ISBLANK(Table1[[#This Row],[quantity]]),ROUND(Table1[[#This Row],[sales_amount]]/(Table1[[#This Row],[unit_price]]*(1-Table1[[#This Row],[discount_pct]])),0),Table1[[#This Row],[quantity]])</f>
        <v>4</v>
      </c>
      <c r="N1101">
        <v>2657.71</v>
      </c>
      <c r="O1101">
        <v>0.06</v>
      </c>
      <c r="P1101">
        <f>IF(ISBLANK(Table1[[#This Row],[discount_pct]]),ROUND(1-(Table1[[#This Row],[sales_amount]]/(Table1[[#This Row],[quantity- calculated]]*Table1[[#This Row],[unit_price]])),2),Table1[[#This Row],[discount_pct]])</f>
        <v>0.06</v>
      </c>
      <c r="Q1101">
        <v>13392.95</v>
      </c>
      <c r="R1101">
        <v>6034.89</v>
      </c>
      <c r="S1101">
        <v>21.27</v>
      </c>
      <c r="T1101" t="s">
        <v>57</v>
      </c>
      <c r="U1101">
        <v>5</v>
      </c>
      <c r="V1101">
        <f>IF(ISBLANK(Table1[[#This Row],[customer_satisfaction]]),ROUND(AVERAGE(U1101:U5380),0),Table1[[#This Row],[customer_satisfaction]])</f>
        <v>5</v>
      </c>
      <c r="W1101" t="b">
        <v>0</v>
      </c>
      <c r="X1101" t="s">
        <v>39</v>
      </c>
      <c r="Y1101" s="3">
        <v>9</v>
      </c>
      <c r="Z1101">
        <f>IF(ISBLANK(Table1[[#This Row],[days_to_ship]]),ROUND(AVERAGE(Y1101:Y5380),0),Table1[[#This Row],[days_to_ship]])</f>
        <v>9</v>
      </c>
    </row>
    <row r="1102" spans="1:26" x14ac:dyDescent="0.25">
      <c r="A1102" t="s">
        <v>6043</v>
      </c>
      <c r="B1102" s="5">
        <v>44260</v>
      </c>
      <c r="C1102" t="s">
        <v>6044</v>
      </c>
      <c r="D1102" s="4" t="s">
        <v>243</v>
      </c>
      <c r="E1102">
        <v>38</v>
      </c>
      <c r="F1102">
        <f>IF(ISBLANK(Table1[[#This Row],[age]]),AVERAGE(F1102:F5381),Table1[[#This Row],[age]])</f>
        <v>38</v>
      </c>
      <c r="G1102" t="s">
        <v>88</v>
      </c>
      <c r="H1102" t="s">
        <v>25</v>
      </c>
      <c r="I1102" t="s">
        <v>55</v>
      </c>
      <c r="J1102" t="s">
        <v>37</v>
      </c>
      <c r="K1102" t="s">
        <v>38</v>
      </c>
      <c r="L1102">
        <v>9</v>
      </c>
      <c r="M1102">
        <f>IF(ISBLANK(Table1[[#This Row],[quantity]]),ROUND(Table1[[#This Row],[sales_amount]]/(Table1[[#This Row],[unit_price]]*(1-Table1[[#This Row],[discount_pct]])),0),Table1[[#This Row],[quantity]])</f>
        <v>9</v>
      </c>
      <c r="N1102">
        <v>1894.31</v>
      </c>
      <c r="O1102">
        <v>0.16</v>
      </c>
      <c r="P1102">
        <f>IF(ISBLANK(Table1[[#This Row],[discount_pct]]),ROUND(1-(Table1[[#This Row],[sales_amount]]/(Table1[[#This Row],[quantity- calculated]]*Table1[[#This Row],[unit_price]])),2),Table1[[#This Row],[discount_pct]])</f>
        <v>0.16</v>
      </c>
      <c r="Q1102">
        <v>22532.03</v>
      </c>
      <c r="R1102">
        <v>10031.98</v>
      </c>
      <c r="S1102">
        <v>58.22</v>
      </c>
      <c r="T1102" t="s">
        <v>51</v>
      </c>
      <c r="U1102">
        <v>4</v>
      </c>
      <c r="V1102">
        <f>IF(ISBLANK(Table1[[#This Row],[customer_satisfaction]]),ROUND(AVERAGE(U1102:U5381),0),Table1[[#This Row],[customer_satisfaction]])</f>
        <v>4</v>
      </c>
      <c r="W1102" t="b">
        <v>0</v>
      </c>
      <c r="X1102" t="s">
        <v>58</v>
      </c>
      <c r="Y1102" s="3">
        <v>4</v>
      </c>
      <c r="Z1102">
        <f>IF(ISBLANK(Table1[[#This Row],[days_to_ship]]),ROUND(AVERAGE(Y1102:Y5381),0),Table1[[#This Row],[days_to_ship]])</f>
        <v>4</v>
      </c>
    </row>
    <row r="1103" spans="1:26" x14ac:dyDescent="0.25">
      <c r="A1103" t="s">
        <v>2430</v>
      </c>
      <c r="B1103" s="5">
        <v>44291</v>
      </c>
      <c r="C1103" t="s">
        <v>2431</v>
      </c>
      <c r="D1103" s="4" t="s">
        <v>456</v>
      </c>
      <c r="E1103">
        <v>29</v>
      </c>
      <c r="F1103">
        <f>IF(ISBLANK(Table1[[#This Row],[age]]),AVERAGE(F1103:F5382),Table1[[#This Row],[age]])</f>
        <v>29</v>
      </c>
      <c r="G1103" t="s">
        <v>8920</v>
      </c>
      <c r="H1103" t="s">
        <v>35</v>
      </c>
      <c r="I1103" t="s">
        <v>49</v>
      </c>
      <c r="J1103" t="s">
        <v>127</v>
      </c>
      <c r="K1103" t="s">
        <v>196</v>
      </c>
      <c r="L1103">
        <v>1</v>
      </c>
      <c r="M1103">
        <f>IF(ISBLANK(Table1[[#This Row],[quantity]]),ROUND(Table1[[#This Row],[sales_amount]]/(Table1[[#This Row],[unit_price]]*(1-Table1[[#This Row],[discount_pct]])),0),Table1[[#This Row],[quantity]])</f>
        <v>1</v>
      </c>
      <c r="N1103">
        <v>22006.34</v>
      </c>
      <c r="O1103">
        <v>0.11</v>
      </c>
      <c r="P1103">
        <f>IF(ISBLANK(Table1[[#This Row],[discount_pct]]),ROUND(1-(Table1[[#This Row],[sales_amount]]/(Table1[[#This Row],[quantity- calculated]]*Table1[[#This Row],[unit_price]])),2),Table1[[#This Row],[discount_pct]])</f>
        <v>0.11</v>
      </c>
      <c r="Q1103">
        <v>26028.1</v>
      </c>
      <c r="R1103">
        <v>3707.24</v>
      </c>
      <c r="S1103">
        <v>40.729999999999997</v>
      </c>
      <c r="T1103" t="s">
        <v>29</v>
      </c>
      <c r="U1103">
        <v>2</v>
      </c>
      <c r="V1103">
        <f>IF(ISBLANK(Table1[[#This Row],[customer_satisfaction]]),ROUND(AVERAGE(U1103:U5382),0),Table1[[#This Row],[customer_satisfaction]])</f>
        <v>2</v>
      </c>
      <c r="W1103" t="b">
        <v>1</v>
      </c>
      <c r="X1103" t="s">
        <v>30</v>
      </c>
      <c r="Y1103" s="3">
        <v>10</v>
      </c>
      <c r="Z1103">
        <f>IF(ISBLANK(Table1[[#This Row],[days_to_ship]]),ROUND(AVERAGE(Y1103:Y5382),0),Table1[[#This Row],[days_to_ship]])</f>
        <v>10</v>
      </c>
    </row>
    <row r="1104" spans="1:26" x14ac:dyDescent="0.25">
      <c r="A1104" t="s">
        <v>2179</v>
      </c>
      <c r="B1104" s="5">
        <v>44291</v>
      </c>
      <c r="C1104" t="s">
        <v>2180</v>
      </c>
      <c r="D1104" s="4" t="s">
        <v>333</v>
      </c>
      <c r="E1104">
        <v>44</v>
      </c>
      <c r="F1104">
        <f>IF(ISBLANK(Table1[[#This Row],[age]]),AVERAGE(F1104:F5383),Table1[[#This Row],[age]])</f>
        <v>44</v>
      </c>
      <c r="G1104" t="s">
        <v>8920</v>
      </c>
      <c r="H1104" t="s">
        <v>82</v>
      </c>
      <c r="I1104" t="s">
        <v>293</v>
      </c>
      <c r="J1104" t="s">
        <v>62</v>
      </c>
      <c r="K1104" t="s">
        <v>151</v>
      </c>
      <c r="L1104">
        <v>10</v>
      </c>
      <c r="M1104">
        <f>IF(ISBLANK(Table1[[#This Row],[quantity]]),ROUND(Table1[[#This Row],[sales_amount]]/(Table1[[#This Row],[unit_price]]*(1-Table1[[#This Row],[discount_pct]])),0),Table1[[#This Row],[quantity]])</f>
        <v>10</v>
      </c>
      <c r="N1104">
        <v>924.25</v>
      </c>
      <c r="O1104">
        <v>0.28000000000000003</v>
      </c>
      <c r="P110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104">
        <v>8777.25</v>
      </c>
      <c r="R1104">
        <v>3626.02</v>
      </c>
      <c r="S1104">
        <v>85.57</v>
      </c>
      <c r="T1104" t="s">
        <v>64</v>
      </c>
      <c r="U1104">
        <v>4</v>
      </c>
      <c r="V1104">
        <f>IF(ISBLANK(Table1[[#This Row],[customer_satisfaction]]),ROUND(AVERAGE(U1104:U5383),0),Table1[[#This Row],[customer_satisfaction]])</f>
        <v>4</v>
      </c>
      <c r="W1104" t="b">
        <v>0</v>
      </c>
      <c r="X1104" t="s">
        <v>39</v>
      </c>
      <c r="Y1104" s="3">
        <v>10</v>
      </c>
      <c r="Z1104">
        <f>IF(ISBLANK(Table1[[#This Row],[days_to_ship]]),ROUND(AVERAGE(Y1104:Y5383),0),Table1[[#This Row],[days_to_ship]])</f>
        <v>10</v>
      </c>
    </row>
    <row r="1105" spans="1:26" x14ac:dyDescent="0.25">
      <c r="A1105" t="s">
        <v>2179</v>
      </c>
      <c r="B1105" s="5">
        <v>44291</v>
      </c>
      <c r="C1105" t="s">
        <v>2180</v>
      </c>
      <c r="D1105" s="4" t="s">
        <v>333</v>
      </c>
      <c r="E1105">
        <v>44</v>
      </c>
      <c r="F1105">
        <f>IF(ISBLANK(Table1[[#This Row],[age]]),AVERAGE(F1105:F5384),Table1[[#This Row],[age]])</f>
        <v>44</v>
      </c>
      <c r="G1105" t="s">
        <v>8920</v>
      </c>
      <c r="H1105" t="s">
        <v>82</v>
      </c>
      <c r="I1105" t="s">
        <v>293</v>
      </c>
      <c r="J1105" t="s">
        <v>62</v>
      </c>
      <c r="K1105" t="s">
        <v>151</v>
      </c>
      <c r="L1105">
        <v>10</v>
      </c>
      <c r="M1105">
        <f>IF(ISBLANK(Table1[[#This Row],[quantity]]),ROUND(Table1[[#This Row],[sales_amount]]/(Table1[[#This Row],[unit_price]]*(1-Table1[[#This Row],[discount_pct]])),0),Table1[[#This Row],[quantity]])</f>
        <v>10</v>
      </c>
      <c r="N1105">
        <v>924.25</v>
      </c>
      <c r="O1105">
        <v>0.28000000000000003</v>
      </c>
      <c r="P110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105">
        <v>8777.25</v>
      </c>
      <c r="R1105">
        <v>3626.02</v>
      </c>
      <c r="S1105">
        <v>85.57</v>
      </c>
      <c r="T1105" t="s">
        <v>64</v>
      </c>
      <c r="U1105">
        <v>4</v>
      </c>
      <c r="V1105">
        <f>IF(ISBLANK(Table1[[#This Row],[customer_satisfaction]]),ROUND(AVERAGE(U1105:U5384),0),Table1[[#This Row],[customer_satisfaction]])</f>
        <v>4</v>
      </c>
      <c r="W1105" t="b">
        <v>0</v>
      </c>
      <c r="X1105" t="s">
        <v>39</v>
      </c>
      <c r="Y1105" s="3">
        <v>10</v>
      </c>
      <c r="Z1105">
        <f>IF(ISBLANK(Table1[[#This Row],[days_to_ship]]),ROUND(AVERAGE(Y1105:Y5384),0),Table1[[#This Row],[days_to_ship]])</f>
        <v>10</v>
      </c>
    </row>
    <row r="1106" spans="1:26" x14ac:dyDescent="0.25">
      <c r="A1106" t="s">
        <v>8407</v>
      </c>
      <c r="B1106" s="5">
        <v>44291</v>
      </c>
      <c r="C1106" t="s">
        <v>8408</v>
      </c>
      <c r="D1106" s="4" t="s">
        <v>571</v>
      </c>
      <c r="E1106">
        <v>21</v>
      </c>
      <c r="F1106">
        <f>IF(ISBLANK(Table1[[#This Row],[age]]),AVERAGE(F1106:F5385),Table1[[#This Row],[age]])</f>
        <v>21</v>
      </c>
      <c r="G1106" t="s">
        <v>466</v>
      </c>
      <c r="H1106" t="s">
        <v>74</v>
      </c>
      <c r="I1106" t="s">
        <v>75</v>
      </c>
      <c r="J1106" t="s">
        <v>27</v>
      </c>
      <c r="K1106" t="s">
        <v>28</v>
      </c>
      <c r="L1106">
        <v>6</v>
      </c>
      <c r="M1106">
        <f>IF(ISBLANK(Table1[[#This Row],[quantity]]),ROUND(Table1[[#This Row],[sales_amount]]/(Table1[[#This Row],[unit_price]]*(1-Table1[[#This Row],[discount_pct]])),0),Table1[[#This Row],[quantity]])</f>
        <v>6</v>
      </c>
      <c r="N1106">
        <v>195</v>
      </c>
      <c r="O1106">
        <v>0.01</v>
      </c>
      <c r="P1106">
        <f>IF(ISBLANK(Table1[[#This Row],[discount_pct]]),ROUND(1-(Table1[[#This Row],[sales_amount]]/(Table1[[#This Row],[quantity- calculated]]*Table1[[#This Row],[unit_price]])),2),Table1[[#This Row],[discount_pct]])</f>
        <v>0.01</v>
      </c>
      <c r="Q1106">
        <v>1590.89</v>
      </c>
      <c r="R1106">
        <v>163.31</v>
      </c>
      <c r="S1106">
        <v>46.08</v>
      </c>
      <c r="T1106" t="s">
        <v>57</v>
      </c>
      <c r="U1106">
        <v>2</v>
      </c>
      <c r="V1106">
        <f>IF(ISBLANK(Table1[[#This Row],[customer_satisfaction]]),ROUND(AVERAGE(U1106:U5385),0),Table1[[#This Row],[customer_satisfaction]])</f>
        <v>2</v>
      </c>
      <c r="W1106" t="b">
        <v>0</v>
      </c>
      <c r="X1106" t="s">
        <v>84</v>
      </c>
      <c r="Y1106" s="3">
        <v>7</v>
      </c>
      <c r="Z1106">
        <f>IF(ISBLANK(Table1[[#This Row],[days_to_ship]]),ROUND(AVERAGE(Y1106:Y5385),0),Table1[[#This Row],[days_to_ship]])</f>
        <v>7</v>
      </c>
    </row>
    <row r="1107" spans="1:26" x14ac:dyDescent="0.25">
      <c r="A1107" t="s">
        <v>3501</v>
      </c>
      <c r="B1107" s="5">
        <v>44291</v>
      </c>
      <c r="C1107" t="s">
        <v>3502</v>
      </c>
      <c r="D1107" s="4" t="s">
        <v>409</v>
      </c>
      <c r="E1107">
        <v>43</v>
      </c>
      <c r="F1107">
        <f>IF(ISBLANK(Table1[[#This Row],[age]]),AVERAGE(F1107:F5386),Table1[[#This Row],[age]])</f>
        <v>43</v>
      </c>
      <c r="G1107" t="s">
        <v>466</v>
      </c>
      <c r="H1107" t="s">
        <v>35</v>
      </c>
      <c r="I1107" t="s">
        <v>36</v>
      </c>
      <c r="J1107" t="s">
        <v>44</v>
      </c>
      <c r="K1107" t="s">
        <v>221</v>
      </c>
      <c r="M1107">
        <f>IF(ISBLANK(Table1[[#This Row],[quantity]]),ROUND(Table1[[#This Row],[sales_amount]]/(Table1[[#This Row],[unit_price]]*(1-Table1[[#This Row],[discount_pct]])),0),Table1[[#This Row],[quantity]])</f>
        <v>1</v>
      </c>
      <c r="N1107">
        <v>31699.03</v>
      </c>
      <c r="O1107">
        <v>0</v>
      </c>
      <c r="P1107">
        <f>IF(ISBLANK(Table1[[#This Row],[discount_pct]]),ROUND(1-(Table1[[#This Row],[sales_amount]]/(Table1[[#This Row],[quantity- calculated]]*Table1[[#This Row],[unit_price]])),2),Table1[[#This Row],[discount_pct]])</f>
        <v>0</v>
      </c>
      <c r="Q1107">
        <v>40736.49</v>
      </c>
      <c r="R1107">
        <v>13735.32</v>
      </c>
      <c r="S1107">
        <v>44.74</v>
      </c>
      <c r="T1107" t="s">
        <v>78</v>
      </c>
      <c r="U1107">
        <v>1</v>
      </c>
      <c r="V1107">
        <f>IF(ISBLANK(Table1[[#This Row],[customer_satisfaction]]),ROUND(AVERAGE(U1107:U5386),0),Table1[[#This Row],[customer_satisfaction]])</f>
        <v>1</v>
      </c>
      <c r="W1107" t="b">
        <v>1</v>
      </c>
      <c r="X1107" t="s">
        <v>30</v>
      </c>
      <c r="Y1107" s="3">
        <v>8</v>
      </c>
      <c r="Z1107">
        <f>IF(ISBLANK(Table1[[#This Row],[days_to_ship]]),ROUND(AVERAGE(Y1107:Y5386),0),Table1[[#This Row],[days_to_ship]])</f>
        <v>8</v>
      </c>
    </row>
    <row r="1108" spans="1:26" x14ac:dyDescent="0.25">
      <c r="A1108" t="s">
        <v>7143</v>
      </c>
      <c r="B1108" s="5">
        <v>44321</v>
      </c>
      <c r="C1108" t="s">
        <v>7144</v>
      </c>
      <c r="D1108" s="4" t="s">
        <v>436</v>
      </c>
      <c r="E1108">
        <v>36</v>
      </c>
      <c r="F1108">
        <f>IF(ISBLANK(Table1[[#This Row],[age]]),AVERAGE(F1108:F5387),Table1[[#This Row],[age]])</f>
        <v>36</v>
      </c>
      <c r="G1108" t="s">
        <v>466</v>
      </c>
      <c r="H1108" t="s">
        <v>35</v>
      </c>
      <c r="I1108" t="s">
        <v>49</v>
      </c>
      <c r="J1108" t="s">
        <v>127</v>
      </c>
      <c r="K1108" t="s">
        <v>142</v>
      </c>
      <c r="L1108">
        <v>3</v>
      </c>
      <c r="M1108">
        <f>IF(ISBLANK(Table1[[#This Row],[quantity]]),ROUND(Table1[[#This Row],[sales_amount]]/(Table1[[#This Row],[unit_price]]*(1-Table1[[#This Row],[discount_pct]])),0),Table1[[#This Row],[quantity]])</f>
        <v>3</v>
      </c>
      <c r="N1108">
        <v>19106.04</v>
      </c>
      <c r="O1108">
        <v>0.28999999999999998</v>
      </c>
      <c r="P110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08">
        <v>55864.82</v>
      </c>
      <c r="R1108">
        <v>5910.7</v>
      </c>
      <c r="S1108">
        <v>48.94</v>
      </c>
      <c r="T1108" t="s">
        <v>78</v>
      </c>
      <c r="U1108">
        <v>5</v>
      </c>
      <c r="V1108">
        <f>IF(ISBLANK(Table1[[#This Row],[customer_satisfaction]]),ROUND(AVERAGE(U1108:U5387),0),Table1[[#This Row],[customer_satisfaction]])</f>
        <v>5</v>
      </c>
      <c r="W1108" t="b">
        <v>0</v>
      </c>
      <c r="X1108" t="s">
        <v>197</v>
      </c>
      <c r="Y1108" s="3">
        <v>10</v>
      </c>
      <c r="Z1108">
        <f>IF(ISBLANK(Table1[[#This Row],[days_to_ship]]),ROUND(AVERAGE(Y1108:Y5387),0),Table1[[#This Row],[days_to_ship]])</f>
        <v>10</v>
      </c>
    </row>
    <row r="1109" spans="1:26" x14ac:dyDescent="0.25">
      <c r="A1109" t="s">
        <v>7044</v>
      </c>
      <c r="B1109" s="5">
        <v>44352</v>
      </c>
      <c r="C1109" t="s">
        <v>7045</v>
      </c>
      <c r="D1109" s="4" t="s">
        <v>1284</v>
      </c>
      <c r="E1109">
        <v>27</v>
      </c>
      <c r="F1109">
        <f>IF(ISBLANK(Table1[[#This Row],[age]]),AVERAGE(F1109:F5388),Table1[[#This Row],[age]])</f>
        <v>27</v>
      </c>
      <c r="G1109" t="s">
        <v>8920</v>
      </c>
      <c r="H1109" t="s">
        <v>35</v>
      </c>
      <c r="I1109" t="s">
        <v>49</v>
      </c>
      <c r="J1109" t="s">
        <v>146</v>
      </c>
      <c r="K1109" t="s">
        <v>487</v>
      </c>
      <c r="L1109">
        <v>9</v>
      </c>
      <c r="M1109">
        <f>IF(ISBLANK(Table1[[#This Row],[quantity]]),ROUND(Table1[[#This Row],[sales_amount]]/(Table1[[#This Row],[unit_price]]*(1-Table1[[#This Row],[discount_pct]])),0),Table1[[#This Row],[quantity]])</f>
        <v>9</v>
      </c>
      <c r="N1109">
        <v>748.26</v>
      </c>
      <c r="P1109">
        <f>IF(ISBLANK(Table1[[#This Row],[discount_pct]]),ROUND(1-(Table1[[#This Row],[sales_amount]]/(Table1[[#This Row],[quantity- calculated]]*Table1[[#This Row],[unit_price]])),2),Table1[[#This Row],[discount_pct]])</f>
        <v>-0.62</v>
      </c>
      <c r="Q1109">
        <v>10901.11</v>
      </c>
      <c r="R1109">
        <v>3339.14</v>
      </c>
      <c r="S1109">
        <v>48.2</v>
      </c>
      <c r="T1109" t="s">
        <v>64</v>
      </c>
      <c r="U1109">
        <v>3</v>
      </c>
      <c r="V1109">
        <f>IF(ISBLANK(Table1[[#This Row],[customer_satisfaction]]),ROUND(AVERAGE(U1109:U5388),0),Table1[[#This Row],[customer_satisfaction]])</f>
        <v>3</v>
      </c>
      <c r="W1109" t="b">
        <v>0</v>
      </c>
      <c r="X1109" t="s">
        <v>137</v>
      </c>
      <c r="Y1109" s="3">
        <v>3</v>
      </c>
      <c r="Z1109">
        <f>IF(ISBLANK(Table1[[#This Row],[days_to_ship]]),ROUND(AVERAGE(Y1109:Y5388),0),Table1[[#This Row],[days_to_ship]])</f>
        <v>3</v>
      </c>
    </row>
    <row r="1110" spans="1:26" x14ac:dyDescent="0.25">
      <c r="A1110" t="s">
        <v>404</v>
      </c>
      <c r="B1110" s="5">
        <v>44352</v>
      </c>
      <c r="C1110" t="s">
        <v>405</v>
      </c>
      <c r="D1110" s="4" t="s">
        <v>406</v>
      </c>
      <c r="E1110">
        <v>33</v>
      </c>
      <c r="F1110">
        <f>IF(ISBLANK(Table1[[#This Row],[age]]),AVERAGE(F1110:F5389),Table1[[#This Row],[age]])</f>
        <v>33</v>
      </c>
      <c r="G1110" t="s">
        <v>8920</v>
      </c>
      <c r="H1110" t="s">
        <v>35</v>
      </c>
      <c r="I1110" t="s">
        <v>106</v>
      </c>
      <c r="J1110" t="s">
        <v>62</v>
      </c>
      <c r="K1110" t="s">
        <v>283</v>
      </c>
      <c r="L1110">
        <v>7</v>
      </c>
      <c r="M1110">
        <f>IF(ISBLANK(Table1[[#This Row],[quantity]]),ROUND(Table1[[#This Row],[sales_amount]]/(Table1[[#This Row],[unit_price]]*(1-Table1[[#This Row],[discount_pct]])),0),Table1[[#This Row],[quantity]])</f>
        <v>7</v>
      </c>
      <c r="N1110">
        <v>1042.98</v>
      </c>
      <c r="O1110">
        <v>0.3</v>
      </c>
      <c r="P1110">
        <f>IF(ISBLANK(Table1[[#This Row],[discount_pct]]),ROUND(1-(Table1[[#This Row],[sales_amount]]/(Table1[[#This Row],[quantity- calculated]]*Table1[[#This Row],[unit_price]])),2),Table1[[#This Row],[discount_pct]])</f>
        <v>0.3</v>
      </c>
      <c r="Q1110">
        <v>7120.16</v>
      </c>
      <c r="R1110">
        <v>2589.16</v>
      </c>
      <c r="S1110">
        <v>61.15</v>
      </c>
      <c r="T1110" t="s">
        <v>29</v>
      </c>
      <c r="U1110">
        <v>2</v>
      </c>
      <c r="V1110">
        <f>IF(ISBLANK(Table1[[#This Row],[customer_satisfaction]]),ROUND(AVERAGE(U1110:U5389),0),Table1[[#This Row],[customer_satisfaction]])</f>
        <v>2</v>
      </c>
      <c r="W1110" t="b">
        <v>1</v>
      </c>
      <c r="X1110" t="s">
        <v>30</v>
      </c>
      <c r="Y1110" s="3">
        <v>4</v>
      </c>
      <c r="Z1110">
        <f>IF(ISBLANK(Table1[[#This Row],[days_to_ship]]),ROUND(AVERAGE(Y1110:Y5389),0),Table1[[#This Row],[days_to_ship]])</f>
        <v>4</v>
      </c>
    </row>
    <row r="1111" spans="1:26" x14ac:dyDescent="0.25">
      <c r="A1111" t="s">
        <v>2525</v>
      </c>
      <c r="B1111" s="5">
        <v>44352</v>
      </c>
      <c r="C1111" t="s">
        <v>2526</v>
      </c>
      <c r="D1111" s="4" t="s">
        <v>1748</v>
      </c>
      <c r="E1111">
        <v>53</v>
      </c>
      <c r="F1111">
        <f>IF(ISBLANK(Table1[[#This Row],[age]]),AVERAGE(F1111:F5390),Table1[[#This Row],[age]])</f>
        <v>53</v>
      </c>
      <c r="G1111" t="s">
        <v>8920</v>
      </c>
      <c r="H1111" t="s">
        <v>25</v>
      </c>
      <c r="I1111" t="s">
        <v>26</v>
      </c>
      <c r="J1111" t="s">
        <v>27</v>
      </c>
      <c r="K1111" t="s">
        <v>453</v>
      </c>
      <c r="L1111">
        <v>10</v>
      </c>
      <c r="M1111">
        <f>IF(ISBLANK(Table1[[#This Row],[quantity]]),ROUND(Table1[[#This Row],[sales_amount]]/(Table1[[#This Row],[unit_price]]*(1-Table1[[#This Row],[discount_pct]])),0),Table1[[#This Row],[quantity]])</f>
        <v>10</v>
      </c>
      <c r="N1111">
        <v>426.88</v>
      </c>
      <c r="O1111">
        <v>0.19</v>
      </c>
      <c r="P1111">
        <f>IF(ISBLANK(Table1[[#This Row],[discount_pct]]),ROUND(1-(Table1[[#This Row],[sales_amount]]/(Table1[[#This Row],[quantity- calculated]]*Table1[[#This Row],[unit_price]])),2),Table1[[#This Row],[discount_pct]])</f>
        <v>0.19</v>
      </c>
      <c r="Q1111">
        <v>4803.63</v>
      </c>
      <c r="R1111">
        <v>399.66</v>
      </c>
      <c r="S1111">
        <v>69.62</v>
      </c>
      <c r="T1111" t="s">
        <v>29</v>
      </c>
      <c r="V1111">
        <f>IF(ISBLANK(Table1[[#This Row],[customer_satisfaction]]),ROUND(AVERAGE(U1111:U5390),0),Table1[[#This Row],[customer_satisfaction]])</f>
        <v>3</v>
      </c>
      <c r="W1111" t="b">
        <v>0</v>
      </c>
      <c r="X1111" t="s">
        <v>84</v>
      </c>
      <c r="Y1111" s="3">
        <v>3</v>
      </c>
      <c r="Z1111">
        <f>IF(ISBLANK(Table1[[#This Row],[days_to_ship]]),ROUND(AVERAGE(Y1111:Y5390),0),Table1[[#This Row],[days_to_ship]])</f>
        <v>3</v>
      </c>
    </row>
    <row r="1112" spans="1:26" x14ac:dyDescent="0.25">
      <c r="A1112" t="s">
        <v>5352</v>
      </c>
      <c r="B1112" s="5">
        <v>44382</v>
      </c>
      <c r="C1112" t="s">
        <v>5353</v>
      </c>
      <c r="D1112" s="4" t="s">
        <v>1255</v>
      </c>
      <c r="E1112">
        <v>36</v>
      </c>
      <c r="F1112">
        <f>IF(ISBLANK(Table1[[#This Row],[age]]),AVERAGE(F1112:F5391),Table1[[#This Row],[age]])</f>
        <v>36</v>
      </c>
      <c r="G1112" t="s">
        <v>88</v>
      </c>
      <c r="H1112" t="s">
        <v>82</v>
      </c>
      <c r="I1112" t="s">
        <v>126</v>
      </c>
      <c r="J1112" t="s">
        <v>44</v>
      </c>
      <c r="K1112" t="s">
        <v>186</v>
      </c>
      <c r="L1112">
        <v>5</v>
      </c>
      <c r="M1112">
        <f>IF(ISBLANK(Table1[[#This Row],[quantity]]),ROUND(Table1[[#This Row],[sales_amount]]/(Table1[[#This Row],[unit_price]]*(1-Table1[[#This Row],[discount_pct]])),0),Table1[[#This Row],[quantity]])</f>
        <v>5</v>
      </c>
      <c r="N1112">
        <v>4812.43</v>
      </c>
      <c r="O1112">
        <v>0.27</v>
      </c>
      <c r="P1112">
        <f>IF(ISBLANK(Table1[[#This Row],[discount_pct]]),ROUND(1-(Table1[[#This Row],[sales_amount]]/(Table1[[#This Row],[quantity- calculated]]*Table1[[#This Row],[unit_price]])),2),Table1[[#This Row],[discount_pct]])</f>
        <v>0.27</v>
      </c>
      <c r="Q1112">
        <v>22526.71</v>
      </c>
      <c r="R1112">
        <v>6783.1</v>
      </c>
      <c r="S1112">
        <v>109.38</v>
      </c>
      <c r="T1112" t="s">
        <v>64</v>
      </c>
      <c r="U1112">
        <v>4</v>
      </c>
      <c r="V1112">
        <f>IF(ISBLANK(Table1[[#This Row],[customer_satisfaction]]),ROUND(AVERAGE(U1112:U5391),0),Table1[[#This Row],[customer_satisfaction]])</f>
        <v>4</v>
      </c>
      <c r="W1112" t="b">
        <v>0</v>
      </c>
      <c r="X1112" t="s">
        <v>39</v>
      </c>
      <c r="Y1112" s="3">
        <v>4</v>
      </c>
      <c r="Z1112">
        <f>IF(ISBLANK(Table1[[#This Row],[days_to_ship]]),ROUND(AVERAGE(Y1112:Y5391),0),Table1[[#This Row],[days_to_ship]])</f>
        <v>4</v>
      </c>
    </row>
    <row r="1113" spans="1:26" x14ac:dyDescent="0.25">
      <c r="A1113" t="s">
        <v>4058</v>
      </c>
      <c r="B1113" s="5">
        <v>44382</v>
      </c>
      <c r="C1113" t="s">
        <v>4059</v>
      </c>
      <c r="D1113" s="4" t="s">
        <v>286</v>
      </c>
      <c r="E1113">
        <v>26</v>
      </c>
      <c r="F1113">
        <f>IF(ISBLANK(Table1[[#This Row],[age]]),AVERAGE(F1113:F5392),Table1[[#This Row],[age]])</f>
        <v>26</v>
      </c>
      <c r="G1113" t="s">
        <v>466</v>
      </c>
      <c r="H1113" t="s">
        <v>111</v>
      </c>
      <c r="I1113" t="s">
        <v>141</v>
      </c>
      <c r="J1113" t="s">
        <v>37</v>
      </c>
      <c r="K1113" t="s">
        <v>231</v>
      </c>
      <c r="L1113">
        <v>9</v>
      </c>
      <c r="M1113">
        <f>IF(ISBLANK(Table1[[#This Row],[quantity]]),ROUND(Table1[[#This Row],[sales_amount]]/(Table1[[#This Row],[unit_price]]*(1-Table1[[#This Row],[discount_pct]])),0),Table1[[#This Row],[quantity]])</f>
        <v>9</v>
      </c>
      <c r="N1113">
        <v>1526.75</v>
      </c>
      <c r="O1113">
        <v>0.05</v>
      </c>
      <c r="P1113">
        <f>IF(ISBLANK(Table1[[#This Row],[discount_pct]]),ROUND(1-(Table1[[#This Row],[sales_amount]]/(Table1[[#This Row],[quantity- calculated]]*Table1[[#This Row],[unit_price]])),2),Table1[[#This Row],[discount_pct]])</f>
        <v>0.05</v>
      </c>
      <c r="Q1113">
        <v>20189.330000000002</v>
      </c>
      <c r="R1113">
        <v>9972.58</v>
      </c>
      <c r="S1113">
        <v>67.44</v>
      </c>
      <c r="T1113" t="s">
        <v>78</v>
      </c>
      <c r="V1113">
        <f>IF(ISBLANK(Table1[[#This Row],[customer_satisfaction]]),ROUND(AVERAGE(U1113:U5392),0),Table1[[#This Row],[customer_satisfaction]])</f>
        <v>3</v>
      </c>
      <c r="W1113" t="b">
        <v>0</v>
      </c>
      <c r="X1113" t="s">
        <v>39</v>
      </c>
      <c r="Y1113" s="3">
        <v>8</v>
      </c>
      <c r="Z1113">
        <f>IF(ISBLANK(Table1[[#This Row],[days_to_ship]]),ROUND(AVERAGE(Y1113:Y5392),0),Table1[[#This Row],[days_to_ship]])</f>
        <v>8</v>
      </c>
    </row>
    <row r="1114" spans="1:26" x14ac:dyDescent="0.25">
      <c r="A1114" t="s">
        <v>7352</v>
      </c>
      <c r="B1114" s="5">
        <v>44382</v>
      </c>
      <c r="C1114" t="s">
        <v>7353</v>
      </c>
      <c r="D1114" s="4" t="s">
        <v>699</v>
      </c>
      <c r="E1114">
        <v>20</v>
      </c>
      <c r="F1114">
        <f>IF(ISBLANK(Table1[[#This Row],[age]]),AVERAGE(F1114:F5393),Table1[[#This Row],[age]])</f>
        <v>20</v>
      </c>
      <c r="G1114" t="s">
        <v>8920</v>
      </c>
      <c r="H1114" t="s">
        <v>35</v>
      </c>
      <c r="I1114" t="s">
        <v>49</v>
      </c>
      <c r="J1114" t="s">
        <v>146</v>
      </c>
      <c r="K1114" t="s">
        <v>178</v>
      </c>
      <c r="L1114">
        <v>7</v>
      </c>
      <c r="M1114">
        <f>IF(ISBLANK(Table1[[#This Row],[quantity]]),ROUND(Table1[[#This Row],[sales_amount]]/(Table1[[#This Row],[unit_price]]*(1-Table1[[#This Row],[discount_pct]])),0),Table1[[#This Row],[quantity]])</f>
        <v>7</v>
      </c>
      <c r="N1114">
        <v>9096.84</v>
      </c>
      <c r="O1114">
        <v>0.3</v>
      </c>
      <c r="P1114">
        <f>IF(ISBLANK(Table1[[#This Row],[discount_pct]]),ROUND(1-(Table1[[#This Row],[sales_amount]]/(Table1[[#This Row],[quantity- calculated]]*Table1[[#This Row],[unit_price]])),2),Table1[[#This Row],[discount_pct]])</f>
        <v>0.3</v>
      </c>
      <c r="Q1114">
        <v>70055.58</v>
      </c>
      <c r="R1114">
        <v>17866.41</v>
      </c>
      <c r="S1114">
        <v>64.48</v>
      </c>
      <c r="T1114" t="s">
        <v>70</v>
      </c>
      <c r="V1114">
        <f>IF(ISBLANK(Table1[[#This Row],[customer_satisfaction]]),ROUND(AVERAGE(U1114:U5393),0),Table1[[#This Row],[customer_satisfaction]])</f>
        <v>3</v>
      </c>
      <c r="W1114" t="b">
        <v>0</v>
      </c>
      <c r="X1114" t="s">
        <v>39</v>
      </c>
      <c r="Y1114" s="3">
        <v>3</v>
      </c>
      <c r="Z1114">
        <f>IF(ISBLANK(Table1[[#This Row],[days_to_ship]]),ROUND(AVERAGE(Y1114:Y5393),0),Table1[[#This Row],[days_to_ship]])</f>
        <v>3</v>
      </c>
    </row>
    <row r="1115" spans="1:26" x14ac:dyDescent="0.25">
      <c r="A1115" t="s">
        <v>6180</v>
      </c>
      <c r="B1115" s="5">
        <v>44413</v>
      </c>
      <c r="C1115" t="s">
        <v>6181</v>
      </c>
      <c r="D1115" s="4" t="s">
        <v>289</v>
      </c>
      <c r="E1115">
        <v>41</v>
      </c>
      <c r="F1115">
        <f>IF(ISBLANK(Table1[[#This Row],[age]]),AVERAGE(F1115:F5394),Table1[[#This Row],[age]])</f>
        <v>41</v>
      </c>
      <c r="G1115" t="s">
        <v>466</v>
      </c>
      <c r="H1115" t="s">
        <v>111</v>
      </c>
      <c r="I1115" t="s">
        <v>141</v>
      </c>
      <c r="J1115" t="s">
        <v>27</v>
      </c>
      <c r="K1115" t="s">
        <v>28</v>
      </c>
      <c r="L1115">
        <v>7</v>
      </c>
      <c r="M1115">
        <f>IF(ISBLANK(Table1[[#This Row],[quantity]]),ROUND(Table1[[#This Row],[sales_amount]]/(Table1[[#This Row],[unit_price]]*(1-Table1[[#This Row],[discount_pct]])),0),Table1[[#This Row],[quantity]])</f>
        <v>7</v>
      </c>
      <c r="N1115">
        <v>299.11</v>
      </c>
      <c r="O1115">
        <v>0.28000000000000003</v>
      </c>
      <c r="P111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115">
        <v>2191.0300000000002</v>
      </c>
      <c r="R1115">
        <v>148.75</v>
      </c>
      <c r="S1115">
        <v>87.79</v>
      </c>
      <c r="T1115" t="s">
        <v>64</v>
      </c>
      <c r="U1115">
        <v>5</v>
      </c>
      <c r="V1115">
        <f>IF(ISBLANK(Table1[[#This Row],[customer_satisfaction]]),ROUND(AVERAGE(U1115:U5394),0),Table1[[#This Row],[customer_satisfaction]])</f>
        <v>5</v>
      </c>
      <c r="W1115" t="b">
        <v>0</v>
      </c>
      <c r="X1115" t="s">
        <v>39</v>
      </c>
      <c r="Y1115" s="3">
        <v>6</v>
      </c>
      <c r="Z1115">
        <f>IF(ISBLANK(Table1[[#This Row],[days_to_ship]]),ROUND(AVERAGE(Y1115:Y5394),0),Table1[[#This Row],[days_to_ship]])</f>
        <v>6</v>
      </c>
    </row>
    <row r="1116" spans="1:26" x14ac:dyDescent="0.25">
      <c r="A1116" t="s">
        <v>419</v>
      </c>
      <c r="B1116" s="5">
        <v>44413</v>
      </c>
      <c r="C1116" t="s">
        <v>420</v>
      </c>
      <c r="D1116" s="4" t="s">
        <v>421</v>
      </c>
      <c r="E1116">
        <v>37</v>
      </c>
      <c r="F1116">
        <f>IF(ISBLANK(Table1[[#This Row],[age]]),AVERAGE(F1116:F5395),Table1[[#This Row],[age]])</f>
        <v>37</v>
      </c>
      <c r="G1116" t="s">
        <v>8920</v>
      </c>
      <c r="H1116" t="s">
        <v>35</v>
      </c>
      <c r="I1116" t="s">
        <v>36</v>
      </c>
      <c r="J1116" t="s">
        <v>146</v>
      </c>
      <c r="K1116" t="s">
        <v>276</v>
      </c>
      <c r="L1116">
        <v>7</v>
      </c>
      <c r="M1116">
        <f>IF(ISBLANK(Table1[[#This Row],[quantity]]),ROUND(Table1[[#This Row],[sales_amount]]/(Table1[[#This Row],[unit_price]]*(1-Table1[[#This Row],[discount_pct]])),0),Table1[[#This Row],[quantity]])</f>
        <v>7</v>
      </c>
      <c r="N1116">
        <v>11542.97</v>
      </c>
      <c r="O1116">
        <v>0.16</v>
      </c>
      <c r="P1116">
        <f>IF(ISBLANK(Table1[[#This Row],[discount_pct]]),ROUND(1-(Table1[[#This Row],[sales_amount]]/(Table1[[#This Row],[quantity- calculated]]*Table1[[#This Row],[unit_price]])),2),Table1[[#This Row],[discount_pct]])</f>
        <v>0.16</v>
      </c>
      <c r="Q1116">
        <v>97177.38</v>
      </c>
      <c r="R1116">
        <v>24424.83</v>
      </c>
      <c r="S1116">
        <v>53.27</v>
      </c>
      <c r="T1116" t="s">
        <v>51</v>
      </c>
      <c r="U1116">
        <v>1</v>
      </c>
      <c r="V1116">
        <f>IF(ISBLANK(Table1[[#This Row],[customer_satisfaction]]),ROUND(AVERAGE(U1116:U5395),0),Table1[[#This Row],[customer_satisfaction]])</f>
        <v>1</v>
      </c>
      <c r="W1116" t="b">
        <v>1</v>
      </c>
      <c r="X1116" t="s">
        <v>30</v>
      </c>
      <c r="Y1116" s="3">
        <v>7</v>
      </c>
      <c r="Z1116">
        <f>IF(ISBLANK(Table1[[#This Row],[days_to_ship]]),ROUND(AVERAGE(Y1116:Y5395),0),Table1[[#This Row],[days_to_ship]])</f>
        <v>7</v>
      </c>
    </row>
    <row r="1117" spans="1:26" x14ac:dyDescent="0.25">
      <c r="A1117" t="s">
        <v>8393</v>
      </c>
      <c r="B1117" s="5">
        <v>44413</v>
      </c>
      <c r="C1117" t="s">
        <v>8394</v>
      </c>
      <c r="D1117" s="4" t="s">
        <v>2955</v>
      </c>
      <c r="E1117">
        <v>43</v>
      </c>
      <c r="F1117">
        <f>IF(ISBLANK(Table1[[#This Row],[age]]),AVERAGE(F1117:F5396),Table1[[#This Row],[age]])</f>
        <v>43</v>
      </c>
      <c r="G1117" t="s">
        <v>8920</v>
      </c>
      <c r="H1117" t="s">
        <v>35</v>
      </c>
      <c r="I1117" t="s">
        <v>43</v>
      </c>
      <c r="J1117" t="s">
        <v>127</v>
      </c>
      <c r="K1117" t="s">
        <v>308</v>
      </c>
      <c r="L1117">
        <v>10</v>
      </c>
      <c r="M1117">
        <f>IF(ISBLANK(Table1[[#This Row],[quantity]]),ROUND(Table1[[#This Row],[sales_amount]]/(Table1[[#This Row],[unit_price]]*(1-Table1[[#This Row],[discount_pct]])),0),Table1[[#This Row],[quantity]])</f>
        <v>10</v>
      </c>
      <c r="N1117">
        <v>65812.2</v>
      </c>
      <c r="O1117">
        <v>0.14000000000000001</v>
      </c>
      <c r="P111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17">
        <v>755611.74</v>
      </c>
      <c r="R1117">
        <v>101212.3</v>
      </c>
      <c r="S1117">
        <v>48.25</v>
      </c>
      <c r="T1117" t="s">
        <v>57</v>
      </c>
      <c r="U1117">
        <v>4</v>
      </c>
      <c r="V1117">
        <f>IF(ISBLANK(Table1[[#This Row],[customer_satisfaction]]),ROUND(AVERAGE(U1117:U5396),0),Table1[[#This Row],[customer_satisfaction]])</f>
        <v>4</v>
      </c>
      <c r="W1117" t="b">
        <v>0</v>
      </c>
      <c r="X1117" t="s">
        <v>39</v>
      </c>
      <c r="Y1117" s="3">
        <v>8</v>
      </c>
      <c r="Z1117">
        <f>IF(ISBLANK(Table1[[#This Row],[days_to_ship]]),ROUND(AVERAGE(Y1117:Y5396),0),Table1[[#This Row],[days_to_ship]])</f>
        <v>8</v>
      </c>
    </row>
    <row r="1118" spans="1:26" x14ac:dyDescent="0.25">
      <c r="A1118" t="s">
        <v>5178</v>
      </c>
      <c r="B1118" s="5">
        <v>44413</v>
      </c>
      <c r="C1118" t="s">
        <v>5179</v>
      </c>
      <c r="D1118" s="4" t="s">
        <v>412</v>
      </c>
      <c r="E1118">
        <v>17</v>
      </c>
      <c r="F1118">
        <f>IF(ISBLANK(Table1[[#This Row],[age]]),AVERAGE(F1118:F5397),Table1[[#This Row],[age]])</f>
        <v>17</v>
      </c>
      <c r="G1118" t="s">
        <v>8920</v>
      </c>
      <c r="H1118" t="s">
        <v>25</v>
      </c>
      <c r="I1118" t="s">
        <v>69</v>
      </c>
      <c r="J1118" t="s">
        <v>37</v>
      </c>
      <c r="K1118" t="s">
        <v>182</v>
      </c>
      <c r="L1118">
        <v>1</v>
      </c>
      <c r="M1118">
        <f>IF(ISBLANK(Table1[[#This Row],[quantity]]),ROUND(Table1[[#This Row],[sales_amount]]/(Table1[[#This Row],[unit_price]]*(1-Table1[[#This Row],[discount_pct]])),0),Table1[[#This Row],[quantity]])</f>
        <v>1</v>
      </c>
      <c r="N1118">
        <v>860.28</v>
      </c>
      <c r="O1118">
        <v>0.25</v>
      </c>
      <c r="P1118">
        <f>IF(ISBLANK(Table1[[#This Row],[discount_pct]]),ROUND(1-(Table1[[#This Row],[sales_amount]]/(Table1[[#This Row],[quantity- calculated]]*Table1[[#This Row],[unit_price]])),2),Table1[[#This Row],[discount_pct]])</f>
        <v>0.25</v>
      </c>
      <c r="Q1118">
        <v>905.35</v>
      </c>
      <c r="R1118">
        <v>407.45</v>
      </c>
      <c r="S1118">
        <v>84.23</v>
      </c>
      <c r="T1118" t="s">
        <v>29</v>
      </c>
      <c r="U1118">
        <v>2</v>
      </c>
      <c r="V1118">
        <f>IF(ISBLANK(Table1[[#This Row],[customer_satisfaction]]),ROUND(AVERAGE(U1118:U5397),0),Table1[[#This Row],[customer_satisfaction]])</f>
        <v>2</v>
      </c>
      <c r="W1118" t="b">
        <v>0</v>
      </c>
      <c r="X1118" t="s">
        <v>39</v>
      </c>
      <c r="Y1118" s="3">
        <v>9</v>
      </c>
      <c r="Z1118">
        <f>IF(ISBLANK(Table1[[#This Row],[days_to_ship]]),ROUND(AVERAGE(Y1118:Y5397),0),Table1[[#This Row],[days_to_ship]])</f>
        <v>9</v>
      </c>
    </row>
    <row r="1119" spans="1:26" x14ac:dyDescent="0.25">
      <c r="A1119" t="s">
        <v>5178</v>
      </c>
      <c r="B1119" s="5">
        <v>44413</v>
      </c>
      <c r="C1119" t="s">
        <v>5179</v>
      </c>
      <c r="D1119" s="4" t="s">
        <v>412</v>
      </c>
      <c r="E1119">
        <v>17</v>
      </c>
      <c r="F1119">
        <f>IF(ISBLANK(Table1[[#This Row],[age]]),AVERAGE(F1119:F5398),Table1[[#This Row],[age]])</f>
        <v>17</v>
      </c>
      <c r="G1119" t="s">
        <v>8920</v>
      </c>
      <c r="H1119" t="s">
        <v>25</v>
      </c>
      <c r="I1119" t="s">
        <v>69</v>
      </c>
      <c r="J1119" t="s">
        <v>37</v>
      </c>
      <c r="K1119" t="s">
        <v>182</v>
      </c>
      <c r="L1119">
        <v>1</v>
      </c>
      <c r="M1119">
        <f>IF(ISBLANK(Table1[[#This Row],[quantity]]),ROUND(Table1[[#This Row],[sales_amount]]/(Table1[[#This Row],[unit_price]]*(1-Table1[[#This Row],[discount_pct]])),0),Table1[[#This Row],[quantity]])</f>
        <v>1</v>
      </c>
      <c r="N1119">
        <v>860.28</v>
      </c>
      <c r="O1119">
        <v>0.25</v>
      </c>
      <c r="P1119">
        <f>IF(ISBLANK(Table1[[#This Row],[discount_pct]]),ROUND(1-(Table1[[#This Row],[sales_amount]]/(Table1[[#This Row],[quantity- calculated]]*Table1[[#This Row],[unit_price]])),2),Table1[[#This Row],[discount_pct]])</f>
        <v>0.25</v>
      </c>
      <c r="Q1119">
        <v>905.35</v>
      </c>
      <c r="R1119">
        <v>407.45</v>
      </c>
      <c r="S1119">
        <v>84.23</v>
      </c>
      <c r="T1119" t="s">
        <v>29</v>
      </c>
      <c r="U1119">
        <v>2</v>
      </c>
      <c r="V1119">
        <f>IF(ISBLANK(Table1[[#This Row],[customer_satisfaction]]),ROUND(AVERAGE(U1119:U5398),0),Table1[[#This Row],[customer_satisfaction]])</f>
        <v>2</v>
      </c>
      <c r="W1119" t="b">
        <v>0</v>
      </c>
      <c r="X1119" t="s">
        <v>39</v>
      </c>
      <c r="Y1119" s="3">
        <v>9</v>
      </c>
      <c r="Z1119">
        <f>IF(ISBLANK(Table1[[#This Row],[days_to_ship]]),ROUND(AVERAGE(Y1119:Y5398),0),Table1[[#This Row],[days_to_ship]])</f>
        <v>9</v>
      </c>
    </row>
    <row r="1120" spans="1:26" x14ac:dyDescent="0.25">
      <c r="A1120" t="s">
        <v>3612</v>
      </c>
      <c r="B1120" s="5">
        <v>44444</v>
      </c>
      <c r="C1120" t="s">
        <v>3613</v>
      </c>
      <c r="D1120" s="4" t="s">
        <v>878</v>
      </c>
      <c r="E1120">
        <v>20</v>
      </c>
      <c r="F1120">
        <f>IF(ISBLANK(Table1[[#This Row],[age]]),AVERAGE(F1120:F5399),Table1[[#This Row],[age]])</f>
        <v>20</v>
      </c>
      <c r="G1120" t="s">
        <v>88</v>
      </c>
      <c r="H1120" t="s">
        <v>74</v>
      </c>
      <c r="I1120" t="s">
        <v>192</v>
      </c>
      <c r="J1120" t="s">
        <v>44</v>
      </c>
      <c r="K1120" t="s">
        <v>50</v>
      </c>
      <c r="L1120">
        <v>7</v>
      </c>
      <c r="M1120">
        <f>IF(ISBLANK(Table1[[#This Row],[quantity]]),ROUND(Table1[[#This Row],[sales_amount]]/(Table1[[#This Row],[unit_price]]*(1-Table1[[#This Row],[discount_pct]])),0),Table1[[#This Row],[quantity]])</f>
        <v>7</v>
      </c>
      <c r="N1120">
        <v>29131.43</v>
      </c>
      <c r="O1120">
        <v>0.3</v>
      </c>
      <c r="P1120">
        <f>IF(ISBLANK(Table1[[#This Row],[discount_pct]]),ROUND(1-(Table1[[#This Row],[sales_amount]]/(Table1[[#This Row],[quantity- calculated]]*Table1[[#This Row],[unit_price]])),2),Table1[[#This Row],[discount_pct]])</f>
        <v>0.3</v>
      </c>
      <c r="Q1120">
        <v>181240.28</v>
      </c>
      <c r="R1120">
        <v>48821.49</v>
      </c>
      <c r="S1120">
        <v>47.3</v>
      </c>
      <c r="T1120" t="s">
        <v>70</v>
      </c>
      <c r="U1120">
        <v>3</v>
      </c>
      <c r="V1120">
        <f>IF(ISBLANK(Table1[[#This Row],[customer_satisfaction]]),ROUND(AVERAGE(U1120:U5399),0),Table1[[#This Row],[customer_satisfaction]])</f>
        <v>3</v>
      </c>
      <c r="W1120" t="b">
        <v>0</v>
      </c>
      <c r="X1120" t="s">
        <v>137</v>
      </c>
      <c r="Y1120" s="3">
        <v>8</v>
      </c>
      <c r="Z1120">
        <f>IF(ISBLANK(Table1[[#This Row],[days_to_ship]]),ROUND(AVERAGE(Y1120:Y5399),0),Table1[[#This Row],[days_to_ship]])</f>
        <v>8</v>
      </c>
    </row>
    <row r="1121" spans="1:26" x14ac:dyDescent="0.25">
      <c r="A1121" t="s">
        <v>6885</v>
      </c>
      <c r="B1121" s="5">
        <v>44505</v>
      </c>
      <c r="C1121" t="s">
        <v>6886</v>
      </c>
      <c r="D1121" s="4" t="s">
        <v>959</v>
      </c>
      <c r="E1121">
        <v>48</v>
      </c>
      <c r="F1121">
        <f>IF(ISBLANK(Table1[[#This Row],[age]]),AVERAGE(F1121:F5400),Table1[[#This Row],[age]])</f>
        <v>48</v>
      </c>
      <c r="G1121" t="s">
        <v>88</v>
      </c>
      <c r="H1121" t="s">
        <v>35</v>
      </c>
      <c r="I1121" t="s">
        <v>43</v>
      </c>
      <c r="J1121" t="s">
        <v>44</v>
      </c>
      <c r="K1121" t="s">
        <v>117</v>
      </c>
      <c r="L1121">
        <v>7</v>
      </c>
      <c r="M1121">
        <f>IF(ISBLANK(Table1[[#This Row],[quantity]]),ROUND(Table1[[#This Row],[sales_amount]]/(Table1[[#This Row],[unit_price]]*(1-Table1[[#This Row],[discount_pct]])),0),Table1[[#This Row],[quantity]])</f>
        <v>7</v>
      </c>
      <c r="N1121">
        <v>30335.68</v>
      </c>
      <c r="O1121">
        <v>0.23</v>
      </c>
      <c r="P1121">
        <f>IF(ISBLANK(Table1[[#This Row],[discount_pct]]),ROUND(1-(Table1[[#This Row],[sales_amount]]/(Table1[[#This Row],[quantity- calculated]]*Table1[[#This Row],[unit_price]])),2),Table1[[#This Row],[discount_pct]])</f>
        <v>0.23</v>
      </c>
      <c r="Q1121">
        <v>202427.42</v>
      </c>
      <c r="R1121">
        <v>47519.09</v>
      </c>
      <c r="S1121">
        <v>63.26</v>
      </c>
      <c r="T1121" t="s">
        <v>64</v>
      </c>
      <c r="U1121">
        <v>5</v>
      </c>
      <c r="V1121">
        <f>IF(ISBLANK(Table1[[#This Row],[customer_satisfaction]]),ROUND(AVERAGE(U1121:U5400),0),Table1[[#This Row],[customer_satisfaction]])</f>
        <v>5</v>
      </c>
      <c r="W1121" t="b">
        <v>0</v>
      </c>
      <c r="X1121" t="s">
        <v>58</v>
      </c>
      <c r="Y1121" s="3">
        <v>6</v>
      </c>
      <c r="Z1121">
        <f>IF(ISBLANK(Table1[[#This Row],[days_to_ship]]),ROUND(AVERAGE(Y1121:Y5400),0),Table1[[#This Row],[days_to_ship]])</f>
        <v>6</v>
      </c>
    </row>
    <row r="1122" spans="1:26" x14ac:dyDescent="0.25">
      <c r="A1122" t="s">
        <v>5162</v>
      </c>
      <c r="B1122" s="5">
        <v>44505</v>
      </c>
      <c r="C1122" t="s">
        <v>5163</v>
      </c>
      <c r="D1122" s="4" t="s">
        <v>738</v>
      </c>
      <c r="E1122">
        <v>38</v>
      </c>
      <c r="F1122">
        <f>IF(ISBLANK(Table1[[#This Row],[age]]),AVERAGE(F1122:F5401),Table1[[#This Row],[age]])</f>
        <v>38</v>
      </c>
      <c r="G1122" t="s">
        <v>8920</v>
      </c>
      <c r="H1122" t="s">
        <v>25</v>
      </c>
      <c r="I1122" t="s">
        <v>69</v>
      </c>
      <c r="J1122" t="s">
        <v>127</v>
      </c>
      <c r="K1122" t="s">
        <v>128</v>
      </c>
      <c r="L1122">
        <v>3</v>
      </c>
      <c r="M1122">
        <f>IF(ISBLANK(Table1[[#This Row],[quantity]]),ROUND(Table1[[#This Row],[sales_amount]]/(Table1[[#This Row],[unit_price]]*(1-Table1[[#This Row],[discount_pct]])),0),Table1[[#This Row],[quantity]])</f>
        <v>3</v>
      </c>
      <c r="N1122">
        <v>54861.77</v>
      </c>
      <c r="O1122">
        <v>0.25</v>
      </c>
      <c r="P1122">
        <f>IF(ISBLANK(Table1[[#This Row],[discount_pct]]),ROUND(1-(Table1[[#This Row],[sales_amount]]/(Table1[[#This Row],[quantity- calculated]]*Table1[[#This Row],[unit_price]])),2),Table1[[#This Row],[discount_pct]])</f>
        <v>0.25</v>
      </c>
      <c r="Q1122">
        <v>147965.94</v>
      </c>
      <c r="R1122">
        <v>19461.73</v>
      </c>
      <c r="S1122">
        <v>30.94</v>
      </c>
      <c r="T1122" t="s">
        <v>64</v>
      </c>
      <c r="U1122">
        <v>5</v>
      </c>
      <c r="V1122">
        <f>IF(ISBLANK(Table1[[#This Row],[customer_satisfaction]]),ROUND(AVERAGE(U1122:U5401),0),Table1[[#This Row],[customer_satisfaction]])</f>
        <v>5</v>
      </c>
      <c r="W1122" t="b">
        <v>0</v>
      </c>
      <c r="X1122" t="s">
        <v>84</v>
      </c>
      <c r="Y1122" s="3">
        <v>2</v>
      </c>
      <c r="Z1122">
        <f>IF(ISBLANK(Table1[[#This Row],[days_to_ship]]),ROUND(AVERAGE(Y1122:Y5401),0),Table1[[#This Row],[days_to_ship]])</f>
        <v>2</v>
      </c>
    </row>
    <row r="1123" spans="1:26" x14ac:dyDescent="0.25">
      <c r="A1123" t="s">
        <v>3926</v>
      </c>
      <c r="B1123" s="5">
        <v>44505</v>
      </c>
      <c r="C1123" t="s">
        <v>3927</v>
      </c>
      <c r="D1123" s="4" t="s">
        <v>1043</v>
      </c>
      <c r="E1123">
        <v>41</v>
      </c>
      <c r="F1123">
        <f>IF(ISBLANK(Table1[[#This Row],[age]]),AVERAGE(F1123:F5402),Table1[[#This Row],[age]])</f>
        <v>41</v>
      </c>
      <c r="G1123" t="s">
        <v>88</v>
      </c>
      <c r="H1123" t="s">
        <v>111</v>
      </c>
      <c r="I1123" t="s">
        <v>141</v>
      </c>
      <c r="J1123" t="s">
        <v>76</v>
      </c>
      <c r="K1123" t="s">
        <v>89</v>
      </c>
      <c r="L1123">
        <v>6</v>
      </c>
      <c r="M1123">
        <f>IF(ISBLANK(Table1[[#This Row],[quantity]]),ROUND(Table1[[#This Row],[sales_amount]]/(Table1[[#This Row],[unit_price]]*(1-Table1[[#This Row],[discount_pct]])),0),Table1[[#This Row],[quantity]])</f>
        <v>6</v>
      </c>
      <c r="N1123">
        <v>1254.6400000000001</v>
      </c>
      <c r="O1123">
        <v>0.03</v>
      </c>
      <c r="P1123">
        <f>IF(ISBLANK(Table1[[#This Row],[discount_pct]]),ROUND(1-(Table1[[#This Row],[sales_amount]]/(Table1[[#This Row],[quantity- calculated]]*Table1[[#This Row],[unit_price]])),2),Table1[[#This Row],[discount_pct]])</f>
        <v>0.03</v>
      </c>
      <c r="Q1123">
        <v>10261.459999999999</v>
      </c>
      <c r="R1123">
        <v>3117.09</v>
      </c>
      <c r="S1123">
        <v>62.14</v>
      </c>
      <c r="T1123" t="s">
        <v>78</v>
      </c>
      <c r="U1123">
        <v>5</v>
      </c>
      <c r="V1123">
        <f>IF(ISBLANK(Table1[[#This Row],[customer_satisfaction]]),ROUND(AVERAGE(U1123:U5402),0),Table1[[#This Row],[customer_satisfaction]])</f>
        <v>5</v>
      </c>
      <c r="W1123" t="b">
        <v>0</v>
      </c>
      <c r="X1123" t="s">
        <v>137</v>
      </c>
      <c r="Y1123" s="3">
        <v>1</v>
      </c>
      <c r="Z1123">
        <f>IF(ISBLANK(Table1[[#This Row],[days_to_ship]]),ROUND(AVERAGE(Y1123:Y5402),0),Table1[[#This Row],[days_to_ship]])</f>
        <v>1</v>
      </c>
    </row>
    <row r="1124" spans="1:26" x14ac:dyDescent="0.25">
      <c r="A1124" t="s">
        <v>6830</v>
      </c>
      <c r="B1124" s="5">
        <v>44505</v>
      </c>
      <c r="C1124" t="s">
        <v>6831</v>
      </c>
      <c r="D1124" s="4" t="s">
        <v>324</v>
      </c>
      <c r="E1124">
        <v>23</v>
      </c>
      <c r="F1124">
        <f>IF(ISBLANK(Table1[[#This Row],[age]]),AVERAGE(F1124:F5403),Table1[[#This Row],[age]])</f>
        <v>23</v>
      </c>
      <c r="G1124" t="s">
        <v>88</v>
      </c>
      <c r="H1124" t="s">
        <v>82</v>
      </c>
      <c r="I1124" t="s">
        <v>244</v>
      </c>
      <c r="J1124" t="s">
        <v>27</v>
      </c>
      <c r="K1124" t="s">
        <v>97</v>
      </c>
      <c r="L1124">
        <v>5</v>
      </c>
      <c r="M1124">
        <f>IF(ISBLANK(Table1[[#This Row],[quantity]]),ROUND(Table1[[#This Row],[sales_amount]]/(Table1[[#This Row],[unit_price]]*(1-Table1[[#This Row],[discount_pct]])),0),Table1[[#This Row],[quantity]])</f>
        <v>5</v>
      </c>
      <c r="N1124">
        <v>176.3</v>
      </c>
      <c r="O1124">
        <v>0.32</v>
      </c>
      <c r="P1124">
        <f>IF(ISBLANK(Table1[[#This Row],[discount_pct]]),ROUND(1-(Table1[[#This Row],[sales_amount]]/(Table1[[#This Row],[quantity- calculated]]*Table1[[#This Row],[unit_price]])),2),Table1[[#This Row],[discount_pct]])</f>
        <v>0.32</v>
      </c>
      <c r="Q1124">
        <v>725.63</v>
      </c>
      <c r="R1124">
        <v>60.81</v>
      </c>
      <c r="S1124">
        <v>108.31</v>
      </c>
      <c r="T1124" t="s">
        <v>51</v>
      </c>
      <c r="U1124">
        <v>2</v>
      </c>
      <c r="V1124">
        <f>IF(ISBLANK(Table1[[#This Row],[customer_satisfaction]]),ROUND(AVERAGE(U1124:U5403),0),Table1[[#This Row],[customer_satisfaction]])</f>
        <v>2</v>
      </c>
      <c r="W1124" t="b">
        <v>0</v>
      </c>
      <c r="X1124" t="s">
        <v>137</v>
      </c>
      <c r="Y1124" s="3">
        <v>3</v>
      </c>
      <c r="Z1124">
        <f>IF(ISBLANK(Table1[[#This Row],[days_to_ship]]),ROUND(AVERAGE(Y1124:Y5403),0),Table1[[#This Row],[days_to_ship]])</f>
        <v>3</v>
      </c>
    </row>
    <row r="1125" spans="1:26" x14ac:dyDescent="0.25">
      <c r="A1125" t="s">
        <v>8544</v>
      </c>
      <c r="B1125" s="5">
        <v>44505</v>
      </c>
      <c r="C1125" t="s">
        <v>8545</v>
      </c>
      <c r="D1125" s="4" t="s">
        <v>1459</v>
      </c>
      <c r="E1125">
        <v>23</v>
      </c>
      <c r="F1125">
        <f>IF(ISBLANK(Table1[[#This Row],[age]]),AVERAGE(F1125:F5404),Table1[[#This Row],[age]])</f>
        <v>23</v>
      </c>
      <c r="G1125" t="s">
        <v>8920</v>
      </c>
      <c r="H1125" t="s">
        <v>82</v>
      </c>
      <c r="I1125" t="s">
        <v>244</v>
      </c>
      <c r="J1125" t="s">
        <v>37</v>
      </c>
      <c r="K1125" t="s">
        <v>457</v>
      </c>
      <c r="L1125">
        <v>4</v>
      </c>
      <c r="M1125">
        <f>IF(ISBLANK(Table1[[#This Row],[quantity]]),ROUND(Table1[[#This Row],[sales_amount]]/(Table1[[#This Row],[unit_price]]*(1-Table1[[#This Row],[discount_pct]])),0),Table1[[#This Row],[quantity]])</f>
        <v>4</v>
      </c>
      <c r="N1125">
        <v>2455.13</v>
      </c>
      <c r="O1125">
        <v>0.04</v>
      </c>
      <c r="P1125">
        <f>IF(ISBLANK(Table1[[#This Row],[discount_pct]]),ROUND(1-(Table1[[#This Row],[sales_amount]]/(Table1[[#This Row],[quantity- calculated]]*Table1[[#This Row],[unit_price]])),2),Table1[[#This Row],[discount_pct]])</f>
        <v>0.04</v>
      </c>
      <c r="Q1125">
        <v>12314.54</v>
      </c>
      <c r="R1125">
        <v>5429.24</v>
      </c>
      <c r="S1125">
        <v>86.94</v>
      </c>
      <c r="T1125" t="s">
        <v>51</v>
      </c>
      <c r="U1125">
        <v>5</v>
      </c>
      <c r="V1125">
        <f>IF(ISBLANK(Table1[[#This Row],[customer_satisfaction]]),ROUND(AVERAGE(U1125:U5404),0),Table1[[#This Row],[customer_satisfaction]])</f>
        <v>5</v>
      </c>
      <c r="W1125" t="b">
        <v>0</v>
      </c>
      <c r="X1125" t="s">
        <v>39</v>
      </c>
      <c r="Y1125" s="3">
        <v>2</v>
      </c>
      <c r="Z1125">
        <f>IF(ISBLANK(Table1[[#This Row],[days_to_ship]]),ROUND(AVERAGE(Y1125:Y5404),0),Table1[[#This Row],[days_to_ship]])</f>
        <v>2</v>
      </c>
    </row>
    <row r="1126" spans="1:26" x14ac:dyDescent="0.25">
      <c r="A1126" t="s">
        <v>6659</v>
      </c>
      <c r="B1126" s="5">
        <v>44535</v>
      </c>
      <c r="C1126" t="s">
        <v>6660</v>
      </c>
      <c r="D1126" s="4" t="s">
        <v>1116</v>
      </c>
      <c r="E1126">
        <v>46</v>
      </c>
      <c r="F1126">
        <f>IF(ISBLANK(Table1[[#This Row],[age]]),AVERAGE(F1126:F5405),Table1[[#This Row],[age]])</f>
        <v>46</v>
      </c>
      <c r="G1126" t="s">
        <v>8920</v>
      </c>
      <c r="H1126" t="s">
        <v>25</v>
      </c>
      <c r="I1126" t="s">
        <v>26</v>
      </c>
      <c r="J1126" t="s">
        <v>146</v>
      </c>
      <c r="K1126" t="s">
        <v>487</v>
      </c>
      <c r="L1126">
        <v>5</v>
      </c>
      <c r="M1126">
        <f>IF(ISBLANK(Table1[[#This Row],[quantity]]),ROUND(Table1[[#This Row],[sales_amount]]/(Table1[[#This Row],[unit_price]]*(1-Table1[[#This Row],[discount_pct]])),0),Table1[[#This Row],[quantity]])</f>
        <v>5</v>
      </c>
      <c r="N1126">
        <v>1589.12</v>
      </c>
      <c r="O1126">
        <v>0.2</v>
      </c>
      <c r="P1126">
        <f>IF(ISBLANK(Table1[[#This Row],[discount_pct]]),ROUND(1-(Table1[[#This Row],[sales_amount]]/(Table1[[#This Row],[quantity- calculated]]*Table1[[#This Row],[unit_price]])),2),Table1[[#This Row],[discount_pct]])</f>
        <v>0.2</v>
      </c>
      <c r="Q1126">
        <v>8606.2099999999991</v>
      </c>
      <c r="R1126">
        <v>1388.16</v>
      </c>
      <c r="S1126">
        <v>54.57</v>
      </c>
      <c r="T1126" t="s">
        <v>51</v>
      </c>
      <c r="U1126">
        <v>3</v>
      </c>
      <c r="V1126">
        <f>IF(ISBLANK(Table1[[#This Row],[customer_satisfaction]]),ROUND(AVERAGE(U1126:U5405),0),Table1[[#This Row],[customer_satisfaction]])</f>
        <v>3</v>
      </c>
      <c r="W1126" t="b">
        <v>0</v>
      </c>
      <c r="X1126" t="s">
        <v>39</v>
      </c>
      <c r="Y1126" s="3">
        <v>4</v>
      </c>
      <c r="Z1126">
        <f>IF(ISBLANK(Table1[[#This Row],[days_to_ship]]),ROUND(AVERAGE(Y1126:Y5405),0),Table1[[#This Row],[days_to_ship]])</f>
        <v>4</v>
      </c>
    </row>
    <row r="1127" spans="1:26" x14ac:dyDescent="0.25">
      <c r="A1127" t="s">
        <v>7232</v>
      </c>
      <c r="B1127" s="5">
        <v>44329</v>
      </c>
      <c r="C1127" t="s">
        <v>7233</v>
      </c>
      <c r="D1127" s="4" t="s">
        <v>630</v>
      </c>
      <c r="E1127">
        <v>47</v>
      </c>
      <c r="F1127">
        <f>IF(ISBLANK(Table1[[#This Row],[age]]),AVERAGE(F1127:F5406),Table1[[#This Row],[age]])</f>
        <v>47</v>
      </c>
      <c r="G1127" t="s">
        <v>88</v>
      </c>
      <c r="H1127" t="s">
        <v>74</v>
      </c>
      <c r="I1127" t="s">
        <v>192</v>
      </c>
      <c r="J1127" t="s">
        <v>44</v>
      </c>
      <c r="K1127" t="s">
        <v>93</v>
      </c>
      <c r="L1127">
        <v>2</v>
      </c>
      <c r="M1127">
        <f>IF(ISBLANK(Table1[[#This Row],[quantity]]),ROUND(Table1[[#This Row],[sales_amount]]/(Table1[[#This Row],[unit_price]]*(1-Table1[[#This Row],[discount_pct]])),0),Table1[[#This Row],[quantity]])</f>
        <v>2</v>
      </c>
      <c r="N1127">
        <v>11894.06</v>
      </c>
      <c r="O1127">
        <v>0.21</v>
      </c>
      <c r="P1127">
        <f>IF(ISBLANK(Table1[[#This Row],[discount_pct]]),ROUND(1-(Table1[[#This Row],[sales_amount]]/(Table1[[#This Row],[quantity- calculated]]*Table1[[#This Row],[unit_price]])),2),Table1[[#This Row],[discount_pct]])</f>
        <v>0.21</v>
      </c>
      <c r="Q1127">
        <v>27604.98</v>
      </c>
      <c r="R1127">
        <v>6286.41</v>
      </c>
      <c r="S1127">
        <v>70.91</v>
      </c>
      <c r="T1127" t="s">
        <v>51</v>
      </c>
      <c r="U1127">
        <v>4</v>
      </c>
      <c r="V1127">
        <f>IF(ISBLANK(Table1[[#This Row],[customer_satisfaction]]),ROUND(AVERAGE(U1127:U5406),0),Table1[[#This Row],[customer_satisfaction]])</f>
        <v>4</v>
      </c>
      <c r="W1127" t="b">
        <v>0</v>
      </c>
      <c r="X1127" t="s">
        <v>84</v>
      </c>
      <c r="Y1127" s="3">
        <v>4</v>
      </c>
      <c r="Z1127">
        <f>IF(ISBLANK(Table1[[#This Row],[days_to_ship]]),ROUND(AVERAGE(Y1127:Y5406),0),Table1[[#This Row],[days_to_ship]])</f>
        <v>4</v>
      </c>
    </row>
    <row r="1128" spans="1:26" x14ac:dyDescent="0.25">
      <c r="A1128" t="s">
        <v>5748</v>
      </c>
      <c r="B1128" s="5">
        <v>44329</v>
      </c>
      <c r="C1128" t="s">
        <v>5749</v>
      </c>
      <c r="D1128" s="4" t="s">
        <v>253</v>
      </c>
      <c r="E1128">
        <v>21</v>
      </c>
      <c r="F1128">
        <f>IF(ISBLANK(Table1[[#This Row],[age]]),AVERAGE(F1128:F5407),Table1[[#This Row],[age]])</f>
        <v>21</v>
      </c>
      <c r="G1128" t="s">
        <v>8920</v>
      </c>
      <c r="H1128" t="s">
        <v>35</v>
      </c>
      <c r="I1128" t="s">
        <v>43</v>
      </c>
      <c r="J1128" t="s">
        <v>127</v>
      </c>
      <c r="K1128" t="s">
        <v>171</v>
      </c>
      <c r="L1128">
        <v>2</v>
      </c>
      <c r="M1128">
        <f>IF(ISBLANK(Table1[[#This Row],[quantity]]),ROUND(Table1[[#This Row],[sales_amount]]/(Table1[[#This Row],[unit_price]]*(1-Table1[[#This Row],[discount_pct]])),0),Table1[[#This Row],[quantity]])</f>
        <v>2</v>
      </c>
      <c r="N1128">
        <v>78594.039999999994</v>
      </c>
      <c r="O1128">
        <v>0.05</v>
      </c>
      <c r="P1128">
        <f>IF(ISBLANK(Table1[[#This Row],[discount_pct]]),ROUND(1-(Table1[[#This Row],[sales_amount]]/(Table1[[#This Row],[quantity- calculated]]*Table1[[#This Row],[unit_price]])),2),Table1[[#This Row],[discount_pct]])</f>
        <v>0.05</v>
      </c>
      <c r="Q1128">
        <v>193777.03</v>
      </c>
      <c r="R1128">
        <v>25135.71</v>
      </c>
      <c r="S1128">
        <v>35.32</v>
      </c>
      <c r="T1128" t="s">
        <v>70</v>
      </c>
      <c r="U1128">
        <v>3</v>
      </c>
      <c r="V1128">
        <f>IF(ISBLANK(Table1[[#This Row],[customer_satisfaction]]),ROUND(AVERAGE(U1128:U5407),0),Table1[[#This Row],[customer_satisfaction]])</f>
        <v>3</v>
      </c>
      <c r="W1128" t="b">
        <v>0</v>
      </c>
      <c r="X1128" t="s">
        <v>39</v>
      </c>
      <c r="Y1128" s="3">
        <v>8</v>
      </c>
      <c r="Z1128">
        <f>IF(ISBLANK(Table1[[#This Row],[days_to_ship]]),ROUND(AVERAGE(Y1128:Y5407),0),Table1[[#This Row],[days_to_ship]])</f>
        <v>8</v>
      </c>
    </row>
    <row r="1129" spans="1:26" x14ac:dyDescent="0.25">
      <c r="A1129" t="s">
        <v>3183</v>
      </c>
      <c r="B1129" s="5">
        <v>44330</v>
      </c>
      <c r="C1129" t="s">
        <v>3184</v>
      </c>
      <c r="D1129" s="4" t="s">
        <v>1880</v>
      </c>
      <c r="E1129">
        <v>19</v>
      </c>
      <c r="F1129">
        <f>IF(ISBLANK(Table1[[#This Row],[age]]),AVERAGE(F1129:F5408),Table1[[#This Row],[age]])</f>
        <v>19</v>
      </c>
      <c r="G1129" t="s">
        <v>88</v>
      </c>
      <c r="H1129" t="s">
        <v>82</v>
      </c>
      <c r="I1129" t="s">
        <v>83</v>
      </c>
      <c r="J1129" t="s">
        <v>44</v>
      </c>
      <c r="K1129" t="s">
        <v>221</v>
      </c>
      <c r="L1129">
        <v>4</v>
      </c>
      <c r="M1129">
        <f>IF(ISBLANK(Table1[[#This Row],[quantity]]),ROUND(Table1[[#This Row],[sales_amount]]/(Table1[[#This Row],[unit_price]]*(1-Table1[[#This Row],[discount_pct]])),0),Table1[[#This Row],[quantity]])</f>
        <v>4</v>
      </c>
      <c r="N1129">
        <v>25489.41</v>
      </c>
      <c r="O1129">
        <v>0.13</v>
      </c>
      <c r="P1129">
        <f>IF(ISBLANK(Table1[[#This Row],[discount_pct]]),ROUND(1-(Table1[[#This Row],[sales_amount]]/(Table1[[#This Row],[quantity- calculated]]*Table1[[#This Row],[unit_price]])),2),Table1[[#This Row],[discount_pct]])</f>
        <v>0.13</v>
      </c>
      <c r="Q1129">
        <v>131437.57</v>
      </c>
      <c r="R1129">
        <v>32943.269999999997</v>
      </c>
      <c r="S1129">
        <v>73.78</v>
      </c>
      <c r="T1129" t="s">
        <v>78</v>
      </c>
      <c r="U1129">
        <v>3</v>
      </c>
      <c r="V1129">
        <f>IF(ISBLANK(Table1[[#This Row],[customer_satisfaction]]),ROUND(AVERAGE(U1129:U5408),0),Table1[[#This Row],[customer_satisfaction]])</f>
        <v>3</v>
      </c>
      <c r="W1129" t="b">
        <v>1</v>
      </c>
      <c r="X1129" t="s">
        <v>30</v>
      </c>
      <c r="Y1129" s="3">
        <v>3</v>
      </c>
      <c r="Z1129">
        <f>IF(ISBLANK(Table1[[#This Row],[days_to_ship]]),ROUND(AVERAGE(Y1129:Y5408),0),Table1[[#This Row],[days_to_ship]])</f>
        <v>3</v>
      </c>
    </row>
    <row r="1130" spans="1:26" x14ac:dyDescent="0.25">
      <c r="A1130" t="s">
        <v>4240</v>
      </c>
      <c r="B1130" s="5">
        <v>44330</v>
      </c>
      <c r="C1130" t="s">
        <v>4241</v>
      </c>
      <c r="D1130" s="4" t="s">
        <v>1653</v>
      </c>
      <c r="E1130">
        <v>33</v>
      </c>
      <c r="F1130">
        <f>IF(ISBLANK(Table1[[#This Row],[age]]),AVERAGE(F1130:F5409),Table1[[#This Row],[age]])</f>
        <v>33</v>
      </c>
      <c r="G1130" t="s">
        <v>8920</v>
      </c>
      <c r="H1130" t="s">
        <v>35</v>
      </c>
      <c r="I1130" t="s">
        <v>49</v>
      </c>
      <c r="J1130" t="s">
        <v>37</v>
      </c>
      <c r="K1130" t="s">
        <v>677</v>
      </c>
      <c r="L1130">
        <v>8</v>
      </c>
      <c r="M1130">
        <f>IF(ISBLANK(Table1[[#This Row],[quantity]]),ROUND(Table1[[#This Row],[sales_amount]]/(Table1[[#This Row],[unit_price]]*(1-Table1[[#This Row],[discount_pct]])),0),Table1[[#This Row],[quantity]])</f>
        <v>8</v>
      </c>
      <c r="N1130">
        <v>2335.3200000000002</v>
      </c>
      <c r="O1130">
        <v>0.26</v>
      </c>
      <c r="P1130">
        <f>IF(ISBLANK(Table1[[#This Row],[discount_pct]]),ROUND(1-(Table1[[#This Row],[sales_amount]]/(Table1[[#This Row],[quantity- calculated]]*Table1[[#This Row],[unit_price]])),2),Table1[[#This Row],[discount_pct]])</f>
        <v>0.26</v>
      </c>
      <c r="Q1130">
        <v>20223.59</v>
      </c>
      <c r="R1130">
        <v>8084.22</v>
      </c>
      <c r="S1130">
        <v>94.12</v>
      </c>
      <c r="T1130" t="s">
        <v>78</v>
      </c>
      <c r="V1130">
        <f>IF(ISBLANK(Table1[[#This Row],[customer_satisfaction]]),ROUND(AVERAGE(U1130:U5409),0),Table1[[#This Row],[customer_satisfaction]])</f>
        <v>3</v>
      </c>
      <c r="W1130" t="b">
        <v>1</v>
      </c>
      <c r="X1130" t="s">
        <v>30</v>
      </c>
      <c r="Y1130" s="3">
        <v>2</v>
      </c>
      <c r="Z1130">
        <f>IF(ISBLANK(Table1[[#This Row],[days_to_ship]]),ROUND(AVERAGE(Y1130:Y5409),0),Table1[[#This Row],[days_to_ship]])</f>
        <v>2</v>
      </c>
    </row>
    <row r="1131" spans="1:26" x14ac:dyDescent="0.25">
      <c r="A1131" t="s">
        <v>2777</v>
      </c>
      <c r="B1131" s="5">
        <v>44330</v>
      </c>
      <c r="C1131" t="s">
        <v>2778</v>
      </c>
      <c r="D1131" s="4" t="s">
        <v>1971</v>
      </c>
      <c r="E1131">
        <v>25</v>
      </c>
      <c r="F1131">
        <f>IF(ISBLANK(Table1[[#This Row],[age]]),AVERAGE(F1131:F5410),Table1[[#This Row],[age]])</f>
        <v>25</v>
      </c>
      <c r="G1131" t="s">
        <v>466</v>
      </c>
      <c r="H1131" t="s">
        <v>35</v>
      </c>
      <c r="I1131" t="s">
        <v>43</v>
      </c>
      <c r="J1131" t="s">
        <v>146</v>
      </c>
      <c r="K1131" t="s">
        <v>217</v>
      </c>
      <c r="L1131">
        <v>9</v>
      </c>
      <c r="M1131">
        <f>IF(ISBLANK(Table1[[#This Row],[quantity]]),ROUND(Table1[[#This Row],[sales_amount]]/(Table1[[#This Row],[unit_price]]*(1-Table1[[#This Row],[discount_pct]])),0),Table1[[#This Row],[quantity]])</f>
        <v>9</v>
      </c>
      <c r="N1131">
        <v>12847.76</v>
      </c>
      <c r="P1131">
        <f>IF(ISBLANK(Table1[[#This Row],[discount_pct]]),ROUND(1-(Table1[[#This Row],[sales_amount]]/(Table1[[#This Row],[quantity- calculated]]*Table1[[#This Row],[unit_price]])),2),Table1[[#This Row],[discount_pct]])</f>
        <v>-0.24</v>
      </c>
      <c r="Q1131">
        <v>143841.57</v>
      </c>
      <c r="R1131">
        <v>26810.1</v>
      </c>
      <c r="S1131">
        <v>59.25</v>
      </c>
      <c r="T1131" t="s">
        <v>51</v>
      </c>
      <c r="U1131">
        <v>3</v>
      </c>
      <c r="V1131">
        <f>IF(ISBLANK(Table1[[#This Row],[customer_satisfaction]]),ROUND(AVERAGE(U1131:U5410),0),Table1[[#This Row],[customer_satisfaction]])</f>
        <v>3</v>
      </c>
      <c r="W1131" t="b">
        <v>0</v>
      </c>
      <c r="X1131" t="s">
        <v>58</v>
      </c>
      <c r="Y1131" s="3">
        <v>2</v>
      </c>
      <c r="Z1131">
        <f>IF(ISBLANK(Table1[[#This Row],[days_to_ship]]),ROUND(AVERAGE(Y1131:Y5410),0),Table1[[#This Row],[days_to_ship]])</f>
        <v>2</v>
      </c>
    </row>
    <row r="1132" spans="1:26" x14ac:dyDescent="0.25">
      <c r="A1132" t="s">
        <v>8821</v>
      </c>
      <c r="B1132" s="5">
        <v>44330</v>
      </c>
      <c r="C1132" t="s">
        <v>8822</v>
      </c>
      <c r="D1132" s="4" t="s">
        <v>914</v>
      </c>
      <c r="E1132">
        <v>25</v>
      </c>
      <c r="F1132">
        <f>IF(ISBLANK(Table1[[#This Row],[age]]),AVERAGE(F1132:F5411),Table1[[#This Row],[age]])</f>
        <v>25</v>
      </c>
      <c r="G1132" t="s">
        <v>88</v>
      </c>
      <c r="H1132" t="s">
        <v>35</v>
      </c>
      <c r="I1132" t="s">
        <v>49</v>
      </c>
      <c r="J1132" t="s">
        <v>44</v>
      </c>
      <c r="K1132" t="s">
        <v>117</v>
      </c>
      <c r="L1132">
        <v>1</v>
      </c>
      <c r="M1132">
        <f>IF(ISBLANK(Table1[[#This Row],[quantity]]),ROUND(Table1[[#This Row],[sales_amount]]/(Table1[[#This Row],[unit_price]]*(1-Table1[[#This Row],[discount_pct]])),0),Table1[[#This Row],[quantity]])</f>
        <v>1</v>
      </c>
      <c r="N1132">
        <v>5140.1899999999996</v>
      </c>
      <c r="O1132">
        <v>0.1</v>
      </c>
      <c r="P1132">
        <f>IF(ISBLANK(Table1[[#This Row],[discount_pct]]),ROUND(1-(Table1[[#This Row],[sales_amount]]/(Table1[[#This Row],[quantity- calculated]]*Table1[[#This Row],[unit_price]])),2),Table1[[#This Row],[discount_pct]])</f>
        <v>0.1</v>
      </c>
      <c r="Q1132">
        <v>6859.73</v>
      </c>
      <c r="R1132">
        <v>1640.29</v>
      </c>
      <c r="S1132">
        <v>59.15</v>
      </c>
      <c r="T1132" t="s">
        <v>51</v>
      </c>
      <c r="U1132">
        <v>3</v>
      </c>
      <c r="V1132">
        <f>IF(ISBLANK(Table1[[#This Row],[customer_satisfaction]]),ROUND(AVERAGE(U1132:U5411),0),Table1[[#This Row],[customer_satisfaction]])</f>
        <v>3</v>
      </c>
      <c r="W1132" t="b">
        <v>0</v>
      </c>
      <c r="X1132" t="s">
        <v>39</v>
      </c>
      <c r="Y1132" s="3">
        <v>4</v>
      </c>
      <c r="Z1132">
        <f>IF(ISBLANK(Table1[[#This Row],[days_to_ship]]),ROUND(AVERAGE(Y1132:Y5411),0),Table1[[#This Row],[days_to_ship]])</f>
        <v>4</v>
      </c>
    </row>
    <row r="1133" spans="1:26" x14ac:dyDescent="0.25">
      <c r="A1133" t="s">
        <v>7058</v>
      </c>
      <c r="B1133" s="5">
        <v>44331</v>
      </c>
      <c r="C1133" t="s">
        <v>7059</v>
      </c>
      <c r="D1133" s="4" t="s">
        <v>167</v>
      </c>
      <c r="E1133">
        <v>19</v>
      </c>
      <c r="F1133">
        <f>IF(ISBLANK(Table1[[#This Row],[age]]),AVERAGE(F1133:F5412),Table1[[#This Row],[age]])</f>
        <v>19</v>
      </c>
      <c r="G1133" t="s">
        <v>8920</v>
      </c>
      <c r="H1133" t="s">
        <v>111</v>
      </c>
      <c r="I1133" t="s">
        <v>112</v>
      </c>
      <c r="J1133" t="s">
        <v>44</v>
      </c>
      <c r="K1133" t="s">
        <v>45</v>
      </c>
      <c r="L1133">
        <v>1</v>
      </c>
      <c r="M1133">
        <f>IF(ISBLANK(Table1[[#This Row],[quantity]]),ROUND(Table1[[#This Row],[sales_amount]]/(Table1[[#This Row],[unit_price]]*(1-Table1[[#This Row],[discount_pct]])),0),Table1[[#This Row],[quantity]])</f>
        <v>1</v>
      </c>
      <c r="N1133">
        <v>12504.29</v>
      </c>
      <c r="O1133">
        <v>0.15</v>
      </c>
      <c r="P1133">
        <f>IF(ISBLANK(Table1[[#This Row],[discount_pct]]),ROUND(1-(Table1[[#This Row],[sales_amount]]/(Table1[[#This Row],[quantity- calculated]]*Table1[[#This Row],[unit_price]])),2),Table1[[#This Row],[discount_pct]])</f>
        <v>0.15</v>
      </c>
      <c r="Q1133">
        <v>14133.18</v>
      </c>
      <c r="R1133">
        <v>5257.39</v>
      </c>
      <c r="S1133">
        <v>87.69</v>
      </c>
      <c r="T1133" t="s">
        <v>51</v>
      </c>
      <c r="U1133">
        <v>4</v>
      </c>
      <c r="V1133">
        <f>IF(ISBLANK(Table1[[#This Row],[customer_satisfaction]]),ROUND(AVERAGE(U1133:U5412),0),Table1[[#This Row],[customer_satisfaction]])</f>
        <v>4</v>
      </c>
      <c r="W1133" t="b">
        <v>0</v>
      </c>
      <c r="X1133" t="s">
        <v>39</v>
      </c>
      <c r="Y1133" s="3">
        <v>8</v>
      </c>
      <c r="Z1133">
        <f>IF(ISBLANK(Table1[[#This Row],[days_to_ship]]),ROUND(AVERAGE(Y1133:Y5412),0),Table1[[#This Row],[days_to_ship]])</f>
        <v>8</v>
      </c>
    </row>
    <row r="1134" spans="1:26" x14ac:dyDescent="0.25">
      <c r="A1134" t="s">
        <v>8330</v>
      </c>
      <c r="B1134" s="5">
        <v>44331</v>
      </c>
      <c r="C1134" t="s">
        <v>8331</v>
      </c>
      <c r="D1134" s="4" t="s">
        <v>1310</v>
      </c>
      <c r="E1134">
        <v>29</v>
      </c>
      <c r="F1134">
        <f>IF(ISBLANK(Table1[[#This Row],[age]]),AVERAGE(F1134:F5413),Table1[[#This Row],[age]])</f>
        <v>29</v>
      </c>
      <c r="G1134" t="s">
        <v>88</v>
      </c>
      <c r="H1134" t="s">
        <v>74</v>
      </c>
      <c r="I1134" t="s">
        <v>136</v>
      </c>
      <c r="J1134" t="s">
        <v>127</v>
      </c>
      <c r="K1134" t="s">
        <v>521</v>
      </c>
      <c r="L1134">
        <v>6</v>
      </c>
      <c r="M1134">
        <f>IF(ISBLANK(Table1[[#This Row],[quantity]]),ROUND(Table1[[#This Row],[sales_amount]]/(Table1[[#This Row],[unit_price]]*(1-Table1[[#This Row],[discount_pct]])),0),Table1[[#This Row],[quantity]])</f>
        <v>6</v>
      </c>
      <c r="N1134">
        <v>48230.85</v>
      </c>
      <c r="O1134">
        <v>0.35</v>
      </c>
      <c r="P1134">
        <f>IF(ISBLANK(Table1[[#This Row],[discount_pct]]),ROUND(1-(Table1[[#This Row],[sales_amount]]/(Table1[[#This Row],[quantity- calculated]]*Table1[[#This Row],[unit_price]])),2),Table1[[#This Row],[discount_pct]])</f>
        <v>0.35</v>
      </c>
      <c r="Q1134">
        <v>245712.19</v>
      </c>
      <c r="R1134">
        <v>22881.08</v>
      </c>
      <c r="S1134">
        <v>68.73</v>
      </c>
      <c r="T1134" t="s">
        <v>29</v>
      </c>
      <c r="U1134">
        <v>1</v>
      </c>
      <c r="V1134">
        <f>IF(ISBLANK(Table1[[#This Row],[customer_satisfaction]]),ROUND(AVERAGE(U1134:U5413),0),Table1[[#This Row],[customer_satisfaction]])</f>
        <v>1</v>
      </c>
      <c r="W1134" t="b">
        <v>0</v>
      </c>
      <c r="X1134" t="s">
        <v>137</v>
      </c>
      <c r="Y1134" s="3">
        <v>9</v>
      </c>
      <c r="Z1134">
        <f>IF(ISBLANK(Table1[[#This Row],[days_to_ship]]),ROUND(AVERAGE(Y1134:Y5413),0),Table1[[#This Row],[days_to_ship]])</f>
        <v>9</v>
      </c>
    </row>
    <row r="1135" spans="1:26" x14ac:dyDescent="0.25">
      <c r="A1135" t="s">
        <v>870</v>
      </c>
      <c r="B1135" s="5">
        <v>44332</v>
      </c>
      <c r="C1135" t="s">
        <v>871</v>
      </c>
      <c r="D1135" s="4" t="s">
        <v>872</v>
      </c>
      <c r="E1135">
        <v>21</v>
      </c>
      <c r="F1135">
        <f>IF(ISBLANK(Table1[[#This Row],[age]]),AVERAGE(F1135:F5414),Table1[[#This Row],[age]])</f>
        <v>21</v>
      </c>
      <c r="G1135" t="s">
        <v>466</v>
      </c>
      <c r="H1135" t="s">
        <v>82</v>
      </c>
      <c r="I1135" t="s">
        <v>126</v>
      </c>
      <c r="J1135" t="s">
        <v>146</v>
      </c>
      <c r="K1135" t="s">
        <v>178</v>
      </c>
      <c r="L1135">
        <v>6</v>
      </c>
      <c r="M1135">
        <f>IF(ISBLANK(Table1[[#This Row],[quantity]]),ROUND(Table1[[#This Row],[sales_amount]]/(Table1[[#This Row],[unit_price]]*(1-Table1[[#This Row],[discount_pct]])),0),Table1[[#This Row],[quantity]])</f>
        <v>6</v>
      </c>
      <c r="N1135">
        <v>3857.03</v>
      </c>
      <c r="O1135">
        <v>0.3</v>
      </c>
      <c r="P1135">
        <f>IF(ISBLANK(Table1[[#This Row],[discount_pct]]),ROUND(1-(Table1[[#This Row],[sales_amount]]/(Table1[[#This Row],[quantity- calculated]]*Table1[[#This Row],[unit_price]])),2),Table1[[#This Row],[discount_pct]])</f>
        <v>0.3</v>
      </c>
      <c r="Q1135">
        <v>21548.37</v>
      </c>
      <c r="R1135">
        <v>6137.14</v>
      </c>
      <c r="S1135">
        <v>60.48</v>
      </c>
      <c r="T1135" t="s">
        <v>64</v>
      </c>
      <c r="U1135">
        <v>2</v>
      </c>
      <c r="V1135">
        <f>IF(ISBLANK(Table1[[#This Row],[customer_satisfaction]]),ROUND(AVERAGE(U1135:U5414),0),Table1[[#This Row],[customer_satisfaction]])</f>
        <v>2</v>
      </c>
      <c r="W1135" t="b">
        <v>0</v>
      </c>
      <c r="X1135" t="s">
        <v>39</v>
      </c>
      <c r="Y1135" s="3">
        <v>4</v>
      </c>
      <c r="Z1135">
        <f>IF(ISBLANK(Table1[[#This Row],[days_to_ship]]),ROUND(AVERAGE(Y1135:Y5414),0),Table1[[#This Row],[days_to_ship]])</f>
        <v>4</v>
      </c>
    </row>
    <row r="1136" spans="1:26" x14ac:dyDescent="0.25">
      <c r="A1136" t="s">
        <v>5645</v>
      </c>
      <c r="B1136" s="5">
        <v>44332</v>
      </c>
      <c r="C1136" t="s">
        <v>5646</v>
      </c>
      <c r="D1136" s="4" t="s">
        <v>1466</v>
      </c>
      <c r="E1136">
        <v>21</v>
      </c>
      <c r="F1136">
        <f>IF(ISBLANK(Table1[[#This Row],[age]]),AVERAGE(F1136:F5415),Table1[[#This Row],[age]])</f>
        <v>21</v>
      </c>
      <c r="G1136" t="s">
        <v>8920</v>
      </c>
      <c r="H1136" t="s">
        <v>35</v>
      </c>
      <c r="I1136" t="s">
        <v>106</v>
      </c>
      <c r="J1136" t="s">
        <v>44</v>
      </c>
      <c r="K1136" t="s">
        <v>45</v>
      </c>
      <c r="L1136">
        <v>10</v>
      </c>
      <c r="M1136">
        <f>IF(ISBLANK(Table1[[#This Row],[quantity]]),ROUND(Table1[[#This Row],[sales_amount]]/(Table1[[#This Row],[unit_price]]*(1-Table1[[#This Row],[discount_pct]])),0),Table1[[#This Row],[quantity]])</f>
        <v>10</v>
      </c>
      <c r="N1136">
        <v>29768.42</v>
      </c>
      <c r="P1136">
        <f>IF(ISBLANK(Table1[[#This Row],[discount_pct]]),ROUND(1-(Table1[[#This Row],[sales_amount]]/(Table1[[#This Row],[quantity- calculated]]*Table1[[#This Row],[unit_price]])),2),Table1[[#This Row],[discount_pct]])</f>
        <v>-0.36</v>
      </c>
      <c r="Q1136">
        <v>404913.22</v>
      </c>
      <c r="R1136">
        <v>105876.32</v>
      </c>
      <c r="S1136">
        <v>66.42</v>
      </c>
      <c r="T1136" t="s">
        <v>64</v>
      </c>
      <c r="U1136">
        <v>5</v>
      </c>
      <c r="V1136">
        <f>IF(ISBLANK(Table1[[#This Row],[customer_satisfaction]]),ROUND(AVERAGE(U1136:U5415),0),Table1[[#This Row],[customer_satisfaction]])</f>
        <v>5</v>
      </c>
      <c r="W1136" t="b">
        <v>0</v>
      </c>
      <c r="X1136" t="s">
        <v>39</v>
      </c>
      <c r="Y1136" s="3">
        <v>8</v>
      </c>
      <c r="Z1136">
        <f>IF(ISBLANK(Table1[[#This Row],[days_to_ship]]),ROUND(AVERAGE(Y1136:Y5415),0),Table1[[#This Row],[days_to_ship]])</f>
        <v>8</v>
      </c>
    </row>
    <row r="1137" spans="1:26" x14ac:dyDescent="0.25">
      <c r="A1137" t="s">
        <v>8843</v>
      </c>
      <c r="B1137" s="5">
        <v>44333</v>
      </c>
      <c r="C1137" t="s">
        <v>8844</v>
      </c>
      <c r="D1137" s="4" t="s">
        <v>741</v>
      </c>
      <c r="E1137">
        <v>38</v>
      </c>
      <c r="F1137">
        <f>IF(ISBLANK(Table1[[#This Row],[age]]),AVERAGE(F1137:F5416),Table1[[#This Row],[age]])</f>
        <v>38</v>
      </c>
      <c r="G1137" t="s">
        <v>466</v>
      </c>
      <c r="H1137" t="s">
        <v>111</v>
      </c>
      <c r="I1137" t="s">
        <v>141</v>
      </c>
      <c r="J1137" t="s">
        <v>146</v>
      </c>
      <c r="K1137" t="s">
        <v>217</v>
      </c>
      <c r="L1137">
        <v>6</v>
      </c>
      <c r="M1137">
        <f>IF(ISBLANK(Table1[[#This Row],[quantity]]),ROUND(Table1[[#This Row],[sales_amount]]/(Table1[[#This Row],[unit_price]]*(1-Table1[[#This Row],[discount_pct]])),0),Table1[[#This Row],[quantity]])</f>
        <v>6</v>
      </c>
      <c r="N1137">
        <v>13738.11</v>
      </c>
      <c r="O1137">
        <v>0.34</v>
      </c>
      <c r="P1137">
        <f>IF(ISBLANK(Table1[[#This Row],[discount_pct]]),ROUND(1-(Table1[[#This Row],[sales_amount]]/(Table1[[#This Row],[quantity- calculated]]*Table1[[#This Row],[unit_price]])),2),Table1[[#This Row],[discount_pct]])</f>
        <v>0.34</v>
      </c>
      <c r="Q1137">
        <v>71562.45</v>
      </c>
      <c r="R1137">
        <v>13685.23</v>
      </c>
      <c r="S1137">
        <v>96.34</v>
      </c>
      <c r="T1137" t="s">
        <v>78</v>
      </c>
      <c r="U1137">
        <v>4</v>
      </c>
      <c r="V1137">
        <f>IF(ISBLANK(Table1[[#This Row],[customer_satisfaction]]),ROUND(AVERAGE(U1137:U5416),0),Table1[[#This Row],[customer_satisfaction]])</f>
        <v>4</v>
      </c>
      <c r="W1137" t="b">
        <v>1</v>
      </c>
      <c r="X1137" t="s">
        <v>30</v>
      </c>
      <c r="Y1137" s="3">
        <v>4</v>
      </c>
      <c r="Z1137">
        <f>IF(ISBLANK(Table1[[#This Row],[days_to_ship]]),ROUND(AVERAGE(Y1137:Y5416),0),Table1[[#This Row],[days_to_ship]])</f>
        <v>4</v>
      </c>
    </row>
    <row r="1138" spans="1:26" x14ac:dyDescent="0.25">
      <c r="A1138" t="s">
        <v>1934</v>
      </c>
      <c r="B1138" s="5">
        <v>44333</v>
      </c>
      <c r="C1138" t="s">
        <v>1935</v>
      </c>
      <c r="D1138" s="4" t="s">
        <v>779</v>
      </c>
      <c r="E1138">
        <v>34</v>
      </c>
      <c r="F1138">
        <f>IF(ISBLANK(Table1[[#This Row],[age]]),AVERAGE(F1138:F5417),Table1[[#This Row],[age]])</f>
        <v>34</v>
      </c>
      <c r="G1138" t="s">
        <v>88</v>
      </c>
      <c r="H1138" t="s">
        <v>74</v>
      </c>
      <c r="I1138" t="s">
        <v>136</v>
      </c>
      <c r="J1138" t="s">
        <v>127</v>
      </c>
      <c r="K1138" t="s">
        <v>196</v>
      </c>
      <c r="L1138">
        <v>7</v>
      </c>
      <c r="M1138">
        <f>IF(ISBLANK(Table1[[#This Row],[quantity]]),ROUND(Table1[[#This Row],[sales_amount]]/(Table1[[#This Row],[unit_price]]*(1-Table1[[#This Row],[discount_pct]])),0),Table1[[#This Row],[quantity]])</f>
        <v>7</v>
      </c>
      <c r="N1138">
        <v>46170.239999999998</v>
      </c>
      <c r="O1138">
        <v>0.37</v>
      </c>
      <c r="P1138">
        <f>IF(ISBLANK(Table1[[#This Row],[discount_pct]]),ROUND(1-(Table1[[#This Row],[sales_amount]]/(Table1[[#This Row],[quantity- calculated]]*Table1[[#This Row],[unit_price]])),2),Table1[[#This Row],[discount_pct]])</f>
        <v>0.37</v>
      </c>
      <c r="Q1138">
        <v>258421.55</v>
      </c>
      <c r="R1138">
        <v>33391.1</v>
      </c>
      <c r="S1138">
        <v>40.35</v>
      </c>
      <c r="T1138" t="s">
        <v>57</v>
      </c>
      <c r="U1138">
        <v>5</v>
      </c>
      <c r="V1138">
        <f>IF(ISBLANK(Table1[[#This Row],[customer_satisfaction]]),ROUND(AVERAGE(U1138:U5417),0),Table1[[#This Row],[customer_satisfaction]])</f>
        <v>5</v>
      </c>
      <c r="W1138" t="b">
        <v>0</v>
      </c>
      <c r="X1138" t="s">
        <v>39</v>
      </c>
      <c r="Y1138" s="3">
        <v>2</v>
      </c>
      <c r="Z1138">
        <f>IF(ISBLANK(Table1[[#This Row],[days_to_ship]]),ROUND(AVERAGE(Y1138:Y5417),0),Table1[[#This Row],[days_to_ship]])</f>
        <v>2</v>
      </c>
    </row>
    <row r="1139" spans="1:26" x14ac:dyDescent="0.25">
      <c r="A1139" t="s">
        <v>1798</v>
      </c>
      <c r="B1139" s="5">
        <v>44333</v>
      </c>
      <c r="C1139" t="s">
        <v>1799</v>
      </c>
      <c r="D1139" s="4" t="s">
        <v>386</v>
      </c>
      <c r="E1139">
        <v>40</v>
      </c>
      <c r="F1139">
        <f>IF(ISBLANK(Table1[[#This Row],[age]]),AVERAGE(F1139:F5418),Table1[[#This Row],[age]])</f>
        <v>40</v>
      </c>
      <c r="G1139" t="s">
        <v>8920</v>
      </c>
      <c r="H1139" t="s">
        <v>74</v>
      </c>
      <c r="I1139" t="s">
        <v>101</v>
      </c>
      <c r="J1139" t="s">
        <v>146</v>
      </c>
      <c r="K1139" t="s">
        <v>276</v>
      </c>
      <c r="L1139">
        <v>4</v>
      </c>
      <c r="M1139">
        <f>IF(ISBLANK(Table1[[#This Row],[quantity]]),ROUND(Table1[[#This Row],[sales_amount]]/(Table1[[#This Row],[unit_price]]*(1-Table1[[#This Row],[discount_pct]])),0),Table1[[#This Row],[quantity]])</f>
        <v>4</v>
      </c>
      <c r="N1139">
        <v>8417.94</v>
      </c>
      <c r="O1139">
        <v>0.17</v>
      </c>
      <c r="P1139">
        <f>IF(ISBLANK(Table1[[#This Row],[discount_pct]]),ROUND(1-(Table1[[#This Row],[sales_amount]]/(Table1[[#This Row],[quantity- calculated]]*Table1[[#This Row],[unit_price]])),2),Table1[[#This Row],[discount_pct]])</f>
        <v>0.17</v>
      </c>
      <c r="Q1139">
        <v>35739.9</v>
      </c>
      <c r="R1139">
        <v>7946.19</v>
      </c>
      <c r="S1139">
        <v>44.41</v>
      </c>
      <c r="T1139" t="s">
        <v>64</v>
      </c>
      <c r="V1139">
        <f>IF(ISBLANK(Table1[[#This Row],[customer_satisfaction]]),ROUND(AVERAGE(U1139:U5418),0),Table1[[#This Row],[customer_satisfaction]])</f>
        <v>3</v>
      </c>
      <c r="W1139" t="b">
        <v>1</v>
      </c>
      <c r="X1139" t="s">
        <v>30</v>
      </c>
      <c r="Y1139" s="3">
        <v>3</v>
      </c>
      <c r="Z1139">
        <f>IF(ISBLANK(Table1[[#This Row],[days_to_ship]]),ROUND(AVERAGE(Y1139:Y5418),0),Table1[[#This Row],[days_to_ship]])</f>
        <v>3</v>
      </c>
    </row>
    <row r="1140" spans="1:26" x14ac:dyDescent="0.25">
      <c r="A1140" t="s">
        <v>8230</v>
      </c>
      <c r="B1140" s="5">
        <v>44334</v>
      </c>
      <c r="C1140" t="s">
        <v>8231</v>
      </c>
      <c r="D1140" s="4" t="s">
        <v>289</v>
      </c>
      <c r="E1140">
        <v>15</v>
      </c>
      <c r="F1140">
        <f>IF(ISBLANK(Table1[[#This Row],[age]]),AVERAGE(F1140:F5419),Table1[[#This Row],[age]])</f>
        <v>15</v>
      </c>
      <c r="G1140" t="s">
        <v>466</v>
      </c>
      <c r="H1140" t="s">
        <v>74</v>
      </c>
      <c r="I1140" t="s">
        <v>192</v>
      </c>
      <c r="J1140" t="s">
        <v>146</v>
      </c>
      <c r="K1140" t="s">
        <v>276</v>
      </c>
      <c r="L1140">
        <v>2</v>
      </c>
      <c r="M1140">
        <f>IF(ISBLANK(Table1[[#This Row],[quantity]]),ROUND(Table1[[#This Row],[sales_amount]]/(Table1[[#This Row],[unit_price]]*(1-Table1[[#This Row],[discount_pct]])),0),Table1[[#This Row],[quantity]])</f>
        <v>2</v>
      </c>
      <c r="N1140">
        <v>4814.42</v>
      </c>
      <c r="O1140">
        <v>0.28999999999999998</v>
      </c>
      <c r="P114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40">
        <v>9405.0499999999993</v>
      </c>
      <c r="R1140">
        <v>1987.38</v>
      </c>
      <c r="S1140">
        <v>50.43</v>
      </c>
      <c r="T1140" t="s">
        <v>51</v>
      </c>
      <c r="U1140">
        <v>3</v>
      </c>
      <c r="V1140">
        <f>IF(ISBLANK(Table1[[#This Row],[customer_satisfaction]]),ROUND(AVERAGE(U1140:U5419),0),Table1[[#This Row],[customer_satisfaction]])</f>
        <v>3</v>
      </c>
      <c r="W1140" t="b">
        <v>0</v>
      </c>
      <c r="X1140" t="s">
        <v>84</v>
      </c>
      <c r="Y1140" s="3">
        <v>5</v>
      </c>
      <c r="Z1140">
        <f>IF(ISBLANK(Table1[[#This Row],[days_to_ship]]),ROUND(AVERAGE(Y1140:Y5419),0),Table1[[#This Row],[days_to_ship]])</f>
        <v>5</v>
      </c>
    </row>
    <row r="1141" spans="1:26" x14ac:dyDescent="0.25">
      <c r="A1141" t="s">
        <v>6484</v>
      </c>
      <c r="B1141" s="5">
        <v>44334</v>
      </c>
      <c r="C1141" t="s">
        <v>6485</v>
      </c>
      <c r="D1141" s="4" t="s">
        <v>1999</v>
      </c>
      <c r="E1141">
        <v>35</v>
      </c>
      <c r="F1141">
        <f>IF(ISBLANK(Table1[[#This Row],[age]]),AVERAGE(F1141:F5420),Table1[[#This Row],[age]])</f>
        <v>35</v>
      </c>
      <c r="G1141" t="s">
        <v>8920</v>
      </c>
      <c r="H1141" t="s">
        <v>35</v>
      </c>
      <c r="I1141" t="s">
        <v>49</v>
      </c>
      <c r="J1141" t="s">
        <v>27</v>
      </c>
      <c r="K1141" t="s">
        <v>403</v>
      </c>
      <c r="L1141">
        <v>6</v>
      </c>
      <c r="M1141">
        <f>IF(ISBLANK(Table1[[#This Row],[quantity]]),ROUND(Table1[[#This Row],[sales_amount]]/(Table1[[#This Row],[unit_price]]*(1-Table1[[#This Row],[discount_pct]])),0),Table1[[#This Row],[quantity]])</f>
        <v>6</v>
      </c>
      <c r="N1141">
        <v>190.35</v>
      </c>
      <c r="O1141">
        <v>0.38</v>
      </c>
      <c r="P1141">
        <f>IF(ISBLANK(Table1[[#This Row],[discount_pct]]),ROUND(1-(Table1[[#This Row],[sales_amount]]/(Table1[[#This Row],[quantity- calculated]]*Table1[[#This Row],[unit_price]])),2),Table1[[#This Row],[discount_pct]])</f>
        <v>0.38</v>
      </c>
      <c r="Q1141">
        <v>951.07</v>
      </c>
      <c r="R1141">
        <v>79.430000000000007</v>
      </c>
      <c r="S1141">
        <v>70.42</v>
      </c>
      <c r="T1141" t="s">
        <v>57</v>
      </c>
      <c r="U1141">
        <v>3</v>
      </c>
      <c r="V1141">
        <f>IF(ISBLANK(Table1[[#This Row],[customer_satisfaction]]),ROUND(AVERAGE(U1141:U5420),0),Table1[[#This Row],[customer_satisfaction]])</f>
        <v>3</v>
      </c>
      <c r="W1141" t="b">
        <v>0</v>
      </c>
      <c r="X1141" t="s">
        <v>39</v>
      </c>
      <c r="Y1141" s="3">
        <v>10</v>
      </c>
      <c r="Z1141">
        <f>IF(ISBLANK(Table1[[#This Row],[days_to_ship]]),ROUND(AVERAGE(Y1141:Y5420),0),Table1[[#This Row],[days_to_ship]])</f>
        <v>10</v>
      </c>
    </row>
    <row r="1142" spans="1:26" x14ac:dyDescent="0.25">
      <c r="A1142" t="s">
        <v>6846</v>
      </c>
      <c r="B1142" s="5">
        <v>44334</v>
      </c>
      <c r="C1142" t="s">
        <v>6847</v>
      </c>
      <c r="D1142" s="4" t="s">
        <v>1398</v>
      </c>
      <c r="E1142">
        <v>59</v>
      </c>
      <c r="F1142">
        <f>IF(ISBLANK(Table1[[#This Row],[age]]),AVERAGE(F1142:F5421),Table1[[#This Row],[age]])</f>
        <v>59</v>
      </c>
      <c r="G1142" t="s">
        <v>8920</v>
      </c>
      <c r="H1142" t="s">
        <v>111</v>
      </c>
      <c r="I1142" t="s">
        <v>330</v>
      </c>
      <c r="J1142" t="s">
        <v>27</v>
      </c>
      <c r="K1142" t="s">
        <v>403</v>
      </c>
      <c r="L1142">
        <v>4</v>
      </c>
      <c r="M1142">
        <f>IF(ISBLANK(Table1[[#This Row],[quantity]]),ROUND(Table1[[#This Row],[sales_amount]]/(Table1[[#This Row],[unit_price]]*(1-Table1[[#This Row],[discount_pct]])),0),Table1[[#This Row],[quantity]])</f>
        <v>4</v>
      </c>
      <c r="N1142">
        <v>346.05</v>
      </c>
      <c r="O1142">
        <v>0.01</v>
      </c>
      <c r="P1142">
        <f>IF(ISBLANK(Table1[[#This Row],[discount_pct]]),ROUND(1-(Table1[[#This Row],[sales_amount]]/(Table1[[#This Row],[quantity- calculated]]*Table1[[#This Row],[unit_price]])),2),Table1[[#This Row],[discount_pct]])</f>
        <v>0.01</v>
      </c>
      <c r="Q1142">
        <v>1943.15</v>
      </c>
      <c r="R1142">
        <v>156.61000000000001</v>
      </c>
      <c r="S1142">
        <v>48.59</v>
      </c>
      <c r="T1142" t="s">
        <v>78</v>
      </c>
      <c r="U1142">
        <v>4</v>
      </c>
      <c r="V1142">
        <f>IF(ISBLANK(Table1[[#This Row],[customer_satisfaction]]),ROUND(AVERAGE(U1142:U5421),0),Table1[[#This Row],[customer_satisfaction]])</f>
        <v>4</v>
      </c>
      <c r="W1142" t="b">
        <v>0</v>
      </c>
      <c r="X1142" t="s">
        <v>39</v>
      </c>
      <c r="Y1142" s="3">
        <v>10</v>
      </c>
      <c r="Z1142">
        <f>IF(ISBLANK(Table1[[#This Row],[days_to_ship]]),ROUND(AVERAGE(Y1142:Y5421),0),Table1[[#This Row],[days_to_ship]])</f>
        <v>10</v>
      </c>
    </row>
    <row r="1143" spans="1:26" x14ac:dyDescent="0.25">
      <c r="A1143" t="s">
        <v>1976</v>
      </c>
      <c r="B1143" s="5">
        <v>44335</v>
      </c>
      <c r="C1143" t="s">
        <v>1977</v>
      </c>
      <c r="D1143" s="4" t="s">
        <v>329</v>
      </c>
      <c r="E1143">
        <v>30</v>
      </c>
      <c r="F1143">
        <f>IF(ISBLANK(Table1[[#This Row],[age]]),AVERAGE(F1143:F5422),Table1[[#This Row],[age]])</f>
        <v>30</v>
      </c>
      <c r="G1143" t="s">
        <v>466</v>
      </c>
      <c r="H1143" t="s">
        <v>25</v>
      </c>
      <c r="I1143" t="s">
        <v>69</v>
      </c>
      <c r="J1143" t="s">
        <v>44</v>
      </c>
      <c r="K1143" t="s">
        <v>93</v>
      </c>
      <c r="L1143">
        <v>4</v>
      </c>
      <c r="M1143">
        <f>IF(ISBLANK(Table1[[#This Row],[quantity]]),ROUND(Table1[[#This Row],[sales_amount]]/(Table1[[#This Row],[unit_price]]*(1-Table1[[#This Row],[discount_pct]])),0),Table1[[#This Row],[quantity]])</f>
        <v>4</v>
      </c>
      <c r="N1143">
        <v>3717.76</v>
      </c>
      <c r="O1143">
        <v>0.18</v>
      </c>
      <c r="P1143">
        <f>IF(ISBLANK(Table1[[#This Row],[discount_pct]]),ROUND(1-(Table1[[#This Row],[sales_amount]]/(Table1[[#This Row],[quantity- calculated]]*Table1[[#This Row],[unit_price]])),2),Table1[[#This Row],[discount_pct]])</f>
        <v>0.18</v>
      </c>
      <c r="Q1143">
        <v>16660.91</v>
      </c>
      <c r="R1143">
        <v>4463.8999999999996</v>
      </c>
      <c r="S1143">
        <v>8.31</v>
      </c>
      <c r="T1143" t="s">
        <v>51</v>
      </c>
      <c r="U1143">
        <v>2</v>
      </c>
      <c r="V1143">
        <f>IF(ISBLANK(Table1[[#This Row],[customer_satisfaction]]),ROUND(AVERAGE(U1143:U5422),0),Table1[[#This Row],[customer_satisfaction]])</f>
        <v>2</v>
      </c>
      <c r="W1143" t="b">
        <v>0</v>
      </c>
      <c r="X1143" t="s">
        <v>84</v>
      </c>
      <c r="Y1143" s="3">
        <v>9</v>
      </c>
      <c r="Z1143">
        <f>IF(ISBLANK(Table1[[#This Row],[days_to_ship]]),ROUND(AVERAGE(Y1143:Y5422),0),Table1[[#This Row],[days_to_ship]])</f>
        <v>9</v>
      </c>
    </row>
    <row r="1144" spans="1:26" x14ac:dyDescent="0.25">
      <c r="A1144" t="s">
        <v>2968</v>
      </c>
      <c r="B1144" s="5">
        <v>44335</v>
      </c>
      <c r="C1144" t="s">
        <v>2969</v>
      </c>
      <c r="D1144" s="4" t="s">
        <v>512</v>
      </c>
      <c r="E1144">
        <v>44</v>
      </c>
      <c r="F1144">
        <f>IF(ISBLANK(Table1[[#This Row],[age]]),AVERAGE(F1144:F5423),Table1[[#This Row],[age]])</f>
        <v>44</v>
      </c>
      <c r="G1144" t="s">
        <v>466</v>
      </c>
      <c r="H1144" t="s">
        <v>74</v>
      </c>
      <c r="I1144" t="s">
        <v>101</v>
      </c>
      <c r="J1144" t="s">
        <v>127</v>
      </c>
      <c r="K1144" t="s">
        <v>171</v>
      </c>
      <c r="L1144">
        <v>7</v>
      </c>
      <c r="M1144">
        <f>IF(ISBLANK(Table1[[#This Row],[quantity]]),ROUND(Table1[[#This Row],[sales_amount]]/(Table1[[#This Row],[unit_price]]*(1-Table1[[#This Row],[discount_pct]])),0),Table1[[#This Row],[quantity]])</f>
        <v>7</v>
      </c>
      <c r="N1144">
        <v>76173.789999999994</v>
      </c>
      <c r="O1144">
        <v>0.04</v>
      </c>
      <c r="P1144">
        <f>IF(ISBLANK(Table1[[#This Row],[discount_pct]]),ROUND(1-(Table1[[#This Row],[sales_amount]]/(Table1[[#This Row],[quantity- calculated]]*Table1[[#This Row],[unit_price]])),2),Table1[[#This Row],[discount_pct]])</f>
        <v>0.04</v>
      </c>
      <c r="Q1144">
        <v>700761.7</v>
      </c>
      <c r="R1144">
        <v>99827.839999999997</v>
      </c>
      <c r="S1144">
        <v>53.23</v>
      </c>
      <c r="T1144" t="s">
        <v>29</v>
      </c>
      <c r="U1144">
        <v>3</v>
      </c>
      <c r="V1144">
        <f>IF(ISBLANK(Table1[[#This Row],[customer_satisfaction]]),ROUND(AVERAGE(U1144:U5423),0),Table1[[#This Row],[customer_satisfaction]])</f>
        <v>3</v>
      </c>
      <c r="W1144" t="b">
        <v>0</v>
      </c>
      <c r="X1144" t="s">
        <v>137</v>
      </c>
      <c r="Y1144" s="3">
        <v>4</v>
      </c>
      <c r="Z1144">
        <f>IF(ISBLANK(Table1[[#This Row],[days_to_ship]]),ROUND(AVERAGE(Y1144:Y5423),0),Table1[[#This Row],[days_to_ship]])</f>
        <v>4</v>
      </c>
    </row>
    <row r="1145" spans="1:26" x14ac:dyDescent="0.25">
      <c r="A1145" t="s">
        <v>2766</v>
      </c>
      <c r="B1145" s="5">
        <v>44336</v>
      </c>
      <c r="C1145" t="s">
        <v>2767</v>
      </c>
      <c r="D1145" s="4" t="s">
        <v>2524</v>
      </c>
      <c r="E1145">
        <v>44</v>
      </c>
      <c r="F1145">
        <f>IF(ISBLANK(Table1[[#This Row],[age]]),AVERAGE(F1145:F5424),Table1[[#This Row],[age]])</f>
        <v>44</v>
      </c>
      <c r="G1145" t="s">
        <v>88</v>
      </c>
      <c r="H1145" t="s">
        <v>35</v>
      </c>
      <c r="I1145" t="s">
        <v>106</v>
      </c>
      <c r="J1145" t="s">
        <v>146</v>
      </c>
      <c r="K1145" t="s">
        <v>178</v>
      </c>
      <c r="L1145">
        <v>4</v>
      </c>
      <c r="M1145">
        <f>IF(ISBLANK(Table1[[#This Row],[quantity]]),ROUND(Table1[[#This Row],[sales_amount]]/(Table1[[#This Row],[unit_price]]*(1-Table1[[#This Row],[discount_pct]])),0),Table1[[#This Row],[quantity]])</f>
        <v>4</v>
      </c>
      <c r="N1145">
        <v>2049.02</v>
      </c>
      <c r="O1145">
        <v>0.11</v>
      </c>
      <c r="P1145">
        <f>IF(ISBLANK(Table1[[#This Row],[discount_pct]]),ROUND(1-(Table1[[#This Row],[sales_amount]]/(Table1[[#This Row],[quantity- calculated]]*Table1[[#This Row],[unit_price]])),2),Table1[[#This Row],[discount_pct]])</f>
        <v>0.11</v>
      </c>
      <c r="Q1145">
        <v>10395.540000000001</v>
      </c>
      <c r="R1145">
        <v>1625.17</v>
      </c>
      <c r="S1145">
        <v>77.489999999999995</v>
      </c>
      <c r="T1145" t="s">
        <v>64</v>
      </c>
      <c r="U1145">
        <v>2</v>
      </c>
      <c r="V1145">
        <f>IF(ISBLANK(Table1[[#This Row],[customer_satisfaction]]),ROUND(AVERAGE(U1145:U5424),0),Table1[[#This Row],[customer_satisfaction]])</f>
        <v>2</v>
      </c>
      <c r="W1145" t="b">
        <v>0</v>
      </c>
      <c r="X1145" t="s">
        <v>39</v>
      </c>
      <c r="Y1145" s="3">
        <v>1</v>
      </c>
      <c r="Z1145">
        <f>IF(ISBLANK(Table1[[#This Row],[days_to_ship]]),ROUND(AVERAGE(Y1145:Y5424),0),Table1[[#This Row],[days_to_ship]])</f>
        <v>1</v>
      </c>
    </row>
    <row r="1146" spans="1:26" x14ac:dyDescent="0.25">
      <c r="A1146" t="s">
        <v>8509</v>
      </c>
      <c r="B1146" s="5">
        <v>44338</v>
      </c>
      <c r="C1146" t="s">
        <v>8510</v>
      </c>
      <c r="D1146" s="4" t="s">
        <v>1920</v>
      </c>
      <c r="E1146">
        <v>45</v>
      </c>
      <c r="F1146">
        <f>IF(ISBLANK(Table1[[#This Row],[age]]),AVERAGE(F1146:F5425),Table1[[#This Row],[age]])</f>
        <v>45</v>
      </c>
      <c r="G1146" t="s">
        <v>466</v>
      </c>
      <c r="H1146" t="s">
        <v>82</v>
      </c>
      <c r="I1146" t="s">
        <v>126</v>
      </c>
      <c r="J1146" t="s">
        <v>27</v>
      </c>
      <c r="K1146" t="s">
        <v>403</v>
      </c>
      <c r="L1146">
        <v>7</v>
      </c>
      <c r="M1146">
        <f>IF(ISBLANK(Table1[[#This Row],[quantity]]),ROUND(Table1[[#This Row],[sales_amount]]/(Table1[[#This Row],[unit_price]]*(1-Table1[[#This Row],[discount_pct]])),0),Table1[[#This Row],[quantity]])</f>
        <v>7</v>
      </c>
      <c r="N1146">
        <v>261.14999999999998</v>
      </c>
      <c r="O1146">
        <v>0.3</v>
      </c>
      <c r="P1146">
        <f>IF(ISBLANK(Table1[[#This Row],[discount_pct]]),ROUND(1-(Table1[[#This Row],[sales_amount]]/(Table1[[#This Row],[quantity- calculated]]*Table1[[#This Row],[unit_price]])),2),Table1[[#This Row],[discount_pct]])</f>
        <v>0.3</v>
      </c>
      <c r="Q1146">
        <v>1938.7</v>
      </c>
      <c r="R1146">
        <v>126.72</v>
      </c>
      <c r="S1146">
        <v>75.319999999999993</v>
      </c>
      <c r="T1146" t="s">
        <v>78</v>
      </c>
      <c r="U1146">
        <v>3</v>
      </c>
      <c r="V1146">
        <f>IF(ISBLANK(Table1[[#This Row],[customer_satisfaction]]),ROUND(AVERAGE(U1146:U5425),0),Table1[[#This Row],[customer_satisfaction]])</f>
        <v>3</v>
      </c>
      <c r="W1146" t="b">
        <v>0</v>
      </c>
      <c r="X1146" t="s">
        <v>39</v>
      </c>
      <c r="Y1146" s="3">
        <v>3</v>
      </c>
      <c r="Z1146">
        <f>IF(ISBLANK(Table1[[#This Row],[days_to_ship]]),ROUND(AVERAGE(Y1146:Y5425),0),Table1[[#This Row],[days_to_ship]])</f>
        <v>3</v>
      </c>
    </row>
    <row r="1147" spans="1:26" x14ac:dyDescent="0.25">
      <c r="A1147" t="s">
        <v>3268</v>
      </c>
      <c r="B1147" s="5">
        <v>44339</v>
      </c>
      <c r="C1147" t="s">
        <v>3269</v>
      </c>
      <c r="D1147" s="4" t="s">
        <v>1563</v>
      </c>
      <c r="E1147">
        <v>36</v>
      </c>
      <c r="F1147">
        <f>IF(ISBLANK(Table1[[#This Row],[age]]),AVERAGE(F1147:F5426),Table1[[#This Row],[age]])</f>
        <v>36</v>
      </c>
      <c r="G1147" t="s">
        <v>8920</v>
      </c>
      <c r="H1147" t="s">
        <v>35</v>
      </c>
      <c r="I1147" t="s">
        <v>49</v>
      </c>
      <c r="J1147" t="s">
        <v>44</v>
      </c>
      <c r="K1147" t="s">
        <v>186</v>
      </c>
      <c r="L1147">
        <v>1</v>
      </c>
      <c r="M1147">
        <f>IF(ISBLANK(Table1[[#This Row],[quantity]]),ROUND(Table1[[#This Row],[sales_amount]]/(Table1[[#This Row],[unit_price]]*(1-Table1[[#This Row],[discount_pct]])),0),Table1[[#This Row],[quantity]])</f>
        <v>1</v>
      </c>
      <c r="N1147">
        <v>19884.830000000002</v>
      </c>
      <c r="O1147">
        <v>0.21</v>
      </c>
      <c r="P1147">
        <f>IF(ISBLANK(Table1[[#This Row],[discount_pct]]),ROUND(1-(Table1[[#This Row],[sales_amount]]/(Table1[[#This Row],[quantity- calculated]]*Table1[[#This Row],[unit_price]])),2),Table1[[#This Row],[discount_pct]])</f>
        <v>0.21</v>
      </c>
      <c r="Q1147">
        <v>23868.33</v>
      </c>
      <c r="R1147">
        <v>5629.58</v>
      </c>
      <c r="S1147">
        <v>50.84</v>
      </c>
      <c r="T1147" t="s">
        <v>57</v>
      </c>
      <c r="U1147">
        <v>2</v>
      </c>
      <c r="V1147">
        <f>IF(ISBLANK(Table1[[#This Row],[customer_satisfaction]]),ROUND(AVERAGE(U1147:U5426),0),Table1[[#This Row],[customer_satisfaction]])</f>
        <v>2</v>
      </c>
      <c r="W1147" t="b">
        <v>0</v>
      </c>
      <c r="X1147" t="s">
        <v>39</v>
      </c>
      <c r="Y1147" s="3">
        <v>8</v>
      </c>
      <c r="Z1147">
        <f>IF(ISBLANK(Table1[[#This Row],[days_to_ship]]),ROUND(AVERAGE(Y1147:Y5426),0),Table1[[#This Row],[days_to_ship]])</f>
        <v>8</v>
      </c>
    </row>
    <row r="1148" spans="1:26" x14ac:dyDescent="0.25">
      <c r="A1148" t="s">
        <v>5247</v>
      </c>
      <c r="B1148" s="5">
        <v>44339</v>
      </c>
      <c r="C1148" t="s">
        <v>5248</v>
      </c>
      <c r="D1148" s="4" t="s">
        <v>1880</v>
      </c>
      <c r="F1148">
        <f ca="1">IF(ISBLANK(Table1[[#This Row],[age]]),AVERAGE(F1148:F5427),Table1[[#This Row],[age]])</f>
        <v>67</v>
      </c>
      <c r="G1148" t="s">
        <v>8920</v>
      </c>
      <c r="H1148" t="s">
        <v>25</v>
      </c>
      <c r="I1148" t="s">
        <v>170</v>
      </c>
      <c r="J1148" t="s">
        <v>44</v>
      </c>
      <c r="K1148" t="s">
        <v>221</v>
      </c>
      <c r="L1148">
        <v>1</v>
      </c>
      <c r="M1148">
        <f>IF(ISBLANK(Table1[[#This Row],[quantity]]),ROUND(Table1[[#This Row],[sales_amount]]/(Table1[[#This Row],[unit_price]]*(1-Table1[[#This Row],[discount_pct]])),0),Table1[[#This Row],[quantity]])</f>
        <v>1</v>
      </c>
      <c r="N1148">
        <v>21498.18</v>
      </c>
      <c r="O1148">
        <v>0.38</v>
      </c>
      <c r="P1148">
        <f>IF(ISBLANK(Table1[[#This Row],[discount_pct]]),ROUND(1-(Table1[[#This Row],[sales_amount]]/(Table1[[#This Row],[quantity- calculated]]*Table1[[#This Row],[unit_price]])),2),Table1[[#This Row],[discount_pct]])</f>
        <v>0.38</v>
      </c>
      <c r="Q1148">
        <v>20079.84</v>
      </c>
      <c r="R1148">
        <v>4432.74</v>
      </c>
      <c r="S1148">
        <v>52.5</v>
      </c>
      <c r="T1148" t="s">
        <v>29</v>
      </c>
      <c r="U1148">
        <v>1</v>
      </c>
      <c r="V1148">
        <f>IF(ISBLANK(Table1[[#This Row],[customer_satisfaction]]),ROUND(AVERAGE(U1148:U5427),0),Table1[[#This Row],[customer_satisfaction]])</f>
        <v>1</v>
      </c>
      <c r="W1148" t="b">
        <v>0</v>
      </c>
      <c r="X1148" t="s">
        <v>705</v>
      </c>
      <c r="Y1148" s="3">
        <v>1</v>
      </c>
      <c r="Z1148">
        <f>IF(ISBLANK(Table1[[#This Row],[days_to_ship]]),ROUND(AVERAGE(Y1148:Y5427),0),Table1[[#This Row],[days_to_ship]])</f>
        <v>1</v>
      </c>
    </row>
    <row r="1149" spans="1:26" x14ac:dyDescent="0.25">
      <c r="A1149" t="s">
        <v>7007</v>
      </c>
      <c r="B1149" s="5">
        <v>44339</v>
      </c>
      <c r="C1149" t="s">
        <v>7008</v>
      </c>
      <c r="D1149" s="4" t="s">
        <v>1209</v>
      </c>
      <c r="E1149">
        <v>41</v>
      </c>
      <c r="F1149">
        <f>IF(ISBLANK(Table1[[#This Row],[age]]),AVERAGE(F1149:F5428),Table1[[#This Row],[age]])</f>
        <v>41</v>
      </c>
      <c r="G1149" t="s">
        <v>466</v>
      </c>
      <c r="H1149" t="s">
        <v>25</v>
      </c>
      <c r="I1149" t="s">
        <v>69</v>
      </c>
      <c r="J1149" t="s">
        <v>146</v>
      </c>
      <c r="K1149" t="s">
        <v>161</v>
      </c>
      <c r="L1149">
        <v>8</v>
      </c>
      <c r="M1149">
        <f>IF(ISBLANK(Table1[[#This Row],[quantity]]),ROUND(Table1[[#This Row],[sales_amount]]/(Table1[[#This Row],[unit_price]]*(1-Table1[[#This Row],[discount_pct]])),0),Table1[[#This Row],[quantity]])</f>
        <v>8</v>
      </c>
      <c r="N1149">
        <v>1689.13</v>
      </c>
      <c r="O1149">
        <v>0.12</v>
      </c>
      <c r="P1149">
        <f>IF(ISBLANK(Table1[[#This Row],[discount_pct]]),ROUND(1-(Table1[[#This Row],[sales_amount]]/(Table1[[#This Row],[quantity- calculated]]*Table1[[#This Row],[unit_price]])),2),Table1[[#This Row],[discount_pct]])</f>
        <v>0.12</v>
      </c>
      <c r="Q1149">
        <v>17306.12</v>
      </c>
      <c r="R1149">
        <v>3872.78</v>
      </c>
      <c r="S1149">
        <v>78.959999999999994</v>
      </c>
      <c r="T1149" t="s">
        <v>57</v>
      </c>
      <c r="U1149">
        <v>3</v>
      </c>
      <c r="V1149">
        <f>IF(ISBLANK(Table1[[#This Row],[customer_satisfaction]]),ROUND(AVERAGE(U1149:U5428),0),Table1[[#This Row],[customer_satisfaction]])</f>
        <v>3</v>
      </c>
      <c r="W1149" t="b">
        <v>0</v>
      </c>
      <c r="X1149" t="s">
        <v>137</v>
      </c>
      <c r="Y1149" s="3">
        <v>2</v>
      </c>
      <c r="Z1149">
        <f>IF(ISBLANK(Table1[[#This Row],[days_to_ship]]),ROUND(AVERAGE(Y1149:Y5428),0),Table1[[#This Row],[days_to_ship]])</f>
        <v>2</v>
      </c>
    </row>
    <row r="1150" spans="1:26" x14ac:dyDescent="0.25">
      <c r="A1150" t="s">
        <v>6026</v>
      </c>
      <c r="B1150" s="5">
        <v>44340</v>
      </c>
      <c r="C1150" t="s">
        <v>6028</v>
      </c>
      <c r="D1150" s="4" t="s">
        <v>3166</v>
      </c>
      <c r="E1150">
        <v>43</v>
      </c>
      <c r="F1150">
        <f>IF(ISBLANK(Table1[[#This Row],[age]]),AVERAGE(F1150:F5429),Table1[[#This Row],[age]])</f>
        <v>43</v>
      </c>
      <c r="G1150" t="s">
        <v>88</v>
      </c>
      <c r="H1150" t="s">
        <v>74</v>
      </c>
      <c r="I1150" t="s">
        <v>101</v>
      </c>
      <c r="J1150" t="s">
        <v>76</v>
      </c>
      <c r="K1150" t="s">
        <v>207</v>
      </c>
      <c r="L1150">
        <v>7</v>
      </c>
      <c r="M1150">
        <f>IF(ISBLANK(Table1[[#This Row],[quantity]]),ROUND(Table1[[#This Row],[sales_amount]]/(Table1[[#This Row],[unit_price]]*(1-Table1[[#This Row],[discount_pct]])),0),Table1[[#This Row],[quantity]])</f>
        <v>7</v>
      </c>
      <c r="N1150">
        <v>2698.4</v>
      </c>
      <c r="O1150">
        <v>0.21</v>
      </c>
      <c r="P1150">
        <f>IF(ISBLANK(Table1[[#This Row],[discount_pct]]),ROUND(1-(Table1[[#This Row],[sales_amount]]/(Table1[[#This Row],[quantity- calculated]]*Table1[[#This Row],[unit_price]])),2),Table1[[#This Row],[discount_pct]])</f>
        <v>0.21</v>
      </c>
      <c r="Q1150">
        <v>23690.17</v>
      </c>
      <c r="R1150">
        <v>9129.7000000000007</v>
      </c>
      <c r="S1150">
        <v>40.03</v>
      </c>
      <c r="T1150" t="s">
        <v>78</v>
      </c>
      <c r="U1150">
        <v>4</v>
      </c>
      <c r="V1150">
        <f>IF(ISBLANK(Table1[[#This Row],[customer_satisfaction]]),ROUND(AVERAGE(U1150:U5429),0),Table1[[#This Row],[customer_satisfaction]])</f>
        <v>4</v>
      </c>
      <c r="W1150" t="b">
        <v>0</v>
      </c>
      <c r="X1150" t="s">
        <v>39</v>
      </c>
      <c r="Y1150" s="3">
        <v>4</v>
      </c>
      <c r="Z1150">
        <f>IF(ISBLANK(Table1[[#This Row],[days_to_ship]]),ROUND(AVERAGE(Y1150:Y5429),0),Table1[[#This Row],[days_to_ship]])</f>
        <v>4</v>
      </c>
    </row>
    <row r="1151" spans="1:26" x14ac:dyDescent="0.25">
      <c r="A1151" t="s">
        <v>2514</v>
      </c>
      <c r="B1151" s="5">
        <v>44340</v>
      </c>
      <c r="C1151" t="s">
        <v>2515</v>
      </c>
      <c r="D1151" s="4" t="s">
        <v>699</v>
      </c>
      <c r="E1151">
        <v>42</v>
      </c>
      <c r="F1151">
        <f>IF(ISBLANK(Table1[[#This Row],[age]]),AVERAGE(F1151:F5430),Table1[[#This Row],[age]])</f>
        <v>42</v>
      </c>
      <c r="G1151" t="s">
        <v>8920</v>
      </c>
      <c r="H1151" t="s">
        <v>74</v>
      </c>
      <c r="I1151" t="s">
        <v>101</v>
      </c>
      <c r="J1151" t="s">
        <v>146</v>
      </c>
      <c r="K1151" t="s">
        <v>276</v>
      </c>
      <c r="L1151">
        <v>9</v>
      </c>
      <c r="M1151">
        <f>IF(ISBLANK(Table1[[#This Row],[quantity]]),ROUND(Table1[[#This Row],[sales_amount]]/(Table1[[#This Row],[unit_price]]*(1-Table1[[#This Row],[discount_pct]])),0),Table1[[#This Row],[quantity]])</f>
        <v>9</v>
      </c>
      <c r="N1151">
        <v>13067.04</v>
      </c>
      <c r="O1151">
        <v>0.22</v>
      </c>
      <c r="P1151">
        <f>IF(ISBLANK(Table1[[#This Row],[discount_pct]]),ROUND(1-(Table1[[#This Row],[sales_amount]]/(Table1[[#This Row],[quantity- calculated]]*Table1[[#This Row],[unit_price]])),2),Table1[[#This Row],[discount_pct]])</f>
        <v>0.22</v>
      </c>
      <c r="Q1151">
        <v>129179.48</v>
      </c>
      <c r="R1151">
        <v>17264.66</v>
      </c>
      <c r="S1151">
        <v>58.55</v>
      </c>
      <c r="T1151" t="s">
        <v>64</v>
      </c>
      <c r="U1151">
        <v>1</v>
      </c>
      <c r="V1151">
        <f>IF(ISBLANK(Table1[[#This Row],[customer_satisfaction]]),ROUND(AVERAGE(U1151:U5430),0),Table1[[#This Row],[customer_satisfaction]])</f>
        <v>1</v>
      </c>
      <c r="W1151" t="b">
        <v>1</v>
      </c>
      <c r="X1151" t="s">
        <v>30</v>
      </c>
      <c r="Y1151" s="3">
        <v>4</v>
      </c>
      <c r="Z1151">
        <f>IF(ISBLANK(Table1[[#This Row],[days_to_ship]]),ROUND(AVERAGE(Y1151:Y5430),0),Table1[[#This Row],[days_to_ship]])</f>
        <v>4</v>
      </c>
    </row>
    <row r="1152" spans="1:26" x14ac:dyDescent="0.25">
      <c r="A1152" t="s">
        <v>4037</v>
      </c>
      <c r="B1152" s="5">
        <v>44340</v>
      </c>
      <c r="C1152" t="s">
        <v>4038</v>
      </c>
      <c r="D1152" s="4" t="s">
        <v>2157</v>
      </c>
      <c r="E1152">
        <v>21</v>
      </c>
      <c r="F1152">
        <f>IF(ISBLANK(Table1[[#This Row],[age]]),AVERAGE(F1152:F5431),Table1[[#This Row],[age]])</f>
        <v>21</v>
      </c>
      <c r="G1152" t="s">
        <v>8920</v>
      </c>
      <c r="H1152" t="s">
        <v>35</v>
      </c>
      <c r="I1152" t="s">
        <v>49</v>
      </c>
      <c r="J1152" t="s">
        <v>62</v>
      </c>
      <c r="K1152" t="s">
        <v>266</v>
      </c>
      <c r="L1152">
        <v>2</v>
      </c>
      <c r="M1152">
        <f>IF(ISBLANK(Table1[[#This Row],[quantity]]),ROUND(Table1[[#This Row],[sales_amount]]/(Table1[[#This Row],[unit_price]]*(1-Table1[[#This Row],[discount_pct]])),0),Table1[[#This Row],[quantity]])</f>
        <v>2</v>
      </c>
      <c r="N1152">
        <v>810.88</v>
      </c>
      <c r="O1152">
        <v>0.39</v>
      </c>
      <c r="P1152">
        <f>IF(ISBLANK(Table1[[#This Row],[discount_pct]]),ROUND(1-(Table1[[#This Row],[sales_amount]]/(Table1[[#This Row],[quantity- calculated]]*Table1[[#This Row],[unit_price]])),2),Table1[[#This Row],[discount_pct]])</f>
        <v>0.39</v>
      </c>
      <c r="Q1152">
        <v>1381.05</v>
      </c>
      <c r="R1152">
        <v>500.04</v>
      </c>
      <c r="S1152">
        <v>42.7</v>
      </c>
      <c r="T1152" t="s">
        <v>29</v>
      </c>
      <c r="U1152">
        <v>5</v>
      </c>
      <c r="V1152">
        <f>IF(ISBLANK(Table1[[#This Row],[customer_satisfaction]]),ROUND(AVERAGE(U1152:U5431),0),Table1[[#This Row],[customer_satisfaction]])</f>
        <v>5</v>
      </c>
      <c r="W1152" t="b">
        <v>0</v>
      </c>
      <c r="X1152" t="s">
        <v>705</v>
      </c>
      <c r="Y1152" s="3">
        <v>2</v>
      </c>
      <c r="Z1152">
        <f>IF(ISBLANK(Table1[[#This Row],[days_to_ship]]),ROUND(AVERAGE(Y1152:Y5431),0),Table1[[#This Row],[days_to_ship]])</f>
        <v>2</v>
      </c>
    </row>
    <row r="1153" spans="1:26" x14ac:dyDescent="0.25">
      <c r="A1153" t="s">
        <v>8090</v>
      </c>
      <c r="B1153" s="5">
        <v>44341</v>
      </c>
      <c r="C1153" t="s">
        <v>8091</v>
      </c>
      <c r="D1153" s="4" t="s">
        <v>167</v>
      </c>
      <c r="E1153">
        <v>14</v>
      </c>
      <c r="F1153">
        <f>IF(ISBLANK(Table1[[#This Row],[age]]),AVERAGE(F1153:F5432),Table1[[#This Row],[age]])</f>
        <v>14</v>
      </c>
      <c r="G1153" t="s">
        <v>8920</v>
      </c>
      <c r="H1153" t="s">
        <v>35</v>
      </c>
      <c r="I1153" t="s">
        <v>43</v>
      </c>
      <c r="J1153" t="s">
        <v>62</v>
      </c>
      <c r="K1153" t="s">
        <v>107</v>
      </c>
      <c r="L1153">
        <v>10</v>
      </c>
      <c r="M1153">
        <f>IF(ISBLANK(Table1[[#This Row],[quantity]]),ROUND(Table1[[#This Row],[sales_amount]]/(Table1[[#This Row],[unit_price]]*(1-Table1[[#This Row],[discount_pct]])),0),Table1[[#This Row],[quantity]])</f>
        <v>10</v>
      </c>
      <c r="N1153">
        <v>363.79</v>
      </c>
      <c r="O1153">
        <v>0.14000000000000001</v>
      </c>
      <c r="P115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53">
        <v>5020.88</v>
      </c>
      <c r="R1153">
        <v>1879.15</v>
      </c>
      <c r="S1153">
        <v>43.41</v>
      </c>
      <c r="T1153" t="s">
        <v>57</v>
      </c>
      <c r="V1153">
        <f>IF(ISBLANK(Table1[[#This Row],[customer_satisfaction]]),ROUND(AVERAGE(U1153:U5432),0),Table1[[#This Row],[customer_satisfaction]])</f>
        <v>3</v>
      </c>
      <c r="W1153" t="b">
        <v>0</v>
      </c>
      <c r="X1153" t="s">
        <v>84</v>
      </c>
      <c r="Y1153" s="3">
        <v>8</v>
      </c>
      <c r="Z1153">
        <f>IF(ISBLANK(Table1[[#This Row],[days_to_ship]]),ROUND(AVERAGE(Y1153:Y5432),0),Table1[[#This Row],[days_to_ship]])</f>
        <v>8</v>
      </c>
    </row>
    <row r="1154" spans="1:26" x14ac:dyDescent="0.25">
      <c r="A1154" t="s">
        <v>2676</v>
      </c>
      <c r="B1154" s="5">
        <v>44341</v>
      </c>
      <c r="C1154" t="s">
        <v>2677</v>
      </c>
      <c r="D1154" s="4" t="s">
        <v>243</v>
      </c>
      <c r="E1154">
        <v>16</v>
      </c>
      <c r="F1154">
        <f>IF(ISBLANK(Table1[[#This Row],[age]]),AVERAGE(F1154:F5433),Table1[[#This Row],[age]])</f>
        <v>16</v>
      </c>
      <c r="G1154" t="s">
        <v>8920</v>
      </c>
      <c r="H1154" t="s">
        <v>35</v>
      </c>
      <c r="I1154" t="s">
        <v>36</v>
      </c>
      <c r="J1154" t="s">
        <v>62</v>
      </c>
      <c r="K1154" t="s">
        <v>107</v>
      </c>
      <c r="L1154">
        <v>7</v>
      </c>
      <c r="M1154">
        <f>IF(ISBLANK(Table1[[#This Row],[quantity]]),ROUND(Table1[[#This Row],[sales_amount]]/(Table1[[#This Row],[unit_price]]*(1-Table1[[#This Row],[discount_pct]])),0),Table1[[#This Row],[quantity]])</f>
        <v>7</v>
      </c>
      <c r="N1154">
        <v>862.1</v>
      </c>
      <c r="O1154">
        <v>0.39</v>
      </c>
      <c r="P1154">
        <f>IF(ISBLANK(Table1[[#This Row],[discount_pct]]),ROUND(1-(Table1[[#This Row],[sales_amount]]/(Table1[[#This Row],[quantity- calculated]]*Table1[[#This Row],[unit_price]])),2),Table1[[#This Row],[discount_pct]])</f>
        <v>0.39</v>
      </c>
      <c r="Q1154">
        <v>3916.31</v>
      </c>
      <c r="R1154">
        <v>1476.96</v>
      </c>
      <c r="S1154">
        <v>72.680000000000007</v>
      </c>
      <c r="T1154" t="s">
        <v>51</v>
      </c>
      <c r="U1154">
        <v>1</v>
      </c>
      <c r="V1154">
        <f>IF(ISBLANK(Table1[[#This Row],[customer_satisfaction]]),ROUND(AVERAGE(U1154:U5433),0),Table1[[#This Row],[customer_satisfaction]])</f>
        <v>1</v>
      </c>
      <c r="W1154" t="b">
        <v>1</v>
      </c>
      <c r="X1154" t="s">
        <v>30</v>
      </c>
      <c r="Y1154" s="3">
        <v>8</v>
      </c>
      <c r="Z1154">
        <f>IF(ISBLANK(Table1[[#This Row],[days_to_ship]]),ROUND(AVERAGE(Y1154:Y5433),0),Table1[[#This Row],[days_to_ship]])</f>
        <v>8</v>
      </c>
    </row>
    <row r="1155" spans="1:26" x14ac:dyDescent="0.25">
      <c r="A1155" t="s">
        <v>8515</v>
      </c>
      <c r="B1155" s="5">
        <v>44341</v>
      </c>
      <c r="C1155" t="s">
        <v>8516</v>
      </c>
      <c r="D1155" s="4" t="s">
        <v>1901</v>
      </c>
      <c r="E1155">
        <v>31</v>
      </c>
      <c r="F1155">
        <f>IF(ISBLANK(Table1[[#This Row],[age]]),AVERAGE(F1155:F5434),Table1[[#This Row],[age]])</f>
        <v>31</v>
      </c>
      <c r="G1155" t="s">
        <v>88</v>
      </c>
      <c r="H1155" t="s">
        <v>74</v>
      </c>
      <c r="I1155" t="s">
        <v>192</v>
      </c>
      <c r="J1155" t="s">
        <v>27</v>
      </c>
      <c r="K1155" t="s">
        <v>403</v>
      </c>
      <c r="M1155">
        <f>IF(ISBLANK(Table1[[#This Row],[quantity]]),ROUND(Table1[[#This Row],[sales_amount]]/(Table1[[#This Row],[unit_price]]*(1-Table1[[#This Row],[discount_pct]])),0),Table1[[#This Row],[quantity]])</f>
        <v>1</v>
      </c>
      <c r="N1155">
        <v>356.64</v>
      </c>
      <c r="O1155">
        <v>0.39</v>
      </c>
      <c r="P1155">
        <f>IF(ISBLANK(Table1[[#This Row],[discount_pct]]),ROUND(1-(Table1[[#This Row],[sales_amount]]/(Table1[[#This Row],[quantity- calculated]]*Table1[[#This Row],[unit_price]])),2),Table1[[#This Row],[discount_pct]])</f>
        <v>0.39</v>
      </c>
      <c r="Q1155">
        <v>290.93</v>
      </c>
      <c r="R1155">
        <v>17.29</v>
      </c>
      <c r="S1155">
        <v>74.52</v>
      </c>
      <c r="T1155" t="s">
        <v>57</v>
      </c>
      <c r="U1155">
        <v>3</v>
      </c>
      <c r="V1155">
        <f>IF(ISBLANK(Table1[[#This Row],[customer_satisfaction]]),ROUND(AVERAGE(U1155:U5434),0),Table1[[#This Row],[customer_satisfaction]])</f>
        <v>3</v>
      </c>
      <c r="W1155" t="b">
        <v>0</v>
      </c>
      <c r="X1155" t="s">
        <v>39</v>
      </c>
      <c r="Y1155" s="3">
        <v>5</v>
      </c>
      <c r="Z1155">
        <f>IF(ISBLANK(Table1[[#This Row],[days_to_ship]]),ROUND(AVERAGE(Y1155:Y5434),0),Table1[[#This Row],[days_to_ship]])</f>
        <v>5</v>
      </c>
    </row>
    <row r="1156" spans="1:26" x14ac:dyDescent="0.25">
      <c r="A1156" t="s">
        <v>4575</v>
      </c>
      <c r="B1156" s="5">
        <v>44341</v>
      </c>
      <c r="C1156" t="s">
        <v>4576</v>
      </c>
      <c r="D1156" s="4" t="s">
        <v>754</v>
      </c>
      <c r="E1156">
        <v>42</v>
      </c>
      <c r="F1156">
        <f>IF(ISBLANK(Table1[[#This Row],[age]]),AVERAGE(F1156:F5435),Table1[[#This Row],[age]])</f>
        <v>42</v>
      </c>
      <c r="G1156" t="s">
        <v>8920</v>
      </c>
      <c r="H1156" t="s">
        <v>25</v>
      </c>
      <c r="I1156" t="s">
        <v>170</v>
      </c>
      <c r="J1156" t="s">
        <v>44</v>
      </c>
      <c r="K1156" t="s">
        <v>50</v>
      </c>
      <c r="L1156">
        <v>1</v>
      </c>
      <c r="M1156">
        <f>IF(ISBLANK(Table1[[#This Row],[quantity]]),ROUND(Table1[[#This Row],[sales_amount]]/(Table1[[#This Row],[unit_price]]*(1-Table1[[#This Row],[discount_pct]])),0),Table1[[#This Row],[quantity]])</f>
        <v>1</v>
      </c>
      <c r="N1156">
        <v>28223.81</v>
      </c>
      <c r="O1156">
        <v>0.01</v>
      </c>
      <c r="P1156">
        <f>IF(ISBLANK(Table1[[#This Row],[discount_pct]]),ROUND(1-(Table1[[#This Row],[sales_amount]]/(Table1[[#This Row],[quantity- calculated]]*Table1[[#This Row],[unit_price]])),2),Table1[[#This Row],[discount_pct]])</f>
        <v>0.01</v>
      </c>
      <c r="Q1156">
        <v>41826.379999999997</v>
      </c>
      <c r="R1156">
        <v>10977.5</v>
      </c>
      <c r="S1156">
        <v>68.34</v>
      </c>
      <c r="T1156" t="s">
        <v>57</v>
      </c>
      <c r="U1156">
        <v>4</v>
      </c>
      <c r="V1156">
        <f>IF(ISBLANK(Table1[[#This Row],[customer_satisfaction]]),ROUND(AVERAGE(U1156:U5435),0),Table1[[#This Row],[customer_satisfaction]])</f>
        <v>4</v>
      </c>
      <c r="W1156" t="b">
        <v>0</v>
      </c>
      <c r="X1156" t="s">
        <v>197</v>
      </c>
      <c r="Y1156" s="3">
        <v>8</v>
      </c>
      <c r="Z1156">
        <f>IF(ISBLANK(Table1[[#This Row],[days_to_ship]]),ROUND(AVERAGE(Y1156:Y5435),0),Table1[[#This Row],[days_to_ship]])</f>
        <v>8</v>
      </c>
    </row>
    <row r="1157" spans="1:26" x14ac:dyDescent="0.25">
      <c r="A1157" t="s">
        <v>6598</v>
      </c>
      <c r="B1157" s="5">
        <v>44342</v>
      </c>
      <c r="C1157" t="s">
        <v>6599</v>
      </c>
      <c r="D1157" s="4" t="s">
        <v>289</v>
      </c>
      <c r="E1157">
        <v>21</v>
      </c>
      <c r="F1157">
        <f>IF(ISBLANK(Table1[[#This Row],[age]]),AVERAGE(F1157:F5436),Table1[[#This Row],[age]])</f>
        <v>21</v>
      </c>
      <c r="G1157" t="s">
        <v>8920</v>
      </c>
      <c r="H1157" t="s">
        <v>111</v>
      </c>
      <c r="I1157" t="s">
        <v>112</v>
      </c>
      <c r="J1157" t="s">
        <v>37</v>
      </c>
      <c r="K1157" t="s">
        <v>677</v>
      </c>
      <c r="L1157">
        <v>7</v>
      </c>
      <c r="M1157">
        <f>IF(ISBLANK(Table1[[#This Row],[quantity]]),ROUND(Table1[[#This Row],[sales_amount]]/(Table1[[#This Row],[unit_price]]*(1-Table1[[#This Row],[discount_pct]])),0),Table1[[#This Row],[quantity]])</f>
        <v>7</v>
      </c>
      <c r="N1157">
        <v>1281.8599999999999</v>
      </c>
      <c r="O1157">
        <v>0.39</v>
      </c>
      <c r="P1157">
        <f>IF(ISBLANK(Table1[[#This Row],[discount_pct]]),ROUND(1-(Table1[[#This Row],[sales_amount]]/(Table1[[#This Row],[quantity- calculated]]*Table1[[#This Row],[unit_price]])),2),Table1[[#This Row],[discount_pct]])</f>
        <v>0.39</v>
      </c>
      <c r="Q1157">
        <v>8031.28</v>
      </c>
      <c r="R1157">
        <v>2955.5</v>
      </c>
      <c r="S1157">
        <v>39.19</v>
      </c>
      <c r="T1157" t="s">
        <v>70</v>
      </c>
      <c r="U1157">
        <v>2</v>
      </c>
      <c r="V1157">
        <f>IF(ISBLANK(Table1[[#This Row],[customer_satisfaction]]),ROUND(AVERAGE(U1157:U5436),0),Table1[[#This Row],[customer_satisfaction]])</f>
        <v>2</v>
      </c>
      <c r="W1157" t="b">
        <v>0</v>
      </c>
      <c r="X1157" t="s">
        <v>39</v>
      </c>
      <c r="Y1157" s="3">
        <v>7</v>
      </c>
      <c r="Z1157">
        <f>IF(ISBLANK(Table1[[#This Row],[days_to_ship]]),ROUND(AVERAGE(Y1157:Y5436),0),Table1[[#This Row],[days_to_ship]])</f>
        <v>7</v>
      </c>
    </row>
    <row r="1158" spans="1:26" x14ac:dyDescent="0.25">
      <c r="A1158" t="s">
        <v>6079</v>
      </c>
      <c r="B1158" s="5">
        <v>44343</v>
      </c>
      <c r="C1158" t="s">
        <v>6081</v>
      </c>
      <c r="D1158" s="4" t="s">
        <v>1848</v>
      </c>
      <c r="E1158">
        <v>46</v>
      </c>
      <c r="F1158">
        <f>IF(ISBLANK(Table1[[#This Row],[age]]),AVERAGE(F1158:F5437),Table1[[#This Row],[age]])</f>
        <v>46</v>
      </c>
      <c r="G1158" t="s">
        <v>88</v>
      </c>
      <c r="H1158" t="s">
        <v>35</v>
      </c>
      <c r="I1158" t="s">
        <v>106</v>
      </c>
      <c r="J1158" t="s">
        <v>76</v>
      </c>
      <c r="K1158" t="s">
        <v>113</v>
      </c>
      <c r="L1158">
        <v>1</v>
      </c>
      <c r="M1158">
        <f>IF(ISBLANK(Table1[[#This Row],[quantity]]),ROUND(Table1[[#This Row],[sales_amount]]/(Table1[[#This Row],[unit_price]]*(1-Table1[[#This Row],[discount_pct]])),0),Table1[[#This Row],[quantity]])</f>
        <v>1</v>
      </c>
      <c r="N1158">
        <v>1888.98</v>
      </c>
      <c r="O1158">
        <v>0.35</v>
      </c>
      <c r="P1158">
        <f>IF(ISBLANK(Table1[[#This Row],[discount_pct]]),ROUND(1-(Table1[[#This Row],[sales_amount]]/(Table1[[#This Row],[quantity- calculated]]*Table1[[#This Row],[unit_price]])),2),Table1[[#This Row],[discount_pct]])</f>
        <v>0.35</v>
      </c>
      <c r="Q1158">
        <v>2013.48</v>
      </c>
      <c r="R1158">
        <v>657.59</v>
      </c>
      <c r="S1158">
        <v>53.7</v>
      </c>
      <c r="T1158" t="s">
        <v>70</v>
      </c>
      <c r="U1158">
        <v>2</v>
      </c>
      <c r="V1158">
        <f>IF(ISBLANK(Table1[[#This Row],[customer_satisfaction]]),ROUND(AVERAGE(U1158:U5437),0),Table1[[#This Row],[customer_satisfaction]])</f>
        <v>2</v>
      </c>
      <c r="W1158" t="b">
        <v>0</v>
      </c>
      <c r="X1158" t="s">
        <v>39</v>
      </c>
      <c r="Y1158" s="3">
        <v>7</v>
      </c>
      <c r="Z1158">
        <f>IF(ISBLANK(Table1[[#This Row],[days_to_ship]]),ROUND(AVERAGE(Y1158:Y5437),0),Table1[[#This Row],[days_to_ship]])</f>
        <v>7</v>
      </c>
    </row>
    <row r="1159" spans="1:26" x14ac:dyDescent="0.25">
      <c r="A1159" t="s">
        <v>2591</v>
      </c>
      <c r="B1159" s="5">
        <v>44343</v>
      </c>
      <c r="C1159" t="s">
        <v>2592</v>
      </c>
      <c r="D1159" s="4" t="s">
        <v>307</v>
      </c>
      <c r="E1159">
        <v>28</v>
      </c>
      <c r="F1159">
        <f>IF(ISBLANK(Table1[[#This Row],[age]]),AVERAGE(F1159:F5438),Table1[[#This Row],[age]])</f>
        <v>28</v>
      </c>
      <c r="G1159" t="s">
        <v>88</v>
      </c>
      <c r="H1159" t="s">
        <v>82</v>
      </c>
      <c r="I1159" t="s">
        <v>126</v>
      </c>
      <c r="J1159" t="s">
        <v>146</v>
      </c>
      <c r="K1159" t="s">
        <v>276</v>
      </c>
      <c r="L1159">
        <v>6</v>
      </c>
      <c r="M1159">
        <f>IF(ISBLANK(Table1[[#This Row],[quantity]]),ROUND(Table1[[#This Row],[sales_amount]]/(Table1[[#This Row],[unit_price]]*(1-Table1[[#This Row],[discount_pct]])),0),Table1[[#This Row],[quantity]])</f>
        <v>6</v>
      </c>
      <c r="N1159">
        <v>6132.4</v>
      </c>
      <c r="O1159">
        <v>0.14000000000000001</v>
      </c>
      <c r="P11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59">
        <v>43423.68</v>
      </c>
      <c r="R1159">
        <v>6267.62</v>
      </c>
      <c r="S1159">
        <v>83.58</v>
      </c>
      <c r="T1159" t="s">
        <v>51</v>
      </c>
      <c r="U1159">
        <v>3</v>
      </c>
      <c r="V1159">
        <f>IF(ISBLANK(Table1[[#This Row],[customer_satisfaction]]),ROUND(AVERAGE(U1159:U5438),0),Table1[[#This Row],[customer_satisfaction]])</f>
        <v>3</v>
      </c>
      <c r="W1159" t="b">
        <v>0</v>
      </c>
      <c r="X1159" t="s">
        <v>39</v>
      </c>
      <c r="Y1159" s="3">
        <v>3</v>
      </c>
      <c r="Z1159">
        <f>IF(ISBLANK(Table1[[#This Row],[days_to_ship]]),ROUND(AVERAGE(Y1159:Y5438),0),Table1[[#This Row],[days_to_ship]])</f>
        <v>3</v>
      </c>
    </row>
    <row r="1160" spans="1:26" x14ac:dyDescent="0.25">
      <c r="A1160" t="s">
        <v>4913</v>
      </c>
      <c r="B1160" s="5">
        <v>44343</v>
      </c>
      <c r="C1160" t="s">
        <v>4914</v>
      </c>
      <c r="D1160" s="4" t="s">
        <v>738</v>
      </c>
      <c r="E1160">
        <v>29</v>
      </c>
      <c r="F1160">
        <f>IF(ISBLANK(Table1[[#This Row],[age]]),AVERAGE(F1160:F5439),Table1[[#This Row],[age]])</f>
        <v>29</v>
      </c>
      <c r="G1160" t="s">
        <v>88</v>
      </c>
      <c r="H1160" t="s">
        <v>35</v>
      </c>
      <c r="I1160" t="s">
        <v>36</v>
      </c>
      <c r="J1160" t="s">
        <v>37</v>
      </c>
      <c r="K1160" t="s">
        <v>38</v>
      </c>
      <c r="L1160">
        <v>4</v>
      </c>
      <c r="M1160">
        <f>IF(ISBLANK(Table1[[#This Row],[quantity]]),ROUND(Table1[[#This Row],[sales_amount]]/(Table1[[#This Row],[unit_price]]*(1-Table1[[#This Row],[discount_pct]])),0),Table1[[#This Row],[quantity]])</f>
        <v>4</v>
      </c>
      <c r="N1160">
        <v>801.79</v>
      </c>
      <c r="O1160">
        <v>0.15</v>
      </c>
      <c r="P1160">
        <f>IF(ISBLANK(Table1[[#This Row],[discount_pct]]),ROUND(1-(Table1[[#This Row],[sales_amount]]/(Table1[[#This Row],[quantity- calculated]]*Table1[[#This Row],[unit_price]])),2),Table1[[#This Row],[discount_pct]])</f>
        <v>0.15</v>
      </c>
      <c r="Q1160">
        <v>3581.26</v>
      </c>
      <c r="R1160">
        <v>1505.99</v>
      </c>
      <c r="S1160">
        <v>60.89</v>
      </c>
      <c r="T1160" t="s">
        <v>29</v>
      </c>
      <c r="U1160">
        <v>5</v>
      </c>
      <c r="V1160">
        <f>IF(ISBLANK(Table1[[#This Row],[customer_satisfaction]]),ROUND(AVERAGE(U1160:U5439),0),Table1[[#This Row],[customer_satisfaction]])</f>
        <v>5</v>
      </c>
      <c r="W1160" t="b">
        <v>0</v>
      </c>
      <c r="X1160" t="s">
        <v>39</v>
      </c>
      <c r="Y1160" s="3">
        <v>5</v>
      </c>
      <c r="Z1160">
        <f>IF(ISBLANK(Table1[[#This Row],[days_to_ship]]),ROUND(AVERAGE(Y1160:Y5439),0),Table1[[#This Row],[days_to_ship]])</f>
        <v>5</v>
      </c>
    </row>
    <row r="1161" spans="1:26" x14ac:dyDescent="0.25">
      <c r="A1161" t="s">
        <v>5511</v>
      </c>
      <c r="B1161" s="5">
        <v>44344</v>
      </c>
      <c r="C1161" t="s">
        <v>5512</v>
      </c>
      <c r="D1161" s="4" t="s">
        <v>240</v>
      </c>
      <c r="E1161">
        <v>24</v>
      </c>
      <c r="F1161">
        <f>IF(ISBLANK(Table1[[#This Row],[age]]),AVERAGE(F1161:F5440),Table1[[#This Row],[age]])</f>
        <v>24</v>
      </c>
      <c r="G1161" t="s">
        <v>8920</v>
      </c>
      <c r="H1161" t="s">
        <v>25</v>
      </c>
      <c r="I1161" t="s">
        <v>26</v>
      </c>
      <c r="J1161" t="s">
        <v>76</v>
      </c>
      <c r="K1161" t="s">
        <v>122</v>
      </c>
      <c r="L1161">
        <v>10</v>
      </c>
      <c r="M1161">
        <f>IF(ISBLANK(Table1[[#This Row],[quantity]]),ROUND(Table1[[#This Row],[sales_amount]]/(Table1[[#This Row],[unit_price]]*(1-Table1[[#This Row],[discount_pct]])),0),Table1[[#This Row],[quantity]])</f>
        <v>10</v>
      </c>
      <c r="N1161">
        <v>3901.77</v>
      </c>
      <c r="O1161">
        <v>0.23</v>
      </c>
      <c r="P1161">
        <f>IF(ISBLANK(Table1[[#This Row],[discount_pct]]),ROUND(1-(Table1[[#This Row],[sales_amount]]/(Table1[[#This Row],[quantity- calculated]]*Table1[[#This Row],[unit_price]])),2),Table1[[#This Row],[discount_pct]])</f>
        <v>0.23</v>
      </c>
      <c r="Q1161">
        <v>39791.15</v>
      </c>
      <c r="R1161">
        <v>11924.12</v>
      </c>
      <c r="S1161">
        <v>26.2</v>
      </c>
      <c r="T1161" t="s">
        <v>70</v>
      </c>
      <c r="V1161">
        <f>IF(ISBLANK(Table1[[#This Row],[customer_satisfaction]]),ROUND(AVERAGE(U1161:U5440),0),Table1[[#This Row],[customer_satisfaction]])</f>
        <v>3</v>
      </c>
      <c r="W1161" t="b">
        <v>0</v>
      </c>
      <c r="X1161" t="s">
        <v>39</v>
      </c>
      <c r="Y1161" s="3">
        <v>3</v>
      </c>
      <c r="Z1161">
        <f>IF(ISBLANK(Table1[[#This Row],[days_to_ship]]),ROUND(AVERAGE(Y1161:Y5440),0),Table1[[#This Row],[days_to_ship]])</f>
        <v>3</v>
      </c>
    </row>
    <row r="1162" spans="1:26" x14ac:dyDescent="0.25">
      <c r="A1162" t="s">
        <v>1056</v>
      </c>
      <c r="B1162" s="5">
        <v>44344</v>
      </c>
      <c r="C1162" t="s">
        <v>1057</v>
      </c>
      <c r="D1162" s="4" t="s">
        <v>1058</v>
      </c>
      <c r="E1162">
        <v>12</v>
      </c>
      <c r="F1162">
        <f>IF(ISBLANK(Table1[[#This Row],[age]]),AVERAGE(F1162:F5441),Table1[[#This Row],[age]])</f>
        <v>12</v>
      </c>
      <c r="G1162" t="s">
        <v>8920</v>
      </c>
      <c r="H1162" t="s">
        <v>25</v>
      </c>
      <c r="I1162" t="s">
        <v>26</v>
      </c>
      <c r="J1162" t="s">
        <v>27</v>
      </c>
      <c r="K1162" t="s">
        <v>433</v>
      </c>
      <c r="L1162">
        <v>10</v>
      </c>
      <c r="M1162">
        <f>IF(ISBLANK(Table1[[#This Row],[quantity]]),ROUND(Table1[[#This Row],[sales_amount]]/(Table1[[#This Row],[unit_price]]*(1-Table1[[#This Row],[discount_pct]])),0),Table1[[#This Row],[quantity]])</f>
        <v>10</v>
      </c>
      <c r="N1162">
        <v>179.45</v>
      </c>
      <c r="O1162">
        <v>0.1</v>
      </c>
      <c r="P1162">
        <f>IF(ISBLANK(Table1[[#This Row],[discount_pct]]),ROUND(1-(Table1[[#This Row],[sales_amount]]/(Table1[[#This Row],[quantity- calculated]]*Table1[[#This Row],[unit_price]])),2),Table1[[#This Row],[discount_pct]])</f>
        <v>0.1</v>
      </c>
      <c r="Q1162">
        <v>2253.34</v>
      </c>
      <c r="R1162">
        <v>170.8</v>
      </c>
      <c r="S1162">
        <v>35.54</v>
      </c>
      <c r="T1162" t="s">
        <v>51</v>
      </c>
      <c r="V1162">
        <f>IF(ISBLANK(Table1[[#This Row],[customer_satisfaction]]),ROUND(AVERAGE(U1162:U5441),0),Table1[[#This Row],[customer_satisfaction]])</f>
        <v>3</v>
      </c>
      <c r="W1162" t="b">
        <v>0</v>
      </c>
      <c r="X1162" t="s">
        <v>39</v>
      </c>
      <c r="Y1162" s="3">
        <v>7</v>
      </c>
      <c r="Z1162">
        <f>IF(ISBLANK(Table1[[#This Row],[days_to_ship]]),ROUND(AVERAGE(Y1162:Y5441),0),Table1[[#This Row],[days_to_ship]])</f>
        <v>7</v>
      </c>
    </row>
    <row r="1163" spans="1:26" x14ac:dyDescent="0.25">
      <c r="A1163" t="s">
        <v>1530</v>
      </c>
      <c r="B1163" s="5">
        <v>44345</v>
      </c>
      <c r="C1163" t="s">
        <v>1531</v>
      </c>
      <c r="D1163" s="4" t="s">
        <v>1532</v>
      </c>
      <c r="E1163">
        <v>37</v>
      </c>
      <c r="F1163">
        <f>IF(ISBLANK(Table1[[#This Row],[age]]),AVERAGE(F1163:F5442),Table1[[#This Row],[age]])</f>
        <v>37</v>
      </c>
      <c r="G1163" t="s">
        <v>8920</v>
      </c>
      <c r="H1163" t="s">
        <v>35</v>
      </c>
      <c r="I1163" t="s">
        <v>106</v>
      </c>
      <c r="J1163" t="s">
        <v>76</v>
      </c>
      <c r="K1163" t="s">
        <v>77</v>
      </c>
      <c r="L1163">
        <v>5</v>
      </c>
      <c r="M1163">
        <f>IF(ISBLANK(Table1[[#This Row],[quantity]]),ROUND(Table1[[#This Row],[sales_amount]]/(Table1[[#This Row],[unit_price]]*(1-Table1[[#This Row],[discount_pct]])),0),Table1[[#This Row],[quantity]])</f>
        <v>5</v>
      </c>
      <c r="N1163">
        <v>3466.72</v>
      </c>
      <c r="O1163">
        <v>0.15</v>
      </c>
      <c r="P1163">
        <f>IF(ISBLANK(Table1[[#This Row],[discount_pct]]),ROUND(1-(Table1[[#This Row],[sales_amount]]/(Table1[[#This Row],[quantity- calculated]]*Table1[[#This Row],[unit_price]])),2),Table1[[#This Row],[discount_pct]])</f>
        <v>0.15</v>
      </c>
      <c r="Q1163">
        <v>22647.02</v>
      </c>
      <c r="R1163">
        <v>8403.2999999999993</v>
      </c>
      <c r="S1163">
        <v>47.97</v>
      </c>
      <c r="T1163" t="s">
        <v>57</v>
      </c>
      <c r="U1163">
        <v>3</v>
      </c>
      <c r="V1163">
        <f>IF(ISBLANK(Table1[[#This Row],[customer_satisfaction]]),ROUND(AVERAGE(U1163:U5442),0),Table1[[#This Row],[customer_satisfaction]])</f>
        <v>3</v>
      </c>
      <c r="W1163" t="b">
        <v>0</v>
      </c>
      <c r="X1163" t="s">
        <v>58</v>
      </c>
      <c r="Y1163" s="3">
        <v>8</v>
      </c>
      <c r="Z1163">
        <f>IF(ISBLANK(Table1[[#This Row],[days_to_ship]]),ROUND(AVERAGE(Y1163:Y5442),0),Table1[[#This Row],[days_to_ship]])</f>
        <v>8</v>
      </c>
    </row>
    <row r="1164" spans="1:26" x14ac:dyDescent="0.25">
      <c r="A1164" t="s">
        <v>2483</v>
      </c>
      <c r="B1164" s="5">
        <v>44345</v>
      </c>
      <c r="C1164" t="s">
        <v>2485</v>
      </c>
      <c r="D1164" s="4" t="s">
        <v>906</v>
      </c>
      <c r="E1164">
        <v>55</v>
      </c>
      <c r="F1164">
        <f>IF(ISBLANK(Table1[[#This Row],[age]]),AVERAGE(F1164:F5443),Table1[[#This Row],[age]])</f>
        <v>55</v>
      </c>
      <c r="G1164" t="s">
        <v>8920</v>
      </c>
      <c r="H1164" t="s">
        <v>25</v>
      </c>
      <c r="I1164" t="s">
        <v>69</v>
      </c>
      <c r="J1164" t="s">
        <v>127</v>
      </c>
      <c r="K1164" t="s">
        <v>196</v>
      </c>
      <c r="L1164">
        <v>10</v>
      </c>
      <c r="M1164">
        <f>IF(ISBLANK(Table1[[#This Row],[quantity]]),ROUND(Table1[[#This Row],[sales_amount]]/(Table1[[#This Row],[unit_price]]*(1-Table1[[#This Row],[discount_pct]])),0),Table1[[#This Row],[quantity]])</f>
        <v>10</v>
      </c>
      <c r="N1164">
        <v>36516.81</v>
      </c>
      <c r="O1164">
        <v>0.12</v>
      </c>
      <c r="P1164">
        <f>IF(ISBLANK(Table1[[#This Row],[discount_pct]]),ROUND(1-(Table1[[#This Row],[sales_amount]]/(Table1[[#This Row],[quantity- calculated]]*Table1[[#This Row],[unit_price]])),2),Table1[[#This Row],[discount_pct]])</f>
        <v>0.12</v>
      </c>
      <c r="Q1164">
        <v>494382.28</v>
      </c>
      <c r="R1164">
        <v>58795.08</v>
      </c>
      <c r="S1164">
        <v>53.99</v>
      </c>
      <c r="T1164" t="s">
        <v>57</v>
      </c>
      <c r="U1164">
        <v>4</v>
      </c>
      <c r="V1164">
        <f>IF(ISBLANK(Table1[[#This Row],[customer_satisfaction]]),ROUND(AVERAGE(U1164:U5443),0),Table1[[#This Row],[customer_satisfaction]])</f>
        <v>4</v>
      </c>
      <c r="W1164" t="b">
        <v>0</v>
      </c>
      <c r="X1164" t="s">
        <v>39</v>
      </c>
      <c r="Y1164" s="3">
        <v>4</v>
      </c>
      <c r="Z1164">
        <f>IF(ISBLANK(Table1[[#This Row],[days_to_ship]]),ROUND(AVERAGE(Y1164:Y5443),0),Table1[[#This Row],[days_to_ship]])</f>
        <v>4</v>
      </c>
    </row>
    <row r="1165" spans="1:26" x14ac:dyDescent="0.25">
      <c r="A1165" t="s">
        <v>5574</v>
      </c>
      <c r="B1165" s="5">
        <v>44345</v>
      </c>
      <c r="C1165" t="s">
        <v>5575</v>
      </c>
      <c r="D1165" s="4" t="s">
        <v>932</v>
      </c>
      <c r="E1165">
        <v>34</v>
      </c>
      <c r="F1165">
        <f>IF(ISBLANK(Table1[[#This Row],[age]]),AVERAGE(F1165:F5444),Table1[[#This Row],[age]])</f>
        <v>34</v>
      </c>
      <c r="G1165" t="s">
        <v>88</v>
      </c>
      <c r="H1165" t="s">
        <v>35</v>
      </c>
      <c r="I1165" t="s">
        <v>49</v>
      </c>
      <c r="J1165" t="s">
        <v>62</v>
      </c>
      <c r="K1165" t="s">
        <v>575</v>
      </c>
      <c r="L1165">
        <v>7</v>
      </c>
      <c r="M1165">
        <f>IF(ISBLANK(Table1[[#This Row],[quantity]]),ROUND(Table1[[#This Row],[sales_amount]]/(Table1[[#This Row],[unit_price]]*(1-Table1[[#This Row],[discount_pct]])),0),Table1[[#This Row],[quantity]])</f>
        <v>7</v>
      </c>
      <c r="N1165">
        <v>846.48</v>
      </c>
      <c r="O1165">
        <v>0.2</v>
      </c>
      <c r="P1165">
        <f>IF(ISBLANK(Table1[[#This Row],[discount_pct]]),ROUND(1-(Table1[[#This Row],[sales_amount]]/(Table1[[#This Row],[quantity- calculated]]*Table1[[#This Row],[unit_price]])),2),Table1[[#This Row],[discount_pct]])</f>
        <v>0.2</v>
      </c>
      <c r="Q1165">
        <v>6420.7</v>
      </c>
      <c r="R1165">
        <v>2975.81</v>
      </c>
      <c r="S1165">
        <v>30.99</v>
      </c>
      <c r="T1165" t="s">
        <v>70</v>
      </c>
      <c r="U1165">
        <v>3</v>
      </c>
      <c r="V1165">
        <f>IF(ISBLANK(Table1[[#This Row],[customer_satisfaction]]),ROUND(AVERAGE(U1165:U5444),0),Table1[[#This Row],[customer_satisfaction]])</f>
        <v>3</v>
      </c>
      <c r="W1165" t="b">
        <v>0</v>
      </c>
      <c r="X1165" t="s">
        <v>39</v>
      </c>
      <c r="Y1165" s="3">
        <v>1</v>
      </c>
      <c r="Z1165">
        <f>IF(ISBLANK(Table1[[#This Row],[days_to_ship]]),ROUND(AVERAGE(Y1165:Y5444),0),Table1[[#This Row],[days_to_ship]])</f>
        <v>1</v>
      </c>
    </row>
    <row r="1166" spans="1:26" x14ac:dyDescent="0.25">
      <c r="A1166" t="s">
        <v>4189</v>
      </c>
      <c r="B1166" s="5">
        <v>44345</v>
      </c>
      <c r="C1166" t="s">
        <v>4190</v>
      </c>
      <c r="D1166" s="4" t="s">
        <v>1107</v>
      </c>
      <c r="E1166">
        <v>12</v>
      </c>
      <c r="F1166">
        <f>IF(ISBLANK(Table1[[#This Row],[age]]),AVERAGE(F1166:F5445),Table1[[#This Row],[age]])</f>
        <v>12</v>
      </c>
      <c r="G1166" t="s">
        <v>88</v>
      </c>
      <c r="H1166" t="s">
        <v>35</v>
      </c>
      <c r="I1166" t="s">
        <v>43</v>
      </c>
      <c r="J1166" t="s">
        <v>127</v>
      </c>
      <c r="K1166" t="s">
        <v>142</v>
      </c>
      <c r="L1166">
        <v>10</v>
      </c>
      <c r="M1166">
        <f>IF(ISBLANK(Table1[[#This Row],[quantity]]),ROUND(Table1[[#This Row],[sales_amount]]/(Table1[[#This Row],[unit_price]]*(1-Table1[[#This Row],[discount_pct]])),0),Table1[[#This Row],[quantity]])</f>
        <v>10</v>
      </c>
      <c r="N1166">
        <v>49305.3</v>
      </c>
      <c r="O1166">
        <v>0.37</v>
      </c>
      <c r="P1166">
        <f>IF(ISBLANK(Table1[[#This Row],[discount_pct]]),ROUND(1-(Table1[[#This Row],[sales_amount]]/(Table1[[#This Row],[quantity- calculated]]*Table1[[#This Row],[unit_price]])),2),Table1[[#This Row],[discount_pct]])</f>
        <v>0.37</v>
      </c>
      <c r="Q1166">
        <v>431186.13</v>
      </c>
      <c r="R1166">
        <v>48008.959999999999</v>
      </c>
      <c r="S1166">
        <v>69</v>
      </c>
      <c r="T1166" t="s">
        <v>78</v>
      </c>
      <c r="U1166">
        <v>5</v>
      </c>
      <c r="V1166">
        <f>IF(ISBLANK(Table1[[#This Row],[customer_satisfaction]]),ROUND(AVERAGE(U1166:U5445),0),Table1[[#This Row],[customer_satisfaction]])</f>
        <v>5</v>
      </c>
      <c r="W1166" t="b">
        <v>0</v>
      </c>
      <c r="X1166" t="s">
        <v>84</v>
      </c>
      <c r="Y1166" s="3">
        <v>7</v>
      </c>
      <c r="Z1166">
        <f>IF(ISBLANK(Table1[[#This Row],[days_to_ship]]),ROUND(AVERAGE(Y1166:Y5445),0),Table1[[#This Row],[days_to_ship]])</f>
        <v>7</v>
      </c>
    </row>
    <row r="1167" spans="1:26" x14ac:dyDescent="0.25">
      <c r="A1167" t="s">
        <v>5783</v>
      </c>
      <c r="B1167" s="5">
        <v>44346</v>
      </c>
      <c r="C1167" t="s">
        <v>5784</v>
      </c>
      <c r="D1167" s="4" t="s">
        <v>539</v>
      </c>
      <c r="E1167">
        <v>44</v>
      </c>
      <c r="F1167">
        <f>IF(ISBLANK(Table1[[#This Row],[age]]),AVERAGE(F1167:F5446),Table1[[#This Row],[age]])</f>
        <v>44</v>
      </c>
      <c r="G1167" t="s">
        <v>8920</v>
      </c>
      <c r="H1167" t="s">
        <v>25</v>
      </c>
      <c r="I1167" t="s">
        <v>170</v>
      </c>
      <c r="J1167" t="s">
        <v>62</v>
      </c>
      <c r="K1167" t="s">
        <v>283</v>
      </c>
      <c r="L1167">
        <v>9</v>
      </c>
      <c r="M1167">
        <f>IF(ISBLANK(Table1[[#This Row],[quantity]]),ROUND(Table1[[#This Row],[sales_amount]]/(Table1[[#This Row],[unit_price]]*(1-Table1[[#This Row],[discount_pct]])),0),Table1[[#This Row],[quantity]])</f>
        <v>9</v>
      </c>
      <c r="N1167">
        <v>1098.3800000000001</v>
      </c>
      <c r="O1167">
        <v>0.3</v>
      </c>
      <c r="P1167">
        <f>IF(ISBLANK(Table1[[#This Row],[discount_pct]]),ROUND(1-(Table1[[#This Row],[sales_amount]]/(Table1[[#This Row],[quantity- calculated]]*Table1[[#This Row],[unit_price]])),2),Table1[[#This Row],[discount_pct]])</f>
        <v>0.3</v>
      </c>
      <c r="Q1167">
        <v>8954.36</v>
      </c>
      <c r="R1167">
        <v>4025.08</v>
      </c>
      <c r="S1167">
        <v>53.61</v>
      </c>
      <c r="T1167" t="s">
        <v>51</v>
      </c>
      <c r="U1167">
        <v>4</v>
      </c>
      <c r="V1167">
        <f>IF(ISBLANK(Table1[[#This Row],[customer_satisfaction]]),ROUND(AVERAGE(U1167:U5446),0),Table1[[#This Row],[customer_satisfaction]])</f>
        <v>4</v>
      </c>
      <c r="W1167" t="b">
        <v>0</v>
      </c>
      <c r="X1167" t="s">
        <v>39</v>
      </c>
      <c r="Y1167" s="3">
        <v>2</v>
      </c>
      <c r="Z1167">
        <f>IF(ISBLANK(Table1[[#This Row],[days_to_ship]]),ROUND(AVERAGE(Y1167:Y5446),0),Table1[[#This Row],[days_to_ship]])</f>
        <v>2</v>
      </c>
    </row>
    <row r="1168" spans="1:26" x14ac:dyDescent="0.25">
      <c r="A1168" t="s">
        <v>5549</v>
      </c>
      <c r="B1168" s="5">
        <v>44346</v>
      </c>
      <c r="C1168" t="s">
        <v>5550</v>
      </c>
      <c r="D1168" s="4" t="s">
        <v>1058</v>
      </c>
      <c r="E1168">
        <v>15</v>
      </c>
      <c r="F1168">
        <f>IF(ISBLANK(Table1[[#This Row],[age]]),AVERAGE(F1168:F5447),Table1[[#This Row],[age]])</f>
        <v>15</v>
      </c>
      <c r="G1168" t="s">
        <v>8920</v>
      </c>
      <c r="H1168" t="s">
        <v>82</v>
      </c>
      <c r="I1168" t="s">
        <v>83</v>
      </c>
      <c r="J1168" t="s">
        <v>146</v>
      </c>
      <c r="K1168" t="s">
        <v>161</v>
      </c>
      <c r="L1168">
        <v>9</v>
      </c>
      <c r="M1168">
        <f>IF(ISBLANK(Table1[[#This Row],[quantity]]),ROUND(Table1[[#This Row],[sales_amount]]/(Table1[[#This Row],[unit_price]]*(1-Table1[[#This Row],[discount_pct]])),0),Table1[[#This Row],[quantity]])</f>
        <v>9</v>
      </c>
      <c r="N1168">
        <v>12309.47</v>
      </c>
      <c r="O1168">
        <v>0.39</v>
      </c>
      <c r="P1168">
        <f>IF(ISBLANK(Table1[[#This Row],[discount_pct]]),ROUND(1-(Table1[[#This Row],[sales_amount]]/(Table1[[#This Row],[quantity- calculated]]*Table1[[#This Row],[unit_price]])),2),Table1[[#This Row],[discount_pct]])</f>
        <v>0.39</v>
      </c>
      <c r="Q1168">
        <v>88216.48</v>
      </c>
      <c r="R1168">
        <v>23774.29</v>
      </c>
      <c r="S1168">
        <v>64.349999999999994</v>
      </c>
      <c r="T1168" t="s">
        <v>51</v>
      </c>
      <c r="U1168">
        <v>5</v>
      </c>
      <c r="V1168">
        <f>IF(ISBLANK(Table1[[#This Row],[customer_satisfaction]]),ROUND(AVERAGE(U1168:U5447),0),Table1[[#This Row],[customer_satisfaction]])</f>
        <v>5</v>
      </c>
      <c r="W1168" t="b">
        <v>0</v>
      </c>
      <c r="X1168" t="s">
        <v>39</v>
      </c>
      <c r="Y1168" s="3">
        <v>4</v>
      </c>
      <c r="Z1168">
        <f>IF(ISBLANK(Table1[[#This Row],[days_to_ship]]),ROUND(AVERAGE(Y1168:Y5447),0),Table1[[#This Row],[days_to_ship]])</f>
        <v>4</v>
      </c>
    </row>
    <row r="1169" spans="1:26" x14ac:dyDescent="0.25">
      <c r="A1169" t="s">
        <v>8193</v>
      </c>
      <c r="B1169" s="5">
        <v>44346</v>
      </c>
      <c r="C1169" t="s">
        <v>8194</v>
      </c>
      <c r="D1169" s="4" t="s">
        <v>1162</v>
      </c>
      <c r="E1169">
        <v>20</v>
      </c>
      <c r="F1169">
        <f>IF(ISBLANK(Table1[[#This Row],[age]]),AVERAGE(F1169:F5448),Table1[[#This Row],[age]])</f>
        <v>20</v>
      </c>
      <c r="G1169" t="s">
        <v>466</v>
      </c>
      <c r="H1169" t="s">
        <v>74</v>
      </c>
      <c r="I1169" t="s">
        <v>136</v>
      </c>
      <c r="J1169" t="s">
        <v>146</v>
      </c>
      <c r="K1169" t="s">
        <v>178</v>
      </c>
      <c r="L1169">
        <v>7</v>
      </c>
      <c r="M1169">
        <f>IF(ISBLANK(Table1[[#This Row],[quantity]]),ROUND(Table1[[#This Row],[sales_amount]]/(Table1[[#This Row],[unit_price]]*(1-Table1[[#This Row],[discount_pct]])),0),Table1[[#This Row],[quantity]])</f>
        <v>7</v>
      </c>
      <c r="N1169">
        <v>14524.03</v>
      </c>
      <c r="O1169">
        <v>0.17</v>
      </c>
      <c r="P1169">
        <f>IF(ISBLANK(Table1[[#This Row],[discount_pct]]),ROUND(1-(Table1[[#This Row],[sales_amount]]/(Table1[[#This Row],[quantity- calculated]]*Table1[[#This Row],[unit_price]])),2),Table1[[#This Row],[discount_pct]])</f>
        <v>0.17</v>
      </c>
      <c r="Q1169">
        <v>124422.97</v>
      </c>
      <c r="R1169">
        <v>28871.78</v>
      </c>
      <c r="S1169">
        <v>52.9</v>
      </c>
      <c r="T1169" t="s">
        <v>51</v>
      </c>
      <c r="U1169">
        <v>4</v>
      </c>
      <c r="V1169">
        <f>IF(ISBLANK(Table1[[#This Row],[customer_satisfaction]]),ROUND(AVERAGE(U1169:U5448),0),Table1[[#This Row],[customer_satisfaction]])</f>
        <v>4</v>
      </c>
      <c r="W1169" t="b">
        <v>0</v>
      </c>
      <c r="X1169" t="s">
        <v>39</v>
      </c>
      <c r="Y1169" s="3">
        <v>9</v>
      </c>
      <c r="Z1169">
        <f>IF(ISBLANK(Table1[[#This Row],[days_to_ship]]),ROUND(AVERAGE(Y1169:Y5448),0),Table1[[#This Row],[days_to_ship]])</f>
        <v>9</v>
      </c>
    </row>
    <row r="1170" spans="1:26" x14ac:dyDescent="0.25">
      <c r="A1170" t="s">
        <v>5698</v>
      </c>
      <c r="B1170" s="5">
        <v>44346</v>
      </c>
      <c r="C1170" t="s">
        <v>5699</v>
      </c>
      <c r="D1170" s="4" t="s">
        <v>157</v>
      </c>
      <c r="E1170">
        <v>32</v>
      </c>
      <c r="F1170">
        <f>IF(ISBLANK(Table1[[#This Row],[age]]),AVERAGE(F1170:F5449),Table1[[#This Row],[age]])</f>
        <v>32</v>
      </c>
      <c r="G1170" t="s">
        <v>88</v>
      </c>
      <c r="H1170" t="s">
        <v>25</v>
      </c>
      <c r="I1170" t="s">
        <v>69</v>
      </c>
      <c r="J1170" t="s">
        <v>76</v>
      </c>
      <c r="K1170" t="s">
        <v>207</v>
      </c>
      <c r="L1170">
        <v>3</v>
      </c>
      <c r="M1170">
        <f>IF(ISBLANK(Table1[[#This Row],[quantity]]),ROUND(Table1[[#This Row],[sales_amount]]/(Table1[[#This Row],[unit_price]]*(1-Table1[[#This Row],[discount_pct]])),0),Table1[[#This Row],[quantity]])</f>
        <v>3</v>
      </c>
      <c r="N1170">
        <v>2929.95</v>
      </c>
      <c r="O1170">
        <v>0.06</v>
      </c>
      <c r="P1170">
        <f>IF(ISBLANK(Table1[[#This Row],[discount_pct]]),ROUND(1-(Table1[[#This Row],[sales_amount]]/(Table1[[#This Row],[quantity- calculated]]*Table1[[#This Row],[unit_price]])),2),Table1[[#This Row],[discount_pct]])</f>
        <v>0.06</v>
      </c>
      <c r="Q1170">
        <v>12682.78</v>
      </c>
      <c r="R1170">
        <v>4420.51</v>
      </c>
      <c r="S1170">
        <v>33.4</v>
      </c>
      <c r="T1170" t="s">
        <v>64</v>
      </c>
      <c r="U1170">
        <v>2</v>
      </c>
      <c r="V1170">
        <f>IF(ISBLANK(Table1[[#This Row],[customer_satisfaction]]),ROUND(AVERAGE(U1170:U5449),0),Table1[[#This Row],[customer_satisfaction]])</f>
        <v>2</v>
      </c>
      <c r="W1170" t="b">
        <v>0</v>
      </c>
      <c r="X1170" t="s">
        <v>84</v>
      </c>
      <c r="Y1170" s="3">
        <v>10</v>
      </c>
      <c r="Z1170">
        <f>IF(ISBLANK(Table1[[#This Row],[days_to_ship]]),ROUND(AVERAGE(Y1170:Y5449),0),Table1[[#This Row],[days_to_ship]])</f>
        <v>10</v>
      </c>
    </row>
    <row r="1171" spans="1:26" x14ac:dyDescent="0.25">
      <c r="A1171" t="s">
        <v>1742</v>
      </c>
      <c r="B1171" s="5">
        <v>44346</v>
      </c>
      <c r="C1171" t="s">
        <v>1743</v>
      </c>
      <c r="D1171" s="4" t="s">
        <v>584</v>
      </c>
      <c r="E1171">
        <v>36</v>
      </c>
      <c r="F1171">
        <f>IF(ISBLANK(Table1[[#This Row],[age]]),AVERAGE(F1171:F5450),Table1[[#This Row],[age]])</f>
        <v>36</v>
      </c>
      <c r="G1171" t="s">
        <v>8920</v>
      </c>
      <c r="H1171" t="s">
        <v>111</v>
      </c>
      <c r="I1171" t="s">
        <v>330</v>
      </c>
      <c r="J1171" t="s">
        <v>76</v>
      </c>
      <c r="K1171" t="s">
        <v>207</v>
      </c>
      <c r="L1171">
        <v>6</v>
      </c>
      <c r="M1171">
        <f>IF(ISBLANK(Table1[[#This Row],[quantity]]),ROUND(Table1[[#This Row],[sales_amount]]/(Table1[[#This Row],[unit_price]]*(1-Table1[[#This Row],[discount_pct]])),0),Table1[[#This Row],[quantity]])</f>
        <v>6</v>
      </c>
      <c r="N1171">
        <v>3055.06</v>
      </c>
      <c r="P1171">
        <f>IF(ISBLANK(Table1[[#This Row],[discount_pct]]),ROUND(1-(Table1[[#This Row],[sales_amount]]/(Table1[[#This Row],[quantity- calculated]]*Table1[[#This Row],[unit_price]])),2),Table1[[#This Row],[discount_pct]])</f>
        <v>-0.28000000000000003</v>
      </c>
      <c r="Q1171">
        <v>23548.92</v>
      </c>
      <c r="R1171">
        <v>8925.17</v>
      </c>
      <c r="S1171">
        <v>69.22</v>
      </c>
      <c r="T1171" t="s">
        <v>51</v>
      </c>
      <c r="V1171">
        <f>IF(ISBLANK(Table1[[#This Row],[customer_satisfaction]]),ROUND(AVERAGE(U1171:U5450),0),Table1[[#This Row],[customer_satisfaction]])</f>
        <v>3</v>
      </c>
      <c r="W1171" t="b">
        <v>0</v>
      </c>
      <c r="X1171" t="s">
        <v>39</v>
      </c>
      <c r="Y1171" s="3">
        <v>4</v>
      </c>
      <c r="Z1171">
        <f>IF(ISBLANK(Table1[[#This Row],[days_to_ship]]),ROUND(AVERAGE(Y1171:Y5450),0),Table1[[#This Row],[days_to_ship]])</f>
        <v>4</v>
      </c>
    </row>
    <row r="1172" spans="1:26" x14ac:dyDescent="0.25">
      <c r="A1172" t="s">
        <v>2448</v>
      </c>
      <c r="B1172" s="5">
        <v>44346</v>
      </c>
      <c r="C1172" t="s">
        <v>2449</v>
      </c>
      <c r="D1172" s="4" t="s">
        <v>627</v>
      </c>
      <c r="E1172">
        <v>22</v>
      </c>
      <c r="F1172">
        <f>IF(ISBLANK(Table1[[#This Row],[age]]),AVERAGE(F1172:F5451),Table1[[#This Row],[age]])</f>
        <v>22</v>
      </c>
      <c r="G1172" t="s">
        <v>8920</v>
      </c>
      <c r="H1172" t="s">
        <v>82</v>
      </c>
      <c r="I1172" t="s">
        <v>293</v>
      </c>
      <c r="J1172" t="s">
        <v>62</v>
      </c>
      <c r="K1172" t="s">
        <v>266</v>
      </c>
      <c r="L1172">
        <v>8</v>
      </c>
      <c r="M1172">
        <f>IF(ISBLANK(Table1[[#This Row],[quantity]]),ROUND(Table1[[#This Row],[sales_amount]]/(Table1[[#This Row],[unit_price]]*(1-Table1[[#This Row],[discount_pct]])),0),Table1[[#This Row],[quantity]])</f>
        <v>8</v>
      </c>
      <c r="N1172">
        <v>1088.97</v>
      </c>
      <c r="O1172">
        <v>0.22</v>
      </c>
      <c r="P1172">
        <f>IF(ISBLANK(Table1[[#This Row],[discount_pct]]),ROUND(1-(Table1[[#This Row],[sales_amount]]/(Table1[[#This Row],[quantity- calculated]]*Table1[[#This Row],[unit_price]])),2),Table1[[#This Row],[discount_pct]])</f>
        <v>0.22</v>
      </c>
      <c r="Q1172">
        <v>9425.16</v>
      </c>
      <c r="R1172">
        <v>4003.12</v>
      </c>
      <c r="S1172">
        <v>52.99</v>
      </c>
      <c r="T1172" t="s">
        <v>57</v>
      </c>
      <c r="U1172">
        <v>1</v>
      </c>
      <c r="V1172">
        <f>IF(ISBLANK(Table1[[#This Row],[customer_satisfaction]]),ROUND(AVERAGE(U1172:U5451),0),Table1[[#This Row],[customer_satisfaction]])</f>
        <v>1</v>
      </c>
      <c r="W1172" t="b">
        <v>0</v>
      </c>
      <c r="X1172" t="s">
        <v>84</v>
      </c>
      <c r="Y1172" s="3">
        <v>4</v>
      </c>
      <c r="Z1172">
        <f>IF(ISBLANK(Table1[[#This Row],[days_to_ship]]),ROUND(AVERAGE(Y1172:Y5451),0),Table1[[#This Row],[days_to_ship]])</f>
        <v>4</v>
      </c>
    </row>
    <row r="1173" spans="1:26" x14ac:dyDescent="0.25">
      <c r="A1173" t="s">
        <v>3698</v>
      </c>
      <c r="B1173" s="5">
        <v>44347</v>
      </c>
      <c r="C1173" t="s">
        <v>3699</v>
      </c>
      <c r="D1173" s="4" t="s">
        <v>345</v>
      </c>
      <c r="E1173">
        <v>31</v>
      </c>
      <c r="F1173">
        <f>IF(ISBLANK(Table1[[#This Row],[age]]),AVERAGE(F1173:F5452),Table1[[#This Row],[age]])</f>
        <v>31</v>
      </c>
      <c r="G1173" t="s">
        <v>88</v>
      </c>
      <c r="H1173" t="s">
        <v>82</v>
      </c>
      <c r="I1173" t="s">
        <v>126</v>
      </c>
      <c r="J1173" t="s">
        <v>76</v>
      </c>
      <c r="K1173" t="s">
        <v>207</v>
      </c>
      <c r="L1173">
        <v>2</v>
      </c>
      <c r="M1173">
        <f>IF(ISBLANK(Table1[[#This Row],[quantity]]),ROUND(Table1[[#This Row],[sales_amount]]/(Table1[[#This Row],[unit_price]]*(1-Table1[[#This Row],[discount_pct]])),0),Table1[[#This Row],[quantity]])</f>
        <v>2</v>
      </c>
      <c r="N1173">
        <v>1322.23</v>
      </c>
      <c r="O1173">
        <v>0.02</v>
      </c>
      <c r="P1173">
        <f>IF(ISBLANK(Table1[[#This Row],[discount_pct]]),ROUND(1-(Table1[[#This Row],[sales_amount]]/(Table1[[#This Row],[quantity- calculated]]*Table1[[#This Row],[unit_price]])),2),Table1[[#This Row],[discount_pct]])</f>
        <v>0.02</v>
      </c>
      <c r="Q1173">
        <v>3457.5</v>
      </c>
      <c r="R1173">
        <v>1452.45</v>
      </c>
      <c r="S1173">
        <v>55.18</v>
      </c>
      <c r="T1173" t="s">
        <v>78</v>
      </c>
      <c r="U1173">
        <v>3</v>
      </c>
      <c r="V1173">
        <f>IF(ISBLANK(Table1[[#This Row],[customer_satisfaction]]),ROUND(AVERAGE(U1173:U5452),0),Table1[[#This Row],[customer_satisfaction]])</f>
        <v>3</v>
      </c>
      <c r="W1173" t="b">
        <v>1</v>
      </c>
      <c r="X1173" t="s">
        <v>30</v>
      </c>
      <c r="Y1173" s="3">
        <v>7</v>
      </c>
      <c r="Z1173">
        <f>IF(ISBLANK(Table1[[#This Row],[days_to_ship]]),ROUND(AVERAGE(Y1173:Y5452),0),Table1[[#This Row],[days_to_ship]])</f>
        <v>7</v>
      </c>
    </row>
    <row r="1174" spans="1:26" x14ac:dyDescent="0.25">
      <c r="A1174" t="s">
        <v>7285</v>
      </c>
      <c r="B1174" s="5">
        <v>44347</v>
      </c>
      <c r="C1174" t="s">
        <v>7286</v>
      </c>
      <c r="D1174" s="4" t="s">
        <v>3028</v>
      </c>
      <c r="E1174">
        <v>43</v>
      </c>
      <c r="F1174">
        <f>IF(ISBLANK(Table1[[#This Row],[age]]),AVERAGE(F1174:F5453),Table1[[#This Row],[age]])</f>
        <v>43</v>
      </c>
      <c r="G1174" t="s">
        <v>466</v>
      </c>
      <c r="H1174" t="s">
        <v>74</v>
      </c>
      <c r="I1174" t="s">
        <v>101</v>
      </c>
      <c r="J1174" t="s">
        <v>127</v>
      </c>
      <c r="K1174" t="s">
        <v>308</v>
      </c>
      <c r="L1174">
        <v>5</v>
      </c>
      <c r="M1174">
        <f>IF(ISBLANK(Table1[[#This Row],[quantity]]),ROUND(Table1[[#This Row],[sales_amount]]/(Table1[[#This Row],[unit_price]]*(1-Table1[[#This Row],[discount_pct]])),0),Table1[[#This Row],[quantity]])</f>
        <v>5</v>
      </c>
      <c r="N1174">
        <v>5211.32</v>
      </c>
      <c r="P1174">
        <f>IF(ISBLANK(Table1[[#This Row],[discount_pct]]),ROUND(1-(Table1[[#This Row],[sales_amount]]/(Table1[[#This Row],[quantity- calculated]]*Table1[[#This Row],[unit_price]])),2),Table1[[#This Row],[discount_pct]])</f>
        <v>-0.45</v>
      </c>
      <c r="Q1174">
        <v>37902.51</v>
      </c>
      <c r="R1174">
        <v>5270.39</v>
      </c>
      <c r="S1174">
        <v>43.19</v>
      </c>
      <c r="T1174" t="s">
        <v>51</v>
      </c>
      <c r="U1174">
        <v>2</v>
      </c>
      <c r="V1174">
        <f>IF(ISBLANK(Table1[[#This Row],[customer_satisfaction]]),ROUND(AVERAGE(U1174:U5453),0),Table1[[#This Row],[customer_satisfaction]])</f>
        <v>2</v>
      </c>
      <c r="W1174" t="b">
        <v>0</v>
      </c>
      <c r="X1174" t="s">
        <v>39</v>
      </c>
      <c r="Y1174" s="3">
        <v>5</v>
      </c>
      <c r="Z1174">
        <f>IF(ISBLANK(Table1[[#This Row],[days_to_ship]]),ROUND(AVERAGE(Y1174:Y5453),0),Table1[[#This Row],[days_to_ship]])</f>
        <v>5</v>
      </c>
    </row>
    <row r="1175" spans="1:26" x14ac:dyDescent="0.25">
      <c r="A1175" t="s">
        <v>5970</v>
      </c>
      <c r="B1175" s="5">
        <v>44347</v>
      </c>
      <c r="C1175" t="s">
        <v>5971</v>
      </c>
      <c r="D1175" s="4" t="s">
        <v>560</v>
      </c>
      <c r="E1175">
        <v>45</v>
      </c>
      <c r="F1175">
        <f>IF(ISBLANK(Table1[[#This Row],[age]]),AVERAGE(F1175:F5454),Table1[[#This Row],[age]])</f>
        <v>45</v>
      </c>
      <c r="G1175" t="s">
        <v>88</v>
      </c>
      <c r="H1175" t="s">
        <v>82</v>
      </c>
      <c r="I1175" t="s">
        <v>83</v>
      </c>
      <c r="J1175" t="s">
        <v>76</v>
      </c>
      <c r="K1175" t="s">
        <v>89</v>
      </c>
      <c r="L1175">
        <v>1</v>
      </c>
      <c r="M1175">
        <f>IF(ISBLANK(Table1[[#This Row],[quantity]]),ROUND(Table1[[#This Row],[sales_amount]]/(Table1[[#This Row],[unit_price]]*(1-Table1[[#This Row],[discount_pct]])),0),Table1[[#This Row],[quantity]])</f>
        <v>1</v>
      </c>
      <c r="N1175">
        <v>708.87</v>
      </c>
      <c r="O1175">
        <v>0.04</v>
      </c>
      <c r="P1175">
        <f>IF(ISBLANK(Table1[[#This Row],[discount_pct]]),ROUND(1-(Table1[[#This Row],[sales_amount]]/(Table1[[#This Row],[quantity- calculated]]*Table1[[#This Row],[unit_price]])),2),Table1[[#This Row],[discount_pct]])</f>
        <v>0.04</v>
      </c>
      <c r="Q1175">
        <v>897.13</v>
      </c>
      <c r="R1175">
        <v>364.6</v>
      </c>
      <c r="S1175">
        <v>69.260000000000005</v>
      </c>
      <c r="T1175" t="s">
        <v>51</v>
      </c>
      <c r="U1175">
        <v>1</v>
      </c>
      <c r="V1175">
        <f>IF(ISBLANK(Table1[[#This Row],[customer_satisfaction]]),ROUND(AVERAGE(U1175:U5454),0),Table1[[#This Row],[customer_satisfaction]])</f>
        <v>1</v>
      </c>
      <c r="W1175" t="b">
        <v>0</v>
      </c>
      <c r="X1175" t="s">
        <v>39</v>
      </c>
      <c r="Y1175" s="3">
        <v>6</v>
      </c>
      <c r="Z1175">
        <f>IF(ISBLANK(Table1[[#This Row],[days_to_ship]]),ROUND(AVERAGE(Y1175:Y5454),0),Table1[[#This Row],[days_to_ship]])</f>
        <v>6</v>
      </c>
    </row>
    <row r="1176" spans="1:26" x14ac:dyDescent="0.25">
      <c r="A1176" t="s">
        <v>8714</v>
      </c>
      <c r="B1176" s="5">
        <v>44202</v>
      </c>
      <c r="C1176" t="s">
        <v>1067</v>
      </c>
      <c r="D1176" s="4" t="s">
        <v>1611</v>
      </c>
      <c r="E1176">
        <v>50</v>
      </c>
      <c r="F1176">
        <f>IF(ISBLANK(Table1[[#This Row],[age]]),AVERAGE(F1176:F5455),Table1[[#This Row],[age]])</f>
        <v>50</v>
      </c>
      <c r="G1176" t="s">
        <v>88</v>
      </c>
      <c r="H1176" t="s">
        <v>35</v>
      </c>
      <c r="I1176" t="s">
        <v>49</v>
      </c>
      <c r="J1176" t="s">
        <v>62</v>
      </c>
      <c r="K1176" t="s">
        <v>266</v>
      </c>
      <c r="L1176">
        <v>10</v>
      </c>
      <c r="M1176">
        <f>IF(ISBLANK(Table1[[#This Row],[quantity]]),ROUND(Table1[[#This Row],[sales_amount]]/(Table1[[#This Row],[unit_price]]*(1-Table1[[#This Row],[discount_pct]])),0),Table1[[#This Row],[quantity]])</f>
        <v>10</v>
      </c>
      <c r="N1176">
        <v>736.78</v>
      </c>
      <c r="O1176">
        <v>0.05</v>
      </c>
      <c r="P1176">
        <f>IF(ISBLANK(Table1[[#This Row],[discount_pct]]),ROUND(1-(Table1[[#This Row],[sales_amount]]/(Table1[[#This Row],[quantity- calculated]]*Table1[[#This Row],[unit_price]])),2),Table1[[#This Row],[discount_pct]])</f>
        <v>0.05</v>
      </c>
      <c r="Q1176">
        <v>8312.64</v>
      </c>
      <c r="R1176">
        <v>3354.33</v>
      </c>
      <c r="S1176">
        <v>65.760000000000005</v>
      </c>
      <c r="T1176" t="s">
        <v>70</v>
      </c>
      <c r="U1176">
        <v>3</v>
      </c>
      <c r="V1176">
        <f>IF(ISBLANK(Table1[[#This Row],[customer_satisfaction]]),ROUND(AVERAGE(U1176:U5455),0),Table1[[#This Row],[customer_satisfaction]])</f>
        <v>3</v>
      </c>
      <c r="W1176" t="b">
        <v>0</v>
      </c>
      <c r="X1176" t="s">
        <v>39</v>
      </c>
      <c r="Y1176" s="3">
        <v>9</v>
      </c>
      <c r="Z1176">
        <f>IF(ISBLANK(Table1[[#This Row],[days_to_ship]]),ROUND(AVERAGE(Y1176:Y5455),0),Table1[[#This Row],[days_to_ship]])</f>
        <v>9</v>
      </c>
    </row>
    <row r="1177" spans="1:26" x14ac:dyDescent="0.25">
      <c r="A1177" t="s">
        <v>6130</v>
      </c>
      <c r="B1177" s="5">
        <v>44202</v>
      </c>
      <c r="C1177" t="s">
        <v>6131</v>
      </c>
      <c r="D1177" s="4" t="s">
        <v>597</v>
      </c>
      <c r="E1177">
        <v>57</v>
      </c>
      <c r="F1177">
        <f>IF(ISBLANK(Table1[[#This Row],[age]]),AVERAGE(F1177:F5456),Table1[[#This Row],[age]])</f>
        <v>57</v>
      </c>
      <c r="G1177" t="s">
        <v>8920</v>
      </c>
      <c r="H1177" t="s">
        <v>74</v>
      </c>
      <c r="I1177" t="s">
        <v>192</v>
      </c>
      <c r="J1177" t="s">
        <v>44</v>
      </c>
      <c r="K1177" t="s">
        <v>221</v>
      </c>
      <c r="L1177">
        <v>7</v>
      </c>
      <c r="M1177">
        <f>IF(ISBLANK(Table1[[#This Row],[quantity]]),ROUND(Table1[[#This Row],[sales_amount]]/(Table1[[#This Row],[unit_price]]*(1-Table1[[#This Row],[discount_pct]])),0),Table1[[#This Row],[quantity]])</f>
        <v>7</v>
      </c>
      <c r="N1177">
        <v>16753.46</v>
      </c>
      <c r="O1177">
        <v>0.32</v>
      </c>
      <c r="P1177">
        <f>IF(ISBLANK(Table1[[#This Row],[discount_pct]]),ROUND(1-(Table1[[#This Row],[sales_amount]]/(Table1[[#This Row],[quantity- calculated]]*Table1[[#This Row],[unit_price]])),2),Table1[[#This Row],[discount_pct]])</f>
        <v>0.32</v>
      </c>
      <c r="Q1177">
        <v>120954.22</v>
      </c>
      <c r="R1177">
        <v>36178.46</v>
      </c>
      <c r="S1177">
        <v>49.72</v>
      </c>
      <c r="T1177" t="s">
        <v>78</v>
      </c>
      <c r="U1177">
        <v>1</v>
      </c>
      <c r="V1177">
        <f>IF(ISBLANK(Table1[[#This Row],[customer_satisfaction]]),ROUND(AVERAGE(U1177:U5456),0),Table1[[#This Row],[customer_satisfaction]])</f>
        <v>1</v>
      </c>
      <c r="W1177" t="b">
        <v>0</v>
      </c>
      <c r="X1177" t="s">
        <v>39</v>
      </c>
      <c r="Y1177" s="3">
        <v>4</v>
      </c>
      <c r="Z1177">
        <f>IF(ISBLANK(Table1[[#This Row],[days_to_ship]]),ROUND(AVERAGE(Y1177:Y5456),0),Table1[[#This Row],[days_to_ship]])</f>
        <v>4</v>
      </c>
    </row>
    <row r="1178" spans="1:26" x14ac:dyDescent="0.25">
      <c r="A1178" t="s">
        <v>3478</v>
      </c>
      <c r="B1178" s="5">
        <v>44233</v>
      </c>
      <c r="C1178" t="s">
        <v>3479</v>
      </c>
      <c r="D1178" s="4" t="s">
        <v>682</v>
      </c>
      <c r="E1178">
        <v>44</v>
      </c>
      <c r="F1178">
        <f>IF(ISBLANK(Table1[[#This Row],[age]]),AVERAGE(F1178:F5457),Table1[[#This Row],[age]])</f>
        <v>44</v>
      </c>
      <c r="G1178" t="s">
        <v>88</v>
      </c>
      <c r="H1178" t="s">
        <v>111</v>
      </c>
      <c r="I1178" t="s">
        <v>121</v>
      </c>
      <c r="J1178" t="s">
        <v>76</v>
      </c>
      <c r="K1178" t="s">
        <v>89</v>
      </c>
      <c r="L1178">
        <v>0</v>
      </c>
      <c r="M1178">
        <f>IF(ISBLANK(Table1[[#This Row],[quantity]]),ROUND(Table1[[#This Row],[sales_amount]]/(Table1[[#This Row],[unit_price]]*(1-Table1[[#This Row],[discount_pct]])),0),Table1[[#This Row],[quantity]])</f>
        <v>0</v>
      </c>
      <c r="N1178">
        <v>2696.46</v>
      </c>
      <c r="O1178">
        <v>0.28999999999999998</v>
      </c>
      <c r="P117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78">
        <v>2622.68</v>
      </c>
      <c r="R1178">
        <v>977.15</v>
      </c>
      <c r="S1178">
        <v>101.51</v>
      </c>
      <c r="T1178" t="s">
        <v>51</v>
      </c>
      <c r="U1178">
        <v>2</v>
      </c>
      <c r="V1178">
        <f>IF(ISBLANK(Table1[[#This Row],[customer_satisfaction]]),ROUND(AVERAGE(U1178:U5457),0),Table1[[#This Row],[customer_satisfaction]])</f>
        <v>2</v>
      </c>
      <c r="W1178" t="b">
        <v>0</v>
      </c>
      <c r="X1178" t="s">
        <v>39</v>
      </c>
      <c r="Y1178" s="3">
        <v>6</v>
      </c>
      <c r="Z1178">
        <f>IF(ISBLANK(Table1[[#This Row],[days_to_ship]]),ROUND(AVERAGE(Y1178:Y5457),0),Table1[[#This Row],[days_to_ship]])</f>
        <v>6</v>
      </c>
    </row>
    <row r="1179" spans="1:26" x14ac:dyDescent="0.25">
      <c r="A1179" t="s">
        <v>8490</v>
      </c>
      <c r="B1179" s="5">
        <v>44261</v>
      </c>
      <c r="C1179" t="s">
        <v>8491</v>
      </c>
      <c r="D1179" s="4" t="s">
        <v>1532</v>
      </c>
      <c r="E1179">
        <v>32</v>
      </c>
      <c r="F1179">
        <f>IF(ISBLANK(Table1[[#This Row],[age]]),AVERAGE(F1179:F5458),Table1[[#This Row],[age]])</f>
        <v>32</v>
      </c>
      <c r="G1179" t="s">
        <v>8920</v>
      </c>
      <c r="H1179" t="s">
        <v>82</v>
      </c>
      <c r="I1179" t="s">
        <v>293</v>
      </c>
      <c r="J1179" t="s">
        <v>127</v>
      </c>
      <c r="K1179" t="s">
        <v>128</v>
      </c>
      <c r="L1179">
        <v>1</v>
      </c>
      <c r="M1179">
        <f>IF(ISBLANK(Table1[[#This Row],[quantity]]),ROUND(Table1[[#This Row],[sales_amount]]/(Table1[[#This Row],[unit_price]]*(1-Table1[[#This Row],[discount_pct]])),0),Table1[[#This Row],[quantity]])</f>
        <v>1</v>
      </c>
      <c r="N1179">
        <v>29383.37</v>
      </c>
      <c r="O1179">
        <v>0.06</v>
      </c>
      <c r="P1179">
        <f>IF(ISBLANK(Table1[[#This Row],[discount_pct]]),ROUND(1-(Table1[[#This Row],[sales_amount]]/(Table1[[#This Row],[quantity- calculated]]*Table1[[#This Row],[unit_price]])),2),Table1[[#This Row],[discount_pct]])</f>
        <v>0.06</v>
      </c>
      <c r="Q1179">
        <v>38160.26</v>
      </c>
      <c r="R1179">
        <v>3473.46</v>
      </c>
      <c r="S1179">
        <v>76.02</v>
      </c>
      <c r="T1179" t="s">
        <v>64</v>
      </c>
      <c r="U1179">
        <v>3</v>
      </c>
      <c r="V1179">
        <f>IF(ISBLANK(Table1[[#This Row],[customer_satisfaction]]),ROUND(AVERAGE(U1179:U5458),0),Table1[[#This Row],[customer_satisfaction]])</f>
        <v>3</v>
      </c>
      <c r="W1179" t="b">
        <v>1</v>
      </c>
      <c r="X1179" t="s">
        <v>30</v>
      </c>
      <c r="Y1179" s="3">
        <v>2</v>
      </c>
      <c r="Z1179">
        <f>IF(ISBLANK(Table1[[#This Row],[days_to_ship]]),ROUND(AVERAGE(Y1179:Y5458),0),Table1[[#This Row],[days_to_ship]])</f>
        <v>2</v>
      </c>
    </row>
    <row r="1180" spans="1:26" x14ac:dyDescent="0.25">
      <c r="A1180" t="s">
        <v>2791</v>
      </c>
      <c r="B1180" s="5">
        <v>44261</v>
      </c>
      <c r="C1180" t="s">
        <v>2792</v>
      </c>
      <c r="D1180" s="4" t="s">
        <v>250</v>
      </c>
      <c r="E1180">
        <v>45</v>
      </c>
      <c r="F1180">
        <f>IF(ISBLANK(Table1[[#This Row],[age]]),AVERAGE(F1180:F5459),Table1[[#This Row],[age]])</f>
        <v>45</v>
      </c>
      <c r="G1180" t="s">
        <v>88</v>
      </c>
      <c r="H1180" t="s">
        <v>74</v>
      </c>
      <c r="I1180" t="s">
        <v>75</v>
      </c>
      <c r="J1180" t="s">
        <v>27</v>
      </c>
      <c r="K1180" t="s">
        <v>28</v>
      </c>
      <c r="L1180">
        <v>2</v>
      </c>
      <c r="M1180">
        <f>IF(ISBLANK(Table1[[#This Row],[quantity]]),ROUND(Table1[[#This Row],[sales_amount]]/(Table1[[#This Row],[unit_price]]*(1-Table1[[#This Row],[discount_pct]])),0),Table1[[#This Row],[quantity]])</f>
        <v>2</v>
      </c>
      <c r="N1180">
        <v>346.78</v>
      </c>
      <c r="O1180">
        <v>0.3</v>
      </c>
      <c r="P1180">
        <f>IF(ISBLANK(Table1[[#This Row],[discount_pct]]),ROUND(1-(Table1[[#This Row],[sales_amount]]/(Table1[[#This Row],[quantity- calculated]]*Table1[[#This Row],[unit_price]])),2),Table1[[#This Row],[discount_pct]])</f>
        <v>0.3</v>
      </c>
      <c r="Q1180">
        <v>705.38</v>
      </c>
      <c r="R1180">
        <v>68.489999999999995</v>
      </c>
      <c r="S1180">
        <v>0.51</v>
      </c>
      <c r="T1180" t="s">
        <v>57</v>
      </c>
      <c r="U1180">
        <v>1</v>
      </c>
      <c r="V1180">
        <f>IF(ISBLANK(Table1[[#This Row],[customer_satisfaction]]),ROUND(AVERAGE(U1180:U5459),0),Table1[[#This Row],[customer_satisfaction]])</f>
        <v>1</v>
      </c>
      <c r="W1180" t="b">
        <v>0</v>
      </c>
      <c r="X1180" t="s">
        <v>39</v>
      </c>
      <c r="Y1180" s="3">
        <v>2</v>
      </c>
      <c r="Z1180">
        <f>IF(ISBLANK(Table1[[#This Row],[days_to_ship]]),ROUND(AVERAGE(Y1180:Y5459),0),Table1[[#This Row],[days_to_ship]])</f>
        <v>2</v>
      </c>
    </row>
    <row r="1181" spans="1:26" x14ac:dyDescent="0.25">
      <c r="A1181" t="s">
        <v>7105</v>
      </c>
      <c r="B1181" s="5">
        <v>44261</v>
      </c>
      <c r="C1181" t="s">
        <v>7106</v>
      </c>
      <c r="D1181" s="4" t="s">
        <v>1139</v>
      </c>
      <c r="E1181">
        <v>40</v>
      </c>
      <c r="F1181">
        <f>IF(ISBLANK(Table1[[#This Row],[age]]),AVERAGE(F1181:F5460),Table1[[#This Row],[age]])</f>
        <v>40</v>
      </c>
      <c r="G1181" t="s">
        <v>88</v>
      </c>
      <c r="H1181" t="s">
        <v>74</v>
      </c>
      <c r="I1181" t="s">
        <v>75</v>
      </c>
      <c r="J1181" t="s">
        <v>62</v>
      </c>
      <c r="K1181" t="s">
        <v>283</v>
      </c>
      <c r="L1181">
        <v>7</v>
      </c>
      <c r="M1181">
        <f>IF(ISBLANK(Table1[[#This Row],[quantity]]),ROUND(Table1[[#This Row],[sales_amount]]/(Table1[[#This Row],[unit_price]]*(1-Table1[[#This Row],[discount_pct]])),0),Table1[[#This Row],[quantity]])</f>
        <v>7</v>
      </c>
      <c r="N1181">
        <v>775.88</v>
      </c>
      <c r="O1181">
        <v>0.38</v>
      </c>
      <c r="P1181">
        <f>IF(ISBLANK(Table1[[#This Row],[discount_pct]]),ROUND(1-(Table1[[#This Row],[sales_amount]]/(Table1[[#This Row],[quantity- calculated]]*Table1[[#This Row],[unit_price]])),2),Table1[[#This Row],[discount_pct]])</f>
        <v>0.38</v>
      </c>
      <c r="Q1181">
        <v>4861.16</v>
      </c>
      <c r="R1181">
        <v>1295.29</v>
      </c>
      <c r="S1181">
        <v>19.48</v>
      </c>
      <c r="T1181" t="s">
        <v>70</v>
      </c>
      <c r="U1181">
        <v>4</v>
      </c>
      <c r="V1181">
        <f>IF(ISBLANK(Table1[[#This Row],[customer_satisfaction]]),ROUND(AVERAGE(U1181:U5460),0),Table1[[#This Row],[customer_satisfaction]])</f>
        <v>4</v>
      </c>
      <c r="W1181" t="b">
        <v>1</v>
      </c>
      <c r="X1181" t="s">
        <v>30</v>
      </c>
      <c r="Y1181" s="3">
        <v>9</v>
      </c>
      <c r="Z1181">
        <f>IF(ISBLANK(Table1[[#This Row],[days_to_ship]]),ROUND(AVERAGE(Y1181:Y5460),0),Table1[[#This Row],[days_to_ship]])</f>
        <v>9</v>
      </c>
    </row>
    <row r="1182" spans="1:26" x14ac:dyDescent="0.25">
      <c r="A1182" t="s">
        <v>8284</v>
      </c>
      <c r="B1182" s="5">
        <v>44292</v>
      </c>
      <c r="C1182" t="s">
        <v>8285</v>
      </c>
      <c r="D1182" s="4" t="s">
        <v>1238</v>
      </c>
      <c r="E1182">
        <v>41</v>
      </c>
      <c r="F1182">
        <f>IF(ISBLANK(Table1[[#This Row],[age]]),AVERAGE(F1182:F5461),Table1[[#This Row],[age]])</f>
        <v>41</v>
      </c>
      <c r="G1182" t="s">
        <v>8920</v>
      </c>
      <c r="H1182" t="s">
        <v>111</v>
      </c>
      <c r="I1182" t="s">
        <v>141</v>
      </c>
      <c r="J1182" t="s">
        <v>76</v>
      </c>
      <c r="K1182" t="s">
        <v>89</v>
      </c>
      <c r="L1182">
        <v>2</v>
      </c>
      <c r="M1182">
        <f>IF(ISBLANK(Table1[[#This Row],[quantity]]),ROUND(Table1[[#This Row],[sales_amount]]/(Table1[[#This Row],[unit_price]]*(1-Table1[[#This Row],[discount_pct]])),0),Table1[[#This Row],[quantity]])</f>
        <v>2</v>
      </c>
      <c r="N1182">
        <v>838.89</v>
      </c>
      <c r="O1182">
        <v>0.15</v>
      </c>
      <c r="P1182">
        <f>IF(ISBLANK(Table1[[#This Row],[discount_pct]]),ROUND(1-(Table1[[#This Row],[sales_amount]]/(Table1[[#This Row],[quantity- calculated]]*Table1[[#This Row],[unit_price]])),2),Table1[[#This Row],[discount_pct]])</f>
        <v>0.15</v>
      </c>
      <c r="Q1182">
        <v>2075.3200000000002</v>
      </c>
      <c r="R1182">
        <v>829.82</v>
      </c>
      <c r="S1182">
        <v>52.06</v>
      </c>
      <c r="T1182" t="s">
        <v>64</v>
      </c>
      <c r="U1182">
        <v>4</v>
      </c>
      <c r="V1182">
        <f>IF(ISBLANK(Table1[[#This Row],[customer_satisfaction]]),ROUND(AVERAGE(U1182:U5461),0),Table1[[#This Row],[customer_satisfaction]])</f>
        <v>4</v>
      </c>
      <c r="W1182" t="b">
        <v>1</v>
      </c>
      <c r="X1182" t="s">
        <v>30</v>
      </c>
      <c r="Y1182" s="3">
        <v>2</v>
      </c>
      <c r="Z1182">
        <f>IF(ISBLANK(Table1[[#This Row],[days_to_ship]]),ROUND(AVERAGE(Y1182:Y5461),0),Table1[[#This Row],[days_to_ship]])</f>
        <v>2</v>
      </c>
    </row>
    <row r="1183" spans="1:26" x14ac:dyDescent="0.25">
      <c r="A1183" t="s">
        <v>6413</v>
      </c>
      <c r="B1183" s="5">
        <v>44292</v>
      </c>
      <c r="C1183" t="s">
        <v>6414</v>
      </c>
      <c r="D1183" s="4" t="s">
        <v>460</v>
      </c>
      <c r="E1183">
        <v>37</v>
      </c>
      <c r="F1183">
        <f>IF(ISBLANK(Table1[[#This Row],[age]]),AVERAGE(F1183:F5462),Table1[[#This Row],[age]])</f>
        <v>37</v>
      </c>
      <c r="G1183" t="s">
        <v>88</v>
      </c>
      <c r="H1183" t="s">
        <v>25</v>
      </c>
      <c r="I1183" t="s">
        <v>170</v>
      </c>
      <c r="J1183" t="s">
        <v>27</v>
      </c>
      <c r="K1183" t="s">
        <v>56</v>
      </c>
      <c r="L1183">
        <v>10</v>
      </c>
      <c r="M1183">
        <f>IF(ISBLANK(Table1[[#This Row],[quantity]]),ROUND(Table1[[#This Row],[sales_amount]]/(Table1[[#This Row],[unit_price]]*(1-Table1[[#This Row],[discount_pct]])),0),Table1[[#This Row],[quantity]])</f>
        <v>10</v>
      </c>
      <c r="N1183">
        <v>134.6</v>
      </c>
      <c r="O1183">
        <v>0.03</v>
      </c>
      <c r="P1183">
        <f>IF(ISBLANK(Table1[[#This Row],[discount_pct]]),ROUND(1-(Table1[[#This Row],[sales_amount]]/(Table1[[#This Row],[quantity- calculated]]*Table1[[#This Row],[unit_price]])),2),Table1[[#This Row],[discount_pct]])</f>
        <v>0.03</v>
      </c>
      <c r="Q1183">
        <v>1594.09</v>
      </c>
      <c r="R1183">
        <v>134.34</v>
      </c>
      <c r="S1183">
        <v>105.77</v>
      </c>
      <c r="T1183" t="s">
        <v>57</v>
      </c>
      <c r="U1183">
        <v>1</v>
      </c>
      <c r="V1183">
        <f>IF(ISBLANK(Table1[[#This Row],[customer_satisfaction]]),ROUND(AVERAGE(U1183:U5462),0),Table1[[#This Row],[customer_satisfaction]])</f>
        <v>1</v>
      </c>
      <c r="W1183" t="b">
        <v>0</v>
      </c>
      <c r="X1183" t="s">
        <v>39</v>
      </c>
      <c r="Y1183" s="3">
        <v>-1</v>
      </c>
      <c r="Z1183">
        <f>IF(ISBLANK(Table1[[#This Row],[days_to_ship]]),ROUND(AVERAGE(Y1183:Y5462),0),Table1[[#This Row],[days_to_ship]])</f>
        <v>-1</v>
      </c>
    </row>
    <row r="1184" spans="1:26" x14ac:dyDescent="0.25">
      <c r="A1184" t="s">
        <v>5774</v>
      </c>
      <c r="B1184" s="5">
        <v>44292</v>
      </c>
      <c r="C1184" t="s">
        <v>562</v>
      </c>
      <c r="D1184" s="4" t="s">
        <v>770</v>
      </c>
      <c r="E1184">
        <v>24</v>
      </c>
      <c r="F1184">
        <f>IF(ISBLANK(Table1[[#This Row],[age]]),AVERAGE(F1184:F5463),Table1[[#This Row],[age]])</f>
        <v>24</v>
      </c>
      <c r="G1184" t="s">
        <v>88</v>
      </c>
      <c r="H1184" t="s">
        <v>74</v>
      </c>
      <c r="I1184" t="s">
        <v>101</v>
      </c>
      <c r="J1184" t="s">
        <v>62</v>
      </c>
      <c r="K1184" t="s">
        <v>107</v>
      </c>
      <c r="L1184">
        <v>4</v>
      </c>
      <c r="M1184">
        <f>IF(ISBLANK(Table1[[#This Row],[quantity]]),ROUND(Table1[[#This Row],[sales_amount]]/(Table1[[#This Row],[unit_price]]*(1-Table1[[#This Row],[discount_pct]])),0),Table1[[#This Row],[quantity]])</f>
        <v>4</v>
      </c>
      <c r="N1184">
        <v>514.84</v>
      </c>
      <c r="O1184">
        <v>0.08</v>
      </c>
      <c r="P1184">
        <f>IF(ISBLANK(Table1[[#This Row],[discount_pct]]),ROUND(1-(Table1[[#This Row],[sales_amount]]/(Table1[[#This Row],[quantity- calculated]]*Table1[[#This Row],[unit_price]])),2),Table1[[#This Row],[discount_pct]])</f>
        <v>0.08</v>
      </c>
      <c r="Q1184">
        <v>2778.42</v>
      </c>
      <c r="R1184">
        <v>1048.18</v>
      </c>
      <c r="S1184">
        <v>49.45</v>
      </c>
      <c r="T1184" t="s">
        <v>29</v>
      </c>
      <c r="U1184">
        <v>5</v>
      </c>
      <c r="V1184">
        <f>IF(ISBLANK(Table1[[#This Row],[customer_satisfaction]]),ROUND(AVERAGE(U1184:U5463),0),Table1[[#This Row],[customer_satisfaction]])</f>
        <v>5</v>
      </c>
      <c r="W1184" t="b">
        <v>0</v>
      </c>
      <c r="X1184" t="s">
        <v>39</v>
      </c>
      <c r="Y1184" s="3">
        <v>7</v>
      </c>
      <c r="Z1184">
        <f>IF(ISBLANK(Table1[[#This Row],[days_to_ship]]),ROUND(AVERAGE(Y1184:Y5463),0),Table1[[#This Row],[days_to_ship]])</f>
        <v>7</v>
      </c>
    </row>
    <row r="1185" spans="1:26" x14ac:dyDescent="0.25">
      <c r="A1185" t="s">
        <v>4551</v>
      </c>
      <c r="B1185" s="5">
        <v>44292</v>
      </c>
      <c r="C1185" t="s">
        <v>4552</v>
      </c>
      <c r="D1185" s="4" t="s">
        <v>345</v>
      </c>
      <c r="E1185">
        <v>22</v>
      </c>
      <c r="F1185">
        <f>IF(ISBLANK(Table1[[#This Row],[age]]),AVERAGE(F1185:F5464),Table1[[#This Row],[age]])</f>
        <v>22</v>
      </c>
      <c r="G1185" t="s">
        <v>466</v>
      </c>
      <c r="H1185" t="s">
        <v>35</v>
      </c>
      <c r="I1185" t="s">
        <v>43</v>
      </c>
      <c r="J1185" t="s">
        <v>27</v>
      </c>
      <c r="K1185" t="s">
        <v>56</v>
      </c>
      <c r="L1185">
        <v>4</v>
      </c>
      <c r="M1185">
        <f>IF(ISBLANK(Table1[[#This Row],[quantity]]),ROUND(Table1[[#This Row],[sales_amount]]/(Table1[[#This Row],[unit_price]]*(1-Table1[[#This Row],[discount_pct]])),0),Table1[[#This Row],[quantity]])</f>
        <v>4</v>
      </c>
      <c r="N1185">
        <v>246.85</v>
      </c>
      <c r="O1185">
        <v>0.34</v>
      </c>
      <c r="P1185">
        <f>IF(ISBLANK(Table1[[#This Row],[discount_pct]]),ROUND(1-(Table1[[#This Row],[sales_amount]]/(Table1[[#This Row],[quantity- calculated]]*Table1[[#This Row],[unit_price]])),2),Table1[[#This Row],[discount_pct]])</f>
        <v>0.34</v>
      </c>
      <c r="Q1185">
        <v>775.23</v>
      </c>
      <c r="R1185">
        <v>66.87</v>
      </c>
      <c r="S1185">
        <v>76.63</v>
      </c>
      <c r="T1185" t="s">
        <v>64</v>
      </c>
      <c r="V1185">
        <f>IF(ISBLANK(Table1[[#This Row],[customer_satisfaction]]),ROUND(AVERAGE(U1185:U5464),0),Table1[[#This Row],[customer_satisfaction]])</f>
        <v>3</v>
      </c>
      <c r="W1185" t="b">
        <v>1</v>
      </c>
      <c r="X1185" t="s">
        <v>30</v>
      </c>
      <c r="Y1185" s="3">
        <v>3</v>
      </c>
      <c r="Z1185">
        <f>IF(ISBLANK(Table1[[#This Row],[days_to_ship]]),ROUND(AVERAGE(Y1185:Y5464),0),Table1[[#This Row],[days_to_ship]])</f>
        <v>3</v>
      </c>
    </row>
    <row r="1186" spans="1:26" x14ac:dyDescent="0.25">
      <c r="A1186" t="s">
        <v>4124</v>
      </c>
      <c r="B1186" s="5">
        <v>44292</v>
      </c>
      <c r="C1186" t="s">
        <v>4125</v>
      </c>
      <c r="D1186" s="4" t="s">
        <v>687</v>
      </c>
      <c r="E1186">
        <v>33</v>
      </c>
      <c r="F1186">
        <f>IF(ISBLANK(Table1[[#This Row],[age]]),AVERAGE(F1186:F5465),Table1[[#This Row],[age]])</f>
        <v>33</v>
      </c>
      <c r="G1186" t="s">
        <v>466</v>
      </c>
      <c r="H1186" t="s">
        <v>82</v>
      </c>
      <c r="I1186" t="s">
        <v>293</v>
      </c>
      <c r="J1186" t="s">
        <v>44</v>
      </c>
      <c r="K1186" t="s">
        <v>117</v>
      </c>
      <c r="L1186">
        <v>4</v>
      </c>
      <c r="M1186">
        <f>IF(ISBLANK(Table1[[#This Row],[quantity]]),ROUND(Table1[[#This Row],[sales_amount]]/(Table1[[#This Row],[unit_price]]*(1-Table1[[#This Row],[discount_pct]])),0),Table1[[#This Row],[quantity]])</f>
        <v>4</v>
      </c>
      <c r="N1186">
        <v>16298.68</v>
      </c>
      <c r="O1186">
        <v>0.03</v>
      </c>
      <c r="P1186">
        <f>IF(ISBLANK(Table1[[#This Row],[discount_pct]]),ROUND(1-(Table1[[#This Row],[sales_amount]]/(Table1[[#This Row],[quantity- calculated]]*Table1[[#This Row],[unit_price]])),2),Table1[[#This Row],[discount_pct]])</f>
        <v>0.03</v>
      </c>
      <c r="Q1186">
        <v>94253.6</v>
      </c>
      <c r="R1186">
        <v>28600.3</v>
      </c>
      <c r="S1186">
        <v>95.11</v>
      </c>
      <c r="T1186" t="s">
        <v>51</v>
      </c>
      <c r="U1186">
        <v>1</v>
      </c>
      <c r="V1186">
        <f>IF(ISBLANK(Table1[[#This Row],[customer_satisfaction]]),ROUND(AVERAGE(U1186:U5465),0),Table1[[#This Row],[customer_satisfaction]])</f>
        <v>1</v>
      </c>
      <c r="W1186" t="b">
        <v>0</v>
      </c>
      <c r="X1186" t="s">
        <v>39</v>
      </c>
      <c r="Y1186" s="3">
        <v>5</v>
      </c>
      <c r="Z1186">
        <f>IF(ISBLANK(Table1[[#This Row],[days_to_ship]]),ROUND(AVERAGE(Y1186:Y5465),0),Table1[[#This Row],[days_to_ship]])</f>
        <v>5</v>
      </c>
    </row>
    <row r="1187" spans="1:26" x14ac:dyDescent="0.25">
      <c r="A1187" t="s">
        <v>3886</v>
      </c>
      <c r="B1187" s="5">
        <v>44322</v>
      </c>
      <c r="C1187" t="s">
        <v>3887</v>
      </c>
      <c r="D1187" s="4" t="s">
        <v>2017</v>
      </c>
      <c r="E1187">
        <v>36</v>
      </c>
      <c r="F1187">
        <f>IF(ISBLANK(Table1[[#This Row],[age]]),AVERAGE(F1187:F5466),Table1[[#This Row],[age]])</f>
        <v>36</v>
      </c>
      <c r="G1187" t="s">
        <v>466</v>
      </c>
      <c r="H1187" t="s">
        <v>35</v>
      </c>
      <c r="I1187" t="s">
        <v>36</v>
      </c>
      <c r="J1187" t="s">
        <v>76</v>
      </c>
      <c r="K1187" t="s">
        <v>113</v>
      </c>
      <c r="L1187">
        <v>3</v>
      </c>
      <c r="M1187">
        <f>IF(ISBLANK(Table1[[#This Row],[quantity]]),ROUND(Table1[[#This Row],[sales_amount]]/(Table1[[#This Row],[unit_price]]*(1-Table1[[#This Row],[discount_pct]])),0),Table1[[#This Row],[quantity]])</f>
        <v>3</v>
      </c>
      <c r="N1187">
        <v>3190.15</v>
      </c>
      <c r="O1187">
        <v>0.14000000000000001</v>
      </c>
      <c r="P118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87">
        <v>12589.64</v>
      </c>
      <c r="R1187">
        <v>3253.84</v>
      </c>
      <c r="S1187">
        <v>41</v>
      </c>
      <c r="T1187" t="s">
        <v>78</v>
      </c>
      <c r="U1187">
        <v>1</v>
      </c>
      <c r="V1187">
        <f>IF(ISBLANK(Table1[[#This Row],[customer_satisfaction]]),ROUND(AVERAGE(U1187:U5466),0),Table1[[#This Row],[customer_satisfaction]])</f>
        <v>1</v>
      </c>
      <c r="W1187" t="b">
        <v>0</v>
      </c>
      <c r="X1187" t="s">
        <v>39</v>
      </c>
      <c r="Y1187" s="3">
        <v>6</v>
      </c>
      <c r="Z1187">
        <f>IF(ISBLANK(Table1[[#This Row],[days_to_ship]]),ROUND(AVERAGE(Y1187:Y5466),0),Table1[[#This Row],[days_to_ship]])</f>
        <v>6</v>
      </c>
    </row>
    <row r="1188" spans="1:26" x14ac:dyDescent="0.25">
      <c r="A1188" t="s">
        <v>6778</v>
      </c>
      <c r="B1188" s="5">
        <v>44322</v>
      </c>
      <c r="C1188" t="s">
        <v>6779</v>
      </c>
      <c r="D1188" s="4" t="s">
        <v>164</v>
      </c>
      <c r="E1188">
        <v>26</v>
      </c>
      <c r="F1188">
        <f>IF(ISBLANK(Table1[[#This Row],[age]]),AVERAGE(F1188:F5467),Table1[[#This Row],[age]])</f>
        <v>26</v>
      </c>
      <c r="G1188" t="s">
        <v>8920</v>
      </c>
      <c r="H1188" t="s">
        <v>82</v>
      </c>
      <c r="I1188" t="s">
        <v>126</v>
      </c>
      <c r="J1188" t="s">
        <v>37</v>
      </c>
      <c r="K1188" t="s">
        <v>231</v>
      </c>
      <c r="L1188">
        <v>5</v>
      </c>
      <c r="M1188">
        <f>IF(ISBLANK(Table1[[#This Row],[quantity]]),ROUND(Table1[[#This Row],[sales_amount]]/(Table1[[#This Row],[unit_price]]*(1-Table1[[#This Row],[discount_pct]])),0),Table1[[#This Row],[quantity]])</f>
        <v>5</v>
      </c>
      <c r="N1188">
        <v>1895.73</v>
      </c>
      <c r="O1188">
        <v>0.16</v>
      </c>
      <c r="P1188">
        <f>IF(ISBLANK(Table1[[#This Row],[discount_pct]]),ROUND(1-(Table1[[#This Row],[sales_amount]]/(Table1[[#This Row],[quantity- calculated]]*Table1[[#This Row],[unit_price]])),2),Table1[[#This Row],[discount_pct]])</f>
        <v>0.16</v>
      </c>
      <c r="Q1188">
        <v>9954.8700000000008</v>
      </c>
      <c r="R1188">
        <v>5748.45</v>
      </c>
      <c r="S1188">
        <v>53.1</v>
      </c>
      <c r="T1188" t="s">
        <v>70</v>
      </c>
      <c r="U1188">
        <v>1</v>
      </c>
      <c r="V1188">
        <f>IF(ISBLANK(Table1[[#This Row],[customer_satisfaction]]),ROUND(AVERAGE(U1188:U5467),0),Table1[[#This Row],[customer_satisfaction]])</f>
        <v>1</v>
      </c>
      <c r="W1188" t="b">
        <v>0</v>
      </c>
      <c r="X1188" t="s">
        <v>39</v>
      </c>
      <c r="Y1188" s="3">
        <v>10</v>
      </c>
      <c r="Z1188">
        <f>IF(ISBLANK(Table1[[#This Row],[days_to_ship]]),ROUND(AVERAGE(Y1188:Y5467),0),Table1[[#This Row],[days_to_ship]])</f>
        <v>10</v>
      </c>
    </row>
    <row r="1189" spans="1:26" x14ac:dyDescent="0.25">
      <c r="A1189" t="s">
        <v>6688</v>
      </c>
      <c r="B1189" s="5">
        <v>44353</v>
      </c>
      <c r="C1189" t="s">
        <v>6689</v>
      </c>
      <c r="D1189" s="4" t="s">
        <v>1174</v>
      </c>
      <c r="E1189">
        <v>40</v>
      </c>
      <c r="F1189">
        <f>IF(ISBLANK(Table1[[#This Row],[age]]),AVERAGE(F1189:F5468),Table1[[#This Row],[age]])</f>
        <v>40</v>
      </c>
      <c r="G1189" t="s">
        <v>8920</v>
      </c>
      <c r="H1189" t="s">
        <v>25</v>
      </c>
      <c r="I1189" t="s">
        <v>26</v>
      </c>
      <c r="J1189" t="s">
        <v>146</v>
      </c>
      <c r="K1189" t="s">
        <v>487</v>
      </c>
      <c r="L1189">
        <v>4</v>
      </c>
      <c r="M1189">
        <f>IF(ISBLANK(Table1[[#This Row],[quantity]]),ROUND(Table1[[#This Row],[sales_amount]]/(Table1[[#This Row],[unit_price]]*(1-Table1[[#This Row],[discount_pct]])),0),Table1[[#This Row],[quantity]])</f>
        <v>4</v>
      </c>
      <c r="N1189">
        <v>3455.68</v>
      </c>
      <c r="O1189">
        <v>0.21</v>
      </c>
      <c r="P1189">
        <f>IF(ISBLANK(Table1[[#This Row],[discount_pct]]),ROUND(1-(Table1[[#This Row],[sales_amount]]/(Table1[[#This Row],[quantity- calculated]]*Table1[[#This Row],[unit_price]])),2),Table1[[#This Row],[discount_pct]])</f>
        <v>0.21</v>
      </c>
      <c r="Q1189">
        <v>15734.44</v>
      </c>
      <c r="R1189">
        <v>3511.52</v>
      </c>
      <c r="S1189">
        <v>64.63</v>
      </c>
      <c r="T1189" t="s">
        <v>70</v>
      </c>
      <c r="U1189">
        <v>2</v>
      </c>
      <c r="V1189">
        <f>IF(ISBLANK(Table1[[#This Row],[customer_satisfaction]]),ROUND(AVERAGE(U1189:U5468),0),Table1[[#This Row],[customer_satisfaction]])</f>
        <v>2</v>
      </c>
      <c r="W1189" t="b">
        <v>1</v>
      </c>
      <c r="X1189" t="s">
        <v>30</v>
      </c>
      <c r="Y1189" s="3">
        <v>3</v>
      </c>
      <c r="Z1189">
        <f>IF(ISBLANK(Table1[[#This Row],[days_to_ship]]),ROUND(AVERAGE(Y1189:Y5468),0),Table1[[#This Row],[days_to_ship]])</f>
        <v>3</v>
      </c>
    </row>
    <row r="1190" spans="1:26" x14ac:dyDescent="0.25">
      <c r="A1190" t="s">
        <v>7958</v>
      </c>
      <c r="B1190" s="5">
        <v>44383</v>
      </c>
      <c r="C1190" t="s">
        <v>7959</v>
      </c>
      <c r="D1190" s="4" t="s">
        <v>240</v>
      </c>
      <c r="E1190">
        <v>59</v>
      </c>
      <c r="F1190">
        <f>IF(ISBLANK(Table1[[#This Row],[age]]),AVERAGE(F1190:F5469),Table1[[#This Row],[age]])</f>
        <v>59</v>
      </c>
      <c r="G1190" t="s">
        <v>466</v>
      </c>
      <c r="H1190" t="s">
        <v>82</v>
      </c>
      <c r="I1190" t="s">
        <v>293</v>
      </c>
      <c r="J1190" t="s">
        <v>127</v>
      </c>
      <c r="K1190" t="s">
        <v>128</v>
      </c>
      <c r="L1190">
        <v>7</v>
      </c>
      <c r="M1190">
        <f>IF(ISBLANK(Table1[[#This Row],[quantity]]),ROUND(Table1[[#This Row],[sales_amount]]/(Table1[[#This Row],[unit_price]]*(1-Table1[[#This Row],[discount_pct]])),0),Table1[[#This Row],[quantity]])</f>
        <v>7</v>
      </c>
      <c r="N1190">
        <v>15552.34</v>
      </c>
      <c r="O1190">
        <v>0.22</v>
      </c>
      <c r="P1190">
        <f>IF(ISBLANK(Table1[[#This Row],[discount_pct]]),ROUND(1-(Table1[[#This Row],[sales_amount]]/(Table1[[#This Row],[quantity- calculated]]*Table1[[#This Row],[unit_price]])),2),Table1[[#This Row],[discount_pct]])</f>
        <v>0.22</v>
      </c>
      <c r="Q1190">
        <v>129304.85</v>
      </c>
      <c r="R1190">
        <v>22699.93</v>
      </c>
      <c r="S1190">
        <v>46.69</v>
      </c>
      <c r="T1190" t="s">
        <v>70</v>
      </c>
      <c r="U1190">
        <v>5</v>
      </c>
      <c r="V1190">
        <f>IF(ISBLANK(Table1[[#This Row],[customer_satisfaction]]),ROUND(AVERAGE(U1190:U5469),0),Table1[[#This Row],[customer_satisfaction]])</f>
        <v>5</v>
      </c>
      <c r="W1190" t="b">
        <v>1</v>
      </c>
      <c r="X1190" t="s">
        <v>30</v>
      </c>
      <c r="Y1190" s="3">
        <v>6</v>
      </c>
      <c r="Z1190">
        <f>IF(ISBLANK(Table1[[#This Row],[days_to_ship]]),ROUND(AVERAGE(Y1190:Y5469),0),Table1[[#This Row],[days_to_ship]])</f>
        <v>6</v>
      </c>
    </row>
    <row r="1191" spans="1:26" x14ac:dyDescent="0.25">
      <c r="A1191" t="s">
        <v>2321</v>
      </c>
      <c r="B1191" s="5">
        <v>44383</v>
      </c>
      <c r="C1191" t="s">
        <v>2322</v>
      </c>
      <c r="D1191" s="4" t="s">
        <v>253</v>
      </c>
      <c r="E1191">
        <v>14</v>
      </c>
      <c r="F1191">
        <f>IF(ISBLANK(Table1[[#This Row],[age]]),AVERAGE(F1191:F5470),Table1[[#This Row],[age]])</f>
        <v>14</v>
      </c>
      <c r="G1191" t="s">
        <v>8920</v>
      </c>
      <c r="H1191" t="s">
        <v>35</v>
      </c>
      <c r="I1191" t="s">
        <v>36</v>
      </c>
      <c r="J1191" t="s">
        <v>44</v>
      </c>
      <c r="K1191" t="s">
        <v>221</v>
      </c>
      <c r="L1191">
        <v>5</v>
      </c>
      <c r="M1191">
        <f>IF(ISBLANK(Table1[[#This Row],[quantity]]),ROUND(Table1[[#This Row],[sales_amount]]/(Table1[[#This Row],[unit_price]]*(1-Table1[[#This Row],[discount_pct]])),0),Table1[[#This Row],[quantity]])</f>
        <v>5</v>
      </c>
      <c r="N1191">
        <v>16063.03</v>
      </c>
      <c r="O1191">
        <v>0.35</v>
      </c>
      <c r="P1191">
        <f>IF(ISBLANK(Table1[[#This Row],[discount_pct]]),ROUND(1-(Table1[[#This Row],[sales_amount]]/(Table1[[#This Row],[quantity- calculated]]*Table1[[#This Row],[unit_price]])),2),Table1[[#This Row],[discount_pct]])</f>
        <v>0.35</v>
      </c>
      <c r="Q1191">
        <v>70662.81</v>
      </c>
      <c r="R1191">
        <v>22910.799999999999</v>
      </c>
      <c r="S1191">
        <v>74.66</v>
      </c>
      <c r="T1191" t="s">
        <v>57</v>
      </c>
      <c r="U1191">
        <v>3</v>
      </c>
      <c r="V1191">
        <f>IF(ISBLANK(Table1[[#This Row],[customer_satisfaction]]),ROUND(AVERAGE(U1191:U5470),0),Table1[[#This Row],[customer_satisfaction]])</f>
        <v>3</v>
      </c>
      <c r="W1191" t="b">
        <v>0</v>
      </c>
      <c r="X1191" t="s">
        <v>39</v>
      </c>
      <c r="Y1191" s="3">
        <v>6</v>
      </c>
      <c r="Z1191">
        <f>IF(ISBLANK(Table1[[#This Row],[days_to_ship]]),ROUND(AVERAGE(Y1191:Y5470),0),Table1[[#This Row],[days_to_ship]])</f>
        <v>6</v>
      </c>
    </row>
    <row r="1192" spans="1:26" x14ac:dyDescent="0.25">
      <c r="A1192" t="s">
        <v>3248</v>
      </c>
      <c r="B1192" s="5">
        <v>44383</v>
      </c>
      <c r="C1192" t="s">
        <v>3249</v>
      </c>
      <c r="D1192" s="4" t="s">
        <v>911</v>
      </c>
      <c r="E1192">
        <v>41</v>
      </c>
      <c r="F1192">
        <f>IF(ISBLANK(Table1[[#This Row],[age]]),AVERAGE(F1192:F5471),Table1[[#This Row],[age]])</f>
        <v>41</v>
      </c>
      <c r="G1192" t="s">
        <v>466</v>
      </c>
      <c r="H1192" t="s">
        <v>111</v>
      </c>
      <c r="I1192" t="s">
        <v>330</v>
      </c>
      <c r="J1192" t="s">
        <v>127</v>
      </c>
      <c r="K1192" t="s">
        <v>142</v>
      </c>
      <c r="L1192">
        <v>9</v>
      </c>
      <c r="M1192">
        <f>IF(ISBLANK(Table1[[#This Row],[quantity]]),ROUND(Table1[[#This Row],[sales_amount]]/(Table1[[#This Row],[unit_price]]*(1-Table1[[#This Row],[discount_pct]])),0),Table1[[#This Row],[quantity]])</f>
        <v>9</v>
      </c>
      <c r="N1192">
        <v>63927.14</v>
      </c>
      <c r="O1192">
        <v>0.28999999999999998</v>
      </c>
      <c r="P119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92">
        <v>604434.02</v>
      </c>
      <c r="R1192">
        <v>73248.66</v>
      </c>
      <c r="S1192">
        <v>68.239999999999995</v>
      </c>
      <c r="T1192" t="s">
        <v>57</v>
      </c>
      <c r="U1192">
        <v>2</v>
      </c>
      <c r="V1192">
        <f>IF(ISBLANK(Table1[[#This Row],[customer_satisfaction]]),ROUND(AVERAGE(U1192:U5471),0),Table1[[#This Row],[customer_satisfaction]])</f>
        <v>2</v>
      </c>
      <c r="W1192" t="b">
        <v>0</v>
      </c>
      <c r="X1192" t="s">
        <v>39</v>
      </c>
      <c r="Y1192" s="3">
        <v>3</v>
      </c>
      <c r="Z1192">
        <f>IF(ISBLANK(Table1[[#This Row],[days_to_ship]]),ROUND(AVERAGE(Y1192:Y5471),0),Table1[[#This Row],[days_to_ship]])</f>
        <v>3</v>
      </c>
    </row>
    <row r="1193" spans="1:26" x14ac:dyDescent="0.25">
      <c r="A1193" t="s">
        <v>2820</v>
      </c>
      <c r="B1193" s="5">
        <v>44355</v>
      </c>
      <c r="C1193" t="s">
        <v>2821</v>
      </c>
      <c r="D1193" s="4" t="s">
        <v>243</v>
      </c>
      <c r="E1193">
        <v>34</v>
      </c>
      <c r="F1193">
        <f>IF(ISBLANK(Table1[[#This Row],[age]]),AVERAGE(F1193:F5472),Table1[[#This Row],[age]])</f>
        <v>34</v>
      </c>
      <c r="G1193" t="s">
        <v>8920</v>
      </c>
      <c r="H1193" t="s">
        <v>35</v>
      </c>
      <c r="I1193" t="s">
        <v>49</v>
      </c>
      <c r="J1193" t="s">
        <v>146</v>
      </c>
      <c r="K1193" t="s">
        <v>178</v>
      </c>
      <c r="L1193">
        <v>5</v>
      </c>
      <c r="M1193">
        <f>IF(ISBLANK(Table1[[#This Row],[quantity]]),ROUND(Table1[[#This Row],[sales_amount]]/(Table1[[#This Row],[unit_price]]*(1-Table1[[#This Row],[discount_pct]])),0),Table1[[#This Row],[quantity]])</f>
        <v>5</v>
      </c>
      <c r="N1193">
        <v>9004.02</v>
      </c>
      <c r="O1193">
        <v>0</v>
      </c>
      <c r="P1193">
        <f>IF(ISBLANK(Table1[[#This Row],[discount_pct]]),ROUND(1-(Table1[[#This Row],[sales_amount]]/(Table1[[#This Row],[quantity- calculated]]*Table1[[#This Row],[unit_price]])),2),Table1[[#This Row],[discount_pct]])</f>
        <v>0</v>
      </c>
      <c r="Q1193">
        <v>49123.38</v>
      </c>
      <c r="R1193">
        <v>9315.67</v>
      </c>
      <c r="S1193">
        <v>69.239999999999995</v>
      </c>
      <c r="T1193" t="s">
        <v>51</v>
      </c>
      <c r="U1193">
        <v>5</v>
      </c>
      <c r="V1193">
        <f>IF(ISBLANK(Table1[[#This Row],[customer_satisfaction]]),ROUND(AVERAGE(U1193:U5472),0),Table1[[#This Row],[customer_satisfaction]])</f>
        <v>5</v>
      </c>
      <c r="W1193" t="b">
        <v>0</v>
      </c>
      <c r="X1193" t="s">
        <v>39</v>
      </c>
      <c r="Y1193" s="3">
        <v>6</v>
      </c>
      <c r="Z1193">
        <f>IF(ISBLANK(Table1[[#This Row],[days_to_ship]]),ROUND(AVERAGE(Y1193:Y5472),0),Table1[[#This Row],[days_to_ship]])</f>
        <v>6</v>
      </c>
    </row>
    <row r="1194" spans="1:26" x14ac:dyDescent="0.25">
      <c r="A1194" t="s">
        <v>1187</v>
      </c>
      <c r="B1194" s="5">
        <v>44414</v>
      </c>
      <c r="C1194" t="s">
        <v>1188</v>
      </c>
      <c r="D1194" s="4" t="s">
        <v>1189</v>
      </c>
      <c r="E1194">
        <v>40</v>
      </c>
      <c r="F1194">
        <f>IF(ISBLANK(Table1[[#This Row],[age]]),AVERAGE(F1194:F5473),Table1[[#This Row],[age]])</f>
        <v>40</v>
      </c>
      <c r="G1194" t="s">
        <v>466</v>
      </c>
      <c r="H1194" t="s">
        <v>111</v>
      </c>
      <c r="I1194" t="s">
        <v>330</v>
      </c>
      <c r="J1194" t="s">
        <v>44</v>
      </c>
      <c r="K1194" t="s">
        <v>45</v>
      </c>
      <c r="L1194">
        <v>5</v>
      </c>
      <c r="M1194">
        <f>IF(ISBLANK(Table1[[#This Row],[quantity]]),ROUND(Table1[[#This Row],[sales_amount]]/(Table1[[#This Row],[unit_price]]*(1-Table1[[#This Row],[discount_pct]])),0),Table1[[#This Row],[quantity]])</f>
        <v>5</v>
      </c>
      <c r="N1194">
        <v>23260.25</v>
      </c>
      <c r="O1194">
        <v>0.33</v>
      </c>
      <c r="P1194">
        <f>IF(ISBLANK(Table1[[#This Row],[discount_pct]]),ROUND(1-(Table1[[#This Row],[sales_amount]]/(Table1[[#This Row],[quantity- calculated]]*Table1[[#This Row],[unit_price]])),2),Table1[[#This Row],[discount_pct]])</f>
        <v>0.33</v>
      </c>
      <c r="Q1194">
        <v>119013.87</v>
      </c>
      <c r="R1194">
        <v>32585.16</v>
      </c>
      <c r="S1194">
        <v>74.55</v>
      </c>
      <c r="T1194" t="s">
        <v>51</v>
      </c>
      <c r="U1194">
        <v>5</v>
      </c>
      <c r="V1194">
        <f>IF(ISBLANK(Table1[[#This Row],[customer_satisfaction]]),ROUND(AVERAGE(U1194:U5473),0),Table1[[#This Row],[customer_satisfaction]])</f>
        <v>5</v>
      </c>
      <c r="W1194" t="b">
        <v>0</v>
      </c>
      <c r="X1194" t="s">
        <v>39</v>
      </c>
      <c r="Y1194" s="3">
        <v>9</v>
      </c>
      <c r="Z1194">
        <f>IF(ISBLANK(Table1[[#This Row],[days_to_ship]]),ROUND(AVERAGE(Y1194:Y5473),0),Table1[[#This Row],[days_to_ship]])</f>
        <v>9</v>
      </c>
    </row>
    <row r="1195" spans="1:26" x14ac:dyDescent="0.25">
      <c r="A1195" t="s">
        <v>3252</v>
      </c>
      <c r="B1195" s="5">
        <v>44445</v>
      </c>
      <c r="C1195" t="s">
        <v>3253</v>
      </c>
      <c r="D1195" s="4" t="s">
        <v>490</v>
      </c>
      <c r="E1195">
        <v>29</v>
      </c>
      <c r="F1195">
        <f>IF(ISBLANK(Table1[[#This Row],[age]]),AVERAGE(F1195:F5474),Table1[[#This Row],[age]])</f>
        <v>29</v>
      </c>
      <c r="G1195" t="s">
        <v>88</v>
      </c>
      <c r="H1195" t="s">
        <v>82</v>
      </c>
      <c r="I1195" t="s">
        <v>126</v>
      </c>
      <c r="J1195" t="s">
        <v>27</v>
      </c>
      <c r="K1195" t="s">
        <v>97</v>
      </c>
      <c r="L1195">
        <v>2</v>
      </c>
      <c r="M1195">
        <f>IF(ISBLANK(Table1[[#This Row],[quantity]]),ROUND(Table1[[#This Row],[sales_amount]]/(Table1[[#This Row],[unit_price]]*(1-Table1[[#This Row],[discount_pct]])),0),Table1[[#This Row],[quantity]])</f>
        <v>2</v>
      </c>
      <c r="N1195">
        <v>359.79</v>
      </c>
      <c r="O1195">
        <v>0.37</v>
      </c>
      <c r="P1195">
        <f>IF(ISBLANK(Table1[[#This Row],[discount_pct]]),ROUND(1-(Table1[[#This Row],[sales_amount]]/(Table1[[#This Row],[quantity- calculated]]*Table1[[#This Row],[unit_price]])),2),Table1[[#This Row],[discount_pct]])</f>
        <v>0.37</v>
      </c>
      <c r="Q1195">
        <v>638.01</v>
      </c>
      <c r="R1195">
        <v>52.57</v>
      </c>
      <c r="S1195">
        <v>85.35</v>
      </c>
      <c r="T1195" t="s">
        <v>57</v>
      </c>
      <c r="U1195">
        <v>3</v>
      </c>
      <c r="V1195">
        <f>IF(ISBLANK(Table1[[#This Row],[customer_satisfaction]]),ROUND(AVERAGE(U1195:U5474),0),Table1[[#This Row],[customer_satisfaction]])</f>
        <v>3</v>
      </c>
      <c r="W1195" t="b">
        <v>0</v>
      </c>
      <c r="X1195" t="s">
        <v>39</v>
      </c>
      <c r="Y1195" s="3">
        <v>9</v>
      </c>
      <c r="Z1195">
        <f>IF(ISBLANK(Table1[[#This Row],[days_to_ship]]),ROUND(AVERAGE(Y1195:Y5474),0),Table1[[#This Row],[days_to_ship]])</f>
        <v>9</v>
      </c>
    </row>
    <row r="1196" spans="1:26" x14ac:dyDescent="0.25">
      <c r="A1196" t="s">
        <v>1926</v>
      </c>
      <c r="B1196" s="5">
        <v>44445</v>
      </c>
      <c r="C1196" t="s">
        <v>1927</v>
      </c>
      <c r="D1196" s="4" t="s">
        <v>376</v>
      </c>
      <c r="E1196">
        <v>33</v>
      </c>
      <c r="F1196">
        <f>IF(ISBLANK(Table1[[#This Row],[age]]),AVERAGE(F1196:F5475),Table1[[#This Row],[age]])</f>
        <v>33</v>
      </c>
      <c r="G1196" t="s">
        <v>88</v>
      </c>
      <c r="H1196" t="s">
        <v>111</v>
      </c>
      <c r="I1196" t="s">
        <v>112</v>
      </c>
      <c r="J1196" t="s">
        <v>44</v>
      </c>
      <c r="K1196" t="s">
        <v>186</v>
      </c>
      <c r="L1196">
        <v>3</v>
      </c>
      <c r="M1196">
        <f>IF(ISBLANK(Table1[[#This Row],[quantity]]),ROUND(Table1[[#This Row],[sales_amount]]/(Table1[[#This Row],[unit_price]]*(1-Table1[[#This Row],[discount_pct]])),0),Table1[[#This Row],[quantity]])</f>
        <v>3</v>
      </c>
      <c r="N1196">
        <v>33795.769999999997</v>
      </c>
      <c r="O1196">
        <v>0.35</v>
      </c>
      <c r="P1196">
        <f>IF(ISBLANK(Table1[[#This Row],[discount_pct]]),ROUND(1-(Table1[[#This Row],[sales_amount]]/(Table1[[#This Row],[quantity- calculated]]*Table1[[#This Row],[unit_price]])),2),Table1[[#This Row],[discount_pct]])</f>
        <v>0.35</v>
      </c>
      <c r="Q1196">
        <v>90617.58</v>
      </c>
      <c r="R1196">
        <v>32809.370000000003</v>
      </c>
      <c r="S1196">
        <v>71.569999999999993</v>
      </c>
      <c r="T1196" t="s">
        <v>78</v>
      </c>
      <c r="U1196">
        <v>5</v>
      </c>
      <c r="V1196">
        <f>IF(ISBLANK(Table1[[#This Row],[customer_satisfaction]]),ROUND(AVERAGE(U1196:U5475),0),Table1[[#This Row],[customer_satisfaction]])</f>
        <v>5</v>
      </c>
      <c r="W1196" t="b">
        <v>0</v>
      </c>
      <c r="X1196" t="s">
        <v>39</v>
      </c>
      <c r="Y1196" s="3">
        <v>9</v>
      </c>
      <c r="Z1196">
        <f>IF(ISBLANK(Table1[[#This Row],[days_to_ship]]),ROUND(AVERAGE(Y1196:Y5475),0),Table1[[#This Row],[days_to_ship]])</f>
        <v>9</v>
      </c>
    </row>
    <row r="1197" spans="1:26" x14ac:dyDescent="0.25">
      <c r="A1197" t="s">
        <v>2827</v>
      </c>
      <c r="B1197" s="5">
        <v>44445</v>
      </c>
      <c r="C1197" t="s">
        <v>2828</v>
      </c>
      <c r="D1197" s="4" t="s">
        <v>314</v>
      </c>
      <c r="E1197">
        <v>36</v>
      </c>
      <c r="F1197">
        <f>IF(ISBLANK(Table1[[#This Row],[age]]),AVERAGE(F1197:F5476),Table1[[#This Row],[age]])</f>
        <v>36</v>
      </c>
      <c r="G1197" t="s">
        <v>466</v>
      </c>
      <c r="H1197" t="s">
        <v>74</v>
      </c>
      <c r="I1197" t="s">
        <v>192</v>
      </c>
      <c r="J1197" t="s">
        <v>44</v>
      </c>
      <c r="K1197" t="s">
        <v>221</v>
      </c>
      <c r="L1197">
        <v>7</v>
      </c>
      <c r="M1197">
        <f>IF(ISBLANK(Table1[[#This Row],[quantity]]),ROUND(Table1[[#This Row],[sales_amount]]/(Table1[[#This Row],[unit_price]]*(1-Table1[[#This Row],[discount_pct]])),0),Table1[[#This Row],[quantity]])</f>
        <v>7</v>
      </c>
      <c r="N1197">
        <v>17851.560000000001</v>
      </c>
      <c r="O1197">
        <v>0.08</v>
      </c>
      <c r="P1197">
        <f>IF(ISBLANK(Table1[[#This Row],[discount_pct]]),ROUND(1-(Table1[[#This Row],[sales_amount]]/(Table1[[#This Row],[quantity- calculated]]*Table1[[#This Row],[unit_price]])),2),Table1[[#This Row],[discount_pct]])</f>
        <v>0.08</v>
      </c>
      <c r="Q1197">
        <v>174116.21</v>
      </c>
      <c r="R1197">
        <v>60713.1</v>
      </c>
      <c r="S1197">
        <v>54.22</v>
      </c>
      <c r="T1197" t="s">
        <v>51</v>
      </c>
      <c r="V1197">
        <f>IF(ISBLANK(Table1[[#This Row],[customer_satisfaction]]),ROUND(AVERAGE(U1197:U5476),0),Table1[[#This Row],[customer_satisfaction]])</f>
        <v>3</v>
      </c>
      <c r="W1197" t="b">
        <v>0</v>
      </c>
      <c r="X1197" t="s">
        <v>137</v>
      </c>
      <c r="Y1197" s="3">
        <v>2</v>
      </c>
      <c r="Z1197">
        <f>IF(ISBLANK(Table1[[#This Row],[days_to_ship]]),ROUND(AVERAGE(Y1197:Y5476),0),Table1[[#This Row],[days_to_ship]])</f>
        <v>2</v>
      </c>
    </row>
    <row r="1198" spans="1:26" x14ac:dyDescent="0.25">
      <c r="A1198" t="s">
        <v>1264</v>
      </c>
      <c r="B1198" s="5">
        <v>44445</v>
      </c>
      <c r="C1198" t="s">
        <v>1265</v>
      </c>
      <c r="D1198" s="4" t="s">
        <v>1174</v>
      </c>
      <c r="E1198">
        <v>31</v>
      </c>
      <c r="F1198">
        <f>IF(ISBLANK(Table1[[#This Row],[age]]),AVERAGE(F1198:F5477),Table1[[#This Row],[age]])</f>
        <v>31</v>
      </c>
      <c r="G1198" t="s">
        <v>88</v>
      </c>
      <c r="H1198" t="s">
        <v>82</v>
      </c>
      <c r="I1198" t="s">
        <v>83</v>
      </c>
      <c r="J1198" t="s">
        <v>27</v>
      </c>
      <c r="K1198" t="s">
        <v>97</v>
      </c>
      <c r="L1198">
        <v>6</v>
      </c>
      <c r="M1198">
        <f>IF(ISBLANK(Table1[[#This Row],[quantity]]),ROUND(Table1[[#This Row],[sales_amount]]/(Table1[[#This Row],[unit_price]]*(1-Table1[[#This Row],[discount_pct]])),0),Table1[[#This Row],[quantity]])</f>
        <v>6</v>
      </c>
      <c r="N1198">
        <v>57.72</v>
      </c>
      <c r="P1198">
        <f>IF(ISBLANK(Table1[[#This Row],[discount_pct]]),ROUND(1-(Table1[[#This Row],[sales_amount]]/(Table1[[#This Row],[quantity- calculated]]*Table1[[#This Row],[unit_price]])),2),Table1[[#This Row],[discount_pct]])</f>
        <v>-0.6</v>
      </c>
      <c r="Q1198">
        <v>553.5</v>
      </c>
      <c r="R1198">
        <v>48.28</v>
      </c>
      <c r="S1198">
        <v>80.69</v>
      </c>
      <c r="T1198" t="s">
        <v>51</v>
      </c>
      <c r="U1198">
        <v>3</v>
      </c>
      <c r="V1198">
        <f>IF(ISBLANK(Table1[[#This Row],[customer_satisfaction]]),ROUND(AVERAGE(U1198:U5477),0),Table1[[#This Row],[customer_satisfaction]])</f>
        <v>3</v>
      </c>
      <c r="W1198" t="b">
        <v>0</v>
      </c>
      <c r="X1198" t="s">
        <v>137</v>
      </c>
      <c r="Y1198" s="3">
        <v>5</v>
      </c>
      <c r="Z1198">
        <f>IF(ISBLANK(Table1[[#This Row],[days_to_ship]]),ROUND(AVERAGE(Y1198:Y5477),0),Table1[[#This Row],[days_to_ship]])</f>
        <v>5</v>
      </c>
    </row>
    <row r="1199" spans="1:26" x14ac:dyDescent="0.25">
      <c r="A1199" t="s">
        <v>2651</v>
      </c>
      <c r="B1199" s="5">
        <v>44356</v>
      </c>
      <c r="C1199" t="s">
        <v>2652</v>
      </c>
      <c r="D1199" s="4" t="s">
        <v>350</v>
      </c>
      <c r="E1199">
        <v>16</v>
      </c>
      <c r="F1199">
        <f>IF(ISBLANK(Table1[[#This Row],[age]]),AVERAGE(F1199:F5478),Table1[[#This Row],[age]])</f>
        <v>16</v>
      </c>
      <c r="G1199" t="s">
        <v>466</v>
      </c>
      <c r="H1199" t="s">
        <v>74</v>
      </c>
      <c r="I1199" t="s">
        <v>75</v>
      </c>
      <c r="J1199" t="s">
        <v>76</v>
      </c>
      <c r="K1199" t="s">
        <v>89</v>
      </c>
      <c r="L1199">
        <v>10</v>
      </c>
      <c r="M1199">
        <f>IF(ISBLANK(Table1[[#This Row],[quantity]]),ROUND(Table1[[#This Row],[sales_amount]]/(Table1[[#This Row],[unit_price]]*(1-Table1[[#This Row],[discount_pct]])),0),Table1[[#This Row],[quantity]])</f>
        <v>10</v>
      </c>
      <c r="N1199">
        <v>2096.84</v>
      </c>
      <c r="O1199">
        <v>0.04</v>
      </c>
      <c r="P1199">
        <f>IF(ISBLANK(Table1[[#This Row],[discount_pct]]),ROUND(1-(Table1[[#This Row],[sales_amount]]/(Table1[[#This Row],[quantity- calculated]]*Table1[[#This Row],[unit_price]])),2),Table1[[#This Row],[discount_pct]])</f>
        <v>0.04</v>
      </c>
      <c r="Q1199">
        <v>29360.23</v>
      </c>
      <c r="R1199">
        <v>13912.15</v>
      </c>
      <c r="S1199">
        <v>29.35</v>
      </c>
      <c r="T1199" t="s">
        <v>78</v>
      </c>
      <c r="U1199">
        <v>4</v>
      </c>
      <c r="V1199">
        <f>IF(ISBLANK(Table1[[#This Row],[customer_satisfaction]]),ROUND(AVERAGE(U1199:U5478),0),Table1[[#This Row],[customer_satisfaction]])</f>
        <v>4</v>
      </c>
      <c r="W1199" t="b">
        <v>0</v>
      </c>
      <c r="X1199" t="s">
        <v>39</v>
      </c>
      <c r="Y1199" s="3">
        <v>4</v>
      </c>
      <c r="Z1199">
        <f>IF(ISBLANK(Table1[[#This Row],[days_to_ship]]),ROUND(AVERAGE(Y1199:Y5478),0),Table1[[#This Row],[days_to_ship]])</f>
        <v>4</v>
      </c>
    </row>
    <row r="1200" spans="1:26" x14ac:dyDescent="0.25">
      <c r="A1200" t="s">
        <v>6800</v>
      </c>
      <c r="B1200" s="5">
        <v>44475</v>
      </c>
      <c r="C1200" t="s">
        <v>6801</v>
      </c>
      <c r="D1200" s="4" t="s">
        <v>3272</v>
      </c>
      <c r="E1200">
        <v>32</v>
      </c>
      <c r="F1200">
        <f>IF(ISBLANK(Table1[[#This Row],[age]]),AVERAGE(F1200:F5479),Table1[[#This Row],[age]])</f>
        <v>32</v>
      </c>
      <c r="G1200" t="s">
        <v>8920</v>
      </c>
      <c r="H1200" t="s">
        <v>25</v>
      </c>
      <c r="I1200" t="s">
        <v>26</v>
      </c>
      <c r="J1200" t="s">
        <v>76</v>
      </c>
      <c r="K1200" t="s">
        <v>77</v>
      </c>
      <c r="L1200">
        <v>7</v>
      </c>
      <c r="M1200">
        <f>IF(ISBLANK(Table1[[#This Row],[quantity]]),ROUND(Table1[[#This Row],[sales_amount]]/(Table1[[#This Row],[unit_price]]*(1-Table1[[#This Row],[discount_pct]])),0),Table1[[#This Row],[quantity]])</f>
        <v>7</v>
      </c>
      <c r="N1200">
        <v>2184.88</v>
      </c>
      <c r="O1200">
        <v>0.16</v>
      </c>
      <c r="P1200">
        <f>IF(ISBLANK(Table1[[#This Row],[discount_pct]]),ROUND(1-(Table1[[#This Row],[sales_amount]]/(Table1[[#This Row],[quantity- calculated]]*Table1[[#This Row],[unit_price]])),2),Table1[[#This Row],[discount_pct]])</f>
        <v>0.16</v>
      </c>
      <c r="Q1200">
        <v>20358.669999999998</v>
      </c>
      <c r="R1200">
        <v>4252.26</v>
      </c>
      <c r="S1200">
        <v>49.09</v>
      </c>
      <c r="T1200" t="s">
        <v>51</v>
      </c>
      <c r="U1200">
        <v>4</v>
      </c>
      <c r="V1200">
        <f>IF(ISBLANK(Table1[[#This Row],[customer_satisfaction]]),ROUND(AVERAGE(U1200:U5479),0),Table1[[#This Row],[customer_satisfaction]])</f>
        <v>4</v>
      </c>
      <c r="W1200" t="b">
        <v>0</v>
      </c>
      <c r="X1200" t="s">
        <v>39</v>
      </c>
      <c r="Y1200" s="3">
        <v>5</v>
      </c>
      <c r="Z1200">
        <f>IF(ISBLANK(Table1[[#This Row],[days_to_ship]]),ROUND(AVERAGE(Y1200:Y5479),0),Table1[[#This Row],[days_to_ship]])</f>
        <v>5</v>
      </c>
    </row>
    <row r="1201" spans="1:26" x14ac:dyDescent="0.25">
      <c r="A1201" t="s">
        <v>6800</v>
      </c>
      <c r="B1201" s="5">
        <v>44475</v>
      </c>
      <c r="C1201" t="s">
        <v>6801</v>
      </c>
      <c r="D1201" s="4" t="s">
        <v>3272</v>
      </c>
      <c r="E1201">
        <v>32</v>
      </c>
      <c r="F1201">
        <f>IF(ISBLANK(Table1[[#This Row],[age]]),AVERAGE(F1201:F5480),Table1[[#This Row],[age]])</f>
        <v>32</v>
      </c>
      <c r="G1201" t="s">
        <v>8920</v>
      </c>
      <c r="H1201" t="s">
        <v>25</v>
      </c>
      <c r="I1201" t="s">
        <v>26</v>
      </c>
      <c r="J1201" t="s">
        <v>76</v>
      </c>
      <c r="K1201" t="s">
        <v>77</v>
      </c>
      <c r="L1201">
        <v>7</v>
      </c>
      <c r="M1201">
        <f>IF(ISBLANK(Table1[[#This Row],[quantity]]),ROUND(Table1[[#This Row],[sales_amount]]/(Table1[[#This Row],[unit_price]]*(1-Table1[[#This Row],[discount_pct]])),0),Table1[[#This Row],[quantity]])</f>
        <v>7</v>
      </c>
      <c r="N1201">
        <v>2184.88</v>
      </c>
      <c r="O1201">
        <v>0.16</v>
      </c>
      <c r="P1201">
        <f>IF(ISBLANK(Table1[[#This Row],[discount_pct]]),ROUND(1-(Table1[[#This Row],[sales_amount]]/(Table1[[#This Row],[quantity- calculated]]*Table1[[#This Row],[unit_price]])),2),Table1[[#This Row],[discount_pct]])</f>
        <v>0.16</v>
      </c>
      <c r="Q1201">
        <v>20358.669999999998</v>
      </c>
      <c r="R1201">
        <v>4252.26</v>
      </c>
      <c r="S1201">
        <v>49.09</v>
      </c>
      <c r="T1201" t="s">
        <v>51</v>
      </c>
      <c r="U1201">
        <v>4</v>
      </c>
      <c r="V1201">
        <f>IF(ISBLANK(Table1[[#This Row],[customer_satisfaction]]),ROUND(AVERAGE(U1201:U5480),0),Table1[[#This Row],[customer_satisfaction]])</f>
        <v>4</v>
      </c>
      <c r="W1201" t="b">
        <v>0</v>
      </c>
      <c r="X1201" t="s">
        <v>39</v>
      </c>
      <c r="Y1201" s="3">
        <v>5</v>
      </c>
      <c r="Z1201">
        <f>IF(ISBLANK(Table1[[#This Row],[days_to_ship]]),ROUND(AVERAGE(Y1201:Y5480),0),Table1[[#This Row],[days_to_ship]])</f>
        <v>5</v>
      </c>
    </row>
    <row r="1202" spans="1:26" x14ac:dyDescent="0.25">
      <c r="A1202" t="s">
        <v>4723</v>
      </c>
      <c r="B1202" s="5">
        <v>44475</v>
      </c>
      <c r="C1202" t="s">
        <v>4724</v>
      </c>
      <c r="D1202" s="4" t="s">
        <v>1356</v>
      </c>
      <c r="E1202">
        <v>18</v>
      </c>
      <c r="F1202">
        <f>IF(ISBLANK(Table1[[#This Row],[age]]),AVERAGE(F1202:F5481),Table1[[#This Row],[age]])</f>
        <v>18</v>
      </c>
      <c r="G1202" t="s">
        <v>466</v>
      </c>
      <c r="H1202" t="s">
        <v>111</v>
      </c>
      <c r="I1202" t="s">
        <v>141</v>
      </c>
      <c r="J1202" t="s">
        <v>76</v>
      </c>
      <c r="K1202" t="s">
        <v>113</v>
      </c>
      <c r="L1202">
        <v>1</v>
      </c>
      <c r="M1202">
        <f>IF(ISBLANK(Table1[[#This Row],[quantity]]),ROUND(Table1[[#This Row],[sales_amount]]/(Table1[[#This Row],[unit_price]]*(1-Table1[[#This Row],[discount_pct]])),0),Table1[[#This Row],[quantity]])</f>
        <v>1</v>
      </c>
      <c r="N1202">
        <v>1289.4000000000001</v>
      </c>
      <c r="O1202">
        <v>0.33</v>
      </c>
      <c r="P1202">
        <f>IF(ISBLANK(Table1[[#This Row],[discount_pct]]),ROUND(1-(Table1[[#This Row],[sales_amount]]/(Table1[[#This Row],[quantity- calculated]]*Table1[[#This Row],[unit_price]])),2),Table1[[#This Row],[discount_pct]])</f>
        <v>0.33</v>
      </c>
      <c r="Q1202">
        <v>1062.19</v>
      </c>
      <c r="R1202">
        <v>406.18</v>
      </c>
      <c r="S1202">
        <v>102.55</v>
      </c>
      <c r="T1202" t="s">
        <v>78</v>
      </c>
      <c r="U1202">
        <v>3</v>
      </c>
      <c r="V1202">
        <f>IF(ISBLANK(Table1[[#This Row],[customer_satisfaction]]),ROUND(AVERAGE(U1202:U5481),0),Table1[[#This Row],[customer_satisfaction]])</f>
        <v>3</v>
      </c>
      <c r="W1202" t="b">
        <v>0</v>
      </c>
      <c r="X1202" t="s">
        <v>39</v>
      </c>
      <c r="Z1202">
        <f>IF(ISBLANK(Table1[[#This Row],[days_to_ship]]),ROUND(AVERAGE(Y1202:Y5481),0),Table1[[#This Row],[days_to_ship]])</f>
        <v>6</v>
      </c>
    </row>
    <row r="1203" spans="1:26" x14ac:dyDescent="0.25">
      <c r="A1203" t="s">
        <v>3818</v>
      </c>
      <c r="B1203" s="5">
        <v>44536</v>
      </c>
      <c r="C1203" t="s">
        <v>3819</v>
      </c>
      <c r="D1203" s="4" t="s">
        <v>1037</v>
      </c>
      <c r="E1203">
        <v>42</v>
      </c>
      <c r="F1203">
        <f>IF(ISBLANK(Table1[[#This Row],[age]]),AVERAGE(F1203:F5482),Table1[[#This Row],[age]])</f>
        <v>42</v>
      </c>
      <c r="G1203" t="s">
        <v>8920</v>
      </c>
      <c r="H1203" t="s">
        <v>25</v>
      </c>
      <c r="I1203" t="s">
        <v>69</v>
      </c>
      <c r="J1203" t="s">
        <v>44</v>
      </c>
      <c r="K1203" t="s">
        <v>50</v>
      </c>
      <c r="L1203">
        <v>10</v>
      </c>
      <c r="M1203">
        <f>IF(ISBLANK(Table1[[#This Row],[quantity]]),ROUND(Table1[[#This Row],[sales_amount]]/(Table1[[#This Row],[unit_price]]*(1-Table1[[#This Row],[discount_pct]])),0),Table1[[#This Row],[quantity]])</f>
        <v>10</v>
      </c>
      <c r="N1203">
        <v>10408.77</v>
      </c>
      <c r="O1203">
        <v>0.32</v>
      </c>
      <c r="P1203">
        <f>IF(ISBLANK(Table1[[#This Row],[discount_pct]]),ROUND(1-(Table1[[#This Row],[sales_amount]]/(Table1[[#This Row],[quantity- calculated]]*Table1[[#This Row],[unit_price]])),2),Table1[[#This Row],[discount_pct]])</f>
        <v>0.32</v>
      </c>
      <c r="Q1203">
        <v>104668.88</v>
      </c>
      <c r="R1203">
        <v>36667.24</v>
      </c>
      <c r="S1203">
        <v>59.71</v>
      </c>
      <c r="T1203" t="s">
        <v>70</v>
      </c>
      <c r="U1203">
        <v>2</v>
      </c>
      <c r="V1203">
        <f>IF(ISBLANK(Table1[[#This Row],[customer_satisfaction]]),ROUND(AVERAGE(U1203:U5482),0),Table1[[#This Row],[customer_satisfaction]])</f>
        <v>2</v>
      </c>
      <c r="W1203" t="b">
        <v>1</v>
      </c>
      <c r="X1203" t="s">
        <v>30</v>
      </c>
      <c r="Y1203" s="3">
        <v>5</v>
      </c>
      <c r="Z1203">
        <f>IF(ISBLANK(Table1[[#This Row],[days_to_ship]]),ROUND(AVERAGE(Y1203:Y5482),0),Table1[[#This Row],[days_to_ship]])</f>
        <v>5</v>
      </c>
    </row>
    <row r="1204" spans="1:26" x14ac:dyDescent="0.25">
      <c r="A1204" t="s">
        <v>3094</v>
      </c>
      <c r="B1204" s="5">
        <v>44360</v>
      </c>
      <c r="C1204" t="s">
        <v>3095</v>
      </c>
      <c r="D1204" s="4" t="s">
        <v>319</v>
      </c>
      <c r="E1204">
        <v>12</v>
      </c>
      <c r="F1204">
        <f>IF(ISBLANK(Table1[[#This Row],[age]]),AVERAGE(F1204:F5483),Table1[[#This Row],[age]])</f>
        <v>12</v>
      </c>
      <c r="G1204" t="s">
        <v>8920</v>
      </c>
      <c r="H1204" t="s">
        <v>25</v>
      </c>
      <c r="I1204" t="s">
        <v>170</v>
      </c>
      <c r="J1204" t="s">
        <v>127</v>
      </c>
      <c r="K1204" t="s">
        <v>128</v>
      </c>
      <c r="L1204">
        <v>2</v>
      </c>
      <c r="M1204">
        <f>IF(ISBLANK(Table1[[#This Row],[quantity]]),ROUND(Table1[[#This Row],[sales_amount]]/(Table1[[#This Row],[unit_price]]*(1-Table1[[#This Row],[discount_pct]])),0),Table1[[#This Row],[quantity]])</f>
        <v>2</v>
      </c>
      <c r="N1204">
        <v>69650.179999999993</v>
      </c>
      <c r="O1204">
        <v>0.37</v>
      </c>
      <c r="P1204">
        <f>IF(ISBLANK(Table1[[#This Row],[discount_pct]]),ROUND(1-(Table1[[#This Row],[sales_amount]]/(Table1[[#This Row],[quantity- calculated]]*Table1[[#This Row],[unit_price]])),2),Table1[[#This Row],[discount_pct]])</f>
        <v>0.37</v>
      </c>
      <c r="Q1204">
        <v>121912.78</v>
      </c>
      <c r="R1204">
        <v>16231.29</v>
      </c>
      <c r="S1204">
        <v>72.14</v>
      </c>
      <c r="T1204" t="s">
        <v>78</v>
      </c>
      <c r="U1204">
        <v>4</v>
      </c>
      <c r="V1204">
        <f>IF(ISBLANK(Table1[[#This Row],[customer_satisfaction]]),ROUND(AVERAGE(U1204:U5483),0),Table1[[#This Row],[customer_satisfaction]])</f>
        <v>4</v>
      </c>
      <c r="W1204" t="b">
        <v>0</v>
      </c>
      <c r="X1204" t="s">
        <v>137</v>
      </c>
      <c r="Y1204" s="3">
        <v>1</v>
      </c>
      <c r="Z1204">
        <f>IF(ISBLANK(Table1[[#This Row],[days_to_ship]]),ROUND(AVERAGE(Y1204:Y5483),0),Table1[[#This Row],[days_to_ship]])</f>
        <v>1</v>
      </c>
    </row>
    <row r="1205" spans="1:26" x14ac:dyDescent="0.25">
      <c r="A1205" t="s">
        <v>5188</v>
      </c>
      <c r="B1205" s="5">
        <v>44361</v>
      </c>
      <c r="C1205" t="s">
        <v>1458</v>
      </c>
      <c r="D1205" s="4" t="s">
        <v>1046</v>
      </c>
      <c r="E1205">
        <v>47</v>
      </c>
      <c r="F1205">
        <f>IF(ISBLANK(Table1[[#This Row],[age]]),AVERAGE(F1205:F5484),Table1[[#This Row],[age]])</f>
        <v>47</v>
      </c>
      <c r="G1205" t="s">
        <v>466</v>
      </c>
      <c r="H1205" t="s">
        <v>82</v>
      </c>
      <c r="I1205" t="s">
        <v>293</v>
      </c>
      <c r="J1205" t="s">
        <v>146</v>
      </c>
      <c r="K1205" t="s">
        <v>487</v>
      </c>
      <c r="L1205">
        <v>10</v>
      </c>
      <c r="M1205">
        <f>IF(ISBLANK(Table1[[#This Row],[quantity]]),ROUND(Table1[[#This Row],[sales_amount]]/(Table1[[#This Row],[unit_price]]*(1-Table1[[#This Row],[discount_pct]])),0),Table1[[#This Row],[quantity]])</f>
        <v>10</v>
      </c>
      <c r="N1205">
        <v>11322.84</v>
      </c>
      <c r="O1205">
        <v>0.32</v>
      </c>
      <c r="P1205">
        <f>IF(ISBLANK(Table1[[#This Row],[discount_pct]]),ROUND(1-(Table1[[#This Row],[sales_amount]]/(Table1[[#This Row],[quantity- calculated]]*Table1[[#This Row],[unit_price]])),2),Table1[[#This Row],[discount_pct]])</f>
        <v>0.32</v>
      </c>
      <c r="Q1205">
        <v>101284.81</v>
      </c>
      <c r="R1205">
        <v>16342.96</v>
      </c>
      <c r="S1205">
        <v>65.25</v>
      </c>
      <c r="T1205" t="s">
        <v>57</v>
      </c>
      <c r="U1205">
        <v>5</v>
      </c>
      <c r="V1205">
        <f>IF(ISBLANK(Table1[[#This Row],[customer_satisfaction]]),ROUND(AVERAGE(U1205:U5484),0),Table1[[#This Row],[customer_satisfaction]])</f>
        <v>5</v>
      </c>
      <c r="W1205" t="b">
        <v>0</v>
      </c>
      <c r="X1205" t="s">
        <v>39</v>
      </c>
      <c r="Y1205" s="3">
        <v>8</v>
      </c>
      <c r="Z1205">
        <f>IF(ISBLANK(Table1[[#This Row],[days_to_ship]]),ROUND(AVERAGE(Y1205:Y5484),0),Table1[[#This Row],[days_to_ship]])</f>
        <v>8</v>
      </c>
    </row>
    <row r="1206" spans="1:26" x14ac:dyDescent="0.25">
      <c r="A1206" t="s">
        <v>2589</v>
      </c>
      <c r="B1206" s="5">
        <v>44362</v>
      </c>
      <c r="C1206" t="s">
        <v>2590</v>
      </c>
      <c r="D1206" s="4" t="s">
        <v>823</v>
      </c>
      <c r="E1206">
        <v>40</v>
      </c>
      <c r="F1206">
        <f>IF(ISBLANK(Table1[[#This Row],[age]]),AVERAGE(F1206:F5485),Table1[[#This Row],[age]])</f>
        <v>40</v>
      </c>
      <c r="G1206" t="s">
        <v>8920</v>
      </c>
      <c r="H1206" t="s">
        <v>25</v>
      </c>
      <c r="I1206" t="s">
        <v>26</v>
      </c>
      <c r="J1206" t="s">
        <v>127</v>
      </c>
      <c r="K1206" t="s">
        <v>171</v>
      </c>
      <c r="L1206">
        <v>1</v>
      </c>
      <c r="M1206">
        <f>IF(ISBLANK(Table1[[#This Row],[quantity]]),ROUND(Table1[[#This Row],[sales_amount]]/(Table1[[#This Row],[unit_price]]*(1-Table1[[#This Row],[discount_pct]])),0),Table1[[#This Row],[quantity]])</f>
        <v>1</v>
      </c>
      <c r="N1206">
        <v>47536.69</v>
      </c>
      <c r="O1206">
        <v>0.14000000000000001</v>
      </c>
      <c r="P120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206">
        <v>48541.55</v>
      </c>
      <c r="R1206">
        <v>7443.68</v>
      </c>
      <c r="S1206">
        <v>39.99</v>
      </c>
      <c r="T1206" t="s">
        <v>70</v>
      </c>
      <c r="U1206">
        <v>3</v>
      </c>
      <c r="V1206">
        <f>IF(ISBLANK(Table1[[#This Row],[customer_satisfaction]]),ROUND(AVERAGE(U1206:U5485),0),Table1[[#This Row],[customer_satisfaction]])</f>
        <v>3</v>
      </c>
      <c r="W1206" t="b">
        <v>0</v>
      </c>
      <c r="X1206" t="s">
        <v>84</v>
      </c>
      <c r="Y1206" s="3">
        <v>4</v>
      </c>
      <c r="Z1206">
        <f>IF(ISBLANK(Table1[[#This Row],[days_to_ship]]),ROUND(AVERAGE(Y1206:Y5485),0),Table1[[#This Row],[days_to_ship]])</f>
        <v>4</v>
      </c>
    </row>
    <row r="1207" spans="1:26" x14ac:dyDescent="0.25">
      <c r="A1207" t="s">
        <v>2130</v>
      </c>
      <c r="B1207" s="5">
        <v>44362</v>
      </c>
      <c r="C1207" t="s">
        <v>2131</v>
      </c>
      <c r="D1207" s="4" t="s">
        <v>1508</v>
      </c>
      <c r="E1207">
        <v>40</v>
      </c>
      <c r="F1207">
        <f>IF(ISBLANK(Table1[[#This Row],[age]]),AVERAGE(F1207:F5486),Table1[[#This Row],[age]])</f>
        <v>40</v>
      </c>
      <c r="G1207" t="s">
        <v>88</v>
      </c>
      <c r="H1207" t="s">
        <v>35</v>
      </c>
      <c r="I1207" t="s">
        <v>106</v>
      </c>
      <c r="J1207" t="s">
        <v>127</v>
      </c>
      <c r="K1207" t="s">
        <v>521</v>
      </c>
      <c r="L1207">
        <v>9</v>
      </c>
      <c r="M1207">
        <f>IF(ISBLANK(Table1[[#This Row],[quantity]]),ROUND(Table1[[#This Row],[sales_amount]]/(Table1[[#This Row],[unit_price]]*(1-Table1[[#This Row],[discount_pct]])),0),Table1[[#This Row],[quantity]])</f>
        <v>9</v>
      </c>
      <c r="N1207">
        <v>72408.179999999993</v>
      </c>
      <c r="O1207">
        <v>0.22</v>
      </c>
      <c r="P1207">
        <f>IF(ISBLANK(Table1[[#This Row],[discount_pct]]),ROUND(1-(Table1[[#This Row],[sales_amount]]/(Table1[[#This Row],[quantity- calculated]]*Table1[[#This Row],[unit_price]])),2),Table1[[#This Row],[discount_pct]])</f>
        <v>0.22</v>
      </c>
      <c r="Q1207">
        <v>748589.49</v>
      </c>
      <c r="R1207">
        <v>103509.24</v>
      </c>
      <c r="S1207">
        <v>41.95</v>
      </c>
      <c r="T1207" t="s">
        <v>29</v>
      </c>
      <c r="U1207">
        <v>5</v>
      </c>
      <c r="V1207">
        <f>IF(ISBLANK(Table1[[#This Row],[customer_satisfaction]]),ROUND(AVERAGE(U1207:U5486),0),Table1[[#This Row],[customer_satisfaction]])</f>
        <v>5</v>
      </c>
      <c r="W1207" t="b">
        <v>0</v>
      </c>
      <c r="X1207" t="s">
        <v>39</v>
      </c>
      <c r="Y1207" s="3">
        <v>3</v>
      </c>
      <c r="Z1207">
        <f>IF(ISBLANK(Table1[[#This Row],[days_to_ship]]),ROUND(AVERAGE(Y1207:Y5486),0),Table1[[#This Row],[days_to_ship]])</f>
        <v>3</v>
      </c>
    </row>
    <row r="1208" spans="1:26" x14ac:dyDescent="0.25">
      <c r="A1208" t="s">
        <v>5541</v>
      </c>
      <c r="B1208" s="5">
        <v>44362</v>
      </c>
      <c r="C1208" t="s">
        <v>5542</v>
      </c>
      <c r="D1208" s="4" t="s">
        <v>979</v>
      </c>
      <c r="F1208">
        <f ca="1">IF(ISBLANK(Table1[[#This Row],[age]]),AVERAGE(F1208:F5487),Table1[[#This Row],[age]])</f>
        <v>67</v>
      </c>
      <c r="G1208" t="s">
        <v>466</v>
      </c>
      <c r="H1208" t="s">
        <v>82</v>
      </c>
      <c r="I1208" t="s">
        <v>293</v>
      </c>
      <c r="J1208" t="s">
        <v>44</v>
      </c>
      <c r="K1208" t="s">
        <v>221</v>
      </c>
      <c r="L1208">
        <v>2</v>
      </c>
      <c r="M1208">
        <f>IF(ISBLANK(Table1[[#This Row],[quantity]]),ROUND(Table1[[#This Row],[sales_amount]]/(Table1[[#This Row],[unit_price]]*(1-Table1[[#This Row],[discount_pct]])),0),Table1[[#This Row],[quantity]])</f>
        <v>2</v>
      </c>
      <c r="N1208">
        <v>27005.32</v>
      </c>
      <c r="O1208">
        <v>0.13</v>
      </c>
      <c r="P1208">
        <f>IF(ISBLANK(Table1[[#This Row],[discount_pct]]),ROUND(1-(Table1[[#This Row],[sales_amount]]/(Table1[[#This Row],[quantity- calculated]]*Table1[[#This Row],[unit_price]])),2),Table1[[#This Row],[discount_pct]])</f>
        <v>0.13</v>
      </c>
      <c r="Q1208">
        <v>70592.55</v>
      </c>
      <c r="R1208">
        <v>21121.9</v>
      </c>
      <c r="S1208">
        <v>60.02</v>
      </c>
      <c r="T1208" t="s">
        <v>70</v>
      </c>
      <c r="U1208">
        <v>3</v>
      </c>
      <c r="V1208">
        <f>IF(ISBLANK(Table1[[#This Row],[customer_satisfaction]]),ROUND(AVERAGE(U1208:U5487),0),Table1[[#This Row],[customer_satisfaction]])</f>
        <v>3</v>
      </c>
      <c r="W1208" t="b">
        <v>0</v>
      </c>
      <c r="X1208" t="s">
        <v>39</v>
      </c>
      <c r="Y1208" s="3">
        <v>6</v>
      </c>
      <c r="Z1208">
        <f>IF(ISBLANK(Table1[[#This Row],[days_to_ship]]),ROUND(AVERAGE(Y1208:Y5487),0),Table1[[#This Row],[days_to_ship]])</f>
        <v>6</v>
      </c>
    </row>
    <row r="1209" spans="1:26" x14ac:dyDescent="0.25">
      <c r="A1209" t="s">
        <v>5946</v>
      </c>
      <c r="B1209" s="5">
        <v>44363</v>
      </c>
      <c r="C1209" t="s">
        <v>5947</v>
      </c>
      <c r="D1209" s="4" t="s">
        <v>1238</v>
      </c>
      <c r="E1209">
        <v>31</v>
      </c>
      <c r="F1209">
        <f>IF(ISBLANK(Table1[[#This Row],[age]]),AVERAGE(F1209:F5488),Table1[[#This Row],[age]])</f>
        <v>31</v>
      </c>
      <c r="G1209" t="s">
        <v>88</v>
      </c>
      <c r="H1209" t="s">
        <v>82</v>
      </c>
      <c r="I1209" t="s">
        <v>83</v>
      </c>
      <c r="J1209" t="s">
        <v>62</v>
      </c>
      <c r="K1209" t="s">
        <v>575</v>
      </c>
      <c r="L1209">
        <v>8</v>
      </c>
      <c r="M1209">
        <f>IF(ISBLANK(Table1[[#This Row],[quantity]]),ROUND(Table1[[#This Row],[sales_amount]]/(Table1[[#This Row],[unit_price]]*(1-Table1[[#This Row],[discount_pct]])),0),Table1[[#This Row],[quantity]])</f>
        <v>8</v>
      </c>
      <c r="N1209">
        <v>1312.46</v>
      </c>
      <c r="O1209">
        <v>7.0000000000000007E-2</v>
      </c>
      <c r="P120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209">
        <v>15181.53</v>
      </c>
      <c r="R1209">
        <v>6179.92</v>
      </c>
      <c r="S1209">
        <v>55.66</v>
      </c>
      <c r="T1209" t="s">
        <v>51</v>
      </c>
      <c r="V1209">
        <f>IF(ISBLANK(Table1[[#This Row],[customer_satisfaction]]),ROUND(AVERAGE(U1209:U5488),0),Table1[[#This Row],[customer_satisfaction]])</f>
        <v>3</v>
      </c>
      <c r="W1209" t="b">
        <v>0</v>
      </c>
      <c r="X1209" t="s">
        <v>197</v>
      </c>
      <c r="Y1209" s="3">
        <v>7</v>
      </c>
      <c r="Z1209">
        <f>IF(ISBLANK(Table1[[#This Row],[days_to_ship]]),ROUND(AVERAGE(Y1209:Y5488),0),Table1[[#This Row],[days_to_ship]])</f>
        <v>7</v>
      </c>
    </row>
    <row r="1210" spans="1:26" x14ac:dyDescent="0.25">
      <c r="A1210" t="s">
        <v>8788</v>
      </c>
      <c r="B1210" s="5">
        <v>44363</v>
      </c>
      <c r="C1210" t="s">
        <v>8789</v>
      </c>
      <c r="D1210" s="4" t="s">
        <v>1848</v>
      </c>
      <c r="E1210">
        <v>48</v>
      </c>
      <c r="F1210">
        <f>IF(ISBLANK(Table1[[#This Row],[age]]),AVERAGE(F1210:F5489),Table1[[#This Row],[age]])</f>
        <v>48</v>
      </c>
      <c r="G1210" t="s">
        <v>8920</v>
      </c>
      <c r="H1210" t="s">
        <v>35</v>
      </c>
      <c r="I1210" t="s">
        <v>49</v>
      </c>
      <c r="J1210" t="s">
        <v>146</v>
      </c>
      <c r="K1210" t="s">
        <v>217</v>
      </c>
      <c r="L1210">
        <v>7</v>
      </c>
      <c r="M1210">
        <f>IF(ISBLANK(Table1[[#This Row],[quantity]]),ROUND(Table1[[#This Row],[sales_amount]]/(Table1[[#This Row],[unit_price]]*(1-Table1[[#This Row],[discount_pct]])),0),Table1[[#This Row],[quantity]])</f>
        <v>7</v>
      </c>
      <c r="N1210">
        <v>13866.5</v>
      </c>
      <c r="O1210">
        <v>0.4</v>
      </c>
      <c r="P1210">
        <f>IF(ISBLANK(Table1[[#This Row],[discount_pct]]),ROUND(1-(Table1[[#This Row],[sales_amount]]/(Table1[[#This Row],[quantity- calculated]]*Table1[[#This Row],[unit_price]])),2),Table1[[#This Row],[discount_pct]])</f>
        <v>0.4</v>
      </c>
      <c r="Q1210">
        <v>89463.92</v>
      </c>
      <c r="R1210">
        <v>27530.1</v>
      </c>
      <c r="S1210">
        <v>63.5</v>
      </c>
      <c r="T1210" t="s">
        <v>51</v>
      </c>
      <c r="U1210">
        <v>2</v>
      </c>
      <c r="V1210">
        <f>IF(ISBLANK(Table1[[#This Row],[customer_satisfaction]]),ROUND(AVERAGE(U1210:U5489),0),Table1[[#This Row],[customer_satisfaction]])</f>
        <v>2</v>
      </c>
      <c r="W1210" t="b">
        <v>1</v>
      </c>
      <c r="X1210" t="s">
        <v>30</v>
      </c>
      <c r="Y1210" s="3">
        <v>9</v>
      </c>
      <c r="Z1210">
        <f>IF(ISBLANK(Table1[[#This Row],[days_to_ship]]),ROUND(AVERAGE(Y1210:Y5489),0),Table1[[#This Row],[days_to_ship]])</f>
        <v>9</v>
      </c>
    </row>
    <row r="1211" spans="1:26" x14ac:dyDescent="0.25">
      <c r="A1211" t="s">
        <v>8675</v>
      </c>
      <c r="B1211" s="5">
        <v>44364</v>
      </c>
      <c r="C1211" t="s">
        <v>8677</v>
      </c>
      <c r="D1211" s="4" t="s">
        <v>1272</v>
      </c>
      <c r="E1211">
        <v>28</v>
      </c>
      <c r="F1211">
        <f>IF(ISBLANK(Table1[[#This Row],[age]]),AVERAGE(F1211:F5490),Table1[[#This Row],[age]])</f>
        <v>28</v>
      </c>
      <c r="G1211" t="s">
        <v>88</v>
      </c>
      <c r="H1211" t="s">
        <v>111</v>
      </c>
      <c r="I1211" t="s">
        <v>112</v>
      </c>
      <c r="J1211" t="s">
        <v>62</v>
      </c>
      <c r="K1211" t="s">
        <v>151</v>
      </c>
      <c r="L1211">
        <v>10</v>
      </c>
      <c r="M1211">
        <f>IF(ISBLANK(Table1[[#This Row],[quantity]]),ROUND(Table1[[#This Row],[sales_amount]]/(Table1[[#This Row],[unit_price]]*(1-Table1[[#This Row],[discount_pct]])),0),Table1[[#This Row],[quantity]])</f>
        <v>10</v>
      </c>
      <c r="N1211">
        <v>1470.66</v>
      </c>
      <c r="O1211">
        <v>0</v>
      </c>
      <c r="P1211">
        <f>IF(ISBLANK(Table1[[#This Row],[discount_pct]]),ROUND(1-(Table1[[#This Row],[sales_amount]]/(Table1[[#This Row],[quantity- calculated]]*Table1[[#This Row],[unit_price]])),2),Table1[[#This Row],[discount_pct]])</f>
        <v>0</v>
      </c>
      <c r="Q1211">
        <v>19373.32</v>
      </c>
      <c r="R1211">
        <v>8438.27</v>
      </c>
      <c r="S1211">
        <v>64.66</v>
      </c>
      <c r="T1211" t="s">
        <v>70</v>
      </c>
      <c r="U1211">
        <v>2</v>
      </c>
      <c r="V1211">
        <f>IF(ISBLANK(Table1[[#This Row],[customer_satisfaction]]),ROUND(AVERAGE(U1211:U5490),0),Table1[[#This Row],[customer_satisfaction]])</f>
        <v>2</v>
      </c>
      <c r="W1211" t="b">
        <v>0</v>
      </c>
      <c r="X1211" t="s">
        <v>39</v>
      </c>
      <c r="Z1211">
        <f>IF(ISBLANK(Table1[[#This Row],[days_to_ship]]),ROUND(AVERAGE(Y1211:Y5490),0),Table1[[#This Row],[days_to_ship]])</f>
        <v>6</v>
      </c>
    </row>
    <row r="1212" spans="1:26" x14ac:dyDescent="0.25">
      <c r="A1212" t="s">
        <v>8042</v>
      </c>
      <c r="B1212" s="5">
        <v>44364</v>
      </c>
      <c r="C1212" t="s">
        <v>8043</v>
      </c>
      <c r="D1212" s="4" t="s">
        <v>630</v>
      </c>
      <c r="E1212">
        <v>22</v>
      </c>
      <c r="F1212">
        <f>IF(ISBLANK(Table1[[#This Row],[age]]),AVERAGE(F1212:F5491),Table1[[#This Row],[age]])</f>
        <v>22</v>
      </c>
      <c r="G1212" t="s">
        <v>88</v>
      </c>
      <c r="H1212" t="s">
        <v>35</v>
      </c>
      <c r="I1212" t="s">
        <v>49</v>
      </c>
      <c r="J1212" t="s">
        <v>127</v>
      </c>
      <c r="K1212" t="s">
        <v>521</v>
      </c>
      <c r="L1212">
        <v>3</v>
      </c>
      <c r="M1212">
        <f>IF(ISBLANK(Table1[[#This Row],[quantity]]),ROUND(Table1[[#This Row],[sales_amount]]/(Table1[[#This Row],[unit_price]]*(1-Table1[[#This Row],[discount_pct]])),0),Table1[[#This Row],[quantity]])</f>
        <v>3</v>
      </c>
      <c r="N1212">
        <v>76896.61</v>
      </c>
      <c r="O1212">
        <v>7.0000000000000007E-2</v>
      </c>
      <c r="P121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212">
        <v>332318.84999999998</v>
      </c>
      <c r="R1212">
        <v>37948.79</v>
      </c>
      <c r="S1212">
        <v>73.13</v>
      </c>
      <c r="T1212" t="s">
        <v>64</v>
      </c>
      <c r="U1212">
        <v>3</v>
      </c>
      <c r="V1212">
        <f>IF(ISBLANK(Table1[[#This Row],[customer_satisfaction]]),ROUND(AVERAGE(U1212:U5491),0),Table1[[#This Row],[customer_satisfaction]])</f>
        <v>3</v>
      </c>
      <c r="W1212" t="b">
        <v>0</v>
      </c>
      <c r="X1212" t="s">
        <v>137</v>
      </c>
      <c r="Y1212" s="3">
        <v>5</v>
      </c>
      <c r="Z1212">
        <f>IF(ISBLANK(Table1[[#This Row],[days_to_ship]]),ROUND(AVERAGE(Y1212:Y5491),0),Table1[[#This Row],[days_to_ship]])</f>
        <v>5</v>
      </c>
    </row>
    <row r="1213" spans="1:26" x14ac:dyDescent="0.25">
      <c r="A1213" t="s">
        <v>657</v>
      </c>
      <c r="B1213" s="5">
        <v>44365</v>
      </c>
      <c r="C1213" t="s">
        <v>658</v>
      </c>
      <c r="D1213" s="4" t="s">
        <v>392</v>
      </c>
      <c r="E1213">
        <v>27</v>
      </c>
      <c r="F1213">
        <f>IF(ISBLANK(Table1[[#This Row],[age]]),AVERAGE(F1213:F5492),Table1[[#This Row],[age]])</f>
        <v>27</v>
      </c>
      <c r="G1213" t="s">
        <v>8920</v>
      </c>
      <c r="H1213" t="s">
        <v>25</v>
      </c>
      <c r="I1213" t="s">
        <v>26</v>
      </c>
      <c r="J1213" t="s">
        <v>44</v>
      </c>
      <c r="K1213" t="s">
        <v>93</v>
      </c>
      <c r="L1213">
        <v>5</v>
      </c>
      <c r="M1213">
        <f>IF(ISBLANK(Table1[[#This Row],[quantity]]),ROUND(Table1[[#This Row],[sales_amount]]/(Table1[[#This Row],[unit_price]]*(1-Table1[[#This Row],[discount_pct]])),0),Table1[[#This Row],[quantity]])</f>
        <v>5</v>
      </c>
      <c r="N1213">
        <v>27399.66</v>
      </c>
      <c r="O1213">
        <v>0.38</v>
      </c>
      <c r="P1213">
        <f>IF(ISBLANK(Table1[[#This Row],[discount_pct]]),ROUND(1-(Table1[[#This Row],[sales_amount]]/(Table1[[#This Row],[quantity- calculated]]*Table1[[#This Row],[unit_price]])),2),Table1[[#This Row],[discount_pct]])</f>
        <v>0.38</v>
      </c>
      <c r="Q1213">
        <v>132575.91</v>
      </c>
      <c r="R1213">
        <v>31097.38</v>
      </c>
      <c r="S1213">
        <v>50.34</v>
      </c>
      <c r="T1213" t="s">
        <v>57</v>
      </c>
      <c r="V1213">
        <f>IF(ISBLANK(Table1[[#This Row],[customer_satisfaction]]),ROUND(AVERAGE(U1213:U5492),0),Table1[[#This Row],[customer_satisfaction]])</f>
        <v>3</v>
      </c>
      <c r="W1213" t="b">
        <v>0</v>
      </c>
      <c r="X1213" t="s">
        <v>39</v>
      </c>
      <c r="Y1213" s="3">
        <v>4</v>
      </c>
      <c r="Z1213">
        <f>IF(ISBLANK(Table1[[#This Row],[days_to_ship]]),ROUND(AVERAGE(Y1213:Y5492),0),Table1[[#This Row],[days_to_ship]])</f>
        <v>4</v>
      </c>
    </row>
    <row r="1214" spans="1:26" x14ac:dyDescent="0.25">
      <c r="A1214" t="s">
        <v>5620</v>
      </c>
      <c r="B1214" s="5">
        <v>44366</v>
      </c>
      <c r="C1214" t="s">
        <v>5621</v>
      </c>
      <c r="D1214" s="4" t="s">
        <v>914</v>
      </c>
      <c r="E1214">
        <v>34</v>
      </c>
      <c r="F1214">
        <f>IF(ISBLANK(Table1[[#This Row],[age]]),AVERAGE(F1214:F5493),Table1[[#This Row],[age]])</f>
        <v>34</v>
      </c>
      <c r="G1214" t="s">
        <v>88</v>
      </c>
      <c r="H1214" t="s">
        <v>25</v>
      </c>
      <c r="I1214" t="s">
        <v>55</v>
      </c>
      <c r="J1214" t="s">
        <v>27</v>
      </c>
      <c r="K1214" t="s">
        <v>433</v>
      </c>
      <c r="L1214">
        <v>10</v>
      </c>
      <c r="M1214">
        <f>IF(ISBLANK(Table1[[#This Row],[quantity]]),ROUND(Table1[[#This Row],[sales_amount]]/(Table1[[#This Row],[unit_price]]*(1-Table1[[#This Row],[discount_pct]])),0),Table1[[#This Row],[quantity]])</f>
        <v>10</v>
      </c>
      <c r="N1214">
        <v>203.58</v>
      </c>
      <c r="O1214">
        <v>0.01</v>
      </c>
      <c r="P1214">
        <f>IF(ISBLANK(Table1[[#This Row],[discount_pct]]),ROUND(1-(Table1[[#This Row],[sales_amount]]/(Table1[[#This Row],[quantity- calculated]]*Table1[[#This Row],[unit_price]])),2),Table1[[#This Row],[discount_pct]])</f>
        <v>0.01</v>
      </c>
      <c r="Q1214">
        <v>2770.83</v>
      </c>
      <c r="R1214">
        <v>255.25</v>
      </c>
      <c r="S1214">
        <v>18.95</v>
      </c>
      <c r="T1214" t="s">
        <v>29</v>
      </c>
      <c r="U1214">
        <v>3</v>
      </c>
      <c r="V1214">
        <f>IF(ISBLANK(Table1[[#This Row],[customer_satisfaction]]),ROUND(AVERAGE(U1214:U5493),0),Table1[[#This Row],[customer_satisfaction]])</f>
        <v>3</v>
      </c>
      <c r="W1214" t="b">
        <v>0</v>
      </c>
      <c r="X1214" t="s">
        <v>39</v>
      </c>
      <c r="Y1214" s="3">
        <v>6</v>
      </c>
      <c r="Z1214">
        <f>IF(ISBLANK(Table1[[#This Row],[days_to_ship]]),ROUND(AVERAGE(Y1214:Y5493),0),Table1[[#This Row],[days_to_ship]])</f>
        <v>6</v>
      </c>
    </row>
    <row r="1215" spans="1:26" x14ac:dyDescent="0.25">
      <c r="A1215" t="s">
        <v>5620</v>
      </c>
      <c r="B1215" s="5">
        <v>44366</v>
      </c>
      <c r="C1215" t="s">
        <v>5621</v>
      </c>
      <c r="D1215" s="4" t="s">
        <v>914</v>
      </c>
      <c r="E1215">
        <v>34</v>
      </c>
      <c r="F1215">
        <f>IF(ISBLANK(Table1[[#This Row],[age]]),AVERAGE(F1215:F5494),Table1[[#This Row],[age]])</f>
        <v>34</v>
      </c>
      <c r="G1215" t="s">
        <v>88</v>
      </c>
      <c r="H1215" t="s">
        <v>25</v>
      </c>
      <c r="I1215" t="s">
        <v>55</v>
      </c>
      <c r="J1215" t="s">
        <v>27</v>
      </c>
      <c r="K1215" t="s">
        <v>433</v>
      </c>
      <c r="L1215">
        <v>10</v>
      </c>
      <c r="M1215">
        <f>IF(ISBLANK(Table1[[#This Row],[quantity]]),ROUND(Table1[[#This Row],[sales_amount]]/(Table1[[#This Row],[unit_price]]*(1-Table1[[#This Row],[discount_pct]])),0),Table1[[#This Row],[quantity]])</f>
        <v>10</v>
      </c>
      <c r="N1215">
        <v>203.58</v>
      </c>
      <c r="O1215">
        <v>0.01</v>
      </c>
      <c r="P1215">
        <f>IF(ISBLANK(Table1[[#This Row],[discount_pct]]),ROUND(1-(Table1[[#This Row],[sales_amount]]/(Table1[[#This Row],[quantity- calculated]]*Table1[[#This Row],[unit_price]])),2),Table1[[#This Row],[discount_pct]])</f>
        <v>0.01</v>
      </c>
      <c r="Q1215">
        <v>2770.83</v>
      </c>
      <c r="R1215">
        <v>255.25</v>
      </c>
      <c r="S1215">
        <v>18.95</v>
      </c>
      <c r="T1215" t="s">
        <v>29</v>
      </c>
      <c r="U1215">
        <v>3</v>
      </c>
      <c r="V1215">
        <f>IF(ISBLANK(Table1[[#This Row],[customer_satisfaction]]),ROUND(AVERAGE(U1215:U5494),0),Table1[[#This Row],[customer_satisfaction]])</f>
        <v>3</v>
      </c>
      <c r="W1215" t="b">
        <v>0</v>
      </c>
      <c r="X1215" t="s">
        <v>39</v>
      </c>
      <c r="Y1215" s="3">
        <v>6</v>
      </c>
      <c r="Z1215">
        <f>IF(ISBLANK(Table1[[#This Row],[days_to_ship]]),ROUND(AVERAGE(Y1215:Y5494),0),Table1[[#This Row],[days_to_ship]])</f>
        <v>6</v>
      </c>
    </row>
    <row r="1216" spans="1:26" x14ac:dyDescent="0.25">
      <c r="A1216" t="s">
        <v>7189</v>
      </c>
      <c r="B1216" s="5">
        <v>44366</v>
      </c>
      <c r="C1216" t="s">
        <v>7190</v>
      </c>
      <c r="D1216" s="4" t="s">
        <v>638</v>
      </c>
      <c r="E1216">
        <v>24</v>
      </c>
      <c r="F1216">
        <f>IF(ISBLANK(Table1[[#This Row],[age]]),AVERAGE(F1216:F5495),Table1[[#This Row],[age]])</f>
        <v>24</v>
      </c>
      <c r="G1216" t="s">
        <v>466</v>
      </c>
      <c r="H1216" t="s">
        <v>74</v>
      </c>
      <c r="I1216" t="s">
        <v>192</v>
      </c>
      <c r="J1216" t="s">
        <v>27</v>
      </c>
      <c r="K1216" t="s">
        <v>97</v>
      </c>
      <c r="L1216">
        <v>8</v>
      </c>
      <c r="M1216">
        <f>IF(ISBLANK(Table1[[#This Row],[quantity]]),ROUND(Table1[[#This Row],[sales_amount]]/(Table1[[#This Row],[unit_price]]*(1-Table1[[#This Row],[discount_pct]])),0),Table1[[#This Row],[quantity]])</f>
        <v>8</v>
      </c>
      <c r="N1216">
        <v>134.32</v>
      </c>
      <c r="O1216">
        <v>0.04</v>
      </c>
      <c r="P1216">
        <f>IF(ISBLANK(Table1[[#This Row],[discount_pct]]),ROUND(1-(Table1[[#This Row],[sales_amount]]/(Table1[[#This Row],[quantity- calculated]]*Table1[[#This Row],[unit_price]])),2),Table1[[#This Row],[discount_pct]])</f>
        <v>0.04</v>
      </c>
      <c r="Q1216">
        <v>1451.63</v>
      </c>
      <c r="R1216">
        <v>139.04</v>
      </c>
      <c r="S1216">
        <v>56.65</v>
      </c>
      <c r="T1216" t="s">
        <v>29</v>
      </c>
      <c r="U1216">
        <v>2</v>
      </c>
      <c r="V1216">
        <f>IF(ISBLANK(Table1[[#This Row],[customer_satisfaction]]),ROUND(AVERAGE(U1216:U5495),0),Table1[[#This Row],[customer_satisfaction]])</f>
        <v>2</v>
      </c>
      <c r="W1216" t="b">
        <v>0</v>
      </c>
      <c r="X1216" t="s">
        <v>39</v>
      </c>
      <c r="Y1216" s="3">
        <v>5</v>
      </c>
      <c r="Z1216">
        <f>IF(ISBLANK(Table1[[#This Row],[days_to_ship]]),ROUND(AVERAGE(Y1216:Y5495),0),Table1[[#This Row],[days_to_ship]])</f>
        <v>5</v>
      </c>
    </row>
    <row r="1217" spans="1:26" x14ac:dyDescent="0.25">
      <c r="A1217" t="s">
        <v>4108</v>
      </c>
      <c r="B1217" s="5">
        <v>44367</v>
      </c>
      <c r="C1217" t="s">
        <v>4109</v>
      </c>
      <c r="D1217" s="4" t="s">
        <v>2480</v>
      </c>
      <c r="E1217">
        <v>49</v>
      </c>
      <c r="F1217">
        <f>IF(ISBLANK(Table1[[#This Row],[age]]),AVERAGE(F1217:F5496),Table1[[#This Row],[age]])</f>
        <v>49</v>
      </c>
      <c r="G1217" t="s">
        <v>8920</v>
      </c>
      <c r="H1217" t="s">
        <v>25</v>
      </c>
      <c r="I1217" t="s">
        <v>26</v>
      </c>
      <c r="J1217" t="s">
        <v>62</v>
      </c>
      <c r="K1217" t="s">
        <v>283</v>
      </c>
      <c r="L1217">
        <v>8</v>
      </c>
      <c r="M1217">
        <f>IF(ISBLANK(Table1[[#This Row],[quantity]]),ROUND(Table1[[#This Row],[sales_amount]]/(Table1[[#This Row],[unit_price]]*(1-Table1[[#This Row],[discount_pct]])),0),Table1[[#This Row],[quantity]])</f>
        <v>8</v>
      </c>
      <c r="N1217">
        <v>1136.8699999999999</v>
      </c>
      <c r="O1217">
        <v>0.18</v>
      </c>
      <c r="P1217">
        <f>IF(ISBLANK(Table1[[#This Row],[discount_pct]]),ROUND(1-(Table1[[#This Row],[sales_amount]]/(Table1[[#This Row],[quantity- calculated]]*Table1[[#This Row],[unit_price]])),2),Table1[[#This Row],[discount_pct]])</f>
        <v>0.18</v>
      </c>
      <c r="Q1217">
        <v>9688.33</v>
      </c>
      <c r="R1217">
        <v>3919.14</v>
      </c>
      <c r="S1217">
        <v>24.54</v>
      </c>
      <c r="T1217" t="s">
        <v>64</v>
      </c>
      <c r="U1217">
        <v>5</v>
      </c>
      <c r="V1217">
        <f>IF(ISBLANK(Table1[[#This Row],[customer_satisfaction]]),ROUND(AVERAGE(U1217:U5496),0),Table1[[#This Row],[customer_satisfaction]])</f>
        <v>5</v>
      </c>
      <c r="W1217" t="b">
        <v>0</v>
      </c>
      <c r="X1217" t="s">
        <v>39</v>
      </c>
      <c r="Y1217" s="3">
        <v>6</v>
      </c>
      <c r="Z1217">
        <f>IF(ISBLANK(Table1[[#This Row],[days_to_ship]]),ROUND(AVERAGE(Y1217:Y5496),0),Table1[[#This Row],[days_to_ship]])</f>
        <v>6</v>
      </c>
    </row>
    <row r="1218" spans="1:26" x14ac:dyDescent="0.25">
      <c r="A1218" t="s">
        <v>840</v>
      </c>
      <c r="B1218" s="5">
        <v>44367</v>
      </c>
      <c r="C1218" t="s">
        <v>841</v>
      </c>
      <c r="D1218" s="4" t="s">
        <v>666</v>
      </c>
      <c r="E1218">
        <v>34</v>
      </c>
      <c r="F1218">
        <f>IF(ISBLANK(Table1[[#This Row],[age]]),AVERAGE(F1218:F5497),Table1[[#This Row],[age]])</f>
        <v>34</v>
      </c>
      <c r="G1218" t="s">
        <v>8920</v>
      </c>
      <c r="H1218" t="s">
        <v>111</v>
      </c>
      <c r="I1218" t="s">
        <v>112</v>
      </c>
      <c r="J1218" t="s">
        <v>27</v>
      </c>
      <c r="K1218" t="s">
        <v>56</v>
      </c>
      <c r="L1218">
        <v>7</v>
      </c>
      <c r="M1218">
        <f>IF(ISBLANK(Table1[[#This Row],[quantity]]),ROUND(Table1[[#This Row],[sales_amount]]/(Table1[[#This Row],[unit_price]]*(1-Table1[[#This Row],[discount_pct]])),0),Table1[[#This Row],[quantity]])</f>
        <v>7</v>
      </c>
      <c r="N1218">
        <v>363.21</v>
      </c>
      <c r="O1218">
        <v>0.38</v>
      </c>
      <c r="P1218">
        <f>IF(ISBLANK(Table1[[#This Row],[discount_pct]]),ROUND(1-(Table1[[#This Row],[sales_amount]]/(Table1[[#This Row],[quantity- calculated]]*Table1[[#This Row],[unit_price]])),2),Table1[[#This Row],[discount_pct]])</f>
        <v>0.38</v>
      </c>
      <c r="Q1218">
        <v>2475.37</v>
      </c>
      <c r="R1218">
        <v>175.94</v>
      </c>
      <c r="S1218">
        <v>73.22</v>
      </c>
      <c r="T1218" t="s">
        <v>78</v>
      </c>
      <c r="U1218">
        <v>4</v>
      </c>
      <c r="V1218">
        <f>IF(ISBLANK(Table1[[#This Row],[customer_satisfaction]]),ROUND(AVERAGE(U1218:U5497),0),Table1[[#This Row],[customer_satisfaction]])</f>
        <v>4</v>
      </c>
      <c r="W1218" t="b">
        <v>0</v>
      </c>
      <c r="X1218" t="s">
        <v>137</v>
      </c>
      <c r="Y1218" s="3">
        <v>1</v>
      </c>
      <c r="Z1218">
        <f>IF(ISBLANK(Table1[[#This Row],[days_to_ship]]),ROUND(AVERAGE(Y1218:Y5497),0),Table1[[#This Row],[days_to_ship]])</f>
        <v>1</v>
      </c>
    </row>
    <row r="1219" spans="1:26" x14ac:dyDescent="0.25">
      <c r="A1219" t="s">
        <v>4689</v>
      </c>
      <c r="B1219" s="5">
        <v>44367</v>
      </c>
      <c r="C1219" t="s">
        <v>4690</v>
      </c>
      <c r="D1219" s="4" t="s">
        <v>342</v>
      </c>
      <c r="E1219">
        <v>28</v>
      </c>
      <c r="F1219">
        <f>IF(ISBLANK(Table1[[#This Row],[age]]),AVERAGE(F1219:F5498),Table1[[#This Row],[age]])</f>
        <v>28</v>
      </c>
      <c r="G1219" t="s">
        <v>88</v>
      </c>
      <c r="H1219" t="s">
        <v>82</v>
      </c>
      <c r="I1219" t="s">
        <v>126</v>
      </c>
      <c r="J1219" t="s">
        <v>44</v>
      </c>
      <c r="K1219" t="s">
        <v>50</v>
      </c>
      <c r="L1219">
        <v>10</v>
      </c>
      <c r="M1219">
        <f>IF(ISBLANK(Table1[[#This Row],[quantity]]),ROUND(Table1[[#This Row],[sales_amount]]/(Table1[[#This Row],[unit_price]]*(1-Table1[[#This Row],[discount_pct]])),0),Table1[[#This Row],[quantity]])</f>
        <v>10</v>
      </c>
      <c r="N1219">
        <v>8582.4</v>
      </c>
      <c r="O1219">
        <v>0.22</v>
      </c>
      <c r="P1219">
        <f>IF(ISBLANK(Table1[[#This Row],[discount_pct]]),ROUND(1-(Table1[[#This Row],[sales_amount]]/(Table1[[#This Row],[quantity- calculated]]*Table1[[#This Row],[unit_price]])),2),Table1[[#This Row],[discount_pct]])</f>
        <v>0.22</v>
      </c>
      <c r="Q1219">
        <v>82620.44</v>
      </c>
      <c r="R1219">
        <v>29287.56</v>
      </c>
      <c r="S1219">
        <v>68.430000000000007</v>
      </c>
      <c r="T1219" t="s">
        <v>51</v>
      </c>
      <c r="U1219">
        <v>4</v>
      </c>
      <c r="V1219">
        <f>IF(ISBLANK(Table1[[#This Row],[customer_satisfaction]]),ROUND(AVERAGE(U1219:U5498),0),Table1[[#This Row],[customer_satisfaction]])</f>
        <v>4</v>
      </c>
      <c r="W1219" t="b">
        <v>0</v>
      </c>
      <c r="X1219" t="s">
        <v>39</v>
      </c>
      <c r="Y1219" s="3">
        <v>8</v>
      </c>
      <c r="Z1219">
        <f>IF(ISBLANK(Table1[[#This Row],[days_to_ship]]),ROUND(AVERAGE(Y1219:Y5498),0),Table1[[#This Row],[days_to_ship]])</f>
        <v>8</v>
      </c>
    </row>
    <row r="1220" spans="1:26" x14ac:dyDescent="0.25">
      <c r="A1220" t="s">
        <v>3607</v>
      </c>
      <c r="B1220" s="5">
        <v>44368</v>
      </c>
      <c r="C1220" t="s">
        <v>3609</v>
      </c>
      <c r="D1220" s="4" t="s">
        <v>1275</v>
      </c>
      <c r="E1220">
        <v>19</v>
      </c>
      <c r="F1220">
        <f>IF(ISBLANK(Table1[[#This Row],[age]]),AVERAGE(F1220:F5499),Table1[[#This Row],[age]])</f>
        <v>19</v>
      </c>
      <c r="G1220" t="s">
        <v>88</v>
      </c>
      <c r="H1220" t="s">
        <v>25</v>
      </c>
      <c r="I1220" t="s">
        <v>69</v>
      </c>
      <c r="J1220" t="s">
        <v>27</v>
      </c>
      <c r="K1220" t="s">
        <v>453</v>
      </c>
      <c r="L1220">
        <v>6</v>
      </c>
      <c r="M1220">
        <f>IF(ISBLANK(Table1[[#This Row],[quantity]]),ROUND(Table1[[#This Row],[sales_amount]]/(Table1[[#This Row],[unit_price]]*(1-Table1[[#This Row],[discount_pct]])),0),Table1[[#This Row],[quantity]])</f>
        <v>6</v>
      </c>
      <c r="N1220">
        <v>428.86</v>
      </c>
      <c r="O1220">
        <v>0.34</v>
      </c>
      <c r="P1220">
        <f>IF(ISBLANK(Table1[[#This Row],[discount_pct]]),ROUND(1-(Table1[[#This Row],[sales_amount]]/(Table1[[#This Row],[quantity- calculated]]*Table1[[#This Row],[unit_price]])),2),Table1[[#This Row],[discount_pct]])</f>
        <v>0.34</v>
      </c>
      <c r="Q1220">
        <v>2486.44</v>
      </c>
      <c r="R1220">
        <v>163.61000000000001</v>
      </c>
      <c r="S1220">
        <v>58.49</v>
      </c>
      <c r="T1220" t="s">
        <v>57</v>
      </c>
      <c r="U1220">
        <v>4</v>
      </c>
      <c r="V1220">
        <f>IF(ISBLANK(Table1[[#This Row],[customer_satisfaction]]),ROUND(AVERAGE(U1220:U5499),0),Table1[[#This Row],[customer_satisfaction]])</f>
        <v>4</v>
      </c>
      <c r="W1220" t="b">
        <v>0</v>
      </c>
      <c r="X1220" t="s">
        <v>39</v>
      </c>
      <c r="Y1220" s="3">
        <v>9</v>
      </c>
      <c r="Z1220">
        <f>IF(ISBLANK(Table1[[#This Row],[days_to_ship]]),ROUND(AVERAGE(Y1220:Y5499),0),Table1[[#This Row],[days_to_ship]])</f>
        <v>9</v>
      </c>
    </row>
    <row r="1221" spans="1:26" x14ac:dyDescent="0.25">
      <c r="A1221" t="s">
        <v>842</v>
      </c>
      <c r="B1221" s="5">
        <v>44370</v>
      </c>
      <c r="C1221" t="s">
        <v>843</v>
      </c>
      <c r="D1221" s="4" t="s">
        <v>749</v>
      </c>
      <c r="E1221">
        <v>40</v>
      </c>
      <c r="F1221">
        <f>IF(ISBLANK(Table1[[#This Row],[age]]),AVERAGE(F1221:F5500),Table1[[#This Row],[age]])</f>
        <v>40</v>
      </c>
      <c r="G1221" t="s">
        <v>8920</v>
      </c>
      <c r="H1221" t="s">
        <v>25</v>
      </c>
      <c r="I1221" t="s">
        <v>55</v>
      </c>
      <c r="J1221" t="s">
        <v>146</v>
      </c>
      <c r="K1221" t="s">
        <v>217</v>
      </c>
      <c r="L1221">
        <v>1</v>
      </c>
      <c r="M1221">
        <f>IF(ISBLANK(Table1[[#This Row],[quantity]]),ROUND(Table1[[#This Row],[sales_amount]]/(Table1[[#This Row],[unit_price]]*(1-Table1[[#This Row],[discount_pct]])),0),Table1[[#This Row],[quantity]])</f>
        <v>1</v>
      </c>
      <c r="N1221">
        <v>8678.32</v>
      </c>
      <c r="O1221">
        <v>0.17</v>
      </c>
      <c r="P1221">
        <f>IF(ISBLANK(Table1[[#This Row],[discount_pct]]),ROUND(1-(Table1[[#This Row],[sales_amount]]/(Table1[[#This Row],[quantity- calculated]]*Table1[[#This Row],[unit_price]])),2),Table1[[#This Row],[discount_pct]])</f>
        <v>0.17</v>
      </c>
      <c r="Q1221">
        <v>9630.16</v>
      </c>
      <c r="R1221">
        <v>2953.14</v>
      </c>
      <c r="S1221">
        <v>33.35</v>
      </c>
      <c r="T1221" t="s">
        <v>78</v>
      </c>
      <c r="U1221">
        <v>5</v>
      </c>
      <c r="V1221">
        <f>IF(ISBLANK(Table1[[#This Row],[customer_satisfaction]]),ROUND(AVERAGE(U1221:U5500),0),Table1[[#This Row],[customer_satisfaction]])</f>
        <v>5</v>
      </c>
      <c r="W1221" t="b">
        <v>0</v>
      </c>
      <c r="X1221" t="s">
        <v>39</v>
      </c>
      <c r="Y1221" s="3">
        <v>4</v>
      </c>
      <c r="Z1221">
        <f>IF(ISBLANK(Table1[[#This Row],[days_to_ship]]),ROUND(AVERAGE(Y1221:Y5500),0),Table1[[#This Row],[days_to_ship]])</f>
        <v>4</v>
      </c>
    </row>
    <row r="1222" spans="1:26" x14ac:dyDescent="0.25">
      <c r="A1222" t="s">
        <v>1765</v>
      </c>
      <c r="B1222" s="5">
        <v>44370</v>
      </c>
      <c r="C1222" t="s">
        <v>1766</v>
      </c>
      <c r="D1222" s="4" t="s">
        <v>982</v>
      </c>
      <c r="E1222">
        <v>40</v>
      </c>
      <c r="F1222">
        <f>IF(ISBLANK(Table1[[#This Row],[age]]),AVERAGE(F1222:F5501),Table1[[#This Row],[age]])</f>
        <v>40</v>
      </c>
      <c r="G1222" t="s">
        <v>8920</v>
      </c>
      <c r="H1222" t="s">
        <v>82</v>
      </c>
      <c r="I1222" t="s">
        <v>126</v>
      </c>
      <c r="J1222" t="s">
        <v>127</v>
      </c>
      <c r="K1222" t="s">
        <v>142</v>
      </c>
      <c r="L1222">
        <v>1</v>
      </c>
      <c r="M1222">
        <f>IF(ISBLANK(Table1[[#This Row],[quantity]]),ROUND(Table1[[#This Row],[sales_amount]]/(Table1[[#This Row],[unit_price]]*(1-Table1[[#This Row],[discount_pct]])),0),Table1[[#This Row],[quantity]])</f>
        <v>1</v>
      </c>
      <c r="N1222">
        <v>40389.089999999997</v>
      </c>
      <c r="P1222">
        <f>IF(ISBLANK(Table1[[#This Row],[discount_pct]]),ROUND(1-(Table1[[#This Row],[sales_amount]]/(Table1[[#This Row],[quantity- calculated]]*Table1[[#This Row],[unit_price]])),2),Table1[[#This Row],[discount_pct]])</f>
        <v>-0.28000000000000003</v>
      </c>
      <c r="Q1222">
        <v>51680.51</v>
      </c>
      <c r="R1222">
        <v>5290.6</v>
      </c>
      <c r="S1222">
        <v>91.67</v>
      </c>
      <c r="T1222" t="s">
        <v>64</v>
      </c>
      <c r="U1222">
        <v>5</v>
      </c>
      <c r="V1222">
        <f>IF(ISBLANK(Table1[[#This Row],[customer_satisfaction]]),ROUND(AVERAGE(U1222:U5501),0),Table1[[#This Row],[customer_satisfaction]])</f>
        <v>5</v>
      </c>
      <c r="W1222" t="b">
        <v>0</v>
      </c>
      <c r="X1222" t="s">
        <v>58</v>
      </c>
      <c r="Y1222" s="3">
        <v>10</v>
      </c>
      <c r="Z1222">
        <f>IF(ISBLANK(Table1[[#This Row],[days_to_ship]]),ROUND(AVERAGE(Y1222:Y5501),0),Table1[[#This Row],[days_to_ship]])</f>
        <v>10</v>
      </c>
    </row>
    <row r="1223" spans="1:26" x14ac:dyDescent="0.25">
      <c r="A1223" t="s">
        <v>4500</v>
      </c>
      <c r="B1223" s="5">
        <v>44370</v>
      </c>
      <c r="C1223" t="s">
        <v>4501</v>
      </c>
      <c r="D1223" s="4" t="s">
        <v>3207</v>
      </c>
      <c r="E1223">
        <v>25</v>
      </c>
      <c r="F1223">
        <f>IF(ISBLANK(Table1[[#This Row],[age]]),AVERAGE(F1223:F5502),Table1[[#This Row],[age]])</f>
        <v>25</v>
      </c>
      <c r="G1223" t="s">
        <v>88</v>
      </c>
      <c r="H1223" t="s">
        <v>111</v>
      </c>
      <c r="I1223" t="s">
        <v>121</v>
      </c>
      <c r="J1223" t="s">
        <v>76</v>
      </c>
      <c r="K1223" t="s">
        <v>207</v>
      </c>
      <c r="L1223">
        <v>2</v>
      </c>
      <c r="M1223">
        <f>IF(ISBLANK(Table1[[#This Row],[quantity]]),ROUND(Table1[[#This Row],[sales_amount]]/(Table1[[#This Row],[unit_price]]*(1-Table1[[#This Row],[discount_pct]])),0),Table1[[#This Row],[quantity]])</f>
        <v>2</v>
      </c>
      <c r="N1223">
        <v>1500.45</v>
      </c>
      <c r="O1223">
        <v>0.33</v>
      </c>
      <c r="P1223">
        <f>IF(ISBLANK(Table1[[#This Row],[discount_pct]]),ROUND(1-(Table1[[#This Row],[sales_amount]]/(Table1[[#This Row],[quantity- calculated]]*Table1[[#This Row],[unit_price]])),2),Table1[[#This Row],[discount_pct]])</f>
        <v>0.33</v>
      </c>
      <c r="Q1223">
        <v>2399.5100000000002</v>
      </c>
      <c r="R1223">
        <v>625.12</v>
      </c>
      <c r="S1223">
        <v>70.56</v>
      </c>
      <c r="T1223" t="s">
        <v>51</v>
      </c>
      <c r="U1223">
        <v>1</v>
      </c>
      <c r="V1223">
        <f>IF(ISBLANK(Table1[[#This Row],[customer_satisfaction]]),ROUND(AVERAGE(U1223:U5502),0),Table1[[#This Row],[customer_satisfaction]])</f>
        <v>1</v>
      </c>
      <c r="W1223" t="b">
        <v>0</v>
      </c>
      <c r="X1223" t="s">
        <v>39</v>
      </c>
      <c r="Y1223" s="3">
        <v>9</v>
      </c>
      <c r="Z1223">
        <f>IF(ISBLANK(Table1[[#This Row],[days_to_ship]]),ROUND(AVERAGE(Y1223:Y5502),0),Table1[[#This Row],[days_to_ship]])</f>
        <v>9</v>
      </c>
    </row>
    <row r="1224" spans="1:26" x14ac:dyDescent="0.25">
      <c r="A1224" t="s">
        <v>4419</v>
      </c>
      <c r="B1224" s="5">
        <v>44371</v>
      </c>
      <c r="C1224" t="s">
        <v>4420</v>
      </c>
      <c r="D1224" s="4" t="s">
        <v>630</v>
      </c>
      <c r="F1224">
        <f ca="1">IF(ISBLANK(Table1[[#This Row],[age]]),AVERAGE(F1224:F5503),Table1[[#This Row],[age]])</f>
        <v>67</v>
      </c>
      <c r="G1224" t="s">
        <v>8920</v>
      </c>
      <c r="H1224" t="s">
        <v>111</v>
      </c>
      <c r="I1224" t="s">
        <v>330</v>
      </c>
      <c r="J1224" t="s">
        <v>37</v>
      </c>
      <c r="K1224" t="s">
        <v>102</v>
      </c>
      <c r="L1224">
        <v>8</v>
      </c>
      <c r="M1224">
        <f>IF(ISBLANK(Table1[[#This Row],[quantity]]),ROUND(Table1[[#This Row],[sales_amount]]/(Table1[[#This Row],[unit_price]]*(1-Table1[[#This Row],[discount_pct]])),0),Table1[[#This Row],[quantity]])</f>
        <v>8</v>
      </c>
      <c r="N1224">
        <v>955.87</v>
      </c>
      <c r="O1224">
        <v>0.36</v>
      </c>
      <c r="P1224">
        <f>IF(ISBLANK(Table1[[#This Row],[discount_pct]]),ROUND(1-(Table1[[#This Row],[sales_amount]]/(Table1[[#This Row],[quantity- calculated]]*Table1[[#This Row],[unit_price]])),2),Table1[[#This Row],[discount_pct]])</f>
        <v>0.36</v>
      </c>
      <c r="Q1224">
        <v>6752.84</v>
      </c>
      <c r="R1224">
        <v>2339.64</v>
      </c>
      <c r="S1224">
        <v>64.84</v>
      </c>
      <c r="T1224" t="s">
        <v>70</v>
      </c>
      <c r="U1224">
        <v>2</v>
      </c>
      <c r="V1224">
        <f>IF(ISBLANK(Table1[[#This Row],[customer_satisfaction]]),ROUND(AVERAGE(U1224:U5503),0),Table1[[#This Row],[customer_satisfaction]])</f>
        <v>2</v>
      </c>
      <c r="W1224" t="b">
        <v>0</v>
      </c>
      <c r="X1224" t="s">
        <v>39</v>
      </c>
      <c r="Y1224" s="3">
        <v>8</v>
      </c>
      <c r="Z1224">
        <f>IF(ISBLANK(Table1[[#This Row],[days_to_ship]]),ROUND(AVERAGE(Y1224:Y5503),0),Table1[[#This Row],[days_to_ship]])</f>
        <v>8</v>
      </c>
    </row>
    <row r="1225" spans="1:26" x14ac:dyDescent="0.25">
      <c r="A1225" t="s">
        <v>7394</v>
      </c>
      <c r="B1225" s="5">
        <v>44371</v>
      </c>
      <c r="C1225" t="s">
        <v>7395</v>
      </c>
      <c r="D1225" s="4" t="s">
        <v>617</v>
      </c>
      <c r="E1225">
        <v>39</v>
      </c>
      <c r="F1225">
        <f>IF(ISBLANK(Table1[[#This Row],[age]]),AVERAGE(F1225:F5504),Table1[[#This Row],[age]])</f>
        <v>39</v>
      </c>
      <c r="G1225" t="s">
        <v>8920</v>
      </c>
      <c r="H1225" t="s">
        <v>35</v>
      </c>
      <c r="I1225" t="s">
        <v>43</v>
      </c>
      <c r="J1225" t="s">
        <v>37</v>
      </c>
      <c r="K1225" t="s">
        <v>677</v>
      </c>
      <c r="L1225">
        <v>7</v>
      </c>
      <c r="M1225">
        <f>IF(ISBLANK(Table1[[#This Row],[quantity]]),ROUND(Table1[[#This Row],[sales_amount]]/(Table1[[#This Row],[unit_price]]*(1-Table1[[#This Row],[discount_pct]])),0),Table1[[#This Row],[quantity]])</f>
        <v>7</v>
      </c>
      <c r="N1225">
        <v>1377.5</v>
      </c>
      <c r="O1225">
        <v>0.18</v>
      </c>
      <c r="P1225">
        <f>IF(ISBLANK(Table1[[#This Row],[discount_pct]]),ROUND(1-(Table1[[#This Row],[sales_amount]]/(Table1[[#This Row],[quantity- calculated]]*Table1[[#This Row],[unit_price]])),2),Table1[[#This Row],[discount_pct]])</f>
        <v>0.18</v>
      </c>
      <c r="Q1225">
        <v>9978.14</v>
      </c>
      <c r="R1225">
        <v>3493.6</v>
      </c>
      <c r="S1225">
        <v>34.58</v>
      </c>
      <c r="T1225" t="s">
        <v>51</v>
      </c>
      <c r="U1225">
        <v>4</v>
      </c>
      <c r="V1225">
        <f>IF(ISBLANK(Table1[[#This Row],[customer_satisfaction]]),ROUND(AVERAGE(U1225:U5504),0),Table1[[#This Row],[customer_satisfaction]])</f>
        <v>4</v>
      </c>
      <c r="W1225" t="b">
        <v>0</v>
      </c>
      <c r="X1225" t="s">
        <v>39</v>
      </c>
      <c r="Y1225" s="3">
        <v>6</v>
      </c>
      <c r="Z1225">
        <f>IF(ISBLANK(Table1[[#This Row],[days_to_ship]]),ROUND(AVERAGE(Y1225:Y5504),0),Table1[[#This Row],[days_to_ship]])</f>
        <v>6</v>
      </c>
    </row>
    <row r="1226" spans="1:26" x14ac:dyDescent="0.25">
      <c r="A1226" t="s">
        <v>7811</v>
      </c>
      <c r="B1226" s="5">
        <v>44372</v>
      </c>
      <c r="C1226" t="s">
        <v>7812</v>
      </c>
      <c r="D1226" s="4" t="s">
        <v>92</v>
      </c>
      <c r="E1226">
        <v>32</v>
      </c>
      <c r="F1226">
        <f>IF(ISBLANK(Table1[[#This Row],[age]]),AVERAGE(F1226:F5505),Table1[[#This Row],[age]])</f>
        <v>32</v>
      </c>
      <c r="G1226" t="s">
        <v>88</v>
      </c>
      <c r="H1226" t="s">
        <v>82</v>
      </c>
      <c r="I1226" t="s">
        <v>293</v>
      </c>
      <c r="J1226" t="s">
        <v>27</v>
      </c>
      <c r="K1226" t="s">
        <v>97</v>
      </c>
      <c r="L1226">
        <v>8</v>
      </c>
      <c r="M1226">
        <f>IF(ISBLANK(Table1[[#This Row],[quantity]]),ROUND(Table1[[#This Row],[sales_amount]]/(Table1[[#This Row],[unit_price]]*(1-Table1[[#This Row],[discount_pct]])),0),Table1[[#This Row],[quantity]])</f>
        <v>8</v>
      </c>
      <c r="N1226">
        <v>243.87</v>
      </c>
      <c r="O1226">
        <v>0.24</v>
      </c>
      <c r="P1226">
        <f>IF(ISBLANK(Table1[[#This Row],[discount_pct]]),ROUND(1-(Table1[[#This Row],[sales_amount]]/(Table1[[#This Row],[quantity- calculated]]*Table1[[#This Row],[unit_price]])),2),Table1[[#This Row],[discount_pct]])</f>
        <v>0.24</v>
      </c>
      <c r="Q1226">
        <v>2091.15</v>
      </c>
      <c r="R1226">
        <v>159.38</v>
      </c>
      <c r="S1226">
        <v>107.16</v>
      </c>
      <c r="T1226" t="s">
        <v>51</v>
      </c>
      <c r="U1226">
        <v>4</v>
      </c>
      <c r="V1226">
        <f>IF(ISBLANK(Table1[[#This Row],[customer_satisfaction]]),ROUND(AVERAGE(U1226:U5505),0),Table1[[#This Row],[customer_satisfaction]])</f>
        <v>4</v>
      </c>
      <c r="W1226" t="b">
        <v>0</v>
      </c>
      <c r="X1226" t="s">
        <v>39</v>
      </c>
      <c r="Y1226" s="3">
        <v>8</v>
      </c>
      <c r="Z1226">
        <f>IF(ISBLANK(Table1[[#This Row],[days_to_ship]]),ROUND(AVERAGE(Y1226:Y5505),0),Table1[[#This Row],[days_to_ship]])</f>
        <v>8</v>
      </c>
    </row>
    <row r="1227" spans="1:26" x14ac:dyDescent="0.25">
      <c r="A1227" t="s">
        <v>1014</v>
      </c>
      <c r="B1227" s="5">
        <v>44372</v>
      </c>
      <c r="C1227" t="s">
        <v>1015</v>
      </c>
      <c r="D1227" s="4" t="s">
        <v>894</v>
      </c>
      <c r="F1227">
        <f ca="1">IF(ISBLANK(Table1[[#This Row],[age]]),AVERAGE(F1227:F5506),Table1[[#This Row],[age]])</f>
        <v>67</v>
      </c>
      <c r="G1227" t="s">
        <v>466</v>
      </c>
      <c r="H1227" t="s">
        <v>111</v>
      </c>
      <c r="I1227" t="s">
        <v>112</v>
      </c>
      <c r="J1227" t="s">
        <v>146</v>
      </c>
      <c r="K1227" t="s">
        <v>178</v>
      </c>
      <c r="M1227">
        <f>IF(ISBLANK(Table1[[#This Row],[quantity]]),ROUND(Table1[[#This Row],[sales_amount]]/(Table1[[#This Row],[unit_price]]*(1-Table1[[#This Row],[discount_pct]])),0),Table1[[#This Row],[quantity]])</f>
        <v>2</v>
      </c>
      <c r="N1227">
        <v>10501.07</v>
      </c>
      <c r="O1227">
        <v>0.1</v>
      </c>
      <c r="P1227">
        <f>IF(ISBLANK(Table1[[#This Row],[discount_pct]]),ROUND(1-(Table1[[#This Row],[sales_amount]]/(Table1[[#This Row],[quantity- calculated]]*Table1[[#This Row],[unit_price]])),2),Table1[[#This Row],[discount_pct]])</f>
        <v>0.1</v>
      </c>
      <c r="Q1227">
        <v>15147.36</v>
      </c>
      <c r="R1227">
        <v>3020.39</v>
      </c>
      <c r="S1227">
        <v>56.4</v>
      </c>
      <c r="T1227" t="s">
        <v>64</v>
      </c>
      <c r="U1227">
        <v>5</v>
      </c>
      <c r="V1227">
        <f>IF(ISBLANK(Table1[[#This Row],[customer_satisfaction]]),ROUND(AVERAGE(U1227:U5506),0),Table1[[#This Row],[customer_satisfaction]])</f>
        <v>5</v>
      </c>
      <c r="W1227" t="b">
        <v>0</v>
      </c>
      <c r="X1227" t="s">
        <v>39</v>
      </c>
      <c r="Y1227" s="3">
        <v>7</v>
      </c>
      <c r="Z1227">
        <f>IF(ISBLANK(Table1[[#This Row],[days_to_ship]]),ROUND(AVERAGE(Y1227:Y5506),0),Table1[[#This Row],[days_to_ship]])</f>
        <v>7</v>
      </c>
    </row>
    <row r="1228" spans="1:26" x14ac:dyDescent="0.25">
      <c r="A1228" t="s">
        <v>5078</v>
      </c>
      <c r="B1228" s="5">
        <v>44373</v>
      </c>
      <c r="C1228" t="s">
        <v>5079</v>
      </c>
      <c r="D1228" s="4" t="s">
        <v>533</v>
      </c>
      <c r="E1228">
        <v>39</v>
      </c>
      <c r="F1228">
        <f>IF(ISBLANK(Table1[[#This Row],[age]]),AVERAGE(F1228:F5507),Table1[[#This Row],[age]])</f>
        <v>39</v>
      </c>
      <c r="G1228" t="s">
        <v>88</v>
      </c>
      <c r="H1228" t="s">
        <v>82</v>
      </c>
      <c r="I1228" t="s">
        <v>83</v>
      </c>
      <c r="J1228" t="s">
        <v>127</v>
      </c>
      <c r="K1228" t="s">
        <v>308</v>
      </c>
      <c r="L1228">
        <v>9</v>
      </c>
      <c r="M1228">
        <f>IF(ISBLANK(Table1[[#This Row],[quantity]]),ROUND(Table1[[#This Row],[sales_amount]]/(Table1[[#This Row],[unit_price]]*(1-Table1[[#This Row],[discount_pct]])),0),Table1[[#This Row],[quantity]])</f>
        <v>9</v>
      </c>
      <c r="N1228">
        <v>72194.399999999994</v>
      </c>
      <c r="O1228">
        <v>0.15</v>
      </c>
      <c r="P1228">
        <f>IF(ISBLANK(Table1[[#This Row],[discount_pct]]),ROUND(1-(Table1[[#This Row],[sales_amount]]/(Table1[[#This Row],[quantity- calculated]]*Table1[[#This Row],[unit_price]])),2),Table1[[#This Row],[discount_pct]])</f>
        <v>0.15</v>
      </c>
      <c r="Q1228">
        <v>787787.19</v>
      </c>
      <c r="R1228">
        <v>113907.22</v>
      </c>
      <c r="S1228">
        <v>83.94</v>
      </c>
      <c r="T1228" t="s">
        <v>70</v>
      </c>
      <c r="U1228">
        <v>3</v>
      </c>
      <c r="V1228">
        <f>IF(ISBLANK(Table1[[#This Row],[customer_satisfaction]]),ROUND(AVERAGE(U1228:U5507),0),Table1[[#This Row],[customer_satisfaction]])</f>
        <v>3</v>
      </c>
      <c r="W1228" t="b">
        <v>0</v>
      </c>
      <c r="X1228" t="s">
        <v>39</v>
      </c>
      <c r="Y1228" s="3">
        <v>5</v>
      </c>
      <c r="Z1228">
        <f>IF(ISBLANK(Table1[[#This Row],[days_to_ship]]),ROUND(AVERAGE(Y1228:Y5507),0),Table1[[#This Row],[days_to_ship]])</f>
        <v>5</v>
      </c>
    </row>
    <row r="1229" spans="1:26" x14ac:dyDescent="0.25">
      <c r="A1229" t="s">
        <v>2623</v>
      </c>
      <c r="B1229" s="5">
        <v>44373</v>
      </c>
      <c r="C1229" t="s">
        <v>2624</v>
      </c>
      <c r="D1229" s="4" t="s">
        <v>2161</v>
      </c>
      <c r="E1229">
        <v>58</v>
      </c>
      <c r="F1229">
        <f>IF(ISBLANK(Table1[[#This Row],[age]]),AVERAGE(F1229:F5508),Table1[[#This Row],[age]])</f>
        <v>58</v>
      </c>
      <c r="G1229" t="s">
        <v>8920</v>
      </c>
      <c r="H1229" t="s">
        <v>111</v>
      </c>
      <c r="I1229" t="s">
        <v>330</v>
      </c>
      <c r="J1229" t="s">
        <v>76</v>
      </c>
      <c r="K1229" t="s">
        <v>122</v>
      </c>
      <c r="L1229">
        <v>1</v>
      </c>
      <c r="M1229">
        <f>IF(ISBLANK(Table1[[#This Row],[quantity]]),ROUND(Table1[[#This Row],[sales_amount]]/(Table1[[#This Row],[unit_price]]*(1-Table1[[#This Row],[discount_pct]])),0),Table1[[#This Row],[quantity]])</f>
        <v>1</v>
      </c>
      <c r="N1229">
        <v>3505.24</v>
      </c>
      <c r="O1229">
        <v>0.31</v>
      </c>
      <c r="P1229">
        <f>IF(ISBLANK(Table1[[#This Row],[discount_pct]]),ROUND(1-(Table1[[#This Row],[sales_amount]]/(Table1[[#This Row],[quantity- calculated]]*Table1[[#This Row],[unit_price]])),2),Table1[[#This Row],[discount_pct]])</f>
        <v>0.31</v>
      </c>
      <c r="Q1229">
        <v>3938.32</v>
      </c>
      <c r="R1229">
        <v>1621.58</v>
      </c>
      <c r="S1229">
        <v>55.77</v>
      </c>
      <c r="T1229" t="s">
        <v>78</v>
      </c>
      <c r="U1229">
        <v>3</v>
      </c>
      <c r="V1229">
        <f>IF(ISBLANK(Table1[[#This Row],[customer_satisfaction]]),ROUND(AVERAGE(U1229:U5508),0),Table1[[#This Row],[customer_satisfaction]])</f>
        <v>3</v>
      </c>
      <c r="W1229" t="b">
        <v>0</v>
      </c>
      <c r="X1229" t="s">
        <v>39</v>
      </c>
      <c r="Y1229" s="3">
        <v>9</v>
      </c>
      <c r="Z1229">
        <f>IF(ISBLANK(Table1[[#This Row],[days_to_ship]]),ROUND(AVERAGE(Y1229:Y5508),0),Table1[[#This Row],[days_to_ship]])</f>
        <v>9</v>
      </c>
    </row>
    <row r="1230" spans="1:26" x14ac:dyDescent="0.25">
      <c r="A1230" t="s">
        <v>2892</v>
      </c>
      <c r="B1230" s="5">
        <v>44374</v>
      </c>
      <c r="C1230" t="s">
        <v>2893</v>
      </c>
      <c r="D1230" s="4" t="s">
        <v>2772</v>
      </c>
      <c r="E1230">
        <v>34</v>
      </c>
      <c r="F1230">
        <f>IF(ISBLANK(Table1[[#This Row],[age]]),AVERAGE(F1230:F5509),Table1[[#This Row],[age]])</f>
        <v>34</v>
      </c>
      <c r="G1230" t="s">
        <v>466</v>
      </c>
      <c r="H1230" t="s">
        <v>25</v>
      </c>
      <c r="I1230" t="s">
        <v>55</v>
      </c>
      <c r="J1230" t="s">
        <v>76</v>
      </c>
      <c r="K1230" t="s">
        <v>122</v>
      </c>
      <c r="L1230">
        <v>6</v>
      </c>
      <c r="M1230">
        <f>IF(ISBLANK(Table1[[#This Row],[quantity]]),ROUND(Table1[[#This Row],[sales_amount]]/(Table1[[#This Row],[unit_price]]*(1-Table1[[#This Row],[discount_pct]])),0),Table1[[#This Row],[quantity]])</f>
        <v>6</v>
      </c>
      <c r="N1230">
        <v>1824.73</v>
      </c>
      <c r="O1230">
        <v>7.0000000000000007E-2</v>
      </c>
      <c r="P123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230">
        <v>13172.15</v>
      </c>
      <c r="R1230">
        <v>4404.16</v>
      </c>
      <c r="S1230">
        <v>111.66</v>
      </c>
      <c r="T1230" t="s">
        <v>51</v>
      </c>
      <c r="U1230">
        <v>1</v>
      </c>
      <c r="V1230">
        <f>IF(ISBLANK(Table1[[#This Row],[customer_satisfaction]]),ROUND(AVERAGE(U1230:U5509),0),Table1[[#This Row],[customer_satisfaction]])</f>
        <v>1</v>
      </c>
      <c r="W1230" t="b">
        <v>1</v>
      </c>
      <c r="X1230" t="s">
        <v>30</v>
      </c>
      <c r="Y1230" s="3">
        <v>1</v>
      </c>
      <c r="Z1230">
        <f>IF(ISBLANK(Table1[[#This Row],[days_to_ship]]),ROUND(AVERAGE(Y1230:Y5509),0),Table1[[#This Row],[days_to_ship]])</f>
        <v>1</v>
      </c>
    </row>
    <row r="1231" spans="1:26" x14ac:dyDescent="0.25">
      <c r="A1231" t="s">
        <v>7948</v>
      </c>
      <c r="B1231" s="5">
        <v>44376</v>
      </c>
      <c r="C1231" t="s">
        <v>7949</v>
      </c>
      <c r="D1231" s="4" t="s">
        <v>650</v>
      </c>
      <c r="E1231">
        <v>28</v>
      </c>
      <c r="F1231">
        <f>IF(ISBLANK(Table1[[#This Row],[age]]),AVERAGE(F1231:F5510),Table1[[#This Row],[age]])</f>
        <v>28</v>
      </c>
      <c r="G1231" t="s">
        <v>466</v>
      </c>
      <c r="H1231" t="s">
        <v>35</v>
      </c>
      <c r="I1231" t="s">
        <v>106</v>
      </c>
      <c r="J1231" t="s">
        <v>62</v>
      </c>
      <c r="K1231" t="s">
        <v>266</v>
      </c>
      <c r="L1231">
        <v>3</v>
      </c>
      <c r="M1231">
        <f>IF(ISBLANK(Table1[[#This Row],[quantity]]),ROUND(Table1[[#This Row],[sales_amount]]/(Table1[[#This Row],[unit_price]]*(1-Table1[[#This Row],[discount_pct]])),0),Table1[[#This Row],[quantity]])</f>
        <v>3</v>
      </c>
      <c r="N1231">
        <v>332.5</v>
      </c>
      <c r="O1231">
        <v>0.1</v>
      </c>
      <c r="P1231">
        <f>IF(ISBLANK(Table1[[#This Row],[discount_pct]]),ROUND(1-(Table1[[#This Row],[sales_amount]]/(Table1[[#This Row],[quantity- calculated]]*Table1[[#This Row],[unit_price]])),2),Table1[[#This Row],[discount_pct]])</f>
        <v>0.1</v>
      </c>
      <c r="Q1231">
        <v>1131.28</v>
      </c>
      <c r="R1231">
        <v>733.38</v>
      </c>
      <c r="S1231">
        <v>62.24</v>
      </c>
      <c r="T1231" t="s">
        <v>29</v>
      </c>
      <c r="U1231">
        <v>5</v>
      </c>
      <c r="V1231">
        <f>IF(ISBLANK(Table1[[#This Row],[customer_satisfaction]]),ROUND(AVERAGE(U1231:U5510),0),Table1[[#This Row],[customer_satisfaction]])</f>
        <v>5</v>
      </c>
      <c r="W1231" t="b">
        <v>0</v>
      </c>
      <c r="X1231" t="s">
        <v>39</v>
      </c>
      <c r="Y1231" s="3">
        <v>2</v>
      </c>
      <c r="Z1231">
        <f>IF(ISBLANK(Table1[[#This Row],[days_to_ship]]),ROUND(AVERAGE(Y1231:Y5510),0),Table1[[#This Row],[days_to_ship]])</f>
        <v>2</v>
      </c>
    </row>
    <row r="1232" spans="1:26" x14ac:dyDescent="0.25">
      <c r="A1232" t="s">
        <v>5000</v>
      </c>
      <c r="B1232" s="5">
        <v>44376</v>
      </c>
      <c r="C1232" t="s">
        <v>5001</v>
      </c>
      <c r="D1232" s="4" t="s">
        <v>432</v>
      </c>
      <c r="F1232">
        <f ca="1">IF(ISBLANK(Table1[[#This Row],[age]]),AVERAGE(F1232:F5511),Table1[[#This Row],[age]])</f>
        <v>67</v>
      </c>
      <c r="G1232" t="s">
        <v>88</v>
      </c>
      <c r="H1232" t="s">
        <v>74</v>
      </c>
      <c r="I1232" t="s">
        <v>192</v>
      </c>
      <c r="J1232" t="s">
        <v>146</v>
      </c>
      <c r="K1232" t="s">
        <v>147</v>
      </c>
      <c r="L1232">
        <v>7</v>
      </c>
      <c r="M1232">
        <f>IF(ISBLANK(Table1[[#This Row],[quantity]]),ROUND(Table1[[#This Row],[sales_amount]]/(Table1[[#This Row],[unit_price]]*(1-Table1[[#This Row],[discount_pct]])),0),Table1[[#This Row],[quantity]])</f>
        <v>7</v>
      </c>
      <c r="N1232">
        <v>10917.25</v>
      </c>
      <c r="O1232">
        <v>0.27</v>
      </c>
      <c r="P1232">
        <f>IF(ISBLANK(Table1[[#This Row],[discount_pct]]),ROUND(1-(Table1[[#This Row],[sales_amount]]/(Table1[[#This Row],[quantity- calculated]]*Table1[[#This Row],[unit_price]])),2),Table1[[#This Row],[discount_pct]])</f>
        <v>0.27</v>
      </c>
      <c r="Q1232">
        <v>71889.86</v>
      </c>
      <c r="R1232">
        <v>15066.86</v>
      </c>
      <c r="S1232">
        <v>40.78</v>
      </c>
      <c r="T1232" t="s">
        <v>64</v>
      </c>
      <c r="U1232">
        <v>3</v>
      </c>
      <c r="V1232">
        <f>IF(ISBLANK(Table1[[#This Row],[customer_satisfaction]]),ROUND(AVERAGE(U1232:U5511),0),Table1[[#This Row],[customer_satisfaction]])</f>
        <v>3</v>
      </c>
      <c r="W1232" t="b">
        <v>0</v>
      </c>
      <c r="X1232" t="s">
        <v>39</v>
      </c>
      <c r="Z1232">
        <f>IF(ISBLANK(Table1[[#This Row],[days_to_ship]]),ROUND(AVERAGE(Y1232:Y5511),0),Table1[[#This Row],[days_to_ship]])</f>
        <v>6</v>
      </c>
    </row>
    <row r="1233" spans="1:26" x14ac:dyDescent="0.25">
      <c r="A1233" t="s">
        <v>2907</v>
      </c>
      <c r="B1233" s="5">
        <v>44376</v>
      </c>
      <c r="C1233" t="s">
        <v>2908</v>
      </c>
      <c r="D1233" s="4" t="s">
        <v>1551</v>
      </c>
      <c r="E1233">
        <v>21</v>
      </c>
      <c r="F1233">
        <f>IF(ISBLANK(Table1[[#This Row],[age]]),AVERAGE(F1233:F5512),Table1[[#This Row],[age]])</f>
        <v>21</v>
      </c>
      <c r="G1233" t="s">
        <v>88</v>
      </c>
      <c r="H1233" t="s">
        <v>111</v>
      </c>
      <c r="I1233" t="s">
        <v>141</v>
      </c>
      <c r="J1233" t="s">
        <v>76</v>
      </c>
      <c r="K1233" t="s">
        <v>89</v>
      </c>
      <c r="L1233">
        <v>7</v>
      </c>
      <c r="M1233">
        <f>IF(ISBLANK(Table1[[#This Row],[quantity]]),ROUND(Table1[[#This Row],[sales_amount]]/(Table1[[#This Row],[unit_price]]*(1-Table1[[#This Row],[discount_pct]])),0),Table1[[#This Row],[quantity]])</f>
        <v>7</v>
      </c>
      <c r="N1233">
        <v>1092.77</v>
      </c>
      <c r="O1233">
        <v>0.25</v>
      </c>
      <c r="P1233">
        <f>IF(ISBLANK(Table1[[#This Row],[discount_pct]]),ROUND(1-(Table1[[#This Row],[sales_amount]]/(Table1[[#This Row],[quantity- calculated]]*Table1[[#This Row],[unit_price]])),2),Table1[[#This Row],[discount_pct]])</f>
        <v>0.25</v>
      </c>
      <c r="Q1233">
        <v>8012.86</v>
      </c>
      <c r="R1233">
        <v>2746.44</v>
      </c>
      <c r="S1233">
        <v>79.09</v>
      </c>
      <c r="T1233" t="s">
        <v>70</v>
      </c>
      <c r="U1233">
        <v>2</v>
      </c>
      <c r="V1233">
        <f>IF(ISBLANK(Table1[[#This Row],[customer_satisfaction]]),ROUND(AVERAGE(U1233:U5512),0),Table1[[#This Row],[customer_satisfaction]])</f>
        <v>2</v>
      </c>
      <c r="W1233" t="b">
        <v>0</v>
      </c>
      <c r="X1233" t="s">
        <v>39</v>
      </c>
      <c r="Y1233" s="3">
        <v>10</v>
      </c>
      <c r="Z1233">
        <f>IF(ISBLANK(Table1[[#This Row],[days_to_ship]]),ROUND(AVERAGE(Y1233:Y5512),0),Table1[[#This Row],[days_to_ship]])</f>
        <v>10</v>
      </c>
    </row>
    <row r="1234" spans="1:26" x14ac:dyDescent="0.25">
      <c r="A1234" t="s">
        <v>558</v>
      </c>
      <c r="B1234" s="5">
        <v>44376</v>
      </c>
      <c r="C1234" t="s">
        <v>559</v>
      </c>
      <c r="D1234" s="4" t="s">
        <v>560</v>
      </c>
      <c r="E1234">
        <v>31</v>
      </c>
      <c r="F1234">
        <f>IF(ISBLANK(Table1[[#This Row],[age]]),AVERAGE(F1234:F5513),Table1[[#This Row],[age]])</f>
        <v>31</v>
      </c>
      <c r="G1234" t="s">
        <v>466</v>
      </c>
      <c r="H1234" t="s">
        <v>111</v>
      </c>
      <c r="I1234" t="s">
        <v>330</v>
      </c>
      <c r="J1234" t="s">
        <v>44</v>
      </c>
      <c r="K1234" t="s">
        <v>117</v>
      </c>
      <c r="L1234">
        <v>6</v>
      </c>
      <c r="M1234">
        <f>IF(ISBLANK(Table1[[#This Row],[quantity]]),ROUND(Table1[[#This Row],[sales_amount]]/(Table1[[#This Row],[unit_price]]*(1-Table1[[#This Row],[discount_pct]])),0),Table1[[#This Row],[quantity]])</f>
        <v>6</v>
      </c>
      <c r="N1234">
        <v>3208.32</v>
      </c>
      <c r="O1234">
        <v>0.25</v>
      </c>
      <c r="P1234">
        <f>IF(ISBLANK(Table1[[#This Row],[discount_pct]]),ROUND(1-(Table1[[#This Row],[sales_amount]]/(Table1[[#This Row],[quantity- calculated]]*Table1[[#This Row],[unit_price]])),2),Table1[[#This Row],[discount_pct]])</f>
        <v>0.25</v>
      </c>
      <c r="Q1234">
        <v>24685.74</v>
      </c>
      <c r="R1234">
        <v>5146.1000000000004</v>
      </c>
      <c r="S1234">
        <v>81.25</v>
      </c>
      <c r="T1234" t="s">
        <v>78</v>
      </c>
      <c r="U1234">
        <v>4</v>
      </c>
      <c r="V1234">
        <f>IF(ISBLANK(Table1[[#This Row],[customer_satisfaction]]),ROUND(AVERAGE(U1234:U5513),0),Table1[[#This Row],[customer_satisfaction]])</f>
        <v>4</v>
      </c>
      <c r="W1234" t="b">
        <v>0</v>
      </c>
      <c r="X1234" t="s">
        <v>58</v>
      </c>
      <c r="Y1234" s="3">
        <v>0</v>
      </c>
      <c r="Z1234">
        <f>IF(ISBLANK(Table1[[#This Row],[days_to_ship]]),ROUND(AVERAGE(Y1234:Y5513),0),Table1[[#This Row],[days_to_ship]])</f>
        <v>0</v>
      </c>
    </row>
    <row r="1235" spans="1:26" x14ac:dyDescent="0.25">
      <c r="A1235" t="s">
        <v>8409</v>
      </c>
      <c r="B1235" s="5">
        <v>44376</v>
      </c>
      <c r="C1235" t="s">
        <v>8410</v>
      </c>
      <c r="D1235" s="4" t="s">
        <v>1563</v>
      </c>
      <c r="E1235">
        <v>36</v>
      </c>
      <c r="F1235">
        <f>IF(ISBLANK(Table1[[#This Row],[age]]),AVERAGE(F1235:F5514),Table1[[#This Row],[age]])</f>
        <v>36</v>
      </c>
      <c r="G1235" t="s">
        <v>8920</v>
      </c>
      <c r="H1235" t="s">
        <v>35</v>
      </c>
      <c r="I1235" t="s">
        <v>43</v>
      </c>
      <c r="J1235" t="s">
        <v>127</v>
      </c>
      <c r="K1235" t="s">
        <v>308</v>
      </c>
      <c r="L1235">
        <v>6</v>
      </c>
      <c r="M1235">
        <f>IF(ISBLANK(Table1[[#This Row],[quantity]]),ROUND(Table1[[#This Row],[sales_amount]]/(Table1[[#This Row],[unit_price]]*(1-Table1[[#This Row],[discount_pct]])),0),Table1[[#This Row],[quantity]])</f>
        <v>6</v>
      </c>
      <c r="N1235">
        <v>35685.360000000001</v>
      </c>
      <c r="O1235">
        <v>0.3</v>
      </c>
      <c r="P1235">
        <f>IF(ISBLANK(Table1[[#This Row],[discount_pct]]),ROUND(1-(Table1[[#This Row],[sales_amount]]/(Table1[[#This Row],[quantity- calculated]]*Table1[[#This Row],[unit_price]])),2),Table1[[#This Row],[discount_pct]])</f>
        <v>0.3</v>
      </c>
      <c r="Q1235">
        <v>182448.8</v>
      </c>
      <c r="R1235">
        <v>21541.19</v>
      </c>
      <c r="S1235">
        <v>65.92</v>
      </c>
      <c r="T1235" t="s">
        <v>51</v>
      </c>
      <c r="U1235">
        <v>4</v>
      </c>
      <c r="V1235">
        <f>IF(ISBLANK(Table1[[#This Row],[customer_satisfaction]]),ROUND(AVERAGE(U1235:U5514),0),Table1[[#This Row],[customer_satisfaction]])</f>
        <v>4</v>
      </c>
      <c r="W1235" t="b">
        <v>0</v>
      </c>
      <c r="X1235" t="s">
        <v>39</v>
      </c>
      <c r="Y1235" s="3">
        <v>2</v>
      </c>
      <c r="Z1235">
        <f>IF(ISBLANK(Table1[[#This Row],[days_to_ship]]),ROUND(AVERAGE(Y1235:Y5514),0),Table1[[#This Row],[days_to_ship]])</f>
        <v>2</v>
      </c>
    </row>
    <row r="1236" spans="1:26" x14ac:dyDescent="0.25">
      <c r="A1236" t="s">
        <v>4909</v>
      </c>
      <c r="B1236" s="5">
        <v>44377</v>
      </c>
      <c r="C1236" t="s">
        <v>4910</v>
      </c>
      <c r="D1236" s="4" t="s">
        <v>2298</v>
      </c>
      <c r="E1236">
        <v>35</v>
      </c>
      <c r="F1236">
        <f>IF(ISBLANK(Table1[[#This Row],[age]]),AVERAGE(F1236:F5515),Table1[[#This Row],[age]])</f>
        <v>35</v>
      </c>
      <c r="G1236" t="s">
        <v>88</v>
      </c>
      <c r="H1236" t="s">
        <v>25</v>
      </c>
      <c r="I1236" t="s">
        <v>26</v>
      </c>
      <c r="J1236" t="s">
        <v>44</v>
      </c>
      <c r="K1236" t="s">
        <v>93</v>
      </c>
      <c r="L1236">
        <v>3</v>
      </c>
      <c r="M1236">
        <f>IF(ISBLANK(Table1[[#This Row],[quantity]]),ROUND(Table1[[#This Row],[sales_amount]]/(Table1[[#This Row],[unit_price]]*(1-Table1[[#This Row],[discount_pct]])),0),Table1[[#This Row],[quantity]])</f>
        <v>3</v>
      </c>
      <c r="N1236">
        <v>21424.67</v>
      </c>
      <c r="O1236">
        <v>0.06</v>
      </c>
      <c r="P1236">
        <f>IF(ISBLANK(Table1[[#This Row],[discount_pct]]),ROUND(1-(Table1[[#This Row],[sales_amount]]/(Table1[[#This Row],[quantity- calculated]]*Table1[[#This Row],[unit_price]])),2),Table1[[#This Row],[discount_pct]])</f>
        <v>0.06</v>
      </c>
      <c r="Q1236">
        <v>89031.360000000001</v>
      </c>
      <c r="R1236">
        <v>26411.55</v>
      </c>
      <c r="S1236">
        <v>50.15</v>
      </c>
      <c r="T1236" t="s">
        <v>29</v>
      </c>
      <c r="U1236">
        <v>4</v>
      </c>
      <c r="V1236">
        <f>IF(ISBLANK(Table1[[#This Row],[customer_satisfaction]]),ROUND(AVERAGE(U1236:U5515),0),Table1[[#This Row],[customer_satisfaction]])</f>
        <v>4</v>
      </c>
      <c r="W1236" t="b">
        <v>0</v>
      </c>
      <c r="X1236" t="s">
        <v>39</v>
      </c>
      <c r="Y1236" s="3">
        <v>100</v>
      </c>
      <c r="Z1236">
        <f>IF(ISBLANK(Table1[[#This Row],[days_to_ship]]),ROUND(AVERAGE(Y1236:Y5515),0),Table1[[#This Row],[days_to_ship]])</f>
        <v>100</v>
      </c>
    </row>
    <row r="1237" spans="1:26" x14ac:dyDescent="0.25">
      <c r="A1237" t="s">
        <v>6952</v>
      </c>
      <c r="B1237" s="5">
        <v>44377</v>
      </c>
      <c r="C1237" t="s">
        <v>6953</v>
      </c>
      <c r="D1237" s="4" t="s">
        <v>1539</v>
      </c>
      <c r="E1237">
        <v>55</v>
      </c>
      <c r="F1237">
        <f>IF(ISBLANK(Table1[[#This Row],[age]]),AVERAGE(F1237:F5516),Table1[[#This Row],[age]])</f>
        <v>55</v>
      </c>
      <c r="G1237" t="s">
        <v>88</v>
      </c>
      <c r="H1237" t="s">
        <v>35</v>
      </c>
      <c r="I1237" t="s">
        <v>36</v>
      </c>
      <c r="J1237" t="s">
        <v>27</v>
      </c>
      <c r="K1237" t="s">
        <v>97</v>
      </c>
      <c r="L1237">
        <v>1</v>
      </c>
      <c r="M1237">
        <f>IF(ISBLANK(Table1[[#This Row],[quantity]]),ROUND(Table1[[#This Row],[sales_amount]]/(Table1[[#This Row],[unit_price]]*(1-Table1[[#This Row],[discount_pct]])),0),Table1[[#This Row],[quantity]])</f>
        <v>1</v>
      </c>
      <c r="N1237">
        <v>92.07</v>
      </c>
      <c r="O1237">
        <v>0.24</v>
      </c>
      <c r="P1237">
        <f>IF(ISBLANK(Table1[[#This Row],[discount_pct]]),ROUND(1-(Table1[[#This Row],[sales_amount]]/(Table1[[#This Row],[quantity- calculated]]*Table1[[#This Row],[unit_price]])),2),Table1[[#This Row],[discount_pct]])</f>
        <v>0.24</v>
      </c>
      <c r="Q1237">
        <v>92.74</v>
      </c>
      <c r="R1237">
        <v>5.66</v>
      </c>
      <c r="S1237">
        <v>66.61</v>
      </c>
      <c r="T1237" t="s">
        <v>78</v>
      </c>
      <c r="U1237">
        <v>4</v>
      </c>
      <c r="V1237">
        <f>IF(ISBLANK(Table1[[#This Row],[customer_satisfaction]]),ROUND(AVERAGE(U1237:U5516),0),Table1[[#This Row],[customer_satisfaction]])</f>
        <v>4</v>
      </c>
      <c r="W1237" t="b">
        <v>1</v>
      </c>
      <c r="X1237" t="s">
        <v>30</v>
      </c>
      <c r="Y1237" s="3">
        <v>4</v>
      </c>
      <c r="Z1237">
        <f>IF(ISBLANK(Table1[[#This Row],[days_to_ship]]),ROUND(AVERAGE(Y1237:Y5516),0),Table1[[#This Row],[days_to_ship]])</f>
        <v>4</v>
      </c>
    </row>
    <row r="1238" spans="1:26" x14ac:dyDescent="0.25">
      <c r="A1238" t="s">
        <v>844</v>
      </c>
      <c r="B1238" s="5">
        <v>44203</v>
      </c>
      <c r="C1238" t="s">
        <v>845</v>
      </c>
      <c r="D1238" s="4" t="s">
        <v>702</v>
      </c>
      <c r="E1238">
        <v>40</v>
      </c>
      <c r="F1238">
        <f>IF(ISBLANK(Table1[[#This Row],[age]]),AVERAGE(F1238:F5517),Table1[[#This Row],[age]])</f>
        <v>40</v>
      </c>
      <c r="G1238" t="s">
        <v>8920</v>
      </c>
      <c r="H1238" t="s">
        <v>111</v>
      </c>
      <c r="I1238" t="s">
        <v>121</v>
      </c>
      <c r="J1238" t="s">
        <v>76</v>
      </c>
      <c r="K1238" t="s">
        <v>77</v>
      </c>
      <c r="L1238">
        <v>2</v>
      </c>
      <c r="M1238">
        <f>IF(ISBLANK(Table1[[#This Row],[quantity]]),ROUND(Table1[[#This Row],[sales_amount]]/(Table1[[#This Row],[unit_price]]*(1-Table1[[#This Row],[discount_pct]])),0),Table1[[#This Row],[quantity]])</f>
        <v>2</v>
      </c>
      <c r="N1238">
        <v>738.48</v>
      </c>
      <c r="O1238">
        <v>0.09</v>
      </c>
      <c r="P1238">
        <f>IF(ISBLANK(Table1[[#This Row],[discount_pct]]),ROUND(1-(Table1[[#This Row],[sales_amount]]/(Table1[[#This Row],[quantity- calculated]]*Table1[[#This Row],[unit_price]])),2),Table1[[#This Row],[discount_pct]])</f>
        <v>0.09</v>
      </c>
      <c r="Q1238">
        <v>1795.94</v>
      </c>
      <c r="R1238">
        <v>565.89</v>
      </c>
      <c r="S1238">
        <v>67.67</v>
      </c>
      <c r="T1238" t="s">
        <v>57</v>
      </c>
      <c r="V1238">
        <f>IF(ISBLANK(Table1[[#This Row],[customer_satisfaction]]),ROUND(AVERAGE(U1238:U5517),0),Table1[[#This Row],[customer_satisfaction]])</f>
        <v>3</v>
      </c>
      <c r="W1238" t="b">
        <v>0</v>
      </c>
      <c r="X1238" t="s">
        <v>39</v>
      </c>
      <c r="Y1238" s="3">
        <v>7</v>
      </c>
      <c r="Z1238">
        <f>IF(ISBLANK(Table1[[#This Row],[days_to_ship]]),ROUND(AVERAGE(Y1238:Y5517),0),Table1[[#This Row],[days_to_ship]])</f>
        <v>7</v>
      </c>
    </row>
    <row r="1239" spans="1:26" x14ac:dyDescent="0.25">
      <c r="A1239" t="s">
        <v>849</v>
      </c>
      <c r="B1239" s="5">
        <v>44203</v>
      </c>
      <c r="C1239" t="s">
        <v>850</v>
      </c>
      <c r="D1239" s="4" t="s">
        <v>329</v>
      </c>
      <c r="E1239">
        <v>33</v>
      </c>
      <c r="F1239">
        <f>IF(ISBLANK(Table1[[#This Row],[age]]),AVERAGE(F1239:F5518),Table1[[#This Row],[age]])</f>
        <v>33</v>
      </c>
      <c r="G1239" t="s">
        <v>466</v>
      </c>
      <c r="H1239" t="s">
        <v>82</v>
      </c>
      <c r="I1239" t="s">
        <v>244</v>
      </c>
      <c r="J1239" t="s">
        <v>37</v>
      </c>
      <c r="K1239" t="s">
        <v>102</v>
      </c>
      <c r="L1239">
        <v>5</v>
      </c>
      <c r="M1239">
        <f>IF(ISBLANK(Table1[[#This Row],[quantity]]),ROUND(Table1[[#This Row],[sales_amount]]/(Table1[[#This Row],[unit_price]]*(1-Table1[[#This Row],[discount_pct]])),0),Table1[[#This Row],[quantity]])</f>
        <v>5</v>
      </c>
      <c r="N1239">
        <v>1998.43</v>
      </c>
      <c r="O1239">
        <v>0.26</v>
      </c>
      <c r="P1239">
        <f>IF(ISBLANK(Table1[[#This Row],[discount_pct]]),ROUND(1-(Table1[[#This Row],[sales_amount]]/(Table1[[#This Row],[quantity- calculated]]*Table1[[#This Row],[unit_price]])),2),Table1[[#This Row],[discount_pct]])</f>
        <v>0.26</v>
      </c>
      <c r="Q1239">
        <v>9047.98</v>
      </c>
      <c r="R1239">
        <v>4337.88</v>
      </c>
      <c r="S1239">
        <v>79.62</v>
      </c>
      <c r="T1239" t="s">
        <v>78</v>
      </c>
      <c r="U1239">
        <v>4</v>
      </c>
      <c r="V1239">
        <f>IF(ISBLANK(Table1[[#This Row],[customer_satisfaction]]),ROUND(AVERAGE(U1239:U5518),0),Table1[[#This Row],[customer_satisfaction]])</f>
        <v>4</v>
      </c>
      <c r="W1239" t="b">
        <v>0</v>
      </c>
      <c r="X1239" t="s">
        <v>137</v>
      </c>
      <c r="Y1239" s="3">
        <v>3</v>
      </c>
      <c r="Z1239">
        <f>IF(ISBLANK(Table1[[#This Row],[days_to_ship]]),ROUND(AVERAGE(Y1239:Y5518),0),Table1[[#This Row],[days_to_ship]])</f>
        <v>3</v>
      </c>
    </row>
    <row r="1240" spans="1:26" x14ac:dyDescent="0.25">
      <c r="A1240" t="s">
        <v>4488</v>
      </c>
      <c r="B1240" s="5">
        <v>44234</v>
      </c>
      <c r="C1240" t="s">
        <v>4489</v>
      </c>
      <c r="D1240" s="4" t="s">
        <v>1687</v>
      </c>
      <c r="E1240">
        <v>26</v>
      </c>
      <c r="F1240">
        <f>IF(ISBLANK(Table1[[#This Row],[age]]),AVERAGE(F1240:F5519),Table1[[#This Row],[age]])</f>
        <v>26</v>
      </c>
      <c r="G1240" t="s">
        <v>466</v>
      </c>
      <c r="H1240" t="s">
        <v>74</v>
      </c>
      <c r="I1240" t="s">
        <v>75</v>
      </c>
      <c r="J1240" t="s">
        <v>146</v>
      </c>
      <c r="K1240" t="s">
        <v>276</v>
      </c>
      <c r="L1240">
        <v>3</v>
      </c>
      <c r="M1240">
        <f>IF(ISBLANK(Table1[[#This Row],[quantity]]),ROUND(Table1[[#This Row],[sales_amount]]/(Table1[[#This Row],[unit_price]]*(1-Table1[[#This Row],[discount_pct]])),0),Table1[[#This Row],[quantity]])</f>
        <v>3</v>
      </c>
      <c r="N1240">
        <v>9622.0499999999993</v>
      </c>
      <c r="O1240">
        <v>0.13</v>
      </c>
      <c r="P1240">
        <f>IF(ISBLANK(Table1[[#This Row],[discount_pct]]),ROUND(1-(Table1[[#This Row],[sales_amount]]/(Table1[[#This Row],[quantity- calculated]]*Table1[[#This Row],[unit_price]])),2),Table1[[#This Row],[discount_pct]])</f>
        <v>0.13</v>
      </c>
      <c r="Q1240">
        <v>36572.47</v>
      </c>
      <c r="R1240">
        <v>7201.38</v>
      </c>
      <c r="S1240">
        <v>38.22</v>
      </c>
      <c r="T1240" t="s">
        <v>70</v>
      </c>
      <c r="U1240">
        <v>1</v>
      </c>
      <c r="V1240">
        <f>IF(ISBLANK(Table1[[#This Row],[customer_satisfaction]]),ROUND(AVERAGE(U1240:U5519),0),Table1[[#This Row],[customer_satisfaction]])</f>
        <v>1</v>
      </c>
      <c r="W1240" t="b">
        <v>0</v>
      </c>
      <c r="X1240" t="s">
        <v>39</v>
      </c>
      <c r="Z1240">
        <f>IF(ISBLANK(Table1[[#This Row],[days_to_ship]]),ROUND(AVERAGE(Y1240:Y5519),0),Table1[[#This Row],[days_to_ship]])</f>
        <v>6</v>
      </c>
    </row>
    <row r="1241" spans="1:26" x14ac:dyDescent="0.25">
      <c r="A1241" t="s">
        <v>5359</v>
      </c>
      <c r="B1241" s="5">
        <v>44262</v>
      </c>
      <c r="C1241" t="s">
        <v>5360</v>
      </c>
      <c r="D1241" s="4" t="s">
        <v>23</v>
      </c>
      <c r="E1241">
        <v>38</v>
      </c>
      <c r="F1241">
        <f>IF(ISBLANK(Table1[[#This Row],[age]]),AVERAGE(F1241:F5520),Table1[[#This Row],[age]])</f>
        <v>38</v>
      </c>
      <c r="G1241" t="s">
        <v>466</v>
      </c>
      <c r="H1241" t="s">
        <v>82</v>
      </c>
      <c r="I1241" t="s">
        <v>244</v>
      </c>
      <c r="J1241" t="s">
        <v>37</v>
      </c>
      <c r="K1241" t="s">
        <v>677</v>
      </c>
      <c r="L1241">
        <v>5</v>
      </c>
      <c r="M1241">
        <f>IF(ISBLANK(Table1[[#This Row],[quantity]]),ROUND(Table1[[#This Row],[sales_amount]]/(Table1[[#This Row],[unit_price]]*(1-Table1[[#This Row],[discount_pct]])),0),Table1[[#This Row],[quantity]])</f>
        <v>5</v>
      </c>
      <c r="N1241">
        <v>205.05</v>
      </c>
      <c r="O1241">
        <v>0.37</v>
      </c>
      <c r="P1241">
        <f>IF(ISBLANK(Table1[[#This Row],[discount_pct]]),ROUND(1-(Table1[[#This Row],[sales_amount]]/(Table1[[#This Row],[quantity- calculated]]*Table1[[#This Row],[unit_price]])),2),Table1[[#This Row],[discount_pct]])</f>
        <v>0.37</v>
      </c>
      <c r="Q1241">
        <v>875.73</v>
      </c>
      <c r="R1241">
        <v>336.22</v>
      </c>
      <c r="S1241">
        <v>58.05</v>
      </c>
      <c r="T1241" t="s">
        <v>29</v>
      </c>
      <c r="U1241">
        <v>1</v>
      </c>
      <c r="V1241">
        <f>IF(ISBLANK(Table1[[#This Row],[customer_satisfaction]]),ROUND(AVERAGE(U1241:U5520),0),Table1[[#This Row],[customer_satisfaction]])</f>
        <v>1</v>
      </c>
      <c r="W1241" t="b">
        <v>1</v>
      </c>
      <c r="X1241" t="s">
        <v>30</v>
      </c>
      <c r="Y1241" s="3">
        <v>10</v>
      </c>
      <c r="Z1241">
        <f>IF(ISBLANK(Table1[[#This Row],[days_to_ship]]),ROUND(AVERAGE(Y1241:Y5520),0),Table1[[#This Row],[days_to_ship]])</f>
        <v>10</v>
      </c>
    </row>
    <row r="1242" spans="1:26" x14ac:dyDescent="0.25">
      <c r="A1242" t="s">
        <v>4876</v>
      </c>
      <c r="B1242" s="5">
        <v>44262</v>
      </c>
      <c r="C1242" t="s">
        <v>4877</v>
      </c>
      <c r="D1242" s="4" t="s">
        <v>1415</v>
      </c>
      <c r="E1242">
        <v>24</v>
      </c>
      <c r="F1242">
        <f>IF(ISBLANK(Table1[[#This Row],[age]]),AVERAGE(F1242:F5521),Table1[[#This Row],[age]])</f>
        <v>24</v>
      </c>
      <c r="G1242" t="s">
        <v>8920</v>
      </c>
      <c r="H1242" t="s">
        <v>74</v>
      </c>
      <c r="I1242" t="s">
        <v>101</v>
      </c>
      <c r="J1242" t="s">
        <v>62</v>
      </c>
      <c r="K1242" t="s">
        <v>283</v>
      </c>
      <c r="L1242">
        <v>7</v>
      </c>
      <c r="M1242">
        <f>IF(ISBLANK(Table1[[#This Row],[quantity]]),ROUND(Table1[[#This Row],[sales_amount]]/(Table1[[#This Row],[unit_price]]*(1-Table1[[#This Row],[discount_pct]])),0),Table1[[#This Row],[quantity]])</f>
        <v>7</v>
      </c>
      <c r="N1242">
        <v>902.94</v>
      </c>
      <c r="O1242">
        <v>7.0000000000000007E-2</v>
      </c>
      <c r="P124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242">
        <v>8693.5300000000007</v>
      </c>
      <c r="R1242">
        <v>4021.37</v>
      </c>
      <c r="S1242">
        <v>58.45</v>
      </c>
      <c r="T1242" t="s">
        <v>29</v>
      </c>
      <c r="U1242">
        <v>4</v>
      </c>
      <c r="V1242">
        <f>IF(ISBLANK(Table1[[#This Row],[customer_satisfaction]]),ROUND(AVERAGE(U1242:U5521),0),Table1[[#This Row],[customer_satisfaction]])</f>
        <v>4</v>
      </c>
      <c r="W1242" t="b">
        <v>0</v>
      </c>
      <c r="X1242" t="s">
        <v>39</v>
      </c>
      <c r="Y1242" s="3">
        <v>4</v>
      </c>
      <c r="Z1242">
        <f>IF(ISBLANK(Table1[[#This Row],[days_to_ship]]),ROUND(AVERAGE(Y1242:Y5521),0),Table1[[#This Row],[days_to_ship]])</f>
        <v>4</v>
      </c>
    </row>
    <row r="1243" spans="1:26" x14ac:dyDescent="0.25">
      <c r="A1243" t="s">
        <v>2460</v>
      </c>
      <c r="B1243" s="5">
        <v>44262</v>
      </c>
      <c r="C1243" t="s">
        <v>2461</v>
      </c>
      <c r="D1243" s="4" t="s">
        <v>520</v>
      </c>
      <c r="E1243">
        <v>37</v>
      </c>
      <c r="F1243">
        <f>IF(ISBLANK(Table1[[#This Row],[age]]),AVERAGE(F1243:F5522),Table1[[#This Row],[age]])</f>
        <v>37</v>
      </c>
      <c r="G1243" t="s">
        <v>8920</v>
      </c>
      <c r="H1243" t="s">
        <v>74</v>
      </c>
      <c r="I1243" t="s">
        <v>136</v>
      </c>
      <c r="J1243" t="s">
        <v>62</v>
      </c>
      <c r="K1243" t="s">
        <v>107</v>
      </c>
      <c r="L1243">
        <v>9</v>
      </c>
      <c r="M1243">
        <f>IF(ISBLANK(Table1[[#This Row],[quantity]]),ROUND(Table1[[#This Row],[sales_amount]]/(Table1[[#This Row],[unit_price]]*(1-Table1[[#This Row],[discount_pct]])),0),Table1[[#This Row],[quantity]])</f>
        <v>9</v>
      </c>
      <c r="N1243">
        <v>1146.99</v>
      </c>
      <c r="O1243">
        <v>0.35</v>
      </c>
      <c r="P1243">
        <f>IF(ISBLANK(Table1[[#This Row],[discount_pct]]),ROUND(1-(Table1[[#This Row],[sales_amount]]/(Table1[[#This Row],[quantity- calculated]]*Table1[[#This Row],[unit_price]])),2),Table1[[#This Row],[discount_pct]])</f>
        <v>0.35</v>
      </c>
      <c r="Q1243">
        <v>9257.42</v>
      </c>
      <c r="R1243">
        <v>2753.44</v>
      </c>
      <c r="S1243">
        <v>59.09</v>
      </c>
      <c r="T1243" t="s">
        <v>78</v>
      </c>
      <c r="U1243">
        <v>4</v>
      </c>
      <c r="V1243">
        <f>IF(ISBLANK(Table1[[#This Row],[customer_satisfaction]]),ROUND(AVERAGE(U1243:U5522),0),Table1[[#This Row],[customer_satisfaction]])</f>
        <v>4</v>
      </c>
      <c r="W1243" t="b">
        <v>0</v>
      </c>
      <c r="X1243" t="s">
        <v>1422</v>
      </c>
      <c r="Y1243" s="3">
        <v>9</v>
      </c>
      <c r="Z1243">
        <f>IF(ISBLANK(Table1[[#This Row],[days_to_ship]]),ROUND(AVERAGE(Y1243:Y5522),0),Table1[[#This Row],[days_to_ship]])</f>
        <v>9</v>
      </c>
    </row>
    <row r="1244" spans="1:26" x14ac:dyDescent="0.25">
      <c r="A1244" t="s">
        <v>5310</v>
      </c>
      <c r="B1244" s="5">
        <v>44293</v>
      </c>
      <c r="C1244" t="s">
        <v>5311</v>
      </c>
      <c r="D1244" s="4" t="s">
        <v>2668</v>
      </c>
      <c r="E1244">
        <v>40</v>
      </c>
      <c r="F1244">
        <f>IF(ISBLANK(Table1[[#This Row],[age]]),AVERAGE(F1244:F5523),Table1[[#This Row],[age]])</f>
        <v>40</v>
      </c>
      <c r="G1244" t="s">
        <v>466</v>
      </c>
      <c r="H1244" t="s">
        <v>74</v>
      </c>
      <c r="I1244" t="s">
        <v>75</v>
      </c>
      <c r="J1244" t="s">
        <v>37</v>
      </c>
      <c r="K1244" t="s">
        <v>457</v>
      </c>
      <c r="L1244">
        <v>2</v>
      </c>
      <c r="M1244">
        <f>IF(ISBLANK(Table1[[#This Row],[quantity]]),ROUND(Table1[[#This Row],[sales_amount]]/(Table1[[#This Row],[unit_price]]*(1-Table1[[#This Row],[discount_pct]])),0),Table1[[#This Row],[quantity]])</f>
        <v>2</v>
      </c>
      <c r="N1244">
        <v>2060.77</v>
      </c>
      <c r="O1244">
        <v>0.24</v>
      </c>
      <c r="P1244">
        <f>IF(ISBLANK(Table1[[#This Row],[discount_pct]]),ROUND(1-(Table1[[#This Row],[sales_amount]]/(Table1[[#This Row],[quantity- calculated]]*Table1[[#This Row],[unit_price]])),2),Table1[[#This Row],[discount_pct]])</f>
        <v>0.24</v>
      </c>
      <c r="Q1244">
        <v>3603.29</v>
      </c>
      <c r="R1244">
        <v>1268.67</v>
      </c>
      <c r="S1244">
        <v>69.45</v>
      </c>
      <c r="T1244" t="s">
        <v>51</v>
      </c>
      <c r="U1244">
        <v>2</v>
      </c>
      <c r="V1244">
        <f>IF(ISBLANK(Table1[[#This Row],[customer_satisfaction]]),ROUND(AVERAGE(U1244:U5523),0),Table1[[#This Row],[customer_satisfaction]])</f>
        <v>2</v>
      </c>
      <c r="W1244" t="b">
        <v>0</v>
      </c>
      <c r="X1244" t="s">
        <v>39</v>
      </c>
      <c r="Y1244" s="3">
        <v>2</v>
      </c>
      <c r="Z1244">
        <f>IF(ISBLANK(Table1[[#This Row],[days_to_ship]]),ROUND(AVERAGE(Y1244:Y5523),0),Table1[[#This Row],[days_to_ship]])</f>
        <v>2</v>
      </c>
    </row>
    <row r="1245" spans="1:26" x14ac:dyDescent="0.25">
      <c r="A1245" t="s">
        <v>2949</v>
      </c>
      <c r="B1245" s="5">
        <v>44293</v>
      </c>
      <c r="C1245" t="s">
        <v>2950</v>
      </c>
      <c r="D1245" s="4" t="s">
        <v>1104</v>
      </c>
      <c r="E1245">
        <v>32</v>
      </c>
      <c r="F1245">
        <f>IF(ISBLANK(Table1[[#This Row],[age]]),AVERAGE(F1245:F5524),Table1[[#This Row],[age]])</f>
        <v>32</v>
      </c>
      <c r="G1245" t="s">
        <v>466</v>
      </c>
      <c r="H1245" t="s">
        <v>25</v>
      </c>
      <c r="I1245" t="s">
        <v>170</v>
      </c>
      <c r="J1245" t="s">
        <v>76</v>
      </c>
      <c r="K1245" t="s">
        <v>122</v>
      </c>
      <c r="L1245">
        <v>9</v>
      </c>
      <c r="M1245">
        <f>IF(ISBLANK(Table1[[#This Row],[quantity]]),ROUND(Table1[[#This Row],[sales_amount]]/(Table1[[#This Row],[unit_price]]*(1-Table1[[#This Row],[discount_pct]])),0),Table1[[#This Row],[quantity]])</f>
        <v>9</v>
      </c>
      <c r="N1245">
        <v>3582.63</v>
      </c>
      <c r="O1245">
        <v>0.15</v>
      </c>
      <c r="P1245">
        <f>IF(ISBLANK(Table1[[#This Row],[discount_pct]]),ROUND(1-(Table1[[#This Row],[sales_amount]]/(Table1[[#This Row],[quantity- calculated]]*Table1[[#This Row],[unit_price]])),2),Table1[[#This Row],[discount_pct]])</f>
        <v>0.15</v>
      </c>
      <c r="Q1245">
        <v>40561.11</v>
      </c>
      <c r="R1245">
        <v>14700.02</v>
      </c>
      <c r="S1245">
        <v>55.73</v>
      </c>
      <c r="T1245" t="s">
        <v>70</v>
      </c>
      <c r="U1245">
        <v>4</v>
      </c>
      <c r="V1245">
        <f>IF(ISBLANK(Table1[[#This Row],[customer_satisfaction]]),ROUND(AVERAGE(U1245:U5524),0),Table1[[#This Row],[customer_satisfaction]])</f>
        <v>4</v>
      </c>
      <c r="W1245" t="b">
        <v>0</v>
      </c>
      <c r="X1245" t="s">
        <v>39</v>
      </c>
      <c r="Y1245" s="3">
        <v>6</v>
      </c>
      <c r="Z1245">
        <f>IF(ISBLANK(Table1[[#This Row],[days_to_ship]]),ROUND(AVERAGE(Y1245:Y5524),0),Table1[[#This Row],[days_to_ship]])</f>
        <v>6</v>
      </c>
    </row>
    <row r="1246" spans="1:26" x14ac:dyDescent="0.25">
      <c r="A1246" t="s">
        <v>6290</v>
      </c>
      <c r="B1246" s="5">
        <v>44293</v>
      </c>
      <c r="C1246" t="s">
        <v>6291</v>
      </c>
      <c r="D1246" s="4" t="s">
        <v>864</v>
      </c>
      <c r="E1246">
        <v>27</v>
      </c>
      <c r="F1246">
        <f>IF(ISBLANK(Table1[[#This Row],[age]]),AVERAGE(F1246:F5525),Table1[[#This Row],[age]])</f>
        <v>27</v>
      </c>
      <c r="G1246" t="s">
        <v>466</v>
      </c>
      <c r="H1246" t="s">
        <v>74</v>
      </c>
      <c r="I1246" t="s">
        <v>101</v>
      </c>
      <c r="J1246" t="s">
        <v>127</v>
      </c>
      <c r="K1246" t="s">
        <v>171</v>
      </c>
      <c r="L1246">
        <v>5</v>
      </c>
      <c r="M1246">
        <f>IF(ISBLANK(Table1[[#This Row],[quantity]]),ROUND(Table1[[#This Row],[sales_amount]]/(Table1[[#This Row],[unit_price]]*(1-Table1[[#This Row],[discount_pct]])),0),Table1[[#This Row],[quantity]])</f>
        <v>5</v>
      </c>
      <c r="N1246">
        <v>42777.53</v>
      </c>
      <c r="O1246">
        <v>0.21</v>
      </c>
      <c r="P1246">
        <f>IF(ISBLANK(Table1[[#This Row],[discount_pct]]),ROUND(1-(Table1[[#This Row],[sales_amount]]/(Table1[[#This Row],[quantity- calculated]]*Table1[[#This Row],[unit_price]])),2),Table1[[#This Row],[discount_pct]])</f>
        <v>0.21</v>
      </c>
      <c r="Q1246">
        <v>192877.7</v>
      </c>
      <c r="R1246">
        <v>27062.25</v>
      </c>
      <c r="S1246">
        <v>46.76</v>
      </c>
      <c r="T1246" t="s">
        <v>29</v>
      </c>
      <c r="U1246">
        <v>2</v>
      </c>
      <c r="V1246">
        <f>IF(ISBLANK(Table1[[#This Row],[customer_satisfaction]]),ROUND(AVERAGE(U1246:U5525),0),Table1[[#This Row],[customer_satisfaction]])</f>
        <v>2</v>
      </c>
      <c r="W1246" t="b">
        <v>0</v>
      </c>
      <c r="X1246" t="s">
        <v>84</v>
      </c>
      <c r="Y1246" s="3">
        <v>6</v>
      </c>
      <c r="Z1246">
        <f>IF(ISBLANK(Table1[[#This Row],[days_to_ship]]),ROUND(AVERAGE(Y1246:Y5525),0),Table1[[#This Row],[days_to_ship]])</f>
        <v>6</v>
      </c>
    </row>
    <row r="1247" spans="1:26" x14ac:dyDescent="0.25">
      <c r="A1247" t="s">
        <v>940</v>
      </c>
      <c r="B1247" s="5">
        <v>44323</v>
      </c>
      <c r="C1247" t="s">
        <v>941</v>
      </c>
      <c r="D1247" s="4" t="s">
        <v>177</v>
      </c>
      <c r="F1247">
        <f ca="1">IF(ISBLANK(Table1[[#This Row],[age]]),AVERAGE(F1247:F5526),Table1[[#This Row],[age]])</f>
        <v>67</v>
      </c>
      <c r="G1247" t="s">
        <v>466</v>
      </c>
      <c r="H1247" t="s">
        <v>82</v>
      </c>
      <c r="I1247" t="s">
        <v>293</v>
      </c>
      <c r="J1247" t="s">
        <v>76</v>
      </c>
      <c r="K1247" t="s">
        <v>77</v>
      </c>
      <c r="L1247">
        <v>9</v>
      </c>
      <c r="M1247">
        <f>IF(ISBLANK(Table1[[#This Row],[quantity]]),ROUND(Table1[[#This Row],[sales_amount]]/(Table1[[#This Row],[unit_price]]*(1-Table1[[#This Row],[discount_pct]])),0),Table1[[#This Row],[quantity]])</f>
        <v>9</v>
      </c>
      <c r="N1247">
        <v>1326.38</v>
      </c>
      <c r="O1247">
        <v>0.16</v>
      </c>
      <c r="P1247">
        <f>IF(ISBLANK(Table1[[#This Row],[discount_pct]]),ROUND(1-(Table1[[#This Row],[sales_amount]]/(Table1[[#This Row],[quantity- calculated]]*Table1[[#This Row],[unit_price]])),2),Table1[[#This Row],[discount_pct]])</f>
        <v>0.16</v>
      </c>
      <c r="Q1247">
        <v>11602.32</v>
      </c>
      <c r="R1247">
        <v>4308.95</v>
      </c>
      <c r="S1247">
        <v>58.85</v>
      </c>
      <c r="T1247" t="s">
        <v>70</v>
      </c>
      <c r="U1247">
        <v>4</v>
      </c>
      <c r="V1247">
        <f>IF(ISBLANK(Table1[[#This Row],[customer_satisfaction]]),ROUND(AVERAGE(U1247:U5526),0),Table1[[#This Row],[customer_satisfaction]])</f>
        <v>4</v>
      </c>
      <c r="W1247" t="b">
        <v>0</v>
      </c>
      <c r="X1247" t="s">
        <v>39</v>
      </c>
      <c r="Y1247" s="3">
        <v>1</v>
      </c>
      <c r="Z1247">
        <f>IF(ISBLANK(Table1[[#This Row],[days_to_ship]]),ROUND(AVERAGE(Y1247:Y5526),0),Table1[[#This Row],[days_to_ship]])</f>
        <v>1</v>
      </c>
    </row>
    <row r="1248" spans="1:26" x14ac:dyDescent="0.25">
      <c r="A1248" t="s">
        <v>4758</v>
      </c>
      <c r="B1248" s="5">
        <v>44354</v>
      </c>
      <c r="C1248" t="s">
        <v>4759</v>
      </c>
      <c r="D1248" s="4" t="s">
        <v>333</v>
      </c>
      <c r="E1248">
        <v>48</v>
      </c>
      <c r="F1248">
        <f>IF(ISBLANK(Table1[[#This Row],[age]]),AVERAGE(F1248:F5527),Table1[[#This Row],[age]])</f>
        <v>48</v>
      </c>
      <c r="G1248" t="s">
        <v>88</v>
      </c>
      <c r="H1248" t="s">
        <v>35</v>
      </c>
      <c r="I1248" t="s">
        <v>106</v>
      </c>
      <c r="J1248" t="s">
        <v>27</v>
      </c>
      <c r="K1248" t="s">
        <v>453</v>
      </c>
      <c r="M1248">
        <f>IF(ISBLANK(Table1[[#This Row],[quantity]]),ROUND(Table1[[#This Row],[sales_amount]]/(Table1[[#This Row],[unit_price]]*(1-Table1[[#This Row],[discount_pct]])),0),Table1[[#This Row],[quantity]])</f>
        <v>1</v>
      </c>
      <c r="N1248">
        <v>207.03</v>
      </c>
      <c r="O1248">
        <v>0.1</v>
      </c>
      <c r="P1248">
        <f>IF(ISBLANK(Table1[[#This Row],[discount_pct]]),ROUND(1-(Table1[[#This Row],[sales_amount]]/(Table1[[#This Row],[quantity- calculated]]*Table1[[#This Row],[unit_price]])),2),Table1[[#This Row],[discount_pct]])</f>
        <v>0.1</v>
      </c>
      <c r="Q1248">
        <v>234.91</v>
      </c>
      <c r="R1248">
        <v>17.95</v>
      </c>
      <c r="S1248">
        <v>59.41</v>
      </c>
      <c r="T1248" t="s">
        <v>57</v>
      </c>
      <c r="U1248">
        <v>3</v>
      </c>
      <c r="V1248">
        <f>IF(ISBLANK(Table1[[#This Row],[customer_satisfaction]]),ROUND(AVERAGE(U1248:U5527),0),Table1[[#This Row],[customer_satisfaction]])</f>
        <v>3</v>
      </c>
      <c r="W1248" t="b">
        <v>0</v>
      </c>
      <c r="X1248" t="s">
        <v>39</v>
      </c>
      <c r="Y1248" s="3">
        <v>3</v>
      </c>
      <c r="Z1248">
        <f>IF(ISBLANK(Table1[[#This Row],[days_to_ship]]),ROUND(AVERAGE(Y1248:Y5527),0),Table1[[#This Row],[days_to_ship]])</f>
        <v>3</v>
      </c>
    </row>
    <row r="1249" spans="1:26" x14ac:dyDescent="0.25">
      <c r="A1249" t="s">
        <v>5610</v>
      </c>
      <c r="B1249" s="5">
        <v>44354</v>
      </c>
      <c r="C1249" t="s">
        <v>5611</v>
      </c>
      <c r="D1249" s="4" t="s">
        <v>135</v>
      </c>
      <c r="E1249">
        <v>39</v>
      </c>
      <c r="F1249">
        <f>IF(ISBLANK(Table1[[#This Row],[age]]),AVERAGE(F1249:F5528),Table1[[#This Row],[age]])</f>
        <v>39</v>
      </c>
      <c r="G1249" t="s">
        <v>88</v>
      </c>
      <c r="H1249" t="s">
        <v>111</v>
      </c>
      <c r="I1249" t="s">
        <v>141</v>
      </c>
      <c r="J1249" t="s">
        <v>44</v>
      </c>
      <c r="K1249" t="s">
        <v>186</v>
      </c>
      <c r="L1249">
        <v>7</v>
      </c>
      <c r="M1249">
        <f>IF(ISBLANK(Table1[[#This Row],[quantity]]),ROUND(Table1[[#This Row],[sales_amount]]/(Table1[[#This Row],[unit_price]]*(1-Table1[[#This Row],[discount_pct]])),0),Table1[[#This Row],[quantity]])</f>
        <v>7</v>
      </c>
      <c r="N1249">
        <v>20357.47</v>
      </c>
      <c r="O1249">
        <v>0.03</v>
      </c>
      <c r="P1249">
        <f>IF(ISBLANK(Table1[[#This Row],[discount_pct]]),ROUND(1-(Table1[[#This Row],[sales_amount]]/(Table1[[#This Row],[quantity- calculated]]*Table1[[#This Row],[unit_price]])),2),Table1[[#This Row],[discount_pct]])</f>
        <v>0.03</v>
      </c>
      <c r="Q1249">
        <v>174471.77</v>
      </c>
      <c r="R1249">
        <v>45868.32</v>
      </c>
      <c r="S1249">
        <v>75.400000000000006</v>
      </c>
      <c r="T1249" t="s">
        <v>70</v>
      </c>
      <c r="U1249">
        <v>4</v>
      </c>
      <c r="V1249">
        <f>IF(ISBLANK(Table1[[#This Row],[customer_satisfaction]]),ROUND(AVERAGE(U1249:U5528),0),Table1[[#This Row],[customer_satisfaction]])</f>
        <v>4</v>
      </c>
      <c r="W1249" t="b">
        <v>0</v>
      </c>
      <c r="X1249" t="s">
        <v>39</v>
      </c>
      <c r="Y1249" s="3">
        <v>9</v>
      </c>
      <c r="Z1249">
        <f>IF(ISBLANK(Table1[[#This Row],[days_to_ship]]),ROUND(AVERAGE(Y1249:Y5528),0),Table1[[#This Row],[days_to_ship]])</f>
        <v>9</v>
      </c>
    </row>
    <row r="1250" spans="1:26" x14ac:dyDescent="0.25">
      <c r="A1250" t="s">
        <v>736</v>
      </c>
      <c r="B1250" s="5">
        <v>44354</v>
      </c>
      <c r="C1250" t="s">
        <v>737</v>
      </c>
      <c r="D1250" s="4" t="s">
        <v>738</v>
      </c>
      <c r="E1250">
        <v>40</v>
      </c>
      <c r="F1250">
        <f>IF(ISBLANK(Table1[[#This Row],[age]]),AVERAGE(F1250:F5529),Table1[[#This Row],[age]])</f>
        <v>40</v>
      </c>
      <c r="G1250" t="s">
        <v>466</v>
      </c>
      <c r="H1250" t="s">
        <v>25</v>
      </c>
      <c r="I1250" t="s">
        <v>69</v>
      </c>
      <c r="J1250" t="s">
        <v>76</v>
      </c>
      <c r="K1250" t="s">
        <v>113</v>
      </c>
      <c r="L1250">
        <v>6</v>
      </c>
      <c r="M1250">
        <f>IF(ISBLANK(Table1[[#This Row],[quantity]]),ROUND(Table1[[#This Row],[sales_amount]]/(Table1[[#This Row],[unit_price]]*(1-Table1[[#This Row],[discount_pct]])),0),Table1[[#This Row],[quantity]])</f>
        <v>6</v>
      </c>
      <c r="N1250">
        <v>3032.93</v>
      </c>
      <c r="O1250">
        <v>0.08</v>
      </c>
      <c r="P1250">
        <f>IF(ISBLANK(Table1[[#This Row],[discount_pct]]),ROUND(1-(Table1[[#This Row],[sales_amount]]/(Table1[[#This Row],[quantity- calculated]]*Table1[[#This Row],[unit_price]])),2),Table1[[#This Row],[discount_pct]])</f>
        <v>0.08</v>
      </c>
      <c r="Q1250">
        <v>25322.69</v>
      </c>
      <c r="R1250">
        <v>10654.04</v>
      </c>
      <c r="S1250">
        <v>27.7</v>
      </c>
      <c r="T1250" t="s">
        <v>51</v>
      </c>
      <c r="U1250">
        <v>1</v>
      </c>
      <c r="V1250">
        <f>IF(ISBLANK(Table1[[#This Row],[customer_satisfaction]]),ROUND(AVERAGE(U1250:U5529),0),Table1[[#This Row],[customer_satisfaction]])</f>
        <v>1</v>
      </c>
      <c r="W1250" t="b">
        <v>0</v>
      </c>
      <c r="X1250" t="s">
        <v>39</v>
      </c>
      <c r="Y1250" s="3">
        <v>4</v>
      </c>
      <c r="Z1250">
        <f>IF(ISBLANK(Table1[[#This Row],[days_to_ship]]),ROUND(AVERAGE(Y1250:Y5529),0),Table1[[#This Row],[days_to_ship]])</f>
        <v>4</v>
      </c>
    </row>
    <row r="1251" spans="1:26" x14ac:dyDescent="0.25">
      <c r="A1251" t="s">
        <v>3359</v>
      </c>
      <c r="B1251" s="5">
        <v>44384</v>
      </c>
      <c r="C1251" t="s">
        <v>3360</v>
      </c>
      <c r="D1251" s="4" t="s">
        <v>181</v>
      </c>
      <c r="E1251">
        <v>16</v>
      </c>
      <c r="F1251">
        <f>IF(ISBLANK(Table1[[#This Row],[age]]),AVERAGE(F1251:F5530),Table1[[#This Row],[age]])</f>
        <v>16</v>
      </c>
      <c r="G1251" t="s">
        <v>88</v>
      </c>
      <c r="H1251" t="s">
        <v>25</v>
      </c>
      <c r="I1251" t="s">
        <v>170</v>
      </c>
      <c r="J1251" t="s">
        <v>62</v>
      </c>
      <c r="K1251" t="s">
        <v>575</v>
      </c>
      <c r="L1251">
        <v>1</v>
      </c>
      <c r="M1251">
        <f>IF(ISBLANK(Table1[[#This Row],[quantity]]),ROUND(Table1[[#This Row],[sales_amount]]/(Table1[[#This Row],[unit_price]]*(1-Table1[[#This Row],[discount_pct]])),0),Table1[[#This Row],[quantity]])</f>
        <v>1</v>
      </c>
      <c r="N1251">
        <v>226.79</v>
      </c>
      <c r="O1251">
        <v>0.2</v>
      </c>
      <c r="P1251">
        <f>IF(ISBLANK(Table1[[#This Row],[discount_pct]]),ROUND(1-(Table1[[#This Row],[sales_amount]]/(Table1[[#This Row],[quantity- calculated]]*Table1[[#This Row],[unit_price]])),2),Table1[[#This Row],[discount_pct]])</f>
        <v>0.2</v>
      </c>
      <c r="Q1251">
        <v>243.47</v>
      </c>
      <c r="R1251">
        <v>114.12</v>
      </c>
      <c r="S1251">
        <v>71.040000000000006</v>
      </c>
      <c r="T1251" t="s">
        <v>29</v>
      </c>
      <c r="U1251">
        <v>4</v>
      </c>
      <c r="V1251">
        <f>IF(ISBLANK(Table1[[#This Row],[customer_satisfaction]]),ROUND(AVERAGE(U1251:U5530),0),Table1[[#This Row],[customer_satisfaction]])</f>
        <v>4</v>
      </c>
      <c r="W1251" t="b">
        <v>0</v>
      </c>
      <c r="X1251" t="s">
        <v>39</v>
      </c>
      <c r="Y1251" s="3">
        <v>3</v>
      </c>
      <c r="Z1251">
        <f>IF(ISBLANK(Table1[[#This Row],[days_to_ship]]),ROUND(AVERAGE(Y1251:Y5530),0),Table1[[#This Row],[days_to_ship]])</f>
        <v>3</v>
      </c>
    </row>
    <row r="1252" spans="1:26" x14ac:dyDescent="0.25">
      <c r="A1252" t="s">
        <v>5328</v>
      </c>
      <c r="B1252" s="5">
        <v>44384</v>
      </c>
      <c r="C1252" t="s">
        <v>5329</v>
      </c>
      <c r="D1252" s="4" t="s">
        <v>1748</v>
      </c>
      <c r="E1252">
        <v>51</v>
      </c>
      <c r="F1252">
        <f>IF(ISBLANK(Table1[[#This Row],[age]]),AVERAGE(F1252:F5531),Table1[[#This Row],[age]])</f>
        <v>51</v>
      </c>
      <c r="G1252" t="s">
        <v>88</v>
      </c>
      <c r="H1252" t="s">
        <v>35</v>
      </c>
      <c r="I1252" t="s">
        <v>36</v>
      </c>
      <c r="J1252" t="s">
        <v>44</v>
      </c>
      <c r="K1252" t="s">
        <v>221</v>
      </c>
      <c r="L1252">
        <v>3</v>
      </c>
      <c r="M1252">
        <f>IF(ISBLANK(Table1[[#This Row],[quantity]]),ROUND(Table1[[#This Row],[sales_amount]]/(Table1[[#This Row],[unit_price]]*(1-Table1[[#This Row],[discount_pct]])),0),Table1[[#This Row],[quantity]])</f>
        <v>3</v>
      </c>
      <c r="N1252">
        <v>7678.25</v>
      </c>
      <c r="O1252">
        <v>0.06</v>
      </c>
      <c r="P1252">
        <f>IF(ISBLANK(Table1[[#This Row],[discount_pct]]),ROUND(1-(Table1[[#This Row],[sales_amount]]/(Table1[[#This Row],[quantity- calculated]]*Table1[[#This Row],[unit_price]])),2),Table1[[#This Row],[discount_pct]])</f>
        <v>0.06</v>
      </c>
      <c r="Q1252">
        <v>32400.33</v>
      </c>
      <c r="R1252">
        <v>9162.5400000000009</v>
      </c>
      <c r="S1252">
        <v>49.32</v>
      </c>
      <c r="T1252" t="s">
        <v>70</v>
      </c>
      <c r="U1252">
        <v>3</v>
      </c>
      <c r="V1252">
        <f>IF(ISBLANK(Table1[[#This Row],[customer_satisfaction]]),ROUND(AVERAGE(U1252:U5531),0),Table1[[#This Row],[customer_satisfaction]])</f>
        <v>3</v>
      </c>
      <c r="W1252" t="b">
        <v>0</v>
      </c>
      <c r="X1252" t="s">
        <v>58</v>
      </c>
      <c r="Y1252" s="3">
        <v>4</v>
      </c>
      <c r="Z1252">
        <f>IF(ISBLANK(Table1[[#This Row],[days_to_ship]]),ROUND(AVERAGE(Y1252:Y5531),0),Table1[[#This Row],[days_to_ship]])</f>
        <v>4</v>
      </c>
    </row>
    <row r="1253" spans="1:26" x14ac:dyDescent="0.25">
      <c r="A1253" t="s">
        <v>7991</v>
      </c>
      <c r="B1253" s="5">
        <v>44384</v>
      </c>
      <c r="C1253" t="s">
        <v>7992</v>
      </c>
      <c r="D1253" s="4" t="s">
        <v>864</v>
      </c>
      <c r="E1253">
        <v>29</v>
      </c>
      <c r="F1253">
        <f>IF(ISBLANK(Table1[[#This Row],[age]]),AVERAGE(F1253:F5532),Table1[[#This Row],[age]])</f>
        <v>29</v>
      </c>
      <c r="G1253" t="s">
        <v>88</v>
      </c>
      <c r="H1253" t="s">
        <v>111</v>
      </c>
      <c r="I1253" t="s">
        <v>141</v>
      </c>
      <c r="J1253" t="s">
        <v>76</v>
      </c>
      <c r="K1253" t="s">
        <v>207</v>
      </c>
      <c r="L1253">
        <v>8</v>
      </c>
      <c r="M1253">
        <f>IF(ISBLANK(Table1[[#This Row],[quantity]]),ROUND(Table1[[#This Row],[sales_amount]]/(Table1[[#This Row],[unit_price]]*(1-Table1[[#This Row],[discount_pct]])),0),Table1[[#This Row],[quantity]])</f>
        <v>8</v>
      </c>
      <c r="N1253">
        <v>3027.66</v>
      </c>
      <c r="O1253">
        <v>0.22</v>
      </c>
      <c r="P1253">
        <f>IF(ISBLANK(Table1[[#This Row],[discount_pct]]),ROUND(1-(Table1[[#This Row],[sales_amount]]/(Table1[[#This Row],[quantity- calculated]]*Table1[[#This Row],[unit_price]])),2),Table1[[#This Row],[discount_pct]])</f>
        <v>0.22</v>
      </c>
      <c r="Q1253">
        <v>24537.25</v>
      </c>
      <c r="R1253">
        <v>8111.2</v>
      </c>
      <c r="S1253">
        <v>67.06</v>
      </c>
      <c r="T1253" t="s">
        <v>64</v>
      </c>
      <c r="V1253">
        <f>IF(ISBLANK(Table1[[#This Row],[customer_satisfaction]]),ROUND(AVERAGE(U1253:U5532),0),Table1[[#This Row],[customer_satisfaction]])</f>
        <v>3</v>
      </c>
      <c r="W1253" t="b">
        <v>1</v>
      </c>
      <c r="X1253" t="s">
        <v>30</v>
      </c>
      <c r="Y1253" s="3">
        <v>9</v>
      </c>
      <c r="Z1253">
        <f>IF(ISBLANK(Table1[[#This Row],[days_to_ship]]),ROUND(AVERAGE(Y1253:Y5532),0),Table1[[#This Row],[days_to_ship]])</f>
        <v>9</v>
      </c>
    </row>
    <row r="1254" spans="1:26" x14ac:dyDescent="0.25">
      <c r="A1254" t="s">
        <v>8712</v>
      </c>
      <c r="B1254" s="5">
        <v>44384</v>
      </c>
      <c r="C1254" t="s">
        <v>8713</v>
      </c>
      <c r="D1254" s="4" t="s">
        <v>1588</v>
      </c>
      <c r="E1254">
        <v>31</v>
      </c>
      <c r="F1254">
        <f>IF(ISBLANK(Table1[[#This Row],[age]]),AVERAGE(F1254:F5533),Table1[[#This Row],[age]])</f>
        <v>31</v>
      </c>
      <c r="G1254" t="s">
        <v>88</v>
      </c>
      <c r="H1254" t="s">
        <v>82</v>
      </c>
      <c r="I1254" t="s">
        <v>83</v>
      </c>
      <c r="J1254" t="s">
        <v>62</v>
      </c>
      <c r="K1254" t="s">
        <v>63</v>
      </c>
      <c r="L1254">
        <v>3</v>
      </c>
      <c r="M1254">
        <f>IF(ISBLANK(Table1[[#This Row],[quantity]]),ROUND(Table1[[#This Row],[sales_amount]]/(Table1[[#This Row],[unit_price]]*(1-Table1[[#This Row],[discount_pct]])),0),Table1[[#This Row],[quantity]])</f>
        <v>3</v>
      </c>
      <c r="N1254">
        <v>453.81</v>
      </c>
      <c r="O1254">
        <v>0.14000000000000001</v>
      </c>
      <c r="P125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254">
        <v>1633.5</v>
      </c>
      <c r="R1254">
        <v>658.01</v>
      </c>
      <c r="S1254">
        <v>88.97</v>
      </c>
      <c r="T1254" t="s">
        <v>64</v>
      </c>
      <c r="U1254">
        <v>2</v>
      </c>
      <c r="V1254">
        <f>IF(ISBLANK(Table1[[#This Row],[customer_satisfaction]]),ROUND(AVERAGE(U1254:U5533),0),Table1[[#This Row],[customer_satisfaction]])</f>
        <v>2</v>
      </c>
      <c r="W1254" t="b">
        <v>0</v>
      </c>
      <c r="X1254" t="s">
        <v>39</v>
      </c>
      <c r="Y1254" s="3">
        <v>6</v>
      </c>
      <c r="Z1254">
        <f>IF(ISBLANK(Table1[[#This Row],[days_to_ship]]),ROUND(AVERAGE(Y1254:Y5533),0),Table1[[#This Row],[days_to_ship]])</f>
        <v>6</v>
      </c>
    </row>
    <row r="1255" spans="1:26" x14ac:dyDescent="0.25">
      <c r="A1255" t="s">
        <v>7491</v>
      </c>
      <c r="B1255" s="5">
        <v>44384</v>
      </c>
      <c r="C1255" t="s">
        <v>7492</v>
      </c>
      <c r="D1255" s="4" t="s">
        <v>140</v>
      </c>
      <c r="E1255">
        <v>22</v>
      </c>
      <c r="F1255">
        <f>IF(ISBLANK(Table1[[#This Row],[age]]),AVERAGE(F1255:F5534),Table1[[#This Row],[age]])</f>
        <v>22</v>
      </c>
      <c r="G1255" t="s">
        <v>88</v>
      </c>
      <c r="H1255" t="s">
        <v>25</v>
      </c>
      <c r="I1255" t="s">
        <v>26</v>
      </c>
      <c r="J1255" t="s">
        <v>76</v>
      </c>
      <c r="K1255" t="s">
        <v>207</v>
      </c>
      <c r="L1255">
        <v>8</v>
      </c>
      <c r="M1255">
        <f>IF(ISBLANK(Table1[[#This Row],[quantity]]),ROUND(Table1[[#This Row],[sales_amount]]/(Table1[[#This Row],[unit_price]]*(1-Table1[[#This Row],[discount_pct]])),0),Table1[[#This Row],[quantity]])</f>
        <v>8</v>
      </c>
      <c r="N1255">
        <v>789.72</v>
      </c>
      <c r="O1255">
        <v>0.39</v>
      </c>
      <c r="P1255">
        <f>IF(ISBLANK(Table1[[#This Row],[discount_pct]]),ROUND(1-(Table1[[#This Row],[sales_amount]]/(Table1[[#This Row],[quantity- calculated]]*Table1[[#This Row],[unit_price]])),2),Table1[[#This Row],[discount_pct]])</f>
        <v>0.39</v>
      </c>
      <c r="Q1255">
        <v>5442.35</v>
      </c>
      <c r="R1255">
        <v>1627.79</v>
      </c>
      <c r="S1255">
        <v>54.89</v>
      </c>
      <c r="T1255" t="s">
        <v>51</v>
      </c>
      <c r="U1255">
        <v>3</v>
      </c>
      <c r="V1255">
        <f>IF(ISBLANK(Table1[[#This Row],[customer_satisfaction]]),ROUND(AVERAGE(U1255:U5534),0),Table1[[#This Row],[customer_satisfaction]])</f>
        <v>3</v>
      </c>
      <c r="W1255" t="b">
        <v>0</v>
      </c>
      <c r="X1255" t="s">
        <v>39</v>
      </c>
      <c r="Y1255" s="3">
        <v>8</v>
      </c>
      <c r="Z1255">
        <f>IF(ISBLANK(Table1[[#This Row],[days_to_ship]]),ROUND(AVERAGE(Y1255:Y5534),0),Table1[[#This Row],[days_to_ship]])</f>
        <v>8</v>
      </c>
    </row>
    <row r="1256" spans="1:26" x14ac:dyDescent="0.25">
      <c r="A1256" t="s">
        <v>8568</v>
      </c>
      <c r="B1256" s="5">
        <v>44415</v>
      </c>
      <c r="C1256" t="s">
        <v>8569</v>
      </c>
      <c r="D1256" s="4" t="s">
        <v>253</v>
      </c>
      <c r="E1256">
        <v>13</v>
      </c>
      <c r="F1256">
        <f>IF(ISBLANK(Table1[[#This Row],[age]]),AVERAGE(F1256:F5535),Table1[[#This Row],[age]])</f>
        <v>13</v>
      </c>
      <c r="G1256" t="s">
        <v>466</v>
      </c>
      <c r="H1256" t="s">
        <v>111</v>
      </c>
      <c r="I1256" t="s">
        <v>112</v>
      </c>
      <c r="J1256" t="s">
        <v>27</v>
      </c>
      <c r="K1256" t="s">
        <v>403</v>
      </c>
      <c r="L1256">
        <v>2</v>
      </c>
      <c r="M1256">
        <f>IF(ISBLANK(Table1[[#This Row],[quantity]]),ROUND(Table1[[#This Row],[sales_amount]]/(Table1[[#This Row],[unit_price]]*(1-Table1[[#This Row],[discount_pct]])),0),Table1[[#This Row],[quantity]])</f>
        <v>2</v>
      </c>
      <c r="N1256">
        <v>347.75</v>
      </c>
      <c r="O1256">
        <v>0.37</v>
      </c>
      <c r="P1256">
        <f>IF(ISBLANK(Table1[[#This Row],[discount_pct]]),ROUND(1-(Table1[[#This Row],[sales_amount]]/(Table1[[#This Row],[quantity- calculated]]*Table1[[#This Row],[unit_price]])),2),Table1[[#This Row],[discount_pct]])</f>
        <v>0.37</v>
      </c>
      <c r="Q1256">
        <v>629.36</v>
      </c>
      <c r="R1256">
        <v>48.84</v>
      </c>
      <c r="S1256">
        <v>91.05</v>
      </c>
      <c r="T1256" t="s">
        <v>78</v>
      </c>
      <c r="U1256">
        <v>4</v>
      </c>
      <c r="V1256">
        <f>IF(ISBLANK(Table1[[#This Row],[customer_satisfaction]]),ROUND(AVERAGE(U1256:U5535),0),Table1[[#This Row],[customer_satisfaction]])</f>
        <v>4</v>
      </c>
      <c r="W1256" t="b">
        <v>0</v>
      </c>
      <c r="X1256" t="s">
        <v>84</v>
      </c>
      <c r="Y1256" s="3">
        <v>7</v>
      </c>
      <c r="Z1256">
        <f>IF(ISBLANK(Table1[[#This Row],[days_to_ship]]),ROUND(AVERAGE(Y1256:Y5535),0),Table1[[#This Row],[days_to_ship]])</f>
        <v>7</v>
      </c>
    </row>
    <row r="1257" spans="1:26" x14ac:dyDescent="0.25">
      <c r="A1257" t="s">
        <v>6210</v>
      </c>
      <c r="B1257" s="5">
        <v>44476</v>
      </c>
      <c r="C1257" t="s">
        <v>6211</v>
      </c>
      <c r="D1257" s="4" t="s">
        <v>301</v>
      </c>
      <c r="E1257">
        <v>48</v>
      </c>
      <c r="F1257">
        <f>IF(ISBLANK(Table1[[#This Row],[age]]),AVERAGE(F1257:F5536),Table1[[#This Row],[age]])</f>
        <v>48</v>
      </c>
      <c r="G1257" t="s">
        <v>88</v>
      </c>
      <c r="H1257" t="s">
        <v>111</v>
      </c>
      <c r="I1257" t="s">
        <v>121</v>
      </c>
      <c r="J1257" t="s">
        <v>76</v>
      </c>
      <c r="K1257" t="s">
        <v>77</v>
      </c>
      <c r="L1257">
        <v>2</v>
      </c>
      <c r="M1257">
        <f>IF(ISBLANK(Table1[[#This Row],[quantity]]),ROUND(Table1[[#This Row],[sales_amount]]/(Table1[[#This Row],[unit_price]]*(1-Table1[[#This Row],[discount_pct]])),0),Table1[[#This Row],[quantity]])</f>
        <v>2</v>
      </c>
      <c r="N1257">
        <v>796.71</v>
      </c>
      <c r="O1257">
        <v>0.25</v>
      </c>
      <c r="P1257">
        <f>IF(ISBLANK(Table1[[#This Row],[discount_pct]]),ROUND(1-(Table1[[#This Row],[sales_amount]]/(Table1[[#This Row],[quantity- calculated]]*Table1[[#This Row],[unit_price]])),2),Table1[[#This Row],[discount_pct]])</f>
        <v>0.25</v>
      </c>
      <c r="Q1257">
        <v>1565.52</v>
      </c>
      <c r="R1257">
        <v>494.29</v>
      </c>
      <c r="S1257">
        <v>79.430000000000007</v>
      </c>
      <c r="T1257" t="s">
        <v>51</v>
      </c>
      <c r="U1257">
        <v>1</v>
      </c>
      <c r="V1257">
        <f>IF(ISBLANK(Table1[[#This Row],[customer_satisfaction]]),ROUND(AVERAGE(U1257:U5536),0),Table1[[#This Row],[customer_satisfaction]])</f>
        <v>1</v>
      </c>
      <c r="W1257" t="b">
        <v>0</v>
      </c>
      <c r="X1257" t="s">
        <v>137</v>
      </c>
      <c r="Y1257" s="3">
        <v>7</v>
      </c>
      <c r="Z1257">
        <f>IF(ISBLANK(Table1[[#This Row],[days_to_ship]]),ROUND(AVERAGE(Y1257:Y5536),0),Table1[[#This Row],[days_to_ship]])</f>
        <v>7</v>
      </c>
    </row>
    <row r="1258" spans="1:26" x14ac:dyDescent="0.25">
      <c r="A1258" t="s">
        <v>3109</v>
      </c>
      <c r="B1258" s="5">
        <v>44476</v>
      </c>
      <c r="C1258" t="s">
        <v>3110</v>
      </c>
      <c r="D1258" s="4" t="s">
        <v>421</v>
      </c>
      <c r="E1258">
        <v>50</v>
      </c>
      <c r="F1258">
        <f>IF(ISBLANK(Table1[[#This Row],[age]]),AVERAGE(F1258:F5537),Table1[[#This Row],[age]])</f>
        <v>50</v>
      </c>
      <c r="G1258" t="s">
        <v>466</v>
      </c>
      <c r="H1258" t="s">
        <v>74</v>
      </c>
      <c r="I1258" t="s">
        <v>192</v>
      </c>
      <c r="J1258" t="s">
        <v>127</v>
      </c>
      <c r="K1258" t="s">
        <v>196</v>
      </c>
      <c r="L1258">
        <v>10</v>
      </c>
      <c r="M1258">
        <f>IF(ISBLANK(Table1[[#This Row],[quantity]]),ROUND(Table1[[#This Row],[sales_amount]]/(Table1[[#This Row],[unit_price]]*(1-Table1[[#This Row],[discount_pct]])),0),Table1[[#This Row],[quantity]])</f>
        <v>10</v>
      </c>
      <c r="N1258">
        <v>73418.09</v>
      </c>
      <c r="O1258">
        <v>0.12</v>
      </c>
      <c r="P1258">
        <f>IF(ISBLANK(Table1[[#This Row],[discount_pct]]),ROUND(1-(Table1[[#This Row],[sales_amount]]/(Table1[[#This Row],[quantity- calculated]]*Table1[[#This Row],[unit_price]])),2),Table1[[#This Row],[discount_pct]])</f>
        <v>0.12</v>
      </c>
      <c r="Q1258">
        <v>852478.05</v>
      </c>
      <c r="R1258">
        <v>100234.13</v>
      </c>
      <c r="S1258">
        <v>47.78</v>
      </c>
      <c r="T1258" t="s">
        <v>78</v>
      </c>
      <c r="V1258">
        <f>IF(ISBLANK(Table1[[#This Row],[customer_satisfaction]]),ROUND(AVERAGE(U1258:U5537),0),Table1[[#This Row],[customer_satisfaction]])</f>
        <v>3</v>
      </c>
      <c r="W1258" t="b">
        <v>0</v>
      </c>
      <c r="X1258" t="s">
        <v>39</v>
      </c>
      <c r="Y1258" s="3">
        <v>1</v>
      </c>
      <c r="Z1258">
        <f>IF(ISBLANK(Table1[[#This Row],[days_to_ship]]),ROUND(AVERAGE(Y1258:Y5537),0),Table1[[#This Row],[days_to_ship]])</f>
        <v>1</v>
      </c>
    </row>
    <row r="1259" spans="1:26" x14ac:dyDescent="0.25">
      <c r="A1259" t="s">
        <v>805</v>
      </c>
      <c r="B1259" s="5">
        <v>44476</v>
      </c>
      <c r="C1259" t="s">
        <v>806</v>
      </c>
      <c r="D1259" s="4" t="s">
        <v>807</v>
      </c>
      <c r="E1259">
        <v>33</v>
      </c>
      <c r="F1259">
        <f>IF(ISBLANK(Table1[[#This Row],[age]]),AVERAGE(F1259:F5538),Table1[[#This Row],[age]])</f>
        <v>33</v>
      </c>
      <c r="G1259" t="s">
        <v>88</v>
      </c>
      <c r="H1259" t="s">
        <v>111</v>
      </c>
      <c r="I1259" t="s">
        <v>330</v>
      </c>
      <c r="J1259" t="s">
        <v>76</v>
      </c>
      <c r="K1259" t="s">
        <v>132</v>
      </c>
      <c r="L1259">
        <v>6</v>
      </c>
      <c r="M1259">
        <f>IF(ISBLANK(Table1[[#This Row],[quantity]]),ROUND(Table1[[#This Row],[sales_amount]]/(Table1[[#This Row],[unit_price]]*(1-Table1[[#This Row],[discount_pct]])),0),Table1[[#This Row],[quantity]])</f>
        <v>6</v>
      </c>
      <c r="N1259">
        <v>2619.38</v>
      </c>
      <c r="O1259">
        <v>0.24</v>
      </c>
      <c r="P1259">
        <f>IF(ISBLANK(Table1[[#This Row],[discount_pct]]),ROUND(1-(Table1[[#This Row],[sales_amount]]/(Table1[[#This Row],[quantity- calculated]]*Table1[[#This Row],[unit_price]])),2),Table1[[#This Row],[discount_pct]])</f>
        <v>0.24</v>
      </c>
      <c r="Q1259">
        <v>15863.82</v>
      </c>
      <c r="R1259">
        <v>5048.54</v>
      </c>
      <c r="S1259">
        <v>23.2</v>
      </c>
      <c r="T1259" t="s">
        <v>51</v>
      </c>
      <c r="U1259">
        <v>2</v>
      </c>
      <c r="V1259">
        <f>IF(ISBLANK(Table1[[#This Row],[customer_satisfaction]]),ROUND(AVERAGE(U1259:U5538),0),Table1[[#This Row],[customer_satisfaction]])</f>
        <v>2</v>
      </c>
      <c r="W1259" t="b">
        <v>0</v>
      </c>
      <c r="X1259" t="s">
        <v>39</v>
      </c>
      <c r="Y1259" s="3">
        <v>4</v>
      </c>
      <c r="Z1259">
        <f>IF(ISBLANK(Table1[[#This Row],[days_to_ship]]),ROUND(AVERAGE(Y1259:Y5538),0),Table1[[#This Row],[days_to_ship]])</f>
        <v>4</v>
      </c>
    </row>
    <row r="1260" spans="1:26" x14ac:dyDescent="0.25">
      <c r="A1260" t="s">
        <v>7649</v>
      </c>
      <c r="B1260" s="5">
        <v>44507</v>
      </c>
      <c r="C1260" t="s">
        <v>7650</v>
      </c>
      <c r="D1260" s="4" t="s">
        <v>520</v>
      </c>
      <c r="E1260">
        <v>26</v>
      </c>
      <c r="F1260">
        <f>IF(ISBLANK(Table1[[#This Row],[age]]),AVERAGE(F1260:F5539),Table1[[#This Row],[age]])</f>
        <v>26</v>
      </c>
      <c r="G1260" t="s">
        <v>466</v>
      </c>
      <c r="H1260" t="s">
        <v>35</v>
      </c>
      <c r="I1260" t="s">
        <v>43</v>
      </c>
      <c r="J1260" t="s">
        <v>37</v>
      </c>
      <c r="K1260" t="s">
        <v>102</v>
      </c>
      <c r="L1260">
        <v>9</v>
      </c>
      <c r="M1260">
        <f>IF(ISBLANK(Table1[[#This Row],[quantity]]),ROUND(Table1[[#This Row],[sales_amount]]/(Table1[[#This Row],[unit_price]]*(1-Table1[[#This Row],[discount_pct]])),0),Table1[[#This Row],[quantity]])</f>
        <v>9</v>
      </c>
      <c r="N1260">
        <v>2103.23</v>
      </c>
      <c r="O1260">
        <v>0.21</v>
      </c>
      <c r="P1260">
        <f>IF(ISBLANK(Table1[[#This Row],[discount_pct]]),ROUND(1-(Table1[[#This Row],[sales_amount]]/(Table1[[#This Row],[quantity- calculated]]*Table1[[#This Row],[unit_price]])),2),Table1[[#This Row],[discount_pct]])</f>
        <v>0.21</v>
      </c>
      <c r="Q1260">
        <v>17656.62</v>
      </c>
      <c r="R1260">
        <v>8778.09</v>
      </c>
      <c r="S1260">
        <v>74.94</v>
      </c>
      <c r="T1260" t="s">
        <v>51</v>
      </c>
      <c r="U1260">
        <v>1</v>
      </c>
      <c r="V1260">
        <f>IF(ISBLANK(Table1[[#This Row],[customer_satisfaction]]),ROUND(AVERAGE(U1260:U5539),0),Table1[[#This Row],[customer_satisfaction]])</f>
        <v>1</v>
      </c>
      <c r="W1260" t="b">
        <v>0</v>
      </c>
      <c r="X1260" t="s">
        <v>39</v>
      </c>
      <c r="Y1260" s="3">
        <v>6</v>
      </c>
      <c r="Z1260">
        <f>IF(ISBLANK(Table1[[#This Row],[days_to_ship]]),ROUND(AVERAGE(Y1260:Y5539),0),Table1[[#This Row],[days_to_ship]])</f>
        <v>6</v>
      </c>
    </row>
    <row r="1261" spans="1:26" x14ac:dyDescent="0.25">
      <c r="A1261" t="s">
        <v>5734</v>
      </c>
      <c r="B1261" s="5">
        <v>44537</v>
      </c>
      <c r="C1261" t="s">
        <v>5735</v>
      </c>
      <c r="D1261" s="4" t="s">
        <v>1696</v>
      </c>
      <c r="E1261">
        <v>30</v>
      </c>
      <c r="F1261">
        <f>IF(ISBLANK(Table1[[#This Row],[age]]),AVERAGE(F1261:F5540),Table1[[#This Row],[age]])</f>
        <v>30</v>
      </c>
      <c r="G1261" t="s">
        <v>88</v>
      </c>
      <c r="H1261" t="s">
        <v>82</v>
      </c>
      <c r="I1261" t="s">
        <v>293</v>
      </c>
      <c r="J1261" t="s">
        <v>27</v>
      </c>
      <c r="K1261" t="s">
        <v>97</v>
      </c>
      <c r="L1261">
        <v>10</v>
      </c>
      <c r="M1261">
        <f>IF(ISBLANK(Table1[[#This Row],[quantity]]),ROUND(Table1[[#This Row],[sales_amount]]/(Table1[[#This Row],[unit_price]]*(1-Table1[[#This Row],[discount_pct]])),0),Table1[[#This Row],[quantity]])</f>
        <v>10</v>
      </c>
      <c r="N1261">
        <v>359.56</v>
      </c>
      <c r="O1261">
        <v>0.08</v>
      </c>
      <c r="P1261">
        <f>IF(ISBLANK(Table1[[#This Row],[discount_pct]]),ROUND(1-(Table1[[#This Row],[sales_amount]]/(Table1[[#This Row],[quantity- calculated]]*Table1[[#This Row],[unit_price]])),2),Table1[[#This Row],[discount_pct]])</f>
        <v>0.08</v>
      </c>
      <c r="Q1261">
        <v>4470.5600000000004</v>
      </c>
      <c r="R1261">
        <v>416.18</v>
      </c>
      <c r="S1261">
        <v>62.31</v>
      </c>
      <c r="T1261" t="s">
        <v>29</v>
      </c>
      <c r="U1261">
        <v>1</v>
      </c>
      <c r="V1261">
        <f>IF(ISBLANK(Table1[[#This Row],[customer_satisfaction]]),ROUND(AVERAGE(U1261:U5540),0),Table1[[#This Row],[customer_satisfaction]])</f>
        <v>1</v>
      </c>
      <c r="W1261" t="b">
        <v>1</v>
      </c>
      <c r="X1261" t="s">
        <v>30</v>
      </c>
      <c r="Y1261" s="3">
        <v>9</v>
      </c>
      <c r="Z1261">
        <f>IF(ISBLANK(Table1[[#This Row],[days_to_ship]]),ROUND(AVERAGE(Y1261:Y5540),0),Table1[[#This Row],[days_to_ship]])</f>
        <v>9</v>
      </c>
    </row>
    <row r="1262" spans="1:26" x14ac:dyDescent="0.25">
      <c r="A1262" t="s">
        <v>2354</v>
      </c>
      <c r="B1262" s="5">
        <v>44537</v>
      </c>
      <c r="C1262" t="s">
        <v>2355</v>
      </c>
      <c r="D1262" s="4" t="s">
        <v>872</v>
      </c>
      <c r="E1262">
        <v>30</v>
      </c>
      <c r="F1262">
        <f>IF(ISBLANK(Table1[[#This Row],[age]]),AVERAGE(F1262:F5541),Table1[[#This Row],[age]])</f>
        <v>30</v>
      </c>
      <c r="G1262" t="s">
        <v>466</v>
      </c>
      <c r="H1262" t="s">
        <v>35</v>
      </c>
      <c r="I1262" t="s">
        <v>49</v>
      </c>
      <c r="J1262" t="s">
        <v>37</v>
      </c>
      <c r="K1262" t="s">
        <v>677</v>
      </c>
      <c r="L1262">
        <v>7</v>
      </c>
      <c r="M1262">
        <f>IF(ISBLANK(Table1[[#This Row],[quantity]]),ROUND(Table1[[#This Row],[sales_amount]]/(Table1[[#This Row],[unit_price]]*(1-Table1[[#This Row],[discount_pct]])),0),Table1[[#This Row],[quantity]])</f>
        <v>7</v>
      </c>
      <c r="N1262">
        <v>1236.43</v>
      </c>
      <c r="O1262">
        <v>0.04</v>
      </c>
      <c r="P1262">
        <f>IF(ISBLANK(Table1[[#This Row],[discount_pct]]),ROUND(1-(Table1[[#This Row],[sales_amount]]/(Table1[[#This Row],[quantity- calculated]]*Table1[[#This Row],[unit_price]])),2),Table1[[#This Row],[discount_pct]])</f>
        <v>0.04</v>
      </c>
      <c r="Q1262">
        <v>10957.9</v>
      </c>
      <c r="R1262">
        <v>4556.58</v>
      </c>
      <c r="S1262">
        <v>72.78</v>
      </c>
      <c r="T1262" t="s">
        <v>29</v>
      </c>
      <c r="U1262">
        <v>2</v>
      </c>
      <c r="V1262">
        <f>IF(ISBLANK(Table1[[#This Row],[customer_satisfaction]]),ROUND(AVERAGE(U1262:U5541),0),Table1[[#This Row],[customer_satisfaction]])</f>
        <v>2</v>
      </c>
      <c r="W1262" t="b">
        <v>0</v>
      </c>
      <c r="X1262" t="s">
        <v>39</v>
      </c>
      <c r="Y1262" s="3">
        <v>7</v>
      </c>
      <c r="Z1262">
        <f>IF(ISBLANK(Table1[[#This Row],[days_to_ship]]),ROUND(AVERAGE(Y1262:Y5541),0),Table1[[#This Row],[days_to_ship]])</f>
        <v>7</v>
      </c>
    </row>
    <row r="1263" spans="1:26" x14ac:dyDescent="0.25">
      <c r="A1263" t="s">
        <v>833</v>
      </c>
      <c r="B1263" s="5">
        <v>44537</v>
      </c>
      <c r="C1263" t="s">
        <v>834</v>
      </c>
      <c r="D1263" s="4" t="s">
        <v>33</v>
      </c>
      <c r="E1263">
        <v>20</v>
      </c>
      <c r="F1263">
        <f>IF(ISBLANK(Table1[[#This Row],[age]]),AVERAGE(F1263:F5542),Table1[[#This Row],[age]])</f>
        <v>20</v>
      </c>
      <c r="G1263" t="s">
        <v>88</v>
      </c>
      <c r="H1263" t="s">
        <v>74</v>
      </c>
      <c r="I1263" t="s">
        <v>75</v>
      </c>
      <c r="J1263" t="s">
        <v>127</v>
      </c>
      <c r="K1263" t="s">
        <v>521</v>
      </c>
      <c r="L1263">
        <v>3</v>
      </c>
      <c r="M1263">
        <f>IF(ISBLANK(Table1[[#This Row],[quantity]]),ROUND(Table1[[#This Row],[sales_amount]]/(Table1[[#This Row],[unit_price]]*(1-Table1[[#This Row],[discount_pct]])),0),Table1[[#This Row],[quantity]])</f>
        <v>3</v>
      </c>
      <c r="N1263">
        <v>33090.17</v>
      </c>
      <c r="O1263">
        <v>0.22</v>
      </c>
      <c r="P1263">
        <f>IF(ISBLANK(Table1[[#This Row],[discount_pct]]),ROUND(1-(Table1[[#This Row],[sales_amount]]/(Table1[[#This Row],[quantity- calculated]]*Table1[[#This Row],[unit_price]])),2),Table1[[#This Row],[discount_pct]])</f>
        <v>0.22</v>
      </c>
      <c r="Q1263">
        <v>110240.96000000001</v>
      </c>
      <c r="R1263">
        <v>11080.86</v>
      </c>
      <c r="S1263">
        <v>57.35</v>
      </c>
      <c r="T1263" t="s">
        <v>51</v>
      </c>
      <c r="U1263">
        <v>5</v>
      </c>
      <c r="V1263">
        <f>IF(ISBLANK(Table1[[#This Row],[customer_satisfaction]]),ROUND(AVERAGE(U1263:U5542),0),Table1[[#This Row],[customer_satisfaction]])</f>
        <v>5</v>
      </c>
      <c r="W1263" t="b">
        <v>1</v>
      </c>
      <c r="X1263" t="s">
        <v>30</v>
      </c>
      <c r="Z1263">
        <f>IF(ISBLANK(Table1[[#This Row],[days_to_ship]]),ROUND(AVERAGE(Y1263:Y5542),0),Table1[[#This Row],[days_to_ship]])</f>
        <v>6</v>
      </c>
    </row>
    <row r="1264" spans="1:26" x14ac:dyDescent="0.25">
      <c r="A1264" t="s">
        <v>5326</v>
      </c>
      <c r="B1264" s="5">
        <v>44537</v>
      </c>
      <c r="C1264" t="s">
        <v>5327</v>
      </c>
      <c r="D1264" s="4" t="s">
        <v>2657</v>
      </c>
      <c r="E1264">
        <v>31</v>
      </c>
      <c r="F1264">
        <f>IF(ISBLANK(Table1[[#This Row],[age]]),AVERAGE(F1264:F5543),Table1[[#This Row],[age]])</f>
        <v>31</v>
      </c>
      <c r="G1264" t="s">
        <v>8920</v>
      </c>
      <c r="H1264" t="s">
        <v>25</v>
      </c>
      <c r="I1264" t="s">
        <v>26</v>
      </c>
      <c r="J1264" t="s">
        <v>146</v>
      </c>
      <c r="K1264" t="s">
        <v>161</v>
      </c>
      <c r="L1264">
        <v>4</v>
      </c>
      <c r="M1264">
        <f>IF(ISBLANK(Table1[[#This Row],[quantity]]),ROUND(Table1[[#This Row],[sales_amount]]/(Table1[[#This Row],[unit_price]]*(1-Table1[[#This Row],[discount_pct]])),0),Table1[[#This Row],[quantity]])</f>
        <v>4</v>
      </c>
      <c r="N1264">
        <v>10424.370000000001</v>
      </c>
      <c r="O1264">
        <v>0.04</v>
      </c>
      <c r="P1264">
        <f>IF(ISBLANK(Table1[[#This Row],[discount_pct]]),ROUND(1-(Table1[[#This Row],[sales_amount]]/(Table1[[#This Row],[quantity- calculated]]*Table1[[#This Row],[unit_price]])),2),Table1[[#This Row],[discount_pct]])</f>
        <v>0.04</v>
      </c>
      <c r="Q1264">
        <v>54861.75</v>
      </c>
      <c r="R1264">
        <v>13787.38</v>
      </c>
      <c r="S1264">
        <v>52.02</v>
      </c>
      <c r="T1264" t="s">
        <v>78</v>
      </c>
      <c r="V1264">
        <f>IF(ISBLANK(Table1[[#This Row],[customer_satisfaction]]),ROUND(AVERAGE(U1264:U5543),0),Table1[[#This Row],[customer_satisfaction]])</f>
        <v>3</v>
      </c>
      <c r="W1264" t="b">
        <v>0</v>
      </c>
      <c r="X1264" t="s">
        <v>39</v>
      </c>
      <c r="Y1264" s="3">
        <v>1</v>
      </c>
      <c r="Z1264">
        <f>IF(ISBLANK(Table1[[#This Row],[days_to_ship]]),ROUND(AVERAGE(Y1264:Y5543),0),Table1[[#This Row],[days_to_ship]])</f>
        <v>1</v>
      </c>
    </row>
    <row r="1265" spans="1:26" x14ac:dyDescent="0.25">
      <c r="A1265" t="s">
        <v>1795</v>
      </c>
      <c r="B1265" s="5">
        <v>44390</v>
      </c>
      <c r="C1265" t="s">
        <v>1796</v>
      </c>
      <c r="D1265" s="4" t="s">
        <v>1797</v>
      </c>
      <c r="E1265">
        <v>36</v>
      </c>
      <c r="F1265">
        <f>IF(ISBLANK(Table1[[#This Row],[age]]),AVERAGE(F1265:F5544),Table1[[#This Row],[age]])</f>
        <v>36</v>
      </c>
      <c r="G1265" t="s">
        <v>88</v>
      </c>
      <c r="H1265" t="s">
        <v>35</v>
      </c>
      <c r="I1265" t="s">
        <v>106</v>
      </c>
      <c r="J1265" t="s">
        <v>27</v>
      </c>
      <c r="K1265" t="s">
        <v>403</v>
      </c>
      <c r="L1265">
        <v>4</v>
      </c>
      <c r="M1265">
        <f>IF(ISBLANK(Table1[[#This Row],[quantity]]),ROUND(Table1[[#This Row],[sales_amount]]/(Table1[[#This Row],[unit_price]]*(1-Table1[[#This Row],[discount_pct]])),0),Table1[[#This Row],[quantity]])</f>
        <v>4</v>
      </c>
      <c r="N1265">
        <v>88.17</v>
      </c>
      <c r="O1265">
        <v>0.18</v>
      </c>
      <c r="P1265">
        <f>IF(ISBLANK(Table1[[#This Row],[discount_pct]]),ROUND(1-(Table1[[#This Row],[sales_amount]]/(Table1[[#This Row],[quantity- calculated]]*Table1[[#This Row],[unit_price]])),2),Table1[[#This Row],[discount_pct]])</f>
        <v>0.18</v>
      </c>
      <c r="Q1265">
        <v>435.55</v>
      </c>
      <c r="R1265">
        <v>36.130000000000003</v>
      </c>
      <c r="S1265">
        <v>74.3</v>
      </c>
      <c r="T1265" t="s">
        <v>64</v>
      </c>
      <c r="U1265">
        <v>1</v>
      </c>
      <c r="V1265">
        <f>IF(ISBLANK(Table1[[#This Row],[customer_satisfaction]]),ROUND(AVERAGE(U1265:U5544),0),Table1[[#This Row],[customer_satisfaction]])</f>
        <v>1</v>
      </c>
      <c r="W1265" t="b">
        <v>1</v>
      </c>
      <c r="X1265" t="s">
        <v>30</v>
      </c>
      <c r="Y1265" s="3">
        <v>7</v>
      </c>
      <c r="Z1265">
        <f>IF(ISBLANK(Table1[[#This Row],[days_to_ship]]),ROUND(AVERAGE(Y1265:Y5544),0),Table1[[#This Row],[days_to_ship]])</f>
        <v>7</v>
      </c>
    </row>
    <row r="1266" spans="1:26" x14ac:dyDescent="0.25">
      <c r="A1266" t="s">
        <v>6316</v>
      </c>
      <c r="B1266" s="5">
        <v>44391</v>
      </c>
      <c r="C1266" t="s">
        <v>6317</v>
      </c>
      <c r="D1266" s="4" t="s">
        <v>2161</v>
      </c>
      <c r="E1266">
        <v>47</v>
      </c>
      <c r="F1266">
        <f>IF(ISBLANK(Table1[[#This Row],[age]]),AVERAGE(F1266:F5545),Table1[[#This Row],[age]])</f>
        <v>47</v>
      </c>
      <c r="G1266" t="s">
        <v>88</v>
      </c>
      <c r="H1266" t="s">
        <v>82</v>
      </c>
      <c r="I1266" t="s">
        <v>244</v>
      </c>
      <c r="J1266" t="s">
        <v>76</v>
      </c>
      <c r="K1266" t="s">
        <v>207</v>
      </c>
      <c r="L1266">
        <v>5</v>
      </c>
      <c r="M1266">
        <f>IF(ISBLANK(Table1[[#This Row],[quantity]]),ROUND(Table1[[#This Row],[sales_amount]]/(Table1[[#This Row],[unit_price]]*(1-Table1[[#This Row],[discount_pct]])),0),Table1[[#This Row],[quantity]])</f>
        <v>5</v>
      </c>
      <c r="N1266">
        <v>569.89</v>
      </c>
      <c r="O1266">
        <v>0.22</v>
      </c>
      <c r="P1266">
        <f>IF(ISBLANK(Table1[[#This Row],[discount_pct]]),ROUND(1-(Table1[[#This Row],[sales_amount]]/(Table1[[#This Row],[quantity- calculated]]*Table1[[#This Row],[unit_price]])),2),Table1[[#This Row],[discount_pct]])</f>
        <v>0.22</v>
      </c>
      <c r="Q1266">
        <v>3040.97</v>
      </c>
      <c r="R1266">
        <v>986.27</v>
      </c>
      <c r="S1266">
        <v>87.82</v>
      </c>
      <c r="T1266" t="s">
        <v>64</v>
      </c>
      <c r="U1266">
        <v>5</v>
      </c>
      <c r="V1266">
        <f>IF(ISBLANK(Table1[[#This Row],[customer_satisfaction]]),ROUND(AVERAGE(U1266:U5545),0),Table1[[#This Row],[customer_satisfaction]])</f>
        <v>5</v>
      </c>
      <c r="W1266" t="b">
        <v>0</v>
      </c>
      <c r="X1266" t="s">
        <v>39</v>
      </c>
      <c r="Y1266" s="3">
        <v>4</v>
      </c>
      <c r="Z1266">
        <f>IF(ISBLANK(Table1[[#This Row],[days_to_ship]]),ROUND(AVERAGE(Y1266:Y5545),0),Table1[[#This Row],[days_to_ship]])</f>
        <v>4</v>
      </c>
    </row>
    <row r="1267" spans="1:26" x14ac:dyDescent="0.25">
      <c r="A1267" t="s">
        <v>2658</v>
      </c>
      <c r="B1267" s="5">
        <v>44391</v>
      </c>
      <c r="C1267" t="s">
        <v>2659</v>
      </c>
      <c r="D1267" s="4" t="s">
        <v>1835</v>
      </c>
      <c r="E1267">
        <v>35</v>
      </c>
      <c r="F1267">
        <f>IF(ISBLANK(Table1[[#This Row],[age]]),AVERAGE(F1267:F5546),Table1[[#This Row],[age]])</f>
        <v>35</v>
      </c>
      <c r="G1267" t="s">
        <v>88</v>
      </c>
      <c r="H1267" t="s">
        <v>82</v>
      </c>
      <c r="I1267" t="s">
        <v>126</v>
      </c>
      <c r="J1267" t="s">
        <v>27</v>
      </c>
      <c r="K1267" t="s">
        <v>403</v>
      </c>
      <c r="L1267">
        <v>7</v>
      </c>
      <c r="M1267">
        <f>IF(ISBLANK(Table1[[#This Row],[quantity]]),ROUND(Table1[[#This Row],[sales_amount]]/(Table1[[#This Row],[unit_price]]*(1-Table1[[#This Row],[discount_pct]])),0),Table1[[#This Row],[quantity]])</f>
        <v>7</v>
      </c>
      <c r="N1267">
        <v>245.58</v>
      </c>
      <c r="O1267">
        <v>0.24</v>
      </c>
      <c r="P1267">
        <f>IF(ISBLANK(Table1[[#This Row],[discount_pct]]),ROUND(1-(Table1[[#This Row],[sales_amount]]/(Table1[[#This Row],[quantity- calculated]]*Table1[[#This Row],[unit_price]])),2),Table1[[#This Row],[discount_pct]])</f>
        <v>0.24</v>
      </c>
      <c r="Q1267">
        <v>1697.64</v>
      </c>
      <c r="R1267">
        <v>173.17</v>
      </c>
      <c r="S1267">
        <v>84.93</v>
      </c>
      <c r="T1267" t="s">
        <v>64</v>
      </c>
      <c r="U1267">
        <v>5</v>
      </c>
      <c r="V1267">
        <f>IF(ISBLANK(Table1[[#This Row],[customer_satisfaction]]),ROUND(AVERAGE(U1267:U5546),0),Table1[[#This Row],[customer_satisfaction]])</f>
        <v>5</v>
      </c>
      <c r="W1267" t="b">
        <v>0</v>
      </c>
      <c r="X1267" t="s">
        <v>39</v>
      </c>
      <c r="Y1267" s="3">
        <v>3</v>
      </c>
      <c r="Z1267">
        <f>IF(ISBLANK(Table1[[#This Row],[days_to_ship]]),ROUND(AVERAGE(Y1267:Y5546),0),Table1[[#This Row],[days_to_ship]])</f>
        <v>3</v>
      </c>
    </row>
    <row r="1268" spans="1:26" x14ac:dyDescent="0.25">
      <c r="A1268" t="s">
        <v>2490</v>
      </c>
      <c r="B1268" s="5">
        <v>44391</v>
      </c>
      <c r="C1268" t="s">
        <v>2491</v>
      </c>
      <c r="D1268" s="4" t="s">
        <v>959</v>
      </c>
      <c r="E1268">
        <v>16</v>
      </c>
      <c r="F1268">
        <f>IF(ISBLANK(Table1[[#This Row],[age]]),AVERAGE(F1268:F5547),Table1[[#This Row],[age]])</f>
        <v>16</v>
      </c>
      <c r="G1268" t="s">
        <v>88</v>
      </c>
      <c r="H1268" t="s">
        <v>82</v>
      </c>
      <c r="I1268" t="s">
        <v>83</v>
      </c>
      <c r="J1268" t="s">
        <v>62</v>
      </c>
      <c r="K1268" t="s">
        <v>63</v>
      </c>
      <c r="L1268">
        <v>999</v>
      </c>
      <c r="M1268">
        <f>IF(ISBLANK(Table1[[#This Row],[quantity]]),ROUND(Table1[[#This Row],[sales_amount]]/(Table1[[#This Row],[unit_price]]*(1-Table1[[#This Row],[discount_pct]])),0),Table1[[#This Row],[quantity]])</f>
        <v>999</v>
      </c>
      <c r="N1268">
        <v>545.25</v>
      </c>
      <c r="O1268">
        <v>0.02</v>
      </c>
      <c r="P1268">
        <f>IF(ISBLANK(Table1[[#This Row],[discount_pct]]),ROUND(1-(Table1[[#This Row],[sales_amount]]/(Table1[[#This Row],[quantity- calculated]]*Table1[[#This Row],[unit_price]])),2),Table1[[#This Row],[discount_pct]])</f>
        <v>0.02</v>
      </c>
      <c r="Q1268">
        <v>729651.06</v>
      </c>
      <c r="R1268">
        <v>258878.2</v>
      </c>
      <c r="S1268">
        <v>54.26</v>
      </c>
      <c r="T1268" t="s">
        <v>29</v>
      </c>
      <c r="U1268">
        <v>4</v>
      </c>
      <c r="V1268">
        <f>IF(ISBLANK(Table1[[#This Row],[customer_satisfaction]]),ROUND(AVERAGE(U1268:U5547),0),Table1[[#This Row],[customer_satisfaction]])</f>
        <v>4</v>
      </c>
      <c r="W1268" t="b">
        <v>0</v>
      </c>
      <c r="X1268" t="s">
        <v>39</v>
      </c>
      <c r="Y1268" s="3">
        <v>2</v>
      </c>
      <c r="Z1268">
        <f>IF(ISBLANK(Table1[[#This Row],[days_to_ship]]),ROUND(AVERAGE(Y1268:Y5547),0),Table1[[#This Row],[days_to_ship]])</f>
        <v>2</v>
      </c>
    </row>
    <row r="1269" spans="1:26" x14ac:dyDescent="0.25">
      <c r="A1269" t="s">
        <v>8723</v>
      </c>
      <c r="B1269" s="5">
        <v>44391</v>
      </c>
      <c r="C1269" t="s">
        <v>8724</v>
      </c>
      <c r="D1269" s="4" t="s">
        <v>914</v>
      </c>
      <c r="E1269">
        <v>39</v>
      </c>
      <c r="F1269">
        <f>IF(ISBLANK(Table1[[#This Row],[age]]),AVERAGE(F1269:F5548),Table1[[#This Row],[age]])</f>
        <v>39</v>
      </c>
      <c r="G1269" t="s">
        <v>88</v>
      </c>
      <c r="H1269" t="s">
        <v>74</v>
      </c>
      <c r="I1269" t="s">
        <v>136</v>
      </c>
      <c r="J1269" t="s">
        <v>146</v>
      </c>
      <c r="K1269" t="s">
        <v>276</v>
      </c>
      <c r="L1269">
        <v>9</v>
      </c>
      <c r="M1269">
        <f>IF(ISBLANK(Table1[[#This Row],[quantity]]),ROUND(Table1[[#This Row],[sales_amount]]/(Table1[[#This Row],[unit_price]]*(1-Table1[[#This Row],[discount_pct]])),0),Table1[[#This Row],[quantity]])</f>
        <v>9</v>
      </c>
      <c r="N1269">
        <v>8547.4599999999991</v>
      </c>
      <c r="O1269">
        <v>0.01</v>
      </c>
      <c r="P1269">
        <f>IF(ISBLANK(Table1[[#This Row],[discount_pct]]),ROUND(1-(Table1[[#This Row],[sales_amount]]/(Table1[[#This Row],[quantity- calculated]]*Table1[[#This Row],[unit_price]])),2),Table1[[#This Row],[discount_pct]])</f>
        <v>0.01</v>
      </c>
      <c r="Q1269">
        <v>109622.85</v>
      </c>
      <c r="R1269">
        <v>14504.29</v>
      </c>
      <c r="S1269">
        <v>50.6</v>
      </c>
      <c r="T1269" t="s">
        <v>57</v>
      </c>
      <c r="U1269">
        <v>3</v>
      </c>
      <c r="V1269">
        <f>IF(ISBLANK(Table1[[#This Row],[customer_satisfaction]]),ROUND(AVERAGE(U1269:U5548),0),Table1[[#This Row],[customer_satisfaction]])</f>
        <v>3</v>
      </c>
      <c r="W1269" t="b">
        <v>0</v>
      </c>
      <c r="X1269" t="s">
        <v>39</v>
      </c>
      <c r="Y1269" s="3">
        <v>1</v>
      </c>
      <c r="Z1269">
        <f>IF(ISBLANK(Table1[[#This Row],[days_to_ship]]),ROUND(AVERAGE(Y1269:Y5548),0),Table1[[#This Row],[days_to_ship]])</f>
        <v>1</v>
      </c>
    </row>
    <row r="1270" spans="1:26" x14ac:dyDescent="0.25">
      <c r="A1270" t="s">
        <v>2879</v>
      </c>
      <c r="B1270" s="5">
        <v>44393</v>
      </c>
      <c r="C1270" t="s">
        <v>2880</v>
      </c>
      <c r="D1270" s="4" t="s">
        <v>298</v>
      </c>
      <c r="E1270">
        <v>31</v>
      </c>
      <c r="F1270">
        <f>IF(ISBLANK(Table1[[#This Row],[age]]),AVERAGE(F1270:F5549),Table1[[#This Row],[age]])</f>
        <v>31</v>
      </c>
      <c r="G1270" t="s">
        <v>466</v>
      </c>
      <c r="H1270" t="s">
        <v>74</v>
      </c>
      <c r="I1270" t="s">
        <v>192</v>
      </c>
      <c r="J1270" t="s">
        <v>62</v>
      </c>
      <c r="K1270" t="s">
        <v>575</v>
      </c>
      <c r="L1270">
        <v>6</v>
      </c>
      <c r="M1270">
        <f>IF(ISBLANK(Table1[[#This Row],[quantity]]),ROUND(Table1[[#This Row],[sales_amount]]/(Table1[[#This Row],[unit_price]]*(1-Table1[[#This Row],[discount_pct]])),0),Table1[[#This Row],[quantity]])</f>
        <v>6</v>
      </c>
      <c r="N1270">
        <v>1434.91</v>
      </c>
      <c r="O1270">
        <v>0.15</v>
      </c>
      <c r="P1270">
        <f>IF(ISBLANK(Table1[[#This Row],[discount_pct]]),ROUND(1-(Table1[[#This Row],[sales_amount]]/(Table1[[#This Row],[quantity- calculated]]*Table1[[#This Row],[unit_price]])),2),Table1[[#This Row],[discount_pct]])</f>
        <v>0.15</v>
      </c>
      <c r="Q1270">
        <v>8544.42</v>
      </c>
      <c r="R1270">
        <v>2933.84</v>
      </c>
      <c r="S1270">
        <v>31.36</v>
      </c>
      <c r="T1270" t="s">
        <v>51</v>
      </c>
      <c r="U1270">
        <v>2</v>
      </c>
      <c r="V1270">
        <f>IF(ISBLANK(Table1[[#This Row],[customer_satisfaction]]),ROUND(AVERAGE(U1270:U5549),0),Table1[[#This Row],[customer_satisfaction]])</f>
        <v>2</v>
      </c>
      <c r="W1270" t="b">
        <v>0</v>
      </c>
      <c r="X1270" t="s">
        <v>39</v>
      </c>
      <c r="Y1270" s="3">
        <v>6</v>
      </c>
      <c r="Z1270">
        <f>IF(ISBLANK(Table1[[#This Row],[days_to_ship]]),ROUND(AVERAGE(Y1270:Y5549),0),Table1[[#This Row],[days_to_ship]])</f>
        <v>6</v>
      </c>
    </row>
    <row r="1271" spans="1:26" x14ac:dyDescent="0.25">
      <c r="A1271" t="s">
        <v>8185</v>
      </c>
      <c r="B1271" s="5">
        <v>44393</v>
      </c>
      <c r="C1271" t="s">
        <v>8186</v>
      </c>
      <c r="D1271" s="4" t="s">
        <v>292</v>
      </c>
      <c r="E1271">
        <v>51</v>
      </c>
      <c r="F1271">
        <f>IF(ISBLANK(Table1[[#This Row],[age]]),AVERAGE(F1271:F5550),Table1[[#This Row],[age]])</f>
        <v>51</v>
      </c>
      <c r="G1271" t="s">
        <v>88</v>
      </c>
      <c r="H1271" t="s">
        <v>82</v>
      </c>
      <c r="I1271" t="s">
        <v>126</v>
      </c>
      <c r="J1271" t="s">
        <v>146</v>
      </c>
      <c r="K1271" t="s">
        <v>217</v>
      </c>
      <c r="L1271">
        <v>3</v>
      </c>
      <c r="M1271">
        <f>IF(ISBLANK(Table1[[#This Row],[quantity]]),ROUND(Table1[[#This Row],[sales_amount]]/(Table1[[#This Row],[unit_price]]*(1-Table1[[#This Row],[discount_pct]])),0),Table1[[#This Row],[quantity]])</f>
        <v>3</v>
      </c>
      <c r="N1271">
        <v>14773.91</v>
      </c>
      <c r="O1271">
        <v>0.31</v>
      </c>
      <c r="P1271">
        <f>IF(ISBLANK(Table1[[#This Row],[discount_pct]]),ROUND(1-(Table1[[#This Row],[sales_amount]]/(Table1[[#This Row],[quantity- calculated]]*Table1[[#This Row],[unit_price]])),2),Table1[[#This Row],[discount_pct]])</f>
        <v>0.31</v>
      </c>
      <c r="Q1271">
        <v>39228.730000000003</v>
      </c>
      <c r="R1271">
        <v>11423.75</v>
      </c>
      <c r="S1271">
        <v>63.56</v>
      </c>
      <c r="T1271" t="s">
        <v>57</v>
      </c>
      <c r="U1271">
        <v>3</v>
      </c>
      <c r="V1271">
        <f>IF(ISBLANK(Table1[[#This Row],[customer_satisfaction]]),ROUND(AVERAGE(U1271:U5550),0),Table1[[#This Row],[customer_satisfaction]])</f>
        <v>3</v>
      </c>
      <c r="W1271" t="b">
        <v>0</v>
      </c>
      <c r="X1271" t="s">
        <v>39</v>
      </c>
      <c r="Y1271" s="3">
        <v>4</v>
      </c>
      <c r="Z1271">
        <f>IF(ISBLANK(Table1[[#This Row],[days_to_ship]]),ROUND(AVERAGE(Y1271:Y5550),0),Table1[[#This Row],[days_to_ship]])</f>
        <v>4</v>
      </c>
    </row>
    <row r="1272" spans="1:26" x14ac:dyDescent="0.25">
      <c r="A1272" t="s">
        <v>7243</v>
      </c>
      <c r="B1272" s="5">
        <v>44393</v>
      </c>
      <c r="C1272" t="s">
        <v>7244</v>
      </c>
      <c r="D1272" s="4" t="s">
        <v>2303</v>
      </c>
      <c r="E1272">
        <v>52</v>
      </c>
      <c r="F1272">
        <f>IF(ISBLANK(Table1[[#This Row],[age]]),AVERAGE(F1272:F5551),Table1[[#This Row],[age]])</f>
        <v>52</v>
      </c>
      <c r="G1272" t="s">
        <v>88</v>
      </c>
      <c r="H1272" t="s">
        <v>82</v>
      </c>
      <c r="I1272" t="s">
        <v>83</v>
      </c>
      <c r="J1272" t="s">
        <v>27</v>
      </c>
      <c r="K1272" t="s">
        <v>97</v>
      </c>
      <c r="L1272">
        <v>10</v>
      </c>
      <c r="M1272">
        <f>IF(ISBLANK(Table1[[#This Row],[quantity]]),ROUND(Table1[[#This Row],[sales_amount]]/(Table1[[#This Row],[unit_price]]*(1-Table1[[#This Row],[discount_pct]])),0),Table1[[#This Row],[quantity]])</f>
        <v>10</v>
      </c>
      <c r="N1272">
        <v>422.95</v>
      </c>
      <c r="O1272">
        <v>0.01</v>
      </c>
      <c r="P1272">
        <f>IF(ISBLANK(Table1[[#This Row],[discount_pct]]),ROUND(1-(Table1[[#This Row],[sales_amount]]/(Table1[[#This Row],[quantity- calculated]]*Table1[[#This Row],[unit_price]])),2),Table1[[#This Row],[discount_pct]])</f>
        <v>0.01</v>
      </c>
      <c r="Q1272">
        <v>5380.7</v>
      </c>
      <c r="R1272">
        <v>403.1</v>
      </c>
      <c r="S1272">
        <v>74.58</v>
      </c>
      <c r="T1272" t="s">
        <v>29</v>
      </c>
      <c r="U1272">
        <v>4</v>
      </c>
      <c r="V1272">
        <f>IF(ISBLANK(Table1[[#This Row],[customer_satisfaction]]),ROUND(AVERAGE(U1272:U5551),0),Table1[[#This Row],[customer_satisfaction]])</f>
        <v>4</v>
      </c>
      <c r="W1272" t="b">
        <v>0</v>
      </c>
      <c r="X1272" t="s">
        <v>39</v>
      </c>
      <c r="Y1272" s="3">
        <v>6</v>
      </c>
      <c r="Z1272">
        <f>IF(ISBLANK(Table1[[#This Row],[days_to_ship]]),ROUND(AVERAGE(Y1272:Y5551),0),Table1[[#This Row],[days_to_ship]])</f>
        <v>6</v>
      </c>
    </row>
    <row r="1273" spans="1:26" x14ac:dyDescent="0.25">
      <c r="A1273" t="s">
        <v>1595</v>
      </c>
      <c r="B1273" s="5">
        <v>44393</v>
      </c>
      <c r="C1273" t="s">
        <v>1596</v>
      </c>
      <c r="D1273" s="4" t="s">
        <v>1597</v>
      </c>
      <c r="E1273">
        <v>52</v>
      </c>
      <c r="F1273">
        <f>IF(ISBLANK(Table1[[#This Row],[age]]),AVERAGE(F1273:F5552),Table1[[#This Row],[age]])</f>
        <v>52</v>
      </c>
      <c r="G1273" t="s">
        <v>466</v>
      </c>
      <c r="H1273" t="s">
        <v>74</v>
      </c>
      <c r="I1273" t="s">
        <v>192</v>
      </c>
      <c r="J1273" t="s">
        <v>146</v>
      </c>
      <c r="K1273" t="s">
        <v>217</v>
      </c>
      <c r="L1273">
        <v>9</v>
      </c>
      <c r="M1273">
        <f>IF(ISBLANK(Table1[[#This Row],[quantity]]),ROUND(Table1[[#This Row],[sales_amount]]/(Table1[[#This Row],[unit_price]]*(1-Table1[[#This Row],[discount_pct]])),0),Table1[[#This Row],[quantity]])</f>
        <v>9</v>
      </c>
      <c r="N1273">
        <v>10077.49</v>
      </c>
      <c r="O1273">
        <v>0.34</v>
      </c>
      <c r="P1273">
        <f>IF(ISBLANK(Table1[[#This Row],[discount_pct]]),ROUND(1-(Table1[[#This Row],[sales_amount]]/(Table1[[#This Row],[quantity- calculated]]*Table1[[#This Row],[unit_price]])),2),Table1[[#This Row],[discount_pct]])</f>
        <v>0.34</v>
      </c>
      <c r="Q1273">
        <v>84123.31</v>
      </c>
      <c r="R1273">
        <v>16599.27</v>
      </c>
      <c r="S1273">
        <v>71.95</v>
      </c>
      <c r="T1273" t="s">
        <v>64</v>
      </c>
      <c r="U1273">
        <v>3</v>
      </c>
      <c r="V1273">
        <f>IF(ISBLANK(Table1[[#This Row],[customer_satisfaction]]),ROUND(AVERAGE(U1273:U5552),0),Table1[[#This Row],[customer_satisfaction]])</f>
        <v>3</v>
      </c>
      <c r="W1273" t="b">
        <v>0</v>
      </c>
      <c r="X1273" t="s">
        <v>39</v>
      </c>
      <c r="Y1273" s="3">
        <v>2</v>
      </c>
      <c r="Z1273">
        <f>IF(ISBLANK(Table1[[#This Row],[days_to_ship]]),ROUND(AVERAGE(Y1273:Y5552),0),Table1[[#This Row],[days_to_ship]])</f>
        <v>2</v>
      </c>
    </row>
    <row r="1274" spans="1:26" x14ac:dyDescent="0.25">
      <c r="A1274" t="s">
        <v>1595</v>
      </c>
      <c r="B1274" s="5">
        <v>44393</v>
      </c>
      <c r="C1274" t="s">
        <v>1596</v>
      </c>
      <c r="D1274" s="4" t="s">
        <v>1597</v>
      </c>
      <c r="E1274">
        <v>52</v>
      </c>
      <c r="F1274">
        <f>IF(ISBLANK(Table1[[#This Row],[age]]),AVERAGE(F1274:F5553),Table1[[#This Row],[age]])</f>
        <v>52</v>
      </c>
      <c r="G1274" t="s">
        <v>466</v>
      </c>
      <c r="H1274" t="s">
        <v>74</v>
      </c>
      <c r="I1274" t="s">
        <v>192</v>
      </c>
      <c r="J1274" t="s">
        <v>146</v>
      </c>
      <c r="K1274" t="s">
        <v>217</v>
      </c>
      <c r="L1274">
        <v>9</v>
      </c>
      <c r="M1274">
        <f>IF(ISBLANK(Table1[[#This Row],[quantity]]),ROUND(Table1[[#This Row],[sales_amount]]/(Table1[[#This Row],[unit_price]]*(1-Table1[[#This Row],[discount_pct]])),0),Table1[[#This Row],[quantity]])</f>
        <v>9</v>
      </c>
      <c r="N1274">
        <v>10077.49</v>
      </c>
      <c r="O1274">
        <v>0.34</v>
      </c>
      <c r="P1274">
        <f>IF(ISBLANK(Table1[[#This Row],[discount_pct]]),ROUND(1-(Table1[[#This Row],[sales_amount]]/(Table1[[#This Row],[quantity- calculated]]*Table1[[#This Row],[unit_price]])),2),Table1[[#This Row],[discount_pct]])</f>
        <v>0.34</v>
      </c>
      <c r="Q1274">
        <v>84123.31</v>
      </c>
      <c r="R1274">
        <v>16599.27</v>
      </c>
      <c r="S1274">
        <v>71.95</v>
      </c>
      <c r="T1274" t="s">
        <v>64</v>
      </c>
      <c r="U1274">
        <v>3</v>
      </c>
      <c r="V1274">
        <f>IF(ISBLANK(Table1[[#This Row],[customer_satisfaction]]),ROUND(AVERAGE(U1274:U5553),0),Table1[[#This Row],[customer_satisfaction]])</f>
        <v>3</v>
      </c>
      <c r="W1274" t="b">
        <v>0</v>
      </c>
      <c r="X1274" t="s">
        <v>39</v>
      </c>
      <c r="Y1274" s="3">
        <v>2</v>
      </c>
      <c r="Z1274">
        <f>IF(ISBLANK(Table1[[#This Row],[days_to_ship]]),ROUND(AVERAGE(Y1274:Y5553),0),Table1[[#This Row],[days_to_ship]])</f>
        <v>2</v>
      </c>
    </row>
    <row r="1275" spans="1:26" x14ac:dyDescent="0.25">
      <c r="A1275" t="s">
        <v>1988</v>
      </c>
      <c r="B1275" s="5">
        <v>44393</v>
      </c>
      <c r="C1275" t="s">
        <v>1989</v>
      </c>
      <c r="D1275" s="4" t="s">
        <v>1605</v>
      </c>
      <c r="E1275">
        <v>28</v>
      </c>
      <c r="F1275">
        <f>IF(ISBLANK(Table1[[#This Row],[age]]),AVERAGE(F1275:F5554),Table1[[#This Row],[age]])</f>
        <v>28</v>
      </c>
      <c r="G1275" t="s">
        <v>8920</v>
      </c>
      <c r="H1275" t="s">
        <v>35</v>
      </c>
      <c r="I1275" t="s">
        <v>43</v>
      </c>
      <c r="J1275" t="s">
        <v>76</v>
      </c>
      <c r="K1275" t="s">
        <v>122</v>
      </c>
      <c r="L1275">
        <v>3</v>
      </c>
      <c r="M1275">
        <f>IF(ISBLANK(Table1[[#This Row],[quantity]]),ROUND(Table1[[#This Row],[sales_amount]]/(Table1[[#This Row],[unit_price]]*(1-Table1[[#This Row],[discount_pct]])),0),Table1[[#This Row],[quantity]])</f>
        <v>3</v>
      </c>
      <c r="N1275">
        <v>1871.08</v>
      </c>
      <c r="O1275">
        <v>0.03</v>
      </c>
      <c r="P1275">
        <f>IF(ISBLANK(Table1[[#This Row],[discount_pct]]),ROUND(1-(Table1[[#This Row],[sales_amount]]/(Table1[[#This Row],[quantity- calculated]]*Table1[[#This Row],[unit_price]])),2),Table1[[#This Row],[discount_pct]])</f>
        <v>0.03</v>
      </c>
      <c r="Q1275">
        <v>7720.71</v>
      </c>
      <c r="R1275">
        <v>2716.63</v>
      </c>
      <c r="S1275">
        <v>65.48</v>
      </c>
      <c r="T1275" t="s">
        <v>64</v>
      </c>
      <c r="U1275">
        <v>1</v>
      </c>
      <c r="V1275">
        <f>IF(ISBLANK(Table1[[#This Row],[customer_satisfaction]]),ROUND(AVERAGE(U1275:U5554),0),Table1[[#This Row],[customer_satisfaction]])</f>
        <v>1</v>
      </c>
      <c r="W1275" t="b">
        <v>0</v>
      </c>
      <c r="X1275" t="s">
        <v>197</v>
      </c>
      <c r="Y1275" s="3">
        <v>7</v>
      </c>
      <c r="Z1275">
        <f>IF(ISBLANK(Table1[[#This Row],[days_to_ship]]),ROUND(AVERAGE(Y1275:Y5554),0),Table1[[#This Row],[days_to_ship]])</f>
        <v>7</v>
      </c>
    </row>
    <row r="1276" spans="1:26" x14ac:dyDescent="0.25">
      <c r="A1276" t="s">
        <v>4897</v>
      </c>
      <c r="B1276" s="5">
        <v>44394</v>
      </c>
      <c r="C1276" t="s">
        <v>4898</v>
      </c>
      <c r="D1276" s="4" t="s">
        <v>597</v>
      </c>
      <c r="E1276">
        <v>58</v>
      </c>
      <c r="F1276">
        <f>IF(ISBLANK(Table1[[#This Row],[age]]),AVERAGE(F1276:F5555),Table1[[#This Row],[age]])</f>
        <v>58</v>
      </c>
      <c r="G1276" t="s">
        <v>88</v>
      </c>
      <c r="H1276" t="s">
        <v>74</v>
      </c>
      <c r="I1276" t="s">
        <v>101</v>
      </c>
      <c r="J1276" t="s">
        <v>146</v>
      </c>
      <c r="K1276" t="s">
        <v>147</v>
      </c>
      <c r="L1276">
        <v>10</v>
      </c>
      <c r="M1276">
        <f>IF(ISBLANK(Table1[[#This Row],[quantity]]),ROUND(Table1[[#This Row],[sales_amount]]/(Table1[[#This Row],[unit_price]]*(1-Table1[[#This Row],[discount_pct]])),0),Table1[[#This Row],[quantity]])</f>
        <v>10</v>
      </c>
      <c r="N1276">
        <v>4548.04</v>
      </c>
      <c r="O1276">
        <v>0.13</v>
      </c>
      <c r="P1276">
        <f>IF(ISBLANK(Table1[[#This Row],[discount_pct]]),ROUND(1-(Table1[[#This Row],[sales_amount]]/(Table1[[#This Row],[quantity- calculated]]*Table1[[#This Row],[unit_price]])),2),Table1[[#This Row],[discount_pct]])</f>
        <v>0.13</v>
      </c>
      <c r="Q1276">
        <v>54271.82</v>
      </c>
      <c r="R1276">
        <v>14354.18</v>
      </c>
      <c r="S1276">
        <v>56.47</v>
      </c>
      <c r="T1276" t="s">
        <v>78</v>
      </c>
      <c r="U1276">
        <v>2</v>
      </c>
      <c r="V1276">
        <f>IF(ISBLANK(Table1[[#This Row],[customer_satisfaction]]),ROUND(AVERAGE(U1276:U5555),0),Table1[[#This Row],[customer_satisfaction]])</f>
        <v>2</v>
      </c>
      <c r="W1276" t="b">
        <v>0</v>
      </c>
      <c r="X1276" t="s">
        <v>39</v>
      </c>
      <c r="Y1276" s="3">
        <v>10</v>
      </c>
      <c r="Z1276">
        <f>IF(ISBLANK(Table1[[#This Row],[days_to_ship]]),ROUND(AVERAGE(Y1276:Y5555),0),Table1[[#This Row],[days_to_ship]])</f>
        <v>10</v>
      </c>
    </row>
    <row r="1277" spans="1:26" x14ac:dyDescent="0.25">
      <c r="A1277" t="s">
        <v>2329</v>
      </c>
      <c r="B1277" s="5">
        <v>44394</v>
      </c>
      <c r="C1277" t="s">
        <v>2330</v>
      </c>
      <c r="D1277" s="4" t="s">
        <v>216</v>
      </c>
      <c r="E1277">
        <v>39</v>
      </c>
      <c r="F1277">
        <f>IF(ISBLANK(Table1[[#This Row],[age]]),AVERAGE(F1277:F5556),Table1[[#This Row],[age]])</f>
        <v>39</v>
      </c>
      <c r="G1277" t="s">
        <v>8920</v>
      </c>
      <c r="H1277" t="s">
        <v>82</v>
      </c>
      <c r="I1277" t="s">
        <v>83</v>
      </c>
      <c r="J1277" t="s">
        <v>44</v>
      </c>
      <c r="K1277" t="s">
        <v>50</v>
      </c>
      <c r="L1277">
        <v>2</v>
      </c>
      <c r="M1277">
        <f>IF(ISBLANK(Table1[[#This Row],[quantity]]),ROUND(Table1[[#This Row],[sales_amount]]/(Table1[[#This Row],[unit_price]]*(1-Table1[[#This Row],[discount_pct]])),0),Table1[[#This Row],[quantity]])</f>
        <v>2</v>
      </c>
      <c r="N1277">
        <v>9066.85</v>
      </c>
      <c r="O1277">
        <v>0.3</v>
      </c>
      <c r="P1277">
        <f>IF(ISBLANK(Table1[[#This Row],[discount_pct]]),ROUND(1-(Table1[[#This Row],[sales_amount]]/(Table1[[#This Row],[quantity- calculated]]*Table1[[#This Row],[unit_price]])),2),Table1[[#This Row],[discount_pct]])</f>
        <v>0.3</v>
      </c>
      <c r="Q1277">
        <v>13846.15</v>
      </c>
      <c r="R1277">
        <v>3812.64</v>
      </c>
      <c r="S1277">
        <v>91.56</v>
      </c>
      <c r="T1277" t="s">
        <v>51</v>
      </c>
      <c r="U1277">
        <v>1</v>
      </c>
      <c r="V1277">
        <f>IF(ISBLANK(Table1[[#This Row],[customer_satisfaction]]),ROUND(AVERAGE(U1277:U5556),0),Table1[[#This Row],[customer_satisfaction]])</f>
        <v>1</v>
      </c>
      <c r="W1277" t="b">
        <v>0</v>
      </c>
      <c r="X1277" t="s">
        <v>39</v>
      </c>
      <c r="Y1277" s="3">
        <v>9</v>
      </c>
      <c r="Z1277">
        <f>IF(ISBLANK(Table1[[#This Row],[days_to_ship]]),ROUND(AVERAGE(Y1277:Y5556),0),Table1[[#This Row],[days_to_ship]])</f>
        <v>9</v>
      </c>
    </row>
    <row r="1278" spans="1:26" x14ac:dyDescent="0.25">
      <c r="A1278" t="s">
        <v>3080</v>
      </c>
      <c r="B1278" s="5">
        <v>44394</v>
      </c>
      <c r="C1278" t="s">
        <v>3081</v>
      </c>
      <c r="D1278" s="4" t="s">
        <v>1680</v>
      </c>
      <c r="E1278">
        <v>54</v>
      </c>
      <c r="F1278">
        <f>IF(ISBLANK(Table1[[#This Row],[age]]),AVERAGE(F1278:F5557),Table1[[#This Row],[age]])</f>
        <v>54</v>
      </c>
      <c r="G1278" t="s">
        <v>88</v>
      </c>
      <c r="H1278" t="s">
        <v>74</v>
      </c>
      <c r="I1278" t="s">
        <v>192</v>
      </c>
      <c r="J1278" t="s">
        <v>62</v>
      </c>
      <c r="K1278" t="s">
        <v>266</v>
      </c>
      <c r="L1278">
        <v>3</v>
      </c>
      <c r="M1278">
        <f>IF(ISBLANK(Table1[[#This Row],[quantity]]),ROUND(Table1[[#This Row],[sales_amount]]/(Table1[[#This Row],[unit_price]]*(1-Table1[[#This Row],[discount_pct]])),0),Table1[[#This Row],[quantity]])</f>
        <v>3</v>
      </c>
      <c r="N1278">
        <v>454.35</v>
      </c>
      <c r="O1278">
        <v>0.08</v>
      </c>
      <c r="P1278">
        <f>IF(ISBLANK(Table1[[#This Row],[discount_pct]]),ROUND(1-(Table1[[#This Row],[sales_amount]]/(Table1[[#This Row],[quantity- calculated]]*Table1[[#This Row],[unit_price]])),2),Table1[[#This Row],[discount_pct]])</f>
        <v>0.08</v>
      </c>
      <c r="Q1278">
        <v>1480.71</v>
      </c>
      <c r="R1278">
        <v>662.33</v>
      </c>
      <c r="S1278">
        <v>36.880000000000003</v>
      </c>
      <c r="T1278" t="s">
        <v>57</v>
      </c>
      <c r="U1278">
        <v>5</v>
      </c>
      <c r="V1278">
        <f>IF(ISBLANK(Table1[[#This Row],[customer_satisfaction]]),ROUND(AVERAGE(U1278:U5557),0),Table1[[#This Row],[customer_satisfaction]])</f>
        <v>5</v>
      </c>
      <c r="W1278" t="b">
        <v>0</v>
      </c>
      <c r="X1278" t="s">
        <v>39</v>
      </c>
      <c r="Y1278" s="3">
        <v>1</v>
      </c>
      <c r="Z1278">
        <f>IF(ISBLANK(Table1[[#This Row],[days_to_ship]]),ROUND(AVERAGE(Y1278:Y5557),0),Table1[[#This Row],[days_to_ship]])</f>
        <v>1</v>
      </c>
    </row>
    <row r="1279" spans="1:26" x14ac:dyDescent="0.25">
      <c r="A1279" t="s">
        <v>7066</v>
      </c>
      <c r="B1279" s="5">
        <v>44395</v>
      </c>
      <c r="C1279" t="s">
        <v>7067</v>
      </c>
      <c r="D1279" s="4" t="s">
        <v>989</v>
      </c>
      <c r="E1279">
        <v>28</v>
      </c>
      <c r="F1279">
        <f>IF(ISBLANK(Table1[[#This Row],[age]]),AVERAGE(F1279:F5558),Table1[[#This Row],[age]])</f>
        <v>28</v>
      </c>
      <c r="G1279" t="s">
        <v>8920</v>
      </c>
      <c r="H1279" t="s">
        <v>82</v>
      </c>
      <c r="I1279" t="s">
        <v>244</v>
      </c>
      <c r="J1279" t="s">
        <v>44</v>
      </c>
      <c r="K1279" t="s">
        <v>186</v>
      </c>
      <c r="L1279">
        <v>2</v>
      </c>
      <c r="M1279">
        <f>IF(ISBLANK(Table1[[#This Row],[quantity]]),ROUND(Table1[[#This Row],[sales_amount]]/(Table1[[#This Row],[unit_price]]*(1-Table1[[#This Row],[discount_pct]])),0),Table1[[#This Row],[quantity]])</f>
        <v>2</v>
      </c>
      <c r="N1279">
        <v>27494.42</v>
      </c>
      <c r="O1279">
        <v>0.09</v>
      </c>
      <c r="P1279">
        <f>IF(ISBLANK(Table1[[#This Row],[discount_pct]]),ROUND(1-(Table1[[#This Row],[sales_amount]]/(Table1[[#This Row],[quantity- calculated]]*Table1[[#This Row],[unit_price]])),2),Table1[[#This Row],[discount_pct]])</f>
        <v>0.09</v>
      </c>
      <c r="Q1279">
        <v>66782.429999999993</v>
      </c>
      <c r="R1279">
        <v>17991.259999999998</v>
      </c>
      <c r="S1279">
        <v>56.35</v>
      </c>
      <c r="T1279" t="s">
        <v>70</v>
      </c>
      <c r="U1279">
        <v>3</v>
      </c>
      <c r="V1279">
        <f>IF(ISBLANK(Table1[[#This Row],[customer_satisfaction]]),ROUND(AVERAGE(U1279:U5558),0),Table1[[#This Row],[customer_satisfaction]])</f>
        <v>3</v>
      </c>
      <c r="W1279" t="b">
        <v>0</v>
      </c>
      <c r="X1279" t="s">
        <v>39</v>
      </c>
      <c r="Y1279" s="3">
        <v>6</v>
      </c>
      <c r="Z1279">
        <f>IF(ISBLANK(Table1[[#This Row],[days_to_ship]]),ROUND(AVERAGE(Y1279:Y5558),0),Table1[[#This Row],[days_to_ship]])</f>
        <v>6</v>
      </c>
    </row>
    <row r="1280" spans="1:26" x14ac:dyDescent="0.25">
      <c r="A1280" t="s">
        <v>3957</v>
      </c>
      <c r="B1280" s="5">
        <v>44396</v>
      </c>
      <c r="C1280" t="s">
        <v>3958</v>
      </c>
      <c r="D1280" s="4" t="s">
        <v>770</v>
      </c>
      <c r="E1280">
        <v>31</v>
      </c>
      <c r="F1280">
        <f>IF(ISBLANK(Table1[[#This Row],[age]]),AVERAGE(F1280:F5559),Table1[[#This Row],[age]])</f>
        <v>31</v>
      </c>
      <c r="G1280" t="s">
        <v>466</v>
      </c>
      <c r="H1280" t="s">
        <v>111</v>
      </c>
      <c r="I1280" t="s">
        <v>112</v>
      </c>
      <c r="J1280" t="s">
        <v>27</v>
      </c>
      <c r="K1280" t="s">
        <v>403</v>
      </c>
      <c r="L1280">
        <v>5</v>
      </c>
      <c r="M1280">
        <f>IF(ISBLANK(Table1[[#This Row],[quantity]]),ROUND(Table1[[#This Row],[sales_amount]]/(Table1[[#This Row],[unit_price]]*(1-Table1[[#This Row],[discount_pct]])),0),Table1[[#This Row],[quantity]])</f>
        <v>5</v>
      </c>
      <c r="N1280">
        <v>443.63</v>
      </c>
      <c r="O1280">
        <v>0.36</v>
      </c>
      <c r="P1280">
        <f>IF(ISBLANK(Table1[[#This Row],[discount_pct]]),ROUND(1-(Table1[[#This Row],[sales_amount]]/(Table1[[#This Row],[quantity- calculated]]*Table1[[#This Row],[unit_price]])),2),Table1[[#This Row],[discount_pct]])</f>
        <v>0.36</v>
      </c>
      <c r="Q1280">
        <v>1854.03</v>
      </c>
      <c r="R1280">
        <v>166.1</v>
      </c>
      <c r="S1280">
        <v>43.69</v>
      </c>
      <c r="T1280" t="s">
        <v>64</v>
      </c>
      <c r="U1280">
        <v>2</v>
      </c>
      <c r="V1280">
        <f>IF(ISBLANK(Table1[[#This Row],[customer_satisfaction]]),ROUND(AVERAGE(U1280:U5559),0),Table1[[#This Row],[customer_satisfaction]])</f>
        <v>2</v>
      </c>
      <c r="W1280" t="b">
        <v>1</v>
      </c>
      <c r="X1280" t="s">
        <v>30</v>
      </c>
      <c r="Y1280" s="3">
        <v>2</v>
      </c>
      <c r="Z1280">
        <f>IF(ISBLANK(Table1[[#This Row],[days_to_ship]]),ROUND(AVERAGE(Y1280:Y5559),0),Table1[[#This Row],[days_to_ship]])</f>
        <v>2</v>
      </c>
    </row>
    <row r="1281" spans="1:26" x14ac:dyDescent="0.25">
      <c r="A1281" t="s">
        <v>3957</v>
      </c>
      <c r="B1281" s="5">
        <v>44396</v>
      </c>
      <c r="C1281" t="s">
        <v>3958</v>
      </c>
      <c r="D1281" s="4" t="s">
        <v>770</v>
      </c>
      <c r="E1281">
        <v>31</v>
      </c>
      <c r="F1281">
        <f>IF(ISBLANK(Table1[[#This Row],[age]]),AVERAGE(F1281:F5560),Table1[[#This Row],[age]])</f>
        <v>31</v>
      </c>
      <c r="G1281" t="s">
        <v>466</v>
      </c>
      <c r="H1281" t="s">
        <v>111</v>
      </c>
      <c r="I1281" t="s">
        <v>112</v>
      </c>
      <c r="J1281" t="s">
        <v>27</v>
      </c>
      <c r="K1281" t="s">
        <v>403</v>
      </c>
      <c r="L1281">
        <v>5</v>
      </c>
      <c r="M1281">
        <f>IF(ISBLANK(Table1[[#This Row],[quantity]]),ROUND(Table1[[#This Row],[sales_amount]]/(Table1[[#This Row],[unit_price]]*(1-Table1[[#This Row],[discount_pct]])),0),Table1[[#This Row],[quantity]])</f>
        <v>5</v>
      </c>
      <c r="N1281">
        <v>443.63</v>
      </c>
      <c r="O1281">
        <v>0.36</v>
      </c>
      <c r="P1281">
        <f>IF(ISBLANK(Table1[[#This Row],[discount_pct]]),ROUND(1-(Table1[[#This Row],[sales_amount]]/(Table1[[#This Row],[quantity- calculated]]*Table1[[#This Row],[unit_price]])),2),Table1[[#This Row],[discount_pct]])</f>
        <v>0.36</v>
      </c>
      <c r="Q1281">
        <v>1854.03</v>
      </c>
      <c r="R1281">
        <v>166.1</v>
      </c>
      <c r="S1281">
        <v>43.69</v>
      </c>
      <c r="T1281" t="s">
        <v>64</v>
      </c>
      <c r="U1281">
        <v>2</v>
      </c>
      <c r="V1281">
        <f>IF(ISBLANK(Table1[[#This Row],[customer_satisfaction]]),ROUND(AVERAGE(U1281:U5560),0),Table1[[#This Row],[customer_satisfaction]])</f>
        <v>2</v>
      </c>
      <c r="W1281" t="b">
        <v>1</v>
      </c>
      <c r="X1281" t="s">
        <v>30</v>
      </c>
      <c r="Y1281" s="3">
        <v>2</v>
      </c>
      <c r="Z1281">
        <f>IF(ISBLANK(Table1[[#This Row],[days_to_ship]]),ROUND(AVERAGE(Y1281:Y5560),0),Table1[[#This Row],[days_to_ship]])</f>
        <v>2</v>
      </c>
    </row>
    <row r="1282" spans="1:26" x14ac:dyDescent="0.25">
      <c r="A1282" t="s">
        <v>4980</v>
      </c>
      <c r="B1282" s="5">
        <v>44396</v>
      </c>
      <c r="C1282" t="s">
        <v>4981</v>
      </c>
      <c r="D1282" s="4" t="s">
        <v>2602</v>
      </c>
      <c r="E1282">
        <v>38</v>
      </c>
      <c r="F1282">
        <f>IF(ISBLANK(Table1[[#This Row],[age]]),AVERAGE(F1282:F5561),Table1[[#This Row],[age]])</f>
        <v>38</v>
      </c>
      <c r="G1282" t="s">
        <v>88</v>
      </c>
      <c r="H1282" t="s">
        <v>82</v>
      </c>
      <c r="I1282" t="s">
        <v>126</v>
      </c>
      <c r="J1282" t="s">
        <v>127</v>
      </c>
      <c r="K1282" t="s">
        <v>196</v>
      </c>
      <c r="L1282">
        <v>10</v>
      </c>
      <c r="M1282">
        <f>IF(ISBLANK(Table1[[#This Row],[quantity]]),ROUND(Table1[[#This Row],[sales_amount]]/(Table1[[#This Row],[unit_price]]*(1-Table1[[#This Row],[discount_pct]])),0),Table1[[#This Row],[quantity]])</f>
        <v>10</v>
      </c>
      <c r="N1282">
        <v>14508.42</v>
      </c>
      <c r="O1282">
        <v>0.2</v>
      </c>
      <c r="P1282">
        <f>IF(ISBLANK(Table1[[#This Row],[discount_pct]]),ROUND(1-(Table1[[#This Row],[sales_amount]]/(Table1[[#This Row],[quantity- calculated]]*Table1[[#This Row],[unit_price]])),2),Table1[[#This Row],[discount_pct]])</f>
        <v>0.2</v>
      </c>
      <c r="Q1282">
        <v>157988.20000000001</v>
      </c>
      <c r="R1282">
        <v>19642.09</v>
      </c>
      <c r="S1282">
        <v>83.47</v>
      </c>
      <c r="T1282" t="s">
        <v>64</v>
      </c>
      <c r="U1282">
        <v>1</v>
      </c>
      <c r="V1282">
        <f>IF(ISBLANK(Table1[[#This Row],[customer_satisfaction]]),ROUND(AVERAGE(U1282:U5561),0),Table1[[#This Row],[customer_satisfaction]])</f>
        <v>1</v>
      </c>
      <c r="W1282" t="b">
        <v>0</v>
      </c>
      <c r="X1282" t="s">
        <v>39</v>
      </c>
      <c r="Y1282" s="3">
        <v>8</v>
      </c>
      <c r="Z1282">
        <f>IF(ISBLANK(Table1[[#This Row],[days_to_ship]]),ROUND(AVERAGE(Y1282:Y5561),0),Table1[[#This Row],[days_to_ship]])</f>
        <v>8</v>
      </c>
    </row>
    <row r="1283" spans="1:26" x14ac:dyDescent="0.25">
      <c r="A1283" t="s">
        <v>5272</v>
      </c>
      <c r="B1283" s="5">
        <v>44396</v>
      </c>
      <c r="C1283" t="s">
        <v>5273</v>
      </c>
      <c r="D1283" s="4" t="s">
        <v>181</v>
      </c>
      <c r="E1283">
        <v>36</v>
      </c>
      <c r="F1283">
        <f>IF(ISBLANK(Table1[[#This Row],[age]]),AVERAGE(F1283:F5562),Table1[[#This Row],[age]])</f>
        <v>36</v>
      </c>
      <c r="G1283" t="s">
        <v>466</v>
      </c>
      <c r="H1283" t="s">
        <v>74</v>
      </c>
      <c r="I1283" t="s">
        <v>75</v>
      </c>
      <c r="J1283" t="s">
        <v>127</v>
      </c>
      <c r="K1283" t="s">
        <v>521</v>
      </c>
      <c r="L1283">
        <v>1</v>
      </c>
      <c r="M1283">
        <f>IF(ISBLANK(Table1[[#This Row],[quantity]]),ROUND(Table1[[#This Row],[sales_amount]]/(Table1[[#This Row],[unit_price]]*(1-Table1[[#This Row],[discount_pct]])),0),Table1[[#This Row],[quantity]])</f>
        <v>1</v>
      </c>
      <c r="N1283">
        <v>60275.27</v>
      </c>
      <c r="O1283">
        <v>0.06</v>
      </c>
      <c r="P1283">
        <f>IF(ISBLANK(Table1[[#This Row],[discount_pct]]),ROUND(1-(Table1[[#This Row],[sales_amount]]/(Table1[[#This Row],[quantity- calculated]]*Table1[[#This Row],[unit_price]])),2),Table1[[#This Row],[discount_pct]])</f>
        <v>0.06</v>
      </c>
      <c r="Q1283">
        <v>74194.61</v>
      </c>
      <c r="R1283">
        <v>8194.66</v>
      </c>
      <c r="S1283">
        <v>64.8</v>
      </c>
      <c r="T1283" t="s">
        <v>57</v>
      </c>
      <c r="U1283">
        <v>4</v>
      </c>
      <c r="V1283">
        <f>IF(ISBLANK(Table1[[#This Row],[customer_satisfaction]]),ROUND(AVERAGE(U1283:U5562),0),Table1[[#This Row],[customer_satisfaction]])</f>
        <v>4</v>
      </c>
      <c r="W1283" t="b">
        <v>0</v>
      </c>
      <c r="X1283" t="s">
        <v>58</v>
      </c>
      <c r="Y1283" s="3">
        <v>1</v>
      </c>
      <c r="Z1283">
        <f>IF(ISBLANK(Table1[[#This Row],[days_to_ship]]),ROUND(AVERAGE(Y1283:Y5562),0),Table1[[#This Row],[days_to_ship]])</f>
        <v>1</v>
      </c>
    </row>
    <row r="1284" spans="1:26" x14ac:dyDescent="0.25">
      <c r="A1284" t="s">
        <v>7804</v>
      </c>
      <c r="B1284" s="5">
        <v>44397</v>
      </c>
      <c r="C1284" t="s">
        <v>7805</v>
      </c>
      <c r="D1284" s="4" t="s">
        <v>2345</v>
      </c>
      <c r="E1284">
        <v>50</v>
      </c>
      <c r="F1284">
        <f>IF(ISBLANK(Table1[[#This Row],[age]]),AVERAGE(F1284:F5563),Table1[[#This Row],[age]])</f>
        <v>50</v>
      </c>
      <c r="G1284" t="s">
        <v>88</v>
      </c>
      <c r="H1284" t="s">
        <v>74</v>
      </c>
      <c r="I1284" t="s">
        <v>101</v>
      </c>
      <c r="J1284" t="s">
        <v>146</v>
      </c>
      <c r="K1284" t="s">
        <v>178</v>
      </c>
      <c r="L1284">
        <v>10</v>
      </c>
      <c r="M1284">
        <f>IF(ISBLANK(Table1[[#This Row],[quantity]]),ROUND(Table1[[#This Row],[sales_amount]]/(Table1[[#This Row],[unit_price]]*(1-Table1[[#This Row],[discount_pct]])),0),Table1[[#This Row],[quantity]])</f>
        <v>10</v>
      </c>
      <c r="N1284">
        <v>8620.94</v>
      </c>
      <c r="O1284">
        <v>0.04</v>
      </c>
      <c r="P1284">
        <f>IF(ISBLANK(Table1[[#This Row],[discount_pct]]),ROUND(1-(Table1[[#This Row],[sales_amount]]/(Table1[[#This Row],[quantity- calculated]]*Table1[[#This Row],[unit_price]])),2),Table1[[#This Row],[discount_pct]])</f>
        <v>0.04</v>
      </c>
      <c r="Q1284">
        <v>126401.53</v>
      </c>
      <c r="R1284">
        <v>29243.759999999998</v>
      </c>
      <c r="S1284">
        <v>63.69</v>
      </c>
      <c r="T1284" t="s">
        <v>51</v>
      </c>
      <c r="U1284">
        <v>1</v>
      </c>
      <c r="V1284">
        <f>IF(ISBLANK(Table1[[#This Row],[customer_satisfaction]]),ROUND(AVERAGE(U1284:U5563),0),Table1[[#This Row],[customer_satisfaction]])</f>
        <v>1</v>
      </c>
      <c r="W1284" t="b">
        <v>0</v>
      </c>
      <c r="X1284" t="s">
        <v>84</v>
      </c>
      <c r="Y1284" s="3">
        <v>3</v>
      </c>
      <c r="Z1284">
        <f>IF(ISBLANK(Table1[[#This Row],[days_to_ship]]),ROUND(AVERAGE(Y1284:Y5563),0),Table1[[#This Row],[days_to_ship]])</f>
        <v>3</v>
      </c>
    </row>
    <row r="1285" spans="1:26" x14ac:dyDescent="0.25">
      <c r="A1285" t="s">
        <v>7202</v>
      </c>
      <c r="B1285" s="5">
        <v>44397</v>
      </c>
      <c r="C1285" t="s">
        <v>7203</v>
      </c>
      <c r="D1285" s="4" t="s">
        <v>815</v>
      </c>
      <c r="E1285">
        <v>32</v>
      </c>
      <c r="F1285">
        <f>IF(ISBLANK(Table1[[#This Row],[age]]),AVERAGE(F1285:F5564),Table1[[#This Row],[age]])</f>
        <v>32</v>
      </c>
      <c r="G1285" t="s">
        <v>88</v>
      </c>
      <c r="H1285" t="s">
        <v>35</v>
      </c>
      <c r="I1285" t="s">
        <v>43</v>
      </c>
      <c r="J1285" t="s">
        <v>27</v>
      </c>
      <c r="K1285" t="s">
        <v>453</v>
      </c>
      <c r="L1285">
        <v>10</v>
      </c>
      <c r="M1285">
        <f>IF(ISBLANK(Table1[[#This Row],[quantity]]),ROUND(Table1[[#This Row],[sales_amount]]/(Table1[[#This Row],[unit_price]]*(1-Table1[[#This Row],[discount_pct]])),0),Table1[[#This Row],[quantity]])</f>
        <v>10</v>
      </c>
      <c r="N1285">
        <v>311.3</v>
      </c>
      <c r="O1285">
        <v>0.22</v>
      </c>
      <c r="P1285">
        <f>IF(ISBLANK(Table1[[#This Row],[discount_pct]]),ROUND(1-(Table1[[#This Row],[sales_amount]]/(Table1[[#This Row],[quantity- calculated]]*Table1[[#This Row],[unit_price]])),2),Table1[[#This Row],[discount_pct]])</f>
        <v>0.22</v>
      </c>
      <c r="Q1285">
        <v>2697.43</v>
      </c>
      <c r="R1285">
        <v>192.38</v>
      </c>
      <c r="S1285">
        <v>47.53</v>
      </c>
      <c r="T1285" t="s">
        <v>51</v>
      </c>
      <c r="U1285">
        <v>5</v>
      </c>
      <c r="V1285">
        <f>IF(ISBLANK(Table1[[#This Row],[customer_satisfaction]]),ROUND(AVERAGE(U1285:U5564),0),Table1[[#This Row],[customer_satisfaction]])</f>
        <v>5</v>
      </c>
      <c r="W1285" t="b">
        <v>0</v>
      </c>
      <c r="X1285" t="s">
        <v>39</v>
      </c>
      <c r="Y1285" s="3">
        <v>5</v>
      </c>
      <c r="Z1285">
        <f>IF(ISBLANK(Table1[[#This Row],[days_to_ship]]),ROUND(AVERAGE(Y1285:Y5564),0),Table1[[#This Row],[days_to_ship]])</f>
        <v>5</v>
      </c>
    </row>
    <row r="1286" spans="1:26" x14ac:dyDescent="0.25">
      <c r="A1286" t="s">
        <v>2999</v>
      </c>
      <c r="B1286" s="5">
        <v>44399</v>
      </c>
      <c r="C1286" t="s">
        <v>3000</v>
      </c>
      <c r="D1286" s="4" t="s">
        <v>1440</v>
      </c>
      <c r="E1286">
        <v>48</v>
      </c>
      <c r="F1286">
        <f>IF(ISBLANK(Table1[[#This Row],[age]]),AVERAGE(F1286:F5565),Table1[[#This Row],[age]])</f>
        <v>48</v>
      </c>
      <c r="G1286" t="s">
        <v>8920</v>
      </c>
      <c r="H1286" t="s">
        <v>82</v>
      </c>
      <c r="I1286" t="s">
        <v>126</v>
      </c>
      <c r="J1286" t="s">
        <v>62</v>
      </c>
      <c r="K1286" t="s">
        <v>63</v>
      </c>
      <c r="L1286">
        <v>9</v>
      </c>
      <c r="M1286">
        <f>IF(ISBLANK(Table1[[#This Row],[quantity]]),ROUND(Table1[[#This Row],[sales_amount]]/(Table1[[#This Row],[unit_price]]*(1-Table1[[#This Row],[discount_pct]])),0),Table1[[#This Row],[quantity]])</f>
        <v>9</v>
      </c>
      <c r="N1286">
        <v>267.73</v>
      </c>
      <c r="O1286">
        <v>0.18</v>
      </c>
      <c r="P1286">
        <f>IF(ISBLANK(Table1[[#This Row],[discount_pct]]),ROUND(1-(Table1[[#This Row],[sales_amount]]/(Table1[[#This Row],[quantity- calculated]]*Table1[[#This Row],[unit_price]])),2),Table1[[#This Row],[discount_pct]])</f>
        <v>0.18</v>
      </c>
      <c r="Q1286">
        <v>2753.41</v>
      </c>
      <c r="R1286">
        <v>797.79</v>
      </c>
      <c r="S1286">
        <v>100.33</v>
      </c>
      <c r="T1286" t="s">
        <v>29</v>
      </c>
      <c r="U1286">
        <v>5</v>
      </c>
      <c r="V1286">
        <f>IF(ISBLANK(Table1[[#This Row],[customer_satisfaction]]),ROUND(AVERAGE(U1286:U5565),0),Table1[[#This Row],[customer_satisfaction]])</f>
        <v>5</v>
      </c>
      <c r="W1286" t="b">
        <v>0</v>
      </c>
      <c r="X1286" t="s">
        <v>58</v>
      </c>
      <c r="Z1286">
        <f>IF(ISBLANK(Table1[[#This Row],[days_to_ship]]),ROUND(AVERAGE(Y1286:Y5565),0),Table1[[#This Row],[days_to_ship]])</f>
        <v>6</v>
      </c>
    </row>
    <row r="1287" spans="1:26" x14ac:dyDescent="0.25">
      <c r="A1287" t="s">
        <v>3246</v>
      </c>
      <c r="B1287" s="5">
        <v>44400</v>
      </c>
      <c r="C1287" t="s">
        <v>3247</v>
      </c>
      <c r="D1287" s="4" t="s">
        <v>2246</v>
      </c>
      <c r="E1287">
        <v>43</v>
      </c>
      <c r="F1287">
        <f>IF(ISBLANK(Table1[[#This Row],[age]]),AVERAGE(F1287:F5566),Table1[[#This Row],[age]])</f>
        <v>43</v>
      </c>
      <c r="G1287" t="s">
        <v>88</v>
      </c>
      <c r="H1287" t="s">
        <v>74</v>
      </c>
      <c r="I1287" t="s">
        <v>192</v>
      </c>
      <c r="J1287" t="s">
        <v>76</v>
      </c>
      <c r="K1287" t="s">
        <v>77</v>
      </c>
      <c r="L1287">
        <v>4</v>
      </c>
      <c r="M1287">
        <f>IF(ISBLANK(Table1[[#This Row],[quantity]]),ROUND(Table1[[#This Row],[sales_amount]]/(Table1[[#This Row],[unit_price]]*(1-Table1[[#This Row],[discount_pct]])),0),Table1[[#This Row],[quantity]])</f>
        <v>4</v>
      </c>
      <c r="N1287">
        <v>3539.46</v>
      </c>
      <c r="O1287">
        <v>0.36</v>
      </c>
      <c r="P1287">
        <f>IF(ISBLANK(Table1[[#This Row],[discount_pct]]),ROUND(1-(Table1[[#This Row],[sales_amount]]/(Table1[[#This Row],[quantity- calculated]]*Table1[[#This Row],[unit_price]])),2),Table1[[#This Row],[discount_pct]])</f>
        <v>0.36</v>
      </c>
      <c r="Q1287">
        <v>13144.99</v>
      </c>
      <c r="R1287">
        <v>4582.45</v>
      </c>
      <c r="S1287">
        <v>80.650000000000006</v>
      </c>
      <c r="T1287" t="s">
        <v>51</v>
      </c>
      <c r="U1287">
        <v>3</v>
      </c>
      <c r="V1287">
        <f>IF(ISBLANK(Table1[[#This Row],[customer_satisfaction]]),ROUND(AVERAGE(U1287:U5566),0),Table1[[#This Row],[customer_satisfaction]])</f>
        <v>3</v>
      </c>
      <c r="W1287" t="b">
        <v>1</v>
      </c>
      <c r="X1287" t="s">
        <v>30</v>
      </c>
      <c r="Y1287" s="3">
        <v>10</v>
      </c>
      <c r="Z1287">
        <f>IF(ISBLANK(Table1[[#This Row],[days_to_ship]]),ROUND(AVERAGE(Y1287:Y5566),0),Table1[[#This Row],[days_to_ship]])</f>
        <v>10</v>
      </c>
    </row>
    <row r="1288" spans="1:26" x14ac:dyDescent="0.25">
      <c r="A1288" t="s">
        <v>4307</v>
      </c>
      <c r="B1288" s="5">
        <v>44400</v>
      </c>
      <c r="C1288" t="s">
        <v>4308</v>
      </c>
      <c r="D1288" s="4" t="s">
        <v>1284</v>
      </c>
      <c r="E1288">
        <v>32</v>
      </c>
      <c r="F1288">
        <f>IF(ISBLANK(Table1[[#This Row],[age]]),AVERAGE(F1288:F5567),Table1[[#This Row],[age]])</f>
        <v>32</v>
      </c>
      <c r="G1288" t="s">
        <v>466</v>
      </c>
      <c r="H1288" t="s">
        <v>82</v>
      </c>
      <c r="I1288" t="s">
        <v>293</v>
      </c>
      <c r="J1288" t="s">
        <v>37</v>
      </c>
      <c r="K1288" t="s">
        <v>677</v>
      </c>
      <c r="L1288">
        <v>3</v>
      </c>
      <c r="M1288">
        <f>IF(ISBLANK(Table1[[#This Row],[quantity]]),ROUND(Table1[[#This Row],[sales_amount]]/(Table1[[#This Row],[unit_price]]*(1-Table1[[#This Row],[discount_pct]])),0),Table1[[#This Row],[quantity]])</f>
        <v>3</v>
      </c>
      <c r="N1288">
        <v>676.4</v>
      </c>
      <c r="O1288">
        <v>0.31</v>
      </c>
      <c r="P1288">
        <f>IF(ISBLANK(Table1[[#This Row],[discount_pct]]),ROUND(1-(Table1[[#This Row],[sales_amount]]/(Table1[[#This Row],[quantity- calculated]]*Table1[[#This Row],[unit_price]])),2),Table1[[#This Row],[discount_pct]])</f>
        <v>0.31</v>
      </c>
      <c r="Q1288">
        <v>2011.95</v>
      </c>
      <c r="R1288">
        <v>671.9</v>
      </c>
      <c r="S1288">
        <v>89.11</v>
      </c>
      <c r="T1288" t="s">
        <v>51</v>
      </c>
      <c r="U1288">
        <v>3</v>
      </c>
      <c r="V1288">
        <f>IF(ISBLANK(Table1[[#This Row],[customer_satisfaction]]),ROUND(AVERAGE(U1288:U5567),0),Table1[[#This Row],[customer_satisfaction]])</f>
        <v>3</v>
      </c>
      <c r="W1288" t="b">
        <v>0</v>
      </c>
      <c r="X1288" t="s">
        <v>39</v>
      </c>
      <c r="Y1288" s="3">
        <v>7</v>
      </c>
      <c r="Z1288">
        <f>IF(ISBLANK(Table1[[#This Row],[days_to_ship]]),ROUND(AVERAGE(Y1288:Y5567),0),Table1[[#This Row],[days_to_ship]])</f>
        <v>7</v>
      </c>
    </row>
    <row r="1289" spans="1:26" x14ac:dyDescent="0.25">
      <c r="A1289" t="s">
        <v>6142</v>
      </c>
      <c r="B1289" s="5">
        <v>44400</v>
      </c>
      <c r="C1289" t="s">
        <v>6143</v>
      </c>
      <c r="D1289" s="4" t="s">
        <v>1304</v>
      </c>
      <c r="E1289">
        <v>42</v>
      </c>
      <c r="F1289">
        <f>IF(ISBLANK(Table1[[#This Row],[age]]),AVERAGE(F1289:F5568),Table1[[#This Row],[age]])</f>
        <v>42</v>
      </c>
      <c r="G1289" t="s">
        <v>8920</v>
      </c>
      <c r="H1289" t="s">
        <v>82</v>
      </c>
      <c r="I1289" t="s">
        <v>126</v>
      </c>
      <c r="J1289" t="s">
        <v>127</v>
      </c>
      <c r="K1289" t="s">
        <v>308</v>
      </c>
      <c r="M1289">
        <f>IF(ISBLANK(Table1[[#This Row],[quantity]]),ROUND(Table1[[#This Row],[sales_amount]]/(Table1[[#This Row],[unit_price]]*(1-Table1[[#This Row],[discount_pct]])),0),Table1[[#This Row],[quantity]])</f>
        <v>1</v>
      </c>
      <c r="N1289">
        <v>69372.740000000005</v>
      </c>
      <c r="O1289">
        <v>0.32</v>
      </c>
      <c r="P1289">
        <f>IF(ISBLANK(Table1[[#This Row],[discount_pct]]),ROUND(1-(Table1[[#This Row],[sales_amount]]/(Table1[[#This Row],[quantity- calculated]]*Table1[[#This Row],[unit_price]])),2),Table1[[#This Row],[discount_pct]])</f>
        <v>0.32</v>
      </c>
      <c r="Q1289">
        <v>68226.259999999995</v>
      </c>
      <c r="R1289">
        <v>9165.4</v>
      </c>
      <c r="S1289">
        <v>102.31</v>
      </c>
      <c r="T1289" t="s">
        <v>57</v>
      </c>
      <c r="U1289">
        <v>3</v>
      </c>
      <c r="V1289">
        <f>IF(ISBLANK(Table1[[#This Row],[customer_satisfaction]]),ROUND(AVERAGE(U1289:U5568),0),Table1[[#This Row],[customer_satisfaction]])</f>
        <v>3</v>
      </c>
      <c r="W1289" t="b">
        <v>0</v>
      </c>
      <c r="X1289" t="s">
        <v>39</v>
      </c>
      <c r="Y1289" s="3">
        <v>8</v>
      </c>
      <c r="Z1289">
        <f>IF(ISBLANK(Table1[[#This Row],[days_to_ship]]),ROUND(AVERAGE(Y1289:Y5568),0),Table1[[#This Row],[days_to_ship]])</f>
        <v>8</v>
      </c>
    </row>
    <row r="1290" spans="1:26" x14ac:dyDescent="0.25">
      <c r="A1290" t="s">
        <v>8014</v>
      </c>
      <c r="B1290" s="5">
        <v>44400</v>
      </c>
      <c r="C1290" t="s">
        <v>8015</v>
      </c>
      <c r="D1290" s="4" t="s">
        <v>304</v>
      </c>
      <c r="E1290">
        <v>29</v>
      </c>
      <c r="F1290">
        <f>IF(ISBLANK(Table1[[#This Row],[age]]),AVERAGE(F1290:F5569),Table1[[#This Row],[age]])</f>
        <v>29</v>
      </c>
      <c r="G1290" t="s">
        <v>88</v>
      </c>
      <c r="H1290" t="s">
        <v>25</v>
      </c>
      <c r="I1290" t="s">
        <v>170</v>
      </c>
      <c r="J1290" t="s">
        <v>146</v>
      </c>
      <c r="K1290" t="s">
        <v>178</v>
      </c>
      <c r="L1290">
        <v>6</v>
      </c>
      <c r="M1290">
        <f>IF(ISBLANK(Table1[[#This Row],[quantity]]),ROUND(Table1[[#This Row],[sales_amount]]/(Table1[[#This Row],[unit_price]]*(1-Table1[[#This Row],[discount_pct]])),0),Table1[[#This Row],[quantity]])</f>
        <v>6</v>
      </c>
      <c r="N1290">
        <v>4001.67</v>
      </c>
      <c r="O1290">
        <v>0.03</v>
      </c>
      <c r="P1290">
        <f>IF(ISBLANK(Table1[[#This Row],[discount_pct]]),ROUND(1-(Table1[[#This Row],[sales_amount]]/(Table1[[#This Row],[quantity- calculated]]*Table1[[#This Row],[unit_price]])),2),Table1[[#This Row],[discount_pct]])</f>
        <v>0.03</v>
      </c>
      <c r="Q1290">
        <v>34048.21</v>
      </c>
      <c r="R1290">
        <v>7434.44</v>
      </c>
      <c r="S1290">
        <v>68.099999999999994</v>
      </c>
      <c r="T1290" t="s">
        <v>78</v>
      </c>
      <c r="U1290">
        <v>5</v>
      </c>
      <c r="V1290">
        <f>IF(ISBLANK(Table1[[#This Row],[customer_satisfaction]]),ROUND(AVERAGE(U1290:U5569),0),Table1[[#This Row],[customer_satisfaction]])</f>
        <v>5</v>
      </c>
      <c r="W1290" t="b">
        <v>0</v>
      </c>
      <c r="X1290" t="s">
        <v>39</v>
      </c>
      <c r="Y1290" s="3">
        <v>7</v>
      </c>
      <c r="Z1290">
        <f>IF(ISBLANK(Table1[[#This Row],[days_to_ship]]),ROUND(AVERAGE(Y1290:Y5569),0),Table1[[#This Row],[days_to_ship]])</f>
        <v>7</v>
      </c>
    </row>
    <row r="1291" spans="1:26" x14ac:dyDescent="0.25">
      <c r="A1291" t="s">
        <v>8365</v>
      </c>
      <c r="B1291" s="5">
        <v>44401</v>
      </c>
      <c r="C1291" t="s">
        <v>8366</v>
      </c>
      <c r="D1291" s="4" t="s">
        <v>1776</v>
      </c>
      <c r="E1291">
        <v>63</v>
      </c>
      <c r="F1291">
        <f>IF(ISBLANK(Table1[[#This Row],[age]]),AVERAGE(F1291:F5570),Table1[[#This Row],[age]])</f>
        <v>63</v>
      </c>
      <c r="G1291" t="s">
        <v>466</v>
      </c>
      <c r="H1291" t="s">
        <v>35</v>
      </c>
      <c r="I1291" t="s">
        <v>36</v>
      </c>
      <c r="J1291" t="s">
        <v>146</v>
      </c>
      <c r="K1291" t="s">
        <v>178</v>
      </c>
      <c r="L1291">
        <v>10</v>
      </c>
      <c r="M1291">
        <f>IF(ISBLANK(Table1[[#This Row],[quantity]]),ROUND(Table1[[#This Row],[sales_amount]]/(Table1[[#This Row],[unit_price]]*(1-Table1[[#This Row],[discount_pct]])),0),Table1[[#This Row],[quantity]])</f>
        <v>10</v>
      </c>
      <c r="N1291">
        <v>5417.12</v>
      </c>
      <c r="O1291">
        <v>0.21</v>
      </c>
      <c r="P1291">
        <f>IF(ISBLANK(Table1[[#This Row],[discount_pct]]),ROUND(1-(Table1[[#This Row],[sales_amount]]/(Table1[[#This Row],[quantity- calculated]]*Table1[[#This Row],[unit_price]])),2),Table1[[#This Row],[discount_pct]])</f>
        <v>0.21</v>
      </c>
      <c r="Q1291">
        <v>55413.45</v>
      </c>
      <c r="R1291">
        <v>15661.22</v>
      </c>
      <c r="S1291">
        <v>56.55</v>
      </c>
      <c r="T1291" t="s">
        <v>78</v>
      </c>
      <c r="U1291">
        <v>1</v>
      </c>
      <c r="V1291">
        <f>IF(ISBLANK(Table1[[#This Row],[customer_satisfaction]]),ROUND(AVERAGE(U1291:U5570),0),Table1[[#This Row],[customer_satisfaction]])</f>
        <v>1</v>
      </c>
      <c r="W1291" t="b">
        <v>0</v>
      </c>
      <c r="X1291" t="s">
        <v>84</v>
      </c>
      <c r="Y1291" s="3">
        <v>5</v>
      </c>
      <c r="Z1291">
        <f>IF(ISBLANK(Table1[[#This Row],[days_to_ship]]),ROUND(AVERAGE(Y1291:Y5570),0),Table1[[#This Row],[days_to_ship]])</f>
        <v>5</v>
      </c>
    </row>
    <row r="1292" spans="1:26" x14ac:dyDescent="0.25">
      <c r="A1292" t="s">
        <v>4522</v>
      </c>
      <c r="B1292" s="5">
        <v>44401</v>
      </c>
      <c r="C1292" t="s">
        <v>4523</v>
      </c>
      <c r="D1292" s="4" t="s">
        <v>1087</v>
      </c>
      <c r="F1292">
        <f ca="1">IF(ISBLANK(Table1[[#This Row],[age]]),AVERAGE(F1292:F5571),Table1[[#This Row],[age]])</f>
        <v>67</v>
      </c>
      <c r="G1292" t="s">
        <v>88</v>
      </c>
      <c r="H1292" t="s">
        <v>74</v>
      </c>
      <c r="I1292" t="s">
        <v>192</v>
      </c>
      <c r="J1292" t="s">
        <v>146</v>
      </c>
      <c r="K1292" t="s">
        <v>178</v>
      </c>
      <c r="L1292">
        <v>5</v>
      </c>
      <c r="M1292">
        <f>IF(ISBLANK(Table1[[#This Row],[quantity]]),ROUND(Table1[[#This Row],[sales_amount]]/(Table1[[#This Row],[unit_price]]*(1-Table1[[#This Row],[discount_pct]])),0),Table1[[#This Row],[quantity]])</f>
        <v>5</v>
      </c>
      <c r="N1292">
        <v>4265.04</v>
      </c>
      <c r="O1292">
        <v>0.06</v>
      </c>
      <c r="P1292">
        <f>IF(ISBLANK(Table1[[#This Row],[discount_pct]]),ROUND(1-(Table1[[#This Row],[sales_amount]]/(Table1[[#This Row],[quantity- calculated]]*Table1[[#This Row],[unit_price]])),2),Table1[[#This Row],[discount_pct]])</f>
        <v>0.06</v>
      </c>
      <c r="Q1292">
        <v>24870.66</v>
      </c>
      <c r="R1292">
        <v>5110.16</v>
      </c>
      <c r="S1292">
        <v>40.03</v>
      </c>
      <c r="T1292" t="s">
        <v>57</v>
      </c>
      <c r="U1292">
        <v>4</v>
      </c>
      <c r="V1292">
        <f>IF(ISBLANK(Table1[[#This Row],[customer_satisfaction]]),ROUND(AVERAGE(U1292:U5571),0),Table1[[#This Row],[customer_satisfaction]])</f>
        <v>4</v>
      </c>
      <c r="W1292" t="b">
        <v>0</v>
      </c>
      <c r="X1292" t="s">
        <v>39</v>
      </c>
      <c r="Y1292" s="3">
        <v>6</v>
      </c>
      <c r="Z1292">
        <f>IF(ISBLANK(Table1[[#This Row],[days_to_ship]]),ROUND(AVERAGE(Y1292:Y5571),0),Table1[[#This Row],[days_to_ship]])</f>
        <v>6</v>
      </c>
    </row>
    <row r="1293" spans="1:26" x14ac:dyDescent="0.25">
      <c r="A1293" t="s">
        <v>8698</v>
      </c>
      <c r="B1293" s="5">
        <v>44402</v>
      </c>
      <c r="C1293" t="s">
        <v>8699</v>
      </c>
      <c r="D1293" s="4" t="s">
        <v>1087</v>
      </c>
      <c r="E1293">
        <v>43</v>
      </c>
      <c r="F1293">
        <f>IF(ISBLANK(Table1[[#This Row],[age]]),AVERAGE(F1293:F5572),Table1[[#This Row],[age]])</f>
        <v>43</v>
      </c>
      <c r="G1293" t="s">
        <v>466</v>
      </c>
      <c r="H1293" t="s">
        <v>35</v>
      </c>
      <c r="I1293" t="s">
        <v>106</v>
      </c>
      <c r="J1293" t="s">
        <v>44</v>
      </c>
      <c r="K1293" t="s">
        <v>50</v>
      </c>
      <c r="L1293">
        <v>3</v>
      </c>
      <c r="M1293">
        <f>IF(ISBLANK(Table1[[#This Row],[quantity]]),ROUND(Table1[[#This Row],[sales_amount]]/(Table1[[#This Row],[unit_price]]*(1-Table1[[#This Row],[discount_pct]])),0),Table1[[#This Row],[quantity]])</f>
        <v>3</v>
      </c>
      <c r="N1293">
        <v>6493.94</v>
      </c>
      <c r="O1293">
        <v>0.18</v>
      </c>
      <c r="P1293">
        <f>IF(ISBLANK(Table1[[#This Row],[discount_pct]]),ROUND(1-(Table1[[#This Row],[sales_amount]]/(Table1[[#This Row],[quantity- calculated]]*Table1[[#This Row],[unit_price]])),2),Table1[[#This Row],[discount_pct]])</f>
        <v>0.18</v>
      </c>
      <c r="Q1293">
        <v>18197.59</v>
      </c>
      <c r="R1293">
        <v>5074.92</v>
      </c>
      <c r="S1293">
        <v>35.799999999999997</v>
      </c>
      <c r="T1293" t="s">
        <v>57</v>
      </c>
      <c r="U1293">
        <v>4</v>
      </c>
      <c r="V1293">
        <f>IF(ISBLANK(Table1[[#This Row],[customer_satisfaction]]),ROUND(AVERAGE(U1293:U5572),0),Table1[[#This Row],[customer_satisfaction]])</f>
        <v>4</v>
      </c>
      <c r="W1293" t="b">
        <v>0</v>
      </c>
      <c r="X1293" t="s">
        <v>137</v>
      </c>
      <c r="Y1293" s="3">
        <v>8</v>
      </c>
      <c r="Z1293">
        <f>IF(ISBLANK(Table1[[#This Row],[days_to_ship]]),ROUND(AVERAGE(Y1293:Y5572),0),Table1[[#This Row],[days_to_ship]])</f>
        <v>8</v>
      </c>
    </row>
    <row r="1294" spans="1:26" x14ac:dyDescent="0.25">
      <c r="A1294" t="s">
        <v>8576</v>
      </c>
      <c r="B1294" s="5">
        <v>44402</v>
      </c>
      <c r="C1294" t="s">
        <v>8577</v>
      </c>
      <c r="D1294" s="4" t="s">
        <v>693</v>
      </c>
      <c r="E1294">
        <v>13</v>
      </c>
      <c r="F1294">
        <f>IF(ISBLANK(Table1[[#This Row],[age]]),AVERAGE(F1294:F5573),Table1[[#This Row],[age]])</f>
        <v>13</v>
      </c>
      <c r="G1294" t="s">
        <v>8920</v>
      </c>
      <c r="H1294" t="s">
        <v>74</v>
      </c>
      <c r="I1294" t="s">
        <v>101</v>
      </c>
      <c r="J1294" t="s">
        <v>76</v>
      </c>
      <c r="K1294" t="s">
        <v>113</v>
      </c>
      <c r="L1294">
        <v>5</v>
      </c>
      <c r="M1294">
        <f>IF(ISBLANK(Table1[[#This Row],[quantity]]),ROUND(Table1[[#This Row],[sales_amount]]/(Table1[[#This Row],[unit_price]]*(1-Table1[[#This Row],[discount_pct]])),0),Table1[[#This Row],[quantity]])</f>
        <v>5</v>
      </c>
      <c r="N1294">
        <v>1881.57</v>
      </c>
      <c r="O1294">
        <v>0.4</v>
      </c>
      <c r="P1294">
        <f>IF(ISBLANK(Table1[[#This Row],[discount_pct]]),ROUND(1-(Table1[[#This Row],[sales_amount]]/(Table1[[#This Row],[quantity- calculated]]*Table1[[#This Row],[unit_price]])),2),Table1[[#This Row],[discount_pct]])</f>
        <v>0.4</v>
      </c>
      <c r="Q1294">
        <v>7457.36</v>
      </c>
      <c r="R1294">
        <v>1842.91</v>
      </c>
      <c r="S1294">
        <v>43.33</v>
      </c>
      <c r="T1294" t="s">
        <v>78</v>
      </c>
      <c r="U1294">
        <v>1</v>
      </c>
      <c r="V1294">
        <f>IF(ISBLANK(Table1[[#This Row],[customer_satisfaction]]),ROUND(AVERAGE(U1294:U5573),0),Table1[[#This Row],[customer_satisfaction]])</f>
        <v>1</v>
      </c>
      <c r="W1294" t="b">
        <v>0</v>
      </c>
      <c r="X1294" t="s">
        <v>39</v>
      </c>
      <c r="Y1294" s="3">
        <v>2</v>
      </c>
      <c r="Z1294">
        <f>IF(ISBLANK(Table1[[#This Row],[days_to_ship]]),ROUND(AVERAGE(Y1294:Y5573),0),Table1[[#This Row],[days_to_ship]])</f>
        <v>2</v>
      </c>
    </row>
    <row r="1295" spans="1:26" x14ac:dyDescent="0.25">
      <c r="A1295" t="s">
        <v>5844</v>
      </c>
      <c r="B1295" s="5">
        <v>44403</v>
      </c>
      <c r="C1295" t="s">
        <v>5845</v>
      </c>
      <c r="D1295" s="4" t="s">
        <v>429</v>
      </c>
      <c r="E1295">
        <v>32</v>
      </c>
      <c r="F1295">
        <f>IF(ISBLANK(Table1[[#This Row],[age]]),AVERAGE(F1295:F5574),Table1[[#This Row],[age]])</f>
        <v>32</v>
      </c>
      <c r="G1295" t="s">
        <v>8920</v>
      </c>
      <c r="H1295" t="s">
        <v>111</v>
      </c>
      <c r="I1295" t="s">
        <v>330</v>
      </c>
      <c r="J1295" t="s">
        <v>37</v>
      </c>
      <c r="K1295" t="s">
        <v>677</v>
      </c>
      <c r="L1295">
        <v>2</v>
      </c>
      <c r="M1295">
        <f>IF(ISBLANK(Table1[[#This Row],[quantity]]),ROUND(Table1[[#This Row],[sales_amount]]/(Table1[[#This Row],[unit_price]]*(1-Table1[[#This Row],[discount_pct]])),0),Table1[[#This Row],[quantity]])</f>
        <v>2</v>
      </c>
      <c r="N1295">
        <v>434.45</v>
      </c>
      <c r="O1295">
        <v>0.32</v>
      </c>
      <c r="P1295">
        <f>IF(ISBLANK(Table1[[#This Row],[discount_pct]]),ROUND(1-(Table1[[#This Row],[sales_amount]]/(Table1[[#This Row],[quantity- calculated]]*Table1[[#This Row],[unit_price]])),2),Table1[[#This Row],[discount_pct]])</f>
        <v>0.32</v>
      </c>
      <c r="Q1295">
        <v>753.9</v>
      </c>
      <c r="R1295">
        <v>264.33999999999997</v>
      </c>
      <c r="S1295">
        <v>66.45</v>
      </c>
      <c r="T1295" t="s">
        <v>57</v>
      </c>
      <c r="U1295">
        <v>4</v>
      </c>
      <c r="V1295">
        <f>IF(ISBLANK(Table1[[#This Row],[customer_satisfaction]]),ROUND(AVERAGE(U1295:U5574),0),Table1[[#This Row],[customer_satisfaction]])</f>
        <v>4</v>
      </c>
      <c r="W1295" t="b">
        <v>1</v>
      </c>
      <c r="X1295" t="s">
        <v>30</v>
      </c>
      <c r="Y1295" s="3">
        <v>3</v>
      </c>
      <c r="Z1295">
        <f>IF(ISBLANK(Table1[[#This Row],[days_to_ship]]),ROUND(AVERAGE(Y1295:Y5574),0),Table1[[#This Row],[days_to_ship]])</f>
        <v>3</v>
      </c>
    </row>
    <row r="1296" spans="1:26" x14ac:dyDescent="0.25">
      <c r="A1296" t="s">
        <v>5406</v>
      </c>
      <c r="B1296" s="5">
        <v>44403</v>
      </c>
      <c r="C1296" t="s">
        <v>5407</v>
      </c>
      <c r="D1296" s="4" t="s">
        <v>903</v>
      </c>
      <c r="E1296">
        <v>33</v>
      </c>
      <c r="F1296">
        <f>IF(ISBLANK(Table1[[#This Row],[age]]),AVERAGE(F1296:F5575),Table1[[#This Row],[age]])</f>
        <v>33</v>
      </c>
      <c r="G1296" t="s">
        <v>88</v>
      </c>
      <c r="H1296" t="s">
        <v>82</v>
      </c>
      <c r="I1296" t="s">
        <v>293</v>
      </c>
      <c r="J1296" t="s">
        <v>37</v>
      </c>
      <c r="K1296" t="s">
        <v>677</v>
      </c>
      <c r="L1296">
        <v>10</v>
      </c>
      <c r="M1296">
        <f>IF(ISBLANK(Table1[[#This Row],[quantity]]),ROUND(Table1[[#This Row],[sales_amount]]/(Table1[[#This Row],[unit_price]]*(1-Table1[[#This Row],[discount_pct]])),0),Table1[[#This Row],[quantity]])</f>
        <v>10</v>
      </c>
      <c r="N1296">
        <v>1776.76</v>
      </c>
      <c r="O1296">
        <v>0.09</v>
      </c>
      <c r="P1296">
        <f>IF(ISBLANK(Table1[[#This Row],[discount_pct]]),ROUND(1-(Table1[[#This Row],[sales_amount]]/(Table1[[#This Row],[quantity- calculated]]*Table1[[#This Row],[unit_price]])),2),Table1[[#This Row],[discount_pct]])</f>
        <v>0.09</v>
      </c>
      <c r="Q1296">
        <v>24043.07</v>
      </c>
      <c r="R1296">
        <v>7186.83</v>
      </c>
      <c r="S1296">
        <v>76.78</v>
      </c>
      <c r="T1296" t="s">
        <v>51</v>
      </c>
      <c r="U1296">
        <v>5</v>
      </c>
      <c r="V1296">
        <f>IF(ISBLANK(Table1[[#This Row],[customer_satisfaction]]),ROUND(AVERAGE(U1296:U5575),0),Table1[[#This Row],[customer_satisfaction]])</f>
        <v>5</v>
      </c>
      <c r="W1296" t="b">
        <v>0</v>
      </c>
      <c r="X1296" t="s">
        <v>84</v>
      </c>
      <c r="Y1296" s="3">
        <v>8</v>
      </c>
      <c r="Z1296">
        <f>IF(ISBLANK(Table1[[#This Row],[days_to_ship]]),ROUND(AVERAGE(Y1296:Y5575),0),Table1[[#This Row],[days_to_ship]])</f>
        <v>8</v>
      </c>
    </row>
    <row r="1297" spans="1:26" x14ac:dyDescent="0.25">
      <c r="A1297" t="s">
        <v>7556</v>
      </c>
      <c r="B1297" s="5">
        <v>44404</v>
      </c>
      <c r="C1297" t="s">
        <v>7557</v>
      </c>
      <c r="D1297" s="4" t="s">
        <v>2298</v>
      </c>
      <c r="E1297">
        <v>53</v>
      </c>
      <c r="F1297">
        <f>IF(ISBLANK(Table1[[#This Row],[age]]),AVERAGE(F1297:F5576),Table1[[#This Row],[age]])</f>
        <v>53</v>
      </c>
      <c r="G1297" t="s">
        <v>466</v>
      </c>
      <c r="H1297" t="s">
        <v>74</v>
      </c>
      <c r="I1297" t="s">
        <v>192</v>
      </c>
      <c r="J1297" t="s">
        <v>127</v>
      </c>
      <c r="K1297" t="s">
        <v>308</v>
      </c>
      <c r="L1297">
        <v>10</v>
      </c>
      <c r="M1297">
        <f>IF(ISBLANK(Table1[[#This Row],[quantity]]),ROUND(Table1[[#This Row],[sales_amount]]/(Table1[[#This Row],[unit_price]]*(1-Table1[[#This Row],[discount_pct]])),0),Table1[[#This Row],[quantity]])</f>
        <v>10</v>
      </c>
      <c r="N1297">
        <v>16086.67</v>
      </c>
      <c r="O1297">
        <v>0.09</v>
      </c>
      <c r="P1297">
        <f>IF(ISBLANK(Table1[[#This Row],[discount_pct]]),ROUND(1-(Table1[[#This Row],[sales_amount]]/(Table1[[#This Row],[quantity- calculated]]*Table1[[#This Row],[unit_price]])),2),Table1[[#This Row],[discount_pct]])</f>
        <v>0.09</v>
      </c>
      <c r="Q1297">
        <v>194593.37</v>
      </c>
      <c r="R1297">
        <v>28383.360000000001</v>
      </c>
      <c r="S1297">
        <v>48.31</v>
      </c>
      <c r="T1297" t="s">
        <v>70</v>
      </c>
      <c r="U1297">
        <v>2</v>
      </c>
      <c r="V1297">
        <f>IF(ISBLANK(Table1[[#This Row],[customer_satisfaction]]),ROUND(AVERAGE(U1297:U5576),0),Table1[[#This Row],[customer_satisfaction]])</f>
        <v>2</v>
      </c>
      <c r="W1297" t="b">
        <v>0</v>
      </c>
      <c r="X1297" t="s">
        <v>39</v>
      </c>
      <c r="Y1297" s="3">
        <v>3</v>
      </c>
      <c r="Z1297">
        <f>IF(ISBLANK(Table1[[#This Row],[days_to_ship]]),ROUND(AVERAGE(Y1297:Y5576),0),Table1[[#This Row],[days_to_ship]])</f>
        <v>3</v>
      </c>
    </row>
    <row r="1298" spans="1:26" x14ac:dyDescent="0.25">
      <c r="A1298" t="s">
        <v>2148</v>
      </c>
      <c r="B1298" s="5">
        <v>44404</v>
      </c>
      <c r="C1298" t="s">
        <v>2149</v>
      </c>
      <c r="D1298" s="4" t="s">
        <v>687</v>
      </c>
      <c r="E1298">
        <v>26</v>
      </c>
      <c r="F1298">
        <f>IF(ISBLANK(Table1[[#This Row],[age]]),AVERAGE(F1298:F5577),Table1[[#This Row],[age]])</f>
        <v>26</v>
      </c>
      <c r="G1298" t="s">
        <v>466</v>
      </c>
      <c r="H1298" t="s">
        <v>111</v>
      </c>
      <c r="I1298" t="s">
        <v>121</v>
      </c>
      <c r="J1298" t="s">
        <v>27</v>
      </c>
      <c r="K1298" t="s">
        <v>403</v>
      </c>
      <c r="L1298">
        <v>8</v>
      </c>
      <c r="M1298">
        <f>IF(ISBLANK(Table1[[#This Row],[quantity]]),ROUND(Table1[[#This Row],[sales_amount]]/(Table1[[#This Row],[unit_price]]*(1-Table1[[#This Row],[discount_pct]])),0),Table1[[#This Row],[quantity]])</f>
        <v>8</v>
      </c>
      <c r="N1298">
        <v>239.96</v>
      </c>
      <c r="O1298">
        <v>0.33</v>
      </c>
      <c r="P1298">
        <f>IF(ISBLANK(Table1[[#This Row],[discount_pct]]),ROUND(1-(Table1[[#This Row],[sales_amount]]/(Table1[[#This Row],[quantity- calculated]]*Table1[[#This Row],[unit_price]])),2),Table1[[#This Row],[discount_pct]])</f>
        <v>0.33</v>
      </c>
      <c r="Q1298">
        <v>1605.72</v>
      </c>
      <c r="R1298">
        <v>116.65</v>
      </c>
      <c r="S1298">
        <v>35.590000000000003</v>
      </c>
      <c r="T1298" t="s">
        <v>70</v>
      </c>
      <c r="U1298">
        <v>3</v>
      </c>
      <c r="V1298">
        <f>IF(ISBLANK(Table1[[#This Row],[customer_satisfaction]]),ROUND(AVERAGE(U1298:U5577),0),Table1[[#This Row],[customer_satisfaction]])</f>
        <v>3</v>
      </c>
      <c r="W1298" t="b">
        <v>0</v>
      </c>
      <c r="X1298" t="s">
        <v>39</v>
      </c>
      <c r="Y1298" s="3">
        <v>4</v>
      </c>
      <c r="Z1298">
        <f>IF(ISBLANK(Table1[[#This Row],[days_to_ship]]),ROUND(AVERAGE(Y1298:Y5577),0),Table1[[#This Row],[days_to_ship]])</f>
        <v>4</v>
      </c>
    </row>
    <row r="1299" spans="1:26" x14ac:dyDescent="0.25">
      <c r="A1299" t="s">
        <v>4362</v>
      </c>
      <c r="B1299" s="5">
        <v>44405</v>
      </c>
      <c r="C1299" t="s">
        <v>4363</v>
      </c>
      <c r="D1299" s="4" t="s">
        <v>770</v>
      </c>
      <c r="E1299">
        <v>50</v>
      </c>
      <c r="F1299">
        <f>IF(ISBLANK(Table1[[#This Row],[age]]),AVERAGE(F1299:F5578),Table1[[#This Row],[age]])</f>
        <v>50</v>
      </c>
      <c r="G1299" t="s">
        <v>8920</v>
      </c>
      <c r="H1299" t="s">
        <v>25</v>
      </c>
      <c r="I1299" t="s">
        <v>26</v>
      </c>
      <c r="J1299" t="s">
        <v>62</v>
      </c>
      <c r="K1299" t="s">
        <v>575</v>
      </c>
      <c r="L1299">
        <v>9</v>
      </c>
      <c r="M1299">
        <f>IF(ISBLANK(Table1[[#This Row],[quantity]]),ROUND(Table1[[#This Row],[sales_amount]]/(Table1[[#This Row],[unit_price]]*(1-Table1[[#This Row],[discount_pct]])),0),Table1[[#This Row],[quantity]])</f>
        <v>9</v>
      </c>
      <c r="N1299">
        <v>303.27999999999997</v>
      </c>
      <c r="O1299">
        <v>0.16</v>
      </c>
      <c r="P1299">
        <f>IF(ISBLANK(Table1[[#This Row],[discount_pct]]),ROUND(1-(Table1[[#This Row],[sales_amount]]/(Table1[[#This Row],[quantity- calculated]]*Table1[[#This Row],[unit_price]])),2),Table1[[#This Row],[discount_pct]])</f>
        <v>0.16</v>
      </c>
      <c r="Q1299">
        <v>2822.94</v>
      </c>
      <c r="R1299">
        <v>1428.88</v>
      </c>
      <c r="S1299">
        <v>66.69</v>
      </c>
      <c r="T1299" t="s">
        <v>51</v>
      </c>
      <c r="U1299">
        <v>3</v>
      </c>
      <c r="V1299">
        <f>IF(ISBLANK(Table1[[#This Row],[customer_satisfaction]]),ROUND(AVERAGE(U1299:U5578),0),Table1[[#This Row],[customer_satisfaction]])</f>
        <v>3</v>
      </c>
      <c r="W1299" t="b">
        <v>0</v>
      </c>
      <c r="X1299" t="s">
        <v>84</v>
      </c>
      <c r="Y1299" s="3">
        <v>6</v>
      </c>
      <c r="Z1299">
        <f>IF(ISBLANK(Table1[[#This Row],[days_to_ship]]),ROUND(AVERAGE(Y1299:Y5578),0),Table1[[#This Row],[days_to_ship]])</f>
        <v>6</v>
      </c>
    </row>
    <row r="1300" spans="1:26" x14ac:dyDescent="0.25">
      <c r="A1300" t="s">
        <v>6686</v>
      </c>
      <c r="B1300" s="5">
        <v>44405</v>
      </c>
      <c r="C1300" t="s">
        <v>6687</v>
      </c>
      <c r="D1300" s="4" t="s">
        <v>2274</v>
      </c>
      <c r="E1300">
        <v>20</v>
      </c>
      <c r="F1300">
        <f>IF(ISBLANK(Table1[[#This Row],[age]]),AVERAGE(F1300:F5579),Table1[[#This Row],[age]])</f>
        <v>20</v>
      </c>
      <c r="G1300" t="s">
        <v>466</v>
      </c>
      <c r="H1300" t="s">
        <v>82</v>
      </c>
      <c r="I1300" t="s">
        <v>126</v>
      </c>
      <c r="J1300" t="s">
        <v>37</v>
      </c>
      <c r="K1300" t="s">
        <v>102</v>
      </c>
      <c r="L1300">
        <v>2</v>
      </c>
      <c r="M1300">
        <f>IF(ISBLANK(Table1[[#This Row],[quantity]]),ROUND(Table1[[#This Row],[sales_amount]]/(Table1[[#This Row],[unit_price]]*(1-Table1[[#This Row],[discount_pct]])),0),Table1[[#This Row],[quantity]])</f>
        <v>2</v>
      </c>
      <c r="N1300">
        <v>1205.6199999999999</v>
      </c>
      <c r="O1300">
        <v>0.03</v>
      </c>
      <c r="P1300">
        <f>IF(ISBLANK(Table1[[#This Row],[discount_pct]]),ROUND(1-(Table1[[#This Row],[sales_amount]]/(Table1[[#This Row],[quantity- calculated]]*Table1[[#This Row],[unit_price]])),2),Table1[[#This Row],[discount_pct]])</f>
        <v>0.03</v>
      </c>
      <c r="Q1300">
        <v>3688.61</v>
      </c>
      <c r="R1300">
        <v>769.98</v>
      </c>
      <c r="S1300">
        <v>93.43</v>
      </c>
      <c r="T1300" t="s">
        <v>70</v>
      </c>
      <c r="U1300">
        <v>3</v>
      </c>
      <c r="V1300">
        <f>IF(ISBLANK(Table1[[#This Row],[customer_satisfaction]]),ROUND(AVERAGE(U1300:U5579),0),Table1[[#This Row],[customer_satisfaction]])</f>
        <v>3</v>
      </c>
      <c r="W1300" t="b">
        <v>0</v>
      </c>
      <c r="X1300" t="s">
        <v>39</v>
      </c>
      <c r="Y1300" s="3">
        <v>1</v>
      </c>
      <c r="Z1300">
        <f>IF(ISBLANK(Table1[[#This Row],[days_to_ship]]),ROUND(AVERAGE(Y1300:Y5579),0),Table1[[#This Row],[days_to_ship]])</f>
        <v>1</v>
      </c>
    </row>
    <row r="1301" spans="1:26" x14ac:dyDescent="0.25">
      <c r="A1301" t="s">
        <v>280</v>
      </c>
      <c r="B1301" s="5">
        <v>44405</v>
      </c>
      <c r="C1301" t="s">
        <v>281</v>
      </c>
      <c r="D1301" s="4" t="s">
        <v>282</v>
      </c>
      <c r="E1301">
        <v>51</v>
      </c>
      <c r="F1301">
        <f>IF(ISBLANK(Table1[[#This Row],[age]]),AVERAGE(F1301:F5580),Table1[[#This Row],[age]])</f>
        <v>51</v>
      </c>
      <c r="G1301" t="s">
        <v>88</v>
      </c>
      <c r="H1301" t="s">
        <v>35</v>
      </c>
      <c r="I1301" t="s">
        <v>106</v>
      </c>
      <c r="J1301" t="s">
        <v>62</v>
      </c>
      <c r="K1301" t="s">
        <v>283</v>
      </c>
      <c r="M1301">
        <f>IF(ISBLANK(Table1[[#This Row],[quantity]]),ROUND(Table1[[#This Row],[sales_amount]]/(Table1[[#This Row],[unit_price]]*(1-Table1[[#This Row],[discount_pct]])),0),Table1[[#This Row],[quantity]])</f>
        <v>1</v>
      </c>
      <c r="N1301">
        <v>1490.57</v>
      </c>
      <c r="O1301">
        <v>0.13</v>
      </c>
      <c r="P1301">
        <f>IF(ISBLANK(Table1[[#This Row],[discount_pct]]),ROUND(1-(Table1[[#This Row],[sales_amount]]/(Table1[[#This Row],[quantity- calculated]]*Table1[[#This Row],[unit_price]])),2),Table1[[#This Row],[discount_pct]])</f>
        <v>0.13</v>
      </c>
      <c r="Q1301">
        <v>1761.29</v>
      </c>
      <c r="R1301">
        <v>922.64</v>
      </c>
      <c r="S1301">
        <v>65.569999999999993</v>
      </c>
      <c r="T1301" t="s">
        <v>51</v>
      </c>
      <c r="U1301">
        <v>1</v>
      </c>
      <c r="V1301">
        <f>IF(ISBLANK(Table1[[#This Row],[customer_satisfaction]]),ROUND(AVERAGE(U1301:U5580),0),Table1[[#This Row],[customer_satisfaction]])</f>
        <v>1</v>
      </c>
      <c r="W1301" t="b">
        <v>0</v>
      </c>
      <c r="X1301" t="s">
        <v>39</v>
      </c>
      <c r="Y1301" s="3">
        <v>7</v>
      </c>
      <c r="Z1301">
        <f>IF(ISBLANK(Table1[[#This Row],[days_to_ship]]),ROUND(AVERAGE(Y1301:Y5580),0),Table1[[#This Row],[days_to_ship]])</f>
        <v>7</v>
      </c>
    </row>
    <row r="1302" spans="1:26" x14ac:dyDescent="0.25">
      <c r="A1302" t="s">
        <v>8218</v>
      </c>
      <c r="B1302" s="5">
        <v>44405</v>
      </c>
      <c r="C1302" t="s">
        <v>8219</v>
      </c>
      <c r="D1302" s="4" t="s">
        <v>110</v>
      </c>
      <c r="E1302">
        <v>29</v>
      </c>
      <c r="F1302">
        <f>IF(ISBLANK(Table1[[#This Row],[age]]),AVERAGE(F1302:F5581),Table1[[#This Row],[age]])</f>
        <v>29</v>
      </c>
      <c r="G1302" t="s">
        <v>88</v>
      </c>
      <c r="H1302" t="s">
        <v>82</v>
      </c>
      <c r="I1302" t="s">
        <v>244</v>
      </c>
      <c r="J1302" t="s">
        <v>44</v>
      </c>
      <c r="K1302" t="s">
        <v>117</v>
      </c>
      <c r="L1302">
        <v>2</v>
      </c>
      <c r="M1302">
        <f>IF(ISBLANK(Table1[[#This Row],[quantity]]),ROUND(Table1[[#This Row],[sales_amount]]/(Table1[[#This Row],[unit_price]]*(1-Table1[[#This Row],[discount_pct]])),0),Table1[[#This Row],[quantity]])</f>
        <v>2</v>
      </c>
      <c r="N1302">
        <v>3092.5</v>
      </c>
      <c r="O1302">
        <v>0.03</v>
      </c>
      <c r="P1302">
        <f>IF(ISBLANK(Table1[[#This Row],[discount_pct]]),ROUND(1-(Table1[[#This Row],[sales_amount]]/(Table1[[#This Row],[quantity- calculated]]*Table1[[#This Row],[unit_price]])),2),Table1[[#This Row],[discount_pct]])</f>
        <v>0.03</v>
      </c>
      <c r="Q1302">
        <v>7652.46</v>
      </c>
      <c r="R1302">
        <v>2113.54</v>
      </c>
      <c r="S1302">
        <v>62.46</v>
      </c>
      <c r="T1302" t="s">
        <v>70</v>
      </c>
      <c r="U1302">
        <v>4</v>
      </c>
      <c r="V1302">
        <f>IF(ISBLANK(Table1[[#This Row],[customer_satisfaction]]),ROUND(AVERAGE(U1302:U5581),0),Table1[[#This Row],[customer_satisfaction]])</f>
        <v>4</v>
      </c>
      <c r="W1302" t="b">
        <v>0</v>
      </c>
      <c r="X1302" t="s">
        <v>39</v>
      </c>
      <c r="Y1302" s="3">
        <v>3</v>
      </c>
      <c r="Z1302">
        <f>IF(ISBLANK(Table1[[#This Row],[days_to_ship]]),ROUND(AVERAGE(Y1302:Y5581),0),Table1[[#This Row],[days_to_ship]])</f>
        <v>3</v>
      </c>
    </row>
    <row r="1303" spans="1:26" x14ac:dyDescent="0.25">
      <c r="A1303" t="s">
        <v>168</v>
      </c>
      <c r="B1303" s="5">
        <v>44405</v>
      </c>
      <c r="C1303" t="s">
        <v>169</v>
      </c>
      <c r="D1303" s="4" t="s">
        <v>120</v>
      </c>
      <c r="E1303">
        <v>35</v>
      </c>
      <c r="F1303">
        <f>IF(ISBLANK(Table1[[#This Row],[age]]),AVERAGE(F1303:F5582),Table1[[#This Row],[age]])</f>
        <v>35</v>
      </c>
      <c r="G1303" t="s">
        <v>466</v>
      </c>
      <c r="H1303" t="s">
        <v>25</v>
      </c>
      <c r="I1303" t="s">
        <v>170</v>
      </c>
      <c r="J1303" t="s">
        <v>127</v>
      </c>
      <c r="K1303" t="s">
        <v>171</v>
      </c>
      <c r="L1303">
        <v>9</v>
      </c>
      <c r="M1303">
        <f>IF(ISBLANK(Table1[[#This Row],[quantity]]),ROUND(Table1[[#This Row],[sales_amount]]/(Table1[[#This Row],[unit_price]]*(1-Table1[[#This Row],[discount_pct]])),0),Table1[[#This Row],[quantity]])</f>
        <v>9</v>
      </c>
      <c r="N1303">
        <v>63147.82</v>
      </c>
      <c r="O1303">
        <v>0.14000000000000001</v>
      </c>
      <c r="P130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03">
        <v>671607.78</v>
      </c>
      <c r="R1303">
        <v>86070.79</v>
      </c>
      <c r="S1303">
        <v>60.5</v>
      </c>
      <c r="T1303" t="s">
        <v>64</v>
      </c>
      <c r="U1303">
        <v>4</v>
      </c>
      <c r="V1303">
        <f>IF(ISBLANK(Table1[[#This Row],[customer_satisfaction]]),ROUND(AVERAGE(U1303:U5582),0),Table1[[#This Row],[customer_satisfaction]])</f>
        <v>4</v>
      </c>
      <c r="W1303" t="b">
        <v>1</v>
      </c>
      <c r="X1303" t="s">
        <v>30</v>
      </c>
      <c r="Y1303" s="3">
        <v>3</v>
      </c>
      <c r="Z1303">
        <f>IF(ISBLANK(Table1[[#This Row],[days_to_ship]]),ROUND(AVERAGE(Y1303:Y5582),0),Table1[[#This Row],[days_to_ship]])</f>
        <v>3</v>
      </c>
    </row>
    <row r="1304" spans="1:26" x14ac:dyDescent="0.25">
      <c r="A1304" t="s">
        <v>4709</v>
      </c>
      <c r="B1304" s="5">
        <v>44406</v>
      </c>
      <c r="C1304" t="s">
        <v>4710</v>
      </c>
      <c r="D1304" s="4" t="s">
        <v>415</v>
      </c>
      <c r="E1304">
        <v>30</v>
      </c>
      <c r="F1304">
        <f>IF(ISBLANK(Table1[[#This Row],[age]]),AVERAGE(F1304:F5583),Table1[[#This Row],[age]])</f>
        <v>30</v>
      </c>
      <c r="G1304" t="s">
        <v>88</v>
      </c>
      <c r="H1304" t="s">
        <v>82</v>
      </c>
      <c r="I1304" t="s">
        <v>244</v>
      </c>
      <c r="J1304" t="s">
        <v>62</v>
      </c>
      <c r="K1304" t="s">
        <v>266</v>
      </c>
      <c r="L1304">
        <v>5</v>
      </c>
      <c r="M1304">
        <f>IF(ISBLANK(Table1[[#This Row],[quantity]]),ROUND(Table1[[#This Row],[sales_amount]]/(Table1[[#This Row],[unit_price]]*(1-Table1[[#This Row],[discount_pct]])),0),Table1[[#This Row],[quantity]])</f>
        <v>5</v>
      </c>
      <c r="N1304">
        <v>1321.61</v>
      </c>
      <c r="O1304">
        <v>0.39</v>
      </c>
      <c r="P1304">
        <f>IF(ISBLANK(Table1[[#This Row],[discount_pct]]),ROUND(1-(Table1[[#This Row],[sales_amount]]/(Table1[[#This Row],[quantity- calculated]]*Table1[[#This Row],[unit_price]])),2),Table1[[#This Row],[discount_pct]])</f>
        <v>0.39</v>
      </c>
      <c r="Q1304">
        <v>6316.69</v>
      </c>
      <c r="R1304">
        <v>1989.53</v>
      </c>
      <c r="S1304">
        <v>80.34</v>
      </c>
      <c r="T1304" t="s">
        <v>78</v>
      </c>
      <c r="U1304">
        <v>2</v>
      </c>
      <c r="V1304">
        <f>IF(ISBLANK(Table1[[#This Row],[customer_satisfaction]]),ROUND(AVERAGE(U1304:U5583),0),Table1[[#This Row],[customer_satisfaction]])</f>
        <v>2</v>
      </c>
      <c r="W1304" t="b">
        <v>0</v>
      </c>
      <c r="X1304" t="s">
        <v>84</v>
      </c>
      <c r="Y1304" s="3">
        <v>1</v>
      </c>
      <c r="Z1304">
        <f>IF(ISBLANK(Table1[[#This Row],[days_to_ship]]),ROUND(AVERAGE(Y1304:Y5583),0),Table1[[#This Row],[days_to_ship]])</f>
        <v>1</v>
      </c>
    </row>
    <row r="1305" spans="1:26" x14ac:dyDescent="0.25">
      <c r="A1305" t="s">
        <v>7533</v>
      </c>
      <c r="B1305" s="5">
        <v>44407</v>
      </c>
      <c r="C1305" t="s">
        <v>7534</v>
      </c>
      <c r="D1305" s="4" t="s">
        <v>1272</v>
      </c>
      <c r="E1305">
        <v>50</v>
      </c>
      <c r="F1305">
        <f>IF(ISBLANK(Table1[[#This Row],[age]]),AVERAGE(F1305:F5584),Table1[[#This Row],[age]])</f>
        <v>50</v>
      </c>
      <c r="G1305" t="s">
        <v>8920</v>
      </c>
      <c r="H1305" t="s">
        <v>74</v>
      </c>
      <c r="I1305" t="s">
        <v>101</v>
      </c>
      <c r="J1305" t="s">
        <v>62</v>
      </c>
      <c r="K1305" t="s">
        <v>266</v>
      </c>
      <c r="L1305">
        <v>4</v>
      </c>
      <c r="M1305">
        <f>IF(ISBLANK(Table1[[#This Row],[quantity]]),ROUND(Table1[[#This Row],[sales_amount]]/(Table1[[#This Row],[unit_price]]*(1-Table1[[#This Row],[discount_pct]])),0),Table1[[#This Row],[quantity]])</f>
        <v>4</v>
      </c>
      <c r="N1305">
        <v>307.81</v>
      </c>
      <c r="O1305">
        <v>0.35</v>
      </c>
      <c r="P1305">
        <f>IF(ISBLANK(Table1[[#This Row],[discount_pct]]),ROUND(1-(Table1[[#This Row],[sales_amount]]/(Table1[[#This Row],[quantity- calculated]]*Table1[[#This Row],[unit_price]])),2),Table1[[#This Row],[discount_pct]])</f>
        <v>0.35</v>
      </c>
      <c r="Q1305">
        <v>1054.94</v>
      </c>
      <c r="R1305">
        <v>466.48</v>
      </c>
      <c r="S1305">
        <v>57.12</v>
      </c>
      <c r="T1305" t="s">
        <v>29</v>
      </c>
      <c r="V1305">
        <f>IF(ISBLANK(Table1[[#This Row],[customer_satisfaction]]),ROUND(AVERAGE(U1305:U5584),0),Table1[[#This Row],[customer_satisfaction]])</f>
        <v>3</v>
      </c>
      <c r="W1305" t="b">
        <v>0</v>
      </c>
      <c r="X1305" t="s">
        <v>39</v>
      </c>
      <c r="Y1305" s="3">
        <v>6</v>
      </c>
      <c r="Z1305">
        <f>IF(ISBLANK(Table1[[#This Row],[days_to_ship]]),ROUND(AVERAGE(Y1305:Y5584),0),Table1[[#This Row],[days_to_ship]])</f>
        <v>6</v>
      </c>
    </row>
    <row r="1306" spans="1:26" x14ac:dyDescent="0.25">
      <c r="A1306" t="s">
        <v>322</v>
      </c>
      <c r="B1306" s="5">
        <v>44408</v>
      </c>
      <c r="C1306" t="s">
        <v>323</v>
      </c>
      <c r="D1306" s="4" t="s">
        <v>324</v>
      </c>
      <c r="E1306">
        <v>48</v>
      </c>
      <c r="F1306">
        <f>IF(ISBLANK(Table1[[#This Row],[age]]),AVERAGE(F1306:F5585),Table1[[#This Row],[age]])</f>
        <v>48</v>
      </c>
      <c r="G1306" t="s">
        <v>8920</v>
      </c>
      <c r="H1306" t="s">
        <v>82</v>
      </c>
      <c r="I1306" t="s">
        <v>244</v>
      </c>
      <c r="J1306" t="s">
        <v>76</v>
      </c>
      <c r="K1306" t="s">
        <v>89</v>
      </c>
      <c r="M1306">
        <f>IF(ISBLANK(Table1[[#This Row],[quantity]]),ROUND(Table1[[#This Row],[sales_amount]]/(Table1[[#This Row],[unit_price]]*(1-Table1[[#This Row],[discount_pct]])),0),Table1[[#This Row],[quantity]])</f>
        <v>1</v>
      </c>
      <c r="N1306">
        <v>3288.5</v>
      </c>
      <c r="O1306">
        <v>0.01</v>
      </c>
      <c r="P1306">
        <f>IF(ISBLANK(Table1[[#This Row],[discount_pct]]),ROUND(1-(Table1[[#This Row],[sales_amount]]/(Table1[[#This Row],[quantity- calculated]]*Table1[[#This Row],[unit_price]])),2),Table1[[#This Row],[discount_pct]])</f>
        <v>0.01</v>
      </c>
      <c r="Q1306">
        <v>4673.0200000000004</v>
      </c>
      <c r="R1306">
        <v>1513.25</v>
      </c>
      <c r="S1306">
        <v>103.27</v>
      </c>
      <c r="T1306" t="s">
        <v>64</v>
      </c>
      <c r="V1306">
        <f>IF(ISBLANK(Table1[[#This Row],[customer_satisfaction]]),ROUND(AVERAGE(U1306:U5585),0),Table1[[#This Row],[customer_satisfaction]])</f>
        <v>3</v>
      </c>
      <c r="W1306" t="b">
        <v>0</v>
      </c>
      <c r="X1306" t="s">
        <v>39</v>
      </c>
      <c r="Y1306" s="3">
        <v>4</v>
      </c>
      <c r="Z1306">
        <f>IF(ISBLANK(Table1[[#This Row],[days_to_ship]]),ROUND(AVERAGE(Y1306:Y5585),0),Table1[[#This Row],[days_to_ship]])</f>
        <v>4</v>
      </c>
    </row>
    <row r="1307" spans="1:26" x14ac:dyDescent="0.25">
      <c r="A1307" t="s">
        <v>8733</v>
      </c>
      <c r="B1307" s="5">
        <v>44408</v>
      </c>
      <c r="C1307" t="s">
        <v>8734</v>
      </c>
      <c r="D1307" s="4" t="s">
        <v>1901</v>
      </c>
      <c r="E1307">
        <v>40</v>
      </c>
      <c r="F1307">
        <f>IF(ISBLANK(Table1[[#This Row],[age]]),AVERAGE(F1307:F5586),Table1[[#This Row],[age]])</f>
        <v>40</v>
      </c>
      <c r="G1307" t="s">
        <v>8920</v>
      </c>
      <c r="H1307" t="s">
        <v>35</v>
      </c>
      <c r="I1307" t="s">
        <v>43</v>
      </c>
      <c r="J1307" t="s">
        <v>146</v>
      </c>
      <c r="K1307" t="s">
        <v>178</v>
      </c>
      <c r="M1307">
        <f>IF(ISBLANK(Table1[[#This Row],[quantity]]),ROUND(Table1[[#This Row],[sales_amount]]/(Table1[[#This Row],[unit_price]]*(1-Table1[[#This Row],[discount_pct]])),0),Table1[[#This Row],[quantity]])</f>
        <v>1</v>
      </c>
      <c r="N1307">
        <v>1698.17</v>
      </c>
      <c r="O1307">
        <v>0.21</v>
      </c>
      <c r="P1307">
        <f>IF(ISBLANK(Table1[[#This Row],[discount_pct]]),ROUND(1-(Table1[[#This Row],[sales_amount]]/(Table1[[#This Row],[quantity- calculated]]*Table1[[#This Row],[unit_price]])),2),Table1[[#This Row],[discount_pct]])</f>
        <v>0.21</v>
      </c>
      <c r="Q1307">
        <v>1998.56</v>
      </c>
      <c r="R1307">
        <v>334.69</v>
      </c>
      <c r="S1307">
        <v>57.32</v>
      </c>
      <c r="T1307" t="s">
        <v>51</v>
      </c>
      <c r="U1307">
        <v>1</v>
      </c>
      <c r="V1307">
        <f>IF(ISBLANK(Table1[[#This Row],[customer_satisfaction]]),ROUND(AVERAGE(U1307:U5586),0),Table1[[#This Row],[customer_satisfaction]])</f>
        <v>1</v>
      </c>
      <c r="W1307" t="b">
        <v>0</v>
      </c>
      <c r="X1307" t="s">
        <v>39</v>
      </c>
      <c r="Y1307" s="3">
        <v>7</v>
      </c>
      <c r="Z1307">
        <f>IF(ISBLANK(Table1[[#This Row],[days_to_ship]]),ROUND(AVERAGE(Y1307:Y5586),0),Table1[[#This Row],[days_to_ship]])</f>
        <v>7</v>
      </c>
    </row>
    <row r="1308" spans="1:26" x14ac:dyDescent="0.25">
      <c r="A1308" t="s">
        <v>5659</v>
      </c>
      <c r="B1308" s="5">
        <v>44408</v>
      </c>
      <c r="C1308" t="s">
        <v>5660</v>
      </c>
      <c r="D1308" s="4" t="s">
        <v>1687</v>
      </c>
      <c r="E1308">
        <v>21</v>
      </c>
      <c r="F1308">
        <f>IF(ISBLANK(Table1[[#This Row],[age]]),AVERAGE(F1308:F5587),Table1[[#This Row],[age]])</f>
        <v>21</v>
      </c>
      <c r="G1308" t="s">
        <v>8920</v>
      </c>
      <c r="H1308" t="s">
        <v>25</v>
      </c>
      <c r="I1308" t="s">
        <v>55</v>
      </c>
      <c r="J1308" t="s">
        <v>76</v>
      </c>
      <c r="K1308" t="s">
        <v>122</v>
      </c>
      <c r="L1308">
        <v>2</v>
      </c>
      <c r="M1308">
        <f>IF(ISBLANK(Table1[[#This Row],[quantity]]),ROUND(Table1[[#This Row],[sales_amount]]/(Table1[[#This Row],[unit_price]]*(1-Table1[[#This Row],[discount_pct]])),0),Table1[[#This Row],[quantity]])</f>
        <v>2</v>
      </c>
      <c r="N1308">
        <v>3825.43</v>
      </c>
      <c r="O1308">
        <v>0.38</v>
      </c>
      <c r="P1308">
        <f>IF(ISBLANK(Table1[[#This Row],[discount_pct]]),ROUND(1-(Table1[[#This Row],[sales_amount]]/(Table1[[#This Row],[quantity- calculated]]*Table1[[#This Row],[unit_price]])),2),Table1[[#This Row],[discount_pct]])</f>
        <v>0.38</v>
      </c>
      <c r="Q1308">
        <v>5477.43</v>
      </c>
      <c r="R1308">
        <v>1454.06</v>
      </c>
      <c r="S1308">
        <v>57.72</v>
      </c>
      <c r="T1308" t="s">
        <v>64</v>
      </c>
      <c r="U1308">
        <v>3</v>
      </c>
      <c r="V1308">
        <f>IF(ISBLANK(Table1[[#This Row],[customer_satisfaction]]),ROUND(AVERAGE(U1308:U5587),0),Table1[[#This Row],[customer_satisfaction]])</f>
        <v>3</v>
      </c>
      <c r="W1308" t="b">
        <v>0</v>
      </c>
      <c r="X1308" t="s">
        <v>39</v>
      </c>
      <c r="Y1308" s="3">
        <v>2</v>
      </c>
      <c r="Z1308">
        <f>IF(ISBLANK(Table1[[#This Row],[days_to_ship]]),ROUND(AVERAGE(Y1308:Y5587),0),Table1[[#This Row],[days_to_ship]])</f>
        <v>2</v>
      </c>
    </row>
    <row r="1309" spans="1:26" x14ac:dyDescent="0.25">
      <c r="A1309" t="s">
        <v>6674</v>
      </c>
      <c r="B1309" s="5">
        <v>44408</v>
      </c>
      <c r="C1309" t="s">
        <v>6675</v>
      </c>
      <c r="D1309" s="4" t="s">
        <v>574</v>
      </c>
      <c r="E1309">
        <v>26</v>
      </c>
      <c r="F1309">
        <f>IF(ISBLANK(Table1[[#This Row],[age]]),AVERAGE(F1309:F5588),Table1[[#This Row],[age]])</f>
        <v>26</v>
      </c>
      <c r="G1309" t="s">
        <v>466</v>
      </c>
      <c r="H1309" t="s">
        <v>74</v>
      </c>
      <c r="I1309" t="s">
        <v>136</v>
      </c>
      <c r="J1309" t="s">
        <v>127</v>
      </c>
      <c r="K1309" t="s">
        <v>142</v>
      </c>
      <c r="L1309">
        <v>8</v>
      </c>
      <c r="M1309">
        <f>IF(ISBLANK(Table1[[#This Row],[quantity]]),ROUND(Table1[[#This Row],[sales_amount]]/(Table1[[#This Row],[unit_price]]*(1-Table1[[#This Row],[discount_pct]])),0),Table1[[#This Row],[quantity]])</f>
        <v>8</v>
      </c>
      <c r="N1309">
        <v>63773.73</v>
      </c>
      <c r="O1309">
        <v>0.38</v>
      </c>
      <c r="P1309">
        <f>IF(ISBLANK(Table1[[#This Row],[discount_pct]]),ROUND(1-(Table1[[#This Row],[sales_amount]]/(Table1[[#This Row],[quantity- calculated]]*Table1[[#This Row],[unit_price]])),2),Table1[[#This Row],[discount_pct]])</f>
        <v>0.38</v>
      </c>
      <c r="Q1309">
        <v>408398.64</v>
      </c>
      <c r="R1309">
        <v>36997.480000000003</v>
      </c>
      <c r="S1309">
        <v>37.03</v>
      </c>
      <c r="T1309" t="s">
        <v>70</v>
      </c>
      <c r="U1309">
        <v>4</v>
      </c>
      <c r="V1309">
        <f>IF(ISBLANK(Table1[[#This Row],[customer_satisfaction]]),ROUND(AVERAGE(U1309:U5588),0),Table1[[#This Row],[customer_satisfaction]])</f>
        <v>4</v>
      </c>
      <c r="W1309" t="b">
        <v>0</v>
      </c>
      <c r="X1309" t="s">
        <v>39</v>
      </c>
      <c r="Y1309" s="3">
        <v>3</v>
      </c>
      <c r="Z1309">
        <f>IF(ISBLANK(Table1[[#This Row],[days_to_ship]]),ROUND(AVERAGE(Y1309:Y5588),0),Table1[[#This Row],[days_to_ship]])</f>
        <v>3</v>
      </c>
    </row>
    <row r="1310" spans="1:26" x14ac:dyDescent="0.25">
      <c r="A1310" t="s">
        <v>6314</v>
      </c>
      <c r="B1310" s="5">
        <v>44204</v>
      </c>
      <c r="C1310" t="s">
        <v>6315</v>
      </c>
      <c r="D1310" s="4" t="s">
        <v>286</v>
      </c>
      <c r="E1310">
        <v>22</v>
      </c>
      <c r="F1310">
        <f>IF(ISBLANK(Table1[[#This Row],[age]]),AVERAGE(F1310:F5589),Table1[[#This Row],[age]])</f>
        <v>22</v>
      </c>
      <c r="G1310" t="s">
        <v>466</v>
      </c>
      <c r="H1310" t="s">
        <v>25</v>
      </c>
      <c r="I1310" t="s">
        <v>55</v>
      </c>
      <c r="J1310" t="s">
        <v>146</v>
      </c>
      <c r="K1310" t="s">
        <v>276</v>
      </c>
      <c r="L1310">
        <v>7</v>
      </c>
      <c r="M1310">
        <f>IF(ISBLANK(Table1[[#This Row],[quantity]]),ROUND(Table1[[#This Row],[sales_amount]]/(Table1[[#This Row],[unit_price]]*(1-Table1[[#This Row],[discount_pct]])),0),Table1[[#This Row],[quantity]])</f>
        <v>7</v>
      </c>
      <c r="N1310">
        <v>5887.32</v>
      </c>
      <c r="O1310">
        <v>0.27</v>
      </c>
      <c r="P1310">
        <f>IF(ISBLANK(Table1[[#This Row],[discount_pct]]),ROUND(1-(Table1[[#This Row],[sales_amount]]/(Table1[[#This Row],[quantity- calculated]]*Table1[[#This Row],[unit_price]])),2),Table1[[#This Row],[discount_pct]])</f>
        <v>0.27</v>
      </c>
      <c r="Q1310">
        <v>40536.35</v>
      </c>
      <c r="R1310">
        <v>9596.19</v>
      </c>
      <c r="S1310">
        <v>68.83</v>
      </c>
      <c r="T1310" t="s">
        <v>70</v>
      </c>
      <c r="U1310">
        <v>5</v>
      </c>
      <c r="V1310">
        <f>IF(ISBLANK(Table1[[#This Row],[customer_satisfaction]]),ROUND(AVERAGE(U1310:U5589),0),Table1[[#This Row],[customer_satisfaction]])</f>
        <v>5</v>
      </c>
      <c r="W1310" t="b">
        <v>0</v>
      </c>
      <c r="X1310" t="s">
        <v>39</v>
      </c>
      <c r="Y1310" s="3">
        <v>8</v>
      </c>
      <c r="Z1310">
        <f>IF(ISBLANK(Table1[[#This Row],[days_to_ship]]),ROUND(AVERAGE(Y1310:Y5589),0),Table1[[#This Row],[days_to_ship]])</f>
        <v>8</v>
      </c>
    </row>
    <row r="1311" spans="1:26" x14ac:dyDescent="0.25">
      <c r="A1311" t="s">
        <v>7028</v>
      </c>
      <c r="B1311" s="5">
        <v>44204</v>
      </c>
      <c r="C1311" t="s">
        <v>7029</v>
      </c>
      <c r="D1311" s="4" t="s">
        <v>145</v>
      </c>
      <c r="F1311">
        <f ca="1">IF(ISBLANK(Table1[[#This Row],[age]]),AVERAGE(F1311:F5590),Table1[[#This Row],[age]])</f>
        <v>67</v>
      </c>
      <c r="G1311" t="s">
        <v>466</v>
      </c>
      <c r="H1311" t="s">
        <v>74</v>
      </c>
      <c r="I1311" t="s">
        <v>101</v>
      </c>
      <c r="J1311" t="s">
        <v>37</v>
      </c>
      <c r="K1311" t="s">
        <v>182</v>
      </c>
      <c r="L1311">
        <v>10</v>
      </c>
      <c r="M1311">
        <f>IF(ISBLANK(Table1[[#This Row],[quantity]]),ROUND(Table1[[#This Row],[sales_amount]]/(Table1[[#This Row],[unit_price]]*(1-Table1[[#This Row],[discount_pct]])),0),Table1[[#This Row],[quantity]])</f>
        <v>10</v>
      </c>
      <c r="N1311">
        <v>1896.08</v>
      </c>
      <c r="O1311">
        <v>0.01</v>
      </c>
      <c r="P1311">
        <f>IF(ISBLANK(Table1[[#This Row],[discount_pct]]),ROUND(1-(Table1[[#This Row],[sales_amount]]/(Table1[[#This Row],[quantity- calculated]]*Table1[[#This Row],[unit_price]])),2),Table1[[#This Row],[discount_pct]])</f>
        <v>0.01</v>
      </c>
      <c r="Q1311">
        <v>22009.55</v>
      </c>
      <c r="R1311">
        <v>8645.2000000000007</v>
      </c>
      <c r="S1311">
        <v>60.54</v>
      </c>
      <c r="T1311" t="s">
        <v>57</v>
      </c>
      <c r="U1311">
        <v>2</v>
      </c>
      <c r="V1311">
        <f>IF(ISBLANK(Table1[[#This Row],[customer_satisfaction]]),ROUND(AVERAGE(U1311:U5590),0),Table1[[#This Row],[customer_satisfaction]])</f>
        <v>2</v>
      </c>
      <c r="W1311" t="b">
        <v>0</v>
      </c>
      <c r="X1311" t="s">
        <v>39</v>
      </c>
      <c r="Y1311" s="3">
        <v>10</v>
      </c>
      <c r="Z1311">
        <f>IF(ISBLANK(Table1[[#This Row],[days_to_ship]]),ROUND(AVERAGE(Y1311:Y5590),0),Table1[[#This Row],[days_to_ship]])</f>
        <v>10</v>
      </c>
    </row>
    <row r="1312" spans="1:26" x14ac:dyDescent="0.25">
      <c r="A1312" t="s">
        <v>5092</v>
      </c>
      <c r="B1312" s="5">
        <v>44204</v>
      </c>
      <c r="C1312" t="s">
        <v>5093</v>
      </c>
      <c r="D1312" s="4" t="s">
        <v>1359</v>
      </c>
      <c r="E1312">
        <v>50</v>
      </c>
      <c r="F1312">
        <f>IF(ISBLANK(Table1[[#This Row],[age]]),AVERAGE(F1312:F5591),Table1[[#This Row],[age]])</f>
        <v>50</v>
      </c>
      <c r="G1312" t="s">
        <v>8920</v>
      </c>
      <c r="H1312" t="s">
        <v>111</v>
      </c>
      <c r="I1312" t="s">
        <v>330</v>
      </c>
      <c r="J1312" t="s">
        <v>146</v>
      </c>
      <c r="K1312" t="s">
        <v>178</v>
      </c>
      <c r="L1312">
        <v>9</v>
      </c>
      <c r="M1312">
        <f>IF(ISBLANK(Table1[[#This Row],[quantity]]),ROUND(Table1[[#This Row],[sales_amount]]/(Table1[[#This Row],[unit_price]]*(1-Table1[[#This Row],[discount_pct]])),0),Table1[[#This Row],[quantity]])</f>
        <v>9</v>
      </c>
      <c r="N1312">
        <v>10928.77</v>
      </c>
      <c r="O1312">
        <v>0.26</v>
      </c>
      <c r="P1312">
        <f>IF(ISBLANK(Table1[[#This Row],[discount_pct]]),ROUND(1-(Table1[[#This Row],[sales_amount]]/(Table1[[#This Row],[quantity- calculated]]*Table1[[#This Row],[unit_price]])),2),Table1[[#This Row],[discount_pct]])</f>
        <v>0.26</v>
      </c>
      <c r="Q1312">
        <v>93398.29</v>
      </c>
      <c r="R1312">
        <v>13807.62</v>
      </c>
      <c r="S1312">
        <v>73.25</v>
      </c>
      <c r="T1312" t="s">
        <v>51</v>
      </c>
      <c r="U1312">
        <v>3</v>
      </c>
      <c r="V1312">
        <f>IF(ISBLANK(Table1[[#This Row],[customer_satisfaction]]),ROUND(AVERAGE(U1312:U5591),0),Table1[[#This Row],[customer_satisfaction]])</f>
        <v>3</v>
      </c>
      <c r="W1312" t="b">
        <v>0</v>
      </c>
      <c r="X1312" t="s">
        <v>197</v>
      </c>
      <c r="Y1312" s="3">
        <v>2</v>
      </c>
      <c r="Z1312">
        <f>IF(ISBLANK(Table1[[#This Row],[days_to_ship]]),ROUND(AVERAGE(Y1312:Y5591),0),Table1[[#This Row],[days_to_ship]])</f>
        <v>2</v>
      </c>
    </row>
    <row r="1313" spans="1:26" x14ac:dyDescent="0.25">
      <c r="A1313" t="s">
        <v>5974</v>
      </c>
      <c r="B1313" s="5">
        <v>44235</v>
      </c>
      <c r="C1313" t="s">
        <v>5975</v>
      </c>
      <c r="D1313" s="4" t="s">
        <v>2896</v>
      </c>
      <c r="E1313">
        <v>31</v>
      </c>
      <c r="F1313">
        <f>IF(ISBLANK(Table1[[#This Row],[age]]),AVERAGE(F1313:F5592),Table1[[#This Row],[age]])</f>
        <v>31</v>
      </c>
      <c r="G1313" t="s">
        <v>466</v>
      </c>
      <c r="H1313" t="s">
        <v>111</v>
      </c>
      <c r="I1313" t="s">
        <v>141</v>
      </c>
      <c r="J1313" t="s">
        <v>44</v>
      </c>
      <c r="K1313" t="s">
        <v>45</v>
      </c>
      <c r="L1313">
        <v>10</v>
      </c>
      <c r="M1313">
        <f>IF(ISBLANK(Table1[[#This Row],[quantity]]),ROUND(Table1[[#This Row],[sales_amount]]/(Table1[[#This Row],[unit_price]]*(1-Table1[[#This Row],[discount_pct]])),0),Table1[[#This Row],[quantity]])</f>
        <v>10</v>
      </c>
      <c r="N1313">
        <v>14508.49</v>
      </c>
      <c r="P1313">
        <f>IF(ISBLANK(Table1[[#This Row],[discount_pct]]),ROUND(1-(Table1[[#This Row],[sales_amount]]/(Table1[[#This Row],[quantity- calculated]]*Table1[[#This Row],[unit_price]])),2),Table1[[#This Row],[discount_pct]])</f>
        <v>-0.17</v>
      </c>
      <c r="Q1313">
        <v>169261.45</v>
      </c>
      <c r="R1313">
        <v>50893.66</v>
      </c>
      <c r="S1313">
        <v>54.2</v>
      </c>
      <c r="T1313" t="s">
        <v>51</v>
      </c>
      <c r="U1313">
        <v>5</v>
      </c>
      <c r="V1313">
        <f>IF(ISBLANK(Table1[[#This Row],[customer_satisfaction]]),ROUND(AVERAGE(U1313:U5592),0),Table1[[#This Row],[customer_satisfaction]])</f>
        <v>5</v>
      </c>
      <c r="W1313" t="b">
        <v>0</v>
      </c>
      <c r="X1313" t="s">
        <v>39</v>
      </c>
      <c r="Y1313" s="3">
        <v>9</v>
      </c>
      <c r="Z1313">
        <f>IF(ISBLANK(Table1[[#This Row],[days_to_ship]]),ROUND(AVERAGE(Y1313:Y5592),0),Table1[[#This Row],[days_to_ship]])</f>
        <v>9</v>
      </c>
    </row>
    <row r="1314" spans="1:26" x14ac:dyDescent="0.25">
      <c r="A1314" t="s">
        <v>8124</v>
      </c>
      <c r="B1314" s="5">
        <v>44263</v>
      </c>
      <c r="C1314" t="s">
        <v>109</v>
      </c>
      <c r="D1314" s="4" t="s">
        <v>1914</v>
      </c>
      <c r="E1314">
        <v>30</v>
      </c>
      <c r="F1314">
        <f>IF(ISBLANK(Table1[[#This Row],[age]]),AVERAGE(F1314:F5593),Table1[[#This Row],[age]])</f>
        <v>30</v>
      </c>
      <c r="G1314" t="s">
        <v>88</v>
      </c>
      <c r="H1314" t="s">
        <v>35</v>
      </c>
      <c r="I1314" t="s">
        <v>43</v>
      </c>
      <c r="J1314" t="s">
        <v>127</v>
      </c>
      <c r="K1314" t="s">
        <v>308</v>
      </c>
      <c r="L1314">
        <v>5</v>
      </c>
      <c r="M1314">
        <f>IF(ISBLANK(Table1[[#This Row],[quantity]]),ROUND(Table1[[#This Row],[sales_amount]]/(Table1[[#This Row],[unit_price]]*(1-Table1[[#This Row],[discount_pct]])),0),Table1[[#This Row],[quantity]])</f>
        <v>5</v>
      </c>
      <c r="N1314">
        <v>53420.53</v>
      </c>
      <c r="O1314">
        <v>0.16</v>
      </c>
      <c r="P1314">
        <f>IF(ISBLANK(Table1[[#This Row],[discount_pct]]),ROUND(1-(Table1[[#This Row],[sales_amount]]/(Table1[[#This Row],[quantity- calculated]]*Table1[[#This Row],[unit_price]])),2),Table1[[#This Row],[discount_pct]])</f>
        <v>0.16</v>
      </c>
      <c r="Q1314">
        <v>268730.15000000002</v>
      </c>
      <c r="R1314">
        <v>18234.55</v>
      </c>
      <c r="S1314">
        <v>49.75</v>
      </c>
      <c r="T1314" t="s">
        <v>29</v>
      </c>
      <c r="U1314">
        <v>4</v>
      </c>
      <c r="V1314">
        <f>IF(ISBLANK(Table1[[#This Row],[customer_satisfaction]]),ROUND(AVERAGE(U1314:U5593),0),Table1[[#This Row],[customer_satisfaction]])</f>
        <v>4</v>
      </c>
      <c r="W1314" t="b">
        <v>0</v>
      </c>
      <c r="X1314" t="s">
        <v>39</v>
      </c>
      <c r="Y1314" s="3">
        <v>3</v>
      </c>
      <c r="Z1314">
        <f>IF(ISBLANK(Table1[[#This Row],[days_to_ship]]),ROUND(AVERAGE(Y1314:Y5593),0),Table1[[#This Row],[days_to_ship]])</f>
        <v>3</v>
      </c>
    </row>
    <row r="1315" spans="1:26" x14ac:dyDescent="0.25">
      <c r="A1315" t="s">
        <v>5027</v>
      </c>
      <c r="B1315" s="5">
        <v>44263</v>
      </c>
      <c r="C1315" t="s">
        <v>5028</v>
      </c>
      <c r="D1315" s="4" t="s">
        <v>96</v>
      </c>
      <c r="E1315">
        <v>52</v>
      </c>
      <c r="F1315">
        <f>IF(ISBLANK(Table1[[#This Row],[age]]),AVERAGE(F1315:F5594),Table1[[#This Row],[age]])</f>
        <v>52</v>
      </c>
      <c r="G1315" t="s">
        <v>466</v>
      </c>
      <c r="H1315" t="s">
        <v>25</v>
      </c>
      <c r="I1315" t="s">
        <v>170</v>
      </c>
      <c r="J1315" t="s">
        <v>37</v>
      </c>
      <c r="K1315" t="s">
        <v>102</v>
      </c>
      <c r="L1315">
        <v>2</v>
      </c>
      <c r="M1315">
        <f>IF(ISBLANK(Table1[[#This Row],[quantity]]),ROUND(Table1[[#This Row],[sales_amount]]/(Table1[[#This Row],[unit_price]]*(1-Table1[[#This Row],[discount_pct]])),0),Table1[[#This Row],[quantity]])</f>
        <v>2</v>
      </c>
      <c r="N1315">
        <v>725.19</v>
      </c>
      <c r="O1315">
        <v>0.38</v>
      </c>
      <c r="P1315">
        <f>IF(ISBLANK(Table1[[#This Row],[discount_pct]]),ROUND(1-(Table1[[#This Row],[sales_amount]]/(Table1[[#This Row],[quantity- calculated]]*Table1[[#This Row],[unit_price]])),2),Table1[[#This Row],[discount_pct]])</f>
        <v>0.38</v>
      </c>
      <c r="Q1315">
        <v>1066.1600000000001</v>
      </c>
      <c r="R1315">
        <v>607.29999999999995</v>
      </c>
      <c r="S1315">
        <v>27.53</v>
      </c>
      <c r="T1315" t="s">
        <v>78</v>
      </c>
      <c r="U1315">
        <v>2</v>
      </c>
      <c r="V1315">
        <f>IF(ISBLANK(Table1[[#This Row],[customer_satisfaction]]),ROUND(AVERAGE(U1315:U5594),0),Table1[[#This Row],[customer_satisfaction]])</f>
        <v>2</v>
      </c>
      <c r="W1315" t="b">
        <v>0</v>
      </c>
      <c r="X1315" t="s">
        <v>1422</v>
      </c>
      <c r="Y1315" s="3">
        <v>10</v>
      </c>
      <c r="Z1315">
        <f>IF(ISBLANK(Table1[[#This Row],[days_to_ship]]),ROUND(AVERAGE(Y1315:Y5594),0),Table1[[#This Row],[days_to_ship]])</f>
        <v>10</v>
      </c>
    </row>
    <row r="1316" spans="1:26" x14ac:dyDescent="0.25">
      <c r="A1316" t="s">
        <v>5027</v>
      </c>
      <c r="B1316" s="5">
        <v>44263</v>
      </c>
      <c r="C1316" t="s">
        <v>5028</v>
      </c>
      <c r="D1316" s="4" t="s">
        <v>96</v>
      </c>
      <c r="E1316">
        <v>52</v>
      </c>
      <c r="F1316">
        <f>IF(ISBLANK(Table1[[#This Row],[age]]),AVERAGE(F1316:F5595),Table1[[#This Row],[age]])</f>
        <v>52</v>
      </c>
      <c r="G1316" t="s">
        <v>466</v>
      </c>
      <c r="H1316" t="s">
        <v>25</v>
      </c>
      <c r="I1316" t="s">
        <v>170</v>
      </c>
      <c r="J1316" t="s">
        <v>37</v>
      </c>
      <c r="K1316" t="s">
        <v>102</v>
      </c>
      <c r="L1316">
        <v>2</v>
      </c>
      <c r="M1316">
        <f>IF(ISBLANK(Table1[[#This Row],[quantity]]),ROUND(Table1[[#This Row],[sales_amount]]/(Table1[[#This Row],[unit_price]]*(1-Table1[[#This Row],[discount_pct]])),0),Table1[[#This Row],[quantity]])</f>
        <v>2</v>
      </c>
      <c r="N1316">
        <v>725.19</v>
      </c>
      <c r="O1316">
        <v>0.38</v>
      </c>
      <c r="P1316">
        <f>IF(ISBLANK(Table1[[#This Row],[discount_pct]]),ROUND(1-(Table1[[#This Row],[sales_amount]]/(Table1[[#This Row],[quantity- calculated]]*Table1[[#This Row],[unit_price]])),2),Table1[[#This Row],[discount_pct]])</f>
        <v>0.38</v>
      </c>
      <c r="Q1316">
        <v>1066.1600000000001</v>
      </c>
      <c r="R1316">
        <v>607.29999999999995</v>
      </c>
      <c r="S1316">
        <v>27.53</v>
      </c>
      <c r="T1316" t="s">
        <v>78</v>
      </c>
      <c r="U1316">
        <v>2</v>
      </c>
      <c r="V1316">
        <f>IF(ISBLANK(Table1[[#This Row],[customer_satisfaction]]),ROUND(AVERAGE(U1316:U5595),0),Table1[[#This Row],[customer_satisfaction]])</f>
        <v>2</v>
      </c>
      <c r="W1316" t="b">
        <v>0</v>
      </c>
      <c r="X1316" t="s">
        <v>1422</v>
      </c>
      <c r="Y1316" s="3">
        <v>10</v>
      </c>
      <c r="Z1316">
        <f>IF(ISBLANK(Table1[[#This Row],[days_to_ship]]),ROUND(AVERAGE(Y1316:Y5595),0),Table1[[#This Row],[days_to_ship]])</f>
        <v>10</v>
      </c>
    </row>
    <row r="1317" spans="1:26" x14ac:dyDescent="0.25">
      <c r="A1317" t="s">
        <v>2974</v>
      </c>
      <c r="B1317" s="5">
        <v>44263</v>
      </c>
      <c r="C1317" t="s">
        <v>2975</v>
      </c>
      <c r="D1317" s="4" t="s">
        <v>1184</v>
      </c>
      <c r="E1317">
        <v>29</v>
      </c>
      <c r="F1317">
        <f>IF(ISBLANK(Table1[[#This Row],[age]]),AVERAGE(F1317:F5596),Table1[[#This Row],[age]])</f>
        <v>29</v>
      </c>
      <c r="G1317" t="s">
        <v>88</v>
      </c>
      <c r="H1317" t="s">
        <v>111</v>
      </c>
      <c r="I1317" t="s">
        <v>141</v>
      </c>
      <c r="J1317" t="s">
        <v>127</v>
      </c>
      <c r="K1317" t="s">
        <v>308</v>
      </c>
      <c r="L1317">
        <v>9</v>
      </c>
      <c r="M1317">
        <f>IF(ISBLANK(Table1[[#This Row],[quantity]]),ROUND(Table1[[#This Row],[sales_amount]]/(Table1[[#This Row],[unit_price]]*(1-Table1[[#This Row],[discount_pct]])),0),Table1[[#This Row],[quantity]])</f>
        <v>9</v>
      </c>
      <c r="N1317">
        <v>65957.440000000002</v>
      </c>
      <c r="O1317">
        <v>0.32</v>
      </c>
      <c r="P1317">
        <f>IF(ISBLANK(Table1[[#This Row],[discount_pct]]),ROUND(1-(Table1[[#This Row],[sales_amount]]/(Table1[[#This Row],[quantity- calculated]]*Table1[[#This Row],[unit_price]])),2),Table1[[#This Row],[discount_pct]])</f>
        <v>0.32</v>
      </c>
      <c r="Q1317">
        <v>526880.46</v>
      </c>
      <c r="R1317">
        <v>88344.08</v>
      </c>
      <c r="S1317">
        <v>59.57</v>
      </c>
      <c r="T1317" t="s">
        <v>64</v>
      </c>
      <c r="U1317">
        <v>5</v>
      </c>
      <c r="V1317">
        <f>IF(ISBLANK(Table1[[#This Row],[customer_satisfaction]]),ROUND(AVERAGE(U1317:U5596),0),Table1[[#This Row],[customer_satisfaction]])</f>
        <v>5</v>
      </c>
      <c r="W1317" t="b">
        <v>0</v>
      </c>
      <c r="X1317" t="s">
        <v>39</v>
      </c>
      <c r="Y1317" s="3">
        <v>6</v>
      </c>
      <c r="Z1317">
        <f>IF(ISBLANK(Table1[[#This Row],[days_to_ship]]),ROUND(AVERAGE(Y1317:Y5596),0),Table1[[#This Row],[days_to_ship]])</f>
        <v>6</v>
      </c>
    </row>
    <row r="1318" spans="1:26" x14ac:dyDescent="0.25">
      <c r="A1318" t="s">
        <v>1125</v>
      </c>
      <c r="B1318" s="5">
        <v>44263</v>
      </c>
      <c r="C1318" t="s">
        <v>1126</v>
      </c>
      <c r="D1318" s="4" t="s">
        <v>1127</v>
      </c>
      <c r="E1318">
        <v>24</v>
      </c>
      <c r="F1318">
        <f>IF(ISBLANK(Table1[[#This Row],[age]]),AVERAGE(F1318:F5597),Table1[[#This Row],[age]])</f>
        <v>24</v>
      </c>
      <c r="G1318" t="s">
        <v>8920</v>
      </c>
      <c r="H1318" t="s">
        <v>82</v>
      </c>
      <c r="I1318" t="s">
        <v>244</v>
      </c>
      <c r="J1318" t="s">
        <v>146</v>
      </c>
      <c r="K1318" t="s">
        <v>276</v>
      </c>
      <c r="L1318">
        <v>2</v>
      </c>
      <c r="M1318">
        <f>IF(ISBLANK(Table1[[#This Row],[quantity]]),ROUND(Table1[[#This Row],[sales_amount]]/(Table1[[#This Row],[unit_price]]*(1-Table1[[#This Row],[discount_pct]])),0),Table1[[#This Row],[quantity]])</f>
        <v>2</v>
      </c>
      <c r="N1318">
        <v>8857.58</v>
      </c>
      <c r="O1318">
        <v>0.05</v>
      </c>
      <c r="P1318">
        <f>IF(ISBLANK(Table1[[#This Row],[discount_pct]]),ROUND(1-(Table1[[#This Row],[sales_amount]]/(Table1[[#This Row],[quantity- calculated]]*Table1[[#This Row],[unit_price]])),2),Table1[[#This Row],[discount_pct]])</f>
        <v>0.05</v>
      </c>
      <c r="Q1318">
        <v>21239.19</v>
      </c>
      <c r="R1318">
        <v>3446.13</v>
      </c>
      <c r="S1318">
        <v>90.64</v>
      </c>
      <c r="T1318" t="s">
        <v>57</v>
      </c>
      <c r="V1318">
        <f>IF(ISBLANK(Table1[[#This Row],[customer_satisfaction]]),ROUND(AVERAGE(U1318:U5597),0),Table1[[#This Row],[customer_satisfaction]])</f>
        <v>3</v>
      </c>
      <c r="W1318" t="b">
        <v>1</v>
      </c>
      <c r="X1318" t="s">
        <v>30</v>
      </c>
      <c r="Y1318" s="3">
        <v>8</v>
      </c>
      <c r="Z1318">
        <f>IF(ISBLANK(Table1[[#This Row],[days_to_ship]]),ROUND(AVERAGE(Y1318:Y5597),0),Table1[[#This Row],[days_to_ship]])</f>
        <v>8</v>
      </c>
    </row>
    <row r="1319" spans="1:26" x14ac:dyDescent="0.25">
      <c r="A1319" t="s">
        <v>8411</v>
      </c>
      <c r="B1319" s="5">
        <v>44294</v>
      </c>
      <c r="C1319" t="s">
        <v>8412</v>
      </c>
      <c r="D1319" s="4" t="s">
        <v>3063</v>
      </c>
      <c r="F1319">
        <f ca="1">IF(ISBLANK(Table1[[#This Row],[age]]),AVERAGE(F1319:F5598),Table1[[#This Row],[age]])</f>
        <v>67</v>
      </c>
      <c r="G1319" t="s">
        <v>466</v>
      </c>
      <c r="H1319" t="s">
        <v>25</v>
      </c>
      <c r="I1319" t="s">
        <v>69</v>
      </c>
      <c r="J1319" t="s">
        <v>27</v>
      </c>
      <c r="K1319" t="s">
        <v>56</v>
      </c>
      <c r="L1319">
        <v>9</v>
      </c>
      <c r="M1319">
        <f>IF(ISBLANK(Table1[[#This Row],[quantity]]),ROUND(Table1[[#This Row],[sales_amount]]/(Table1[[#This Row],[unit_price]]*(1-Table1[[#This Row],[discount_pct]])),0),Table1[[#This Row],[quantity]])</f>
        <v>9</v>
      </c>
      <c r="N1319">
        <v>271.01</v>
      </c>
      <c r="O1319">
        <v>0.02</v>
      </c>
      <c r="P1319">
        <f>IF(ISBLANK(Table1[[#This Row],[discount_pct]]),ROUND(1-(Table1[[#This Row],[sales_amount]]/(Table1[[#This Row],[quantity- calculated]]*Table1[[#This Row],[unit_price]])),2),Table1[[#This Row],[discount_pct]])</f>
        <v>0.02</v>
      </c>
      <c r="Q1319">
        <v>2992.24</v>
      </c>
      <c r="R1319">
        <v>289.77</v>
      </c>
      <c r="S1319">
        <v>60.94</v>
      </c>
      <c r="T1319" t="s">
        <v>78</v>
      </c>
      <c r="U1319">
        <v>3</v>
      </c>
      <c r="V1319">
        <f>IF(ISBLANK(Table1[[#This Row],[customer_satisfaction]]),ROUND(AVERAGE(U1319:U5598),0),Table1[[#This Row],[customer_satisfaction]])</f>
        <v>3</v>
      </c>
      <c r="W1319" t="b">
        <v>0</v>
      </c>
      <c r="X1319" t="s">
        <v>39</v>
      </c>
      <c r="Y1319" s="3">
        <v>5</v>
      </c>
      <c r="Z1319">
        <f>IF(ISBLANK(Table1[[#This Row],[days_to_ship]]),ROUND(AVERAGE(Y1319:Y5598),0),Table1[[#This Row],[days_to_ship]])</f>
        <v>5</v>
      </c>
    </row>
    <row r="1320" spans="1:26" x14ac:dyDescent="0.25">
      <c r="A1320" t="s">
        <v>3101</v>
      </c>
      <c r="B1320" s="5">
        <v>44324</v>
      </c>
      <c r="C1320" t="s">
        <v>3102</v>
      </c>
      <c r="D1320" s="4" t="s">
        <v>2312</v>
      </c>
      <c r="E1320">
        <v>32</v>
      </c>
      <c r="F1320">
        <f>IF(ISBLANK(Table1[[#This Row],[age]]),AVERAGE(F1320:F5599),Table1[[#This Row],[age]])</f>
        <v>32</v>
      </c>
      <c r="G1320" t="s">
        <v>8920</v>
      </c>
      <c r="H1320" t="s">
        <v>74</v>
      </c>
      <c r="I1320" t="s">
        <v>101</v>
      </c>
      <c r="J1320" t="s">
        <v>37</v>
      </c>
      <c r="K1320" t="s">
        <v>231</v>
      </c>
      <c r="L1320">
        <v>8</v>
      </c>
      <c r="M1320">
        <f>IF(ISBLANK(Table1[[#This Row],[quantity]]),ROUND(Table1[[#This Row],[sales_amount]]/(Table1[[#This Row],[unit_price]]*(1-Table1[[#This Row],[discount_pct]])),0),Table1[[#This Row],[quantity]])</f>
        <v>8</v>
      </c>
      <c r="N1320">
        <v>460.54</v>
      </c>
      <c r="O1320">
        <v>0.18</v>
      </c>
      <c r="P1320">
        <f>IF(ISBLANK(Table1[[#This Row],[discount_pct]]),ROUND(1-(Table1[[#This Row],[sales_amount]]/(Table1[[#This Row],[quantity- calculated]]*Table1[[#This Row],[unit_price]])),2),Table1[[#This Row],[discount_pct]])</f>
        <v>0.18</v>
      </c>
      <c r="Q1320">
        <v>4504.96</v>
      </c>
      <c r="R1320">
        <v>2168.77</v>
      </c>
      <c r="S1320">
        <v>52.4</v>
      </c>
      <c r="T1320" t="s">
        <v>70</v>
      </c>
      <c r="U1320">
        <v>2</v>
      </c>
      <c r="V1320">
        <f>IF(ISBLANK(Table1[[#This Row],[customer_satisfaction]]),ROUND(AVERAGE(U1320:U5599),0),Table1[[#This Row],[customer_satisfaction]])</f>
        <v>2</v>
      </c>
      <c r="W1320" t="b">
        <v>0</v>
      </c>
      <c r="X1320" t="s">
        <v>39</v>
      </c>
      <c r="Y1320" s="3">
        <v>2</v>
      </c>
      <c r="Z1320">
        <f>IF(ISBLANK(Table1[[#This Row],[days_to_ship]]),ROUND(AVERAGE(Y1320:Y5599),0),Table1[[#This Row],[days_to_ship]])</f>
        <v>2</v>
      </c>
    </row>
    <row r="1321" spans="1:26" x14ac:dyDescent="0.25">
      <c r="A1321" t="s">
        <v>720</v>
      </c>
      <c r="B1321" s="5">
        <v>44355</v>
      </c>
      <c r="C1321" t="s">
        <v>721</v>
      </c>
      <c r="D1321" s="4" t="s">
        <v>722</v>
      </c>
      <c r="E1321">
        <v>21</v>
      </c>
      <c r="F1321">
        <f>IF(ISBLANK(Table1[[#This Row],[age]]),AVERAGE(F1321:F5600),Table1[[#This Row],[age]])</f>
        <v>21</v>
      </c>
      <c r="G1321" t="s">
        <v>88</v>
      </c>
      <c r="H1321" t="s">
        <v>35</v>
      </c>
      <c r="I1321" t="s">
        <v>43</v>
      </c>
      <c r="J1321" t="s">
        <v>37</v>
      </c>
      <c r="K1321" t="s">
        <v>102</v>
      </c>
      <c r="L1321">
        <v>3</v>
      </c>
      <c r="M1321">
        <f>IF(ISBLANK(Table1[[#This Row],[quantity]]),ROUND(Table1[[#This Row],[sales_amount]]/(Table1[[#This Row],[unit_price]]*(1-Table1[[#This Row],[discount_pct]])),0),Table1[[#This Row],[quantity]])</f>
        <v>3</v>
      </c>
      <c r="N1321">
        <v>1302.9000000000001</v>
      </c>
      <c r="O1321">
        <v>0.23</v>
      </c>
      <c r="P1321">
        <f>IF(ISBLANK(Table1[[#This Row],[discount_pct]]),ROUND(1-(Table1[[#This Row],[sales_amount]]/(Table1[[#This Row],[quantity- calculated]]*Table1[[#This Row],[unit_price]])),2),Table1[[#This Row],[discount_pct]])</f>
        <v>0.23</v>
      </c>
      <c r="Q1321">
        <v>4258.29</v>
      </c>
      <c r="R1321">
        <v>1724.59</v>
      </c>
      <c r="S1321">
        <v>82.26</v>
      </c>
      <c r="T1321" t="s">
        <v>78</v>
      </c>
      <c r="U1321">
        <v>2</v>
      </c>
      <c r="V1321">
        <f>IF(ISBLANK(Table1[[#This Row],[customer_satisfaction]]),ROUND(AVERAGE(U1321:U5600),0),Table1[[#This Row],[customer_satisfaction]])</f>
        <v>2</v>
      </c>
      <c r="W1321" t="b">
        <v>0</v>
      </c>
      <c r="X1321" t="s">
        <v>84</v>
      </c>
      <c r="Y1321" s="3">
        <v>5</v>
      </c>
      <c r="Z1321">
        <f>IF(ISBLANK(Table1[[#This Row],[days_to_ship]]),ROUND(AVERAGE(Y1321:Y5600),0),Table1[[#This Row],[days_to_ship]])</f>
        <v>5</v>
      </c>
    </row>
    <row r="1322" spans="1:26" x14ac:dyDescent="0.25">
      <c r="A1322" t="s">
        <v>4605</v>
      </c>
      <c r="B1322" s="5">
        <v>44355</v>
      </c>
      <c r="C1322" t="s">
        <v>4606</v>
      </c>
      <c r="D1322" s="4" t="s">
        <v>1272</v>
      </c>
      <c r="E1322">
        <v>39</v>
      </c>
      <c r="F1322">
        <f>IF(ISBLANK(Table1[[#This Row],[age]]),AVERAGE(F1322:F5601),Table1[[#This Row],[age]])</f>
        <v>39</v>
      </c>
      <c r="G1322" t="s">
        <v>8920</v>
      </c>
      <c r="H1322" t="s">
        <v>74</v>
      </c>
      <c r="I1322" t="s">
        <v>192</v>
      </c>
      <c r="J1322" t="s">
        <v>37</v>
      </c>
      <c r="K1322" t="s">
        <v>231</v>
      </c>
      <c r="L1322">
        <v>2</v>
      </c>
      <c r="M1322">
        <f>IF(ISBLANK(Table1[[#This Row],[quantity]]),ROUND(Table1[[#This Row],[sales_amount]]/(Table1[[#This Row],[unit_price]]*(1-Table1[[#This Row],[discount_pct]])),0),Table1[[#This Row],[quantity]])</f>
        <v>2</v>
      </c>
      <c r="N1322">
        <v>853.19</v>
      </c>
      <c r="O1322">
        <v>0.28999999999999998</v>
      </c>
      <c r="P132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322">
        <v>1266.22</v>
      </c>
      <c r="R1322">
        <v>518.13</v>
      </c>
      <c r="S1322">
        <v>54.57</v>
      </c>
      <c r="T1322" t="s">
        <v>57</v>
      </c>
      <c r="U1322">
        <v>3</v>
      </c>
      <c r="V1322">
        <f>IF(ISBLANK(Table1[[#This Row],[customer_satisfaction]]),ROUND(AVERAGE(U1322:U5601),0),Table1[[#This Row],[customer_satisfaction]])</f>
        <v>3</v>
      </c>
      <c r="W1322" t="b">
        <v>0</v>
      </c>
      <c r="X1322" t="s">
        <v>39</v>
      </c>
      <c r="Z1322">
        <f>IF(ISBLANK(Table1[[#This Row],[days_to_ship]]),ROUND(AVERAGE(Y1322:Y5601),0),Table1[[#This Row],[days_to_ship]])</f>
        <v>6</v>
      </c>
    </row>
    <row r="1323" spans="1:26" x14ac:dyDescent="0.25">
      <c r="A1323" t="s">
        <v>6754</v>
      </c>
      <c r="B1323" s="5">
        <v>44355</v>
      </c>
      <c r="C1323" t="s">
        <v>6755</v>
      </c>
      <c r="D1323" s="4" t="s">
        <v>795</v>
      </c>
      <c r="E1323">
        <v>30</v>
      </c>
      <c r="F1323">
        <f>IF(ISBLANK(Table1[[#This Row],[age]]),AVERAGE(F1323:F5602),Table1[[#This Row],[age]])</f>
        <v>30</v>
      </c>
      <c r="G1323" t="s">
        <v>8920</v>
      </c>
      <c r="H1323" t="s">
        <v>111</v>
      </c>
      <c r="I1323" t="s">
        <v>121</v>
      </c>
      <c r="J1323" t="s">
        <v>27</v>
      </c>
      <c r="K1323" t="s">
        <v>403</v>
      </c>
      <c r="L1323">
        <v>8</v>
      </c>
      <c r="M1323">
        <f>IF(ISBLANK(Table1[[#This Row],[quantity]]),ROUND(Table1[[#This Row],[sales_amount]]/(Table1[[#This Row],[unit_price]]*(1-Table1[[#This Row],[discount_pct]])),0),Table1[[#This Row],[quantity]])</f>
        <v>8</v>
      </c>
      <c r="N1323">
        <v>278.20999999999998</v>
      </c>
      <c r="O1323">
        <v>0.22</v>
      </c>
      <c r="P1323">
        <f>IF(ISBLANK(Table1[[#This Row],[discount_pct]]),ROUND(1-(Table1[[#This Row],[sales_amount]]/(Table1[[#This Row],[quantity- calculated]]*Table1[[#This Row],[unit_price]])),2),Table1[[#This Row],[discount_pct]])</f>
        <v>0.22</v>
      </c>
      <c r="Q1323">
        <v>2079.67</v>
      </c>
      <c r="R1323">
        <v>188.15</v>
      </c>
      <c r="S1323">
        <v>61.34</v>
      </c>
      <c r="T1323" t="s">
        <v>70</v>
      </c>
      <c r="U1323">
        <v>2</v>
      </c>
      <c r="V1323">
        <f>IF(ISBLANK(Table1[[#This Row],[customer_satisfaction]]),ROUND(AVERAGE(U1323:U5602),0),Table1[[#This Row],[customer_satisfaction]])</f>
        <v>2</v>
      </c>
      <c r="W1323" t="b">
        <v>0</v>
      </c>
      <c r="X1323" t="s">
        <v>197</v>
      </c>
      <c r="Y1323" s="3">
        <v>5</v>
      </c>
      <c r="Z1323">
        <f>IF(ISBLANK(Table1[[#This Row],[days_to_ship]]),ROUND(AVERAGE(Y1323:Y5602),0),Table1[[#This Row],[days_to_ship]])</f>
        <v>5</v>
      </c>
    </row>
    <row r="1324" spans="1:26" x14ac:dyDescent="0.25">
      <c r="A1324" t="s">
        <v>4118</v>
      </c>
      <c r="B1324" s="5">
        <v>44385</v>
      </c>
      <c r="C1324" t="s">
        <v>4119</v>
      </c>
      <c r="D1324" s="4" t="s">
        <v>2298</v>
      </c>
      <c r="E1324">
        <v>28</v>
      </c>
      <c r="F1324">
        <f>IF(ISBLANK(Table1[[#This Row],[age]]),AVERAGE(F1324:F5603),Table1[[#This Row],[age]])</f>
        <v>28</v>
      </c>
      <c r="G1324" t="s">
        <v>466</v>
      </c>
      <c r="H1324" t="s">
        <v>82</v>
      </c>
      <c r="I1324" t="s">
        <v>83</v>
      </c>
      <c r="J1324" t="s">
        <v>27</v>
      </c>
      <c r="K1324" t="s">
        <v>403</v>
      </c>
      <c r="L1324">
        <v>1</v>
      </c>
      <c r="M1324">
        <f>IF(ISBLANK(Table1[[#This Row],[quantity]]),ROUND(Table1[[#This Row],[sales_amount]]/(Table1[[#This Row],[unit_price]]*(1-Table1[[#This Row],[discount_pct]])),0),Table1[[#This Row],[quantity]])</f>
        <v>1</v>
      </c>
      <c r="N1324">
        <v>69.87</v>
      </c>
      <c r="O1324">
        <v>0.27</v>
      </c>
      <c r="P1324">
        <f>IF(ISBLANK(Table1[[#This Row],[discount_pct]]),ROUND(1-(Table1[[#This Row],[sales_amount]]/(Table1[[#This Row],[quantity- calculated]]*Table1[[#This Row],[unit_price]])),2),Table1[[#This Row],[discount_pct]])</f>
        <v>0.27</v>
      </c>
      <c r="Q1324">
        <v>75.650000000000006</v>
      </c>
      <c r="R1324">
        <v>6</v>
      </c>
      <c r="S1324">
        <v>69.5</v>
      </c>
      <c r="T1324" t="s">
        <v>70</v>
      </c>
      <c r="U1324">
        <v>2</v>
      </c>
      <c r="V1324">
        <f>IF(ISBLANK(Table1[[#This Row],[customer_satisfaction]]),ROUND(AVERAGE(U1324:U5603),0),Table1[[#This Row],[customer_satisfaction]])</f>
        <v>2</v>
      </c>
      <c r="W1324" t="b">
        <v>0</v>
      </c>
      <c r="X1324" t="s">
        <v>84</v>
      </c>
      <c r="Y1324" s="3">
        <v>9</v>
      </c>
      <c r="Z1324">
        <f>IF(ISBLANK(Table1[[#This Row],[days_to_ship]]),ROUND(AVERAGE(Y1324:Y5603),0),Table1[[#This Row],[days_to_ship]])</f>
        <v>9</v>
      </c>
    </row>
    <row r="1325" spans="1:26" x14ac:dyDescent="0.25">
      <c r="A1325" t="s">
        <v>4591</v>
      </c>
      <c r="B1325" s="5">
        <v>44385</v>
      </c>
      <c r="C1325" t="s">
        <v>4592</v>
      </c>
      <c r="D1325" s="4" t="s">
        <v>2267</v>
      </c>
      <c r="E1325">
        <v>27</v>
      </c>
      <c r="F1325">
        <f>IF(ISBLANK(Table1[[#This Row],[age]]),AVERAGE(F1325:F5604),Table1[[#This Row],[age]])</f>
        <v>27</v>
      </c>
      <c r="G1325" t="s">
        <v>88</v>
      </c>
      <c r="H1325" t="s">
        <v>35</v>
      </c>
      <c r="I1325" t="s">
        <v>43</v>
      </c>
      <c r="J1325" t="s">
        <v>127</v>
      </c>
      <c r="K1325" t="s">
        <v>171</v>
      </c>
      <c r="L1325">
        <v>3</v>
      </c>
      <c r="M1325">
        <f>IF(ISBLANK(Table1[[#This Row],[quantity]]),ROUND(Table1[[#This Row],[sales_amount]]/(Table1[[#This Row],[unit_price]]*(1-Table1[[#This Row],[discount_pct]])),0),Table1[[#This Row],[quantity]])</f>
        <v>3</v>
      </c>
      <c r="N1325">
        <v>54652.78</v>
      </c>
      <c r="O1325">
        <v>0.01</v>
      </c>
      <c r="P1325">
        <f>IF(ISBLANK(Table1[[#This Row],[discount_pct]]),ROUND(1-(Table1[[#This Row],[sales_amount]]/(Table1[[#This Row],[quantity- calculated]]*Table1[[#This Row],[unit_price]])),2),Table1[[#This Row],[discount_pct]])</f>
        <v>0.01</v>
      </c>
      <c r="Q1325">
        <v>192332.91</v>
      </c>
      <c r="R1325">
        <v>11105.11</v>
      </c>
      <c r="S1325">
        <v>56.52</v>
      </c>
      <c r="T1325" t="s">
        <v>29</v>
      </c>
      <c r="U1325">
        <v>1</v>
      </c>
      <c r="V1325">
        <f>IF(ISBLANK(Table1[[#This Row],[customer_satisfaction]]),ROUND(AVERAGE(U1325:U5604),0),Table1[[#This Row],[customer_satisfaction]])</f>
        <v>1</v>
      </c>
      <c r="W1325" t="b">
        <v>0</v>
      </c>
      <c r="X1325" t="s">
        <v>39</v>
      </c>
      <c r="Y1325" s="3">
        <v>9</v>
      </c>
      <c r="Z1325">
        <f>IF(ISBLANK(Table1[[#This Row],[days_to_ship]]),ROUND(AVERAGE(Y1325:Y5604),0),Table1[[#This Row],[days_to_ship]])</f>
        <v>9</v>
      </c>
    </row>
    <row r="1326" spans="1:26" x14ac:dyDescent="0.25">
      <c r="A1326" t="s">
        <v>4811</v>
      </c>
      <c r="B1326" s="5">
        <v>44416</v>
      </c>
      <c r="C1326" t="s">
        <v>4812</v>
      </c>
      <c r="D1326" s="4" t="s">
        <v>4813</v>
      </c>
      <c r="E1326">
        <v>33</v>
      </c>
      <c r="F1326">
        <f>IF(ISBLANK(Table1[[#This Row],[age]]),AVERAGE(F1326:F5605),Table1[[#This Row],[age]])</f>
        <v>33</v>
      </c>
      <c r="G1326" t="s">
        <v>466</v>
      </c>
      <c r="H1326" t="s">
        <v>111</v>
      </c>
      <c r="I1326" t="s">
        <v>112</v>
      </c>
      <c r="J1326" t="s">
        <v>76</v>
      </c>
      <c r="K1326" t="s">
        <v>122</v>
      </c>
      <c r="L1326">
        <v>9</v>
      </c>
      <c r="M1326">
        <f>IF(ISBLANK(Table1[[#This Row],[quantity]]),ROUND(Table1[[#This Row],[sales_amount]]/(Table1[[#This Row],[unit_price]]*(1-Table1[[#This Row],[discount_pct]])),0),Table1[[#This Row],[quantity]])</f>
        <v>9</v>
      </c>
      <c r="N1326">
        <v>1576.8</v>
      </c>
      <c r="O1326">
        <v>0.31</v>
      </c>
      <c r="P1326">
        <f>IF(ISBLANK(Table1[[#This Row],[discount_pct]]),ROUND(1-(Table1[[#This Row],[sales_amount]]/(Table1[[#This Row],[quantity- calculated]]*Table1[[#This Row],[unit_price]])),2),Table1[[#This Row],[discount_pct]])</f>
        <v>0.31</v>
      </c>
      <c r="Q1326">
        <v>14192.8</v>
      </c>
      <c r="R1326">
        <v>7027.01</v>
      </c>
      <c r="S1326">
        <v>63.25</v>
      </c>
      <c r="T1326" t="s">
        <v>78</v>
      </c>
      <c r="U1326">
        <v>2</v>
      </c>
      <c r="V1326">
        <f>IF(ISBLANK(Table1[[#This Row],[customer_satisfaction]]),ROUND(AVERAGE(U1326:U5605),0),Table1[[#This Row],[customer_satisfaction]])</f>
        <v>2</v>
      </c>
      <c r="W1326" t="b">
        <v>0</v>
      </c>
      <c r="X1326" t="s">
        <v>39</v>
      </c>
      <c r="Y1326" s="3">
        <v>6</v>
      </c>
      <c r="Z1326">
        <f>IF(ISBLANK(Table1[[#This Row],[days_to_ship]]),ROUND(AVERAGE(Y1326:Y5605),0),Table1[[#This Row],[days_to_ship]])</f>
        <v>6</v>
      </c>
    </row>
    <row r="1327" spans="1:26" x14ac:dyDescent="0.25">
      <c r="A1327" t="s">
        <v>2964</v>
      </c>
      <c r="B1327" s="5">
        <v>44447</v>
      </c>
      <c r="C1327" t="s">
        <v>2965</v>
      </c>
      <c r="D1327" s="4" t="s">
        <v>741</v>
      </c>
      <c r="E1327">
        <v>36</v>
      </c>
      <c r="F1327">
        <f>IF(ISBLANK(Table1[[#This Row],[age]]),AVERAGE(F1327:F5606),Table1[[#This Row],[age]])</f>
        <v>36</v>
      </c>
      <c r="G1327" t="s">
        <v>466</v>
      </c>
      <c r="H1327" t="s">
        <v>111</v>
      </c>
      <c r="I1327" t="s">
        <v>121</v>
      </c>
      <c r="J1327" t="s">
        <v>44</v>
      </c>
      <c r="K1327" t="s">
        <v>117</v>
      </c>
      <c r="L1327">
        <v>1</v>
      </c>
      <c r="M1327">
        <f>IF(ISBLANK(Table1[[#This Row],[quantity]]),ROUND(Table1[[#This Row],[sales_amount]]/(Table1[[#This Row],[unit_price]]*(1-Table1[[#This Row],[discount_pct]])),0),Table1[[#This Row],[quantity]])</f>
        <v>1</v>
      </c>
      <c r="N1327">
        <v>13928.4</v>
      </c>
      <c r="O1327">
        <v>0.02</v>
      </c>
      <c r="P1327">
        <f>IF(ISBLANK(Table1[[#This Row],[discount_pct]]),ROUND(1-(Table1[[#This Row],[sales_amount]]/(Table1[[#This Row],[quantity- calculated]]*Table1[[#This Row],[unit_price]])),2),Table1[[#This Row],[discount_pct]])</f>
        <v>0.02</v>
      </c>
      <c r="Q1327">
        <v>16374.89</v>
      </c>
      <c r="R1327">
        <v>4982.1899999999996</v>
      </c>
      <c r="S1327">
        <v>84.29</v>
      </c>
      <c r="T1327" t="s">
        <v>29</v>
      </c>
      <c r="U1327">
        <v>1</v>
      </c>
      <c r="V1327">
        <f>IF(ISBLANK(Table1[[#This Row],[customer_satisfaction]]),ROUND(AVERAGE(U1327:U5606),0),Table1[[#This Row],[customer_satisfaction]])</f>
        <v>1</v>
      </c>
      <c r="W1327" t="b">
        <v>1</v>
      </c>
      <c r="X1327" t="s">
        <v>30</v>
      </c>
      <c r="Y1327" s="3">
        <v>2</v>
      </c>
      <c r="Z1327">
        <f>IF(ISBLANK(Table1[[#This Row],[days_to_ship]]),ROUND(AVERAGE(Y1327:Y5606),0),Table1[[#This Row],[days_to_ship]])</f>
        <v>2</v>
      </c>
    </row>
    <row r="1328" spans="1:26" x14ac:dyDescent="0.25">
      <c r="A1328" t="s">
        <v>2438</v>
      </c>
      <c r="B1328" s="5">
        <v>44447</v>
      </c>
      <c r="C1328" t="s">
        <v>2439</v>
      </c>
      <c r="D1328" s="4" t="s">
        <v>663</v>
      </c>
      <c r="E1328">
        <v>28</v>
      </c>
      <c r="F1328">
        <f>IF(ISBLANK(Table1[[#This Row],[age]]),AVERAGE(F1328:F5607),Table1[[#This Row],[age]])</f>
        <v>28</v>
      </c>
      <c r="G1328" t="s">
        <v>8920</v>
      </c>
      <c r="H1328" t="s">
        <v>82</v>
      </c>
      <c r="I1328" t="s">
        <v>244</v>
      </c>
      <c r="J1328" t="s">
        <v>146</v>
      </c>
      <c r="K1328" t="s">
        <v>487</v>
      </c>
      <c r="L1328">
        <v>6</v>
      </c>
      <c r="M1328">
        <f>IF(ISBLANK(Table1[[#This Row],[quantity]]),ROUND(Table1[[#This Row],[sales_amount]]/(Table1[[#This Row],[unit_price]]*(1-Table1[[#This Row],[discount_pct]])),0),Table1[[#This Row],[quantity]])</f>
        <v>6</v>
      </c>
      <c r="N1328">
        <v>8185.51</v>
      </c>
      <c r="O1328">
        <v>0.23</v>
      </c>
      <c r="P1328">
        <f>IF(ISBLANK(Table1[[#This Row],[discount_pct]]),ROUND(1-(Table1[[#This Row],[sales_amount]]/(Table1[[#This Row],[quantity- calculated]]*Table1[[#This Row],[unit_price]])),2),Table1[[#This Row],[discount_pct]])</f>
        <v>0.23</v>
      </c>
      <c r="Q1328">
        <v>46089.54</v>
      </c>
      <c r="R1328">
        <v>10034.219999999999</v>
      </c>
      <c r="S1328">
        <v>86.32</v>
      </c>
      <c r="T1328" t="s">
        <v>70</v>
      </c>
      <c r="U1328">
        <v>4</v>
      </c>
      <c r="V1328">
        <f>IF(ISBLANK(Table1[[#This Row],[customer_satisfaction]]),ROUND(AVERAGE(U1328:U5607),0),Table1[[#This Row],[customer_satisfaction]])</f>
        <v>4</v>
      </c>
      <c r="W1328" t="b">
        <v>1</v>
      </c>
      <c r="X1328" t="s">
        <v>30</v>
      </c>
      <c r="Y1328" s="3">
        <v>9</v>
      </c>
      <c r="Z1328">
        <f>IF(ISBLANK(Table1[[#This Row],[days_to_ship]]),ROUND(AVERAGE(Y1328:Y5607),0),Table1[[#This Row],[days_to_ship]])</f>
        <v>9</v>
      </c>
    </row>
    <row r="1329" spans="1:26" x14ac:dyDescent="0.25">
      <c r="A1329" t="s">
        <v>5633</v>
      </c>
      <c r="B1329" s="5">
        <v>44477</v>
      </c>
      <c r="C1329" t="s">
        <v>5634</v>
      </c>
      <c r="D1329" s="4" t="s">
        <v>741</v>
      </c>
      <c r="E1329">
        <v>30</v>
      </c>
      <c r="F1329">
        <f>IF(ISBLANK(Table1[[#This Row],[age]]),AVERAGE(F1329:F5608),Table1[[#This Row],[age]])</f>
        <v>30</v>
      </c>
      <c r="G1329" t="s">
        <v>88</v>
      </c>
      <c r="H1329" t="s">
        <v>35</v>
      </c>
      <c r="I1329" t="s">
        <v>106</v>
      </c>
      <c r="J1329" t="s">
        <v>27</v>
      </c>
      <c r="K1329" t="s">
        <v>28</v>
      </c>
      <c r="L1329">
        <v>6</v>
      </c>
      <c r="M1329">
        <f>IF(ISBLANK(Table1[[#This Row],[quantity]]),ROUND(Table1[[#This Row],[sales_amount]]/(Table1[[#This Row],[unit_price]]*(1-Table1[[#This Row],[discount_pct]])),0),Table1[[#This Row],[quantity]])</f>
        <v>6</v>
      </c>
      <c r="N1329">
        <v>303.35000000000002</v>
      </c>
      <c r="O1329">
        <v>0.13</v>
      </c>
      <c r="P1329">
        <f>IF(ISBLANK(Table1[[#This Row],[discount_pct]]),ROUND(1-(Table1[[#This Row],[sales_amount]]/(Table1[[#This Row],[quantity- calculated]]*Table1[[#This Row],[unit_price]])),2),Table1[[#This Row],[discount_pct]])</f>
        <v>0.13</v>
      </c>
      <c r="Q1329">
        <v>2102.56</v>
      </c>
      <c r="R1329">
        <v>144.04</v>
      </c>
      <c r="S1329">
        <v>55.2</v>
      </c>
      <c r="T1329" t="s">
        <v>70</v>
      </c>
      <c r="U1329">
        <v>1</v>
      </c>
      <c r="V1329">
        <f>IF(ISBLANK(Table1[[#This Row],[customer_satisfaction]]),ROUND(AVERAGE(U1329:U5608),0),Table1[[#This Row],[customer_satisfaction]])</f>
        <v>1</v>
      </c>
      <c r="W1329" t="b">
        <v>1</v>
      </c>
      <c r="X1329" t="s">
        <v>30</v>
      </c>
      <c r="Y1329" s="3">
        <v>3</v>
      </c>
      <c r="Z1329">
        <f>IF(ISBLANK(Table1[[#This Row],[days_to_ship]]),ROUND(AVERAGE(Y1329:Y5608),0),Table1[[#This Row],[days_to_ship]])</f>
        <v>3</v>
      </c>
    </row>
    <row r="1330" spans="1:26" x14ac:dyDescent="0.25">
      <c r="A1330" t="s">
        <v>4504</v>
      </c>
      <c r="B1330" s="5">
        <v>44477</v>
      </c>
      <c r="C1330" t="s">
        <v>4505</v>
      </c>
      <c r="D1330" s="4" t="s">
        <v>581</v>
      </c>
      <c r="E1330">
        <v>34</v>
      </c>
      <c r="F1330">
        <f>IF(ISBLANK(Table1[[#This Row],[age]]),AVERAGE(F1330:F5609),Table1[[#This Row],[age]])</f>
        <v>34</v>
      </c>
      <c r="G1330" t="s">
        <v>88</v>
      </c>
      <c r="H1330" t="s">
        <v>35</v>
      </c>
      <c r="I1330" t="s">
        <v>106</v>
      </c>
      <c r="J1330" t="s">
        <v>76</v>
      </c>
      <c r="K1330" t="s">
        <v>122</v>
      </c>
      <c r="L1330">
        <v>6</v>
      </c>
      <c r="M1330">
        <f>IF(ISBLANK(Table1[[#This Row],[quantity]]),ROUND(Table1[[#This Row],[sales_amount]]/(Table1[[#This Row],[unit_price]]*(1-Table1[[#This Row],[discount_pct]])),0),Table1[[#This Row],[quantity]])</f>
        <v>6</v>
      </c>
      <c r="N1330">
        <v>851.31</v>
      </c>
      <c r="O1330">
        <v>0.03</v>
      </c>
      <c r="P1330">
        <f>IF(ISBLANK(Table1[[#This Row],[discount_pct]]),ROUND(1-(Table1[[#This Row],[sales_amount]]/(Table1[[#This Row],[quantity- calculated]]*Table1[[#This Row],[unit_price]])),2),Table1[[#This Row],[discount_pct]])</f>
        <v>0.03</v>
      </c>
      <c r="Q1330">
        <v>6109.24</v>
      </c>
      <c r="R1330">
        <v>2057.4299999999998</v>
      </c>
      <c r="S1330">
        <v>55.78</v>
      </c>
      <c r="T1330" t="s">
        <v>64</v>
      </c>
      <c r="U1330">
        <v>3</v>
      </c>
      <c r="V1330">
        <f>IF(ISBLANK(Table1[[#This Row],[customer_satisfaction]]),ROUND(AVERAGE(U1330:U5609),0),Table1[[#This Row],[customer_satisfaction]])</f>
        <v>3</v>
      </c>
      <c r="W1330" t="b">
        <v>0</v>
      </c>
      <c r="X1330" t="s">
        <v>39</v>
      </c>
      <c r="Y1330" s="3">
        <v>1</v>
      </c>
      <c r="Z1330">
        <f>IF(ISBLANK(Table1[[#This Row],[days_to_ship]]),ROUND(AVERAGE(Y1330:Y5609),0),Table1[[#This Row],[days_to_ship]])</f>
        <v>1</v>
      </c>
    </row>
    <row r="1331" spans="1:26" x14ac:dyDescent="0.25">
      <c r="A1331" t="s">
        <v>3387</v>
      </c>
      <c r="B1331" s="5">
        <v>44477</v>
      </c>
      <c r="C1331" t="s">
        <v>3388</v>
      </c>
      <c r="D1331" s="4" t="s">
        <v>810</v>
      </c>
      <c r="E1331">
        <v>32</v>
      </c>
      <c r="F1331">
        <f>IF(ISBLANK(Table1[[#This Row],[age]]),AVERAGE(F1331:F5610),Table1[[#This Row],[age]])</f>
        <v>32</v>
      </c>
      <c r="G1331" t="s">
        <v>466</v>
      </c>
      <c r="H1331" t="s">
        <v>74</v>
      </c>
      <c r="I1331" t="s">
        <v>75</v>
      </c>
      <c r="J1331" t="s">
        <v>44</v>
      </c>
      <c r="K1331" t="s">
        <v>50</v>
      </c>
      <c r="L1331">
        <v>1</v>
      </c>
      <c r="M1331">
        <f>IF(ISBLANK(Table1[[#This Row],[quantity]]),ROUND(Table1[[#This Row],[sales_amount]]/(Table1[[#This Row],[unit_price]]*(1-Table1[[#This Row],[discount_pct]])),0),Table1[[#This Row],[quantity]])</f>
        <v>1</v>
      </c>
      <c r="N1331">
        <v>9518.8799999999992</v>
      </c>
      <c r="O1331">
        <v>0.28000000000000003</v>
      </c>
      <c r="P133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31">
        <v>8848.99</v>
      </c>
      <c r="R1331">
        <v>3106.65</v>
      </c>
      <c r="S1331">
        <v>60.55</v>
      </c>
      <c r="T1331" t="s">
        <v>78</v>
      </c>
      <c r="U1331">
        <v>5</v>
      </c>
      <c r="V1331">
        <f>IF(ISBLANK(Table1[[#This Row],[customer_satisfaction]]),ROUND(AVERAGE(U1331:U5610),0),Table1[[#This Row],[customer_satisfaction]])</f>
        <v>5</v>
      </c>
      <c r="W1331" t="b">
        <v>0</v>
      </c>
      <c r="X1331" t="s">
        <v>137</v>
      </c>
      <c r="Y1331" s="3">
        <v>6</v>
      </c>
      <c r="Z1331">
        <f>IF(ISBLANK(Table1[[#This Row],[days_to_ship]]),ROUND(AVERAGE(Y1331:Y5610),0),Table1[[#This Row],[days_to_ship]])</f>
        <v>6</v>
      </c>
    </row>
    <row r="1332" spans="1:26" x14ac:dyDescent="0.25">
      <c r="A1332" t="s">
        <v>1068</v>
      </c>
      <c r="B1332" s="5">
        <v>44477</v>
      </c>
      <c r="C1332" t="s">
        <v>1069</v>
      </c>
      <c r="D1332" s="4" t="s">
        <v>998</v>
      </c>
      <c r="E1332">
        <v>35</v>
      </c>
      <c r="F1332">
        <f>IF(ISBLANK(Table1[[#This Row],[age]]),AVERAGE(F1332:F5611),Table1[[#This Row],[age]])</f>
        <v>35</v>
      </c>
      <c r="G1332" t="s">
        <v>88</v>
      </c>
      <c r="H1332" t="s">
        <v>82</v>
      </c>
      <c r="I1332" t="s">
        <v>244</v>
      </c>
      <c r="J1332" t="s">
        <v>44</v>
      </c>
      <c r="K1332" t="s">
        <v>45</v>
      </c>
      <c r="L1332">
        <v>3</v>
      </c>
      <c r="M1332">
        <f>IF(ISBLANK(Table1[[#This Row],[quantity]]),ROUND(Table1[[#This Row],[sales_amount]]/(Table1[[#This Row],[unit_price]]*(1-Table1[[#This Row],[discount_pct]])),0),Table1[[#This Row],[quantity]])</f>
        <v>3</v>
      </c>
      <c r="N1332">
        <v>23823.69</v>
      </c>
      <c r="O1332">
        <v>0.11</v>
      </c>
      <c r="P1332">
        <f>IF(ISBLANK(Table1[[#This Row],[discount_pct]]),ROUND(1-(Table1[[#This Row],[sales_amount]]/(Table1[[#This Row],[quantity- calculated]]*Table1[[#This Row],[unit_price]])),2),Table1[[#This Row],[discount_pct]])</f>
        <v>0.11</v>
      </c>
      <c r="Q1332">
        <v>88956.71</v>
      </c>
      <c r="R1332">
        <v>26211.15</v>
      </c>
      <c r="S1332">
        <v>95.16</v>
      </c>
      <c r="T1332" t="s">
        <v>51</v>
      </c>
      <c r="U1332">
        <v>5</v>
      </c>
      <c r="V1332">
        <f>IF(ISBLANK(Table1[[#This Row],[customer_satisfaction]]),ROUND(AVERAGE(U1332:U5611),0),Table1[[#This Row],[customer_satisfaction]])</f>
        <v>5</v>
      </c>
      <c r="W1332" t="b">
        <v>0</v>
      </c>
      <c r="X1332" t="s">
        <v>39</v>
      </c>
      <c r="Y1332" s="3">
        <v>6</v>
      </c>
      <c r="Z1332">
        <f>IF(ISBLANK(Table1[[#This Row],[days_to_ship]]),ROUND(AVERAGE(Y1332:Y5611),0),Table1[[#This Row],[days_to_ship]])</f>
        <v>6</v>
      </c>
    </row>
    <row r="1333" spans="1:26" x14ac:dyDescent="0.25">
      <c r="A1333" t="s">
        <v>8009</v>
      </c>
      <c r="B1333" s="5">
        <v>44477</v>
      </c>
      <c r="C1333" t="s">
        <v>8010</v>
      </c>
      <c r="D1333" s="4" t="s">
        <v>671</v>
      </c>
      <c r="E1333">
        <v>26</v>
      </c>
      <c r="F1333">
        <f>IF(ISBLANK(Table1[[#This Row],[age]]),AVERAGE(F1333:F5612),Table1[[#This Row],[age]])</f>
        <v>26</v>
      </c>
      <c r="G1333" t="s">
        <v>466</v>
      </c>
      <c r="H1333" t="s">
        <v>25</v>
      </c>
      <c r="I1333" t="s">
        <v>26</v>
      </c>
      <c r="J1333" t="s">
        <v>44</v>
      </c>
      <c r="K1333" t="s">
        <v>45</v>
      </c>
      <c r="L1333">
        <v>8</v>
      </c>
      <c r="M1333">
        <f>IF(ISBLANK(Table1[[#This Row],[quantity]]),ROUND(Table1[[#This Row],[sales_amount]]/(Table1[[#This Row],[unit_price]]*(1-Table1[[#This Row],[discount_pct]])),0),Table1[[#This Row],[quantity]])</f>
        <v>8</v>
      </c>
      <c r="N1333">
        <v>29112.080000000002</v>
      </c>
      <c r="O1333">
        <v>0.18</v>
      </c>
      <c r="P1333">
        <f>IF(ISBLANK(Table1[[#This Row],[discount_pct]]),ROUND(1-(Table1[[#This Row],[sales_amount]]/(Table1[[#This Row],[quantity- calculated]]*Table1[[#This Row],[unit_price]])),2),Table1[[#This Row],[discount_pct]])</f>
        <v>0.18</v>
      </c>
      <c r="Q1333">
        <v>251589.73</v>
      </c>
      <c r="R1333">
        <v>75733.789999999994</v>
      </c>
      <c r="S1333">
        <v>27.35</v>
      </c>
      <c r="T1333" t="s">
        <v>51</v>
      </c>
      <c r="U1333">
        <v>1</v>
      </c>
      <c r="V1333">
        <f>IF(ISBLANK(Table1[[#This Row],[customer_satisfaction]]),ROUND(AVERAGE(U1333:U5612),0),Table1[[#This Row],[customer_satisfaction]])</f>
        <v>1</v>
      </c>
      <c r="W1333" t="b">
        <v>0</v>
      </c>
      <c r="X1333" t="s">
        <v>39</v>
      </c>
      <c r="Y1333" s="3">
        <v>3</v>
      </c>
      <c r="Z1333">
        <f>IF(ISBLANK(Table1[[#This Row],[days_to_ship]]),ROUND(AVERAGE(Y1333:Y5612),0),Table1[[#This Row],[days_to_ship]])</f>
        <v>3</v>
      </c>
    </row>
    <row r="1334" spans="1:26" x14ac:dyDescent="0.25">
      <c r="A1334" t="s">
        <v>7645</v>
      </c>
      <c r="B1334" s="5">
        <v>44477</v>
      </c>
      <c r="C1334" t="s">
        <v>7646</v>
      </c>
      <c r="D1334" s="4" t="s">
        <v>609</v>
      </c>
      <c r="E1334">
        <v>47</v>
      </c>
      <c r="F1334">
        <f>IF(ISBLANK(Table1[[#This Row],[age]]),AVERAGE(F1334:F5613),Table1[[#This Row],[age]])</f>
        <v>47</v>
      </c>
      <c r="G1334" t="s">
        <v>466</v>
      </c>
      <c r="H1334" t="s">
        <v>111</v>
      </c>
      <c r="I1334" t="s">
        <v>330</v>
      </c>
      <c r="J1334" t="s">
        <v>37</v>
      </c>
      <c r="K1334" t="s">
        <v>38</v>
      </c>
      <c r="L1334">
        <v>2</v>
      </c>
      <c r="M1334">
        <f>IF(ISBLANK(Table1[[#This Row],[quantity]]),ROUND(Table1[[#This Row],[sales_amount]]/(Table1[[#This Row],[unit_price]]*(1-Table1[[#This Row],[discount_pct]])),0),Table1[[#This Row],[quantity]])</f>
        <v>2</v>
      </c>
      <c r="N1334">
        <v>1000.16</v>
      </c>
      <c r="O1334">
        <v>0.16</v>
      </c>
      <c r="P1334">
        <f>IF(ISBLANK(Table1[[#This Row],[discount_pct]]),ROUND(1-(Table1[[#This Row],[sales_amount]]/(Table1[[#This Row],[quantity- calculated]]*Table1[[#This Row],[unit_price]])),2),Table1[[#This Row],[discount_pct]])</f>
        <v>0.16</v>
      </c>
      <c r="Q1334">
        <v>2110.52</v>
      </c>
      <c r="R1334">
        <v>712.46</v>
      </c>
      <c r="S1334">
        <v>67.430000000000007</v>
      </c>
      <c r="T1334" t="s">
        <v>64</v>
      </c>
      <c r="U1334">
        <v>1</v>
      </c>
      <c r="V1334">
        <f>IF(ISBLANK(Table1[[#This Row],[customer_satisfaction]]),ROUND(AVERAGE(U1334:U5613),0),Table1[[#This Row],[customer_satisfaction]])</f>
        <v>1</v>
      </c>
      <c r="W1334" t="b">
        <v>0</v>
      </c>
      <c r="X1334" t="s">
        <v>39</v>
      </c>
      <c r="Y1334" s="3">
        <v>5</v>
      </c>
      <c r="Z1334">
        <f>IF(ISBLANK(Table1[[#This Row],[days_to_ship]]),ROUND(AVERAGE(Y1334:Y5613),0),Table1[[#This Row],[days_to_ship]])</f>
        <v>5</v>
      </c>
    </row>
    <row r="1335" spans="1:26" x14ac:dyDescent="0.25">
      <c r="A1335" t="s">
        <v>7259</v>
      </c>
      <c r="B1335" s="5">
        <v>44477</v>
      </c>
      <c r="C1335" t="s">
        <v>7260</v>
      </c>
      <c r="D1335" s="4" t="s">
        <v>421</v>
      </c>
      <c r="E1335">
        <v>36</v>
      </c>
      <c r="F1335">
        <f>IF(ISBLANK(Table1[[#This Row],[age]]),AVERAGE(F1335:F5614),Table1[[#This Row],[age]])</f>
        <v>36</v>
      </c>
      <c r="G1335" t="s">
        <v>8920</v>
      </c>
      <c r="H1335" t="s">
        <v>25</v>
      </c>
      <c r="I1335" t="s">
        <v>26</v>
      </c>
      <c r="J1335" t="s">
        <v>127</v>
      </c>
      <c r="K1335" t="s">
        <v>308</v>
      </c>
      <c r="L1335">
        <v>8</v>
      </c>
      <c r="M1335">
        <f>IF(ISBLANK(Table1[[#This Row],[quantity]]),ROUND(Table1[[#This Row],[sales_amount]]/(Table1[[#This Row],[unit_price]]*(1-Table1[[#This Row],[discount_pct]])),0),Table1[[#This Row],[quantity]])</f>
        <v>8</v>
      </c>
      <c r="N1335">
        <v>58571.61</v>
      </c>
      <c r="O1335">
        <v>0.28000000000000003</v>
      </c>
      <c r="P133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35">
        <v>475115.46</v>
      </c>
      <c r="R1335">
        <v>53027.1</v>
      </c>
      <c r="S1335">
        <v>56.37</v>
      </c>
      <c r="T1335" t="s">
        <v>51</v>
      </c>
      <c r="U1335">
        <v>4</v>
      </c>
      <c r="V1335">
        <f>IF(ISBLANK(Table1[[#This Row],[customer_satisfaction]]),ROUND(AVERAGE(U1335:U5614),0),Table1[[#This Row],[customer_satisfaction]])</f>
        <v>4</v>
      </c>
      <c r="W1335" t="b">
        <v>1</v>
      </c>
      <c r="X1335" t="s">
        <v>30</v>
      </c>
      <c r="Y1335" s="3">
        <v>4</v>
      </c>
      <c r="Z1335">
        <f>IF(ISBLANK(Table1[[#This Row],[days_to_ship]]),ROUND(AVERAGE(Y1335:Y5614),0),Table1[[#This Row],[days_to_ship]])</f>
        <v>4</v>
      </c>
    </row>
    <row r="1336" spans="1:26" x14ac:dyDescent="0.25">
      <c r="A1336" t="s">
        <v>8376</v>
      </c>
      <c r="B1336" s="5">
        <v>44508</v>
      </c>
      <c r="C1336" t="s">
        <v>8377</v>
      </c>
      <c r="D1336" s="4" t="s">
        <v>1554</v>
      </c>
      <c r="E1336">
        <v>28</v>
      </c>
      <c r="F1336">
        <f>IF(ISBLANK(Table1[[#This Row],[age]]),AVERAGE(F1336:F5615),Table1[[#This Row],[age]])</f>
        <v>28</v>
      </c>
      <c r="G1336" t="s">
        <v>466</v>
      </c>
      <c r="H1336" t="s">
        <v>74</v>
      </c>
      <c r="I1336" t="s">
        <v>136</v>
      </c>
      <c r="J1336" t="s">
        <v>62</v>
      </c>
      <c r="K1336" t="s">
        <v>151</v>
      </c>
      <c r="L1336">
        <v>4</v>
      </c>
      <c r="M1336">
        <f>IF(ISBLANK(Table1[[#This Row],[quantity]]),ROUND(Table1[[#This Row],[sales_amount]]/(Table1[[#This Row],[unit_price]]*(1-Table1[[#This Row],[discount_pct]])),0),Table1[[#This Row],[quantity]])</f>
        <v>4</v>
      </c>
      <c r="N1336">
        <v>268</v>
      </c>
      <c r="O1336">
        <v>0.31</v>
      </c>
      <c r="P1336">
        <f>IF(ISBLANK(Table1[[#This Row],[discount_pct]]),ROUND(1-(Table1[[#This Row],[sales_amount]]/(Table1[[#This Row],[quantity- calculated]]*Table1[[#This Row],[unit_price]])),2),Table1[[#This Row],[discount_pct]])</f>
        <v>0.31</v>
      </c>
      <c r="Q1336">
        <v>983.11</v>
      </c>
      <c r="R1336">
        <v>397.26</v>
      </c>
      <c r="S1336">
        <v>58.22</v>
      </c>
      <c r="T1336" t="s">
        <v>78</v>
      </c>
      <c r="U1336">
        <v>4</v>
      </c>
      <c r="V1336">
        <f>IF(ISBLANK(Table1[[#This Row],[customer_satisfaction]]),ROUND(AVERAGE(U1336:U5615),0),Table1[[#This Row],[customer_satisfaction]])</f>
        <v>4</v>
      </c>
      <c r="W1336" t="b">
        <v>0</v>
      </c>
      <c r="X1336" t="s">
        <v>84</v>
      </c>
      <c r="Y1336" s="3">
        <v>4</v>
      </c>
      <c r="Z1336">
        <f>IF(ISBLANK(Table1[[#This Row],[days_to_ship]]),ROUND(AVERAGE(Y1336:Y5615),0),Table1[[#This Row],[days_to_ship]])</f>
        <v>4</v>
      </c>
    </row>
    <row r="1337" spans="1:26" x14ac:dyDescent="0.25">
      <c r="A1337" t="s">
        <v>5876</v>
      </c>
      <c r="B1337" s="5">
        <v>44508</v>
      </c>
      <c r="C1337" t="s">
        <v>5877</v>
      </c>
      <c r="D1337" s="4" t="s">
        <v>1150</v>
      </c>
      <c r="E1337">
        <v>39</v>
      </c>
      <c r="F1337">
        <f>IF(ISBLANK(Table1[[#This Row],[age]]),AVERAGE(F1337:F5616),Table1[[#This Row],[age]])</f>
        <v>39</v>
      </c>
      <c r="G1337" t="s">
        <v>8920</v>
      </c>
      <c r="H1337" t="s">
        <v>35</v>
      </c>
      <c r="I1337" t="s">
        <v>106</v>
      </c>
      <c r="J1337" t="s">
        <v>76</v>
      </c>
      <c r="K1337" t="s">
        <v>207</v>
      </c>
      <c r="L1337">
        <v>10</v>
      </c>
      <c r="M1337">
        <f>IF(ISBLANK(Table1[[#This Row],[quantity]]),ROUND(Table1[[#This Row],[sales_amount]]/(Table1[[#This Row],[unit_price]]*(1-Table1[[#This Row],[discount_pct]])),0),Table1[[#This Row],[quantity]])</f>
        <v>10</v>
      </c>
      <c r="N1337">
        <v>1816.68</v>
      </c>
      <c r="O1337">
        <v>0.15</v>
      </c>
      <c r="P1337">
        <f>IF(ISBLANK(Table1[[#This Row],[discount_pct]]),ROUND(1-(Table1[[#This Row],[sales_amount]]/(Table1[[#This Row],[quantity- calculated]]*Table1[[#This Row],[unit_price]])),2),Table1[[#This Row],[discount_pct]])</f>
        <v>0.15</v>
      </c>
      <c r="Q1337">
        <v>18053.22</v>
      </c>
      <c r="R1337">
        <v>7198.9</v>
      </c>
      <c r="S1337">
        <v>61.69</v>
      </c>
      <c r="T1337" t="s">
        <v>70</v>
      </c>
      <c r="U1337">
        <v>5</v>
      </c>
      <c r="V1337">
        <f>IF(ISBLANK(Table1[[#This Row],[customer_satisfaction]]),ROUND(AVERAGE(U1337:U5616),0),Table1[[#This Row],[customer_satisfaction]])</f>
        <v>5</v>
      </c>
      <c r="W1337" t="b">
        <v>0</v>
      </c>
      <c r="X1337" t="s">
        <v>84</v>
      </c>
      <c r="Y1337" s="3">
        <v>2</v>
      </c>
      <c r="Z1337">
        <f>IF(ISBLANK(Table1[[#This Row],[days_to_ship]]),ROUND(AVERAGE(Y1337:Y5616),0),Table1[[#This Row],[days_to_ship]])</f>
        <v>2</v>
      </c>
    </row>
    <row r="1338" spans="1:26" x14ac:dyDescent="0.25">
      <c r="A1338" t="s">
        <v>2174</v>
      </c>
      <c r="B1338" s="5">
        <v>44508</v>
      </c>
      <c r="C1338" t="s">
        <v>2175</v>
      </c>
      <c r="D1338" s="4" t="s">
        <v>1920</v>
      </c>
      <c r="E1338">
        <v>34</v>
      </c>
      <c r="F1338">
        <f>IF(ISBLANK(Table1[[#This Row],[age]]),AVERAGE(F1338:F5617),Table1[[#This Row],[age]])</f>
        <v>34</v>
      </c>
      <c r="G1338" t="s">
        <v>466</v>
      </c>
      <c r="H1338" t="s">
        <v>82</v>
      </c>
      <c r="I1338" t="s">
        <v>126</v>
      </c>
      <c r="J1338" t="s">
        <v>37</v>
      </c>
      <c r="K1338" t="s">
        <v>38</v>
      </c>
      <c r="L1338">
        <v>5</v>
      </c>
      <c r="M1338">
        <f>IF(ISBLANK(Table1[[#This Row],[quantity]]),ROUND(Table1[[#This Row],[sales_amount]]/(Table1[[#This Row],[unit_price]]*(1-Table1[[#This Row],[discount_pct]])),0),Table1[[#This Row],[quantity]])</f>
        <v>5</v>
      </c>
      <c r="N1338">
        <v>1439.39</v>
      </c>
      <c r="P1338">
        <f>IF(ISBLANK(Table1[[#This Row],[discount_pct]]),ROUND(1-(Table1[[#This Row],[sales_amount]]/(Table1[[#This Row],[quantity- calculated]]*Table1[[#This Row],[unit_price]])),2),Table1[[#This Row],[discount_pct]])</f>
        <v>-0.44</v>
      </c>
      <c r="Q1338">
        <v>10354.540000000001</v>
      </c>
      <c r="R1338">
        <v>4272.04</v>
      </c>
      <c r="S1338">
        <v>86.11</v>
      </c>
      <c r="T1338" t="s">
        <v>29</v>
      </c>
      <c r="U1338">
        <v>3</v>
      </c>
      <c r="V1338">
        <f>IF(ISBLANK(Table1[[#This Row],[customer_satisfaction]]),ROUND(AVERAGE(U1338:U5617),0),Table1[[#This Row],[customer_satisfaction]])</f>
        <v>3</v>
      </c>
      <c r="W1338" t="b">
        <v>0</v>
      </c>
      <c r="X1338" t="s">
        <v>39</v>
      </c>
      <c r="Y1338" s="3">
        <v>5</v>
      </c>
      <c r="Z1338">
        <f>IF(ISBLANK(Table1[[#This Row],[days_to_ship]]),ROUND(AVERAGE(Y1338:Y5617),0),Table1[[#This Row],[days_to_ship]])</f>
        <v>5</v>
      </c>
    </row>
    <row r="1339" spans="1:26" x14ac:dyDescent="0.25">
      <c r="A1339" t="s">
        <v>485</v>
      </c>
      <c r="B1339" s="5">
        <v>44508</v>
      </c>
      <c r="C1339" t="s">
        <v>486</v>
      </c>
      <c r="D1339" s="4" t="s">
        <v>216</v>
      </c>
      <c r="E1339">
        <v>14</v>
      </c>
      <c r="F1339">
        <f>IF(ISBLANK(Table1[[#This Row],[age]]),AVERAGE(F1339:F5618),Table1[[#This Row],[age]])</f>
        <v>14</v>
      </c>
      <c r="G1339" t="s">
        <v>466</v>
      </c>
      <c r="H1339" t="s">
        <v>111</v>
      </c>
      <c r="I1339" t="s">
        <v>112</v>
      </c>
      <c r="J1339" t="s">
        <v>146</v>
      </c>
      <c r="K1339" t="s">
        <v>487</v>
      </c>
      <c r="L1339">
        <v>2</v>
      </c>
      <c r="M1339">
        <f>IF(ISBLANK(Table1[[#This Row],[quantity]]),ROUND(Table1[[#This Row],[sales_amount]]/(Table1[[#This Row],[unit_price]]*(1-Table1[[#This Row],[discount_pct]])),0),Table1[[#This Row],[quantity]])</f>
        <v>2</v>
      </c>
      <c r="N1339">
        <v>11904.59</v>
      </c>
      <c r="O1339">
        <v>0.18</v>
      </c>
      <c r="P1339">
        <f>IF(ISBLANK(Table1[[#This Row],[discount_pct]]),ROUND(1-(Table1[[#This Row],[sales_amount]]/(Table1[[#This Row],[quantity- calculated]]*Table1[[#This Row],[unit_price]])),2),Table1[[#This Row],[discount_pct]])</f>
        <v>0.18</v>
      </c>
      <c r="Q1339">
        <v>25494.32</v>
      </c>
      <c r="R1339">
        <v>6649.59</v>
      </c>
      <c r="S1339">
        <v>66.45</v>
      </c>
      <c r="T1339" t="s">
        <v>51</v>
      </c>
      <c r="U1339">
        <v>5</v>
      </c>
      <c r="V1339">
        <f>IF(ISBLANK(Table1[[#This Row],[customer_satisfaction]]),ROUND(AVERAGE(U1339:U5618),0),Table1[[#This Row],[customer_satisfaction]])</f>
        <v>5</v>
      </c>
      <c r="W1339" t="b">
        <v>0</v>
      </c>
      <c r="X1339" t="s">
        <v>39</v>
      </c>
      <c r="Y1339" s="3">
        <v>2</v>
      </c>
      <c r="Z1339">
        <f>IF(ISBLANK(Table1[[#This Row],[days_to_ship]]),ROUND(AVERAGE(Y1339:Y5618),0),Table1[[#This Row],[days_to_ship]])</f>
        <v>2</v>
      </c>
    </row>
    <row r="1340" spans="1:26" x14ac:dyDescent="0.25">
      <c r="A1340" t="s">
        <v>2928</v>
      </c>
      <c r="B1340" s="5">
        <v>44538</v>
      </c>
      <c r="C1340" t="s">
        <v>2929</v>
      </c>
      <c r="D1340" s="4" t="s">
        <v>364</v>
      </c>
      <c r="E1340">
        <v>39</v>
      </c>
      <c r="F1340">
        <f>IF(ISBLANK(Table1[[#This Row],[age]]),AVERAGE(F1340:F5619),Table1[[#This Row],[age]])</f>
        <v>39</v>
      </c>
      <c r="G1340" t="s">
        <v>466</v>
      </c>
      <c r="H1340" t="s">
        <v>35</v>
      </c>
      <c r="I1340" t="s">
        <v>49</v>
      </c>
      <c r="J1340" t="s">
        <v>127</v>
      </c>
      <c r="K1340" t="s">
        <v>308</v>
      </c>
      <c r="L1340">
        <v>7</v>
      </c>
      <c r="M1340">
        <f>IF(ISBLANK(Table1[[#This Row],[quantity]]),ROUND(Table1[[#This Row],[sales_amount]]/(Table1[[#This Row],[unit_price]]*(1-Table1[[#This Row],[discount_pct]])),0),Table1[[#This Row],[quantity]])</f>
        <v>7</v>
      </c>
      <c r="N1340">
        <v>63396.04</v>
      </c>
      <c r="O1340">
        <v>0.05</v>
      </c>
      <c r="P1340">
        <f>IF(ISBLANK(Table1[[#This Row],[discount_pct]]),ROUND(1-(Table1[[#This Row],[sales_amount]]/(Table1[[#This Row],[quantity- calculated]]*Table1[[#This Row],[unit_price]])),2),Table1[[#This Row],[discount_pct]])</f>
        <v>0.05</v>
      </c>
      <c r="Q1340">
        <v>514656.3</v>
      </c>
      <c r="R1340">
        <v>47623.99</v>
      </c>
      <c r="S1340">
        <v>47.91</v>
      </c>
      <c r="T1340" t="s">
        <v>51</v>
      </c>
      <c r="U1340">
        <v>3</v>
      </c>
      <c r="V1340">
        <f>IF(ISBLANK(Table1[[#This Row],[customer_satisfaction]]),ROUND(AVERAGE(U1340:U5619),0),Table1[[#This Row],[customer_satisfaction]])</f>
        <v>3</v>
      </c>
      <c r="W1340" t="b">
        <v>0</v>
      </c>
      <c r="X1340" t="s">
        <v>39</v>
      </c>
      <c r="Y1340" s="3">
        <v>2</v>
      </c>
      <c r="Z1340">
        <f>IF(ISBLANK(Table1[[#This Row],[days_to_ship]]),ROUND(AVERAGE(Y1340:Y5619),0),Table1[[#This Row],[days_to_ship]])</f>
        <v>2</v>
      </c>
    </row>
    <row r="1341" spans="1:26" x14ac:dyDescent="0.25">
      <c r="A1341" t="s">
        <v>912</v>
      </c>
      <c r="B1341" s="5">
        <v>44538</v>
      </c>
      <c r="C1341" t="s">
        <v>913</v>
      </c>
      <c r="D1341" s="4" t="s">
        <v>914</v>
      </c>
      <c r="E1341">
        <v>22</v>
      </c>
      <c r="F1341">
        <f>IF(ISBLANK(Table1[[#This Row],[age]]),AVERAGE(F1341:F5620),Table1[[#This Row],[age]])</f>
        <v>22</v>
      </c>
      <c r="G1341" t="s">
        <v>466</v>
      </c>
      <c r="H1341" t="s">
        <v>74</v>
      </c>
      <c r="I1341" t="s">
        <v>136</v>
      </c>
      <c r="J1341" t="s">
        <v>37</v>
      </c>
      <c r="K1341" t="s">
        <v>38</v>
      </c>
      <c r="L1341">
        <v>2</v>
      </c>
      <c r="M1341">
        <f>IF(ISBLANK(Table1[[#This Row],[quantity]]),ROUND(Table1[[#This Row],[sales_amount]]/(Table1[[#This Row],[unit_price]]*(1-Table1[[#This Row],[discount_pct]])),0),Table1[[#This Row],[quantity]])</f>
        <v>2</v>
      </c>
      <c r="N1341">
        <v>542.62</v>
      </c>
      <c r="O1341">
        <v>0.14000000000000001</v>
      </c>
      <c r="P134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41">
        <v>971.77</v>
      </c>
      <c r="R1341">
        <v>443.38</v>
      </c>
      <c r="S1341">
        <v>61.76</v>
      </c>
      <c r="T1341" t="s">
        <v>78</v>
      </c>
      <c r="U1341">
        <v>4</v>
      </c>
      <c r="V1341">
        <f>IF(ISBLANK(Table1[[#This Row],[customer_satisfaction]]),ROUND(AVERAGE(U1341:U5620),0),Table1[[#This Row],[customer_satisfaction]])</f>
        <v>4</v>
      </c>
      <c r="W1341" t="b">
        <v>0</v>
      </c>
      <c r="X1341" t="s">
        <v>39</v>
      </c>
      <c r="Y1341" s="3">
        <v>3</v>
      </c>
      <c r="Z1341">
        <f>IF(ISBLANK(Table1[[#This Row],[days_to_ship]]),ROUND(AVERAGE(Y1341:Y5620),0),Table1[[#This Row],[days_to_ship]])</f>
        <v>3</v>
      </c>
    </row>
    <row r="1342" spans="1:26" x14ac:dyDescent="0.25">
      <c r="A1342" t="s">
        <v>5039</v>
      </c>
      <c r="B1342" s="5">
        <v>44421</v>
      </c>
      <c r="C1342" t="s">
        <v>5040</v>
      </c>
      <c r="D1342" s="4" t="s">
        <v>1548</v>
      </c>
      <c r="E1342">
        <v>46</v>
      </c>
      <c r="F1342">
        <f>IF(ISBLANK(Table1[[#This Row],[age]]),AVERAGE(F1342:F5621),Table1[[#This Row],[age]])</f>
        <v>46</v>
      </c>
      <c r="G1342" t="s">
        <v>466</v>
      </c>
      <c r="H1342" t="s">
        <v>25</v>
      </c>
      <c r="I1342" t="s">
        <v>69</v>
      </c>
      <c r="J1342" t="s">
        <v>127</v>
      </c>
      <c r="K1342" t="s">
        <v>171</v>
      </c>
      <c r="L1342">
        <v>10</v>
      </c>
      <c r="M1342">
        <f>IF(ISBLANK(Table1[[#This Row],[quantity]]),ROUND(Table1[[#This Row],[sales_amount]]/(Table1[[#This Row],[unit_price]]*(1-Table1[[#This Row],[discount_pct]])),0),Table1[[#This Row],[quantity]])</f>
        <v>10</v>
      </c>
      <c r="N1342">
        <v>25085.8</v>
      </c>
      <c r="O1342">
        <v>0.25</v>
      </c>
      <c r="P1342">
        <f>IF(ISBLANK(Table1[[#This Row],[discount_pct]]),ROUND(1-(Table1[[#This Row],[sales_amount]]/(Table1[[#This Row],[quantity- calculated]]*Table1[[#This Row],[unit_price]])),2),Table1[[#This Row],[discount_pct]])</f>
        <v>0.25</v>
      </c>
      <c r="Q1342">
        <v>207921.9</v>
      </c>
      <c r="R1342">
        <v>24463.52</v>
      </c>
      <c r="S1342">
        <v>67.239999999999995</v>
      </c>
      <c r="T1342" t="s">
        <v>78</v>
      </c>
      <c r="U1342">
        <v>3</v>
      </c>
      <c r="V1342">
        <f>IF(ISBLANK(Table1[[#This Row],[customer_satisfaction]]),ROUND(AVERAGE(U1342:U5621),0),Table1[[#This Row],[customer_satisfaction]])</f>
        <v>3</v>
      </c>
      <c r="W1342" t="b">
        <v>0</v>
      </c>
      <c r="X1342" t="s">
        <v>58</v>
      </c>
      <c r="Y1342" s="3">
        <v>4</v>
      </c>
      <c r="Z1342">
        <f>IF(ISBLANK(Table1[[#This Row],[days_to_ship]]),ROUND(AVERAGE(Y1342:Y5621),0),Table1[[#This Row],[days_to_ship]])</f>
        <v>4</v>
      </c>
    </row>
    <row r="1343" spans="1:26" x14ac:dyDescent="0.25">
      <c r="A1343" t="s">
        <v>5982</v>
      </c>
      <c r="B1343" s="5">
        <v>44422</v>
      </c>
      <c r="C1343" t="s">
        <v>5983</v>
      </c>
      <c r="D1343" s="4" t="s">
        <v>1194</v>
      </c>
      <c r="E1343">
        <v>32</v>
      </c>
      <c r="F1343">
        <f>IF(ISBLANK(Table1[[#This Row],[age]]),AVERAGE(F1343:F5622),Table1[[#This Row],[age]])</f>
        <v>32</v>
      </c>
      <c r="G1343" t="s">
        <v>8920</v>
      </c>
      <c r="H1343" t="s">
        <v>74</v>
      </c>
      <c r="I1343" t="s">
        <v>75</v>
      </c>
      <c r="J1343" t="s">
        <v>127</v>
      </c>
      <c r="K1343" t="s">
        <v>171</v>
      </c>
      <c r="L1343">
        <v>5</v>
      </c>
      <c r="M1343">
        <f>IF(ISBLANK(Table1[[#This Row],[quantity]]),ROUND(Table1[[#This Row],[sales_amount]]/(Table1[[#This Row],[unit_price]]*(1-Table1[[#This Row],[discount_pct]])),0),Table1[[#This Row],[quantity]])</f>
        <v>5</v>
      </c>
      <c r="N1343">
        <v>69893.850000000006</v>
      </c>
      <c r="O1343">
        <v>0.26</v>
      </c>
      <c r="P1343">
        <f>IF(ISBLANK(Table1[[#This Row],[discount_pct]]),ROUND(1-(Table1[[#This Row],[sales_amount]]/(Table1[[#This Row],[quantity- calculated]]*Table1[[#This Row],[unit_price]])),2),Table1[[#This Row],[discount_pct]])</f>
        <v>0.26</v>
      </c>
      <c r="Q1343">
        <v>364875.53</v>
      </c>
      <c r="R1343">
        <v>30513.58</v>
      </c>
      <c r="S1343">
        <v>59.78</v>
      </c>
      <c r="T1343" t="s">
        <v>64</v>
      </c>
      <c r="U1343">
        <v>1</v>
      </c>
      <c r="V1343">
        <f>IF(ISBLANK(Table1[[#This Row],[customer_satisfaction]]),ROUND(AVERAGE(U1343:U5622),0),Table1[[#This Row],[customer_satisfaction]])</f>
        <v>1</v>
      </c>
      <c r="W1343" t="b">
        <v>0</v>
      </c>
      <c r="X1343" t="s">
        <v>137</v>
      </c>
      <c r="Y1343" s="3">
        <v>7</v>
      </c>
      <c r="Z1343">
        <f>IF(ISBLANK(Table1[[#This Row],[days_to_ship]]),ROUND(AVERAGE(Y1343:Y5622),0),Table1[[#This Row],[days_to_ship]])</f>
        <v>7</v>
      </c>
    </row>
    <row r="1344" spans="1:26" x14ac:dyDescent="0.25">
      <c r="A1344" t="s">
        <v>8634</v>
      </c>
      <c r="B1344" s="5">
        <v>44422</v>
      </c>
      <c r="C1344" t="s">
        <v>8635</v>
      </c>
      <c r="D1344" s="4" t="s">
        <v>314</v>
      </c>
      <c r="E1344">
        <v>44</v>
      </c>
      <c r="F1344">
        <f>IF(ISBLANK(Table1[[#This Row],[age]]),AVERAGE(F1344:F5623),Table1[[#This Row],[age]])</f>
        <v>44</v>
      </c>
      <c r="G1344" t="s">
        <v>8920</v>
      </c>
      <c r="H1344" t="s">
        <v>111</v>
      </c>
      <c r="I1344" t="s">
        <v>112</v>
      </c>
      <c r="J1344" t="s">
        <v>44</v>
      </c>
      <c r="K1344" t="s">
        <v>50</v>
      </c>
      <c r="L1344">
        <v>3</v>
      </c>
      <c r="M1344">
        <f>IF(ISBLANK(Table1[[#This Row],[quantity]]),ROUND(Table1[[#This Row],[sales_amount]]/(Table1[[#This Row],[unit_price]]*(1-Table1[[#This Row],[discount_pct]])),0),Table1[[#This Row],[quantity]])</f>
        <v>3</v>
      </c>
      <c r="N1344">
        <v>6100.73</v>
      </c>
      <c r="O1344">
        <v>0.35</v>
      </c>
      <c r="P1344">
        <f>IF(ISBLANK(Table1[[#This Row],[discount_pct]]),ROUND(1-(Table1[[#This Row],[sales_amount]]/(Table1[[#This Row],[quantity- calculated]]*Table1[[#This Row],[unit_price]])),2),Table1[[#This Row],[discount_pct]])</f>
        <v>0.35</v>
      </c>
      <c r="Q1344">
        <v>16831.689999999999</v>
      </c>
      <c r="R1344">
        <v>4667.8999999999996</v>
      </c>
      <c r="S1344">
        <v>82.45</v>
      </c>
      <c r="T1344" t="s">
        <v>64</v>
      </c>
      <c r="U1344">
        <v>5</v>
      </c>
      <c r="V1344">
        <f>IF(ISBLANK(Table1[[#This Row],[customer_satisfaction]]),ROUND(AVERAGE(U1344:U5623),0),Table1[[#This Row],[customer_satisfaction]])</f>
        <v>5</v>
      </c>
      <c r="W1344" t="b">
        <v>0</v>
      </c>
      <c r="X1344" t="s">
        <v>137</v>
      </c>
      <c r="Y1344" s="3">
        <v>2</v>
      </c>
      <c r="Z1344">
        <f>IF(ISBLANK(Table1[[#This Row],[days_to_ship]]),ROUND(AVERAGE(Y1344:Y5623),0),Table1[[#This Row],[days_to_ship]])</f>
        <v>2</v>
      </c>
    </row>
    <row r="1345" spans="1:26" x14ac:dyDescent="0.25">
      <c r="A1345" t="s">
        <v>8550</v>
      </c>
      <c r="B1345" s="5">
        <v>44423</v>
      </c>
      <c r="C1345" t="s">
        <v>8551</v>
      </c>
      <c r="D1345" s="4" t="s">
        <v>1474</v>
      </c>
      <c r="E1345">
        <v>27</v>
      </c>
      <c r="F1345">
        <f>IF(ISBLANK(Table1[[#This Row],[age]]),AVERAGE(F1345:F5624),Table1[[#This Row],[age]])</f>
        <v>27</v>
      </c>
      <c r="G1345" t="s">
        <v>88</v>
      </c>
      <c r="H1345" t="s">
        <v>82</v>
      </c>
      <c r="I1345" t="s">
        <v>293</v>
      </c>
      <c r="J1345" t="s">
        <v>146</v>
      </c>
      <c r="K1345" t="s">
        <v>217</v>
      </c>
      <c r="L1345">
        <v>2</v>
      </c>
      <c r="M1345">
        <f>IF(ISBLANK(Table1[[#This Row],[quantity]]),ROUND(Table1[[#This Row],[sales_amount]]/(Table1[[#This Row],[unit_price]]*(1-Table1[[#This Row],[discount_pct]])),0),Table1[[#This Row],[quantity]])</f>
        <v>2</v>
      </c>
      <c r="N1345">
        <v>11208.34</v>
      </c>
      <c r="P1345">
        <f>IF(ISBLANK(Table1[[#This Row],[discount_pct]]),ROUND(1-(Table1[[#This Row],[sales_amount]]/(Table1[[#This Row],[quantity- calculated]]*Table1[[#This Row],[unit_price]])),2),Table1[[#This Row],[discount_pct]])</f>
        <v>-0.25</v>
      </c>
      <c r="Q1345">
        <v>28031.47</v>
      </c>
      <c r="R1345">
        <v>5448.35</v>
      </c>
      <c r="S1345">
        <v>65.42</v>
      </c>
      <c r="T1345" t="s">
        <v>51</v>
      </c>
      <c r="U1345">
        <v>3</v>
      </c>
      <c r="V1345">
        <f>IF(ISBLANK(Table1[[#This Row],[customer_satisfaction]]),ROUND(AVERAGE(U1345:U5624),0),Table1[[#This Row],[customer_satisfaction]])</f>
        <v>3</v>
      </c>
      <c r="W1345" t="b">
        <v>0</v>
      </c>
      <c r="X1345" t="s">
        <v>39</v>
      </c>
      <c r="Y1345" s="3">
        <v>10</v>
      </c>
      <c r="Z1345">
        <f>IF(ISBLANK(Table1[[#This Row],[days_to_ship]]),ROUND(AVERAGE(Y1345:Y5624),0),Table1[[#This Row],[days_to_ship]])</f>
        <v>10</v>
      </c>
    </row>
    <row r="1346" spans="1:26" x14ac:dyDescent="0.25">
      <c r="A1346" t="s">
        <v>2686</v>
      </c>
      <c r="B1346" s="5">
        <v>44423</v>
      </c>
      <c r="C1346" t="s">
        <v>2687</v>
      </c>
      <c r="D1346" s="4" t="s">
        <v>722</v>
      </c>
      <c r="E1346">
        <v>35</v>
      </c>
      <c r="F1346">
        <f>IF(ISBLANK(Table1[[#This Row],[age]]),AVERAGE(F1346:F5625),Table1[[#This Row],[age]])</f>
        <v>35</v>
      </c>
      <c r="G1346" t="s">
        <v>8920</v>
      </c>
      <c r="H1346" t="s">
        <v>74</v>
      </c>
      <c r="I1346" t="s">
        <v>75</v>
      </c>
      <c r="J1346" t="s">
        <v>44</v>
      </c>
      <c r="K1346" t="s">
        <v>93</v>
      </c>
      <c r="L1346">
        <v>10</v>
      </c>
      <c r="M1346">
        <f>IF(ISBLANK(Table1[[#This Row],[quantity]]),ROUND(Table1[[#This Row],[sales_amount]]/(Table1[[#This Row],[unit_price]]*(1-Table1[[#This Row],[discount_pct]])),0),Table1[[#This Row],[quantity]])</f>
        <v>10</v>
      </c>
      <c r="N1346">
        <v>26198.400000000001</v>
      </c>
      <c r="O1346">
        <v>0.08</v>
      </c>
      <c r="P1346">
        <f>IF(ISBLANK(Table1[[#This Row],[discount_pct]]),ROUND(1-(Table1[[#This Row],[sales_amount]]/(Table1[[#This Row],[quantity- calculated]]*Table1[[#This Row],[unit_price]])),2),Table1[[#This Row],[discount_pct]])</f>
        <v>0.08</v>
      </c>
      <c r="Q1346">
        <v>256959.11</v>
      </c>
      <c r="R1346">
        <v>92292.36</v>
      </c>
      <c r="S1346">
        <v>42.39</v>
      </c>
      <c r="T1346" t="s">
        <v>70</v>
      </c>
      <c r="U1346">
        <v>4</v>
      </c>
      <c r="V1346">
        <f>IF(ISBLANK(Table1[[#This Row],[customer_satisfaction]]),ROUND(AVERAGE(U1346:U5625),0),Table1[[#This Row],[customer_satisfaction]])</f>
        <v>4</v>
      </c>
      <c r="W1346" t="b">
        <v>0</v>
      </c>
      <c r="X1346" t="s">
        <v>39</v>
      </c>
      <c r="Y1346" s="3">
        <v>2</v>
      </c>
      <c r="Z1346">
        <f>IF(ISBLANK(Table1[[#This Row],[days_to_ship]]),ROUND(AVERAGE(Y1346:Y5625),0),Table1[[#This Row],[days_to_ship]])</f>
        <v>2</v>
      </c>
    </row>
    <row r="1347" spans="1:26" x14ac:dyDescent="0.25">
      <c r="A1347" t="s">
        <v>935</v>
      </c>
      <c r="B1347" s="5">
        <v>44423</v>
      </c>
      <c r="C1347" t="s">
        <v>936</v>
      </c>
      <c r="D1347" s="4" t="s">
        <v>937</v>
      </c>
      <c r="E1347">
        <v>49</v>
      </c>
      <c r="F1347">
        <f>IF(ISBLANK(Table1[[#This Row],[age]]),AVERAGE(F1347:F5626),Table1[[#This Row],[age]])</f>
        <v>49</v>
      </c>
      <c r="G1347" t="s">
        <v>466</v>
      </c>
      <c r="H1347" t="s">
        <v>25</v>
      </c>
      <c r="I1347" t="s">
        <v>26</v>
      </c>
      <c r="J1347" t="s">
        <v>37</v>
      </c>
      <c r="K1347" t="s">
        <v>182</v>
      </c>
      <c r="L1347">
        <v>4</v>
      </c>
      <c r="M1347">
        <f>IF(ISBLANK(Table1[[#This Row],[quantity]]),ROUND(Table1[[#This Row],[sales_amount]]/(Table1[[#This Row],[unit_price]]*(1-Table1[[#This Row],[discount_pct]])),0),Table1[[#This Row],[quantity]])</f>
        <v>4</v>
      </c>
      <c r="N1347">
        <v>525.04999999999995</v>
      </c>
      <c r="O1347">
        <v>0.02</v>
      </c>
      <c r="P1347">
        <f>IF(ISBLANK(Table1[[#This Row],[discount_pct]]),ROUND(1-(Table1[[#This Row],[sales_amount]]/(Table1[[#This Row],[quantity- calculated]]*Table1[[#This Row],[unit_price]])),2),Table1[[#This Row],[discount_pct]])</f>
        <v>0.02</v>
      </c>
      <c r="Q1347">
        <v>2333.9899999999998</v>
      </c>
      <c r="R1347">
        <v>964.12</v>
      </c>
      <c r="S1347">
        <v>71.8</v>
      </c>
      <c r="T1347" t="s">
        <v>51</v>
      </c>
      <c r="U1347">
        <v>5</v>
      </c>
      <c r="V1347">
        <f>IF(ISBLANK(Table1[[#This Row],[customer_satisfaction]]),ROUND(AVERAGE(U1347:U5626),0),Table1[[#This Row],[customer_satisfaction]])</f>
        <v>5</v>
      </c>
      <c r="W1347" t="b">
        <v>0</v>
      </c>
      <c r="X1347" t="s">
        <v>39</v>
      </c>
      <c r="Y1347" s="3">
        <v>1</v>
      </c>
      <c r="Z1347">
        <f>IF(ISBLANK(Table1[[#This Row],[days_to_ship]]),ROUND(AVERAGE(Y1347:Y5626),0),Table1[[#This Row],[days_to_ship]])</f>
        <v>1</v>
      </c>
    </row>
    <row r="1348" spans="1:26" x14ac:dyDescent="0.25">
      <c r="A1348" t="s">
        <v>5294</v>
      </c>
      <c r="B1348" s="5">
        <v>44423</v>
      </c>
      <c r="C1348" t="s">
        <v>5295</v>
      </c>
      <c r="D1348" s="4" t="s">
        <v>1776</v>
      </c>
      <c r="E1348">
        <v>31</v>
      </c>
      <c r="F1348">
        <f>IF(ISBLANK(Table1[[#This Row],[age]]),AVERAGE(F1348:F5627),Table1[[#This Row],[age]])</f>
        <v>31</v>
      </c>
      <c r="G1348" t="s">
        <v>8920</v>
      </c>
      <c r="H1348" t="s">
        <v>82</v>
      </c>
      <c r="I1348" t="s">
        <v>126</v>
      </c>
      <c r="J1348" t="s">
        <v>27</v>
      </c>
      <c r="K1348" t="s">
        <v>28</v>
      </c>
      <c r="L1348">
        <v>1</v>
      </c>
      <c r="M1348">
        <f>IF(ISBLANK(Table1[[#This Row],[quantity]]),ROUND(Table1[[#This Row],[sales_amount]]/(Table1[[#This Row],[unit_price]]*(1-Table1[[#This Row],[discount_pct]])),0),Table1[[#This Row],[quantity]])</f>
        <v>1</v>
      </c>
      <c r="N1348">
        <v>446.2</v>
      </c>
      <c r="O1348">
        <v>0.12</v>
      </c>
      <c r="P1348">
        <f>IF(ISBLANK(Table1[[#This Row],[discount_pct]]),ROUND(1-(Table1[[#This Row],[sales_amount]]/(Table1[[#This Row],[quantity- calculated]]*Table1[[#This Row],[unit_price]])),2),Table1[[#This Row],[discount_pct]])</f>
        <v>0.12</v>
      </c>
      <c r="Q1348">
        <v>424.33</v>
      </c>
      <c r="R1348">
        <v>36.33</v>
      </c>
      <c r="S1348">
        <v>85.34</v>
      </c>
      <c r="T1348" t="s">
        <v>64</v>
      </c>
      <c r="U1348">
        <v>4</v>
      </c>
      <c r="V1348">
        <f>IF(ISBLANK(Table1[[#This Row],[customer_satisfaction]]),ROUND(AVERAGE(U1348:U5627),0),Table1[[#This Row],[customer_satisfaction]])</f>
        <v>4</v>
      </c>
      <c r="W1348" t="b">
        <v>0</v>
      </c>
      <c r="X1348" t="s">
        <v>39</v>
      </c>
      <c r="Y1348" s="3">
        <v>7</v>
      </c>
      <c r="Z1348">
        <f>IF(ISBLANK(Table1[[#This Row],[days_to_ship]]),ROUND(AVERAGE(Y1348:Y5627),0),Table1[[#This Row],[days_to_ship]])</f>
        <v>7</v>
      </c>
    </row>
    <row r="1349" spans="1:26" x14ac:dyDescent="0.25">
      <c r="A1349" t="s">
        <v>6223</v>
      </c>
      <c r="B1349" s="5">
        <v>44424</v>
      </c>
      <c r="C1349" t="s">
        <v>6224</v>
      </c>
      <c r="D1349" s="4" t="s">
        <v>650</v>
      </c>
      <c r="E1349">
        <v>27</v>
      </c>
      <c r="F1349">
        <f>IF(ISBLANK(Table1[[#This Row],[age]]),AVERAGE(F1349:F5628),Table1[[#This Row],[age]])</f>
        <v>27</v>
      </c>
      <c r="G1349" t="s">
        <v>8920</v>
      </c>
      <c r="H1349" t="s">
        <v>82</v>
      </c>
      <c r="I1349" t="s">
        <v>244</v>
      </c>
      <c r="J1349" t="s">
        <v>76</v>
      </c>
      <c r="K1349" t="s">
        <v>77</v>
      </c>
      <c r="L1349">
        <v>5</v>
      </c>
      <c r="M1349">
        <f>IF(ISBLANK(Table1[[#This Row],[quantity]]),ROUND(Table1[[#This Row],[sales_amount]]/(Table1[[#This Row],[unit_price]]*(1-Table1[[#This Row],[discount_pct]])),0),Table1[[#This Row],[quantity]])</f>
        <v>5</v>
      </c>
      <c r="N1349">
        <v>1016.27</v>
      </c>
      <c r="O1349">
        <v>0.31</v>
      </c>
      <c r="P1349">
        <f>IF(ISBLANK(Table1[[#This Row],[discount_pct]]),ROUND(1-(Table1[[#This Row],[sales_amount]]/(Table1[[#This Row],[quantity- calculated]]*Table1[[#This Row],[unit_price]])),2),Table1[[#This Row],[discount_pct]])</f>
        <v>0.31</v>
      </c>
      <c r="Q1349">
        <v>3776.28</v>
      </c>
      <c r="R1349">
        <v>996.28</v>
      </c>
      <c r="S1349">
        <v>80.84</v>
      </c>
      <c r="T1349" t="s">
        <v>78</v>
      </c>
      <c r="U1349">
        <v>3</v>
      </c>
      <c r="V1349">
        <f>IF(ISBLANK(Table1[[#This Row],[customer_satisfaction]]),ROUND(AVERAGE(U1349:U5628),0),Table1[[#This Row],[customer_satisfaction]])</f>
        <v>3</v>
      </c>
      <c r="W1349" t="b">
        <v>0</v>
      </c>
      <c r="X1349" t="s">
        <v>39</v>
      </c>
      <c r="Y1349" s="3">
        <v>8</v>
      </c>
      <c r="Z1349">
        <f>IF(ISBLANK(Table1[[#This Row],[days_to_ship]]),ROUND(AVERAGE(Y1349:Y5628),0),Table1[[#This Row],[days_to_ship]])</f>
        <v>8</v>
      </c>
    </row>
    <row r="1350" spans="1:26" x14ac:dyDescent="0.25">
      <c r="A1350" t="s">
        <v>2015</v>
      </c>
      <c r="B1350" s="5">
        <v>44424</v>
      </c>
      <c r="C1350" t="s">
        <v>2016</v>
      </c>
      <c r="D1350" s="4" t="s">
        <v>2017</v>
      </c>
      <c r="E1350">
        <v>42</v>
      </c>
      <c r="F1350">
        <f>IF(ISBLANK(Table1[[#This Row],[age]]),AVERAGE(F1350:F5629),Table1[[#This Row],[age]])</f>
        <v>42</v>
      </c>
      <c r="G1350" t="s">
        <v>88</v>
      </c>
      <c r="H1350" t="s">
        <v>25</v>
      </c>
      <c r="I1350" t="s">
        <v>69</v>
      </c>
      <c r="J1350" t="s">
        <v>62</v>
      </c>
      <c r="K1350" t="s">
        <v>63</v>
      </c>
      <c r="L1350">
        <v>3</v>
      </c>
      <c r="M1350">
        <f>IF(ISBLANK(Table1[[#This Row],[quantity]]),ROUND(Table1[[#This Row],[sales_amount]]/(Table1[[#This Row],[unit_price]]*(1-Table1[[#This Row],[discount_pct]])),0),Table1[[#This Row],[quantity]])</f>
        <v>3</v>
      </c>
      <c r="N1350">
        <v>886.35</v>
      </c>
      <c r="O1350">
        <v>0.25</v>
      </c>
      <c r="P1350">
        <f>IF(ISBLANK(Table1[[#This Row],[discount_pct]]),ROUND(1-(Table1[[#This Row],[sales_amount]]/(Table1[[#This Row],[quantity- calculated]]*Table1[[#This Row],[unit_price]])),2),Table1[[#This Row],[discount_pct]])</f>
        <v>0.25</v>
      </c>
      <c r="Q1350">
        <v>2878.52</v>
      </c>
      <c r="R1350">
        <v>1205.8900000000001</v>
      </c>
      <c r="S1350">
        <v>51.22</v>
      </c>
      <c r="T1350" t="s">
        <v>51</v>
      </c>
      <c r="U1350">
        <v>1</v>
      </c>
      <c r="V1350">
        <f>IF(ISBLANK(Table1[[#This Row],[customer_satisfaction]]),ROUND(AVERAGE(U1350:U5629),0),Table1[[#This Row],[customer_satisfaction]])</f>
        <v>1</v>
      </c>
      <c r="W1350" t="b">
        <v>0</v>
      </c>
      <c r="X1350" t="s">
        <v>39</v>
      </c>
      <c r="Y1350" s="3">
        <v>6</v>
      </c>
      <c r="Z1350">
        <f>IF(ISBLANK(Table1[[#This Row],[days_to_ship]]),ROUND(AVERAGE(Y1350:Y5629),0),Table1[[#This Row],[days_to_ship]])</f>
        <v>6</v>
      </c>
    </row>
    <row r="1351" spans="1:26" x14ac:dyDescent="0.25">
      <c r="A1351" t="s">
        <v>3375</v>
      </c>
      <c r="B1351" s="5">
        <v>44424</v>
      </c>
      <c r="C1351" t="s">
        <v>3376</v>
      </c>
      <c r="D1351" s="4" t="s">
        <v>574</v>
      </c>
      <c r="E1351">
        <v>42</v>
      </c>
      <c r="F1351">
        <f>IF(ISBLANK(Table1[[#This Row],[age]]),AVERAGE(F1351:F5630),Table1[[#This Row],[age]])</f>
        <v>42</v>
      </c>
      <c r="G1351" t="s">
        <v>8920</v>
      </c>
      <c r="H1351" t="s">
        <v>25</v>
      </c>
      <c r="I1351" t="s">
        <v>55</v>
      </c>
      <c r="J1351" t="s">
        <v>127</v>
      </c>
      <c r="K1351" t="s">
        <v>142</v>
      </c>
      <c r="L1351">
        <v>5</v>
      </c>
      <c r="M1351">
        <f>IF(ISBLANK(Table1[[#This Row],[quantity]]),ROUND(Table1[[#This Row],[sales_amount]]/(Table1[[#This Row],[unit_price]]*(1-Table1[[#This Row],[discount_pct]])),0),Table1[[#This Row],[quantity]])</f>
        <v>5</v>
      </c>
      <c r="N1351">
        <v>25084.959999999999</v>
      </c>
      <c r="O1351">
        <v>0.05</v>
      </c>
      <c r="P1351">
        <f>IF(ISBLANK(Table1[[#This Row],[discount_pct]]),ROUND(1-(Table1[[#This Row],[sales_amount]]/(Table1[[#This Row],[quantity- calculated]]*Table1[[#This Row],[unit_price]])),2),Table1[[#This Row],[discount_pct]])</f>
        <v>0.05</v>
      </c>
      <c r="Q1351">
        <v>172376.29</v>
      </c>
      <c r="R1351">
        <v>18968.099999999999</v>
      </c>
      <c r="S1351">
        <v>74.02</v>
      </c>
      <c r="T1351" t="s">
        <v>51</v>
      </c>
      <c r="U1351">
        <v>1</v>
      </c>
      <c r="V1351">
        <f>IF(ISBLANK(Table1[[#This Row],[customer_satisfaction]]),ROUND(AVERAGE(U1351:U5630),0),Table1[[#This Row],[customer_satisfaction]])</f>
        <v>1</v>
      </c>
      <c r="W1351" t="b">
        <v>0</v>
      </c>
      <c r="X1351" t="s">
        <v>39</v>
      </c>
      <c r="Y1351" s="3">
        <v>8</v>
      </c>
      <c r="Z1351">
        <f>IF(ISBLANK(Table1[[#This Row],[days_to_ship]]),ROUND(AVERAGE(Y1351:Y5630),0),Table1[[#This Row],[days_to_ship]])</f>
        <v>8</v>
      </c>
    </row>
    <row r="1352" spans="1:26" x14ac:dyDescent="0.25">
      <c r="A1352" t="s">
        <v>3329</v>
      </c>
      <c r="B1352" s="5">
        <v>44424</v>
      </c>
      <c r="C1352" t="s">
        <v>3331</v>
      </c>
      <c r="D1352" s="4" t="s">
        <v>1523</v>
      </c>
      <c r="E1352">
        <v>28</v>
      </c>
      <c r="F1352">
        <f>IF(ISBLANK(Table1[[#This Row],[age]]),AVERAGE(F1352:F5631),Table1[[#This Row],[age]])</f>
        <v>28</v>
      </c>
      <c r="G1352" t="s">
        <v>88</v>
      </c>
      <c r="H1352" t="s">
        <v>82</v>
      </c>
      <c r="I1352" t="s">
        <v>244</v>
      </c>
      <c r="J1352" t="s">
        <v>76</v>
      </c>
      <c r="K1352" t="s">
        <v>89</v>
      </c>
      <c r="L1352">
        <v>9</v>
      </c>
      <c r="M1352">
        <f>IF(ISBLANK(Table1[[#This Row],[quantity]]),ROUND(Table1[[#This Row],[sales_amount]]/(Table1[[#This Row],[unit_price]]*(1-Table1[[#This Row],[discount_pct]])),0),Table1[[#This Row],[quantity]])</f>
        <v>9</v>
      </c>
      <c r="N1352">
        <v>541.46</v>
      </c>
      <c r="O1352">
        <v>0.14000000000000001</v>
      </c>
      <c r="P135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52">
        <v>4738.37</v>
      </c>
      <c r="R1352">
        <v>1400.95</v>
      </c>
      <c r="S1352">
        <v>53.44</v>
      </c>
      <c r="T1352" t="s">
        <v>78</v>
      </c>
      <c r="U1352">
        <v>1</v>
      </c>
      <c r="V1352">
        <f>IF(ISBLANK(Table1[[#This Row],[customer_satisfaction]]),ROUND(AVERAGE(U1352:U5631),0),Table1[[#This Row],[customer_satisfaction]])</f>
        <v>1</v>
      </c>
      <c r="W1352" t="b">
        <v>0</v>
      </c>
      <c r="X1352" t="s">
        <v>39</v>
      </c>
      <c r="Y1352" s="3">
        <v>4</v>
      </c>
      <c r="Z1352">
        <f>IF(ISBLANK(Table1[[#This Row],[days_to_ship]]),ROUND(AVERAGE(Y1352:Y5631),0),Table1[[#This Row],[days_to_ship]])</f>
        <v>4</v>
      </c>
    </row>
    <row r="1353" spans="1:26" x14ac:dyDescent="0.25">
      <c r="A1353" t="s">
        <v>3383</v>
      </c>
      <c r="B1353" s="5">
        <v>44424</v>
      </c>
      <c r="C1353" t="s">
        <v>3384</v>
      </c>
      <c r="D1353" s="4" t="s">
        <v>1341</v>
      </c>
      <c r="E1353">
        <v>11</v>
      </c>
      <c r="F1353">
        <f>IF(ISBLANK(Table1[[#This Row],[age]]),AVERAGE(F1353:F5632),Table1[[#This Row],[age]])</f>
        <v>11</v>
      </c>
      <c r="G1353" t="s">
        <v>8920</v>
      </c>
      <c r="H1353" t="s">
        <v>25</v>
      </c>
      <c r="I1353" t="s">
        <v>26</v>
      </c>
      <c r="J1353" t="s">
        <v>62</v>
      </c>
      <c r="K1353" t="s">
        <v>151</v>
      </c>
      <c r="L1353">
        <v>7</v>
      </c>
      <c r="M1353">
        <f>IF(ISBLANK(Table1[[#This Row],[quantity]]),ROUND(Table1[[#This Row],[sales_amount]]/(Table1[[#This Row],[unit_price]]*(1-Table1[[#This Row],[discount_pct]])),0),Table1[[#This Row],[quantity]])</f>
        <v>7</v>
      </c>
      <c r="N1353">
        <v>1004.42</v>
      </c>
      <c r="O1353">
        <v>0.04</v>
      </c>
      <c r="P1353">
        <f>IF(ISBLANK(Table1[[#This Row],[discount_pct]]),ROUND(1-(Table1[[#This Row],[sales_amount]]/(Table1[[#This Row],[quantity- calculated]]*Table1[[#This Row],[unit_price]])),2),Table1[[#This Row],[discount_pct]])</f>
        <v>0.04</v>
      </c>
      <c r="Q1353">
        <v>8377.27</v>
      </c>
      <c r="R1353">
        <v>5250.13</v>
      </c>
      <c r="S1353">
        <v>59.41</v>
      </c>
      <c r="T1353" t="s">
        <v>70</v>
      </c>
      <c r="U1353">
        <v>3</v>
      </c>
      <c r="V1353">
        <f>IF(ISBLANK(Table1[[#This Row],[customer_satisfaction]]),ROUND(AVERAGE(U1353:U5632),0),Table1[[#This Row],[customer_satisfaction]])</f>
        <v>3</v>
      </c>
      <c r="W1353" t="b">
        <v>0</v>
      </c>
      <c r="X1353" t="s">
        <v>39</v>
      </c>
      <c r="Y1353" s="3">
        <v>1</v>
      </c>
      <c r="Z1353">
        <f>IF(ISBLANK(Table1[[#This Row],[days_to_ship]]),ROUND(AVERAGE(Y1353:Y5632),0),Table1[[#This Row],[days_to_ship]])</f>
        <v>1</v>
      </c>
    </row>
    <row r="1354" spans="1:26" x14ac:dyDescent="0.25">
      <c r="A1354" t="s">
        <v>3130</v>
      </c>
      <c r="B1354" s="5">
        <v>44425</v>
      </c>
      <c r="C1354" t="s">
        <v>3131</v>
      </c>
      <c r="D1354" s="4" t="s">
        <v>1295</v>
      </c>
      <c r="E1354">
        <v>27</v>
      </c>
      <c r="F1354">
        <f>IF(ISBLANK(Table1[[#This Row],[age]]),AVERAGE(F1354:F5633),Table1[[#This Row],[age]])</f>
        <v>27</v>
      </c>
      <c r="G1354" t="s">
        <v>8920</v>
      </c>
      <c r="H1354" t="s">
        <v>82</v>
      </c>
      <c r="I1354" t="s">
        <v>126</v>
      </c>
      <c r="J1354" t="s">
        <v>44</v>
      </c>
      <c r="K1354" t="s">
        <v>93</v>
      </c>
      <c r="L1354">
        <v>7</v>
      </c>
      <c r="M1354">
        <f>IF(ISBLANK(Table1[[#This Row],[quantity]]),ROUND(Table1[[#This Row],[sales_amount]]/(Table1[[#This Row],[unit_price]]*(1-Table1[[#This Row],[discount_pct]])),0),Table1[[#This Row],[quantity]])</f>
        <v>7</v>
      </c>
      <c r="N1354">
        <v>7638.75</v>
      </c>
      <c r="O1354">
        <v>0.3</v>
      </c>
      <c r="P1354">
        <f>IF(ISBLANK(Table1[[#This Row],[discount_pct]]),ROUND(1-(Table1[[#This Row],[sales_amount]]/(Table1[[#This Row],[quantity- calculated]]*Table1[[#This Row],[unit_price]])),2),Table1[[#This Row],[discount_pct]])</f>
        <v>0.3</v>
      </c>
      <c r="Q1354">
        <v>41709.71</v>
      </c>
      <c r="R1354">
        <v>10853.15</v>
      </c>
      <c r="S1354">
        <v>79</v>
      </c>
      <c r="T1354" t="s">
        <v>70</v>
      </c>
      <c r="U1354">
        <v>5</v>
      </c>
      <c r="V1354">
        <f>IF(ISBLANK(Table1[[#This Row],[customer_satisfaction]]),ROUND(AVERAGE(U1354:U5633),0),Table1[[#This Row],[customer_satisfaction]])</f>
        <v>5</v>
      </c>
      <c r="W1354" t="b">
        <v>0</v>
      </c>
      <c r="X1354" t="s">
        <v>84</v>
      </c>
      <c r="Y1354" s="3">
        <v>8</v>
      </c>
      <c r="Z1354">
        <f>IF(ISBLANK(Table1[[#This Row],[days_to_ship]]),ROUND(AVERAGE(Y1354:Y5633),0),Table1[[#This Row],[days_to_ship]])</f>
        <v>8</v>
      </c>
    </row>
    <row r="1355" spans="1:26" x14ac:dyDescent="0.25">
      <c r="A1355" t="s">
        <v>3363</v>
      </c>
      <c r="B1355" s="5">
        <v>44426</v>
      </c>
      <c r="C1355" t="s">
        <v>3364</v>
      </c>
      <c r="D1355" s="4" t="s">
        <v>1150</v>
      </c>
      <c r="E1355">
        <v>43</v>
      </c>
      <c r="F1355">
        <f>IF(ISBLANK(Table1[[#This Row],[age]]),AVERAGE(F1355:F5634),Table1[[#This Row],[age]])</f>
        <v>43</v>
      </c>
      <c r="G1355" t="s">
        <v>8920</v>
      </c>
      <c r="H1355" t="s">
        <v>111</v>
      </c>
      <c r="I1355" t="s">
        <v>141</v>
      </c>
      <c r="J1355" t="s">
        <v>146</v>
      </c>
      <c r="K1355" t="s">
        <v>276</v>
      </c>
      <c r="L1355">
        <v>2</v>
      </c>
      <c r="M1355">
        <f>IF(ISBLANK(Table1[[#This Row],[quantity]]),ROUND(Table1[[#This Row],[sales_amount]]/(Table1[[#This Row],[unit_price]]*(1-Table1[[#This Row],[discount_pct]])),0),Table1[[#This Row],[quantity]])</f>
        <v>2</v>
      </c>
      <c r="N1355">
        <v>10207.68</v>
      </c>
      <c r="O1355">
        <v>0.39</v>
      </c>
      <c r="P1355">
        <f>IF(ISBLANK(Table1[[#This Row],[discount_pct]]),ROUND(1-(Table1[[#This Row],[sales_amount]]/(Table1[[#This Row],[quantity- calculated]]*Table1[[#This Row],[unit_price]])),2),Table1[[#This Row],[discount_pct]])</f>
        <v>0.39</v>
      </c>
      <c r="Q1355">
        <v>15448.23</v>
      </c>
      <c r="R1355">
        <v>3254.54</v>
      </c>
      <c r="S1355">
        <v>51.21</v>
      </c>
      <c r="T1355" t="s">
        <v>57</v>
      </c>
      <c r="U1355">
        <v>1</v>
      </c>
      <c r="V1355">
        <f>IF(ISBLANK(Table1[[#This Row],[customer_satisfaction]]),ROUND(AVERAGE(U1355:U5634),0),Table1[[#This Row],[customer_satisfaction]])</f>
        <v>1</v>
      </c>
      <c r="W1355" t="b">
        <v>0</v>
      </c>
      <c r="X1355" t="s">
        <v>58</v>
      </c>
      <c r="Y1355" s="3">
        <v>4</v>
      </c>
      <c r="Z1355">
        <f>IF(ISBLANK(Table1[[#This Row],[days_to_ship]]),ROUND(AVERAGE(Y1355:Y5634),0),Table1[[#This Row],[days_to_ship]])</f>
        <v>4</v>
      </c>
    </row>
    <row r="1356" spans="1:26" x14ac:dyDescent="0.25">
      <c r="A1356" t="s">
        <v>4998</v>
      </c>
      <c r="B1356" s="5">
        <v>44426</v>
      </c>
      <c r="C1356" t="s">
        <v>4999</v>
      </c>
      <c r="D1356" s="4" t="s">
        <v>1523</v>
      </c>
      <c r="E1356">
        <v>25</v>
      </c>
      <c r="F1356">
        <f>IF(ISBLANK(Table1[[#This Row],[age]]),AVERAGE(F1356:F5635),Table1[[#This Row],[age]])</f>
        <v>25</v>
      </c>
      <c r="G1356" t="s">
        <v>88</v>
      </c>
      <c r="H1356" t="s">
        <v>82</v>
      </c>
      <c r="I1356" t="s">
        <v>126</v>
      </c>
      <c r="J1356" t="s">
        <v>62</v>
      </c>
      <c r="K1356" t="s">
        <v>283</v>
      </c>
      <c r="L1356">
        <v>6</v>
      </c>
      <c r="M1356">
        <f>IF(ISBLANK(Table1[[#This Row],[quantity]]),ROUND(Table1[[#This Row],[sales_amount]]/(Table1[[#This Row],[unit_price]]*(1-Table1[[#This Row],[discount_pct]])),0),Table1[[#This Row],[quantity]])</f>
        <v>6</v>
      </c>
      <c r="N1356">
        <v>729.34</v>
      </c>
      <c r="O1356">
        <v>0.04</v>
      </c>
      <c r="P1356">
        <f>IF(ISBLANK(Table1[[#This Row],[discount_pct]]),ROUND(1-(Table1[[#This Row],[sales_amount]]/(Table1[[#This Row],[quantity- calculated]]*Table1[[#This Row],[unit_price]])),2),Table1[[#This Row],[discount_pct]])</f>
        <v>0.04</v>
      </c>
      <c r="Q1356">
        <v>5901.9</v>
      </c>
      <c r="R1356">
        <v>2786.64</v>
      </c>
      <c r="S1356">
        <v>104.25</v>
      </c>
      <c r="T1356" t="s">
        <v>57</v>
      </c>
      <c r="U1356">
        <v>5</v>
      </c>
      <c r="V1356">
        <f>IF(ISBLANK(Table1[[#This Row],[customer_satisfaction]]),ROUND(AVERAGE(U1356:U5635),0),Table1[[#This Row],[customer_satisfaction]])</f>
        <v>5</v>
      </c>
      <c r="W1356" t="b">
        <v>0</v>
      </c>
      <c r="X1356" t="s">
        <v>39</v>
      </c>
      <c r="Y1356" s="3">
        <v>3</v>
      </c>
      <c r="Z1356">
        <f>IF(ISBLANK(Table1[[#This Row],[days_to_ship]]),ROUND(AVERAGE(Y1356:Y5635),0),Table1[[#This Row],[days_to_ship]])</f>
        <v>3</v>
      </c>
    </row>
    <row r="1357" spans="1:26" x14ac:dyDescent="0.25">
      <c r="A1357" t="s">
        <v>3708</v>
      </c>
      <c r="B1357" s="5">
        <v>44426</v>
      </c>
      <c r="C1357" t="s">
        <v>3709</v>
      </c>
      <c r="D1357" s="4" t="s">
        <v>979</v>
      </c>
      <c r="E1357">
        <v>34</v>
      </c>
      <c r="F1357">
        <f>IF(ISBLANK(Table1[[#This Row],[age]]),AVERAGE(F1357:F5636),Table1[[#This Row],[age]])</f>
        <v>34</v>
      </c>
      <c r="G1357" t="s">
        <v>8920</v>
      </c>
      <c r="H1357" t="s">
        <v>111</v>
      </c>
      <c r="I1357" t="s">
        <v>330</v>
      </c>
      <c r="J1357" t="s">
        <v>76</v>
      </c>
      <c r="K1357" t="s">
        <v>113</v>
      </c>
      <c r="L1357">
        <v>1</v>
      </c>
      <c r="M1357">
        <f>IF(ISBLANK(Table1[[#This Row],[quantity]]),ROUND(Table1[[#This Row],[sales_amount]]/(Table1[[#This Row],[unit_price]]*(1-Table1[[#This Row],[discount_pct]])),0),Table1[[#This Row],[quantity]])</f>
        <v>1</v>
      </c>
      <c r="N1357">
        <v>1197.05</v>
      </c>
      <c r="O1357">
        <v>0.33</v>
      </c>
      <c r="P1357">
        <f>IF(ISBLANK(Table1[[#This Row],[discount_pct]]),ROUND(1-(Table1[[#This Row],[sales_amount]]/(Table1[[#This Row],[quantity- calculated]]*Table1[[#This Row],[unit_price]])),2),Table1[[#This Row],[discount_pct]])</f>
        <v>0.33</v>
      </c>
      <c r="Q1357">
        <v>1082.08</v>
      </c>
      <c r="R1357">
        <v>320.52</v>
      </c>
      <c r="S1357">
        <v>29.64</v>
      </c>
      <c r="T1357" t="s">
        <v>78</v>
      </c>
      <c r="U1357">
        <v>4</v>
      </c>
      <c r="V1357">
        <f>IF(ISBLANK(Table1[[#This Row],[customer_satisfaction]]),ROUND(AVERAGE(U1357:U5636),0),Table1[[#This Row],[customer_satisfaction]])</f>
        <v>4</v>
      </c>
      <c r="W1357" t="b">
        <v>0</v>
      </c>
      <c r="X1357" t="s">
        <v>84</v>
      </c>
      <c r="Y1357" s="3">
        <v>3</v>
      </c>
      <c r="Z1357">
        <f>IF(ISBLANK(Table1[[#This Row],[days_to_ship]]),ROUND(AVERAGE(Y1357:Y5636),0),Table1[[#This Row],[days_to_ship]])</f>
        <v>3</v>
      </c>
    </row>
    <row r="1358" spans="1:26" x14ac:dyDescent="0.25">
      <c r="A1358" t="s">
        <v>2946</v>
      </c>
      <c r="B1358" s="5">
        <v>44428</v>
      </c>
      <c r="C1358" t="s">
        <v>2947</v>
      </c>
      <c r="D1358" s="4" t="s">
        <v>2948</v>
      </c>
      <c r="E1358">
        <v>27</v>
      </c>
      <c r="F1358">
        <f>IF(ISBLANK(Table1[[#This Row],[age]]),AVERAGE(F1358:F5637),Table1[[#This Row],[age]])</f>
        <v>27</v>
      </c>
      <c r="G1358" t="s">
        <v>466</v>
      </c>
      <c r="H1358" t="s">
        <v>74</v>
      </c>
      <c r="I1358" t="s">
        <v>75</v>
      </c>
      <c r="J1358" t="s">
        <v>27</v>
      </c>
      <c r="K1358" t="s">
        <v>453</v>
      </c>
      <c r="L1358">
        <v>1</v>
      </c>
      <c r="M1358">
        <f>IF(ISBLANK(Table1[[#This Row],[quantity]]),ROUND(Table1[[#This Row],[sales_amount]]/(Table1[[#This Row],[unit_price]]*(1-Table1[[#This Row],[discount_pct]])),0),Table1[[#This Row],[quantity]])</f>
        <v>1</v>
      </c>
      <c r="N1358">
        <v>108.73</v>
      </c>
      <c r="O1358">
        <v>0.39</v>
      </c>
      <c r="P1358">
        <f>IF(ISBLANK(Table1[[#This Row],[discount_pct]]),ROUND(1-(Table1[[#This Row],[sales_amount]]/(Table1[[#This Row],[quantity- calculated]]*Table1[[#This Row],[unit_price]])),2),Table1[[#This Row],[discount_pct]])</f>
        <v>0.39</v>
      </c>
      <c r="Q1358">
        <v>87.71</v>
      </c>
      <c r="R1358">
        <v>7.58</v>
      </c>
      <c r="S1358">
        <v>51.82</v>
      </c>
      <c r="T1358" t="s">
        <v>64</v>
      </c>
      <c r="U1358">
        <v>4</v>
      </c>
      <c r="V1358">
        <f>IF(ISBLANK(Table1[[#This Row],[customer_satisfaction]]),ROUND(AVERAGE(U1358:U5637),0),Table1[[#This Row],[customer_satisfaction]])</f>
        <v>4</v>
      </c>
      <c r="W1358" t="b">
        <v>0</v>
      </c>
      <c r="X1358" t="s">
        <v>137</v>
      </c>
      <c r="Y1358" s="3">
        <v>7</v>
      </c>
      <c r="Z1358">
        <f>IF(ISBLANK(Table1[[#This Row],[days_to_ship]]),ROUND(AVERAGE(Y1358:Y5637),0),Table1[[#This Row],[days_to_ship]])</f>
        <v>7</v>
      </c>
    </row>
    <row r="1359" spans="1:26" x14ac:dyDescent="0.25">
      <c r="A1359" t="s">
        <v>6480</v>
      </c>
      <c r="B1359" s="5">
        <v>44428</v>
      </c>
      <c r="C1359" t="s">
        <v>6481</v>
      </c>
      <c r="D1359" s="4" t="s">
        <v>1554</v>
      </c>
      <c r="F1359">
        <f ca="1">IF(ISBLANK(Table1[[#This Row],[age]]),AVERAGE(F1359:F5638),Table1[[#This Row],[age]])</f>
        <v>67</v>
      </c>
      <c r="G1359" t="s">
        <v>88</v>
      </c>
      <c r="H1359" t="s">
        <v>74</v>
      </c>
      <c r="I1359" t="s">
        <v>192</v>
      </c>
      <c r="J1359" t="s">
        <v>62</v>
      </c>
      <c r="K1359" t="s">
        <v>107</v>
      </c>
      <c r="L1359">
        <v>3</v>
      </c>
      <c r="M1359">
        <f>IF(ISBLANK(Table1[[#This Row],[quantity]]),ROUND(Table1[[#This Row],[sales_amount]]/(Table1[[#This Row],[unit_price]]*(1-Table1[[#This Row],[discount_pct]])),0),Table1[[#This Row],[quantity]])</f>
        <v>3</v>
      </c>
      <c r="N1359">
        <v>1298.4000000000001</v>
      </c>
      <c r="O1359">
        <v>0.14000000000000001</v>
      </c>
      <c r="P13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59">
        <v>4095.91</v>
      </c>
      <c r="R1359">
        <v>1805.58</v>
      </c>
      <c r="S1359">
        <v>57.93</v>
      </c>
      <c r="T1359" t="s">
        <v>78</v>
      </c>
      <c r="U1359">
        <v>1</v>
      </c>
      <c r="V1359">
        <f>IF(ISBLANK(Table1[[#This Row],[customer_satisfaction]]),ROUND(AVERAGE(U1359:U5638),0),Table1[[#This Row],[customer_satisfaction]])</f>
        <v>1</v>
      </c>
      <c r="W1359" t="b">
        <v>0</v>
      </c>
      <c r="X1359" t="s">
        <v>39</v>
      </c>
      <c r="Y1359" s="3">
        <v>3</v>
      </c>
      <c r="Z1359">
        <f>IF(ISBLANK(Table1[[#This Row],[days_to_ship]]),ROUND(AVERAGE(Y1359:Y5638),0),Table1[[#This Row],[days_to_ship]])</f>
        <v>3</v>
      </c>
    </row>
    <row r="1360" spans="1:26" x14ac:dyDescent="0.25">
      <c r="A1360" t="s">
        <v>6381</v>
      </c>
      <c r="B1360" s="5">
        <v>44428</v>
      </c>
      <c r="C1360" t="s">
        <v>6382</v>
      </c>
      <c r="D1360" s="4" t="s">
        <v>749</v>
      </c>
      <c r="E1360">
        <v>11</v>
      </c>
      <c r="F1360">
        <f>IF(ISBLANK(Table1[[#This Row],[age]]),AVERAGE(F1360:F5639),Table1[[#This Row],[age]])</f>
        <v>11</v>
      </c>
      <c r="G1360" t="s">
        <v>466</v>
      </c>
      <c r="H1360" t="s">
        <v>35</v>
      </c>
      <c r="I1360" t="s">
        <v>49</v>
      </c>
      <c r="J1360" t="s">
        <v>27</v>
      </c>
      <c r="K1360" t="s">
        <v>97</v>
      </c>
      <c r="L1360">
        <v>8</v>
      </c>
      <c r="M1360">
        <f>IF(ISBLANK(Table1[[#This Row],[quantity]]),ROUND(Table1[[#This Row],[sales_amount]]/(Table1[[#This Row],[unit_price]]*(1-Table1[[#This Row],[discount_pct]])),0),Table1[[#This Row],[quantity]])</f>
        <v>8</v>
      </c>
      <c r="N1360">
        <v>96.84</v>
      </c>
      <c r="O1360">
        <v>0.35</v>
      </c>
      <c r="P1360">
        <f>IF(ISBLANK(Table1[[#This Row],[discount_pct]]),ROUND(1-(Table1[[#This Row],[sales_amount]]/(Table1[[#This Row],[quantity- calculated]]*Table1[[#This Row],[unit_price]])),2),Table1[[#This Row],[discount_pct]])</f>
        <v>0.35</v>
      </c>
      <c r="Q1360">
        <v>688.57</v>
      </c>
      <c r="R1360">
        <v>57.78</v>
      </c>
      <c r="S1360">
        <v>45.37</v>
      </c>
      <c r="T1360" t="s">
        <v>70</v>
      </c>
      <c r="U1360">
        <v>1</v>
      </c>
      <c r="V1360">
        <f>IF(ISBLANK(Table1[[#This Row],[customer_satisfaction]]),ROUND(AVERAGE(U1360:U5639),0),Table1[[#This Row],[customer_satisfaction]])</f>
        <v>1</v>
      </c>
      <c r="W1360" t="b">
        <v>0</v>
      </c>
      <c r="X1360" t="s">
        <v>39</v>
      </c>
      <c r="Y1360" s="3">
        <v>8</v>
      </c>
      <c r="Z1360">
        <f>IF(ISBLANK(Table1[[#This Row],[days_to_ship]]),ROUND(AVERAGE(Y1360:Y5639),0),Table1[[#This Row],[days_to_ship]])</f>
        <v>8</v>
      </c>
    </row>
    <row r="1361" spans="1:26" x14ac:dyDescent="0.25">
      <c r="A1361" t="s">
        <v>4566</v>
      </c>
      <c r="B1361" s="5">
        <v>44428</v>
      </c>
      <c r="C1361" t="s">
        <v>4567</v>
      </c>
      <c r="D1361" s="4" t="s">
        <v>533</v>
      </c>
      <c r="E1361">
        <v>26</v>
      </c>
      <c r="F1361">
        <f>IF(ISBLANK(Table1[[#This Row],[age]]),AVERAGE(F1361:F5640),Table1[[#This Row],[age]])</f>
        <v>26</v>
      </c>
      <c r="G1361" t="s">
        <v>88</v>
      </c>
      <c r="H1361" t="s">
        <v>82</v>
      </c>
      <c r="I1361" t="s">
        <v>126</v>
      </c>
      <c r="J1361" t="s">
        <v>37</v>
      </c>
      <c r="K1361" t="s">
        <v>102</v>
      </c>
      <c r="L1361">
        <v>9</v>
      </c>
      <c r="M1361">
        <f>IF(ISBLANK(Table1[[#This Row],[quantity]]),ROUND(Table1[[#This Row],[sales_amount]]/(Table1[[#This Row],[unit_price]]*(1-Table1[[#This Row],[discount_pct]])),0),Table1[[#This Row],[quantity]])</f>
        <v>9</v>
      </c>
      <c r="N1361">
        <v>296.29000000000002</v>
      </c>
      <c r="O1361">
        <v>0.39</v>
      </c>
      <c r="P1361">
        <f>IF(ISBLANK(Table1[[#This Row],[discount_pct]]),ROUND(1-(Table1[[#This Row],[sales_amount]]/(Table1[[#This Row],[quantity- calculated]]*Table1[[#This Row],[unit_price]])),2),Table1[[#This Row],[discount_pct]])</f>
        <v>0.39</v>
      </c>
      <c r="Q1361">
        <v>2124.79</v>
      </c>
      <c r="R1361">
        <v>1395.29</v>
      </c>
      <c r="S1361">
        <v>84.16</v>
      </c>
      <c r="T1361" t="s">
        <v>29</v>
      </c>
      <c r="U1361">
        <v>4</v>
      </c>
      <c r="V1361">
        <f>IF(ISBLANK(Table1[[#This Row],[customer_satisfaction]]),ROUND(AVERAGE(U1361:U5640),0),Table1[[#This Row],[customer_satisfaction]])</f>
        <v>4</v>
      </c>
      <c r="W1361" t="b">
        <v>0</v>
      </c>
      <c r="X1361" t="s">
        <v>39</v>
      </c>
      <c r="Y1361" s="3">
        <v>10</v>
      </c>
      <c r="Z1361">
        <f>IF(ISBLANK(Table1[[#This Row],[days_to_ship]]),ROUND(AVERAGE(Y1361:Y5640),0),Table1[[#This Row],[days_to_ship]])</f>
        <v>10</v>
      </c>
    </row>
    <row r="1362" spans="1:26" x14ac:dyDescent="0.25">
      <c r="A1362" t="s">
        <v>6161</v>
      </c>
      <c r="B1362" s="5">
        <v>44428</v>
      </c>
      <c r="C1362" t="s">
        <v>6162</v>
      </c>
      <c r="D1362" s="4" t="s">
        <v>761</v>
      </c>
      <c r="E1362">
        <v>43</v>
      </c>
      <c r="F1362">
        <f>IF(ISBLANK(Table1[[#This Row],[age]]),AVERAGE(F1362:F5641),Table1[[#This Row],[age]])</f>
        <v>43</v>
      </c>
      <c r="G1362" t="s">
        <v>88</v>
      </c>
      <c r="H1362" t="s">
        <v>82</v>
      </c>
      <c r="I1362" t="s">
        <v>83</v>
      </c>
      <c r="J1362" t="s">
        <v>37</v>
      </c>
      <c r="K1362" t="s">
        <v>231</v>
      </c>
      <c r="L1362">
        <v>7</v>
      </c>
      <c r="M1362">
        <f>IF(ISBLANK(Table1[[#This Row],[quantity]]),ROUND(Table1[[#This Row],[sales_amount]]/(Table1[[#This Row],[unit_price]]*(1-Table1[[#This Row],[discount_pct]])),0),Table1[[#This Row],[quantity]])</f>
        <v>7</v>
      </c>
      <c r="N1362">
        <v>2072.71</v>
      </c>
      <c r="O1362">
        <v>0.36</v>
      </c>
      <c r="P1362">
        <f>IF(ISBLANK(Table1[[#This Row],[discount_pct]]),ROUND(1-(Table1[[#This Row],[sales_amount]]/(Table1[[#This Row],[quantity- calculated]]*Table1[[#This Row],[unit_price]])),2),Table1[[#This Row],[discount_pct]])</f>
        <v>0.36</v>
      </c>
      <c r="Q1362">
        <v>11905.56</v>
      </c>
      <c r="R1362">
        <v>4495.7299999999996</v>
      </c>
      <c r="S1362">
        <v>76.63</v>
      </c>
      <c r="T1362" t="s">
        <v>78</v>
      </c>
      <c r="U1362">
        <v>5</v>
      </c>
      <c r="V1362">
        <f>IF(ISBLANK(Table1[[#This Row],[customer_satisfaction]]),ROUND(AVERAGE(U1362:U5641),0),Table1[[#This Row],[customer_satisfaction]])</f>
        <v>5</v>
      </c>
      <c r="W1362" t="b">
        <v>0</v>
      </c>
      <c r="X1362" t="s">
        <v>39</v>
      </c>
      <c r="Y1362" s="3">
        <v>9</v>
      </c>
      <c r="Z1362">
        <f>IF(ISBLANK(Table1[[#This Row],[days_to_ship]]),ROUND(AVERAGE(Y1362:Y5641),0),Table1[[#This Row],[days_to_ship]])</f>
        <v>9</v>
      </c>
    </row>
    <row r="1363" spans="1:26" x14ac:dyDescent="0.25">
      <c r="A1363" t="s">
        <v>7898</v>
      </c>
      <c r="B1363" s="5">
        <v>44431</v>
      </c>
      <c r="C1363" t="s">
        <v>7899</v>
      </c>
      <c r="D1363" s="4" t="s">
        <v>286</v>
      </c>
      <c r="F1363">
        <f ca="1">IF(ISBLANK(Table1[[#This Row],[age]]),AVERAGE(F1363:F5642),Table1[[#This Row],[age]])</f>
        <v>67</v>
      </c>
      <c r="G1363" t="s">
        <v>8920</v>
      </c>
      <c r="H1363" t="s">
        <v>25</v>
      </c>
      <c r="I1363" t="s">
        <v>170</v>
      </c>
      <c r="J1363" t="s">
        <v>44</v>
      </c>
      <c r="K1363" t="s">
        <v>93</v>
      </c>
      <c r="L1363">
        <v>6</v>
      </c>
      <c r="M1363">
        <f>IF(ISBLANK(Table1[[#This Row],[quantity]]),ROUND(Table1[[#This Row],[sales_amount]]/(Table1[[#This Row],[unit_price]]*(1-Table1[[#This Row],[discount_pct]])),0),Table1[[#This Row],[quantity]])</f>
        <v>6</v>
      </c>
      <c r="N1363">
        <v>14866.07</v>
      </c>
      <c r="O1363">
        <v>0.15</v>
      </c>
      <c r="P1363">
        <f>IF(ISBLANK(Table1[[#This Row],[discount_pct]]),ROUND(1-(Table1[[#This Row],[sales_amount]]/(Table1[[#This Row],[quantity- calculated]]*Table1[[#This Row],[unit_price]])),2),Table1[[#This Row],[discount_pct]])</f>
        <v>0.15</v>
      </c>
      <c r="Q1363">
        <v>93295.26</v>
      </c>
      <c r="R1363">
        <v>34155.919999999998</v>
      </c>
      <c r="S1363">
        <v>69.819999999999993</v>
      </c>
      <c r="T1363" t="s">
        <v>78</v>
      </c>
      <c r="U1363">
        <v>2</v>
      </c>
      <c r="V1363">
        <f>IF(ISBLANK(Table1[[#This Row],[customer_satisfaction]]),ROUND(AVERAGE(U1363:U5642),0),Table1[[#This Row],[customer_satisfaction]])</f>
        <v>2</v>
      </c>
      <c r="W1363" t="b">
        <v>0</v>
      </c>
      <c r="X1363" t="s">
        <v>39</v>
      </c>
      <c r="Y1363" s="3">
        <v>9</v>
      </c>
      <c r="Z1363">
        <f>IF(ISBLANK(Table1[[#This Row],[days_to_ship]]),ROUND(AVERAGE(Y1363:Y5642),0),Table1[[#This Row],[days_to_ship]])</f>
        <v>9</v>
      </c>
    </row>
    <row r="1364" spans="1:26" x14ac:dyDescent="0.25">
      <c r="A1364" t="s">
        <v>8382</v>
      </c>
      <c r="B1364" s="5">
        <v>44431</v>
      </c>
      <c r="C1364" t="s">
        <v>8383</v>
      </c>
      <c r="D1364" s="4" t="s">
        <v>1680</v>
      </c>
      <c r="E1364">
        <v>38</v>
      </c>
      <c r="F1364">
        <f>IF(ISBLANK(Table1[[#This Row],[age]]),AVERAGE(F1364:F5643),Table1[[#This Row],[age]])</f>
        <v>38</v>
      </c>
      <c r="G1364" t="s">
        <v>8920</v>
      </c>
      <c r="H1364" t="s">
        <v>25</v>
      </c>
      <c r="I1364" t="s">
        <v>170</v>
      </c>
      <c r="J1364" t="s">
        <v>44</v>
      </c>
      <c r="K1364" t="s">
        <v>45</v>
      </c>
      <c r="L1364">
        <v>8</v>
      </c>
      <c r="M1364">
        <f>IF(ISBLANK(Table1[[#This Row],[quantity]]),ROUND(Table1[[#This Row],[sales_amount]]/(Table1[[#This Row],[unit_price]]*(1-Table1[[#This Row],[discount_pct]])),0),Table1[[#This Row],[quantity]])</f>
        <v>8</v>
      </c>
      <c r="N1364">
        <v>27002.71</v>
      </c>
      <c r="O1364">
        <v>0.1</v>
      </c>
      <c r="P1364">
        <f>IF(ISBLANK(Table1[[#This Row],[discount_pct]]),ROUND(1-(Table1[[#This Row],[sales_amount]]/(Table1[[#This Row],[quantity- calculated]]*Table1[[#This Row],[unit_price]])),2),Table1[[#This Row],[discount_pct]])</f>
        <v>0.1</v>
      </c>
      <c r="Q1364">
        <v>247619.21</v>
      </c>
      <c r="R1364">
        <v>75880.399999999994</v>
      </c>
      <c r="S1364">
        <v>107.71</v>
      </c>
      <c r="T1364" t="s">
        <v>78</v>
      </c>
      <c r="U1364">
        <v>1</v>
      </c>
      <c r="V1364">
        <f>IF(ISBLANK(Table1[[#This Row],[customer_satisfaction]]),ROUND(AVERAGE(U1364:U5643),0),Table1[[#This Row],[customer_satisfaction]])</f>
        <v>1</v>
      </c>
      <c r="W1364" t="b">
        <v>0</v>
      </c>
      <c r="X1364" t="s">
        <v>39</v>
      </c>
      <c r="Y1364" s="3">
        <v>3</v>
      </c>
      <c r="Z1364">
        <f>IF(ISBLANK(Table1[[#This Row],[days_to_ship]]),ROUND(AVERAGE(Y1364:Y5643),0),Table1[[#This Row],[days_to_ship]])</f>
        <v>3</v>
      </c>
    </row>
    <row r="1365" spans="1:26" x14ac:dyDescent="0.25">
      <c r="A1365" t="s">
        <v>8453</v>
      </c>
      <c r="B1365" s="5">
        <v>44431</v>
      </c>
      <c r="C1365" t="s">
        <v>8454</v>
      </c>
      <c r="D1365" s="4" t="s">
        <v>1310</v>
      </c>
      <c r="E1365">
        <v>20</v>
      </c>
      <c r="F1365">
        <f>IF(ISBLANK(Table1[[#This Row],[age]]),AVERAGE(F1365:F5644),Table1[[#This Row],[age]])</f>
        <v>20</v>
      </c>
      <c r="G1365" t="s">
        <v>88</v>
      </c>
      <c r="H1365" t="s">
        <v>35</v>
      </c>
      <c r="I1365" t="s">
        <v>106</v>
      </c>
      <c r="J1365" t="s">
        <v>37</v>
      </c>
      <c r="K1365" t="s">
        <v>231</v>
      </c>
      <c r="L1365">
        <v>10</v>
      </c>
      <c r="M1365">
        <f>IF(ISBLANK(Table1[[#This Row],[quantity]]),ROUND(Table1[[#This Row],[sales_amount]]/(Table1[[#This Row],[unit_price]]*(1-Table1[[#This Row],[discount_pct]])),0),Table1[[#This Row],[quantity]])</f>
        <v>10</v>
      </c>
      <c r="N1365">
        <v>547</v>
      </c>
      <c r="O1365">
        <v>0.32</v>
      </c>
      <c r="P1365">
        <f>IF(ISBLANK(Table1[[#This Row],[discount_pct]]),ROUND(1-(Table1[[#This Row],[sales_amount]]/(Table1[[#This Row],[quantity- calculated]]*Table1[[#This Row],[unit_price]])),2),Table1[[#This Row],[discount_pct]])</f>
        <v>0.32</v>
      </c>
      <c r="Q1365">
        <v>4726.28</v>
      </c>
      <c r="R1365">
        <v>2513.67</v>
      </c>
      <c r="S1365">
        <v>65.08</v>
      </c>
      <c r="T1365" t="s">
        <v>64</v>
      </c>
      <c r="U1365">
        <v>2</v>
      </c>
      <c r="V1365">
        <f>IF(ISBLANK(Table1[[#This Row],[customer_satisfaction]]),ROUND(AVERAGE(U1365:U5644),0),Table1[[#This Row],[customer_satisfaction]])</f>
        <v>2</v>
      </c>
      <c r="W1365" t="b">
        <v>0</v>
      </c>
      <c r="X1365" t="s">
        <v>84</v>
      </c>
      <c r="Y1365" s="3">
        <v>7</v>
      </c>
      <c r="Z1365">
        <f>IF(ISBLANK(Table1[[#This Row],[days_to_ship]]),ROUND(AVERAGE(Y1365:Y5644),0),Table1[[#This Row],[days_to_ship]])</f>
        <v>7</v>
      </c>
    </row>
    <row r="1366" spans="1:26" x14ac:dyDescent="0.25">
      <c r="A1366" t="s">
        <v>6940</v>
      </c>
      <c r="B1366" s="5">
        <v>44432</v>
      </c>
      <c r="C1366" t="s">
        <v>6941</v>
      </c>
      <c r="D1366" s="4" t="s">
        <v>717</v>
      </c>
      <c r="E1366">
        <v>42</v>
      </c>
      <c r="F1366">
        <f>IF(ISBLANK(Table1[[#This Row],[age]]),AVERAGE(F1366:F5645),Table1[[#This Row],[age]])</f>
        <v>42</v>
      </c>
      <c r="G1366" t="s">
        <v>466</v>
      </c>
      <c r="H1366" t="s">
        <v>82</v>
      </c>
      <c r="I1366" t="s">
        <v>126</v>
      </c>
      <c r="J1366" t="s">
        <v>37</v>
      </c>
      <c r="K1366" t="s">
        <v>677</v>
      </c>
      <c r="L1366">
        <v>6</v>
      </c>
      <c r="M1366">
        <f>IF(ISBLANK(Table1[[#This Row],[quantity]]),ROUND(Table1[[#This Row],[sales_amount]]/(Table1[[#This Row],[unit_price]]*(1-Table1[[#This Row],[discount_pct]])),0),Table1[[#This Row],[quantity]])</f>
        <v>6</v>
      </c>
      <c r="N1366">
        <v>1830.42</v>
      </c>
      <c r="O1366">
        <v>0.38</v>
      </c>
      <c r="P1366">
        <f>IF(ISBLANK(Table1[[#This Row],[discount_pct]]),ROUND(1-(Table1[[#This Row],[sales_amount]]/(Table1[[#This Row],[quantity- calculated]]*Table1[[#This Row],[unit_price]])),2),Table1[[#This Row],[discount_pct]])</f>
        <v>0.38</v>
      </c>
      <c r="Q1366">
        <v>8090.67</v>
      </c>
      <c r="R1366">
        <v>3889.27</v>
      </c>
      <c r="S1366">
        <v>89.06</v>
      </c>
      <c r="T1366" t="s">
        <v>51</v>
      </c>
      <c r="U1366">
        <v>5</v>
      </c>
      <c r="V1366">
        <f>IF(ISBLANK(Table1[[#This Row],[customer_satisfaction]]),ROUND(AVERAGE(U1366:U5645),0),Table1[[#This Row],[customer_satisfaction]])</f>
        <v>5</v>
      </c>
      <c r="W1366" t="b">
        <v>0</v>
      </c>
      <c r="X1366" t="s">
        <v>58</v>
      </c>
      <c r="Y1366" s="3">
        <v>7</v>
      </c>
      <c r="Z1366">
        <f>IF(ISBLANK(Table1[[#This Row],[days_to_ship]]),ROUND(AVERAGE(Y1366:Y5645),0),Table1[[#This Row],[days_to_ship]])</f>
        <v>7</v>
      </c>
    </row>
    <row r="1367" spans="1:26" x14ac:dyDescent="0.25">
      <c r="A1367" t="s">
        <v>7762</v>
      </c>
      <c r="B1367" s="5">
        <v>44432</v>
      </c>
      <c r="C1367" t="s">
        <v>7763</v>
      </c>
      <c r="D1367" s="4" t="s">
        <v>512</v>
      </c>
      <c r="E1367">
        <v>43</v>
      </c>
      <c r="F1367">
        <f>IF(ISBLANK(Table1[[#This Row],[age]]),AVERAGE(F1367:F5646),Table1[[#This Row],[age]])</f>
        <v>43</v>
      </c>
      <c r="G1367" t="s">
        <v>466</v>
      </c>
      <c r="H1367" t="s">
        <v>111</v>
      </c>
      <c r="I1367" t="s">
        <v>112</v>
      </c>
      <c r="J1367" t="s">
        <v>44</v>
      </c>
      <c r="K1367" t="s">
        <v>45</v>
      </c>
      <c r="L1367">
        <v>10</v>
      </c>
      <c r="M1367">
        <f>IF(ISBLANK(Table1[[#This Row],[quantity]]),ROUND(Table1[[#This Row],[sales_amount]]/(Table1[[#This Row],[unit_price]]*(1-Table1[[#This Row],[discount_pct]])),0),Table1[[#This Row],[quantity]])</f>
        <v>10</v>
      </c>
      <c r="N1367">
        <v>19934.48</v>
      </c>
      <c r="O1367">
        <v>0.04</v>
      </c>
      <c r="P1367">
        <f>IF(ISBLANK(Table1[[#This Row],[discount_pct]]),ROUND(1-(Table1[[#This Row],[sales_amount]]/(Table1[[#This Row],[quantity- calculated]]*Table1[[#This Row],[unit_price]])),2),Table1[[#This Row],[discount_pct]])</f>
        <v>0.04</v>
      </c>
      <c r="Q1367">
        <v>222948.05</v>
      </c>
      <c r="R1367">
        <v>85875.92</v>
      </c>
      <c r="S1367">
        <v>55.37</v>
      </c>
      <c r="T1367" t="s">
        <v>29</v>
      </c>
      <c r="U1367">
        <v>2</v>
      </c>
      <c r="V1367">
        <f>IF(ISBLANK(Table1[[#This Row],[customer_satisfaction]]),ROUND(AVERAGE(U1367:U5646),0),Table1[[#This Row],[customer_satisfaction]])</f>
        <v>2</v>
      </c>
      <c r="W1367" t="b">
        <v>0</v>
      </c>
      <c r="X1367" t="s">
        <v>39</v>
      </c>
      <c r="Y1367" s="3">
        <v>3</v>
      </c>
      <c r="Z1367">
        <f>IF(ISBLANK(Table1[[#This Row],[days_to_ship]]),ROUND(AVERAGE(Y1367:Y5646),0),Table1[[#This Row],[days_to_ship]])</f>
        <v>3</v>
      </c>
    </row>
    <row r="1368" spans="1:26" x14ac:dyDescent="0.25">
      <c r="A1368" t="s">
        <v>296</v>
      </c>
      <c r="B1368" s="5">
        <v>44432</v>
      </c>
      <c r="C1368" t="s">
        <v>297</v>
      </c>
      <c r="D1368" s="4" t="s">
        <v>298</v>
      </c>
      <c r="E1368">
        <v>32</v>
      </c>
      <c r="F1368">
        <f>IF(ISBLANK(Table1[[#This Row],[age]]),AVERAGE(F1368:F5647),Table1[[#This Row],[age]])</f>
        <v>32</v>
      </c>
      <c r="G1368" t="s">
        <v>466</v>
      </c>
      <c r="H1368" t="s">
        <v>74</v>
      </c>
      <c r="I1368" t="s">
        <v>192</v>
      </c>
      <c r="J1368" t="s">
        <v>76</v>
      </c>
      <c r="K1368" t="s">
        <v>132</v>
      </c>
      <c r="L1368">
        <v>5</v>
      </c>
      <c r="M1368">
        <f>IF(ISBLANK(Table1[[#This Row],[quantity]]),ROUND(Table1[[#This Row],[sales_amount]]/(Table1[[#This Row],[unit_price]]*(1-Table1[[#This Row],[discount_pct]])),0),Table1[[#This Row],[quantity]])</f>
        <v>5</v>
      </c>
      <c r="N1368">
        <v>1008.19</v>
      </c>
      <c r="O1368">
        <v>0.27</v>
      </c>
      <c r="P1368">
        <f>IF(ISBLANK(Table1[[#This Row],[discount_pct]]),ROUND(1-(Table1[[#This Row],[sales_amount]]/(Table1[[#This Row],[quantity- calculated]]*Table1[[#This Row],[unit_price]])),2),Table1[[#This Row],[discount_pct]])</f>
        <v>0.27</v>
      </c>
      <c r="Q1368">
        <v>4205.92</v>
      </c>
      <c r="R1368">
        <v>1377.84</v>
      </c>
      <c r="S1368">
        <v>53.22</v>
      </c>
      <c r="T1368" t="s">
        <v>78</v>
      </c>
      <c r="U1368">
        <v>1</v>
      </c>
      <c r="V1368">
        <f>IF(ISBLANK(Table1[[#This Row],[customer_satisfaction]]),ROUND(AVERAGE(U1368:U5647),0),Table1[[#This Row],[customer_satisfaction]])</f>
        <v>1</v>
      </c>
      <c r="W1368" t="b">
        <v>0</v>
      </c>
      <c r="X1368" t="s">
        <v>39</v>
      </c>
      <c r="Y1368" s="3">
        <v>4</v>
      </c>
      <c r="Z1368">
        <f>IF(ISBLANK(Table1[[#This Row],[days_to_ship]]),ROUND(AVERAGE(Y1368:Y5647),0),Table1[[#This Row],[days_to_ship]])</f>
        <v>4</v>
      </c>
    </row>
    <row r="1369" spans="1:26" x14ac:dyDescent="0.25">
      <c r="A1369" t="s">
        <v>6049</v>
      </c>
      <c r="B1369" s="5">
        <v>44432</v>
      </c>
      <c r="C1369" t="s">
        <v>6050</v>
      </c>
      <c r="D1369" s="4" t="s">
        <v>964</v>
      </c>
      <c r="E1369">
        <v>32</v>
      </c>
      <c r="F1369">
        <f>IF(ISBLANK(Table1[[#This Row],[age]]),AVERAGE(F1369:F5648),Table1[[#This Row],[age]])</f>
        <v>32</v>
      </c>
      <c r="G1369" t="s">
        <v>88</v>
      </c>
      <c r="H1369" t="s">
        <v>111</v>
      </c>
      <c r="I1369" t="s">
        <v>141</v>
      </c>
      <c r="J1369" t="s">
        <v>37</v>
      </c>
      <c r="K1369" t="s">
        <v>182</v>
      </c>
      <c r="L1369">
        <v>4</v>
      </c>
      <c r="M1369">
        <f>IF(ISBLANK(Table1[[#This Row],[quantity]]),ROUND(Table1[[#This Row],[sales_amount]]/(Table1[[#This Row],[unit_price]]*(1-Table1[[#This Row],[discount_pct]])),0),Table1[[#This Row],[quantity]])</f>
        <v>4</v>
      </c>
      <c r="N1369">
        <v>154.86000000000001</v>
      </c>
      <c r="O1369">
        <v>0.33</v>
      </c>
      <c r="P1369">
        <f>IF(ISBLANK(Table1[[#This Row],[discount_pct]]),ROUND(1-(Table1[[#This Row],[sales_amount]]/(Table1[[#This Row],[quantity- calculated]]*Table1[[#This Row],[unit_price]])),2),Table1[[#This Row],[discount_pct]])</f>
        <v>0.33</v>
      </c>
      <c r="Q1369">
        <v>476.99</v>
      </c>
      <c r="R1369">
        <v>235.99</v>
      </c>
      <c r="S1369">
        <v>64.400000000000006</v>
      </c>
      <c r="T1369" t="s">
        <v>29</v>
      </c>
      <c r="U1369">
        <v>3</v>
      </c>
      <c r="V1369">
        <f>IF(ISBLANK(Table1[[#This Row],[customer_satisfaction]]),ROUND(AVERAGE(U1369:U5648),0),Table1[[#This Row],[customer_satisfaction]])</f>
        <v>3</v>
      </c>
      <c r="W1369" t="b">
        <v>0</v>
      </c>
      <c r="X1369" t="s">
        <v>39</v>
      </c>
      <c r="Y1369" s="3">
        <v>100</v>
      </c>
      <c r="Z1369">
        <f>IF(ISBLANK(Table1[[#This Row],[days_to_ship]]),ROUND(AVERAGE(Y1369:Y5648),0),Table1[[#This Row],[days_to_ship]])</f>
        <v>100</v>
      </c>
    </row>
    <row r="1370" spans="1:26" x14ac:dyDescent="0.25">
      <c r="A1370" t="s">
        <v>7956</v>
      </c>
      <c r="B1370" s="5">
        <v>44434</v>
      </c>
      <c r="C1370" t="s">
        <v>7957</v>
      </c>
      <c r="D1370" s="4" t="s">
        <v>3166</v>
      </c>
      <c r="E1370">
        <v>25</v>
      </c>
      <c r="F1370">
        <f>IF(ISBLANK(Table1[[#This Row],[age]]),AVERAGE(F1370:F5649),Table1[[#This Row],[age]])</f>
        <v>25</v>
      </c>
      <c r="G1370" t="s">
        <v>88</v>
      </c>
      <c r="H1370" t="s">
        <v>111</v>
      </c>
      <c r="I1370" t="s">
        <v>121</v>
      </c>
      <c r="J1370" t="s">
        <v>127</v>
      </c>
      <c r="K1370" t="s">
        <v>142</v>
      </c>
      <c r="L1370">
        <v>6</v>
      </c>
      <c r="M1370">
        <f>IF(ISBLANK(Table1[[#This Row],[quantity]]),ROUND(Table1[[#This Row],[sales_amount]]/(Table1[[#This Row],[unit_price]]*(1-Table1[[#This Row],[discount_pct]])),0),Table1[[#This Row],[quantity]])</f>
        <v>6</v>
      </c>
      <c r="N1370">
        <v>33295.33</v>
      </c>
      <c r="O1370">
        <v>0.22</v>
      </c>
      <c r="P1370">
        <f>IF(ISBLANK(Table1[[#This Row],[discount_pct]]),ROUND(1-(Table1[[#This Row],[sales_amount]]/(Table1[[#This Row],[quantity- calculated]]*Table1[[#This Row],[unit_price]])),2),Table1[[#This Row],[discount_pct]])</f>
        <v>0.22</v>
      </c>
      <c r="Q1370">
        <v>190618.8</v>
      </c>
      <c r="R1370">
        <v>28846.6</v>
      </c>
      <c r="S1370">
        <v>81.680000000000007</v>
      </c>
      <c r="T1370" t="s">
        <v>51</v>
      </c>
      <c r="U1370">
        <v>3</v>
      </c>
      <c r="V1370">
        <f>IF(ISBLANK(Table1[[#This Row],[customer_satisfaction]]),ROUND(AVERAGE(U1370:U5649),0),Table1[[#This Row],[customer_satisfaction]])</f>
        <v>3</v>
      </c>
      <c r="W1370" t="b">
        <v>0</v>
      </c>
      <c r="X1370" t="s">
        <v>39</v>
      </c>
      <c r="Y1370" s="3">
        <v>4</v>
      </c>
      <c r="Z1370">
        <f>IF(ISBLANK(Table1[[#This Row],[days_to_ship]]),ROUND(AVERAGE(Y1370:Y5649),0),Table1[[#This Row],[days_to_ship]])</f>
        <v>4</v>
      </c>
    </row>
    <row r="1371" spans="1:26" x14ac:dyDescent="0.25">
      <c r="A1371" t="s">
        <v>1964</v>
      </c>
      <c r="B1371" s="5">
        <v>44434</v>
      </c>
      <c r="C1371" t="s">
        <v>1965</v>
      </c>
      <c r="D1371" s="4" t="s">
        <v>1966</v>
      </c>
      <c r="E1371">
        <v>18</v>
      </c>
      <c r="F1371">
        <f>IF(ISBLANK(Table1[[#This Row],[age]]),AVERAGE(F1371:F5650),Table1[[#This Row],[age]])</f>
        <v>18</v>
      </c>
      <c r="G1371" t="s">
        <v>8920</v>
      </c>
      <c r="H1371" t="s">
        <v>74</v>
      </c>
      <c r="I1371" t="s">
        <v>101</v>
      </c>
      <c r="J1371" t="s">
        <v>27</v>
      </c>
      <c r="K1371" t="s">
        <v>56</v>
      </c>
      <c r="L1371">
        <v>7</v>
      </c>
      <c r="M1371">
        <f>IF(ISBLANK(Table1[[#This Row],[quantity]]),ROUND(Table1[[#This Row],[sales_amount]]/(Table1[[#This Row],[unit_price]]*(1-Table1[[#This Row],[discount_pct]])),0),Table1[[#This Row],[quantity]])</f>
        <v>7</v>
      </c>
      <c r="N1371">
        <v>438.39</v>
      </c>
      <c r="O1371">
        <v>0.11</v>
      </c>
      <c r="P1371">
        <f>IF(ISBLANK(Table1[[#This Row],[discount_pct]]),ROUND(1-(Table1[[#This Row],[sales_amount]]/(Table1[[#This Row],[quantity- calculated]]*Table1[[#This Row],[unit_price]])),2),Table1[[#This Row],[discount_pct]])</f>
        <v>0.11</v>
      </c>
      <c r="Q1371">
        <v>3296.41</v>
      </c>
      <c r="R1371">
        <v>234.24</v>
      </c>
      <c r="S1371">
        <v>28.61</v>
      </c>
      <c r="T1371" t="s">
        <v>70</v>
      </c>
      <c r="U1371">
        <v>4</v>
      </c>
      <c r="V1371">
        <f>IF(ISBLANK(Table1[[#This Row],[customer_satisfaction]]),ROUND(AVERAGE(U1371:U5650),0),Table1[[#This Row],[customer_satisfaction]])</f>
        <v>4</v>
      </c>
      <c r="W1371" t="b">
        <v>0</v>
      </c>
      <c r="X1371" t="s">
        <v>137</v>
      </c>
      <c r="Y1371" s="3">
        <v>3</v>
      </c>
      <c r="Z1371">
        <f>IF(ISBLANK(Table1[[#This Row],[days_to_ship]]),ROUND(AVERAGE(Y1371:Y5650),0),Table1[[#This Row],[days_to_ship]])</f>
        <v>3</v>
      </c>
    </row>
    <row r="1372" spans="1:26" x14ac:dyDescent="0.25">
      <c r="A1372" t="s">
        <v>2132</v>
      </c>
      <c r="B1372" s="5">
        <v>44434</v>
      </c>
      <c r="C1372" t="s">
        <v>2133</v>
      </c>
      <c r="D1372" s="4" t="s">
        <v>2134</v>
      </c>
      <c r="E1372">
        <v>55</v>
      </c>
      <c r="F1372">
        <f>IF(ISBLANK(Table1[[#This Row],[age]]),AVERAGE(F1372:F5651),Table1[[#This Row],[age]])</f>
        <v>55</v>
      </c>
      <c r="G1372" t="s">
        <v>88</v>
      </c>
      <c r="H1372" t="s">
        <v>82</v>
      </c>
      <c r="I1372" t="s">
        <v>244</v>
      </c>
      <c r="J1372" t="s">
        <v>146</v>
      </c>
      <c r="K1372" t="s">
        <v>217</v>
      </c>
      <c r="L1372">
        <v>4</v>
      </c>
      <c r="M1372">
        <f>IF(ISBLANK(Table1[[#This Row],[quantity]]),ROUND(Table1[[#This Row],[sales_amount]]/(Table1[[#This Row],[unit_price]]*(1-Table1[[#This Row],[discount_pct]])),0),Table1[[#This Row],[quantity]])</f>
        <v>4</v>
      </c>
      <c r="N1372">
        <v>14419.59</v>
      </c>
      <c r="O1372">
        <v>0.34</v>
      </c>
      <c r="P1372">
        <f>IF(ISBLANK(Table1[[#This Row],[discount_pct]]),ROUND(1-(Table1[[#This Row],[sales_amount]]/(Table1[[#This Row],[quantity- calculated]]*Table1[[#This Row],[unit_price]])),2),Table1[[#This Row],[discount_pct]])</f>
        <v>0.34</v>
      </c>
      <c r="Q1372">
        <v>44932.24</v>
      </c>
      <c r="R1372">
        <v>11862.97</v>
      </c>
      <c r="S1372">
        <v>63.9</v>
      </c>
      <c r="T1372" t="s">
        <v>78</v>
      </c>
      <c r="U1372">
        <v>2</v>
      </c>
      <c r="V1372">
        <f>IF(ISBLANK(Table1[[#This Row],[customer_satisfaction]]),ROUND(AVERAGE(U1372:U5651),0),Table1[[#This Row],[customer_satisfaction]])</f>
        <v>2</v>
      </c>
      <c r="W1372" t="b">
        <v>0</v>
      </c>
      <c r="X1372" t="s">
        <v>39</v>
      </c>
      <c r="Y1372" s="3">
        <v>4</v>
      </c>
      <c r="Z1372">
        <f>IF(ISBLANK(Table1[[#This Row],[days_to_ship]]),ROUND(AVERAGE(Y1372:Y5651),0),Table1[[#This Row],[days_to_ship]])</f>
        <v>4</v>
      </c>
    </row>
    <row r="1373" spans="1:26" x14ac:dyDescent="0.25">
      <c r="A1373" t="s">
        <v>5282</v>
      </c>
      <c r="B1373" s="5">
        <v>44435</v>
      </c>
      <c r="C1373" t="s">
        <v>5283</v>
      </c>
      <c r="D1373" s="4" t="s">
        <v>73</v>
      </c>
      <c r="E1373">
        <v>24</v>
      </c>
      <c r="F1373">
        <f>IF(ISBLANK(Table1[[#This Row],[age]]),AVERAGE(F1373:F5652),Table1[[#This Row],[age]])</f>
        <v>24</v>
      </c>
      <c r="G1373" t="s">
        <v>466</v>
      </c>
      <c r="H1373" t="s">
        <v>35</v>
      </c>
      <c r="I1373" t="s">
        <v>43</v>
      </c>
      <c r="J1373" t="s">
        <v>146</v>
      </c>
      <c r="K1373" t="s">
        <v>217</v>
      </c>
      <c r="L1373">
        <v>3</v>
      </c>
      <c r="M1373">
        <f>IF(ISBLANK(Table1[[#This Row],[quantity]]),ROUND(Table1[[#This Row],[sales_amount]]/(Table1[[#This Row],[unit_price]]*(1-Table1[[#This Row],[discount_pct]])),0),Table1[[#This Row],[quantity]])</f>
        <v>3</v>
      </c>
      <c r="N1373">
        <v>13785.98</v>
      </c>
      <c r="O1373">
        <v>0.06</v>
      </c>
      <c r="P1373">
        <f>IF(ISBLANK(Table1[[#This Row],[discount_pct]]),ROUND(1-(Table1[[#This Row],[sales_amount]]/(Table1[[#This Row],[quantity- calculated]]*Table1[[#This Row],[unit_price]])),2),Table1[[#This Row],[discount_pct]])</f>
        <v>0.06</v>
      </c>
      <c r="Q1373">
        <v>45600.79</v>
      </c>
      <c r="R1373">
        <v>9994.7800000000007</v>
      </c>
      <c r="S1373">
        <v>77.7</v>
      </c>
      <c r="T1373" t="s">
        <v>64</v>
      </c>
      <c r="U1373">
        <v>5</v>
      </c>
      <c r="V1373">
        <f>IF(ISBLANK(Table1[[#This Row],[customer_satisfaction]]),ROUND(AVERAGE(U1373:U5652),0),Table1[[#This Row],[customer_satisfaction]])</f>
        <v>5</v>
      </c>
      <c r="W1373" t="b">
        <v>0</v>
      </c>
      <c r="X1373" t="s">
        <v>39</v>
      </c>
      <c r="Y1373" s="3">
        <v>8</v>
      </c>
      <c r="Z1373">
        <f>IF(ISBLANK(Table1[[#This Row],[days_to_ship]]),ROUND(AVERAGE(Y1373:Y5652),0),Table1[[#This Row],[days_to_ship]])</f>
        <v>8</v>
      </c>
    </row>
    <row r="1374" spans="1:26" x14ac:dyDescent="0.25">
      <c r="A1374" t="s">
        <v>4429</v>
      </c>
      <c r="B1374" s="5">
        <v>44435</v>
      </c>
      <c r="C1374" t="s">
        <v>4430</v>
      </c>
      <c r="D1374" s="4" t="s">
        <v>1346</v>
      </c>
      <c r="F1374">
        <f ca="1">IF(ISBLANK(Table1[[#This Row],[age]]),AVERAGE(F1374:F5653),Table1[[#This Row],[age]])</f>
        <v>67</v>
      </c>
      <c r="G1374" t="s">
        <v>88</v>
      </c>
      <c r="H1374" t="s">
        <v>74</v>
      </c>
      <c r="I1374" t="s">
        <v>101</v>
      </c>
      <c r="J1374" t="s">
        <v>127</v>
      </c>
      <c r="K1374" t="s">
        <v>521</v>
      </c>
      <c r="L1374">
        <v>3</v>
      </c>
      <c r="M1374">
        <f>IF(ISBLANK(Table1[[#This Row],[quantity]]),ROUND(Table1[[#This Row],[sales_amount]]/(Table1[[#This Row],[unit_price]]*(1-Table1[[#This Row],[discount_pct]])),0),Table1[[#This Row],[quantity]])</f>
        <v>3</v>
      </c>
      <c r="N1374">
        <v>59808.51</v>
      </c>
      <c r="O1374">
        <v>0.34</v>
      </c>
      <c r="P1374">
        <f>IF(ISBLANK(Table1[[#This Row],[discount_pct]]),ROUND(1-(Table1[[#This Row],[sales_amount]]/(Table1[[#This Row],[quantity- calculated]]*Table1[[#This Row],[unit_price]])),2),Table1[[#This Row],[discount_pct]])</f>
        <v>0.34</v>
      </c>
      <c r="Q1374">
        <v>150513.04</v>
      </c>
      <c r="R1374">
        <v>13600.78</v>
      </c>
      <c r="S1374">
        <v>53.15</v>
      </c>
      <c r="T1374" t="s">
        <v>51</v>
      </c>
      <c r="U1374">
        <v>3</v>
      </c>
      <c r="V1374">
        <f>IF(ISBLANK(Table1[[#This Row],[customer_satisfaction]]),ROUND(AVERAGE(U1374:U5653),0),Table1[[#This Row],[customer_satisfaction]])</f>
        <v>3</v>
      </c>
      <c r="W1374" t="b">
        <v>0</v>
      </c>
      <c r="X1374" t="s">
        <v>39</v>
      </c>
      <c r="Y1374" s="3">
        <v>4</v>
      </c>
      <c r="Z1374">
        <f>IF(ISBLANK(Table1[[#This Row],[days_to_ship]]),ROUND(AVERAGE(Y1374:Y5653),0),Table1[[#This Row],[days_to_ship]])</f>
        <v>4</v>
      </c>
    </row>
    <row r="1375" spans="1:26" x14ac:dyDescent="0.25">
      <c r="A1375" t="s">
        <v>3967</v>
      </c>
      <c r="B1375" s="5">
        <v>44435</v>
      </c>
      <c r="C1375" t="s">
        <v>3968</v>
      </c>
      <c r="D1375" s="4" t="s">
        <v>476</v>
      </c>
      <c r="E1375">
        <v>53</v>
      </c>
      <c r="F1375">
        <f>IF(ISBLANK(Table1[[#This Row],[age]]),AVERAGE(F1375:F5654),Table1[[#This Row],[age]])</f>
        <v>53</v>
      </c>
      <c r="G1375" t="s">
        <v>466</v>
      </c>
      <c r="H1375" t="s">
        <v>74</v>
      </c>
      <c r="I1375" t="s">
        <v>101</v>
      </c>
      <c r="J1375" t="s">
        <v>44</v>
      </c>
      <c r="K1375" t="s">
        <v>221</v>
      </c>
      <c r="L1375">
        <v>10</v>
      </c>
      <c r="M1375">
        <f>IF(ISBLANK(Table1[[#This Row],[quantity]]),ROUND(Table1[[#This Row],[sales_amount]]/(Table1[[#This Row],[unit_price]]*(1-Table1[[#This Row],[discount_pct]])),0),Table1[[#This Row],[quantity]])</f>
        <v>10</v>
      </c>
      <c r="N1375">
        <v>20350.98</v>
      </c>
      <c r="O1375">
        <v>0.22</v>
      </c>
      <c r="P1375">
        <f>IF(ISBLANK(Table1[[#This Row],[discount_pct]]),ROUND(1-(Table1[[#This Row],[sales_amount]]/(Table1[[#This Row],[quantity- calculated]]*Table1[[#This Row],[unit_price]])),2),Table1[[#This Row],[discount_pct]])</f>
        <v>0.22</v>
      </c>
      <c r="Q1375">
        <v>218880.02</v>
      </c>
      <c r="R1375">
        <v>43493.86</v>
      </c>
      <c r="S1375">
        <v>69.86</v>
      </c>
      <c r="T1375" t="s">
        <v>51</v>
      </c>
      <c r="U1375">
        <v>1</v>
      </c>
      <c r="V1375">
        <f>IF(ISBLANK(Table1[[#This Row],[customer_satisfaction]]),ROUND(AVERAGE(U1375:U5654),0),Table1[[#This Row],[customer_satisfaction]])</f>
        <v>1</v>
      </c>
      <c r="W1375" t="b">
        <v>0</v>
      </c>
      <c r="X1375" t="s">
        <v>39</v>
      </c>
      <c r="Y1375" s="3">
        <v>5</v>
      </c>
      <c r="Z1375">
        <f>IF(ISBLANK(Table1[[#This Row],[days_to_ship]]),ROUND(AVERAGE(Y1375:Y5654),0),Table1[[#This Row],[days_to_ship]])</f>
        <v>5</v>
      </c>
    </row>
    <row r="1376" spans="1:26" x14ac:dyDescent="0.25">
      <c r="A1376" t="s">
        <v>2205</v>
      </c>
      <c r="B1376" s="5">
        <v>44437</v>
      </c>
      <c r="C1376" t="s">
        <v>2206</v>
      </c>
      <c r="D1376" s="4" t="s">
        <v>265</v>
      </c>
      <c r="E1376">
        <v>24</v>
      </c>
      <c r="F1376">
        <f>IF(ISBLANK(Table1[[#This Row],[age]]),AVERAGE(F1376:F5655),Table1[[#This Row],[age]])</f>
        <v>24</v>
      </c>
      <c r="G1376" t="s">
        <v>88</v>
      </c>
      <c r="H1376" t="s">
        <v>82</v>
      </c>
      <c r="I1376" t="s">
        <v>126</v>
      </c>
      <c r="J1376" t="s">
        <v>146</v>
      </c>
      <c r="K1376" t="s">
        <v>217</v>
      </c>
      <c r="L1376">
        <v>1</v>
      </c>
      <c r="M1376">
        <f>IF(ISBLANK(Table1[[#This Row],[quantity]]),ROUND(Table1[[#This Row],[sales_amount]]/(Table1[[#This Row],[unit_price]]*(1-Table1[[#This Row],[discount_pct]])),0),Table1[[#This Row],[quantity]])</f>
        <v>1</v>
      </c>
      <c r="N1376">
        <v>3087.59</v>
      </c>
      <c r="O1376">
        <v>7.0000000000000007E-2</v>
      </c>
      <c r="P137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376">
        <v>3563.24</v>
      </c>
      <c r="R1376">
        <v>769.67</v>
      </c>
      <c r="S1376">
        <v>85.46</v>
      </c>
      <c r="T1376" t="s">
        <v>70</v>
      </c>
      <c r="U1376">
        <v>2</v>
      </c>
      <c r="V1376">
        <f>IF(ISBLANK(Table1[[#This Row],[customer_satisfaction]]),ROUND(AVERAGE(U1376:U5655),0),Table1[[#This Row],[customer_satisfaction]])</f>
        <v>2</v>
      </c>
      <c r="W1376" t="b">
        <v>0</v>
      </c>
      <c r="X1376" t="s">
        <v>39</v>
      </c>
      <c r="Y1376" s="3">
        <v>4</v>
      </c>
      <c r="Z1376">
        <f>IF(ISBLANK(Table1[[#This Row],[days_to_ship]]),ROUND(AVERAGE(Y1376:Y5655),0),Table1[[#This Row],[days_to_ship]])</f>
        <v>4</v>
      </c>
    </row>
    <row r="1377" spans="1:26" x14ac:dyDescent="0.25">
      <c r="A1377" t="s">
        <v>40</v>
      </c>
      <c r="B1377" s="5">
        <v>44437</v>
      </c>
      <c r="C1377" t="s">
        <v>41</v>
      </c>
      <c r="D1377" s="4" t="s">
        <v>42</v>
      </c>
      <c r="E1377">
        <v>41</v>
      </c>
      <c r="F1377">
        <f>IF(ISBLANK(Table1[[#This Row],[age]]),AVERAGE(F1377:F5656),Table1[[#This Row],[age]])</f>
        <v>41</v>
      </c>
      <c r="G1377" t="s">
        <v>8920</v>
      </c>
      <c r="H1377" t="s">
        <v>35</v>
      </c>
      <c r="I1377" t="s">
        <v>43</v>
      </c>
      <c r="J1377" t="s">
        <v>44</v>
      </c>
      <c r="K1377" t="s">
        <v>45</v>
      </c>
      <c r="L1377">
        <v>4</v>
      </c>
      <c r="M1377">
        <f>IF(ISBLANK(Table1[[#This Row],[quantity]]),ROUND(Table1[[#This Row],[sales_amount]]/(Table1[[#This Row],[unit_price]]*(1-Table1[[#This Row],[discount_pct]])),0),Table1[[#This Row],[quantity]])</f>
        <v>4</v>
      </c>
      <c r="N1377">
        <v>25941.32</v>
      </c>
      <c r="O1377">
        <v>0.14000000000000001</v>
      </c>
      <c r="P137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77">
        <v>110156.97</v>
      </c>
      <c r="R1377">
        <v>36956.51</v>
      </c>
      <c r="S1377">
        <v>67.650000000000006</v>
      </c>
      <c r="T1377" t="s">
        <v>29</v>
      </c>
      <c r="U1377">
        <v>4</v>
      </c>
      <c r="V1377">
        <f>IF(ISBLANK(Table1[[#This Row],[customer_satisfaction]]),ROUND(AVERAGE(U1377:U5656),0),Table1[[#This Row],[customer_satisfaction]])</f>
        <v>4</v>
      </c>
      <c r="W1377" t="b">
        <v>0</v>
      </c>
      <c r="X1377" t="s">
        <v>39</v>
      </c>
      <c r="Y1377" s="3">
        <v>5</v>
      </c>
      <c r="Z1377">
        <f>IF(ISBLANK(Table1[[#This Row],[days_to_ship]]),ROUND(AVERAGE(Y1377:Y5656),0),Table1[[#This Row],[days_to_ship]])</f>
        <v>5</v>
      </c>
    </row>
    <row r="1378" spans="1:26" x14ac:dyDescent="0.25">
      <c r="A1378" t="s">
        <v>7960</v>
      </c>
      <c r="B1378" s="5">
        <v>44438</v>
      </c>
      <c r="C1378" t="s">
        <v>7961</v>
      </c>
      <c r="D1378" s="4" t="s">
        <v>1398</v>
      </c>
      <c r="E1378">
        <v>21</v>
      </c>
      <c r="F1378">
        <f>IF(ISBLANK(Table1[[#This Row],[age]]),AVERAGE(F1378:F5657),Table1[[#This Row],[age]])</f>
        <v>21</v>
      </c>
      <c r="G1378" t="s">
        <v>88</v>
      </c>
      <c r="H1378" t="s">
        <v>74</v>
      </c>
      <c r="I1378" t="s">
        <v>192</v>
      </c>
      <c r="J1378" t="s">
        <v>76</v>
      </c>
      <c r="K1378" t="s">
        <v>122</v>
      </c>
      <c r="L1378">
        <v>4</v>
      </c>
      <c r="M1378">
        <f>IF(ISBLANK(Table1[[#This Row],[quantity]]),ROUND(Table1[[#This Row],[sales_amount]]/(Table1[[#This Row],[unit_price]]*(1-Table1[[#This Row],[discount_pct]])),0),Table1[[#This Row],[quantity]])</f>
        <v>4</v>
      </c>
      <c r="N1378">
        <v>2556.35</v>
      </c>
      <c r="O1378">
        <v>0.19</v>
      </c>
      <c r="P1378">
        <f>IF(ISBLANK(Table1[[#This Row],[discount_pct]]),ROUND(1-(Table1[[#This Row],[sales_amount]]/(Table1[[#This Row],[quantity- calculated]]*Table1[[#This Row],[unit_price]])),2),Table1[[#This Row],[discount_pct]])</f>
        <v>0.19</v>
      </c>
      <c r="Q1378">
        <v>9517.59</v>
      </c>
      <c r="R1378">
        <v>1946.08</v>
      </c>
      <c r="S1378">
        <v>45.36</v>
      </c>
      <c r="T1378" t="s">
        <v>78</v>
      </c>
      <c r="U1378">
        <v>5</v>
      </c>
      <c r="V1378">
        <f>IF(ISBLANK(Table1[[#This Row],[customer_satisfaction]]),ROUND(AVERAGE(U1378:U5657),0),Table1[[#This Row],[customer_satisfaction]])</f>
        <v>5</v>
      </c>
      <c r="W1378" t="b">
        <v>0</v>
      </c>
      <c r="X1378" t="s">
        <v>39</v>
      </c>
      <c r="Y1378" s="3">
        <v>2</v>
      </c>
      <c r="Z1378">
        <f>IF(ISBLANK(Table1[[#This Row],[days_to_ship]]),ROUND(AVERAGE(Y1378:Y5657),0),Table1[[#This Row],[days_to_ship]])</f>
        <v>2</v>
      </c>
    </row>
    <row r="1379" spans="1:26" x14ac:dyDescent="0.25">
      <c r="A1379" t="s">
        <v>6762</v>
      </c>
      <c r="B1379" s="5">
        <v>44439</v>
      </c>
      <c r="C1379" t="s">
        <v>6763</v>
      </c>
      <c r="D1379" s="4" t="s">
        <v>722</v>
      </c>
      <c r="E1379">
        <v>41</v>
      </c>
      <c r="F1379">
        <f>IF(ISBLANK(Table1[[#This Row],[age]]),AVERAGE(F1379:F5658),Table1[[#This Row],[age]])</f>
        <v>41</v>
      </c>
      <c r="G1379" t="s">
        <v>88</v>
      </c>
      <c r="H1379" t="s">
        <v>74</v>
      </c>
      <c r="I1379" t="s">
        <v>75</v>
      </c>
      <c r="J1379" t="s">
        <v>62</v>
      </c>
      <c r="K1379" t="s">
        <v>266</v>
      </c>
      <c r="L1379">
        <v>2</v>
      </c>
      <c r="M1379">
        <f>IF(ISBLANK(Table1[[#This Row],[quantity]]),ROUND(Table1[[#This Row],[sales_amount]]/(Table1[[#This Row],[unit_price]]*(1-Table1[[#This Row],[discount_pct]])),0),Table1[[#This Row],[quantity]])</f>
        <v>2</v>
      </c>
      <c r="N1379">
        <v>1075.45</v>
      </c>
      <c r="O1379">
        <v>0.13</v>
      </c>
      <c r="P1379">
        <f>IF(ISBLANK(Table1[[#This Row],[discount_pct]]),ROUND(1-(Table1[[#This Row],[sales_amount]]/(Table1[[#This Row],[quantity- calculated]]*Table1[[#This Row],[unit_price]])),2),Table1[[#This Row],[discount_pct]])</f>
        <v>0.13</v>
      </c>
      <c r="Q1379">
        <v>2282.66</v>
      </c>
      <c r="R1379">
        <v>949.67</v>
      </c>
      <c r="S1379">
        <v>47.1</v>
      </c>
      <c r="T1379" t="s">
        <v>78</v>
      </c>
      <c r="U1379">
        <v>2</v>
      </c>
      <c r="V1379">
        <f>IF(ISBLANK(Table1[[#This Row],[customer_satisfaction]]),ROUND(AVERAGE(U1379:U5658),0),Table1[[#This Row],[customer_satisfaction]])</f>
        <v>2</v>
      </c>
      <c r="W1379" t="b">
        <v>0</v>
      </c>
      <c r="X1379" t="s">
        <v>39</v>
      </c>
      <c r="Y1379" s="3">
        <v>6</v>
      </c>
      <c r="Z1379">
        <f>IF(ISBLANK(Table1[[#This Row],[days_to_ship]]),ROUND(AVERAGE(Y1379:Y5658),0),Table1[[#This Row],[days_to_ship]])</f>
        <v>6</v>
      </c>
    </row>
    <row r="1380" spans="1:26" x14ac:dyDescent="0.25">
      <c r="A1380" t="s">
        <v>5459</v>
      </c>
      <c r="B1380" s="5">
        <v>44439</v>
      </c>
      <c r="C1380" t="s">
        <v>5460</v>
      </c>
      <c r="D1380" s="4" t="s">
        <v>509</v>
      </c>
      <c r="E1380">
        <v>31</v>
      </c>
      <c r="F1380">
        <f>IF(ISBLANK(Table1[[#This Row],[age]]),AVERAGE(F1380:F5659),Table1[[#This Row],[age]])</f>
        <v>31</v>
      </c>
      <c r="G1380" t="s">
        <v>88</v>
      </c>
      <c r="H1380" t="s">
        <v>74</v>
      </c>
      <c r="I1380" t="s">
        <v>192</v>
      </c>
      <c r="J1380" t="s">
        <v>44</v>
      </c>
      <c r="K1380" t="s">
        <v>117</v>
      </c>
      <c r="L1380">
        <v>2</v>
      </c>
      <c r="M1380">
        <f>IF(ISBLANK(Table1[[#This Row],[quantity]]),ROUND(Table1[[#This Row],[sales_amount]]/(Table1[[#This Row],[unit_price]]*(1-Table1[[#This Row],[discount_pct]])),0),Table1[[#This Row],[quantity]])</f>
        <v>2</v>
      </c>
      <c r="N1380">
        <v>11559.97</v>
      </c>
      <c r="O1380">
        <v>0.37</v>
      </c>
      <c r="P1380">
        <f>IF(ISBLANK(Table1[[#This Row],[discount_pct]]),ROUND(1-(Table1[[#This Row],[sales_amount]]/(Table1[[#This Row],[quantity- calculated]]*Table1[[#This Row],[unit_price]])),2),Table1[[#This Row],[discount_pct]])</f>
        <v>0.37</v>
      </c>
      <c r="Q1380">
        <v>19813.12</v>
      </c>
      <c r="R1380">
        <v>6537.8</v>
      </c>
      <c r="S1380">
        <v>64.47</v>
      </c>
      <c r="T1380" t="s">
        <v>70</v>
      </c>
      <c r="U1380">
        <v>5</v>
      </c>
      <c r="V1380">
        <f>IF(ISBLANK(Table1[[#This Row],[customer_satisfaction]]),ROUND(AVERAGE(U1380:U5659),0),Table1[[#This Row],[customer_satisfaction]])</f>
        <v>5</v>
      </c>
      <c r="W1380" t="b">
        <v>0</v>
      </c>
      <c r="X1380" t="s">
        <v>39</v>
      </c>
      <c r="Y1380" s="3">
        <v>6</v>
      </c>
      <c r="Z1380">
        <f>IF(ISBLANK(Table1[[#This Row],[days_to_ship]]),ROUND(AVERAGE(Y1380:Y5659),0),Table1[[#This Row],[days_to_ship]])</f>
        <v>6</v>
      </c>
    </row>
    <row r="1381" spans="1:26" x14ac:dyDescent="0.25">
      <c r="A1381" t="s">
        <v>5777</v>
      </c>
      <c r="B1381" s="5">
        <v>44205</v>
      </c>
      <c r="C1381" t="s">
        <v>5778</v>
      </c>
      <c r="D1381" s="4" t="s">
        <v>1295</v>
      </c>
      <c r="E1381">
        <v>31</v>
      </c>
      <c r="F1381">
        <f>IF(ISBLANK(Table1[[#This Row],[age]]),AVERAGE(F1381:F5660),Table1[[#This Row],[age]])</f>
        <v>31</v>
      </c>
      <c r="G1381" t="s">
        <v>88</v>
      </c>
      <c r="H1381" t="s">
        <v>82</v>
      </c>
      <c r="I1381" t="s">
        <v>244</v>
      </c>
      <c r="J1381" t="s">
        <v>62</v>
      </c>
      <c r="K1381" t="s">
        <v>266</v>
      </c>
      <c r="L1381">
        <v>1</v>
      </c>
      <c r="M1381">
        <f>IF(ISBLANK(Table1[[#This Row],[quantity]]),ROUND(Table1[[#This Row],[sales_amount]]/(Table1[[#This Row],[unit_price]]*(1-Table1[[#This Row],[discount_pct]])),0),Table1[[#This Row],[quantity]])</f>
        <v>1</v>
      </c>
      <c r="N1381">
        <v>1491.06</v>
      </c>
      <c r="O1381">
        <v>0.04</v>
      </c>
      <c r="P1381">
        <f>IF(ISBLANK(Table1[[#This Row],[discount_pct]]),ROUND(1-(Table1[[#This Row],[sales_amount]]/(Table1[[#This Row],[quantity- calculated]]*Table1[[#This Row],[unit_price]])),2),Table1[[#This Row],[discount_pct]])</f>
        <v>0.04</v>
      </c>
      <c r="Q1381">
        <v>1674.24</v>
      </c>
      <c r="R1381">
        <v>498.53</v>
      </c>
      <c r="S1381">
        <v>77.849999999999994</v>
      </c>
      <c r="T1381" t="s">
        <v>29</v>
      </c>
      <c r="U1381">
        <v>3</v>
      </c>
      <c r="V1381">
        <f>IF(ISBLANK(Table1[[#This Row],[customer_satisfaction]]),ROUND(AVERAGE(U1381:U5660),0),Table1[[#This Row],[customer_satisfaction]])</f>
        <v>3</v>
      </c>
      <c r="W1381" t="b">
        <v>0</v>
      </c>
      <c r="X1381" t="s">
        <v>39</v>
      </c>
      <c r="Y1381" s="3">
        <v>10</v>
      </c>
      <c r="Z1381">
        <f>IF(ISBLANK(Table1[[#This Row],[days_to_ship]]),ROUND(AVERAGE(Y1381:Y5660),0),Table1[[#This Row],[days_to_ship]])</f>
        <v>10</v>
      </c>
    </row>
    <row r="1382" spans="1:26" x14ac:dyDescent="0.25">
      <c r="A1382" t="s">
        <v>369</v>
      </c>
      <c r="B1382" s="5">
        <v>44205</v>
      </c>
      <c r="C1382" t="s">
        <v>370</v>
      </c>
      <c r="D1382" s="4" t="s">
        <v>371</v>
      </c>
      <c r="E1382">
        <v>42</v>
      </c>
      <c r="F1382">
        <f>IF(ISBLANK(Table1[[#This Row],[age]]),AVERAGE(F1382:F5661),Table1[[#This Row],[age]])</f>
        <v>42</v>
      </c>
      <c r="G1382" t="s">
        <v>466</v>
      </c>
      <c r="H1382" t="s">
        <v>111</v>
      </c>
      <c r="I1382" t="s">
        <v>330</v>
      </c>
      <c r="J1382" t="s">
        <v>44</v>
      </c>
      <c r="K1382" t="s">
        <v>221</v>
      </c>
      <c r="L1382">
        <v>10</v>
      </c>
      <c r="M1382">
        <f>IF(ISBLANK(Table1[[#This Row],[quantity]]),ROUND(Table1[[#This Row],[sales_amount]]/(Table1[[#This Row],[unit_price]]*(1-Table1[[#This Row],[discount_pct]])),0),Table1[[#This Row],[quantity]])</f>
        <v>10</v>
      </c>
      <c r="N1382">
        <v>8753.1200000000008</v>
      </c>
      <c r="O1382">
        <v>0.28000000000000003</v>
      </c>
      <c r="P138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82">
        <v>73335.009999999995</v>
      </c>
      <c r="R1382">
        <v>17930.25</v>
      </c>
      <c r="S1382">
        <v>87.75</v>
      </c>
      <c r="T1382" t="s">
        <v>51</v>
      </c>
      <c r="U1382">
        <v>5</v>
      </c>
      <c r="V1382">
        <f>IF(ISBLANK(Table1[[#This Row],[customer_satisfaction]]),ROUND(AVERAGE(U1382:U5661),0),Table1[[#This Row],[customer_satisfaction]])</f>
        <v>5</v>
      </c>
      <c r="W1382" t="b">
        <v>0</v>
      </c>
      <c r="X1382" t="s">
        <v>39</v>
      </c>
      <c r="Y1382" s="3">
        <v>8</v>
      </c>
      <c r="Z1382">
        <f>IF(ISBLANK(Table1[[#This Row],[days_to_ship]]),ROUND(AVERAGE(Y1382:Y5661),0),Table1[[#This Row],[days_to_ship]])</f>
        <v>8</v>
      </c>
    </row>
    <row r="1383" spans="1:26" x14ac:dyDescent="0.25">
      <c r="A1383" t="s">
        <v>3722</v>
      </c>
      <c r="B1383" s="5">
        <v>44205</v>
      </c>
      <c r="C1383" t="s">
        <v>3723</v>
      </c>
      <c r="D1383" s="4" t="s">
        <v>815</v>
      </c>
      <c r="E1383">
        <v>29</v>
      </c>
      <c r="F1383">
        <f>IF(ISBLANK(Table1[[#This Row],[age]]),AVERAGE(F1383:F5662),Table1[[#This Row],[age]])</f>
        <v>29</v>
      </c>
      <c r="G1383" t="s">
        <v>466</v>
      </c>
      <c r="H1383" t="s">
        <v>25</v>
      </c>
      <c r="I1383" t="s">
        <v>55</v>
      </c>
      <c r="J1383" t="s">
        <v>76</v>
      </c>
      <c r="K1383" t="s">
        <v>207</v>
      </c>
      <c r="L1383">
        <v>2</v>
      </c>
      <c r="M1383">
        <f>IF(ISBLANK(Table1[[#This Row],[quantity]]),ROUND(Table1[[#This Row],[sales_amount]]/(Table1[[#This Row],[unit_price]]*(1-Table1[[#This Row],[discount_pct]])),0),Table1[[#This Row],[quantity]])</f>
        <v>2</v>
      </c>
      <c r="N1383">
        <v>3887.01</v>
      </c>
      <c r="O1383">
        <v>0.36</v>
      </c>
      <c r="P1383">
        <f>IF(ISBLANK(Table1[[#This Row],[discount_pct]]),ROUND(1-(Table1[[#This Row],[sales_amount]]/(Table1[[#This Row],[quantity- calculated]]*Table1[[#This Row],[unit_price]])),2),Table1[[#This Row],[discount_pct]])</f>
        <v>0.36</v>
      </c>
      <c r="Q1383">
        <v>5775.71</v>
      </c>
      <c r="R1383">
        <v>2252.91</v>
      </c>
      <c r="S1383">
        <v>53.35</v>
      </c>
      <c r="T1383" t="s">
        <v>57</v>
      </c>
      <c r="U1383">
        <v>5</v>
      </c>
      <c r="V1383">
        <f>IF(ISBLANK(Table1[[#This Row],[customer_satisfaction]]),ROUND(AVERAGE(U1383:U5662),0),Table1[[#This Row],[customer_satisfaction]])</f>
        <v>5</v>
      </c>
      <c r="W1383" t="b">
        <v>0</v>
      </c>
      <c r="X1383" t="s">
        <v>39</v>
      </c>
      <c r="Y1383" s="3">
        <v>1</v>
      </c>
      <c r="Z1383">
        <f>IF(ISBLANK(Table1[[#This Row],[days_to_ship]]),ROUND(AVERAGE(Y1383:Y5662),0),Table1[[#This Row],[days_to_ship]])</f>
        <v>1</v>
      </c>
    </row>
    <row r="1384" spans="1:26" x14ac:dyDescent="0.25">
      <c r="A1384" t="s">
        <v>2617</v>
      </c>
      <c r="B1384" s="5">
        <v>44236</v>
      </c>
      <c r="C1384" t="s">
        <v>2618</v>
      </c>
      <c r="D1384" s="4" t="s">
        <v>1030</v>
      </c>
      <c r="E1384">
        <v>17</v>
      </c>
      <c r="F1384">
        <f>IF(ISBLANK(Table1[[#This Row],[age]]),AVERAGE(F1384:F5663),Table1[[#This Row],[age]])</f>
        <v>17</v>
      </c>
      <c r="G1384" t="s">
        <v>8920</v>
      </c>
      <c r="H1384" t="s">
        <v>25</v>
      </c>
      <c r="I1384" t="s">
        <v>69</v>
      </c>
      <c r="J1384" t="s">
        <v>37</v>
      </c>
      <c r="K1384" t="s">
        <v>102</v>
      </c>
      <c r="L1384">
        <v>10</v>
      </c>
      <c r="M1384">
        <f>IF(ISBLANK(Table1[[#This Row],[quantity]]),ROUND(Table1[[#This Row],[sales_amount]]/(Table1[[#This Row],[unit_price]]*(1-Table1[[#This Row],[discount_pct]])),0),Table1[[#This Row],[quantity]])</f>
        <v>10</v>
      </c>
      <c r="N1384">
        <v>565.58000000000004</v>
      </c>
      <c r="O1384">
        <v>0.36</v>
      </c>
      <c r="P1384">
        <f>IF(ISBLANK(Table1[[#This Row],[discount_pct]]),ROUND(1-(Table1[[#This Row],[sales_amount]]/(Table1[[#This Row],[quantity- calculated]]*Table1[[#This Row],[unit_price]])),2),Table1[[#This Row],[discount_pct]])</f>
        <v>0.36</v>
      </c>
      <c r="Q1384">
        <v>4045.87</v>
      </c>
      <c r="R1384">
        <v>2129.62</v>
      </c>
      <c r="S1384">
        <v>37.31</v>
      </c>
      <c r="T1384" t="s">
        <v>51</v>
      </c>
      <c r="U1384">
        <v>3</v>
      </c>
      <c r="V1384">
        <f>IF(ISBLANK(Table1[[#This Row],[customer_satisfaction]]),ROUND(AVERAGE(U1384:U5663),0),Table1[[#This Row],[customer_satisfaction]])</f>
        <v>3</v>
      </c>
      <c r="W1384" t="b">
        <v>1</v>
      </c>
      <c r="X1384" t="s">
        <v>30</v>
      </c>
      <c r="Y1384" s="3">
        <v>9</v>
      </c>
      <c r="Z1384">
        <f>IF(ISBLANK(Table1[[#This Row],[days_to_ship]]),ROUND(AVERAGE(Y1384:Y5663),0),Table1[[#This Row],[days_to_ship]])</f>
        <v>9</v>
      </c>
    </row>
    <row r="1385" spans="1:26" x14ac:dyDescent="0.25">
      <c r="A1385" t="s">
        <v>2335</v>
      </c>
      <c r="B1385" s="5">
        <v>44264</v>
      </c>
      <c r="C1385" t="s">
        <v>2336</v>
      </c>
      <c r="D1385" s="4" t="s">
        <v>979</v>
      </c>
      <c r="E1385">
        <v>44</v>
      </c>
      <c r="F1385">
        <f>IF(ISBLANK(Table1[[#This Row],[age]]),AVERAGE(F1385:F5664),Table1[[#This Row],[age]])</f>
        <v>44</v>
      </c>
      <c r="G1385" t="s">
        <v>8920</v>
      </c>
      <c r="H1385" t="s">
        <v>25</v>
      </c>
      <c r="I1385" t="s">
        <v>55</v>
      </c>
      <c r="J1385" t="s">
        <v>146</v>
      </c>
      <c r="K1385" t="s">
        <v>487</v>
      </c>
      <c r="L1385">
        <v>5</v>
      </c>
      <c r="M1385">
        <f>IF(ISBLANK(Table1[[#This Row],[quantity]]),ROUND(Table1[[#This Row],[sales_amount]]/(Table1[[#This Row],[unit_price]]*(1-Table1[[#This Row],[discount_pct]])),0),Table1[[#This Row],[quantity]])</f>
        <v>5</v>
      </c>
      <c r="N1385">
        <v>9013.26</v>
      </c>
      <c r="O1385">
        <v>0.28000000000000003</v>
      </c>
      <c r="P138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85">
        <v>36168.33</v>
      </c>
      <c r="R1385">
        <v>10509.8</v>
      </c>
      <c r="S1385">
        <v>35.94</v>
      </c>
      <c r="T1385" t="s">
        <v>78</v>
      </c>
      <c r="U1385">
        <v>5</v>
      </c>
      <c r="V1385">
        <f>IF(ISBLANK(Table1[[#This Row],[customer_satisfaction]]),ROUND(AVERAGE(U1385:U5664),0),Table1[[#This Row],[customer_satisfaction]])</f>
        <v>5</v>
      </c>
      <c r="W1385" t="b">
        <v>0</v>
      </c>
      <c r="X1385" t="s">
        <v>137</v>
      </c>
      <c r="Y1385" s="3">
        <v>7</v>
      </c>
      <c r="Z1385">
        <f>IF(ISBLANK(Table1[[#This Row],[days_to_ship]]),ROUND(AVERAGE(Y1385:Y5664),0),Table1[[#This Row],[days_to_ship]])</f>
        <v>7</v>
      </c>
    </row>
    <row r="1386" spans="1:26" x14ac:dyDescent="0.25">
      <c r="A1386" t="s">
        <v>7014</v>
      </c>
      <c r="B1386" s="5">
        <v>44264</v>
      </c>
      <c r="C1386" t="s">
        <v>7015</v>
      </c>
      <c r="D1386" s="4" t="s">
        <v>1563</v>
      </c>
      <c r="E1386">
        <v>21</v>
      </c>
      <c r="F1386">
        <f>IF(ISBLANK(Table1[[#This Row],[age]]),AVERAGE(F1386:F5665),Table1[[#This Row],[age]])</f>
        <v>21</v>
      </c>
      <c r="G1386" t="s">
        <v>8920</v>
      </c>
      <c r="H1386" t="s">
        <v>35</v>
      </c>
      <c r="I1386" t="s">
        <v>36</v>
      </c>
      <c r="J1386" t="s">
        <v>62</v>
      </c>
      <c r="K1386" t="s">
        <v>266</v>
      </c>
      <c r="L1386">
        <v>7</v>
      </c>
      <c r="M1386">
        <f>IF(ISBLANK(Table1[[#This Row],[quantity]]),ROUND(Table1[[#This Row],[sales_amount]]/(Table1[[#This Row],[unit_price]]*(1-Table1[[#This Row],[discount_pct]])),0),Table1[[#This Row],[quantity]])</f>
        <v>7</v>
      </c>
      <c r="N1386">
        <v>712.53</v>
      </c>
      <c r="O1386">
        <v>7.0000000000000007E-2</v>
      </c>
      <c r="P138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386">
        <v>5107.75</v>
      </c>
      <c r="R1386">
        <v>1803.51</v>
      </c>
      <c r="S1386">
        <v>57.42</v>
      </c>
      <c r="T1386" t="s">
        <v>70</v>
      </c>
      <c r="U1386">
        <v>1</v>
      </c>
      <c r="V1386">
        <f>IF(ISBLANK(Table1[[#This Row],[customer_satisfaction]]),ROUND(AVERAGE(U1386:U5665),0),Table1[[#This Row],[customer_satisfaction]])</f>
        <v>1</v>
      </c>
      <c r="W1386" t="b">
        <v>1</v>
      </c>
      <c r="X1386" t="s">
        <v>30</v>
      </c>
      <c r="Y1386" s="3">
        <v>10</v>
      </c>
      <c r="Z1386">
        <f>IF(ISBLANK(Table1[[#This Row],[days_to_ship]]),ROUND(AVERAGE(Y1386:Y5665),0),Table1[[#This Row],[days_to_ship]])</f>
        <v>10</v>
      </c>
    </row>
    <row r="1387" spans="1:26" x14ac:dyDescent="0.25">
      <c r="A1387" t="s">
        <v>4297</v>
      </c>
      <c r="B1387" s="5">
        <v>44295</v>
      </c>
      <c r="C1387" t="s">
        <v>4298</v>
      </c>
      <c r="D1387" s="4" t="s">
        <v>1335</v>
      </c>
      <c r="F1387">
        <f ca="1">IF(ISBLANK(Table1[[#This Row],[age]]),AVERAGE(F1387:F5666),Table1[[#This Row],[age]])</f>
        <v>67</v>
      </c>
      <c r="G1387" t="s">
        <v>88</v>
      </c>
      <c r="H1387" t="s">
        <v>111</v>
      </c>
      <c r="I1387" t="s">
        <v>112</v>
      </c>
      <c r="J1387" t="s">
        <v>76</v>
      </c>
      <c r="K1387" t="s">
        <v>207</v>
      </c>
      <c r="L1387">
        <v>2</v>
      </c>
      <c r="M1387">
        <f>IF(ISBLANK(Table1[[#This Row],[quantity]]),ROUND(Table1[[#This Row],[sales_amount]]/(Table1[[#This Row],[unit_price]]*(1-Table1[[#This Row],[discount_pct]])),0),Table1[[#This Row],[quantity]])</f>
        <v>2</v>
      </c>
      <c r="N1387">
        <v>3281.01</v>
      </c>
      <c r="O1387">
        <v>0.19</v>
      </c>
      <c r="P1387">
        <f>IF(ISBLANK(Table1[[#This Row],[discount_pct]]),ROUND(1-(Table1[[#This Row],[sales_amount]]/(Table1[[#This Row],[quantity- calculated]]*Table1[[#This Row],[unit_price]])),2),Table1[[#This Row],[discount_pct]])</f>
        <v>0.19</v>
      </c>
      <c r="Q1387">
        <v>5549.01</v>
      </c>
      <c r="R1387">
        <v>1625.36</v>
      </c>
      <c r="S1387">
        <v>83.74</v>
      </c>
      <c r="T1387" t="s">
        <v>70</v>
      </c>
      <c r="U1387">
        <v>2</v>
      </c>
      <c r="V1387">
        <f>IF(ISBLANK(Table1[[#This Row],[customer_satisfaction]]),ROUND(AVERAGE(U1387:U5666),0),Table1[[#This Row],[customer_satisfaction]])</f>
        <v>2</v>
      </c>
      <c r="W1387" t="b">
        <v>0</v>
      </c>
      <c r="X1387" t="s">
        <v>39</v>
      </c>
      <c r="Y1387" s="3">
        <v>9</v>
      </c>
      <c r="Z1387">
        <f>IF(ISBLANK(Table1[[#This Row],[days_to_ship]]),ROUND(AVERAGE(Y1387:Y5666),0),Table1[[#This Row],[days_to_ship]])</f>
        <v>9</v>
      </c>
    </row>
    <row r="1388" spans="1:26" x14ac:dyDescent="0.25">
      <c r="A1388" t="s">
        <v>7204</v>
      </c>
      <c r="B1388" s="5">
        <v>44295</v>
      </c>
      <c r="C1388" t="s">
        <v>7205</v>
      </c>
      <c r="D1388" s="4" t="s">
        <v>1209</v>
      </c>
      <c r="E1388">
        <v>41</v>
      </c>
      <c r="F1388">
        <f>IF(ISBLANK(Table1[[#This Row],[age]]),AVERAGE(F1388:F5667),Table1[[#This Row],[age]])</f>
        <v>41</v>
      </c>
      <c r="G1388" t="s">
        <v>8920</v>
      </c>
      <c r="H1388" t="s">
        <v>74</v>
      </c>
      <c r="I1388" t="s">
        <v>75</v>
      </c>
      <c r="J1388" t="s">
        <v>127</v>
      </c>
      <c r="K1388" t="s">
        <v>171</v>
      </c>
      <c r="L1388">
        <v>4</v>
      </c>
      <c r="M1388">
        <f>IF(ISBLANK(Table1[[#This Row],[quantity]]),ROUND(Table1[[#This Row],[sales_amount]]/(Table1[[#This Row],[unit_price]]*(1-Table1[[#This Row],[discount_pct]])),0),Table1[[#This Row],[quantity]])</f>
        <v>4</v>
      </c>
      <c r="N1388">
        <v>58347.92</v>
      </c>
      <c r="O1388">
        <v>0.26</v>
      </c>
      <c r="P1388">
        <f>IF(ISBLANK(Table1[[#This Row],[discount_pct]]),ROUND(1-(Table1[[#This Row],[sales_amount]]/(Table1[[#This Row],[quantity- calculated]]*Table1[[#This Row],[unit_price]])),2),Table1[[#This Row],[discount_pct]])</f>
        <v>0.26</v>
      </c>
      <c r="Q1388">
        <v>187775.6</v>
      </c>
      <c r="R1388">
        <v>29981.09</v>
      </c>
      <c r="S1388">
        <v>40.020000000000003</v>
      </c>
      <c r="T1388" t="s">
        <v>64</v>
      </c>
      <c r="U1388">
        <v>5</v>
      </c>
      <c r="V1388">
        <f>IF(ISBLANK(Table1[[#This Row],[customer_satisfaction]]),ROUND(AVERAGE(U1388:U5667),0),Table1[[#This Row],[customer_satisfaction]])</f>
        <v>5</v>
      </c>
      <c r="W1388" t="b">
        <v>1</v>
      </c>
      <c r="X1388" t="s">
        <v>30</v>
      </c>
      <c r="Y1388" s="3">
        <v>1</v>
      </c>
      <c r="Z1388">
        <f>IF(ISBLANK(Table1[[#This Row],[days_to_ship]]),ROUND(AVERAGE(Y1388:Y5667),0),Table1[[#This Row],[days_to_ship]])</f>
        <v>1</v>
      </c>
    </row>
    <row r="1389" spans="1:26" x14ac:dyDescent="0.25">
      <c r="A1389" t="s">
        <v>7766</v>
      </c>
      <c r="B1389" s="5">
        <v>44295</v>
      </c>
      <c r="C1389" t="s">
        <v>7767</v>
      </c>
      <c r="D1389" s="4" t="s">
        <v>749</v>
      </c>
      <c r="E1389">
        <v>46</v>
      </c>
      <c r="F1389">
        <f>IF(ISBLANK(Table1[[#This Row],[age]]),AVERAGE(F1389:F5668),Table1[[#This Row],[age]])</f>
        <v>46</v>
      </c>
      <c r="G1389" t="s">
        <v>466</v>
      </c>
      <c r="H1389" t="s">
        <v>74</v>
      </c>
      <c r="I1389" t="s">
        <v>75</v>
      </c>
      <c r="J1389" t="s">
        <v>27</v>
      </c>
      <c r="K1389" t="s">
        <v>433</v>
      </c>
      <c r="L1389">
        <v>9</v>
      </c>
      <c r="M1389">
        <f>IF(ISBLANK(Table1[[#This Row],[quantity]]),ROUND(Table1[[#This Row],[sales_amount]]/(Table1[[#This Row],[unit_price]]*(1-Table1[[#This Row],[discount_pct]])),0),Table1[[#This Row],[quantity]])</f>
        <v>9</v>
      </c>
      <c r="N1389">
        <v>259.89999999999998</v>
      </c>
      <c r="O1389">
        <v>0.13</v>
      </c>
      <c r="P1389">
        <f>IF(ISBLANK(Table1[[#This Row],[discount_pct]]),ROUND(1-(Table1[[#This Row],[sales_amount]]/(Table1[[#This Row],[quantity- calculated]]*Table1[[#This Row],[unit_price]])),2),Table1[[#This Row],[discount_pct]])</f>
        <v>0.13</v>
      </c>
      <c r="Q1389">
        <v>2235.73</v>
      </c>
      <c r="R1389">
        <v>151.85</v>
      </c>
      <c r="S1389">
        <v>60.98</v>
      </c>
      <c r="T1389" t="s">
        <v>64</v>
      </c>
      <c r="U1389">
        <v>1</v>
      </c>
      <c r="V1389">
        <f>IF(ISBLANK(Table1[[#This Row],[customer_satisfaction]]),ROUND(AVERAGE(U1389:U5668),0),Table1[[#This Row],[customer_satisfaction]])</f>
        <v>1</v>
      </c>
      <c r="W1389" t="b">
        <v>0</v>
      </c>
      <c r="X1389" t="s">
        <v>39</v>
      </c>
      <c r="Y1389" s="3">
        <v>7</v>
      </c>
      <c r="Z1389">
        <f>IF(ISBLANK(Table1[[#This Row],[days_to_ship]]),ROUND(AVERAGE(Y1389:Y5668),0),Table1[[#This Row],[days_to_ship]])</f>
        <v>7</v>
      </c>
    </row>
    <row r="1390" spans="1:26" x14ac:dyDescent="0.25">
      <c r="A1390" t="s">
        <v>7886</v>
      </c>
      <c r="B1390" s="5">
        <v>44295</v>
      </c>
      <c r="C1390" t="s">
        <v>7887</v>
      </c>
      <c r="D1390" s="4" t="s">
        <v>206</v>
      </c>
      <c r="E1390">
        <v>30</v>
      </c>
      <c r="F1390">
        <f>IF(ISBLANK(Table1[[#This Row],[age]]),AVERAGE(F1390:F5669),Table1[[#This Row],[age]])</f>
        <v>30</v>
      </c>
      <c r="G1390" t="s">
        <v>88</v>
      </c>
      <c r="H1390" t="s">
        <v>74</v>
      </c>
      <c r="I1390" t="s">
        <v>101</v>
      </c>
      <c r="J1390" t="s">
        <v>37</v>
      </c>
      <c r="K1390" t="s">
        <v>231</v>
      </c>
      <c r="L1390">
        <v>0</v>
      </c>
      <c r="M1390">
        <f>IF(ISBLANK(Table1[[#This Row],[quantity]]),ROUND(Table1[[#This Row],[sales_amount]]/(Table1[[#This Row],[unit_price]]*(1-Table1[[#This Row],[discount_pct]])),0),Table1[[#This Row],[quantity]])</f>
        <v>0</v>
      </c>
      <c r="N1390">
        <v>1406.05</v>
      </c>
      <c r="O1390">
        <v>0.34</v>
      </c>
      <c r="P1390">
        <f>IF(ISBLANK(Table1[[#This Row],[discount_pct]]),ROUND(1-(Table1[[#This Row],[sales_amount]]/(Table1[[#This Row],[quantity- calculated]]*Table1[[#This Row],[unit_price]])),2),Table1[[#This Row],[discount_pct]])</f>
        <v>0.34</v>
      </c>
      <c r="Q1390">
        <v>1053</v>
      </c>
      <c r="R1390">
        <v>521.92999999999995</v>
      </c>
      <c r="S1390">
        <v>51.51</v>
      </c>
      <c r="T1390" t="s">
        <v>51</v>
      </c>
      <c r="U1390">
        <v>2</v>
      </c>
      <c r="V1390">
        <f>IF(ISBLANK(Table1[[#This Row],[customer_satisfaction]]),ROUND(AVERAGE(U1390:U5669),0),Table1[[#This Row],[customer_satisfaction]])</f>
        <v>2</v>
      </c>
      <c r="W1390" t="b">
        <v>1</v>
      </c>
      <c r="X1390" t="s">
        <v>30</v>
      </c>
      <c r="Y1390" s="3">
        <v>7</v>
      </c>
      <c r="Z1390">
        <f>IF(ISBLANK(Table1[[#This Row],[days_to_ship]]),ROUND(AVERAGE(Y1390:Y5669),0),Table1[[#This Row],[days_to_ship]])</f>
        <v>7</v>
      </c>
    </row>
    <row r="1391" spans="1:26" x14ac:dyDescent="0.25">
      <c r="A1391" t="s">
        <v>4242</v>
      </c>
      <c r="B1391" s="5">
        <v>44295</v>
      </c>
      <c r="C1391" t="s">
        <v>4243</v>
      </c>
      <c r="D1391" s="4" t="s">
        <v>345</v>
      </c>
      <c r="E1391">
        <v>49</v>
      </c>
      <c r="F1391">
        <f>IF(ISBLANK(Table1[[#This Row],[age]]),AVERAGE(F1391:F5670),Table1[[#This Row],[age]])</f>
        <v>49</v>
      </c>
      <c r="G1391" t="s">
        <v>466</v>
      </c>
      <c r="H1391" t="s">
        <v>82</v>
      </c>
      <c r="I1391" t="s">
        <v>293</v>
      </c>
      <c r="J1391" t="s">
        <v>146</v>
      </c>
      <c r="K1391" t="s">
        <v>161</v>
      </c>
      <c r="L1391">
        <v>2</v>
      </c>
      <c r="M1391">
        <f>IF(ISBLANK(Table1[[#This Row],[quantity]]),ROUND(Table1[[#This Row],[sales_amount]]/(Table1[[#This Row],[unit_price]]*(1-Table1[[#This Row],[discount_pct]])),0),Table1[[#This Row],[quantity]])</f>
        <v>2</v>
      </c>
      <c r="N1391">
        <v>3995.9</v>
      </c>
      <c r="O1391">
        <v>0.28000000000000003</v>
      </c>
      <c r="P139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91">
        <v>6264.27</v>
      </c>
      <c r="R1391">
        <v>1979.87</v>
      </c>
      <c r="S1391">
        <v>89.09</v>
      </c>
      <c r="T1391" t="s">
        <v>29</v>
      </c>
      <c r="U1391">
        <v>5</v>
      </c>
      <c r="V1391">
        <f>IF(ISBLANK(Table1[[#This Row],[customer_satisfaction]]),ROUND(AVERAGE(U1391:U5670),0),Table1[[#This Row],[customer_satisfaction]])</f>
        <v>5</v>
      </c>
      <c r="W1391" t="b">
        <v>0</v>
      </c>
      <c r="X1391" t="s">
        <v>39</v>
      </c>
      <c r="Y1391" s="3">
        <v>7</v>
      </c>
      <c r="Z1391">
        <f>IF(ISBLANK(Table1[[#This Row],[days_to_ship]]),ROUND(AVERAGE(Y1391:Y5670),0),Table1[[#This Row],[days_to_ship]])</f>
        <v>7</v>
      </c>
    </row>
    <row r="1392" spans="1:26" x14ac:dyDescent="0.25">
      <c r="A1392" t="s">
        <v>1195</v>
      </c>
      <c r="B1392" s="5">
        <v>44325</v>
      </c>
      <c r="C1392" t="s">
        <v>1196</v>
      </c>
      <c r="D1392" s="4" t="s">
        <v>708</v>
      </c>
      <c r="E1392">
        <v>40</v>
      </c>
      <c r="F1392">
        <f>IF(ISBLANK(Table1[[#This Row],[age]]),AVERAGE(F1392:F5671),Table1[[#This Row],[age]])</f>
        <v>40</v>
      </c>
      <c r="G1392" t="s">
        <v>88</v>
      </c>
      <c r="H1392" t="s">
        <v>82</v>
      </c>
      <c r="I1392" t="s">
        <v>244</v>
      </c>
      <c r="J1392" t="s">
        <v>127</v>
      </c>
      <c r="K1392" t="s">
        <v>196</v>
      </c>
      <c r="L1392">
        <v>10</v>
      </c>
      <c r="M1392">
        <f>IF(ISBLANK(Table1[[#This Row],[quantity]]),ROUND(Table1[[#This Row],[sales_amount]]/(Table1[[#This Row],[unit_price]]*(1-Table1[[#This Row],[discount_pct]])),0),Table1[[#This Row],[quantity]])</f>
        <v>10</v>
      </c>
      <c r="N1392">
        <v>55908.72</v>
      </c>
      <c r="O1392">
        <v>0.11</v>
      </c>
      <c r="P1392">
        <f>IF(ISBLANK(Table1[[#This Row],[discount_pct]]),ROUND(1-(Table1[[#This Row],[sales_amount]]/(Table1[[#This Row],[quantity- calculated]]*Table1[[#This Row],[unit_price]])),2),Table1[[#This Row],[discount_pct]])</f>
        <v>0.11</v>
      </c>
      <c r="Q1392">
        <v>627898.81000000006</v>
      </c>
      <c r="R1392">
        <v>86690.85</v>
      </c>
      <c r="S1392">
        <v>75.650000000000006</v>
      </c>
      <c r="T1392" t="s">
        <v>64</v>
      </c>
      <c r="U1392">
        <v>5</v>
      </c>
      <c r="V1392">
        <f>IF(ISBLANK(Table1[[#This Row],[customer_satisfaction]]),ROUND(AVERAGE(U1392:U5671),0),Table1[[#This Row],[customer_satisfaction]])</f>
        <v>5</v>
      </c>
      <c r="W1392" t="b">
        <v>0</v>
      </c>
      <c r="X1392" t="s">
        <v>137</v>
      </c>
      <c r="Y1392" s="3">
        <v>4</v>
      </c>
      <c r="Z1392">
        <f>IF(ISBLANK(Table1[[#This Row],[days_to_ship]]),ROUND(AVERAGE(Y1392:Y5671),0),Table1[[#This Row],[days_to_ship]])</f>
        <v>4</v>
      </c>
    </row>
    <row r="1393" spans="1:26" x14ac:dyDescent="0.25">
      <c r="A1393" t="s">
        <v>5168</v>
      </c>
      <c r="B1393" s="5">
        <v>44325</v>
      </c>
      <c r="C1393" t="s">
        <v>5169</v>
      </c>
      <c r="D1393" s="4" t="s">
        <v>1008</v>
      </c>
      <c r="E1393">
        <v>26</v>
      </c>
      <c r="F1393">
        <f>IF(ISBLANK(Table1[[#This Row],[age]]),AVERAGE(F1393:F5672),Table1[[#This Row],[age]])</f>
        <v>26</v>
      </c>
      <c r="G1393" t="s">
        <v>88</v>
      </c>
      <c r="H1393" t="s">
        <v>74</v>
      </c>
      <c r="I1393" t="s">
        <v>136</v>
      </c>
      <c r="J1393" t="s">
        <v>27</v>
      </c>
      <c r="K1393" t="s">
        <v>97</v>
      </c>
      <c r="L1393">
        <v>1</v>
      </c>
      <c r="M1393">
        <f>IF(ISBLANK(Table1[[#This Row],[quantity]]),ROUND(Table1[[#This Row],[sales_amount]]/(Table1[[#This Row],[unit_price]]*(1-Table1[[#This Row],[discount_pct]])),0),Table1[[#This Row],[quantity]])</f>
        <v>1</v>
      </c>
      <c r="N1393">
        <v>110.62</v>
      </c>
      <c r="O1393">
        <v>0.3</v>
      </c>
      <c r="P1393">
        <f>IF(ISBLANK(Table1[[#This Row],[discount_pct]]),ROUND(1-(Table1[[#This Row],[sales_amount]]/(Table1[[#This Row],[quantity- calculated]]*Table1[[#This Row],[unit_price]])),2),Table1[[#This Row],[discount_pct]])</f>
        <v>0.3</v>
      </c>
      <c r="Q1393">
        <v>75.53</v>
      </c>
      <c r="R1393">
        <v>6.99</v>
      </c>
      <c r="S1393">
        <v>52.75</v>
      </c>
      <c r="T1393" t="s">
        <v>51</v>
      </c>
      <c r="U1393">
        <v>3</v>
      </c>
      <c r="V1393">
        <f>IF(ISBLANK(Table1[[#This Row],[customer_satisfaction]]),ROUND(AVERAGE(U1393:U5672),0),Table1[[#This Row],[customer_satisfaction]])</f>
        <v>3</v>
      </c>
      <c r="W1393" t="b">
        <v>1</v>
      </c>
      <c r="X1393" t="s">
        <v>30</v>
      </c>
      <c r="Y1393" s="3">
        <v>9</v>
      </c>
      <c r="Z1393">
        <f>IF(ISBLANK(Table1[[#This Row],[days_to_ship]]),ROUND(AVERAGE(Y1393:Y5672),0),Table1[[#This Row],[days_to_ship]])</f>
        <v>9</v>
      </c>
    </row>
    <row r="1394" spans="1:26" x14ac:dyDescent="0.25">
      <c r="A1394" t="s">
        <v>5168</v>
      </c>
      <c r="B1394" s="5">
        <v>44325</v>
      </c>
      <c r="C1394" t="s">
        <v>5169</v>
      </c>
      <c r="D1394" s="4" t="s">
        <v>1008</v>
      </c>
      <c r="E1394">
        <v>26</v>
      </c>
      <c r="F1394">
        <f>IF(ISBLANK(Table1[[#This Row],[age]]),AVERAGE(F1394:F5673),Table1[[#This Row],[age]])</f>
        <v>26</v>
      </c>
      <c r="G1394" t="s">
        <v>88</v>
      </c>
      <c r="H1394" t="s">
        <v>74</v>
      </c>
      <c r="I1394" t="s">
        <v>136</v>
      </c>
      <c r="J1394" t="s">
        <v>27</v>
      </c>
      <c r="K1394" t="s">
        <v>97</v>
      </c>
      <c r="L1394">
        <v>1</v>
      </c>
      <c r="M1394">
        <f>IF(ISBLANK(Table1[[#This Row],[quantity]]),ROUND(Table1[[#This Row],[sales_amount]]/(Table1[[#This Row],[unit_price]]*(1-Table1[[#This Row],[discount_pct]])),0),Table1[[#This Row],[quantity]])</f>
        <v>1</v>
      </c>
      <c r="N1394">
        <v>110.62</v>
      </c>
      <c r="O1394">
        <v>0.3</v>
      </c>
      <c r="P1394">
        <f>IF(ISBLANK(Table1[[#This Row],[discount_pct]]),ROUND(1-(Table1[[#This Row],[sales_amount]]/(Table1[[#This Row],[quantity- calculated]]*Table1[[#This Row],[unit_price]])),2),Table1[[#This Row],[discount_pct]])</f>
        <v>0.3</v>
      </c>
      <c r="Q1394">
        <v>75.53</v>
      </c>
      <c r="R1394">
        <v>6.99</v>
      </c>
      <c r="S1394">
        <v>52.75</v>
      </c>
      <c r="T1394" t="s">
        <v>51</v>
      </c>
      <c r="U1394">
        <v>3</v>
      </c>
      <c r="V1394">
        <f>IF(ISBLANK(Table1[[#This Row],[customer_satisfaction]]),ROUND(AVERAGE(U1394:U5673),0),Table1[[#This Row],[customer_satisfaction]])</f>
        <v>3</v>
      </c>
      <c r="W1394" t="b">
        <v>1</v>
      </c>
      <c r="X1394" t="s">
        <v>30</v>
      </c>
      <c r="Y1394" s="3">
        <v>9</v>
      </c>
      <c r="Z1394">
        <f>IF(ISBLANK(Table1[[#This Row],[days_to_ship]]),ROUND(AVERAGE(Y1394:Y5673),0),Table1[[#This Row],[days_to_ship]])</f>
        <v>9</v>
      </c>
    </row>
    <row r="1395" spans="1:26" x14ac:dyDescent="0.25">
      <c r="A1395" t="s">
        <v>3616</v>
      </c>
      <c r="B1395" s="5">
        <v>44356</v>
      </c>
      <c r="C1395" t="s">
        <v>3617</v>
      </c>
      <c r="D1395" s="4" t="s">
        <v>3039</v>
      </c>
      <c r="E1395">
        <v>51</v>
      </c>
      <c r="F1395">
        <f>IF(ISBLANK(Table1[[#This Row],[age]]),AVERAGE(F1395:F5674),Table1[[#This Row],[age]])</f>
        <v>51</v>
      </c>
      <c r="G1395" t="s">
        <v>8920</v>
      </c>
      <c r="H1395" t="s">
        <v>35</v>
      </c>
      <c r="I1395" t="s">
        <v>43</v>
      </c>
      <c r="J1395" t="s">
        <v>62</v>
      </c>
      <c r="K1395" t="s">
        <v>283</v>
      </c>
      <c r="L1395">
        <v>5</v>
      </c>
      <c r="M1395">
        <f>IF(ISBLANK(Table1[[#This Row],[quantity]]),ROUND(Table1[[#This Row],[sales_amount]]/(Table1[[#This Row],[unit_price]]*(1-Table1[[#This Row],[discount_pct]])),0),Table1[[#This Row],[quantity]])</f>
        <v>5</v>
      </c>
      <c r="N1395">
        <v>1499.28</v>
      </c>
      <c r="O1395">
        <v>0.03</v>
      </c>
      <c r="P1395">
        <f>IF(ISBLANK(Table1[[#This Row],[discount_pct]]),ROUND(1-(Table1[[#This Row],[sales_amount]]/(Table1[[#This Row],[quantity- calculated]]*Table1[[#This Row],[unit_price]])),2),Table1[[#This Row],[discount_pct]])</f>
        <v>0.03</v>
      </c>
      <c r="Q1395">
        <v>8327.23</v>
      </c>
      <c r="R1395">
        <v>4182.3100000000004</v>
      </c>
      <c r="S1395">
        <v>74.08</v>
      </c>
      <c r="T1395" t="s">
        <v>57</v>
      </c>
      <c r="U1395">
        <v>3</v>
      </c>
      <c r="V1395">
        <f>IF(ISBLANK(Table1[[#This Row],[customer_satisfaction]]),ROUND(AVERAGE(U1395:U5674),0),Table1[[#This Row],[customer_satisfaction]])</f>
        <v>3</v>
      </c>
      <c r="W1395" t="b">
        <v>0</v>
      </c>
      <c r="X1395" t="s">
        <v>39</v>
      </c>
      <c r="Y1395" s="3">
        <v>1</v>
      </c>
      <c r="Z1395">
        <f>IF(ISBLANK(Table1[[#This Row],[days_to_ship]]),ROUND(AVERAGE(Y1395:Y5674),0),Table1[[#This Row],[days_to_ship]])</f>
        <v>1</v>
      </c>
    </row>
    <row r="1396" spans="1:26" x14ac:dyDescent="0.25">
      <c r="A1396" t="s">
        <v>5388</v>
      </c>
      <c r="B1396" s="5">
        <v>44386</v>
      </c>
      <c r="C1396" t="s">
        <v>5389</v>
      </c>
      <c r="D1396" s="4" t="s">
        <v>1150</v>
      </c>
      <c r="E1396">
        <v>21</v>
      </c>
      <c r="F1396">
        <f>IF(ISBLANK(Table1[[#This Row],[age]]),AVERAGE(F1396:F5675),Table1[[#This Row],[age]])</f>
        <v>21</v>
      </c>
      <c r="G1396" t="s">
        <v>8920</v>
      </c>
      <c r="H1396" t="s">
        <v>35</v>
      </c>
      <c r="I1396" t="s">
        <v>49</v>
      </c>
      <c r="J1396" t="s">
        <v>127</v>
      </c>
      <c r="K1396" t="s">
        <v>142</v>
      </c>
      <c r="L1396">
        <v>10</v>
      </c>
      <c r="M1396">
        <f>IF(ISBLANK(Table1[[#This Row],[quantity]]),ROUND(Table1[[#This Row],[sales_amount]]/(Table1[[#This Row],[unit_price]]*(1-Table1[[#This Row],[discount_pct]])),0),Table1[[#This Row],[quantity]])</f>
        <v>10</v>
      </c>
      <c r="N1396">
        <v>69111.009999999995</v>
      </c>
      <c r="O1396">
        <v>0.18</v>
      </c>
      <c r="P1396">
        <f>IF(ISBLANK(Table1[[#This Row],[discount_pct]]),ROUND(1-(Table1[[#This Row],[sales_amount]]/(Table1[[#This Row],[quantity- calculated]]*Table1[[#This Row],[unit_price]])),2),Table1[[#This Row],[discount_pct]])</f>
        <v>0.18</v>
      </c>
      <c r="Q1396">
        <v>610027.66</v>
      </c>
      <c r="R1396">
        <v>80887.73</v>
      </c>
      <c r="S1396">
        <v>59.74</v>
      </c>
      <c r="T1396" t="s">
        <v>78</v>
      </c>
      <c r="U1396">
        <v>1</v>
      </c>
      <c r="V1396">
        <f>IF(ISBLANK(Table1[[#This Row],[customer_satisfaction]]),ROUND(AVERAGE(U1396:U5675),0),Table1[[#This Row],[customer_satisfaction]])</f>
        <v>1</v>
      </c>
      <c r="W1396" t="b">
        <v>0</v>
      </c>
      <c r="X1396" t="s">
        <v>39</v>
      </c>
      <c r="Y1396" s="3">
        <v>2</v>
      </c>
      <c r="Z1396">
        <f>IF(ISBLANK(Table1[[#This Row],[days_to_ship]]),ROUND(AVERAGE(Y1396:Y5675),0),Table1[[#This Row],[days_to_ship]])</f>
        <v>2</v>
      </c>
    </row>
    <row r="1397" spans="1:26" x14ac:dyDescent="0.25">
      <c r="A1397" t="s">
        <v>4110</v>
      </c>
      <c r="B1397" s="5">
        <v>44417</v>
      </c>
      <c r="C1397" t="s">
        <v>4111</v>
      </c>
      <c r="D1397" s="4" t="s">
        <v>711</v>
      </c>
      <c r="E1397">
        <v>30</v>
      </c>
      <c r="F1397">
        <f>IF(ISBLANK(Table1[[#This Row],[age]]),AVERAGE(F1397:F5676),Table1[[#This Row],[age]])</f>
        <v>30</v>
      </c>
      <c r="G1397" t="s">
        <v>88</v>
      </c>
      <c r="H1397" t="s">
        <v>25</v>
      </c>
      <c r="I1397" t="s">
        <v>69</v>
      </c>
      <c r="J1397" t="s">
        <v>62</v>
      </c>
      <c r="K1397" t="s">
        <v>266</v>
      </c>
      <c r="L1397">
        <v>8</v>
      </c>
      <c r="M1397">
        <f>IF(ISBLANK(Table1[[#This Row],[quantity]]),ROUND(Table1[[#This Row],[sales_amount]]/(Table1[[#This Row],[unit_price]]*(1-Table1[[#This Row],[discount_pct]])),0),Table1[[#This Row],[quantity]])</f>
        <v>8</v>
      </c>
      <c r="N1397">
        <v>1443.03</v>
      </c>
      <c r="O1397">
        <v>0.31</v>
      </c>
      <c r="P1397">
        <f>IF(ISBLANK(Table1[[#This Row],[discount_pct]]),ROUND(1-(Table1[[#This Row],[sales_amount]]/(Table1[[#This Row],[quantity- calculated]]*Table1[[#This Row],[unit_price]])),2),Table1[[#This Row],[discount_pct]])</f>
        <v>0.31</v>
      </c>
      <c r="Q1397">
        <v>8604.24</v>
      </c>
      <c r="R1397">
        <v>3984.16</v>
      </c>
      <c r="S1397">
        <v>47.13</v>
      </c>
      <c r="T1397" t="s">
        <v>78</v>
      </c>
      <c r="U1397">
        <v>4</v>
      </c>
      <c r="V1397">
        <f>IF(ISBLANK(Table1[[#This Row],[customer_satisfaction]]),ROUND(AVERAGE(U1397:U5676),0),Table1[[#This Row],[customer_satisfaction]])</f>
        <v>4</v>
      </c>
      <c r="W1397" t="b">
        <v>1</v>
      </c>
      <c r="X1397" t="s">
        <v>30</v>
      </c>
      <c r="Y1397" s="3">
        <v>10</v>
      </c>
      <c r="Z1397">
        <f>IF(ISBLANK(Table1[[#This Row],[days_to_ship]]),ROUND(AVERAGE(Y1397:Y5676),0),Table1[[#This Row],[days_to_ship]])</f>
        <v>10</v>
      </c>
    </row>
    <row r="1398" spans="1:26" x14ac:dyDescent="0.25">
      <c r="A1398" t="s">
        <v>4275</v>
      </c>
      <c r="B1398" s="5">
        <v>44448</v>
      </c>
      <c r="C1398" t="s">
        <v>4276</v>
      </c>
      <c r="D1398" s="4" t="s">
        <v>779</v>
      </c>
      <c r="E1398">
        <v>32</v>
      </c>
      <c r="F1398">
        <f>IF(ISBLANK(Table1[[#This Row],[age]]),AVERAGE(F1398:F5677),Table1[[#This Row],[age]])</f>
        <v>32</v>
      </c>
      <c r="G1398" t="s">
        <v>88</v>
      </c>
      <c r="H1398" t="s">
        <v>82</v>
      </c>
      <c r="I1398" t="s">
        <v>293</v>
      </c>
      <c r="J1398" t="s">
        <v>37</v>
      </c>
      <c r="K1398" t="s">
        <v>38</v>
      </c>
      <c r="L1398">
        <v>10</v>
      </c>
      <c r="M1398">
        <f>IF(ISBLANK(Table1[[#This Row],[quantity]]),ROUND(Table1[[#This Row],[sales_amount]]/(Table1[[#This Row],[unit_price]]*(1-Table1[[#This Row],[discount_pct]])),0),Table1[[#This Row],[quantity]])</f>
        <v>10</v>
      </c>
      <c r="N1398">
        <v>1927.01</v>
      </c>
      <c r="O1398">
        <v>0.23</v>
      </c>
      <c r="P1398">
        <f>IF(ISBLANK(Table1[[#This Row],[discount_pct]]),ROUND(1-(Table1[[#This Row],[sales_amount]]/(Table1[[#This Row],[quantity- calculated]]*Table1[[#This Row],[unit_price]])),2),Table1[[#This Row],[discount_pct]])</f>
        <v>0.23</v>
      </c>
      <c r="Q1398">
        <v>14983.29</v>
      </c>
      <c r="R1398">
        <v>6280.5</v>
      </c>
      <c r="S1398">
        <v>52.73</v>
      </c>
      <c r="T1398" t="s">
        <v>64</v>
      </c>
      <c r="U1398">
        <v>3</v>
      </c>
      <c r="V1398">
        <f>IF(ISBLANK(Table1[[#This Row],[customer_satisfaction]]),ROUND(AVERAGE(U1398:U5677),0),Table1[[#This Row],[customer_satisfaction]])</f>
        <v>3</v>
      </c>
      <c r="W1398" t="b">
        <v>0</v>
      </c>
      <c r="X1398" t="s">
        <v>39</v>
      </c>
      <c r="Y1398" s="3">
        <v>9</v>
      </c>
      <c r="Z1398">
        <f>IF(ISBLANK(Table1[[#This Row],[days_to_ship]]),ROUND(AVERAGE(Y1398:Y5677),0),Table1[[#This Row],[days_to_ship]])</f>
        <v>9</v>
      </c>
    </row>
    <row r="1399" spans="1:26" x14ac:dyDescent="0.25">
      <c r="A1399" t="s">
        <v>3303</v>
      </c>
      <c r="B1399" s="5">
        <v>44448</v>
      </c>
      <c r="C1399" t="s">
        <v>3304</v>
      </c>
      <c r="D1399" s="4" t="s">
        <v>2298</v>
      </c>
      <c r="E1399">
        <v>42</v>
      </c>
      <c r="F1399">
        <f>IF(ISBLANK(Table1[[#This Row],[age]]),AVERAGE(F1399:F5678),Table1[[#This Row],[age]])</f>
        <v>42</v>
      </c>
      <c r="G1399" t="s">
        <v>8920</v>
      </c>
      <c r="H1399" t="s">
        <v>25</v>
      </c>
      <c r="I1399" t="s">
        <v>26</v>
      </c>
      <c r="J1399" t="s">
        <v>27</v>
      </c>
      <c r="K1399" t="s">
        <v>56</v>
      </c>
      <c r="L1399">
        <v>7</v>
      </c>
      <c r="M1399">
        <f>IF(ISBLANK(Table1[[#This Row],[quantity]]),ROUND(Table1[[#This Row],[sales_amount]]/(Table1[[#This Row],[unit_price]]*(1-Table1[[#This Row],[discount_pct]])),0),Table1[[#This Row],[quantity]])</f>
        <v>7</v>
      </c>
      <c r="N1399">
        <v>496.14</v>
      </c>
      <c r="O1399">
        <v>0.3</v>
      </c>
      <c r="P1399">
        <f>IF(ISBLANK(Table1[[#This Row],[discount_pct]]),ROUND(1-(Table1[[#This Row],[sales_amount]]/(Table1[[#This Row],[quantity- calculated]]*Table1[[#This Row],[unit_price]])),2),Table1[[#This Row],[discount_pct]])</f>
        <v>0.3</v>
      </c>
      <c r="Q1399">
        <v>2839.68</v>
      </c>
      <c r="R1399">
        <v>279.88</v>
      </c>
      <c r="S1399">
        <v>63.12</v>
      </c>
      <c r="T1399" t="s">
        <v>64</v>
      </c>
      <c r="U1399">
        <v>1</v>
      </c>
      <c r="V1399">
        <f>IF(ISBLANK(Table1[[#This Row],[customer_satisfaction]]),ROUND(AVERAGE(U1399:U5678),0),Table1[[#This Row],[customer_satisfaction]])</f>
        <v>1</v>
      </c>
      <c r="W1399" t="b">
        <v>1</v>
      </c>
      <c r="X1399" t="s">
        <v>30</v>
      </c>
      <c r="Y1399" s="3">
        <v>5</v>
      </c>
      <c r="Z1399">
        <f>IF(ISBLANK(Table1[[#This Row],[days_to_ship]]),ROUND(AVERAGE(Y1399:Y5678),0),Table1[[#This Row],[days_to_ship]])</f>
        <v>5</v>
      </c>
    </row>
    <row r="1400" spans="1:26" x14ac:dyDescent="0.25">
      <c r="A1400" t="s">
        <v>8054</v>
      </c>
      <c r="B1400" s="5">
        <v>44448</v>
      </c>
      <c r="C1400" t="s">
        <v>8055</v>
      </c>
      <c r="D1400" s="4" t="s">
        <v>1292</v>
      </c>
      <c r="E1400">
        <v>48</v>
      </c>
      <c r="F1400">
        <f>IF(ISBLANK(Table1[[#This Row],[age]]),AVERAGE(F1400:F5679),Table1[[#This Row],[age]])</f>
        <v>48</v>
      </c>
      <c r="G1400" t="s">
        <v>466</v>
      </c>
      <c r="H1400" t="s">
        <v>82</v>
      </c>
      <c r="I1400" t="s">
        <v>244</v>
      </c>
      <c r="J1400" t="s">
        <v>127</v>
      </c>
      <c r="K1400" t="s">
        <v>142</v>
      </c>
      <c r="L1400">
        <v>5</v>
      </c>
      <c r="M1400">
        <f>IF(ISBLANK(Table1[[#This Row],[quantity]]),ROUND(Table1[[#This Row],[sales_amount]]/(Table1[[#This Row],[unit_price]]*(1-Table1[[#This Row],[discount_pct]])),0),Table1[[#This Row],[quantity]])</f>
        <v>5</v>
      </c>
      <c r="N1400">
        <v>77055.5</v>
      </c>
      <c r="O1400">
        <v>0.09</v>
      </c>
      <c r="P1400">
        <f>IF(ISBLANK(Table1[[#This Row],[discount_pct]]),ROUND(1-(Table1[[#This Row],[sales_amount]]/(Table1[[#This Row],[quantity- calculated]]*Table1[[#This Row],[unit_price]])),2),Table1[[#This Row],[discount_pct]])</f>
        <v>0.09</v>
      </c>
      <c r="Q1400">
        <v>398426.64</v>
      </c>
      <c r="R1400">
        <v>51765.01</v>
      </c>
      <c r="S1400">
        <v>68.430000000000007</v>
      </c>
      <c r="T1400" t="s">
        <v>51</v>
      </c>
      <c r="U1400">
        <v>5</v>
      </c>
      <c r="V1400">
        <f>IF(ISBLANK(Table1[[#This Row],[customer_satisfaction]]),ROUND(AVERAGE(U1400:U5679),0),Table1[[#This Row],[customer_satisfaction]])</f>
        <v>5</v>
      </c>
      <c r="W1400" t="b">
        <v>0</v>
      </c>
      <c r="X1400" t="s">
        <v>39</v>
      </c>
      <c r="Y1400" s="3">
        <v>6</v>
      </c>
      <c r="Z1400">
        <f>IF(ISBLANK(Table1[[#This Row],[days_to_ship]]),ROUND(AVERAGE(Y1400:Y5679),0),Table1[[#This Row],[days_to_ship]])</f>
        <v>6</v>
      </c>
    </row>
    <row r="1401" spans="1:26" x14ac:dyDescent="0.25">
      <c r="A1401" t="s">
        <v>3088</v>
      </c>
      <c r="B1401" s="5">
        <v>44478</v>
      </c>
      <c r="C1401" t="s">
        <v>3089</v>
      </c>
      <c r="D1401" s="4" t="s">
        <v>1245</v>
      </c>
      <c r="E1401">
        <v>47</v>
      </c>
      <c r="F1401">
        <f>IF(ISBLANK(Table1[[#This Row],[age]]),AVERAGE(F1401:F5680),Table1[[#This Row],[age]])</f>
        <v>47</v>
      </c>
      <c r="G1401" t="s">
        <v>8920</v>
      </c>
      <c r="H1401" t="s">
        <v>111</v>
      </c>
      <c r="I1401" t="s">
        <v>141</v>
      </c>
      <c r="J1401" t="s">
        <v>37</v>
      </c>
      <c r="K1401" t="s">
        <v>457</v>
      </c>
      <c r="L1401">
        <v>6</v>
      </c>
      <c r="M1401">
        <f>IF(ISBLANK(Table1[[#This Row],[quantity]]),ROUND(Table1[[#This Row],[sales_amount]]/(Table1[[#This Row],[unit_price]]*(1-Table1[[#This Row],[discount_pct]])),0),Table1[[#This Row],[quantity]])</f>
        <v>6</v>
      </c>
      <c r="N1401">
        <v>1969.17</v>
      </c>
      <c r="O1401">
        <v>0.13</v>
      </c>
      <c r="P1401">
        <f>IF(ISBLANK(Table1[[#This Row],[discount_pct]]),ROUND(1-(Table1[[#This Row],[sales_amount]]/(Table1[[#This Row],[quantity- calculated]]*Table1[[#This Row],[unit_price]])),2),Table1[[#This Row],[discount_pct]])</f>
        <v>0.13</v>
      </c>
      <c r="Q1401">
        <v>11841.76</v>
      </c>
      <c r="R1401">
        <v>3753.53</v>
      </c>
      <c r="S1401">
        <v>62.19</v>
      </c>
      <c r="T1401" t="s">
        <v>57</v>
      </c>
      <c r="U1401">
        <v>4</v>
      </c>
      <c r="V1401">
        <f>IF(ISBLANK(Table1[[#This Row],[customer_satisfaction]]),ROUND(AVERAGE(U1401:U5680),0),Table1[[#This Row],[customer_satisfaction]])</f>
        <v>4</v>
      </c>
      <c r="W1401" t="b">
        <v>0</v>
      </c>
      <c r="X1401" t="s">
        <v>39</v>
      </c>
      <c r="Y1401" s="3">
        <v>7</v>
      </c>
      <c r="Z1401">
        <f>IF(ISBLANK(Table1[[#This Row],[days_to_ship]]),ROUND(AVERAGE(Y1401:Y5680),0),Table1[[#This Row],[days_to_ship]])</f>
        <v>7</v>
      </c>
    </row>
    <row r="1402" spans="1:26" x14ac:dyDescent="0.25">
      <c r="A1402" t="s">
        <v>7497</v>
      </c>
      <c r="B1402" s="5">
        <v>44509</v>
      </c>
      <c r="C1402" t="s">
        <v>7498</v>
      </c>
      <c r="D1402" s="4" t="s">
        <v>666</v>
      </c>
      <c r="E1402">
        <v>37</v>
      </c>
      <c r="F1402">
        <f>IF(ISBLANK(Table1[[#This Row],[age]]),AVERAGE(F1402:F5681),Table1[[#This Row],[age]])</f>
        <v>37</v>
      </c>
      <c r="G1402" t="s">
        <v>88</v>
      </c>
      <c r="H1402" t="s">
        <v>82</v>
      </c>
      <c r="I1402" t="s">
        <v>83</v>
      </c>
      <c r="J1402" t="s">
        <v>62</v>
      </c>
      <c r="K1402" t="s">
        <v>575</v>
      </c>
      <c r="L1402">
        <v>7</v>
      </c>
      <c r="M1402">
        <f>IF(ISBLANK(Table1[[#This Row],[quantity]]),ROUND(Table1[[#This Row],[sales_amount]]/(Table1[[#This Row],[unit_price]]*(1-Table1[[#This Row],[discount_pct]])),0),Table1[[#This Row],[quantity]])</f>
        <v>7</v>
      </c>
      <c r="N1402">
        <v>1359.26</v>
      </c>
      <c r="O1402">
        <v>0.12</v>
      </c>
      <c r="P1402">
        <f>IF(ISBLANK(Table1[[#This Row],[discount_pct]]),ROUND(1-(Table1[[#This Row],[sales_amount]]/(Table1[[#This Row],[quantity- calculated]]*Table1[[#This Row],[unit_price]])),2),Table1[[#This Row],[discount_pct]])</f>
        <v>0.12</v>
      </c>
      <c r="Q1402">
        <v>9165.32</v>
      </c>
      <c r="R1402">
        <v>3844.26</v>
      </c>
      <c r="S1402">
        <v>63.94</v>
      </c>
      <c r="T1402" t="s">
        <v>64</v>
      </c>
      <c r="U1402">
        <v>4</v>
      </c>
      <c r="V1402">
        <f>IF(ISBLANK(Table1[[#This Row],[customer_satisfaction]]),ROUND(AVERAGE(U1402:U5681),0),Table1[[#This Row],[customer_satisfaction]])</f>
        <v>4</v>
      </c>
      <c r="W1402" t="b">
        <v>0</v>
      </c>
      <c r="X1402" t="s">
        <v>58</v>
      </c>
      <c r="Y1402" s="3">
        <v>6</v>
      </c>
      <c r="Z1402">
        <f>IF(ISBLANK(Table1[[#This Row],[days_to_ship]]),ROUND(AVERAGE(Y1402:Y5681),0),Table1[[#This Row],[days_to_ship]])</f>
        <v>6</v>
      </c>
    </row>
    <row r="1403" spans="1:26" x14ac:dyDescent="0.25">
      <c r="A1403" t="s">
        <v>4295</v>
      </c>
      <c r="B1403" s="5">
        <v>44509</v>
      </c>
      <c r="C1403" t="s">
        <v>4296</v>
      </c>
      <c r="D1403" s="4" t="s">
        <v>1448</v>
      </c>
      <c r="E1403">
        <v>31</v>
      </c>
      <c r="F1403">
        <f>IF(ISBLANK(Table1[[#This Row],[age]]),AVERAGE(F1403:F5682),Table1[[#This Row],[age]])</f>
        <v>31</v>
      </c>
      <c r="G1403" t="s">
        <v>88</v>
      </c>
      <c r="H1403" t="s">
        <v>74</v>
      </c>
      <c r="I1403" t="s">
        <v>136</v>
      </c>
      <c r="J1403" t="s">
        <v>127</v>
      </c>
      <c r="K1403" t="s">
        <v>521</v>
      </c>
      <c r="L1403">
        <v>2</v>
      </c>
      <c r="M1403">
        <f>IF(ISBLANK(Table1[[#This Row],[quantity]]),ROUND(Table1[[#This Row],[sales_amount]]/(Table1[[#This Row],[unit_price]]*(1-Table1[[#This Row],[discount_pct]])),0),Table1[[#This Row],[quantity]])</f>
        <v>2</v>
      </c>
      <c r="N1403">
        <v>20652.77</v>
      </c>
      <c r="O1403">
        <v>0.17</v>
      </c>
      <c r="P1403">
        <f>IF(ISBLANK(Table1[[#This Row],[discount_pct]]),ROUND(1-(Table1[[#This Row],[sales_amount]]/(Table1[[#This Row],[quantity- calculated]]*Table1[[#This Row],[unit_price]])),2),Table1[[#This Row],[discount_pct]])</f>
        <v>0.17</v>
      </c>
      <c r="Q1403">
        <v>36063.910000000003</v>
      </c>
      <c r="R1403">
        <v>2449.77</v>
      </c>
      <c r="S1403">
        <v>46.55</v>
      </c>
      <c r="T1403" t="s">
        <v>70</v>
      </c>
      <c r="U1403">
        <v>1</v>
      </c>
      <c r="V1403">
        <f>IF(ISBLANK(Table1[[#This Row],[customer_satisfaction]]),ROUND(AVERAGE(U1403:U5682),0),Table1[[#This Row],[customer_satisfaction]])</f>
        <v>1</v>
      </c>
      <c r="W1403" t="b">
        <v>0</v>
      </c>
      <c r="X1403" t="s">
        <v>39</v>
      </c>
      <c r="Y1403" s="3">
        <v>3</v>
      </c>
      <c r="Z1403">
        <f>IF(ISBLANK(Table1[[#This Row],[days_to_ship]]),ROUND(AVERAGE(Y1403:Y5682),0),Table1[[#This Row],[days_to_ship]])</f>
        <v>3</v>
      </c>
    </row>
    <row r="1404" spans="1:26" x14ac:dyDescent="0.25">
      <c r="A1404" t="s">
        <v>5494</v>
      </c>
      <c r="B1404" s="5">
        <v>44450</v>
      </c>
      <c r="C1404" t="s">
        <v>5495</v>
      </c>
      <c r="D1404" s="4" t="s">
        <v>432</v>
      </c>
      <c r="E1404">
        <v>13</v>
      </c>
      <c r="F1404">
        <f>IF(ISBLANK(Table1[[#This Row],[age]]),AVERAGE(F1404:F5683),Table1[[#This Row],[age]])</f>
        <v>13</v>
      </c>
      <c r="G1404" t="s">
        <v>466</v>
      </c>
      <c r="H1404" t="s">
        <v>25</v>
      </c>
      <c r="I1404" t="s">
        <v>26</v>
      </c>
      <c r="J1404" t="s">
        <v>127</v>
      </c>
      <c r="K1404" t="s">
        <v>171</v>
      </c>
      <c r="L1404">
        <v>7</v>
      </c>
      <c r="M1404">
        <f>IF(ISBLANK(Table1[[#This Row],[quantity]]),ROUND(Table1[[#This Row],[sales_amount]]/(Table1[[#This Row],[unit_price]]*(1-Table1[[#This Row],[discount_pct]])),0),Table1[[#This Row],[quantity]])</f>
        <v>7</v>
      </c>
      <c r="N1404">
        <v>48956.77</v>
      </c>
      <c r="O1404">
        <v>0.24</v>
      </c>
      <c r="P1404">
        <f>IF(ISBLANK(Table1[[#This Row],[discount_pct]]),ROUND(1-(Table1[[#This Row],[sales_amount]]/(Table1[[#This Row],[quantity- calculated]]*Table1[[#This Row],[unit_price]])),2),Table1[[#This Row],[discount_pct]])</f>
        <v>0.24</v>
      </c>
      <c r="Q1404">
        <v>279788.19</v>
      </c>
      <c r="R1404">
        <v>38368.449999999997</v>
      </c>
      <c r="S1404">
        <v>86.46</v>
      </c>
      <c r="T1404" t="s">
        <v>57</v>
      </c>
      <c r="U1404">
        <v>4</v>
      </c>
      <c r="V1404">
        <f>IF(ISBLANK(Table1[[#This Row],[customer_satisfaction]]),ROUND(AVERAGE(U1404:U5683),0),Table1[[#This Row],[customer_satisfaction]])</f>
        <v>4</v>
      </c>
      <c r="W1404" t="b">
        <v>0</v>
      </c>
      <c r="X1404" t="s">
        <v>39</v>
      </c>
      <c r="Y1404" s="3">
        <v>9</v>
      </c>
      <c r="Z1404">
        <f>IF(ISBLANK(Table1[[#This Row],[days_to_ship]]),ROUND(AVERAGE(Y1404:Y5683),0),Table1[[#This Row],[days_to_ship]])</f>
        <v>9</v>
      </c>
    </row>
    <row r="1405" spans="1:26" x14ac:dyDescent="0.25">
      <c r="A1405" t="s">
        <v>3464</v>
      </c>
      <c r="B1405" s="5">
        <v>44539</v>
      </c>
      <c r="C1405" t="s">
        <v>3465</v>
      </c>
      <c r="D1405" s="4" t="s">
        <v>3176</v>
      </c>
      <c r="E1405">
        <v>19</v>
      </c>
      <c r="F1405">
        <f>IF(ISBLANK(Table1[[#This Row],[age]]),AVERAGE(F1405:F5684),Table1[[#This Row],[age]])</f>
        <v>19</v>
      </c>
      <c r="G1405" t="s">
        <v>466</v>
      </c>
      <c r="H1405" t="s">
        <v>74</v>
      </c>
      <c r="I1405" t="s">
        <v>101</v>
      </c>
      <c r="J1405" t="s">
        <v>44</v>
      </c>
      <c r="K1405" t="s">
        <v>186</v>
      </c>
      <c r="L1405">
        <v>4</v>
      </c>
      <c r="M1405">
        <f>IF(ISBLANK(Table1[[#This Row],[quantity]]),ROUND(Table1[[#This Row],[sales_amount]]/(Table1[[#This Row],[unit_price]]*(1-Table1[[#This Row],[discount_pct]])),0),Table1[[#This Row],[quantity]])</f>
        <v>4</v>
      </c>
      <c r="N1405">
        <v>5696.48</v>
      </c>
      <c r="O1405">
        <v>0.12</v>
      </c>
      <c r="P1405">
        <f>IF(ISBLANK(Table1[[#This Row],[discount_pct]]),ROUND(1-(Table1[[#This Row],[sales_amount]]/(Table1[[#This Row],[quantity- calculated]]*Table1[[#This Row],[unit_price]])),2),Table1[[#This Row],[discount_pct]])</f>
        <v>0.12</v>
      </c>
      <c r="Q1405">
        <v>22406.7</v>
      </c>
      <c r="R1405">
        <v>5980.82</v>
      </c>
      <c r="S1405">
        <v>55.28</v>
      </c>
      <c r="T1405" t="s">
        <v>51</v>
      </c>
      <c r="U1405">
        <v>3</v>
      </c>
      <c r="V1405">
        <f>IF(ISBLANK(Table1[[#This Row],[customer_satisfaction]]),ROUND(AVERAGE(U1405:U5684),0),Table1[[#This Row],[customer_satisfaction]])</f>
        <v>3</v>
      </c>
      <c r="W1405" t="b">
        <v>0</v>
      </c>
      <c r="X1405" t="s">
        <v>39</v>
      </c>
      <c r="Z1405">
        <f>IF(ISBLANK(Table1[[#This Row],[days_to_ship]]),ROUND(AVERAGE(Y1405:Y5684),0),Table1[[#This Row],[days_to_ship]])</f>
        <v>6</v>
      </c>
    </row>
    <row r="1406" spans="1:26" x14ac:dyDescent="0.25">
      <c r="A1406" t="s">
        <v>3181</v>
      </c>
      <c r="B1406" s="5">
        <v>44453</v>
      </c>
      <c r="C1406" t="s">
        <v>3182</v>
      </c>
      <c r="D1406" s="4" t="s">
        <v>292</v>
      </c>
      <c r="E1406">
        <v>56</v>
      </c>
      <c r="F1406">
        <f>IF(ISBLANK(Table1[[#This Row],[age]]),AVERAGE(F1406:F5685),Table1[[#This Row],[age]])</f>
        <v>56</v>
      </c>
      <c r="G1406" t="s">
        <v>88</v>
      </c>
      <c r="H1406" t="s">
        <v>82</v>
      </c>
      <c r="I1406" t="s">
        <v>244</v>
      </c>
      <c r="J1406" t="s">
        <v>76</v>
      </c>
      <c r="K1406" t="s">
        <v>77</v>
      </c>
      <c r="L1406">
        <v>1</v>
      </c>
      <c r="M1406">
        <f>IF(ISBLANK(Table1[[#This Row],[quantity]]),ROUND(Table1[[#This Row],[sales_amount]]/(Table1[[#This Row],[unit_price]]*(1-Table1[[#This Row],[discount_pct]])),0),Table1[[#This Row],[quantity]])</f>
        <v>1</v>
      </c>
      <c r="N1406">
        <v>2237.3200000000002</v>
      </c>
      <c r="O1406">
        <v>0.36</v>
      </c>
      <c r="P1406">
        <f>IF(ISBLANK(Table1[[#This Row],[discount_pct]]),ROUND(1-(Table1[[#This Row],[sales_amount]]/(Table1[[#This Row],[quantity- calculated]]*Table1[[#This Row],[unit_price]])),2),Table1[[#This Row],[discount_pct]])</f>
        <v>0.36</v>
      </c>
      <c r="Q1406">
        <v>1298.32</v>
      </c>
      <c r="R1406">
        <v>627.59</v>
      </c>
      <c r="S1406">
        <v>70.34</v>
      </c>
      <c r="T1406" t="s">
        <v>57</v>
      </c>
      <c r="U1406">
        <v>4</v>
      </c>
      <c r="V1406">
        <f>IF(ISBLANK(Table1[[#This Row],[customer_satisfaction]]),ROUND(AVERAGE(U1406:U5685),0),Table1[[#This Row],[customer_satisfaction]])</f>
        <v>4</v>
      </c>
      <c r="W1406" t="b">
        <v>0</v>
      </c>
      <c r="X1406" t="s">
        <v>84</v>
      </c>
      <c r="Y1406" s="3">
        <v>6</v>
      </c>
      <c r="Z1406">
        <f>IF(ISBLANK(Table1[[#This Row],[days_to_ship]]),ROUND(AVERAGE(Y1406:Y5685),0),Table1[[#This Row],[days_to_ship]])</f>
        <v>6</v>
      </c>
    </row>
    <row r="1407" spans="1:26" x14ac:dyDescent="0.25">
      <c r="A1407" t="s">
        <v>2420</v>
      </c>
      <c r="B1407" s="5">
        <v>44453</v>
      </c>
      <c r="C1407" t="s">
        <v>2421</v>
      </c>
      <c r="D1407" s="4" t="s">
        <v>693</v>
      </c>
      <c r="E1407">
        <v>12</v>
      </c>
      <c r="F1407">
        <f>IF(ISBLANK(Table1[[#This Row],[age]]),AVERAGE(F1407:F5686),Table1[[#This Row],[age]])</f>
        <v>12</v>
      </c>
      <c r="G1407" t="s">
        <v>88</v>
      </c>
      <c r="H1407" t="s">
        <v>111</v>
      </c>
      <c r="I1407" t="s">
        <v>112</v>
      </c>
      <c r="J1407" t="s">
        <v>127</v>
      </c>
      <c r="K1407" t="s">
        <v>521</v>
      </c>
      <c r="M1407">
        <f>IF(ISBLANK(Table1[[#This Row],[quantity]]),ROUND(Table1[[#This Row],[sales_amount]]/(Table1[[#This Row],[unit_price]]*(1-Table1[[#This Row],[discount_pct]])),0),Table1[[#This Row],[quantity]])</f>
        <v>1</v>
      </c>
      <c r="N1407">
        <v>56629.75</v>
      </c>
      <c r="O1407">
        <v>0.04</v>
      </c>
      <c r="P1407">
        <f>IF(ISBLANK(Table1[[#This Row],[discount_pct]]),ROUND(1-(Table1[[#This Row],[sales_amount]]/(Table1[[#This Row],[quantity- calculated]]*Table1[[#This Row],[unit_price]])),2),Table1[[#This Row],[discount_pct]])</f>
        <v>0.04</v>
      </c>
      <c r="Q1407">
        <v>62813.98</v>
      </c>
      <c r="R1407">
        <v>8275.81</v>
      </c>
      <c r="S1407">
        <v>63.16</v>
      </c>
      <c r="T1407" t="s">
        <v>57</v>
      </c>
      <c r="U1407">
        <v>5</v>
      </c>
      <c r="V1407">
        <f>IF(ISBLANK(Table1[[#This Row],[customer_satisfaction]]),ROUND(AVERAGE(U1407:U5686),0),Table1[[#This Row],[customer_satisfaction]])</f>
        <v>5</v>
      </c>
      <c r="W1407" t="b">
        <v>0</v>
      </c>
      <c r="X1407" t="s">
        <v>39</v>
      </c>
      <c r="Y1407" s="3">
        <v>9</v>
      </c>
      <c r="Z1407">
        <f>IF(ISBLANK(Table1[[#This Row],[days_to_ship]]),ROUND(AVERAGE(Y1407:Y5686),0),Table1[[#This Row],[days_to_ship]])</f>
        <v>9</v>
      </c>
    </row>
    <row r="1408" spans="1:26" x14ac:dyDescent="0.25">
      <c r="A1408" t="s">
        <v>6758</v>
      </c>
      <c r="B1408" s="5">
        <v>44454</v>
      </c>
      <c r="C1408" t="s">
        <v>6759</v>
      </c>
      <c r="D1408" s="4" t="s">
        <v>361</v>
      </c>
      <c r="E1408">
        <v>25</v>
      </c>
      <c r="F1408">
        <f>IF(ISBLANK(Table1[[#This Row],[age]]),AVERAGE(F1408:F5687),Table1[[#This Row],[age]])</f>
        <v>25</v>
      </c>
      <c r="G1408" t="s">
        <v>466</v>
      </c>
      <c r="H1408" t="s">
        <v>74</v>
      </c>
      <c r="I1408" t="s">
        <v>136</v>
      </c>
      <c r="J1408" t="s">
        <v>44</v>
      </c>
      <c r="K1408" t="s">
        <v>186</v>
      </c>
      <c r="L1408">
        <v>4</v>
      </c>
      <c r="M1408">
        <f>IF(ISBLANK(Table1[[#This Row],[quantity]]),ROUND(Table1[[#This Row],[sales_amount]]/(Table1[[#This Row],[unit_price]]*(1-Table1[[#This Row],[discount_pct]])),0),Table1[[#This Row],[quantity]])</f>
        <v>4</v>
      </c>
      <c r="N1408">
        <v>23015.5</v>
      </c>
      <c r="O1408">
        <v>0.13</v>
      </c>
      <c r="P1408">
        <f>IF(ISBLANK(Table1[[#This Row],[discount_pct]]),ROUND(1-(Table1[[#This Row],[sales_amount]]/(Table1[[#This Row],[quantity- calculated]]*Table1[[#This Row],[unit_price]])),2),Table1[[#This Row],[discount_pct]])</f>
        <v>0.13</v>
      </c>
      <c r="Q1408">
        <v>103290.99</v>
      </c>
      <c r="R1408">
        <v>34267.22</v>
      </c>
      <c r="S1408">
        <v>28.42</v>
      </c>
      <c r="T1408" t="s">
        <v>78</v>
      </c>
      <c r="U1408">
        <v>1</v>
      </c>
      <c r="V1408">
        <f>IF(ISBLANK(Table1[[#This Row],[customer_satisfaction]]),ROUND(AVERAGE(U1408:U5687),0),Table1[[#This Row],[customer_satisfaction]])</f>
        <v>1</v>
      </c>
      <c r="W1408" t="b">
        <v>1</v>
      </c>
      <c r="X1408" t="s">
        <v>30</v>
      </c>
      <c r="Y1408" s="3">
        <v>10</v>
      </c>
      <c r="Z1408">
        <f>IF(ISBLANK(Table1[[#This Row],[days_to_ship]]),ROUND(AVERAGE(Y1408:Y5687),0),Table1[[#This Row],[days_to_ship]])</f>
        <v>10</v>
      </c>
    </row>
    <row r="1409" spans="1:26" x14ac:dyDescent="0.25">
      <c r="A1409" t="s">
        <v>6840</v>
      </c>
      <c r="B1409" s="5">
        <v>44454</v>
      </c>
      <c r="C1409" t="s">
        <v>6841</v>
      </c>
      <c r="D1409" s="4" t="s">
        <v>932</v>
      </c>
      <c r="E1409">
        <v>48</v>
      </c>
      <c r="F1409">
        <f>IF(ISBLANK(Table1[[#This Row],[age]]),AVERAGE(F1409:F5688),Table1[[#This Row],[age]])</f>
        <v>48</v>
      </c>
      <c r="G1409" t="s">
        <v>88</v>
      </c>
      <c r="H1409" t="s">
        <v>111</v>
      </c>
      <c r="I1409" t="s">
        <v>121</v>
      </c>
      <c r="J1409" t="s">
        <v>27</v>
      </c>
      <c r="K1409" t="s">
        <v>56</v>
      </c>
      <c r="L1409">
        <v>8</v>
      </c>
      <c r="M1409">
        <f>IF(ISBLANK(Table1[[#This Row],[quantity]]),ROUND(Table1[[#This Row],[sales_amount]]/(Table1[[#This Row],[unit_price]]*(1-Table1[[#This Row],[discount_pct]])),0),Table1[[#This Row],[quantity]])</f>
        <v>8</v>
      </c>
      <c r="N1409">
        <v>378.17</v>
      </c>
      <c r="O1409">
        <v>0.2</v>
      </c>
      <c r="P1409">
        <f>IF(ISBLANK(Table1[[#This Row],[discount_pct]]),ROUND(1-(Table1[[#This Row],[sales_amount]]/(Table1[[#This Row],[quantity- calculated]]*Table1[[#This Row],[unit_price]])),2),Table1[[#This Row],[discount_pct]])</f>
        <v>0.2</v>
      </c>
      <c r="Q1409">
        <v>2714.36</v>
      </c>
      <c r="R1409">
        <v>171.58</v>
      </c>
      <c r="S1409">
        <v>53.04</v>
      </c>
      <c r="T1409" t="s">
        <v>29</v>
      </c>
      <c r="U1409">
        <v>2</v>
      </c>
      <c r="V1409">
        <f>IF(ISBLANK(Table1[[#This Row],[customer_satisfaction]]),ROUND(AVERAGE(U1409:U5688),0),Table1[[#This Row],[customer_satisfaction]])</f>
        <v>2</v>
      </c>
      <c r="W1409" t="b">
        <v>0</v>
      </c>
      <c r="X1409" t="s">
        <v>39</v>
      </c>
      <c r="Y1409" s="3">
        <v>7</v>
      </c>
      <c r="Z1409">
        <f>IF(ISBLANK(Table1[[#This Row],[days_to_ship]]),ROUND(AVERAGE(Y1409:Y5688),0),Table1[[#This Row],[days_to_ship]])</f>
        <v>7</v>
      </c>
    </row>
    <row r="1410" spans="1:26" x14ac:dyDescent="0.25">
      <c r="A1410" t="s">
        <v>6150</v>
      </c>
      <c r="B1410" s="5">
        <v>44454</v>
      </c>
      <c r="C1410" t="s">
        <v>6152</v>
      </c>
      <c r="D1410" s="4" t="s">
        <v>4412</v>
      </c>
      <c r="E1410">
        <v>37</v>
      </c>
      <c r="F1410">
        <f>IF(ISBLANK(Table1[[#This Row],[age]]),AVERAGE(F1410:F5689),Table1[[#This Row],[age]])</f>
        <v>37</v>
      </c>
      <c r="G1410" t="s">
        <v>88</v>
      </c>
      <c r="H1410" t="s">
        <v>35</v>
      </c>
      <c r="I1410" t="s">
        <v>43</v>
      </c>
      <c r="J1410" t="s">
        <v>37</v>
      </c>
      <c r="K1410" t="s">
        <v>38</v>
      </c>
      <c r="L1410">
        <v>6</v>
      </c>
      <c r="M1410">
        <f>IF(ISBLANK(Table1[[#This Row],[quantity]]),ROUND(Table1[[#This Row],[sales_amount]]/(Table1[[#This Row],[unit_price]]*(1-Table1[[#This Row],[discount_pct]])),0),Table1[[#This Row],[quantity]])</f>
        <v>6</v>
      </c>
      <c r="N1410">
        <v>386.4</v>
      </c>
      <c r="O1410">
        <v>0.05</v>
      </c>
      <c r="P1410">
        <f>IF(ISBLANK(Table1[[#This Row],[discount_pct]]),ROUND(1-(Table1[[#This Row],[sales_amount]]/(Table1[[#This Row],[quantity- calculated]]*Table1[[#This Row],[unit_price]])),2),Table1[[#This Row],[discount_pct]])</f>
        <v>0.05</v>
      </c>
      <c r="Q1410">
        <v>2325.2199999999998</v>
      </c>
      <c r="R1410">
        <v>1189.6099999999999</v>
      </c>
      <c r="S1410">
        <v>40.659999999999997</v>
      </c>
      <c r="T1410" t="s">
        <v>70</v>
      </c>
      <c r="U1410">
        <v>1</v>
      </c>
      <c r="V1410">
        <f>IF(ISBLANK(Table1[[#This Row],[customer_satisfaction]]),ROUND(AVERAGE(U1410:U5689),0),Table1[[#This Row],[customer_satisfaction]])</f>
        <v>1</v>
      </c>
      <c r="W1410" t="b">
        <v>0</v>
      </c>
      <c r="X1410" t="s">
        <v>39</v>
      </c>
      <c r="Y1410" s="3">
        <v>10</v>
      </c>
      <c r="Z1410">
        <f>IF(ISBLANK(Table1[[#This Row],[days_to_ship]]),ROUND(AVERAGE(Y1410:Y5689),0),Table1[[#This Row],[days_to_ship]])</f>
        <v>10</v>
      </c>
    </row>
    <row r="1411" spans="1:26" x14ac:dyDescent="0.25">
      <c r="A1411" t="s">
        <v>1423</v>
      </c>
      <c r="B1411" s="5">
        <v>44454</v>
      </c>
      <c r="C1411" t="s">
        <v>1424</v>
      </c>
      <c r="D1411" s="4" t="s">
        <v>339</v>
      </c>
      <c r="E1411">
        <v>46</v>
      </c>
      <c r="F1411">
        <f>IF(ISBLANK(Table1[[#This Row],[age]]),AVERAGE(F1411:F5690),Table1[[#This Row],[age]])</f>
        <v>46</v>
      </c>
      <c r="G1411" t="s">
        <v>8920</v>
      </c>
      <c r="H1411" t="s">
        <v>82</v>
      </c>
      <c r="I1411" t="s">
        <v>244</v>
      </c>
      <c r="J1411" t="s">
        <v>62</v>
      </c>
      <c r="K1411" t="s">
        <v>151</v>
      </c>
      <c r="L1411">
        <v>1</v>
      </c>
      <c r="M1411">
        <f>IF(ISBLANK(Table1[[#This Row],[quantity]]),ROUND(Table1[[#This Row],[sales_amount]]/(Table1[[#This Row],[unit_price]]*(1-Table1[[#This Row],[discount_pct]])),0),Table1[[#This Row],[quantity]])</f>
        <v>1</v>
      </c>
      <c r="N1411">
        <v>1391.59</v>
      </c>
      <c r="O1411">
        <v>0.04</v>
      </c>
      <c r="P1411">
        <f>IF(ISBLANK(Table1[[#This Row],[discount_pct]]),ROUND(1-(Table1[[#This Row],[sales_amount]]/(Table1[[#This Row],[quantity- calculated]]*Table1[[#This Row],[unit_price]])),2),Table1[[#This Row],[discount_pct]])</f>
        <v>0.04</v>
      </c>
      <c r="Q1411">
        <v>1424.19</v>
      </c>
      <c r="R1411">
        <v>496.68</v>
      </c>
      <c r="S1411">
        <v>84.05</v>
      </c>
      <c r="T1411" t="s">
        <v>57</v>
      </c>
      <c r="U1411">
        <v>4</v>
      </c>
      <c r="V1411">
        <f>IF(ISBLANK(Table1[[#This Row],[customer_satisfaction]]),ROUND(AVERAGE(U1411:U5690),0),Table1[[#This Row],[customer_satisfaction]])</f>
        <v>4</v>
      </c>
      <c r="W1411" t="b">
        <v>0</v>
      </c>
      <c r="X1411" t="s">
        <v>137</v>
      </c>
      <c r="Y1411" s="3">
        <v>5</v>
      </c>
      <c r="Z1411">
        <f>IF(ISBLANK(Table1[[#This Row],[days_to_ship]]),ROUND(AVERAGE(Y1411:Y5690),0),Table1[[#This Row],[days_to_ship]])</f>
        <v>5</v>
      </c>
    </row>
    <row r="1412" spans="1:26" x14ac:dyDescent="0.25">
      <c r="A1412" t="s">
        <v>2028</v>
      </c>
      <c r="B1412" s="5">
        <v>44455</v>
      </c>
      <c r="C1412" t="s">
        <v>2029</v>
      </c>
      <c r="D1412" s="4" t="s">
        <v>609</v>
      </c>
      <c r="E1412">
        <v>41</v>
      </c>
      <c r="F1412">
        <f>IF(ISBLANK(Table1[[#This Row],[age]]),AVERAGE(F1412:F5691),Table1[[#This Row],[age]])</f>
        <v>41</v>
      </c>
      <c r="G1412" t="s">
        <v>466</v>
      </c>
      <c r="H1412" t="s">
        <v>74</v>
      </c>
      <c r="I1412" t="s">
        <v>75</v>
      </c>
      <c r="J1412" t="s">
        <v>146</v>
      </c>
      <c r="K1412" t="s">
        <v>276</v>
      </c>
      <c r="L1412">
        <v>6</v>
      </c>
      <c r="M1412">
        <f>IF(ISBLANK(Table1[[#This Row],[quantity]]),ROUND(Table1[[#This Row],[sales_amount]]/(Table1[[#This Row],[unit_price]]*(1-Table1[[#This Row],[discount_pct]])),0),Table1[[#This Row],[quantity]])</f>
        <v>6</v>
      </c>
      <c r="N1412">
        <v>3598.68</v>
      </c>
      <c r="O1412">
        <v>0.09</v>
      </c>
      <c r="P1412">
        <f>IF(ISBLANK(Table1[[#This Row],[discount_pct]]),ROUND(1-(Table1[[#This Row],[sales_amount]]/(Table1[[#This Row],[quantity- calculated]]*Table1[[#This Row],[unit_price]])),2),Table1[[#This Row],[discount_pct]])</f>
        <v>0.09</v>
      </c>
      <c r="Q1412">
        <v>22421.86</v>
      </c>
      <c r="R1412">
        <v>6008.67</v>
      </c>
      <c r="S1412">
        <v>56.7</v>
      </c>
      <c r="T1412" t="s">
        <v>57</v>
      </c>
      <c r="U1412">
        <v>2</v>
      </c>
      <c r="V1412">
        <f>IF(ISBLANK(Table1[[#This Row],[customer_satisfaction]]),ROUND(AVERAGE(U1412:U5691),0),Table1[[#This Row],[customer_satisfaction]])</f>
        <v>2</v>
      </c>
      <c r="W1412" t="b">
        <v>0</v>
      </c>
      <c r="X1412" t="s">
        <v>39</v>
      </c>
      <c r="Y1412" s="3">
        <v>8</v>
      </c>
      <c r="Z1412">
        <f>IF(ISBLANK(Table1[[#This Row],[days_to_ship]]),ROUND(AVERAGE(Y1412:Y5691),0),Table1[[#This Row],[days_to_ship]])</f>
        <v>8</v>
      </c>
    </row>
    <row r="1413" spans="1:26" x14ac:dyDescent="0.25">
      <c r="A1413" t="s">
        <v>2024</v>
      </c>
      <c r="B1413" s="5">
        <v>44455</v>
      </c>
      <c r="C1413" t="s">
        <v>2025</v>
      </c>
      <c r="D1413" s="4" t="s">
        <v>517</v>
      </c>
      <c r="E1413">
        <v>52</v>
      </c>
      <c r="F1413">
        <f>IF(ISBLANK(Table1[[#This Row],[age]]),AVERAGE(F1413:F5692),Table1[[#This Row],[age]])</f>
        <v>52</v>
      </c>
      <c r="G1413" t="s">
        <v>88</v>
      </c>
      <c r="H1413" t="s">
        <v>35</v>
      </c>
      <c r="I1413" t="s">
        <v>43</v>
      </c>
      <c r="J1413" t="s">
        <v>44</v>
      </c>
      <c r="K1413" t="s">
        <v>50</v>
      </c>
      <c r="L1413">
        <v>9</v>
      </c>
      <c r="M1413">
        <f>IF(ISBLANK(Table1[[#This Row],[quantity]]),ROUND(Table1[[#This Row],[sales_amount]]/(Table1[[#This Row],[unit_price]]*(1-Table1[[#This Row],[discount_pct]])),0),Table1[[#This Row],[quantity]])</f>
        <v>9</v>
      </c>
      <c r="N1413">
        <v>28138.720000000001</v>
      </c>
      <c r="O1413">
        <v>0</v>
      </c>
      <c r="P1413">
        <f>IF(ISBLANK(Table1[[#This Row],[discount_pct]]),ROUND(1-(Table1[[#This Row],[sales_amount]]/(Table1[[#This Row],[quantity- calculated]]*Table1[[#This Row],[unit_price]])),2),Table1[[#This Row],[discount_pct]])</f>
        <v>0</v>
      </c>
      <c r="Q1413">
        <v>267856.83</v>
      </c>
      <c r="R1413">
        <v>58224.65</v>
      </c>
      <c r="S1413">
        <v>61.16</v>
      </c>
      <c r="T1413" t="s">
        <v>29</v>
      </c>
      <c r="U1413">
        <v>4</v>
      </c>
      <c r="V1413">
        <f>IF(ISBLANK(Table1[[#This Row],[customer_satisfaction]]),ROUND(AVERAGE(U1413:U5692),0),Table1[[#This Row],[customer_satisfaction]])</f>
        <v>4</v>
      </c>
      <c r="W1413" t="b">
        <v>0</v>
      </c>
      <c r="X1413" t="s">
        <v>39</v>
      </c>
      <c r="Y1413" s="3">
        <v>1</v>
      </c>
      <c r="Z1413">
        <f>IF(ISBLANK(Table1[[#This Row],[days_to_ship]]),ROUND(AVERAGE(Y1413:Y5692),0),Table1[[#This Row],[days_to_ship]])</f>
        <v>1</v>
      </c>
    </row>
    <row r="1414" spans="1:26" x14ac:dyDescent="0.25">
      <c r="A1414" t="s">
        <v>1853</v>
      </c>
      <c r="B1414" s="5">
        <v>44456</v>
      </c>
      <c r="C1414" t="s">
        <v>1854</v>
      </c>
      <c r="D1414" s="4" t="s">
        <v>135</v>
      </c>
      <c r="E1414">
        <v>38</v>
      </c>
      <c r="F1414">
        <f>IF(ISBLANK(Table1[[#This Row],[age]]),AVERAGE(F1414:F5693),Table1[[#This Row],[age]])</f>
        <v>38</v>
      </c>
      <c r="G1414" t="s">
        <v>8920</v>
      </c>
      <c r="H1414" t="s">
        <v>82</v>
      </c>
      <c r="I1414" t="s">
        <v>244</v>
      </c>
      <c r="J1414" t="s">
        <v>76</v>
      </c>
      <c r="K1414" t="s">
        <v>113</v>
      </c>
      <c r="L1414">
        <v>1</v>
      </c>
      <c r="M1414">
        <f>IF(ISBLANK(Table1[[#This Row],[quantity]]),ROUND(Table1[[#This Row],[sales_amount]]/(Table1[[#This Row],[unit_price]]*(1-Table1[[#This Row],[discount_pct]])),0),Table1[[#This Row],[quantity]])</f>
        <v>1</v>
      </c>
      <c r="N1414">
        <v>581.13</v>
      </c>
      <c r="O1414">
        <v>0.01</v>
      </c>
      <c r="P1414">
        <f>IF(ISBLANK(Table1[[#This Row],[discount_pct]]),ROUND(1-(Table1[[#This Row],[sales_amount]]/(Table1[[#This Row],[quantity- calculated]]*Table1[[#This Row],[unit_price]])),2),Table1[[#This Row],[discount_pct]])</f>
        <v>0.01</v>
      </c>
      <c r="Q1414">
        <v>664.52</v>
      </c>
      <c r="R1414">
        <v>237.69</v>
      </c>
      <c r="S1414">
        <v>85.55</v>
      </c>
      <c r="T1414" t="s">
        <v>64</v>
      </c>
      <c r="U1414">
        <v>2</v>
      </c>
      <c r="V1414">
        <f>IF(ISBLANK(Table1[[#This Row],[customer_satisfaction]]),ROUND(AVERAGE(U1414:U5693),0),Table1[[#This Row],[customer_satisfaction]])</f>
        <v>2</v>
      </c>
      <c r="W1414" t="b">
        <v>0</v>
      </c>
      <c r="X1414" t="s">
        <v>39</v>
      </c>
      <c r="Y1414" s="3">
        <v>4</v>
      </c>
      <c r="Z1414">
        <f>IF(ISBLANK(Table1[[#This Row],[days_to_ship]]),ROUND(AVERAGE(Y1414:Y5693),0),Table1[[#This Row],[days_to_ship]])</f>
        <v>4</v>
      </c>
    </row>
    <row r="1415" spans="1:26" x14ac:dyDescent="0.25">
      <c r="A1415" t="s">
        <v>381</v>
      </c>
      <c r="B1415" s="5">
        <v>44457</v>
      </c>
      <c r="C1415" t="s">
        <v>382</v>
      </c>
      <c r="D1415" s="4" t="s">
        <v>383</v>
      </c>
      <c r="E1415">
        <v>42</v>
      </c>
      <c r="F1415">
        <f>IF(ISBLANK(Table1[[#This Row],[age]]),AVERAGE(F1415:F5694),Table1[[#This Row],[age]])</f>
        <v>42</v>
      </c>
      <c r="G1415" t="s">
        <v>8920</v>
      </c>
      <c r="H1415" t="s">
        <v>82</v>
      </c>
      <c r="I1415" t="s">
        <v>293</v>
      </c>
      <c r="J1415" t="s">
        <v>146</v>
      </c>
      <c r="K1415" t="s">
        <v>178</v>
      </c>
      <c r="L1415">
        <v>8</v>
      </c>
      <c r="M1415">
        <f>IF(ISBLANK(Table1[[#This Row],[quantity]]),ROUND(Table1[[#This Row],[sales_amount]]/(Table1[[#This Row],[unit_price]]*(1-Table1[[#This Row],[discount_pct]])),0),Table1[[#This Row],[quantity]])</f>
        <v>8</v>
      </c>
      <c r="N1415">
        <v>12223.45</v>
      </c>
      <c r="O1415">
        <v>0.4</v>
      </c>
      <c r="P1415">
        <f>IF(ISBLANK(Table1[[#This Row],[discount_pct]]),ROUND(1-(Table1[[#This Row],[sales_amount]]/(Table1[[#This Row],[quantity- calculated]]*Table1[[#This Row],[unit_price]])),2),Table1[[#This Row],[discount_pct]])</f>
        <v>0.4</v>
      </c>
      <c r="Q1415">
        <v>62483.59</v>
      </c>
      <c r="R1415">
        <v>10563.05</v>
      </c>
      <c r="S1415">
        <v>68.510000000000005</v>
      </c>
      <c r="T1415" t="s">
        <v>57</v>
      </c>
      <c r="U1415">
        <v>4</v>
      </c>
      <c r="V1415">
        <f>IF(ISBLANK(Table1[[#This Row],[customer_satisfaction]]),ROUND(AVERAGE(U1415:U5694),0),Table1[[#This Row],[customer_satisfaction]])</f>
        <v>4</v>
      </c>
      <c r="W1415" t="b">
        <v>0</v>
      </c>
      <c r="X1415" t="s">
        <v>197</v>
      </c>
      <c r="Y1415" s="3">
        <v>7</v>
      </c>
      <c r="Z1415">
        <f>IF(ISBLANK(Table1[[#This Row],[days_to_ship]]),ROUND(AVERAGE(Y1415:Y5694),0),Table1[[#This Row],[days_to_ship]])</f>
        <v>7</v>
      </c>
    </row>
    <row r="1416" spans="1:26" x14ac:dyDescent="0.25">
      <c r="A1416" t="s">
        <v>8765</v>
      </c>
      <c r="B1416" s="5">
        <v>44457</v>
      </c>
      <c r="C1416" t="s">
        <v>8766</v>
      </c>
      <c r="D1416" s="4" t="s">
        <v>1055</v>
      </c>
      <c r="E1416">
        <v>26</v>
      </c>
      <c r="F1416">
        <f>IF(ISBLANK(Table1[[#This Row],[age]]),AVERAGE(F1416:F5695),Table1[[#This Row],[age]])</f>
        <v>26</v>
      </c>
      <c r="G1416" t="s">
        <v>466</v>
      </c>
      <c r="H1416" t="s">
        <v>82</v>
      </c>
      <c r="I1416" t="s">
        <v>244</v>
      </c>
      <c r="J1416" t="s">
        <v>37</v>
      </c>
      <c r="K1416" t="s">
        <v>38</v>
      </c>
      <c r="L1416">
        <v>9</v>
      </c>
      <c r="M1416">
        <f>IF(ISBLANK(Table1[[#This Row],[quantity]]),ROUND(Table1[[#This Row],[sales_amount]]/(Table1[[#This Row],[unit_price]]*(1-Table1[[#This Row],[discount_pct]])),0),Table1[[#This Row],[quantity]])</f>
        <v>9</v>
      </c>
      <c r="N1416">
        <v>1633.93</v>
      </c>
      <c r="O1416">
        <v>0.26</v>
      </c>
      <c r="P1416">
        <f>IF(ISBLANK(Table1[[#This Row],[discount_pct]]),ROUND(1-(Table1[[#This Row],[sales_amount]]/(Table1[[#This Row],[quantity- calculated]]*Table1[[#This Row],[unit_price]])),2),Table1[[#This Row],[discount_pct]])</f>
        <v>0.26</v>
      </c>
      <c r="Q1416">
        <v>13364.21</v>
      </c>
      <c r="R1416">
        <v>6165.22</v>
      </c>
      <c r="S1416">
        <v>62.78</v>
      </c>
      <c r="T1416" t="s">
        <v>78</v>
      </c>
      <c r="U1416">
        <v>4</v>
      </c>
      <c r="V1416">
        <f>IF(ISBLANK(Table1[[#This Row],[customer_satisfaction]]),ROUND(AVERAGE(U1416:U5695),0),Table1[[#This Row],[customer_satisfaction]])</f>
        <v>4</v>
      </c>
      <c r="W1416" t="b">
        <v>0</v>
      </c>
      <c r="X1416" t="s">
        <v>197</v>
      </c>
      <c r="Y1416" s="3">
        <v>2</v>
      </c>
      <c r="Z1416">
        <f>IF(ISBLANK(Table1[[#This Row],[days_to_ship]]),ROUND(AVERAGE(Y1416:Y5695),0),Table1[[#This Row],[days_to_ship]])</f>
        <v>2</v>
      </c>
    </row>
    <row r="1417" spans="1:26" x14ac:dyDescent="0.25">
      <c r="A1417" t="s">
        <v>3301</v>
      </c>
      <c r="B1417" s="5">
        <v>44458</v>
      </c>
      <c r="C1417" t="s">
        <v>3302</v>
      </c>
      <c r="D1417" s="4" t="s">
        <v>2231</v>
      </c>
      <c r="E1417">
        <v>42</v>
      </c>
      <c r="F1417">
        <f>IF(ISBLANK(Table1[[#This Row],[age]]),AVERAGE(F1417:F5696),Table1[[#This Row],[age]])</f>
        <v>42</v>
      </c>
      <c r="G1417" t="s">
        <v>8920</v>
      </c>
      <c r="H1417" t="s">
        <v>35</v>
      </c>
      <c r="I1417" t="s">
        <v>43</v>
      </c>
      <c r="J1417" t="s">
        <v>146</v>
      </c>
      <c r="K1417" t="s">
        <v>487</v>
      </c>
      <c r="L1417">
        <v>7</v>
      </c>
      <c r="M1417">
        <f>IF(ISBLANK(Table1[[#This Row],[quantity]]),ROUND(Table1[[#This Row],[sales_amount]]/(Table1[[#This Row],[unit_price]]*(1-Table1[[#This Row],[discount_pct]])),0),Table1[[#This Row],[quantity]])</f>
        <v>7</v>
      </c>
      <c r="N1417">
        <v>2078.41</v>
      </c>
      <c r="O1417">
        <v>0.23</v>
      </c>
      <c r="P1417">
        <f>IF(ISBLANK(Table1[[#This Row],[discount_pct]]),ROUND(1-(Table1[[#This Row],[sales_amount]]/(Table1[[#This Row],[quantity- calculated]]*Table1[[#This Row],[unit_price]])),2),Table1[[#This Row],[discount_pct]])</f>
        <v>0.23</v>
      </c>
      <c r="Q1417">
        <v>13731.31</v>
      </c>
      <c r="R1417">
        <v>4242.83</v>
      </c>
      <c r="S1417">
        <v>42.68</v>
      </c>
      <c r="T1417" t="s">
        <v>70</v>
      </c>
      <c r="U1417">
        <v>2</v>
      </c>
      <c r="V1417">
        <f>IF(ISBLANK(Table1[[#This Row],[customer_satisfaction]]),ROUND(AVERAGE(U1417:U5696),0),Table1[[#This Row],[customer_satisfaction]])</f>
        <v>2</v>
      </c>
      <c r="W1417" t="b">
        <v>0</v>
      </c>
      <c r="X1417" t="s">
        <v>39</v>
      </c>
      <c r="Y1417" s="3">
        <v>1</v>
      </c>
      <c r="Z1417">
        <f>IF(ISBLANK(Table1[[#This Row],[days_to_ship]]),ROUND(AVERAGE(Y1417:Y5696),0),Table1[[#This Row],[days_to_ship]])</f>
        <v>1</v>
      </c>
    </row>
    <row r="1418" spans="1:26" x14ac:dyDescent="0.25">
      <c r="A1418" t="s">
        <v>8893</v>
      </c>
      <c r="B1418" s="5">
        <v>44458</v>
      </c>
      <c r="C1418" t="s">
        <v>8894</v>
      </c>
      <c r="D1418" s="4" t="s">
        <v>761</v>
      </c>
      <c r="E1418">
        <v>30</v>
      </c>
      <c r="F1418">
        <f>IF(ISBLANK(Table1[[#This Row],[age]]),AVERAGE(F1418:F5697),Table1[[#This Row],[age]])</f>
        <v>30</v>
      </c>
      <c r="G1418" t="s">
        <v>466</v>
      </c>
      <c r="H1418" t="s">
        <v>35</v>
      </c>
      <c r="I1418" t="s">
        <v>43</v>
      </c>
      <c r="J1418" t="s">
        <v>44</v>
      </c>
      <c r="K1418" t="s">
        <v>221</v>
      </c>
      <c r="L1418">
        <v>7</v>
      </c>
      <c r="M1418">
        <f>IF(ISBLANK(Table1[[#This Row],[quantity]]),ROUND(Table1[[#This Row],[sales_amount]]/(Table1[[#This Row],[unit_price]]*(1-Table1[[#This Row],[discount_pct]])),0),Table1[[#This Row],[quantity]])</f>
        <v>7</v>
      </c>
      <c r="N1418">
        <v>9634.5300000000007</v>
      </c>
      <c r="O1418">
        <v>0.06</v>
      </c>
      <c r="P1418">
        <f>IF(ISBLANK(Table1[[#This Row],[discount_pct]]),ROUND(1-(Table1[[#This Row],[sales_amount]]/(Table1[[#This Row],[quantity- calculated]]*Table1[[#This Row],[unit_price]])),2),Table1[[#This Row],[discount_pct]])</f>
        <v>0.06</v>
      </c>
      <c r="Q1418">
        <v>66658.37</v>
      </c>
      <c r="R1418">
        <v>21356.74</v>
      </c>
      <c r="S1418">
        <v>42.02</v>
      </c>
      <c r="T1418" t="s">
        <v>29</v>
      </c>
      <c r="V1418">
        <f>IF(ISBLANK(Table1[[#This Row],[customer_satisfaction]]),ROUND(AVERAGE(U1418:U5697),0),Table1[[#This Row],[customer_satisfaction]])</f>
        <v>3</v>
      </c>
      <c r="W1418" t="b">
        <v>0</v>
      </c>
      <c r="X1418" t="s">
        <v>137</v>
      </c>
      <c r="Y1418" s="3">
        <v>3</v>
      </c>
      <c r="Z1418">
        <f>IF(ISBLANK(Table1[[#This Row],[days_to_ship]]),ROUND(AVERAGE(Y1418:Y5697),0),Table1[[#This Row],[days_to_ship]])</f>
        <v>3</v>
      </c>
    </row>
    <row r="1419" spans="1:26" x14ac:dyDescent="0.25">
      <c r="A1419" t="s">
        <v>8378</v>
      </c>
      <c r="B1419" s="5">
        <v>44458</v>
      </c>
      <c r="C1419" t="s">
        <v>8379</v>
      </c>
      <c r="D1419" s="4" t="s">
        <v>110</v>
      </c>
      <c r="E1419">
        <v>29</v>
      </c>
      <c r="F1419">
        <f>IF(ISBLANK(Table1[[#This Row],[age]]),AVERAGE(F1419:F5698),Table1[[#This Row],[age]])</f>
        <v>29</v>
      </c>
      <c r="G1419" t="s">
        <v>8920</v>
      </c>
      <c r="H1419" t="s">
        <v>82</v>
      </c>
      <c r="I1419" t="s">
        <v>126</v>
      </c>
      <c r="J1419" t="s">
        <v>146</v>
      </c>
      <c r="K1419" t="s">
        <v>147</v>
      </c>
      <c r="L1419">
        <v>5</v>
      </c>
      <c r="M1419">
        <f>IF(ISBLANK(Table1[[#This Row],[quantity]]),ROUND(Table1[[#This Row],[sales_amount]]/(Table1[[#This Row],[unit_price]]*(1-Table1[[#This Row],[discount_pct]])),0),Table1[[#This Row],[quantity]])</f>
        <v>5</v>
      </c>
      <c r="N1419">
        <v>5472.78</v>
      </c>
      <c r="O1419">
        <v>0.09</v>
      </c>
      <c r="P1419">
        <f>IF(ISBLANK(Table1[[#This Row],[discount_pct]]),ROUND(1-(Table1[[#This Row],[sales_amount]]/(Table1[[#This Row],[quantity- calculated]]*Table1[[#This Row],[unit_price]])),2),Table1[[#This Row],[discount_pct]])</f>
        <v>0.09</v>
      </c>
      <c r="Q1419">
        <v>26718.92</v>
      </c>
      <c r="R1419">
        <v>5839.8</v>
      </c>
      <c r="S1419">
        <v>85.38</v>
      </c>
      <c r="T1419" t="s">
        <v>57</v>
      </c>
      <c r="U1419">
        <v>3</v>
      </c>
      <c r="V1419">
        <f>IF(ISBLANK(Table1[[#This Row],[customer_satisfaction]]),ROUND(AVERAGE(U1419:U5698),0),Table1[[#This Row],[customer_satisfaction]])</f>
        <v>3</v>
      </c>
      <c r="W1419" t="b">
        <v>0</v>
      </c>
      <c r="X1419" t="s">
        <v>1422</v>
      </c>
      <c r="Y1419" s="3">
        <v>7</v>
      </c>
      <c r="Z1419">
        <f>IF(ISBLANK(Table1[[#This Row],[days_to_ship]]),ROUND(AVERAGE(Y1419:Y5698),0),Table1[[#This Row],[days_to_ship]])</f>
        <v>7</v>
      </c>
    </row>
    <row r="1420" spans="1:26" x14ac:dyDescent="0.25">
      <c r="A1420" t="s">
        <v>5447</v>
      </c>
      <c r="B1420" s="5">
        <v>44459</v>
      </c>
      <c r="C1420" t="s">
        <v>5448</v>
      </c>
      <c r="D1420" s="4" t="s">
        <v>96</v>
      </c>
      <c r="E1420">
        <v>45</v>
      </c>
      <c r="F1420">
        <f>IF(ISBLANK(Table1[[#This Row],[age]]),AVERAGE(F1420:F5699),Table1[[#This Row],[age]])</f>
        <v>45</v>
      </c>
      <c r="G1420" t="s">
        <v>8920</v>
      </c>
      <c r="H1420" t="s">
        <v>74</v>
      </c>
      <c r="I1420" t="s">
        <v>101</v>
      </c>
      <c r="J1420" t="s">
        <v>127</v>
      </c>
      <c r="K1420" t="s">
        <v>308</v>
      </c>
      <c r="L1420">
        <v>6</v>
      </c>
      <c r="M1420">
        <f>IF(ISBLANK(Table1[[#This Row],[quantity]]),ROUND(Table1[[#This Row],[sales_amount]]/(Table1[[#This Row],[unit_price]]*(1-Table1[[#This Row],[discount_pct]])),0),Table1[[#This Row],[quantity]])</f>
        <v>6</v>
      </c>
      <c r="N1420">
        <v>15447.02</v>
      </c>
      <c r="O1420">
        <v>0.04</v>
      </c>
      <c r="P1420">
        <f>IF(ISBLANK(Table1[[#This Row],[discount_pct]]),ROUND(1-(Table1[[#This Row],[sales_amount]]/(Table1[[#This Row],[quantity- calculated]]*Table1[[#This Row],[unit_price]])),2),Table1[[#This Row],[discount_pct]])</f>
        <v>0.04</v>
      </c>
      <c r="Q1420">
        <v>95920.86</v>
      </c>
      <c r="R1420">
        <v>5842.37</v>
      </c>
      <c r="S1420">
        <v>80.209999999999994</v>
      </c>
      <c r="T1420" t="s">
        <v>64</v>
      </c>
      <c r="V1420">
        <f>IF(ISBLANK(Table1[[#This Row],[customer_satisfaction]]),ROUND(AVERAGE(U1420:U5699),0),Table1[[#This Row],[customer_satisfaction]])</f>
        <v>3</v>
      </c>
      <c r="W1420" t="b">
        <v>0</v>
      </c>
      <c r="X1420" t="s">
        <v>58</v>
      </c>
      <c r="Y1420" s="3">
        <v>5</v>
      </c>
      <c r="Z1420">
        <f>IF(ISBLANK(Table1[[#This Row],[days_to_ship]]),ROUND(AVERAGE(Y1420:Y5699),0),Table1[[#This Row],[days_to_ship]])</f>
        <v>5</v>
      </c>
    </row>
    <row r="1421" spans="1:26" x14ac:dyDescent="0.25">
      <c r="A1421" t="s">
        <v>862</v>
      </c>
      <c r="B1421" s="5">
        <v>44459</v>
      </c>
      <c r="C1421" t="s">
        <v>863</v>
      </c>
      <c r="D1421" s="4" t="s">
        <v>864</v>
      </c>
      <c r="E1421">
        <v>45</v>
      </c>
      <c r="F1421">
        <f>IF(ISBLANK(Table1[[#This Row],[age]]),AVERAGE(F1421:F5700),Table1[[#This Row],[age]])</f>
        <v>45</v>
      </c>
      <c r="G1421" t="s">
        <v>8920</v>
      </c>
      <c r="H1421" t="s">
        <v>82</v>
      </c>
      <c r="I1421" t="s">
        <v>244</v>
      </c>
      <c r="J1421" t="s">
        <v>27</v>
      </c>
      <c r="K1421" t="s">
        <v>97</v>
      </c>
      <c r="L1421">
        <v>8</v>
      </c>
      <c r="M1421">
        <f>IF(ISBLANK(Table1[[#This Row],[quantity]]),ROUND(Table1[[#This Row],[sales_amount]]/(Table1[[#This Row],[unit_price]]*(1-Table1[[#This Row],[discount_pct]])),0),Table1[[#This Row],[quantity]])</f>
        <v>8</v>
      </c>
      <c r="N1421">
        <v>126.77</v>
      </c>
      <c r="O1421">
        <v>0.15</v>
      </c>
      <c r="P1421">
        <f>IF(ISBLANK(Table1[[#This Row],[discount_pct]]),ROUND(1-(Table1[[#This Row],[sales_amount]]/(Table1[[#This Row],[quantity- calculated]]*Table1[[#This Row],[unit_price]])),2),Table1[[#This Row],[discount_pct]])</f>
        <v>0.15</v>
      </c>
      <c r="Q1421">
        <v>930.33</v>
      </c>
      <c r="R1421">
        <v>66.45</v>
      </c>
      <c r="S1421">
        <v>64.290000000000006</v>
      </c>
      <c r="T1421" t="s">
        <v>57</v>
      </c>
      <c r="U1421">
        <v>4</v>
      </c>
      <c r="V1421">
        <f>IF(ISBLANK(Table1[[#This Row],[customer_satisfaction]]),ROUND(AVERAGE(U1421:U5700),0),Table1[[#This Row],[customer_satisfaction]])</f>
        <v>4</v>
      </c>
      <c r="W1421" t="b">
        <v>0</v>
      </c>
      <c r="X1421" t="s">
        <v>137</v>
      </c>
      <c r="Y1421" s="3">
        <v>2</v>
      </c>
      <c r="Z1421">
        <f>IF(ISBLANK(Table1[[#This Row],[days_to_ship]]),ROUND(AVERAGE(Y1421:Y5700),0),Table1[[#This Row],[days_to_ship]])</f>
        <v>2</v>
      </c>
    </row>
    <row r="1422" spans="1:26" x14ac:dyDescent="0.25">
      <c r="A1422" t="s">
        <v>4457</v>
      </c>
      <c r="B1422" s="5">
        <v>44459</v>
      </c>
      <c r="C1422" t="s">
        <v>4459</v>
      </c>
      <c r="D1422" s="4" t="s">
        <v>1395</v>
      </c>
      <c r="E1422">
        <v>55</v>
      </c>
      <c r="F1422">
        <f>IF(ISBLANK(Table1[[#This Row],[age]]),AVERAGE(F1422:F5701),Table1[[#This Row],[age]])</f>
        <v>55</v>
      </c>
      <c r="G1422" t="s">
        <v>8920</v>
      </c>
      <c r="H1422" t="s">
        <v>35</v>
      </c>
      <c r="I1422" t="s">
        <v>43</v>
      </c>
      <c r="J1422" t="s">
        <v>62</v>
      </c>
      <c r="K1422" t="s">
        <v>63</v>
      </c>
      <c r="L1422">
        <v>4</v>
      </c>
      <c r="M1422">
        <f>IF(ISBLANK(Table1[[#This Row],[quantity]]),ROUND(Table1[[#This Row],[sales_amount]]/(Table1[[#This Row],[unit_price]]*(1-Table1[[#This Row],[discount_pct]])),0),Table1[[#This Row],[quantity]])</f>
        <v>4</v>
      </c>
      <c r="N1422">
        <v>1424.02</v>
      </c>
      <c r="O1422">
        <v>0.18</v>
      </c>
      <c r="P1422">
        <f>IF(ISBLANK(Table1[[#This Row],[discount_pct]]),ROUND(1-(Table1[[#This Row],[sales_amount]]/(Table1[[#This Row],[quantity- calculated]]*Table1[[#This Row],[unit_price]])),2),Table1[[#This Row],[discount_pct]])</f>
        <v>0.18</v>
      </c>
      <c r="Q1422">
        <v>4662.1099999999997</v>
      </c>
      <c r="R1422">
        <v>2041.88</v>
      </c>
      <c r="S1422">
        <v>54.87</v>
      </c>
      <c r="T1422" t="s">
        <v>51</v>
      </c>
      <c r="V1422">
        <f>IF(ISBLANK(Table1[[#This Row],[customer_satisfaction]]),ROUND(AVERAGE(U1422:U5701),0),Table1[[#This Row],[customer_satisfaction]])</f>
        <v>3</v>
      </c>
      <c r="W1422" t="b">
        <v>1</v>
      </c>
      <c r="X1422" t="s">
        <v>30</v>
      </c>
      <c r="Y1422" s="3">
        <v>8</v>
      </c>
      <c r="Z1422">
        <f>IF(ISBLANK(Table1[[#This Row],[days_to_ship]]),ROUND(AVERAGE(Y1422:Y5701),0),Table1[[#This Row],[days_to_ship]])</f>
        <v>8</v>
      </c>
    </row>
    <row r="1423" spans="1:26" x14ac:dyDescent="0.25">
      <c r="A1423" t="s">
        <v>3448</v>
      </c>
      <c r="B1423" s="5">
        <v>44459</v>
      </c>
      <c r="C1423" t="s">
        <v>3449</v>
      </c>
      <c r="D1423" s="4" t="s">
        <v>1395</v>
      </c>
      <c r="E1423">
        <v>54</v>
      </c>
      <c r="F1423">
        <f>IF(ISBLANK(Table1[[#This Row],[age]]),AVERAGE(F1423:F5702),Table1[[#This Row],[age]])</f>
        <v>54</v>
      </c>
      <c r="G1423" t="s">
        <v>8920</v>
      </c>
      <c r="H1423" t="s">
        <v>74</v>
      </c>
      <c r="I1423" t="s">
        <v>136</v>
      </c>
      <c r="J1423" t="s">
        <v>146</v>
      </c>
      <c r="K1423" t="s">
        <v>217</v>
      </c>
      <c r="L1423">
        <v>1</v>
      </c>
      <c r="M1423">
        <f>IF(ISBLANK(Table1[[#This Row],[quantity]]),ROUND(Table1[[#This Row],[sales_amount]]/(Table1[[#This Row],[unit_price]]*(1-Table1[[#This Row],[discount_pct]])),0),Table1[[#This Row],[quantity]])</f>
        <v>1</v>
      </c>
      <c r="N1423">
        <v>7834.86</v>
      </c>
      <c r="O1423">
        <v>0.37</v>
      </c>
      <c r="P1423">
        <f>IF(ISBLANK(Table1[[#This Row],[discount_pct]]),ROUND(1-(Table1[[#This Row],[sales_amount]]/(Table1[[#This Row],[quantity- calculated]]*Table1[[#This Row],[unit_price]])),2),Table1[[#This Row],[discount_pct]])</f>
        <v>0.37</v>
      </c>
      <c r="Q1423">
        <v>4867.16</v>
      </c>
      <c r="R1423">
        <v>961.37</v>
      </c>
      <c r="S1423">
        <v>53.04</v>
      </c>
      <c r="T1423" t="s">
        <v>29</v>
      </c>
      <c r="U1423">
        <v>1</v>
      </c>
      <c r="V1423">
        <f>IF(ISBLANK(Table1[[#This Row],[customer_satisfaction]]),ROUND(AVERAGE(U1423:U5702),0),Table1[[#This Row],[customer_satisfaction]])</f>
        <v>1</v>
      </c>
      <c r="W1423" t="b">
        <v>0</v>
      </c>
      <c r="X1423" t="s">
        <v>39</v>
      </c>
      <c r="Y1423" s="3">
        <v>8</v>
      </c>
      <c r="Z1423">
        <f>IF(ISBLANK(Table1[[#This Row],[days_to_ship]]),ROUND(AVERAGE(Y1423:Y5702),0),Table1[[#This Row],[days_to_ship]])</f>
        <v>8</v>
      </c>
    </row>
    <row r="1424" spans="1:26" x14ac:dyDescent="0.25">
      <c r="A1424" t="s">
        <v>6746</v>
      </c>
      <c r="B1424" s="5">
        <v>44459</v>
      </c>
      <c r="C1424" t="s">
        <v>6747</v>
      </c>
      <c r="D1424" s="4" t="s">
        <v>2480</v>
      </c>
      <c r="E1424">
        <v>46</v>
      </c>
      <c r="F1424">
        <f>IF(ISBLANK(Table1[[#This Row],[age]]),AVERAGE(F1424:F5703),Table1[[#This Row],[age]])</f>
        <v>46</v>
      </c>
      <c r="G1424" t="s">
        <v>466</v>
      </c>
      <c r="H1424" t="s">
        <v>25</v>
      </c>
      <c r="I1424" t="s">
        <v>170</v>
      </c>
      <c r="J1424" t="s">
        <v>127</v>
      </c>
      <c r="K1424" t="s">
        <v>521</v>
      </c>
      <c r="L1424">
        <v>7</v>
      </c>
      <c r="M1424">
        <f>IF(ISBLANK(Table1[[#This Row],[quantity]]),ROUND(Table1[[#This Row],[sales_amount]]/(Table1[[#This Row],[unit_price]]*(1-Table1[[#This Row],[discount_pct]])),0),Table1[[#This Row],[quantity]])</f>
        <v>7</v>
      </c>
      <c r="N1424">
        <v>38846.9</v>
      </c>
      <c r="O1424">
        <v>0.21</v>
      </c>
      <c r="P1424">
        <f>IF(ISBLANK(Table1[[#This Row],[discount_pct]]),ROUND(1-(Table1[[#This Row],[sales_amount]]/(Table1[[#This Row],[quantity- calculated]]*Table1[[#This Row],[unit_price]])),2),Table1[[#This Row],[discount_pct]])</f>
        <v>0.21</v>
      </c>
      <c r="Q1424">
        <v>255205.65</v>
      </c>
      <c r="R1424">
        <v>39365.879999999997</v>
      </c>
      <c r="S1424">
        <v>50.81</v>
      </c>
      <c r="T1424" t="s">
        <v>57</v>
      </c>
      <c r="U1424">
        <v>4</v>
      </c>
      <c r="V1424">
        <f>IF(ISBLANK(Table1[[#This Row],[customer_satisfaction]]),ROUND(AVERAGE(U1424:U5703),0),Table1[[#This Row],[customer_satisfaction]])</f>
        <v>4</v>
      </c>
      <c r="W1424" t="b">
        <v>0</v>
      </c>
      <c r="X1424" t="s">
        <v>39</v>
      </c>
      <c r="Y1424" s="3">
        <v>10</v>
      </c>
      <c r="Z1424">
        <f>IF(ISBLANK(Table1[[#This Row],[days_to_ship]]),ROUND(AVERAGE(Y1424:Y5703),0),Table1[[#This Row],[days_to_ship]])</f>
        <v>10</v>
      </c>
    </row>
    <row r="1425" spans="1:26" x14ac:dyDescent="0.25">
      <c r="A1425" t="s">
        <v>3444</v>
      </c>
      <c r="B1425" s="5">
        <v>44460</v>
      </c>
      <c r="C1425" t="s">
        <v>3445</v>
      </c>
      <c r="D1425" s="4" t="s">
        <v>339</v>
      </c>
      <c r="E1425">
        <v>14</v>
      </c>
      <c r="F1425">
        <f>IF(ISBLANK(Table1[[#This Row],[age]]),AVERAGE(F1425:F5704),Table1[[#This Row],[age]])</f>
        <v>14</v>
      </c>
      <c r="G1425" t="s">
        <v>466</v>
      </c>
      <c r="H1425" t="s">
        <v>35</v>
      </c>
      <c r="I1425" t="s">
        <v>106</v>
      </c>
      <c r="J1425" t="s">
        <v>44</v>
      </c>
      <c r="K1425" t="s">
        <v>45</v>
      </c>
      <c r="L1425">
        <v>9</v>
      </c>
      <c r="M1425">
        <f>IF(ISBLANK(Table1[[#This Row],[quantity]]),ROUND(Table1[[#This Row],[sales_amount]]/(Table1[[#This Row],[unit_price]]*(1-Table1[[#This Row],[discount_pct]])),0),Table1[[#This Row],[quantity]])</f>
        <v>9</v>
      </c>
      <c r="N1425">
        <v>15802.88</v>
      </c>
      <c r="O1425">
        <v>0.01</v>
      </c>
      <c r="P1425">
        <f>IF(ISBLANK(Table1[[#This Row],[discount_pct]]),ROUND(1-(Table1[[#This Row],[sales_amount]]/(Table1[[#This Row],[quantity- calculated]]*Table1[[#This Row],[unit_price]])),2),Table1[[#This Row],[discount_pct]])</f>
        <v>0.01</v>
      </c>
      <c r="Q1425">
        <v>165325.69</v>
      </c>
      <c r="R1425">
        <v>46953.51</v>
      </c>
      <c r="S1425">
        <v>64.989999999999995</v>
      </c>
      <c r="T1425" t="s">
        <v>29</v>
      </c>
      <c r="U1425">
        <v>1</v>
      </c>
      <c r="V1425">
        <f>IF(ISBLANK(Table1[[#This Row],[customer_satisfaction]]),ROUND(AVERAGE(U1425:U5704),0),Table1[[#This Row],[customer_satisfaction]])</f>
        <v>1</v>
      </c>
      <c r="W1425" t="b">
        <v>0</v>
      </c>
      <c r="X1425" t="s">
        <v>39</v>
      </c>
      <c r="Y1425" s="3">
        <v>9</v>
      </c>
      <c r="Z1425">
        <f>IF(ISBLANK(Table1[[#This Row],[days_to_ship]]),ROUND(AVERAGE(Y1425:Y5704),0),Table1[[#This Row],[days_to_ship]])</f>
        <v>9</v>
      </c>
    </row>
    <row r="1426" spans="1:26" x14ac:dyDescent="0.25">
      <c r="A1426" t="s">
        <v>7064</v>
      </c>
      <c r="B1426" s="5">
        <v>44460</v>
      </c>
      <c r="C1426" t="s">
        <v>7065</v>
      </c>
      <c r="D1426" s="4" t="s">
        <v>48</v>
      </c>
      <c r="E1426">
        <v>56</v>
      </c>
      <c r="F1426">
        <f>IF(ISBLANK(Table1[[#This Row],[age]]),AVERAGE(F1426:F5705),Table1[[#This Row],[age]])</f>
        <v>56</v>
      </c>
      <c r="G1426" t="s">
        <v>466</v>
      </c>
      <c r="H1426" t="s">
        <v>111</v>
      </c>
      <c r="I1426" t="s">
        <v>112</v>
      </c>
      <c r="J1426" t="s">
        <v>127</v>
      </c>
      <c r="K1426" t="s">
        <v>128</v>
      </c>
      <c r="L1426">
        <v>8</v>
      </c>
      <c r="M1426">
        <f>IF(ISBLANK(Table1[[#This Row],[quantity]]),ROUND(Table1[[#This Row],[sales_amount]]/(Table1[[#This Row],[unit_price]]*(1-Table1[[#This Row],[discount_pct]])),0),Table1[[#This Row],[quantity]])</f>
        <v>8</v>
      </c>
      <c r="N1426">
        <v>75033.34</v>
      </c>
      <c r="O1426">
        <v>0.28000000000000003</v>
      </c>
      <c r="P142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426">
        <v>506816.82</v>
      </c>
      <c r="R1426">
        <v>73937.62</v>
      </c>
      <c r="S1426">
        <v>61.37</v>
      </c>
      <c r="T1426" t="s">
        <v>70</v>
      </c>
      <c r="U1426">
        <v>4</v>
      </c>
      <c r="V1426">
        <f>IF(ISBLANK(Table1[[#This Row],[customer_satisfaction]]),ROUND(AVERAGE(U1426:U5705),0),Table1[[#This Row],[customer_satisfaction]])</f>
        <v>4</v>
      </c>
      <c r="W1426" t="b">
        <v>0</v>
      </c>
      <c r="X1426" t="s">
        <v>39</v>
      </c>
      <c r="Y1426" s="3">
        <v>7</v>
      </c>
      <c r="Z1426">
        <f>IF(ISBLANK(Table1[[#This Row],[days_to_ship]]),ROUND(AVERAGE(Y1426:Y5705),0),Table1[[#This Row],[days_to_ship]])</f>
        <v>7</v>
      </c>
    </row>
    <row r="1427" spans="1:26" x14ac:dyDescent="0.25">
      <c r="A1427" t="s">
        <v>6108</v>
      </c>
      <c r="B1427" s="5">
        <v>44461</v>
      </c>
      <c r="C1427" t="s">
        <v>6109</v>
      </c>
      <c r="D1427" s="4" t="s">
        <v>1224</v>
      </c>
      <c r="E1427">
        <v>46</v>
      </c>
      <c r="F1427">
        <f>IF(ISBLANK(Table1[[#This Row],[age]]),AVERAGE(F1427:F5706),Table1[[#This Row],[age]])</f>
        <v>46</v>
      </c>
      <c r="G1427" t="s">
        <v>8920</v>
      </c>
      <c r="H1427" t="s">
        <v>25</v>
      </c>
      <c r="I1427" t="s">
        <v>69</v>
      </c>
      <c r="J1427" t="s">
        <v>62</v>
      </c>
      <c r="K1427" t="s">
        <v>107</v>
      </c>
      <c r="L1427">
        <v>3</v>
      </c>
      <c r="M1427">
        <f>IF(ISBLANK(Table1[[#This Row],[quantity]]),ROUND(Table1[[#This Row],[sales_amount]]/(Table1[[#This Row],[unit_price]]*(1-Table1[[#This Row],[discount_pct]])),0),Table1[[#This Row],[quantity]])</f>
        <v>3</v>
      </c>
      <c r="N1427">
        <v>1314.32</v>
      </c>
      <c r="O1427">
        <v>0.37</v>
      </c>
      <c r="P1427">
        <f>IF(ISBLANK(Table1[[#This Row],[discount_pct]]),ROUND(1-(Table1[[#This Row],[sales_amount]]/(Table1[[#This Row],[quantity- calculated]]*Table1[[#This Row],[unit_price]])),2),Table1[[#This Row],[discount_pct]])</f>
        <v>0.37</v>
      </c>
      <c r="Q1427">
        <v>2667.9</v>
      </c>
      <c r="R1427">
        <v>1110.8900000000001</v>
      </c>
      <c r="S1427">
        <v>44.79</v>
      </c>
      <c r="T1427" t="s">
        <v>64</v>
      </c>
      <c r="V1427">
        <f>IF(ISBLANK(Table1[[#This Row],[customer_satisfaction]]),ROUND(AVERAGE(U1427:U5706),0),Table1[[#This Row],[customer_satisfaction]])</f>
        <v>3</v>
      </c>
      <c r="W1427" t="b">
        <v>0</v>
      </c>
      <c r="X1427" t="s">
        <v>58</v>
      </c>
      <c r="Y1427" s="3">
        <v>5</v>
      </c>
      <c r="Z1427">
        <f>IF(ISBLANK(Table1[[#This Row],[days_to_ship]]),ROUND(AVERAGE(Y1427:Y5706),0),Table1[[#This Row],[days_to_ship]])</f>
        <v>5</v>
      </c>
    </row>
    <row r="1428" spans="1:26" x14ac:dyDescent="0.25">
      <c r="A1428" t="s">
        <v>7314</v>
      </c>
      <c r="B1428" s="5">
        <v>44462</v>
      </c>
      <c r="C1428" t="s">
        <v>7315</v>
      </c>
      <c r="D1428" s="4" t="s">
        <v>1642</v>
      </c>
      <c r="E1428">
        <v>25</v>
      </c>
      <c r="F1428">
        <f>IF(ISBLANK(Table1[[#This Row],[age]]),AVERAGE(F1428:F5707),Table1[[#This Row],[age]])</f>
        <v>25</v>
      </c>
      <c r="G1428" t="s">
        <v>8920</v>
      </c>
      <c r="H1428" t="s">
        <v>82</v>
      </c>
      <c r="I1428" t="s">
        <v>126</v>
      </c>
      <c r="J1428" t="s">
        <v>44</v>
      </c>
      <c r="K1428" t="s">
        <v>221</v>
      </c>
      <c r="L1428">
        <v>8</v>
      </c>
      <c r="M1428">
        <f>IF(ISBLANK(Table1[[#This Row],[quantity]]),ROUND(Table1[[#This Row],[sales_amount]]/(Table1[[#This Row],[unit_price]]*(1-Table1[[#This Row],[discount_pct]])),0),Table1[[#This Row],[quantity]])</f>
        <v>8</v>
      </c>
      <c r="N1428">
        <v>19149.45</v>
      </c>
      <c r="O1428">
        <v>0.14000000000000001</v>
      </c>
      <c r="P142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28">
        <v>163824.93</v>
      </c>
      <c r="R1428">
        <v>43339.07</v>
      </c>
      <c r="S1428">
        <v>77.260000000000005</v>
      </c>
      <c r="T1428" t="s">
        <v>78</v>
      </c>
      <c r="U1428">
        <v>2</v>
      </c>
      <c r="V1428">
        <f>IF(ISBLANK(Table1[[#This Row],[customer_satisfaction]]),ROUND(AVERAGE(U1428:U5707),0),Table1[[#This Row],[customer_satisfaction]])</f>
        <v>2</v>
      </c>
      <c r="W1428" t="b">
        <v>0</v>
      </c>
      <c r="X1428" t="s">
        <v>39</v>
      </c>
      <c r="Y1428" s="3">
        <v>4</v>
      </c>
      <c r="Z1428">
        <f>IF(ISBLANK(Table1[[#This Row],[days_to_ship]]),ROUND(AVERAGE(Y1428:Y5707),0),Table1[[#This Row],[days_to_ship]])</f>
        <v>4</v>
      </c>
    </row>
    <row r="1429" spans="1:26" x14ac:dyDescent="0.25">
      <c r="A1429" t="s">
        <v>7334</v>
      </c>
      <c r="B1429" s="5">
        <v>44462</v>
      </c>
      <c r="C1429" t="s">
        <v>7335</v>
      </c>
      <c r="D1429" s="4" t="s">
        <v>1072</v>
      </c>
      <c r="F1429">
        <f ca="1">IF(ISBLANK(Table1[[#This Row],[age]]),AVERAGE(F1429:F5708),Table1[[#This Row],[age]])</f>
        <v>67</v>
      </c>
      <c r="G1429" t="s">
        <v>8920</v>
      </c>
      <c r="H1429" t="s">
        <v>35</v>
      </c>
      <c r="I1429" t="s">
        <v>36</v>
      </c>
      <c r="J1429" t="s">
        <v>27</v>
      </c>
      <c r="K1429" t="s">
        <v>453</v>
      </c>
      <c r="L1429">
        <v>5</v>
      </c>
      <c r="M1429">
        <f>IF(ISBLANK(Table1[[#This Row],[quantity]]),ROUND(Table1[[#This Row],[sales_amount]]/(Table1[[#This Row],[unit_price]]*(1-Table1[[#This Row],[discount_pct]])),0),Table1[[#This Row],[quantity]])</f>
        <v>5</v>
      </c>
      <c r="N1429">
        <v>69.28</v>
      </c>
      <c r="O1429">
        <v>0.31</v>
      </c>
      <c r="P1429">
        <f>IF(ISBLANK(Table1[[#This Row],[discount_pct]]),ROUND(1-(Table1[[#This Row],[sales_amount]]/(Table1[[#This Row],[quantity- calculated]]*Table1[[#This Row],[unit_price]])),2),Table1[[#This Row],[discount_pct]])</f>
        <v>0.31</v>
      </c>
      <c r="Q1429">
        <v>257.67</v>
      </c>
      <c r="R1429">
        <v>18.670000000000002</v>
      </c>
      <c r="S1429">
        <v>64.900000000000006</v>
      </c>
      <c r="T1429" t="s">
        <v>64</v>
      </c>
      <c r="U1429">
        <v>4</v>
      </c>
      <c r="V1429">
        <f>IF(ISBLANK(Table1[[#This Row],[customer_satisfaction]]),ROUND(AVERAGE(U1429:U5708),0),Table1[[#This Row],[customer_satisfaction]])</f>
        <v>4</v>
      </c>
      <c r="W1429" t="b">
        <v>0</v>
      </c>
      <c r="X1429" t="s">
        <v>39</v>
      </c>
      <c r="Y1429" s="3">
        <v>2</v>
      </c>
      <c r="Z1429">
        <f>IF(ISBLANK(Table1[[#This Row],[days_to_ship]]),ROUND(AVERAGE(Y1429:Y5708),0),Table1[[#This Row],[days_to_ship]])</f>
        <v>2</v>
      </c>
    </row>
    <row r="1430" spans="1:26" x14ac:dyDescent="0.25">
      <c r="A1430" t="s">
        <v>3486</v>
      </c>
      <c r="B1430" s="5">
        <v>44463</v>
      </c>
      <c r="C1430" t="s">
        <v>95</v>
      </c>
      <c r="D1430" s="4" t="s">
        <v>520</v>
      </c>
      <c r="E1430">
        <v>43</v>
      </c>
      <c r="F1430">
        <f>IF(ISBLANK(Table1[[#This Row],[age]]),AVERAGE(F1430:F5709),Table1[[#This Row],[age]])</f>
        <v>43</v>
      </c>
      <c r="G1430" t="s">
        <v>466</v>
      </c>
      <c r="H1430" t="s">
        <v>35</v>
      </c>
      <c r="I1430" t="s">
        <v>49</v>
      </c>
      <c r="J1430" t="s">
        <v>44</v>
      </c>
      <c r="K1430" t="s">
        <v>93</v>
      </c>
      <c r="L1430">
        <v>2</v>
      </c>
      <c r="M1430">
        <f>IF(ISBLANK(Table1[[#This Row],[quantity]]),ROUND(Table1[[#This Row],[sales_amount]]/(Table1[[#This Row],[unit_price]]*(1-Table1[[#This Row],[discount_pct]])),0),Table1[[#This Row],[quantity]])</f>
        <v>2</v>
      </c>
      <c r="N1430">
        <v>2701.39</v>
      </c>
      <c r="O1430">
        <v>0.33</v>
      </c>
      <c r="P1430">
        <f>IF(ISBLANK(Table1[[#This Row],[discount_pct]]),ROUND(1-(Table1[[#This Row],[sales_amount]]/(Table1[[#This Row],[quantity- calculated]]*Table1[[#This Row],[unit_price]])),2),Table1[[#This Row],[discount_pct]])</f>
        <v>0.33</v>
      </c>
      <c r="Q1430">
        <v>4179.32</v>
      </c>
      <c r="R1430">
        <v>933.32</v>
      </c>
      <c r="S1430">
        <v>79.239999999999995</v>
      </c>
      <c r="T1430" t="s">
        <v>70</v>
      </c>
      <c r="U1430">
        <v>5</v>
      </c>
      <c r="V1430">
        <f>IF(ISBLANK(Table1[[#This Row],[customer_satisfaction]]),ROUND(AVERAGE(U1430:U5709),0),Table1[[#This Row],[customer_satisfaction]])</f>
        <v>5</v>
      </c>
      <c r="W1430" t="b">
        <v>0</v>
      </c>
      <c r="X1430" t="s">
        <v>84</v>
      </c>
      <c r="Y1430" s="3">
        <v>2</v>
      </c>
      <c r="Z1430">
        <f>IF(ISBLANK(Table1[[#This Row],[days_to_ship]]),ROUND(AVERAGE(Y1430:Y5709),0),Table1[[#This Row],[days_to_ship]])</f>
        <v>2</v>
      </c>
    </row>
    <row r="1431" spans="1:26" x14ac:dyDescent="0.25">
      <c r="A1431" t="s">
        <v>6065</v>
      </c>
      <c r="B1431" s="5">
        <v>44463</v>
      </c>
      <c r="C1431" t="s">
        <v>6066</v>
      </c>
      <c r="D1431" s="4" t="s">
        <v>471</v>
      </c>
      <c r="E1431">
        <v>22</v>
      </c>
      <c r="F1431">
        <f>IF(ISBLANK(Table1[[#This Row],[age]]),AVERAGE(F1431:F5710),Table1[[#This Row],[age]])</f>
        <v>22</v>
      </c>
      <c r="G1431" t="s">
        <v>88</v>
      </c>
      <c r="H1431" t="s">
        <v>111</v>
      </c>
      <c r="I1431" t="s">
        <v>121</v>
      </c>
      <c r="J1431" t="s">
        <v>37</v>
      </c>
      <c r="K1431" t="s">
        <v>102</v>
      </c>
      <c r="L1431">
        <v>6</v>
      </c>
      <c r="M1431">
        <f>IF(ISBLANK(Table1[[#This Row],[quantity]]),ROUND(Table1[[#This Row],[sales_amount]]/(Table1[[#This Row],[unit_price]]*(1-Table1[[#This Row],[discount_pct]])),0),Table1[[#This Row],[quantity]])</f>
        <v>6</v>
      </c>
      <c r="N1431">
        <v>669.59</v>
      </c>
      <c r="O1431">
        <v>0.13</v>
      </c>
      <c r="P1431">
        <f>IF(ISBLANK(Table1[[#This Row],[discount_pct]]),ROUND(1-(Table1[[#This Row],[sales_amount]]/(Table1[[#This Row],[quantity- calculated]]*Table1[[#This Row],[unit_price]])),2),Table1[[#This Row],[discount_pct]])</f>
        <v>0.13</v>
      </c>
      <c r="Q1431">
        <v>3355.53</v>
      </c>
      <c r="R1431">
        <v>1841.16</v>
      </c>
      <c r="S1431">
        <v>75.650000000000006</v>
      </c>
      <c r="T1431" t="s">
        <v>57</v>
      </c>
      <c r="U1431">
        <v>3</v>
      </c>
      <c r="V1431">
        <f>IF(ISBLANK(Table1[[#This Row],[customer_satisfaction]]),ROUND(AVERAGE(U1431:U5710),0),Table1[[#This Row],[customer_satisfaction]])</f>
        <v>3</v>
      </c>
      <c r="W1431" t="b">
        <v>0</v>
      </c>
      <c r="X1431" t="s">
        <v>39</v>
      </c>
      <c r="Y1431" s="3">
        <v>9</v>
      </c>
      <c r="Z1431">
        <f>IF(ISBLANK(Table1[[#This Row],[days_to_ship]]),ROUND(AVERAGE(Y1431:Y5710),0),Table1[[#This Row],[days_to_ship]])</f>
        <v>9</v>
      </c>
    </row>
    <row r="1432" spans="1:26" x14ac:dyDescent="0.25">
      <c r="A1432" t="s">
        <v>6496</v>
      </c>
      <c r="B1432" s="5">
        <v>44463</v>
      </c>
      <c r="C1432" t="s">
        <v>6497</v>
      </c>
      <c r="D1432" s="4" t="s">
        <v>864</v>
      </c>
      <c r="E1432">
        <v>42</v>
      </c>
      <c r="F1432">
        <f>IF(ISBLANK(Table1[[#This Row],[age]]),AVERAGE(F1432:F5711),Table1[[#This Row],[age]])</f>
        <v>42</v>
      </c>
      <c r="G1432" t="s">
        <v>88</v>
      </c>
      <c r="H1432" t="s">
        <v>82</v>
      </c>
      <c r="I1432" t="s">
        <v>244</v>
      </c>
      <c r="J1432" t="s">
        <v>27</v>
      </c>
      <c r="K1432" t="s">
        <v>28</v>
      </c>
      <c r="L1432">
        <v>10</v>
      </c>
      <c r="M1432">
        <f>IF(ISBLANK(Table1[[#This Row],[quantity]]),ROUND(Table1[[#This Row],[sales_amount]]/(Table1[[#This Row],[unit_price]]*(1-Table1[[#This Row],[discount_pct]])),0),Table1[[#This Row],[quantity]])</f>
        <v>10</v>
      </c>
      <c r="N1432">
        <v>245.92</v>
      </c>
      <c r="O1432">
        <v>0.04</v>
      </c>
      <c r="P1432">
        <f>IF(ISBLANK(Table1[[#This Row],[discount_pct]]),ROUND(1-(Table1[[#This Row],[sales_amount]]/(Table1[[#This Row],[quantity- calculated]]*Table1[[#This Row],[unit_price]])),2),Table1[[#This Row],[discount_pct]])</f>
        <v>0.04</v>
      </c>
      <c r="Q1432">
        <v>2502.84</v>
      </c>
      <c r="R1432">
        <v>183.09</v>
      </c>
      <c r="S1432">
        <v>76.22</v>
      </c>
      <c r="T1432" t="s">
        <v>57</v>
      </c>
      <c r="U1432">
        <v>5</v>
      </c>
      <c r="V1432">
        <f>IF(ISBLANK(Table1[[#This Row],[customer_satisfaction]]),ROUND(AVERAGE(U1432:U5711),0),Table1[[#This Row],[customer_satisfaction]])</f>
        <v>5</v>
      </c>
      <c r="W1432" t="b">
        <v>0</v>
      </c>
      <c r="X1432" t="s">
        <v>58</v>
      </c>
      <c r="Y1432" s="3">
        <v>5</v>
      </c>
      <c r="Z1432">
        <f>IF(ISBLANK(Table1[[#This Row],[days_to_ship]]),ROUND(AVERAGE(Y1432:Y5711),0),Table1[[#This Row],[days_to_ship]])</f>
        <v>5</v>
      </c>
    </row>
    <row r="1433" spans="1:26" x14ac:dyDescent="0.25">
      <c r="A1433" t="s">
        <v>1364</v>
      </c>
      <c r="B1433" s="5">
        <v>44464</v>
      </c>
      <c r="C1433" t="s">
        <v>1365</v>
      </c>
      <c r="D1433" s="4" t="s">
        <v>878</v>
      </c>
      <c r="E1433">
        <v>19</v>
      </c>
      <c r="F1433">
        <f>IF(ISBLANK(Table1[[#This Row],[age]]),AVERAGE(F1433:F5712),Table1[[#This Row],[age]])</f>
        <v>19</v>
      </c>
      <c r="G1433" t="s">
        <v>466</v>
      </c>
      <c r="H1433" t="s">
        <v>25</v>
      </c>
      <c r="I1433" t="s">
        <v>26</v>
      </c>
      <c r="J1433" t="s">
        <v>37</v>
      </c>
      <c r="K1433" t="s">
        <v>182</v>
      </c>
      <c r="L1433">
        <v>7</v>
      </c>
      <c r="M1433">
        <f>IF(ISBLANK(Table1[[#This Row],[quantity]]),ROUND(Table1[[#This Row],[sales_amount]]/(Table1[[#This Row],[unit_price]]*(1-Table1[[#This Row],[discount_pct]])),0),Table1[[#This Row],[quantity]])</f>
        <v>7</v>
      </c>
      <c r="N1433">
        <v>210.31</v>
      </c>
      <c r="O1433">
        <v>0.23</v>
      </c>
      <c r="P1433">
        <f>IF(ISBLANK(Table1[[#This Row],[discount_pct]]),ROUND(1-(Table1[[#This Row],[sales_amount]]/(Table1[[#This Row],[quantity- calculated]]*Table1[[#This Row],[unit_price]])),2),Table1[[#This Row],[discount_pct]])</f>
        <v>0.23</v>
      </c>
      <c r="Q1433">
        <v>1209</v>
      </c>
      <c r="R1433">
        <v>600.88</v>
      </c>
      <c r="S1433">
        <v>67.459999999999994</v>
      </c>
      <c r="T1433" t="s">
        <v>78</v>
      </c>
      <c r="U1433">
        <v>5</v>
      </c>
      <c r="V1433">
        <f>IF(ISBLANK(Table1[[#This Row],[customer_satisfaction]]),ROUND(AVERAGE(U1433:U5712),0),Table1[[#This Row],[customer_satisfaction]])</f>
        <v>5</v>
      </c>
      <c r="W1433" t="b">
        <v>1</v>
      </c>
      <c r="X1433" t="s">
        <v>30</v>
      </c>
      <c r="Y1433" s="3">
        <v>6</v>
      </c>
      <c r="Z1433">
        <f>IF(ISBLANK(Table1[[#This Row],[days_to_ship]]),ROUND(AVERAGE(Y1433:Y5712),0),Table1[[#This Row],[days_to_ship]])</f>
        <v>6</v>
      </c>
    </row>
    <row r="1434" spans="1:26" x14ac:dyDescent="0.25">
      <c r="A1434" t="s">
        <v>2629</v>
      </c>
      <c r="B1434" s="5">
        <v>44464</v>
      </c>
      <c r="C1434" t="s">
        <v>2630</v>
      </c>
      <c r="D1434" s="4" t="s">
        <v>210</v>
      </c>
      <c r="E1434">
        <v>25</v>
      </c>
      <c r="F1434">
        <f>IF(ISBLANK(Table1[[#This Row],[age]]),AVERAGE(F1434:F5713),Table1[[#This Row],[age]])</f>
        <v>25</v>
      </c>
      <c r="G1434" t="s">
        <v>88</v>
      </c>
      <c r="H1434" t="s">
        <v>82</v>
      </c>
      <c r="I1434" t="s">
        <v>293</v>
      </c>
      <c r="J1434" t="s">
        <v>62</v>
      </c>
      <c r="K1434" t="s">
        <v>266</v>
      </c>
      <c r="L1434">
        <v>10</v>
      </c>
      <c r="M1434">
        <f>IF(ISBLANK(Table1[[#This Row],[quantity]]),ROUND(Table1[[#This Row],[sales_amount]]/(Table1[[#This Row],[unit_price]]*(1-Table1[[#This Row],[discount_pct]])),0),Table1[[#This Row],[quantity]])</f>
        <v>10</v>
      </c>
      <c r="N1434">
        <v>350.58</v>
      </c>
      <c r="O1434">
        <v>0.32</v>
      </c>
      <c r="P1434">
        <f>IF(ISBLANK(Table1[[#This Row],[discount_pct]]),ROUND(1-(Table1[[#This Row],[sales_amount]]/(Table1[[#This Row],[quantity- calculated]]*Table1[[#This Row],[unit_price]])),2),Table1[[#This Row],[discount_pct]])</f>
        <v>0.32</v>
      </c>
      <c r="Q1434">
        <v>2561.17</v>
      </c>
      <c r="R1434">
        <v>916.75</v>
      </c>
      <c r="S1434">
        <v>95</v>
      </c>
      <c r="T1434" t="s">
        <v>78</v>
      </c>
      <c r="U1434">
        <v>5</v>
      </c>
      <c r="V1434">
        <f>IF(ISBLANK(Table1[[#This Row],[customer_satisfaction]]),ROUND(AVERAGE(U1434:U5713),0),Table1[[#This Row],[customer_satisfaction]])</f>
        <v>5</v>
      </c>
      <c r="W1434" t="b">
        <v>0</v>
      </c>
      <c r="X1434" t="s">
        <v>39</v>
      </c>
      <c r="Y1434" s="3">
        <v>7</v>
      </c>
      <c r="Z1434">
        <f>IF(ISBLANK(Table1[[#This Row],[days_to_ship]]),ROUND(AVERAGE(Y1434:Y5713),0),Table1[[#This Row],[days_to_ship]])</f>
        <v>7</v>
      </c>
    </row>
    <row r="1435" spans="1:26" x14ac:dyDescent="0.25">
      <c r="A1435" t="s">
        <v>5143</v>
      </c>
      <c r="B1435" s="5">
        <v>44464</v>
      </c>
      <c r="C1435" t="s">
        <v>5144</v>
      </c>
      <c r="D1435" s="4" t="s">
        <v>989</v>
      </c>
      <c r="E1435">
        <v>43</v>
      </c>
      <c r="F1435">
        <f>IF(ISBLANK(Table1[[#This Row],[age]]),AVERAGE(F1435:F5714),Table1[[#This Row],[age]])</f>
        <v>43</v>
      </c>
      <c r="G1435" t="s">
        <v>8920</v>
      </c>
      <c r="H1435" t="s">
        <v>25</v>
      </c>
      <c r="I1435" t="s">
        <v>69</v>
      </c>
      <c r="J1435" t="s">
        <v>76</v>
      </c>
      <c r="K1435" t="s">
        <v>122</v>
      </c>
      <c r="L1435">
        <v>10</v>
      </c>
      <c r="M1435">
        <f>IF(ISBLANK(Table1[[#This Row],[quantity]]),ROUND(Table1[[#This Row],[sales_amount]]/(Table1[[#This Row],[unit_price]]*(1-Table1[[#This Row],[discount_pct]])),0),Table1[[#This Row],[quantity]])</f>
        <v>10</v>
      </c>
      <c r="N1435">
        <v>3186.14</v>
      </c>
      <c r="O1435">
        <v>0.28000000000000003</v>
      </c>
      <c r="P143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435">
        <v>22148.240000000002</v>
      </c>
      <c r="R1435">
        <v>6072.78</v>
      </c>
      <c r="S1435">
        <v>50.45</v>
      </c>
      <c r="T1435" t="s">
        <v>78</v>
      </c>
      <c r="U1435">
        <v>1</v>
      </c>
      <c r="V1435">
        <f>IF(ISBLANK(Table1[[#This Row],[customer_satisfaction]]),ROUND(AVERAGE(U1435:U5714),0),Table1[[#This Row],[customer_satisfaction]])</f>
        <v>1</v>
      </c>
      <c r="W1435" t="b">
        <v>0</v>
      </c>
      <c r="X1435" t="s">
        <v>84</v>
      </c>
      <c r="Y1435" s="3">
        <v>9</v>
      </c>
      <c r="Z1435">
        <f>IF(ISBLANK(Table1[[#This Row],[days_to_ship]]),ROUND(AVERAGE(Y1435:Y5714),0),Table1[[#This Row],[days_to_ship]])</f>
        <v>9</v>
      </c>
    </row>
    <row r="1436" spans="1:26" x14ac:dyDescent="0.25">
      <c r="A1436" t="s">
        <v>3466</v>
      </c>
      <c r="B1436" s="5">
        <v>44464</v>
      </c>
      <c r="C1436" t="s">
        <v>3467</v>
      </c>
      <c r="D1436" s="4" t="s">
        <v>471</v>
      </c>
      <c r="E1436">
        <v>47</v>
      </c>
      <c r="F1436">
        <f>IF(ISBLANK(Table1[[#This Row],[age]]),AVERAGE(F1436:F5715),Table1[[#This Row],[age]])</f>
        <v>47</v>
      </c>
      <c r="G1436" t="s">
        <v>8920</v>
      </c>
      <c r="H1436" t="s">
        <v>74</v>
      </c>
      <c r="I1436" t="s">
        <v>136</v>
      </c>
      <c r="J1436" t="s">
        <v>127</v>
      </c>
      <c r="K1436" t="s">
        <v>171</v>
      </c>
      <c r="L1436">
        <v>8</v>
      </c>
      <c r="M1436">
        <f>IF(ISBLANK(Table1[[#This Row],[quantity]]),ROUND(Table1[[#This Row],[sales_amount]]/(Table1[[#This Row],[unit_price]]*(1-Table1[[#This Row],[discount_pct]])),0),Table1[[#This Row],[quantity]])</f>
        <v>8</v>
      </c>
      <c r="N1436">
        <v>75788.600000000006</v>
      </c>
      <c r="O1436">
        <v>0.25</v>
      </c>
      <c r="P1436">
        <f>IF(ISBLANK(Table1[[#This Row],[discount_pct]]),ROUND(1-(Table1[[#This Row],[sales_amount]]/(Table1[[#This Row],[quantity- calculated]]*Table1[[#This Row],[unit_price]])),2),Table1[[#This Row],[discount_pct]])</f>
        <v>0.25</v>
      </c>
      <c r="Q1436">
        <v>518764.77</v>
      </c>
      <c r="R1436">
        <v>69163.47</v>
      </c>
      <c r="S1436">
        <v>47.81</v>
      </c>
      <c r="T1436" t="s">
        <v>64</v>
      </c>
      <c r="U1436">
        <v>2</v>
      </c>
      <c r="V1436">
        <f>IF(ISBLANK(Table1[[#This Row],[customer_satisfaction]]),ROUND(AVERAGE(U1436:U5715),0),Table1[[#This Row],[customer_satisfaction]])</f>
        <v>2</v>
      </c>
      <c r="W1436" t="b">
        <v>0</v>
      </c>
      <c r="X1436" t="s">
        <v>39</v>
      </c>
      <c r="Y1436" s="3">
        <v>10</v>
      </c>
      <c r="Z1436">
        <f>IF(ISBLANK(Table1[[#This Row],[days_to_ship]]),ROUND(AVERAGE(Y1436:Y5715),0),Table1[[#This Row],[days_to_ship]])</f>
        <v>10</v>
      </c>
    </row>
    <row r="1437" spans="1:26" x14ac:dyDescent="0.25">
      <c r="A1437" t="s">
        <v>1151</v>
      </c>
      <c r="B1437" s="5">
        <v>44464</v>
      </c>
      <c r="C1437" t="s">
        <v>1152</v>
      </c>
      <c r="D1437" s="4" t="s">
        <v>1055</v>
      </c>
      <c r="E1437">
        <v>38</v>
      </c>
      <c r="F1437">
        <f>IF(ISBLANK(Table1[[#This Row],[age]]),AVERAGE(F1437:F5716),Table1[[#This Row],[age]])</f>
        <v>38</v>
      </c>
      <c r="G1437" t="s">
        <v>88</v>
      </c>
      <c r="H1437" t="s">
        <v>25</v>
      </c>
      <c r="I1437" t="s">
        <v>26</v>
      </c>
      <c r="J1437" t="s">
        <v>37</v>
      </c>
      <c r="K1437" t="s">
        <v>231</v>
      </c>
      <c r="L1437">
        <v>2</v>
      </c>
      <c r="M1437">
        <f>IF(ISBLANK(Table1[[#This Row],[quantity]]),ROUND(Table1[[#This Row],[sales_amount]]/(Table1[[#This Row],[unit_price]]*(1-Table1[[#This Row],[discount_pct]])),0),Table1[[#This Row],[quantity]])</f>
        <v>2</v>
      </c>
      <c r="N1437">
        <v>1348.14</v>
      </c>
      <c r="O1437">
        <v>0.25</v>
      </c>
      <c r="P1437">
        <f>IF(ISBLANK(Table1[[#This Row],[discount_pct]]),ROUND(1-(Table1[[#This Row],[sales_amount]]/(Table1[[#This Row],[quantity- calculated]]*Table1[[#This Row],[unit_price]])),2),Table1[[#This Row],[discount_pct]])</f>
        <v>0.25</v>
      </c>
      <c r="Q1437">
        <v>2363.6999999999998</v>
      </c>
      <c r="R1437">
        <v>904.82</v>
      </c>
      <c r="S1437">
        <v>48.59</v>
      </c>
      <c r="T1437" t="s">
        <v>78</v>
      </c>
      <c r="U1437">
        <v>2</v>
      </c>
      <c r="V1437">
        <f>IF(ISBLANK(Table1[[#This Row],[customer_satisfaction]]),ROUND(AVERAGE(U1437:U5716),0),Table1[[#This Row],[customer_satisfaction]])</f>
        <v>2</v>
      </c>
      <c r="W1437" t="b">
        <v>0</v>
      </c>
      <c r="X1437" t="s">
        <v>39</v>
      </c>
      <c r="Y1437" s="3">
        <v>5</v>
      </c>
      <c r="Z1437">
        <f>IF(ISBLANK(Table1[[#This Row],[days_to_ship]]),ROUND(AVERAGE(Y1437:Y5716),0),Table1[[#This Row],[days_to_ship]])</f>
        <v>5</v>
      </c>
    </row>
    <row r="1438" spans="1:26" x14ac:dyDescent="0.25">
      <c r="A1438" t="s">
        <v>1677</v>
      </c>
      <c r="B1438" s="5">
        <v>44465</v>
      </c>
      <c r="C1438" t="s">
        <v>1279</v>
      </c>
      <c r="D1438" s="4" t="s">
        <v>463</v>
      </c>
      <c r="E1438">
        <v>31</v>
      </c>
      <c r="F1438">
        <f>IF(ISBLANK(Table1[[#This Row],[age]]),AVERAGE(F1438:F5717),Table1[[#This Row],[age]])</f>
        <v>31</v>
      </c>
      <c r="G1438" t="s">
        <v>8920</v>
      </c>
      <c r="H1438" t="s">
        <v>35</v>
      </c>
      <c r="I1438" t="s">
        <v>36</v>
      </c>
      <c r="J1438" t="s">
        <v>76</v>
      </c>
      <c r="K1438" t="s">
        <v>132</v>
      </c>
      <c r="L1438">
        <v>6</v>
      </c>
      <c r="M1438">
        <f>IF(ISBLANK(Table1[[#This Row],[quantity]]),ROUND(Table1[[#This Row],[sales_amount]]/(Table1[[#This Row],[unit_price]]*(1-Table1[[#This Row],[discount_pct]])),0),Table1[[#This Row],[quantity]])</f>
        <v>6</v>
      </c>
      <c r="N1438">
        <v>1744.18</v>
      </c>
      <c r="O1438">
        <v>0.2</v>
      </c>
      <c r="P1438">
        <f>IF(ISBLANK(Table1[[#This Row],[discount_pct]]),ROUND(1-(Table1[[#This Row],[sales_amount]]/(Table1[[#This Row],[quantity- calculated]]*Table1[[#This Row],[unit_price]])),2),Table1[[#This Row],[discount_pct]])</f>
        <v>0.2</v>
      </c>
      <c r="Q1438">
        <v>8503.76</v>
      </c>
      <c r="R1438">
        <v>2737.92</v>
      </c>
      <c r="S1438">
        <v>72.31</v>
      </c>
      <c r="T1438" t="s">
        <v>64</v>
      </c>
      <c r="U1438">
        <v>5</v>
      </c>
      <c r="V1438">
        <f>IF(ISBLANK(Table1[[#This Row],[customer_satisfaction]]),ROUND(AVERAGE(U1438:U5717),0),Table1[[#This Row],[customer_satisfaction]])</f>
        <v>5</v>
      </c>
      <c r="W1438" t="b">
        <v>0</v>
      </c>
      <c r="X1438" t="s">
        <v>137</v>
      </c>
      <c r="Y1438" s="3">
        <v>5</v>
      </c>
      <c r="Z1438">
        <f>IF(ISBLANK(Table1[[#This Row],[days_to_ship]]),ROUND(AVERAGE(Y1438:Y5717),0),Table1[[#This Row],[days_to_ship]])</f>
        <v>5</v>
      </c>
    </row>
    <row r="1439" spans="1:26" x14ac:dyDescent="0.25">
      <c r="A1439" t="s">
        <v>3011</v>
      </c>
      <c r="B1439" s="5">
        <v>44465</v>
      </c>
      <c r="C1439" t="s">
        <v>3013</v>
      </c>
      <c r="D1439" s="4" t="s">
        <v>2274</v>
      </c>
      <c r="F1439">
        <f ca="1">IF(ISBLANK(Table1[[#This Row],[age]]),AVERAGE(F1439:F5718),Table1[[#This Row],[age]])</f>
        <v>67</v>
      </c>
      <c r="G1439" t="s">
        <v>466</v>
      </c>
      <c r="H1439" t="s">
        <v>35</v>
      </c>
      <c r="I1439" t="s">
        <v>49</v>
      </c>
      <c r="J1439" t="s">
        <v>146</v>
      </c>
      <c r="K1439" t="s">
        <v>178</v>
      </c>
      <c r="L1439">
        <v>7</v>
      </c>
      <c r="M1439">
        <f>IF(ISBLANK(Table1[[#This Row],[quantity]]),ROUND(Table1[[#This Row],[sales_amount]]/(Table1[[#This Row],[unit_price]]*(1-Table1[[#This Row],[discount_pct]])),0),Table1[[#This Row],[quantity]])</f>
        <v>7</v>
      </c>
      <c r="N1439">
        <v>12363.5</v>
      </c>
      <c r="O1439">
        <v>0.06</v>
      </c>
      <c r="P1439">
        <f>IF(ISBLANK(Table1[[#This Row],[discount_pct]]),ROUND(1-(Table1[[#This Row],[sales_amount]]/(Table1[[#This Row],[quantity- calculated]]*Table1[[#This Row],[unit_price]])),2),Table1[[#This Row],[discount_pct]])</f>
        <v>0.06</v>
      </c>
      <c r="Q1439">
        <v>79795.539999999994</v>
      </c>
      <c r="R1439">
        <v>13170.87</v>
      </c>
      <c r="S1439">
        <v>61.11</v>
      </c>
      <c r="T1439" t="s">
        <v>51</v>
      </c>
      <c r="U1439">
        <v>1</v>
      </c>
      <c r="V1439">
        <f>IF(ISBLANK(Table1[[#This Row],[customer_satisfaction]]),ROUND(AVERAGE(U1439:U5718),0),Table1[[#This Row],[customer_satisfaction]])</f>
        <v>1</v>
      </c>
      <c r="W1439" t="b">
        <v>0</v>
      </c>
      <c r="X1439" t="s">
        <v>137</v>
      </c>
      <c r="Z1439">
        <f>IF(ISBLANK(Table1[[#This Row],[days_to_ship]]),ROUND(AVERAGE(Y1439:Y5718),0),Table1[[#This Row],[days_to_ship]])</f>
        <v>6</v>
      </c>
    </row>
    <row r="1440" spans="1:26" x14ac:dyDescent="0.25">
      <c r="A1440" t="s">
        <v>8461</v>
      </c>
      <c r="B1440" s="5">
        <v>44466</v>
      </c>
      <c r="C1440" t="s">
        <v>8462</v>
      </c>
      <c r="D1440" s="4" t="s">
        <v>1627</v>
      </c>
      <c r="E1440">
        <v>32</v>
      </c>
      <c r="F1440">
        <f>IF(ISBLANK(Table1[[#This Row],[age]]),AVERAGE(F1440:F5719),Table1[[#This Row],[age]])</f>
        <v>32</v>
      </c>
      <c r="G1440" t="s">
        <v>8920</v>
      </c>
      <c r="H1440" t="s">
        <v>82</v>
      </c>
      <c r="I1440" t="s">
        <v>83</v>
      </c>
      <c r="J1440" t="s">
        <v>37</v>
      </c>
      <c r="K1440" t="s">
        <v>231</v>
      </c>
      <c r="L1440">
        <v>7</v>
      </c>
      <c r="M1440">
        <f>IF(ISBLANK(Table1[[#This Row],[quantity]]),ROUND(Table1[[#This Row],[sales_amount]]/(Table1[[#This Row],[unit_price]]*(1-Table1[[#This Row],[discount_pct]])),0),Table1[[#This Row],[quantity]])</f>
        <v>7</v>
      </c>
      <c r="N1440">
        <v>1026.47</v>
      </c>
      <c r="O1440">
        <v>7.0000000000000007E-2</v>
      </c>
      <c r="P144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440">
        <v>6772.95</v>
      </c>
      <c r="R1440">
        <v>2747.24</v>
      </c>
      <c r="S1440">
        <v>58.92</v>
      </c>
      <c r="T1440" t="s">
        <v>64</v>
      </c>
      <c r="U1440">
        <v>1</v>
      </c>
      <c r="V1440">
        <f>IF(ISBLANK(Table1[[#This Row],[customer_satisfaction]]),ROUND(AVERAGE(U1440:U5719),0),Table1[[#This Row],[customer_satisfaction]])</f>
        <v>1</v>
      </c>
      <c r="W1440" t="b">
        <v>1</v>
      </c>
      <c r="X1440" t="s">
        <v>30</v>
      </c>
      <c r="Y1440" s="3">
        <v>9</v>
      </c>
      <c r="Z1440">
        <f>IF(ISBLANK(Table1[[#This Row],[days_to_ship]]),ROUND(AVERAGE(Y1440:Y5719),0),Table1[[#This Row],[days_to_ship]])</f>
        <v>9</v>
      </c>
    </row>
    <row r="1441" spans="1:26" x14ac:dyDescent="0.25">
      <c r="A1441" t="s">
        <v>6312</v>
      </c>
      <c r="B1441" s="5">
        <v>44467</v>
      </c>
      <c r="C1441" t="s">
        <v>6313</v>
      </c>
      <c r="D1441" s="4" t="s">
        <v>418</v>
      </c>
      <c r="E1441">
        <v>41</v>
      </c>
      <c r="F1441">
        <f>IF(ISBLANK(Table1[[#This Row],[age]]),AVERAGE(F1441:F5720),Table1[[#This Row],[age]])</f>
        <v>41</v>
      </c>
      <c r="G1441" t="s">
        <v>466</v>
      </c>
      <c r="H1441" t="s">
        <v>25</v>
      </c>
      <c r="I1441" t="s">
        <v>69</v>
      </c>
      <c r="J1441" t="s">
        <v>62</v>
      </c>
      <c r="K1441" t="s">
        <v>151</v>
      </c>
      <c r="L1441">
        <v>5</v>
      </c>
      <c r="M1441">
        <f>IF(ISBLANK(Table1[[#This Row],[quantity]]),ROUND(Table1[[#This Row],[sales_amount]]/(Table1[[#This Row],[unit_price]]*(1-Table1[[#This Row],[discount_pct]])),0),Table1[[#This Row],[quantity]])</f>
        <v>5</v>
      </c>
      <c r="N1441">
        <v>293.56</v>
      </c>
      <c r="O1441">
        <v>0.4</v>
      </c>
      <c r="P1441">
        <f>IF(ISBLANK(Table1[[#This Row],[discount_pct]]),ROUND(1-(Table1[[#This Row],[sales_amount]]/(Table1[[#This Row],[quantity- calculated]]*Table1[[#This Row],[unit_price]])),2),Table1[[#This Row],[discount_pct]])</f>
        <v>0.4</v>
      </c>
      <c r="Q1441">
        <v>988.84</v>
      </c>
      <c r="R1441">
        <v>397.44</v>
      </c>
      <c r="S1441">
        <v>61.09</v>
      </c>
      <c r="T1441" t="s">
        <v>70</v>
      </c>
      <c r="U1441">
        <v>4</v>
      </c>
      <c r="V1441">
        <f>IF(ISBLANK(Table1[[#This Row],[customer_satisfaction]]),ROUND(AVERAGE(U1441:U5720),0),Table1[[#This Row],[customer_satisfaction]])</f>
        <v>4</v>
      </c>
      <c r="W1441" t="b">
        <v>0</v>
      </c>
      <c r="X1441" t="s">
        <v>84</v>
      </c>
      <c r="Y1441" s="3">
        <v>5</v>
      </c>
      <c r="Z1441">
        <f>IF(ISBLANK(Table1[[#This Row],[days_to_ship]]),ROUND(AVERAGE(Y1441:Y5720),0),Table1[[#This Row],[days_to_ship]])</f>
        <v>5</v>
      </c>
    </row>
    <row r="1442" spans="1:26" x14ac:dyDescent="0.25">
      <c r="A1442" t="s">
        <v>65</v>
      </c>
      <c r="B1442" s="5">
        <v>44467</v>
      </c>
      <c r="C1442" t="s">
        <v>66</v>
      </c>
      <c r="D1442" s="4" t="s">
        <v>67</v>
      </c>
      <c r="E1442">
        <v>31</v>
      </c>
      <c r="F1442">
        <f>IF(ISBLANK(Table1[[#This Row],[age]]),AVERAGE(F1442:F5721),Table1[[#This Row],[age]])</f>
        <v>31</v>
      </c>
      <c r="G1442" t="s">
        <v>88</v>
      </c>
      <c r="H1442" t="s">
        <v>25</v>
      </c>
      <c r="I1442" t="s">
        <v>69</v>
      </c>
      <c r="J1442" t="s">
        <v>62</v>
      </c>
      <c r="K1442" t="s">
        <v>63</v>
      </c>
      <c r="L1442">
        <v>3</v>
      </c>
      <c r="M1442">
        <f>IF(ISBLANK(Table1[[#This Row],[quantity]]),ROUND(Table1[[#This Row],[sales_amount]]/(Table1[[#This Row],[unit_price]]*(1-Table1[[#This Row],[discount_pct]])),0),Table1[[#This Row],[quantity]])</f>
        <v>3</v>
      </c>
      <c r="N1442">
        <v>329.03</v>
      </c>
      <c r="O1442">
        <v>0.02</v>
      </c>
      <c r="P1442">
        <f>IF(ISBLANK(Table1[[#This Row],[discount_pct]]),ROUND(1-(Table1[[#This Row],[sales_amount]]/(Table1[[#This Row],[quantity- calculated]]*Table1[[#This Row],[unit_price]])),2),Table1[[#This Row],[discount_pct]])</f>
        <v>0.02</v>
      </c>
      <c r="Q1442">
        <v>994.87</v>
      </c>
      <c r="R1442">
        <v>375.07</v>
      </c>
      <c r="S1442">
        <v>77.34</v>
      </c>
      <c r="T1442" t="s">
        <v>70</v>
      </c>
      <c r="U1442">
        <v>5</v>
      </c>
      <c r="V1442">
        <f>IF(ISBLANK(Table1[[#This Row],[customer_satisfaction]]),ROUND(AVERAGE(U1442:U5721),0),Table1[[#This Row],[customer_satisfaction]])</f>
        <v>5</v>
      </c>
      <c r="W1442" t="b">
        <v>1</v>
      </c>
      <c r="X1442" t="s">
        <v>30</v>
      </c>
      <c r="Y1442" s="3">
        <v>10</v>
      </c>
      <c r="Z1442">
        <f>IF(ISBLANK(Table1[[#This Row],[days_to_ship]]),ROUND(AVERAGE(Y1442:Y5721),0),Table1[[#This Row],[days_to_ship]])</f>
        <v>10</v>
      </c>
    </row>
    <row r="1443" spans="1:26" x14ac:dyDescent="0.25">
      <c r="A1443" t="s">
        <v>6528</v>
      </c>
      <c r="B1443" s="5">
        <v>44467</v>
      </c>
      <c r="C1443" t="s">
        <v>6529</v>
      </c>
      <c r="D1443" s="4" t="s">
        <v>875</v>
      </c>
      <c r="E1443">
        <v>34</v>
      </c>
      <c r="F1443">
        <f>IF(ISBLANK(Table1[[#This Row],[age]]),AVERAGE(F1443:F5722),Table1[[#This Row],[age]])</f>
        <v>34</v>
      </c>
      <c r="G1443" t="s">
        <v>8920</v>
      </c>
      <c r="H1443" t="s">
        <v>74</v>
      </c>
      <c r="I1443" t="s">
        <v>101</v>
      </c>
      <c r="J1443" t="s">
        <v>76</v>
      </c>
      <c r="K1443" t="s">
        <v>207</v>
      </c>
      <c r="L1443">
        <v>3</v>
      </c>
      <c r="M1443">
        <f>IF(ISBLANK(Table1[[#This Row],[quantity]]),ROUND(Table1[[#This Row],[sales_amount]]/(Table1[[#This Row],[unit_price]]*(1-Table1[[#This Row],[discount_pct]])),0),Table1[[#This Row],[quantity]])</f>
        <v>3</v>
      </c>
      <c r="N1443">
        <v>1238.9000000000001</v>
      </c>
      <c r="O1443">
        <v>0.33</v>
      </c>
      <c r="P1443">
        <f>IF(ISBLANK(Table1[[#This Row],[discount_pct]]),ROUND(1-(Table1[[#This Row],[sales_amount]]/(Table1[[#This Row],[quantity- calculated]]*Table1[[#This Row],[unit_price]])),2),Table1[[#This Row],[discount_pct]])</f>
        <v>0.33</v>
      </c>
      <c r="Q1443">
        <v>2660.56</v>
      </c>
      <c r="R1443">
        <v>1083.58</v>
      </c>
      <c r="S1443">
        <v>73.53</v>
      </c>
      <c r="T1443" t="s">
        <v>57</v>
      </c>
      <c r="U1443">
        <v>5</v>
      </c>
      <c r="V1443">
        <f>IF(ISBLANK(Table1[[#This Row],[customer_satisfaction]]),ROUND(AVERAGE(U1443:U5722),0),Table1[[#This Row],[customer_satisfaction]])</f>
        <v>5</v>
      </c>
      <c r="W1443" t="b">
        <v>1</v>
      </c>
      <c r="X1443" t="s">
        <v>30</v>
      </c>
      <c r="Y1443" s="3">
        <v>3</v>
      </c>
      <c r="Z1443">
        <f>IF(ISBLANK(Table1[[#This Row],[days_to_ship]]),ROUND(AVERAGE(Y1443:Y5722),0),Table1[[#This Row],[days_to_ship]])</f>
        <v>3</v>
      </c>
    </row>
    <row r="1444" spans="1:26" x14ac:dyDescent="0.25">
      <c r="A1444" t="s">
        <v>1142</v>
      </c>
      <c r="B1444" s="5">
        <v>44468</v>
      </c>
      <c r="C1444" t="s">
        <v>1143</v>
      </c>
      <c r="D1444" s="4" t="s">
        <v>286</v>
      </c>
      <c r="E1444">
        <v>32</v>
      </c>
      <c r="F1444">
        <f>IF(ISBLANK(Table1[[#This Row],[age]]),AVERAGE(F1444:F5723),Table1[[#This Row],[age]])</f>
        <v>32</v>
      </c>
      <c r="G1444" t="s">
        <v>8920</v>
      </c>
      <c r="H1444" t="s">
        <v>111</v>
      </c>
      <c r="I1444" t="s">
        <v>121</v>
      </c>
      <c r="J1444" t="s">
        <v>44</v>
      </c>
      <c r="K1444" t="s">
        <v>45</v>
      </c>
      <c r="L1444">
        <v>6</v>
      </c>
      <c r="M1444">
        <f>IF(ISBLANK(Table1[[#This Row],[quantity]]),ROUND(Table1[[#This Row],[sales_amount]]/(Table1[[#This Row],[unit_price]]*(1-Table1[[#This Row],[discount_pct]])),0),Table1[[#This Row],[quantity]])</f>
        <v>6</v>
      </c>
      <c r="N1444">
        <v>3717.72</v>
      </c>
      <c r="O1444">
        <v>0.22</v>
      </c>
      <c r="P1444">
        <f>IF(ISBLANK(Table1[[#This Row],[discount_pct]]),ROUND(1-(Table1[[#This Row],[sales_amount]]/(Table1[[#This Row],[quantity- calculated]]*Table1[[#This Row],[unit_price]])),2),Table1[[#This Row],[discount_pct]])</f>
        <v>0.22</v>
      </c>
      <c r="Q1444">
        <v>17177.150000000001</v>
      </c>
      <c r="R1444">
        <v>4949.58</v>
      </c>
      <c r="S1444">
        <v>62.81</v>
      </c>
      <c r="T1444" t="s">
        <v>57</v>
      </c>
      <c r="U1444">
        <v>2</v>
      </c>
      <c r="V1444">
        <f>IF(ISBLANK(Table1[[#This Row],[customer_satisfaction]]),ROUND(AVERAGE(U1444:U5723),0),Table1[[#This Row],[customer_satisfaction]])</f>
        <v>2</v>
      </c>
      <c r="W1444" t="b">
        <v>0</v>
      </c>
      <c r="X1444" t="s">
        <v>39</v>
      </c>
      <c r="Y1444" s="3">
        <v>3</v>
      </c>
      <c r="Z1444">
        <f>IF(ISBLANK(Table1[[#This Row],[days_to_ship]]),ROUND(AVERAGE(Y1444:Y5723),0),Table1[[#This Row],[days_to_ship]])</f>
        <v>3</v>
      </c>
    </row>
    <row r="1445" spans="1:26" x14ac:dyDescent="0.25">
      <c r="A1445" t="s">
        <v>2474</v>
      </c>
      <c r="B1445" s="5">
        <v>44469</v>
      </c>
      <c r="C1445" t="s">
        <v>2475</v>
      </c>
      <c r="D1445" s="4" t="s">
        <v>446</v>
      </c>
      <c r="E1445">
        <v>31</v>
      </c>
      <c r="F1445">
        <f>IF(ISBLANK(Table1[[#This Row],[age]]),AVERAGE(F1445:F5724),Table1[[#This Row],[age]])</f>
        <v>31</v>
      </c>
      <c r="G1445" t="s">
        <v>8920</v>
      </c>
      <c r="H1445" t="s">
        <v>35</v>
      </c>
      <c r="I1445" t="s">
        <v>36</v>
      </c>
      <c r="J1445" t="s">
        <v>27</v>
      </c>
      <c r="K1445" t="s">
        <v>433</v>
      </c>
      <c r="L1445">
        <v>3</v>
      </c>
      <c r="M1445">
        <f>IF(ISBLANK(Table1[[#This Row],[quantity]]),ROUND(Table1[[#This Row],[sales_amount]]/(Table1[[#This Row],[unit_price]]*(1-Table1[[#This Row],[discount_pct]])),0),Table1[[#This Row],[quantity]])</f>
        <v>3</v>
      </c>
      <c r="N1445">
        <v>297.63</v>
      </c>
      <c r="O1445">
        <v>0.02</v>
      </c>
      <c r="P1445">
        <f>IF(ISBLANK(Table1[[#This Row],[discount_pct]]),ROUND(1-(Table1[[#This Row],[sales_amount]]/(Table1[[#This Row],[quantity- calculated]]*Table1[[#This Row],[unit_price]])),2),Table1[[#This Row],[discount_pct]])</f>
        <v>0.02</v>
      </c>
      <c r="Q1445">
        <v>1094.67</v>
      </c>
      <c r="R1445">
        <v>141.65</v>
      </c>
      <c r="S1445">
        <v>49.55</v>
      </c>
      <c r="T1445" t="s">
        <v>70</v>
      </c>
      <c r="U1445">
        <v>1</v>
      </c>
      <c r="V1445">
        <f>IF(ISBLANK(Table1[[#This Row],[customer_satisfaction]]),ROUND(AVERAGE(U1445:U5724),0),Table1[[#This Row],[customer_satisfaction]])</f>
        <v>1</v>
      </c>
      <c r="W1445" t="b">
        <v>1</v>
      </c>
      <c r="X1445" t="s">
        <v>30</v>
      </c>
      <c r="Y1445" s="3">
        <v>8</v>
      </c>
      <c r="Z1445">
        <f>IF(ISBLANK(Table1[[#This Row],[days_to_ship]]),ROUND(AVERAGE(Y1445:Y5724),0),Table1[[#This Row],[days_to_ship]])</f>
        <v>8</v>
      </c>
    </row>
    <row r="1446" spans="1:26" x14ac:dyDescent="0.25">
      <c r="A1446" t="s">
        <v>4327</v>
      </c>
      <c r="B1446" s="5">
        <v>44469</v>
      </c>
      <c r="C1446" t="s">
        <v>338</v>
      </c>
      <c r="D1446" s="4" t="s">
        <v>848</v>
      </c>
      <c r="E1446">
        <v>35</v>
      </c>
      <c r="F1446">
        <f>IF(ISBLANK(Table1[[#This Row],[age]]),AVERAGE(F1446:F5725),Table1[[#This Row],[age]])</f>
        <v>35</v>
      </c>
      <c r="G1446" t="s">
        <v>8920</v>
      </c>
      <c r="H1446" t="s">
        <v>74</v>
      </c>
      <c r="I1446" t="s">
        <v>101</v>
      </c>
      <c r="J1446" t="s">
        <v>27</v>
      </c>
      <c r="K1446" t="s">
        <v>433</v>
      </c>
      <c r="L1446">
        <v>4</v>
      </c>
      <c r="M1446">
        <f>IF(ISBLANK(Table1[[#This Row],[quantity]]),ROUND(Table1[[#This Row],[sales_amount]]/(Table1[[#This Row],[unit_price]]*(1-Table1[[#This Row],[discount_pct]])),0),Table1[[#This Row],[quantity]])</f>
        <v>4</v>
      </c>
      <c r="N1446">
        <v>98.95</v>
      </c>
      <c r="O1446">
        <v>0.15</v>
      </c>
      <c r="P1446">
        <f>IF(ISBLANK(Table1[[#This Row],[discount_pct]]),ROUND(1-(Table1[[#This Row],[sales_amount]]/(Table1[[#This Row],[quantity- calculated]]*Table1[[#This Row],[unit_price]])),2),Table1[[#This Row],[discount_pct]])</f>
        <v>0.15</v>
      </c>
      <c r="Q1446">
        <v>365.47</v>
      </c>
      <c r="R1446">
        <v>31.72</v>
      </c>
      <c r="S1446">
        <v>78.47</v>
      </c>
      <c r="T1446" t="s">
        <v>57</v>
      </c>
      <c r="U1446">
        <v>1</v>
      </c>
      <c r="V1446">
        <f>IF(ISBLANK(Table1[[#This Row],[customer_satisfaction]]),ROUND(AVERAGE(U1446:U5725),0),Table1[[#This Row],[customer_satisfaction]])</f>
        <v>1</v>
      </c>
      <c r="W1446" t="b">
        <v>1</v>
      </c>
      <c r="X1446" t="s">
        <v>30</v>
      </c>
      <c r="Y1446" s="3">
        <v>4</v>
      </c>
      <c r="Z1446">
        <f>IF(ISBLANK(Table1[[#This Row],[days_to_ship]]),ROUND(AVERAGE(Y1446:Y5725),0),Table1[[#This Row],[days_to_ship]])</f>
        <v>4</v>
      </c>
    </row>
    <row r="1447" spans="1:26" x14ac:dyDescent="0.25">
      <c r="A1447" t="s">
        <v>1643</v>
      </c>
      <c r="B1447" s="5">
        <v>44469</v>
      </c>
      <c r="C1447" t="s">
        <v>1644</v>
      </c>
      <c r="D1447" s="4" t="s">
        <v>342</v>
      </c>
      <c r="E1447">
        <v>31</v>
      </c>
      <c r="F1447">
        <f>IF(ISBLANK(Table1[[#This Row],[age]]),AVERAGE(F1447:F5726),Table1[[#This Row],[age]])</f>
        <v>31</v>
      </c>
      <c r="G1447" t="s">
        <v>466</v>
      </c>
      <c r="H1447" t="s">
        <v>82</v>
      </c>
      <c r="I1447" t="s">
        <v>83</v>
      </c>
      <c r="J1447" t="s">
        <v>62</v>
      </c>
      <c r="K1447" t="s">
        <v>151</v>
      </c>
      <c r="L1447">
        <v>3</v>
      </c>
      <c r="M1447">
        <f>IF(ISBLANK(Table1[[#This Row],[quantity]]),ROUND(Table1[[#This Row],[sales_amount]]/(Table1[[#This Row],[unit_price]]*(1-Table1[[#This Row],[discount_pct]])),0),Table1[[#This Row],[quantity]])</f>
        <v>3</v>
      </c>
      <c r="N1447">
        <v>751.24</v>
      </c>
      <c r="O1447">
        <v>0.34</v>
      </c>
      <c r="P1447">
        <f>IF(ISBLANK(Table1[[#This Row],[discount_pct]]),ROUND(1-(Table1[[#This Row],[sales_amount]]/(Table1[[#This Row],[quantity- calculated]]*Table1[[#This Row],[unit_price]])),2),Table1[[#This Row],[discount_pct]])</f>
        <v>0.34</v>
      </c>
      <c r="Q1447">
        <v>1754.21</v>
      </c>
      <c r="R1447">
        <v>458.13</v>
      </c>
      <c r="S1447">
        <v>103.5</v>
      </c>
      <c r="T1447" t="s">
        <v>29</v>
      </c>
      <c r="U1447">
        <v>3</v>
      </c>
      <c r="V1447">
        <f>IF(ISBLANK(Table1[[#This Row],[customer_satisfaction]]),ROUND(AVERAGE(U1447:U5726),0),Table1[[#This Row],[customer_satisfaction]])</f>
        <v>3</v>
      </c>
      <c r="W1447" t="b">
        <v>0</v>
      </c>
      <c r="X1447" t="s">
        <v>39</v>
      </c>
      <c r="Y1447" s="3">
        <v>10</v>
      </c>
      <c r="Z1447">
        <f>IF(ISBLANK(Table1[[#This Row],[days_to_ship]]),ROUND(AVERAGE(Y1447:Y5726),0),Table1[[#This Row],[days_to_ship]])</f>
        <v>10</v>
      </c>
    </row>
    <row r="1448" spans="1:26" x14ac:dyDescent="0.25">
      <c r="A1448" t="s">
        <v>703</v>
      </c>
      <c r="B1448" s="5">
        <v>44206</v>
      </c>
      <c r="C1448" t="s">
        <v>704</v>
      </c>
      <c r="D1448" s="4" t="s">
        <v>298</v>
      </c>
      <c r="E1448">
        <v>52</v>
      </c>
      <c r="F1448">
        <f>IF(ISBLANK(Table1[[#This Row],[age]]),AVERAGE(F1448:F5727),Table1[[#This Row],[age]])</f>
        <v>52</v>
      </c>
      <c r="G1448" t="s">
        <v>466</v>
      </c>
      <c r="H1448" t="s">
        <v>25</v>
      </c>
      <c r="I1448" t="s">
        <v>26</v>
      </c>
      <c r="J1448" t="s">
        <v>146</v>
      </c>
      <c r="K1448" t="s">
        <v>276</v>
      </c>
      <c r="L1448">
        <v>3</v>
      </c>
      <c r="M1448">
        <f>IF(ISBLANK(Table1[[#This Row],[quantity]]),ROUND(Table1[[#This Row],[sales_amount]]/(Table1[[#This Row],[unit_price]]*(1-Table1[[#This Row],[discount_pct]])),0),Table1[[#This Row],[quantity]])</f>
        <v>3</v>
      </c>
      <c r="N1448">
        <v>13585.06</v>
      </c>
      <c r="O1448">
        <v>0.33</v>
      </c>
      <c r="P1448">
        <f>IF(ISBLANK(Table1[[#This Row],[discount_pct]]),ROUND(1-(Table1[[#This Row],[sales_amount]]/(Table1[[#This Row],[quantity- calculated]]*Table1[[#This Row],[unit_price]])),2),Table1[[#This Row],[discount_pct]])</f>
        <v>0.33</v>
      </c>
      <c r="Q1448">
        <v>26055.86</v>
      </c>
      <c r="R1448">
        <v>5488.23</v>
      </c>
      <c r="S1448">
        <v>62.01</v>
      </c>
      <c r="T1448" t="s">
        <v>51</v>
      </c>
      <c r="U1448">
        <v>5</v>
      </c>
      <c r="V1448">
        <f>IF(ISBLANK(Table1[[#This Row],[customer_satisfaction]]),ROUND(AVERAGE(U1448:U5727),0),Table1[[#This Row],[customer_satisfaction]])</f>
        <v>5</v>
      </c>
      <c r="W1448" t="b">
        <v>0</v>
      </c>
      <c r="X1448" t="s">
        <v>705</v>
      </c>
      <c r="Y1448" s="3">
        <v>2</v>
      </c>
      <c r="Z1448">
        <f>IF(ISBLANK(Table1[[#This Row],[days_to_ship]]),ROUND(AVERAGE(Y1448:Y5727),0),Table1[[#This Row],[days_to_ship]])</f>
        <v>2</v>
      </c>
    </row>
    <row r="1449" spans="1:26" x14ac:dyDescent="0.25">
      <c r="A1449" t="s">
        <v>5920</v>
      </c>
      <c r="B1449" s="5">
        <v>44206</v>
      </c>
      <c r="C1449" t="s">
        <v>5921</v>
      </c>
      <c r="D1449" s="4" t="s">
        <v>722</v>
      </c>
      <c r="F1449">
        <f ca="1">IF(ISBLANK(Table1[[#This Row],[age]]),AVERAGE(F1449:F5728),Table1[[#This Row],[age]])</f>
        <v>67</v>
      </c>
      <c r="G1449" t="s">
        <v>466</v>
      </c>
      <c r="H1449" t="s">
        <v>35</v>
      </c>
      <c r="I1449" t="s">
        <v>49</v>
      </c>
      <c r="J1449" t="s">
        <v>146</v>
      </c>
      <c r="K1449" t="s">
        <v>161</v>
      </c>
      <c r="L1449">
        <v>9</v>
      </c>
      <c r="M1449">
        <f>IF(ISBLANK(Table1[[#This Row],[quantity]]),ROUND(Table1[[#This Row],[sales_amount]]/(Table1[[#This Row],[unit_price]]*(1-Table1[[#This Row],[discount_pct]])),0),Table1[[#This Row],[quantity]])</f>
        <v>9</v>
      </c>
      <c r="N1449">
        <v>14766.84</v>
      </c>
      <c r="O1449">
        <v>0.35</v>
      </c>
      <c r="P1449">
        <f>IF(ISBLANK(Table1[[#This Row],[discount_pct]]),ROUND(1-(Table1[[#This Row],[sales_amount]]/(Table1[[#This Row],[quantity- calculated]]*Table1[[#This Row],[unit_price]])),2),Table1[[#This Row],[discount_pct]])</f>
        <v>0.35</v>
      </c>
      <c r="Q1449">
        <v>79036.67</v>
      </c>
      <c r="R1449">
        <v>16949.03</v>
      </c>
      <c r="S1449">
        <v>34.32</v>
      </c>
      <c r="T1449" t="s">
        <v>78</v>
      </c>
      <c r="U1449">
        <v>5</v>
      </c>
      <c r="V1449">
        <f>IF(ISBLANK(Table1[[#This Row],[customer_satisfaction]]),ROUND(AVERAGE(U1449:U5728),0),Table1[[#This Row],[customer_satisfaction]])</f>
        <v>5</v>
      </c>
      <c r="W1449" t="b">
        <v>0</v>
      </c>
      <c r="X1449" t="s">
        <v>39</v>
      </c>
      <c r="Y1449" s="3">
        <v>10</v>
      </c>
      <c r="Z1449">
        <f>IF(ISBLANK(Table1[[#This Row],[days_to_ship]]),ROUND(AVERAGE(Y1449:Y5728),0),Table1[[#This Row],[days_to_ship]])</f>
        <v>10</v>
      </c>
    </row>
    <row r="1450" spans="1:26" x14ac:dyDescent="0.25">
      <c r="A1450" t="s">
        <v>2158</v>
      </c>
      <c r="B1450" s="5">
        <v>44206</v>
      </c>
      <c r="C1450" t="s">
        <v>2159</v>
      </c>
      <c r="D1450" s="4" t="s">
        <v>800</v>
      </c>
      <c r="E1450">
        <v>28</v>
      </c>
      <c r="F1450">
        <f>IF(ISBLANK(Table1[[#This Row],[age]]),AVERAGE(F1450:F5729),Table1[[#This Row],[age]])</f>
        <v>28</v>
      </c>
      <c r="G1450" t="s">
        <v>8920</v>
      </c>
      <c r="H1450" t="s">
        <v>82</v>
      </c>
      <c r="I1450" t="s">
        <v>244</v>
      </c>
      <c r="J1450" t="s">
        <v>37</v>
      </c>
      <c r="K1450" t="s">
        <v>102</v>
      </c>
      <c r="L1450">
        <v>2</v>
      </c>
      <c r="M1450">
        <f>IF(ISBLANK(Table1[[#This Row],[quantity]]),ROUND(Table1[[#This Row],[sales_amount]]/(Table1[[#This Row],[unit_price]]*(1-Table1[[#This Row],[discount_pct]])),0),Table1[[#This Row],[quantity]])</f>
        <v>2</v>
      </c>
      <c r="N1450">
        <v>796.25</v>
      </c>
      <c r="P1450">
        <f>IF(ISBLANK(Table1[[#This Row],[discount_pct]]),ROUND(1-(Table1[[#This Row],[sales_amount]]/(Table1[[#This Row],[quantity- calculated]]*Table1[[#This Row],[unit_price]])),2),Table1[[#This Row],[discount_pct]])</f>
        <v>0.09</v>
      </c>
      <c r="Q1450">
        <v>1450.96</v>
      </c>
      <c r="R1450">
        <v>572.79999999999995</v>
      </c>
      <c r="S1450">
        <v>70.91</v>
      </c>
      <c r="T1450" t="s">
        <v>51</v>
      </c>
      <c r="V1450">
        <f>IF(ISBLANK(Table1[[#This Row],[customer_satisfaction]]),ROUND(AVERAGE(U1450:U5729),0),Table1[[#This Row],[customer_satisfaction]])</f>
        <v>3</v>
      </c>
      <c r="W1450" t="b">
        <v>0</v>
      </c>
      <c r="X1450" t="s">
        <v>39</v>
      </c>
      <c r="Y1450" s="3">
        <v>3</v>
      </c>
      <c r="Z1450">
        <f>IF(ISBLANK(Table1[[#This Row],[days_to_ship]]),ROUND(AVERAGE(Y1450:Y5729),0),Table1[[#This Row],[days_to_ship]])</f>
        <v>3</v>
      </c>
    </row>
    <row r="1451" spans="1:26" x14ac:dyDescent="0.25">
      <c r="A1451" t="s">
        <v>1342</v>
      </c>
      <c r="B1451" s="5">
        <v>44237</v>
      </c>
      <c r="C1451" t="s">
        <v>1343</v>
      </c>
      <c r="D1451" s="4" t="s">
        <v>979</v>
      </c>
      <c r="E1451">
        <v>24</v>
      </c>
      <c r="F1451">
        <f>IF(ISBLANK(Table1[[#This Row],[age]]),AVERAGE(F1451:F5730),Table1[[#This Row],[age]])</f>
        <v>24</v>
      </c>
      <c r="G1451" t="s">
        <v>8920</v>
      </c>
      <c r="H1451" t="s">
        <v>111</v>
      </c>
      <c r="I1451" t="s">
        <v>121</v>
      </c>
      <c r="J1451" t="s">
        <v>127</v>
      </c>
      <c r="K1451" t="s">
        <v>171</v>
      </c>
      <c r="L1451">
        <v>10</v>
      </c>
      <c r="M1451">
        <f>IF(ISBLANK(Table1[[#This Row],[quantity]]),ROUND(Table1[[#This Row],[sales_amount]]/(Table1[[#This Row],[unit_price]]*(1-Table1[[#This Row],[discount_pct]])),0),Table1[[#This Row],[quantity]])</f>
        <v>10</v>
      </c>
      <c r="N1451">
        <v>23157.51</v>
      </c>
      <c r="O1451">
        <v>0.12</v>
      </c>
      <c r="P1451">
        <f>IF(ISBLANK(Table1[[#This Row],[discount_pct]]),ROUND(1-(Table1[[#This Row],[sales_amount]]/(Table1[[#This Row],[quantity- calculated]]*Table1[[#This Row],[unit_price]])),2),Table1[[#This Row],[discount_pct]])</f>
        <v>0.12</v>
      </c>
      <c r="Q1451">
        <v>176221.6</v>
      </c>
      <c r="R1451">
        <v>21453.69</v>
      </c>
      <c r="S1451">
        <v>53.6</v>
      </c>
      <c r="T1451" t="s">
        <v>57</v>
      </c>
      <c r="U1451">
        <v>3</v>
      </c>
      <c r="V1451">
        <f>IF(ISBLANK(Table1[[#This Row],[customer_satisfaction]]),ROUND(AVERAGE(U1451:U5730),0),Table1[[#This Row],[customer_satisfaction]])</f>
        <v>3</v>
      </c>
      <c r="W1451" t="b">
        <v>0</v>
      </c>
      <c r="X1451" t="s">
        <v>39</v>
      </c>
      <c r="Y1451" s="3">
        <v>4</v>
      </c>
      <c r="Z1451">
        <f>IF(ISBLANK(Table1[[#This Row],[days_to_ship]]),ROUND(AVERAGE(Y1451:Y5730),0),Table1[[#This Row],[days_to_ship]])</f>
        <v>4</v>
      </c>
    </row>
    <row r="1452" spans="1:26" x14ac:dyDescent="0.25">
      <c r="A1452" t="s">
        <v>1921</v>
      </c>
      <c r="B1452" s="5">
        <v>44237</v>
      </c>
      <c r="C1452" t="s">
        <v>1922</v>
      </c>
      <c r="D1452" s="4" t="s">
        <v>1923</v>
      </c>
      <c r="E1452">
        <v>37</v>
      </c>
      <c r="F1452">
        <f>IF(ISBLANK(Table1[[#This Row],[age]]),AVERAGE(F1452:F5731),Table1[[#This Row],[age]])</f>
        <v>37</v>
      </c>
      <c r="G1452" t="s">
        <v>8920</v>
      </c>
      <c r="H1452" t="s">
        <v>74</v>
      </c>
      <c r="I1452" t="s">
        <v>75</v>
      </c>
      <c r="J1452" t="s">
        <v>146</v>
      </c>
      <c r="K1452" t="s">
        <v>178</v>
      </c>
      <c r="L1452">
        <v>10</v>
      </c>
      <c r="M1452">
        <f>IF(ISBLANK(Table1[[#This Row],[quantity]]),ROUND(Table1[[#This Row],[sales_amount]]/(Table1[[#This Row],[unit_price]]*(1-Table1[[#This Row],[discount_pct]])),0),Table1[[#This Row],[quantity]])</f>
        <v>10</v>
      </c>
      <c r="N1452">
        <v>12010.26</v>
      </c>
      <c r="O1452">
        <v>0.36</v>
      </c>
      <c r="P1452">
        <f>IF(ISBLANK(Table1[[#This Row],[discount_pct]]),ROUND(1-(Table1[[#This Row],[sales_amount]]/(Table1[[#This Row],[quantity- calculated]]*Table1[[#This Row],[unit_price]])),2),Table1[[#This Row],[discount_pct]])</f>
        <v>0.36</v>
      </c>
      <c r="Q1452">
        <v>68019.81</v>
      </c>
      <c r="R1452">
        <v>13038.75</v>
      </c>
      <c r="S1452">
        <v>77.19</v>
      </c>
      <c r="T1452" t="s">
        <v>78</v>
      </c>
      <c r="U1452">
        <v>1</v>
      </c>
      <c r="V1452">
        <f>IF(ISBLANK(Table1[[#This Row],[customer_satisfaction]]),ROUND(AVERAGE(U1452:U5731),0),Table1[[#This Row],[customer_satisfaction]])</f>
        <v>1</v>
      </c>
      <c r="W1452" t="b">
        <v>0</v>
      </c>
      <c r="X1452" t="s">
        <v>39</v>
      </c>
      <c r="Y1452" s="3">
        <v>10</v>
      </c>
      <c r="Z1452">
        <f>IF(ISBLANK(Table1[[#This Row],[days_to_ship]]),ROUND(AVERAGE(Y1452:Y5731),0),Table1[[#This Row],[days_to_ship]])</f>
        <v>10</v>
      </c>
    </row>
    <row r="1453" spans="1:26" x14ac:dyDescent="0.25">
      <c r="A1453" t="s">
        <v>5025</v>
      </c>
      <c r="B1453" s="5">
        <v>44265</v>
      </c>
      <c r="C1453" t="s">
        <v>5026</v>
      </c>
      <c r="D1453" s="4" t="s">
        <v>4813</v>
      </c>
      <c r="E1453">
        <v>35</v>
      </c>
      <c r="F1453">
        <f>IF(ISBLANK(Table1[[#This Row],[age]]),AVERAGE(F1453:F5732),Table1[[#This Row],[age]])</f>
        <v>35</v>
      </c>
      <c r="G1453" t="s">
        <v>466</v>
      </c>
      <c r="H1453" t="s">
        <v>74</v>
      </c>
      <c r="I1453" t="s">
        <v>101</v>
      </c>
      <c r="J1453" t="s">
        <v>27</v>
      </c>
      <c r="K1453" t="s">
        <v>97</v>
      </c>
      <c r="L1453">
        <v>6</v>
      </c>
      <c r="M1453">
        <f>IF(ISBLANK(Table1[[#This Row],[quantity]]),ROUND(Table1[[#This Row],[sales_amount]]/(Table1[[#This Row],[unit_price]]*(1-Table1[[#This Row],[discount_pct]])),0),Table1[[#This Row],[quantity]])</f>
        <v>6</v>
      </c>
      <c r="N1453">
        <v>204.17</v>
      </c>
      <c r="O1453">
        <v>0.32</v>
      </c>
      <c r="P1453">
        <f>IF(ISBLANK(Table1[[#This Row],[discount_pct]]),ROUND(1-(Table1[[#This Row],[sales_amount]]/(Table1[[#This Row],[quantity- calculated]]*Table1[[#This Row],[unit_price]])),2),Table1[[#This Row],[discount_pct]])</f>
        <v>0.32</v>
      </c>
      <c r="Q1453">
        <v>703.05</v>
      </c>
      <c r="R1453">
        <v>59.99</v>
      </c>
      <c r="S1453">
        <v>27.12</v>
      </c>
      <c r="T1453" t="s">
        <v>29</v>
      </c>
      <c r="U1453">
        <v>4</v>
      </c>
      <c r="V1453">
        <f>IF(ISBLANK(Table1[[#This Row],[customer_satisfaction]]),ROUND(AVERAGE(U1453:U5732),0),Table1[[#This Row],[customer_satisfaction]])</f>
        <v>4</v>
      </c>
      <c r="W1453" t="b">
        <v>0</v>
      </c>
      <c r="X1453" t="s">
        <v>39</v>
      </c>
      <c r="Y1453" s="3">
        <v>1</v>
      </c>
      <c r="Z1453">
        <f>IF(ISBLANK(Table1[[#This Row],[days_to_ship]]),ROUND(AVERAGE(Y1453:Y5732),0),Table1[[#This Row],[days_to_ship]])</f>
        <v>1</v>
      </c>
    </row>
    <row r="1454" spans="1:26" x14ac:dyDescent="0.25">
      <c r="A1454" t="s">
        <v>5086</v>
      </c>
      <c r="B1454" s="5">
        <v>44265</v>
      </c>
      <c r="C1454" t="s">
        <v>5087</v>
      </c>
      <c r="D1454" s="4" t="s">
        <v>2157</v>
      </c>
      <c r="E1454">
        <v>54</v>
      </c>
      <c r="F1454">
        <f>IF(ISBLANK(Table1[[#This Row],[age]]),AVERAGE(F1454:F5733),Table1[[#This Row],[age]])</f>
        <v>54</v>
      </c>
      <c r="G1454" t="s">
        <v>8920</v>
      </c>
      <c r="H1454" t="s">
        <v>25</v>
      </c>
      <c r="I1454" t="s">
        <v>69</v>
      </c>
      <c r="J1454" t="s">
        <v>76</v>
      </c>
      <c r="K1454" t="s">
        <v>122</v>
      </c>
      <c r="L1454">
        <v>2</v>
      </c>
      <c r="M1454">
        <f>IF(ISBLANK(Table1[[#This Row],[quantity]]),ROUND(Table1[[#This Row],[sales_amount]]/(Table1[[#This Row],[unit_price]]*(1-Table1[[#This Row],[discount_pct]])),0),Table1[[#This Row],[quantity]])</f>
        <v>2</v>
      </c>
      <c r="N1454">
        <v>3491.48</v>
      </c>
      <c r="O1454">
        <v>0.16</v>
      </c>
      <c r="P1454">
        <f>IF(ISBLANK(Table1[[#This Row],[discount_pct]]),ROUND(1-(Table1[[#This Row],[sales_amount]]/(Table1[[#This Row],[quantity- calculated]]*Table1[[#This Row],[unit_price]])),2),Table1[[#This Row],[discount_pct]])</f>
        <v>0.16</v>
      </c>
      <c r="Q1454">
        <v>4903.58</v>
      </c>
      <c r="R1454">
        <v>1061.0899999999999</v>
      </c>
      <c r="S1454">
        <v>82.05</v>
      </c>
      <c r="T1454" t="s">
        <v>29</v>
      </c>
      <c r="U1454">
        <v>2</v>
      </c>
      <c r="V1454">
        <f>IF(ISBLANK(Table1[[#This Row],[customer_satisfaction]]),ROUND(AVERAGE(U1454:U5733),0),Table1[[#This Row],[customer_satisfaction]])</f>
        <v>2</v>
      </c>
      <c r="W1454" t="b">
        <v>0</v>
      </c>
      <c r="X1454" t="s">
        <v>39</v>
      </c>
      <c r="Y1454" s="3">
        <v>9</v>
      </c>
      <c r="Z1454">
        <f>IF(ISBLANK(Table1[[#This Row],[days_to_ship]]),ROUND(AVERAGE(Y1454:Y5733),0),Table1[[#This Row],[days_to_ship]])</f>
        <v>9</v>
      </c>
    </row>
    <row r="1455" spans="1:26" x14ac:dyDescent="0.25">
      <c r="A1455" t="s">
        <v>1517</v>
      </c>
      <c r="B1455" s="5">
        <v>44296</v>
      </c>
      <c r="C1455" t="s">
        <v>1518</v>
      </c>
      <c r="D1455" s="4" t="s">
        <v>160</v>
      </c>
      <c r="F1455">
        <f ca="1">IF(ISBLANK(Table1[[#This Row],[age]]),AVERAGE(F1455:F5734),Table1[[#This Row],[age]])</f>
        <v>67</v>
      </c>
      <c r="G1455" t="s">
        <v>466</v>
      </c>
      <c r="H1455" t="s">
        <v>74</v>
      </c>
      <c r="I1455" t="s">
        <v>101</v>
      </c>
      <c r="J1455" t="s">
        <v>146</v>
      </c>
      <c r="K1455" t="s">
        <v>276</v>
      </c>
      <c r="L1455">
        <v>4</v>
      </c>
      <c r="M1455">
        <f>IF(ISBLANK(Table1[[#This Row],[quantity]]),ROUND(Table1[[#This Row],[sales_amount]]/(Table1[[#This Row],[unit_price]]*(1-Table1[[#This Row],[discount_pct]])),0),Table1[[#This Row],[quantity]])</f>
        <v>4</v>
      </c>
      <c r="N1455">
        <v>13459.01</v>
      </c>
      <c r="O1455">
        <v>0.32</v>
      </c>
      <c r="P1455">
        <f>IF(ISBLANK(Table1[[#This Row],[discount_pct]]),ROUND(1-(Table1[[#This Row],[sales_amount]]/(Table1[[#This Row],[quantity- calculated]]*Table1[[#This Row],[unit_price]])),2),Table1[[#This Row],[discount_pct]])</f>
        <v>0.32</v>
      </c>
      <c r="Q1455">
        <v>39215.89</v>
      </c>
      <c r="R1455">
        <v>10601.74</v>
      </c>
      <c r="S1455">
        <v>48.42</v>
      </c>
      <c r="T1455" t="s">
        <v>70</v>
      </c>
      <c r="U1455">
        <v>2</v>
      </c>
      <c r="V1455">
        <f>IF(ISBLANK(Table1[[#This Row],[customer_satisfaction]]),ROUND(AVERAGE(U1455:U5734),0),Table1[[#This Row],[customer_satisfaction]])</f>
        <v>2</v>
      </c>
      <c r="W1455" t="b">
        <v>0</v>
      </c>
      <c r="X1455" t="s">
        <v>39</v>
      </c>
      <c r="Y1455" s="3">
        <v>6</v>
      </c>
      <c r="Z1455">
        <f>IF(ISBLANK(Table1[[#This Row],[days_to_ship]]),ROUND(AVERAGE(Y1455:Y5734),0),Table1[[#This Row],[days_to_ship]])</f>
        <v>6</v>
      </c>
    </row>
    <row r="1456" spans="1:26" x14ac:dyDescent="0.25">
      <c r="A1456" t="s">
        <v>2389</v>
      </c>
      <c r="B1456" s="5">
        <v>44326</v>
      </c>
      <c r="C1456" t="s">
        <v>2390</v>
      </c>
      <c r="D1456" s="4" t="s">
        <v>1699</v>
      </c>
      <c r="E1456">
        <v>58</v>
      </c>
      <c r="F1456">
        <f>IF(ISBLANK(Table1[[#This Row],[age]]),AVERAGE(F1456:F5735),Table1[[#This Row],[age]])</f>
        <v>58</v>
      </c>
      <c r="G1456" t="s">
        <v>466</v>
      </c>
      <c r="H1456" t="s">
        <v>74</v>
      </c>
      <c r="I1456" t="s">
        <v>136</v>
      </c>
      <c r="J1456" t="s">
        <v>76</v>
      </c>
      <c r="K1456" t="s">
        <v>122</v>
      </c>
      <c r="L1456">
        <v>2</v>
      </c>
      <c r="M1456">
        <f>IF(ISBLANK(Table1[[#This Row],[quantity]]),ROUND(Table1[[#This Row],[sales_amount]]/(Table1[[#This Row],[unit_price]]*(1-Table1[[#This Row],[discount_pct]])),0),Table1[[#This Row],[quantity]])</f>
        <v>2</v>
      </c>
      <c r="N1456">
        <v>469.65</v>
      </c>
      <c r="O1456">
        <v>0.12</v>
      </c>
      <c r="P1456">
        <f>IF(ISBLANK(Table1[[#This Row],[discount_pct]]),ROUND(1-(Table1[[#This Row],[sales_amount]]/(Table1[[#This Row],[quantity- calculated]]*Table1[[#This Row],[unit_price]])),2),Table1[[#This Row],[discount_pct]])</f>
        <v>0.12</v>
      </c>
      <c r="Q1456">
        <v>775.74</v>
      </c>
      <c r="R1456">
        <v>185.8</v>
      </c>
      <c r="S1456">
        <v>32.03</v>
      </c>
      <c r="T1456" t="s">
        <v>64</v>
      </c>
      <c r="U1456">
        <v>1</v>
      </c>
      <c r="V1456">
        <f>IF(ISBLANK(Table1[[#This Row],[customer_satisfaction]]),ROUND(AVERAGE(U1456:U5735),0),Table1[[#This Row],[customer_satisfaction]])</f>
        <v>1</v>
      </c>
      <c r="W1456" t="b">
        <v>1</v>
      </c>
      <c r="X1456" t="s">
        <v>30</v>
      </c>
      <c r="Y1456" s="3">
        <v>3</v>
      </c>
      <c r="Z1456">
        <f>IF(ISBLANK(Table1[[#This Row],[days_to_ship]]),ROUND(AVERAGE(Y1456:Y5735),0),Table1[[#This Row],[days_to_ship]])</f>
        <v>3</v>
      </c>
    </row>
    <row r="1457" spans="1:26" x14ac:dyDescent="0.25">
      <c r="A1457" t="s">
        <v>5724</v>
      </c>
      <c r="B1457" s="5">
        <v>44357</v>
      </c>
      <c r="C1457" t="s">
        <v>5725</v>
      </c>
      <c r="D1457" s="4" t="s">
        <v>243</v>
      </c>
      <c r="E1457">
        <v>25</v>
      </c>
      <c r="F1457">
        <f>IF(ISBLANK(Table1[[#This Row],[age]]),AVERAGE(F1457:F5736),Table1[[#This Row],[age]])</f>
        <v>25</v>
      </c>
      <c r="G1457" t="s">
        <v>8920</v>
      </c>
      <c r="H1457" t="s">
        <v>111</v>
      </c>
      <c r="I1457" t="s">
        <v>112</v>
      </c>
      <c r="J1457" t="s">
        <v>76</v>
      </c>
      <c r="K1457" t="s">
        <v>89</v>
      </c>
      <c r="L1457">
        <v>3</v>
      </c>
      <c r="M1457">
        <f>IF(ISBLANK(Table1[[#This Row],[quantity]]),ROUND(Table1[[#This Row],[sales_amount]]/(Table1[[#This Row],[unit_price]]*(1-Table1[[#This Row],[discount_pct]])),0),Table1[[#This Row],[quantity]])</f>
        <v>3</v>
      </c>
      <c r="N1457">
        <v>1683.92</v>
      </c>
      <c r="O1457">
        <v>0.01</v>
      </c>
      <c r="P1457">
        <f>IF(ISBLANK(Table1[[#This Row],[discount_pct]]),ROUND(1-(Table1[[#This Row],[sales_amount]]/(Table1[[#This Row],[quantity- calculated]]*Table1[[#This Row],[unit_price]])),2),Table1[[#This Row],[discount_pct]])</f>
        <v>0.01</v>
      </c>
      <c r="Q1457">
        <v>5129.49</v>
      </c>
      <c r="R1457">
        <v>1700.69</v>
      </c>
      <c r="S1457">
        <v>84.8</v>
      </c>
      <c r="T1457" t="s">
        <v>64</v>
      </c>
      <c r="U1457">
        <v>3</v>
      </c>
      <c r="V1457">
        <f>IF(ISBLANK(Table1[[#This Row],[customer_satisfaction]]),ROUND(AVERAGE(U1457:U5736),0),Table1[[#This Row],[customer_satisfaction]])</f>
        <v>3</v>
      </c>
      <c r="W1457" t="b">
        <v>0</v>
      </c>
      <c r="X1457" t="s">
        <v>58</v>
      </c>
      <c r="Y1457" s="3">
        <v>8</v>
      </c>
      <c r="Z1457">
        <f>IF(ISBLANK(Table1[[#This Row],[days_to_ship]]),ROUND(AVERAGE(Y1457:Y5736),0),Table1[[#This Row],[days_to_ship]])</f>
        <v>8</v>
      </c>
    </row>
    <row r="1458" spans="1:26" x14ac:dyDescent="0.25">
      <c r="A1458" t="s">
        <v>4595</v>
      </c>
      <c r="B1458" s="5">
        <v>44357</v>
      </c>
      <c r="C1458" t="s">
        <v>4596</v>
      </c>
      <c r="D1458" s="4" t="s">
        <v>1275</v>
      </c>
      <c r="E1458">
        <v>35</v>
      </c>
      <c r="F1458">
        <f>IF(ISBLANK(Table1[[#This Row],[age]]),AVERAGE(F1458:F5737),Table1[[#This Row],[age]])</f>
        <v>35</v>
      </c>
      <c r="G1458" t="s">
        <v>88</v>
      </c>
      <c r="H1458" t="s">
        <v>35</v>
      </c>
      <c r="I1458" t="s">
        <v>43</v>
      </c>
      <c r="J1458" t="s">
        <v>62</v>
      </c>
      <c r="K1458" t="s">
        <v>266</v>
      </c>
      <c r="L1458">
        <v>10</v>
      </c>
      <c r="M1458">
        <f>IF(ISBLANK(Table1[[#This Row],[quantity]]),ROUND(Table1[[#This Row],[sales_amount]]/(Table1[[#This Row],[unit_price]]*(1-Table1[[#This Row],[discount_pct]])),0),Table1[[#This Row],[quantity]])</f>
        <v>10</v>
      </c>
      <c r="N1458">
        <v>268.47000000000003</v>
      </c>
      <c r="O1458">
        <v>0.24</v>
      </c>
      <c r="P1458">
        <f>IF(ISBLANK(Table1[[#This Row],[discount_pct]]),ROUND(1-(Table1[[#This Row],[sales_amount]]/(Table1[[#This Row],[quantity- calculated]]*Table1[[#This Row],[unit_price]])),2),Table1[[#This Row],[discount_pct]])</f>
        <v>0.24</v>
      </c>
      <c r="Q1458">
        <v>1754.08</v>
      </c>
      <c r="R1458">
        <v>598.80999999999995</v>
      </c>
      <c r="S1458">
        <v>69.44</v>
      </c>
      <c r="T1458" t="s">
        <v>70</v>
      </c>
      <c r="U1458">
        <v>5</v>
      </c>
      <c r="V1458">
        <f>IF(ISBLANK(Table1[[#This Row],[customer_satisfaction]]),ROUND(AVERAGE(U1458:U5737),0),Table1[[#This Row],[customer_satisfaction]])</f>
        <v>5</v>
      </c>
      <c r="W1458" t="b">
        <v>0</v>
      </c>
      <c r="X1458" t="s">
        <v>39</v>
      </c>
      <c r="Y1458" s="3">
        <v>6</v>
      </c>
      <c r="Z1458">
        <f>IF(ISBLANK(Table1[[#This Row],[days_to_ship]]),ROUND(AVERAGE(Y1458:Y5737),0),Table1[[#This Row],[days_to_ship]])</f>
        <v>6</v>
      </c>
    </row>
    <row r="1459" spans="1:26" x14ac:dyDescent="0.25">
      <c r="A1459" t="s">
        <v>3401</v>
      </c>
      <c r="B1459" s="5">
        <v>44387</v>
      </c>
      <c r="C1459" t="s">
        <v>3402</v>
      </c>
      <c r="D1459" s="4" t="s">
        <v>1255</v>
      </c>
      <c r="E1459">
        <v>37</v>
      </c>
      <c r="F1459">
        <f>IF(ISBLANK(Table1[[#This Row],[age]]),AVERAGE(F1459:F5738),Table1[[#This Row],[age]])</f>
        <v>37</v>
      </c>
      <c r="G1459" t="s">
        <v>8920</v>
      </c>
      <c r="H1459" t="s">
        <v>25</v>
      </c>
      <c r="I1459" t="s">
        <v>26</v>
      </c>
      <c r="J1459" t="s">
        <v>62</v>
      </c>
      <c r="K1459" t="s">
        <v>283</v>
      </c>
      <c r="L1459">
        <v>10</v>
      </c>
      <c r="M1459">
        <f>IF(ISBLANK(Table1[[#This Row],[quantity]]),ROUND(Table1[[#This Row],[sales_amount]]/(Table1[[#This Row],[unit_price]]*(1-Table1[[#This Row],[discount_pct]])),0),Table1[[#This Row],[quantity]])</f>
        <v>10</v>
      </c>
      <c r="N1459">
        <v>786.45</v>
      </c>
      <c r="O1459">
        <v>7.0000000000000007E-2</v>
      </c>
      <c r="P145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459">
        <v>6041.95</v>
      </c>
      <c r="R1459">
        <v>2564.65</v>
      </c>
      <c r="S1459">
        <v>36.01</v>
      </c>
      <c r="T1459" t="s">
        <v>78</v>
      </c>
      <c r="V1459">
        <f>IF(ISBLANK(Table1[[#This Row],[customer_satisfaction]]),ROUND(AVERAGE(U1459:U5738),0),Table1[[#This Row],[customer_satisfaction]])</f>
        <v>3</v>
      </c>
      <c r="W1459" t="b">
        <v>0</v>
      </c>
      <c r="X1459" t="s">
        <v>39</v>
      </c>
      <c r="Y1459" s="3">
        <v>1</v>
      </c>
      <c r="Z1459">
        <f>IF(ISBLANK(Table1[[#This Row],[days_to_ship]]),ROUND(AVERAGE(Y1459:Y5738),0),Table1[[#This Row],[days_to_ship]])</f>
        <v>1</v>
      </c>
    </row>
    <row r="1460" spans="1:26" x14ac:dyDescent="0.25">
      <c r="A1460" t="s">
        <v>1912</v>
      </c>
      <c r="B1460" s="5">
        <v>44476</v>
      </c>
      <c r="C1460" t="s">
        <v>1913</v>
      </c>
      <c r="D1460" s="4" t="s">
        <v>1914</v>
      </c>
      <c r="E1460">
        <v>25</v>
      </c>
      <c r="F1460">
        <f>IF(ISBLANK(Table1[[#This Row],[age]]),AVERAGE(F1460:F5739),Table1[[#This Row],[age]])</f>
        <v>25</v>
      </c>
      <c r="G1460" t="s">
        <v>8920</v>
      </c>
      <c r="H1460" t="s">
        <v>82</v>
      </c>
      <c r="I1460" t="s">
        <v>83</v>
      </c>
      <c r="J1460" t="s">
        <v>62</v>
      </c>
      <c r="K1460" t="s">
        <v>266</v>
      </c>
      <c r="L1460">
        <v>2</v>
      </c>
      <c r="M1460">
        <f>IF(ISBLANK(Table1[[#This Row],[quantity]]),ROUND(Table1[[#This Row],[sales_amount]]/(Table1[[#This Row],[unit_price]]*(1-Table1[[#This Row],[discount_pct]])),0),Table1[[#This Row],[quantity]])</f>
        <v>2</v>
      </c>
      <c r="N1460">
        <v>986.99</v>
      </c>
      <c r="O1460">
        <v>0.37</v>
      </c>
      <c r="P1460">
        <f>IF(ISBLANK(Table1[[#This Row],[discount_pct]]),ROUND(1-(Table1[[#This Row],[sales_amount]]/(Table1[[#This Row],[quantity- calculated]]*Table1[[#This Row],[unit_price]])),2),Table1[[#This Row],[discount_pct]])</f>
        <v>0.37</v>
      </c>
      <c r="Q1460">
        <v>1052.33</v>
      </c>
      <c r="R1460">
        <v>405.51</v>
      </c>
      <c r="S1460">
        <v>79.62</v>
      </c>
      <c r="T1460" t="s">
        <v>29</v>
      </c>
      <c r="U1460">
        <v>2</v>
      </c>
      <c r="V1460">
        <f>IF(ISBLANK(Table1[[#This Row],[customer_satisfaction]]),ROUND(AVERAGE(U1460:U5739),0),Table1[[#This Row],[customer_satisfaction]])</f>
        <v>2</v>
      </c>
      <c r="W1460" t="b">
        <v>1</v>
      </c>
      <c r="X1460" t="s">
        <v>30</v>
      </c>
      <c r="Y1460" s="3">
        <v>4</v>
      </c>
      <c r="Z1460">
        <f>IF(ISBLANK(Table1[[#This Row],[days_to_ship]]),ROUND(AVERAGE(Y1460:Y5739),0),Table1[[#This Row],[days_to_ship]])</f>
        <v>4</v>
      </c>
    </row>
    <row r="1461" spans="1:26" x14ac:dyDescent="0.25">
      <c r="A1461" t="s">
        <v>4000</v>
      </c>
      <c r="B1461" s="5">
        <v>44387</v>
      </c>
      <c r="C1461" t="s">
        <v>4001</v>
      </c>
      <c r="D1461" s="4" t="s">
        <v>647</v>
      </c>
      <c r="E1461">
        <v>42</v>
      </c>
      <c r="F1461">
        <f>IF(ISBLANK(Table1[[#This Row],[age]]),AVERAGE(F1461:F5740),Table1[[#This Row],[age]])</f>
        <v>42</v>
      </c>
      <c r="G1461" t="s">
        <v>88</v>
      </c>
      <c r="H1461" t="s">
        <v>35</v>
      </c>
      <c r="I1461" t="s">
        <v>49</v>
      </c>
      <c r="J1461" t="s">
        <v>127</v>
      </c>
      <c r="K1461" t="s">
        <v>308</v>
      </c>
      <c r="L1461">
        <v>8</v>
      </c>
      <c r="M1461">
        <f>IF(ISBLANK(Table1[[#This Row],[quantity]]),ROUND(Table1[[#This Row],[sales_amount]]/(Table1[[#This Row],[unit_price]]*(1-Table1[[#This Row],[discount_pct]])),0),Table1[[#This Row],[quantity]])</f>
        <v>8</v>
      </c>
      <c r="N1461">
        <v>32618.21</v>
      </c>
      <c r="O1461">
        <v>0.24</v>
      </c>
      <c r="P1461">
        <f>IF(ISBLANK(Table1[[#This Row],[discount_pct]]),ROUND(1-(Table1[[#This Row],[sales_amount]]/(Table1[[#This Row],[quantity- calculated]]*Table1[[#This Row],[unit_price]])),2),Table1[[#This Row],[discount_pct]])</f>
        <v>0.24</v>
      </c>
      <c r="Q1461">
        <v>175909.3</v>
      </c>
      <c r="R1461">
        <v>22171.54</v>
      </c>
      <c r="S1461">
        <v>80.63</v>
      </c>
      <c r="T1461" t="s">
        <v>70</v>
      </c>
      <c r="U1461">
        <v>5</v>
      </c>
      <c r="V1461">
        <f>IF(ISBLANK(Table1[[#This Row],[customer_satisfaction]]),ROUND(AVERAGE(U1461:U5740),0),Table1[[#This Row],[customer_satisfaction]])</f>
        <v>5</v>
      </c>
      <c r="W1461" t="b">
        <v>0</v>
      </c>
      <c r="X1461" t="s">
        <v>39</v>
      </c>
      <c r="Y1461" s="3">
        <v>2</v>
      </c>
      <c r="Z1461">
        <f>IF(ISBLANK(Table1[[#This Row],[days_to_ship]]),ROUND(AVERAGE(Y1461:Y5740),0),Table1[[#This Row],[days_to_ship]])</f>
        <v>2</v>
      </c>
    </row>
    <row r="1462" spans="1:26" x14ac:dyDescent="0.25">
      <c r="A1462" t="s">
        <v>2787</v>
      </c>
      <c r="B1462" s="5">
        <v>44387</v>
      </c>
      <c r="C1462" t="s">
        <v>2788</v>
      </c>
      <c r="D1462" s="4" t="s">
        <v>329</v>
      </c>
      <c r="E1462">
        <v>32</v>
      </c>
      <c r="F1462">
        <f>IF(ISBLANK(Table1[[#This Row],[age]]),AVERAGE(F1462:F5741),Table1[[#This Row],[age]])</f>
        <v>32</v>
      </c>
      <c r="G1462" t="s">
        <v>466</v>
      </c>
      <c r="H1462" t="s">
        <v>74</v>
      </c>
      <c r="I1462" t="s">
        <v>192</v>
      </c>
      <c r="J1462" t="s">
        <v>146</v>
      </c>
      <c r="K1462" t="s">
        <v>217</v>
      </c>
      <c r="L1462">
        <v>5</v>
      </c>
      <c r="M1462">
        <f>IF(ISBLANK(Table1[[#This Row],[quantity]]),ROUND(Table1[[#This Row],[sales_amount]]/(Table1[[#This Row],[unit_price]]*(1-Table1[[#This Row],[discount_pct]])),0),Table1[[#This Row],[quantity]])</f>
        <v>5</v>
      </c>
      <c r="N1462">
        <v>10759.43</v>
      </c>
      <c r="O1462">
        <v>0.18</v>
      </c>
      <c r="P1462">
        <f>IF(ISBLANK(Table1[[#This Row],[discount_pct]]),ROUND(1-(Table1[[#This Row],[sales_amount]]/(Table1[[#This Row],[quantity- calculated]]*Table1[[#This Row],[unit_price]])),2),Table1[[#This Row],[discount_pct]])</f>
        <v>0.18</v>
      </c>
      <c r="Q1462">
        <v>40614.589999999997</v>
      </c>
      <c r="R1462">
        <v>10920.96</v>
      </c>
      <c r="S1462">
        <v>43.85</v>
      </c>
      <c r="T1462" t="s">
        <v>78</v>
      </c>
      <c r="U1462">
        <v>4</v>
      </c>
      <c r="V1462">
        <f>IF(ISBLANK(Table1[[#This Row],[customer_satisfaction]]),ROUND(AVERAGE(U1462:U5741),0),Table1[[#This Row],[customer_satisfaction]])</f>
        <v>4</v>
      </c>
      <c r="W1462" t="b">
        <v>0</v>
      </c>
      <c r="X1462" t="s">
        <v>39</v>
      </c>
      <c r="Y1462" s="3">
        <v>2</v>
      </c>
      <c r="Z1462">
        <f>IF(ISBLANK(Table1[[#This Row],[days_to_ship]]),ROUND(AVERAGE(Y1462:Y5741),0),Table1[[#This Row],[days_to_ship]])</f>
        <v>2</v>
      </c>
    </row>
    <row r="1463" spans="1:26" x14ac:dyDescent="0.25">
      <c r="A1463" t="s">
        <v>3442</v>
      </c>
      <c r="B1463" s="5">
        <v>44387</v>
      </c>
      <c r="C1463" t="s">
        <v>3443</v>
      </c>
      <c r="D1463" s="4" t="s">
        <v>426</v>
      </c>
      <c r="E1463">
        <v>22</v>
      </c>
      <c r="F1463">
        <f>IF(ISBLANK(Table1[[#This Row],[age]]),AVERAGE(F1463:F5742),Table1[[#This Row],[age]])</f>
        <v>22</v>
      </c>
      <c r="G1463" t="s">
        <v>466</v>
      </c>
      <c r="H1463" t="s">
        <v>111</v>
      </c>
      <c r="I1463" t="s">
        <v>141</v>
      </c>
      <c r="J1463" t="s">
        <v>37</v>
      </c>
      <c r="K1463" t="s">
        <v>102</v>
      </c>
      <c r="L1463">
        <v>2</v>
      </c>
      <c r="M1463">
        <f>IF(ISBLANK(Table1[[#This Row],[quantity]]),ROUND(Table1[[#This Row],[sales_amount]]/(Table1[[#This Row],[unit_price]]*(1-Table1[[#This Row],[discount_pct]])),0),Table1[[#This Row],[quantity]])</f>
        <v>2</v>
      </c>
      <c r="N1463">
        <v>785.12</v>
      </c>
      <c r="O1463">
        <v>0.23</v>
      </c>
      <c r="P1463">
        <f>IF(ISBLANK(Table1[[#This Row],[discount_pct]]),ROUND(1-(Table1[[#This Row],[sales_amount]]/(Table1[[#This Row],[quantity- calculated]]*Table1[[#This Row],[unit_price]])),2),Table1[[#This Row],[discount_pct]])</f>
        <v>0.23</v>
      </c>
      <c r="Q1463">
        <v>1096.54</v>
      </c>
      <c r="R1463">
        <v>569.29999999999995</v>
      </c>
      <c r="S1463">
        <v>95.2</v>
      </c>
      <c r="T1463" t="s">
        <v>70</v>
      </c>
      <c r="U1463">
        <v>4</v>
      </c>
      <c r="V1463">
        <f>IF(ISBLANK(Table1[[#This Row],[customer_satisfaction]]),ROUND(AVERAGE(U1463:U5742),0),Table1[[#This Row],[customer_satisfaction]])</f>
        <v>4</v>
      </c>
      <c r="W1463" t="b">
        <v>1</v>
      </c>
      <c r="X1463" t="s">
        <v>30</v>
      </c>
      <c r="Y1463" s="3">
        <v>10</v>
      </c>
      <c r="Z1463">
        <f>IF(ISBLANK(Table1[[#This Row],[days_to_ship]]),ROUND(AVERAGE(Y1463:Y5742),0),Table1[[#This Row],[days_to_ship]])</f>
        <v>10</v>
      </c>
    </row>
    <row r="1464" spans="1:26" x14ac:dyDescent="0.25">
      <c r="A1464" t="s">
        <v>8492</v>
      </c>
      <c r="B1464" s="5">
        <v>44418</v>
      </c>
      <c r="C1464" t="s">
        <v>8493</v>
      </c>
      <c r="D1464" s="4" t="s">
        <v>600</v>
      </c>
      <c r="E1464">
        <v>31</v>
      </c>
      <c r="F1464">
        <f>IF(ISBLANK(Table1[[#This Row],[age]]),AVERAGE(F1464:F5743),Table1[[#This Row],[age]])</f>
        <v>31</v>
      </c>
      <c r="G1464" t="s">
        <v>466</v>
      </c>
      <c r="H1464" t="s">
        <v>111</v>
      </c>
      <c r="I1464" t="s">
        <v>141</v>
      </c>
      <c r="J1464" t="s">
        <v>76</v>
      </c>
      <c r="K1464" t="s">
        <v>113</v>
      </c>
      <c r="L1464">
        <v>9</v>
      </c>
      <c r="M1464">
        <f>IF(ISBLANK(Table1[[#This Row],[quantity]]),ROUND(Table1[[#This Row],[sales_amount]]/(Table1[[#This Row],[unit_price]]*(1-Table1[[#This Row],[discount_pct]])),0),Table1[[#This Row],[quantity]])</f>
        <v>9</v>
      </c>
      <c r="N1464">
        <v>2943.22</v>
      </c>
      <c r="O1464">
        <v>0.02</v>
      </c>
      <c r="P1464">
        <f>IF(ISBLANK(Table1[[#This Row],[discount_pct]]),ROUND(1-(Table1[[#This Row],[sales_amount]]/(Table1[[#This Row],[quantity- calculated]]*Table1[[#This Row],[unit_price]])),2),Table1[[#This Row],[discount_pct]])</f>
        <v>0.02</v>
      </c>
      <c r="Q1464">
        <v>22356.5</v>
      </c>
      <c r="R1464">
        <v>7881.59</v>
      </c>
      <c r="S1464">
        <v>58.83</v>
      </c>
      <c r="T1464" t="s">
        <v>51</v>
      </c>
      <c r="U1464">
        <v>5</v>
      </c>
      <c r="V1464">
        <f>IF(ISBLANK(Table1[[#This Row],[customer_satisfaction]]),ROUND(AVERAGE(U1464:U5743),0),Table1[[#This Row],[customer_satisfaction]])</f>
        <v>5</v>
      </c>
      <c r="W1464" t="b">
        <v>0</v>
      </c>
      <c r="X1464" t="s">
        <v>137</v>
      </c>
      <c r="Y1464" s="3">
        <v>5</v>
      </c>
      <c r="Z1464">
        <f>IF(ISBLANK(Table1[[#This Row],[days_to_ship]]),ROUND(AVERAGE(Y1464:Y5743),0),Table1[[#This Row],[days_to_ship]])</f>
        <v>5</v>
      </c>
    </row>
    <row r="1465" spans="1:26" x14ac:dyDescent="0.25">
      <c r="A1465" t="s">
        <v>1393</v>
      </c>
      <c r="B1465" s="5">
        <v>44418</v>
      </c>
      <c r="C1465" t="s">
        <v>1394</v>
      </c>
      <c r="D1465" s="4" t="s">
        <v>1395</v>
      </c>
      <c r="E1465">
        <v>23</v>
      </c>
      <c r="F1465">
        <f>IF(ISBLANK(Table1[[#This Row],[age]]),AVERAGE(F1465:F5744),Table1[[#This Row],[age]])</f>
        <v>23</v>
      </c>
      <c r="G1465" t="s">
        <v>466</v>
      </c>
      <c r="H1465" t="s">
        <v>74</v>
      </c>
      <c r="I1465" t="s">
        <v>192</v>
      </c>
      <c r="J1465" t="s">
        <v>27</v>
      </c>
      <c r="K1465" t="s">
        <v>56</v>
      </c>
      <c r="L1465">
        <v>5</v>
      </c>
      <c r="M1465">
        <f>IF(ISBLANK(Table1[[#This Row],[quantity]]),ROUND(Table1[[#This Row],[sales_amount]]/(Table1[[#This Row],[unit_price]]*(1-Table1[[#This Row],[discount_pct]])),0),Table1[[#This Row],[quantity]])</f>
        <v>5</v>
      </c>
      <c r="N1465">
        <v>312.3</v>
      </c>
      <c r="O1465">
        <v>0.12</v>
      </c>
      <c r="P1465">
        <f>IF(ISBLANK(Table1[[#This Row],[discount_pct]]),ROUND(1-(Table1[[#This Row],[sales_amount]]/(Table1[[#This Row],[quantity- calculated]]*Table1[[#This Row],[unit_price]])),2),Table1[[#This Row],[discount_pct]])</f>
        <v>0.12</v>
      </c>
      <c r="Q1465">
        <v>1270.29</v>
      </c>
      <c r="R1465">
        <v>110.96</v>
      </c>
      <c r="S1465">
        <v>25.67</v>
      </c>
      <c r="T1465" t="s">
        <v>64</v>
      </c>
      <c r="U1465">
        <v>3</v>
      </c>
      <c r="V1465">
        <f>IF(ISBLANK(Table1[[#This Row],[customer_satisfaction]]),ROUND(AVERAGE(U1465:U5744),0),Table1[[#This Row],[customer_satisfaction]])</f>
        <v>3</v>
      </c>
      <c r="W1465" t="b">
        <v>0</v>
      </c>
      <c r="X1465" t="s">
        <v>39</v>
      </c>
      <c r="Y1465" s="3">
        <v>8</v>
      </c>
      <c r="Z1465">
        <f>IF(ISBLANK(Table1[[#This Row],[days_to_ship]]),ROUND(AVERAGE(Y1465:Y5744),0),Table1[[#This Row],[days_to_ship]])</f>
        <v>8</v>
      </c>
    </row>
    <row r="1466" spans="1:26" x14ac:dyDescent="0.25">
      <c r="A1466" t="s">
        <v>1393</v>
      </c>
      <c r="B1466" s="5">
        <v>44418</v>
      </c>
      <c r="C1466" t="s">
        <v>1394</v>
      </c>
      <c r="D1466" s="4" t="s">
        <v>1395</v>
      </c>
      <c r="E1466">
        <v>23</v>
      </c>
      <c r="F1466">
        <f>IF(ISBLANK(Table1[[#This Row],[age]]),AVERAGE(F1466:F5745),Table1[[#This Row],[age]])</f>
        <v>23</v>
      </c>
      <c r="G1466" t="s">
        <v>466</v>
      </c>
      <c r="H1466" t="s">
        <v>74</v>
      </c>
      <c r="I1466" t="s">
        <v>192</v>
      </c>
      <c r="J1466" t="s">
        <v>27</v>
      </c>
      <c r="K1466" t="s">
        <v>56</v>
      </c>
      <c r="L1466">
        <v>5</v>
      </c>
      <c r="M1466">
        <f>IF(ISBLANK(Table1[[#This Row],[quantity]]),ROUND(Table1[[#This Row],[sales_amount]]/(Table1[[#This Row],[unit_price]]*(1-Table1[[#This Row],[discount_pct]])),0),Table1[[#This Row],[quantity]])</f>
        <v>5</v>
      </c>
      <c r="N1466">
        <v>312.3</v>
      </c>
      <c r="O1466">
        <v>0.12</v>
      </c>
      <c r="P1466">
        <f>IF(ISBLANK(Table1[[#This Row],[discount_pct]]),ROUND(1-(Table1[[#This Row],[sales_amount]]/(Table1[[#This Row],[quantity- calculated]]*Table1[[#This Row],[unit_price]])),2),Table1[[#This Row],[discount_pct]])</f>
        <v>0.12</v>
      </c>
      <c r="Q1466">
        <v>1270.29</v>
      </c>
      <c r="R1466">
        <v>110.96</v>
      </c>
      <c r="S1466">
        <v>25.67</v>
      </c>
      <c r="T1466" t="s">
        <v>64</v>
      </c>
      <c r="U1466">
        <v>3</v>
      </c>
      <c r="V1466">
        <f>IF(ISBLANK(Table1[[#This Row],[customer_satisfaction]]),ROUND(AVERAGE(U1466:U5745),0),Table1[[#This Row],[customer_satisfaction]])</f>
        <v>3</v>
      </c>
      <c r="W1466" t="b">
        <v>0</v>
      </c>
      <c r="X1466" t="s">
        <v>39</v>
      </c>
      <c r="Y1466" s="3">
        <v>8</v>
      </c>
      <c r="Z1466">
        <f>IF(ISBLANK(Table1[[#This Row],[days_to_ship]]),ROUND(AVERAGE(Y1466:Y5745),0),Table1[[#This Row],[days_to_ship]])</f>
        <v>8</v>
      </c>
    </row>
    <row r="1467" spans="1:26" x14ac:dyDescent="0.25">
      <c r="A1467" t="s">
        <v>7722</v>
      </c>
      <c r="B1467" s="5">
        <v>44449</v>
      </c>
      <c r="C1467" t="s">
        <v>7723</v>
      </c>
      <c r="D1467" s="4" t="s">
        <v>690</v>
      </c>
      <c r="E1467">
        <v>47</v>
      </c>
      <c r="F1467">
        <f>IF(ISBLANK(Table1[[#This Row],[age]]),AVERAGE(F1467:F5746),Table1[[#This Row],[age]])</f>
        <v>47</v>
      </c>
      <c r="G1467" t="s">
        <v>466</v>
      </c>
      <c r="H1467" t="s">
        <v>74</v>
      </c>
      <c r="I1467" t="s">
        <v>192</v>
      </c>
      <c r="J1467" t="s">
        <v>76</v>
      </c>
      <c r="K1467" t="s">
        <v>122</v>
      </c>
      <c r="L1467">
        <v>2</v>
      </c>
      <c r="M1467">
        <f>IF(ISBLANK(Table1[[#This Row],[quantity]]),ROUND(Table1[[#This Row],[sales_amount]]/(Table1[[#This Row],[unit_price]]*(1-Table1[[#This Row],[discount_pct]])),0),Table1[[#This Row],[quantity]])</f>
        <v>2</v>
      </c>
      <c r="N1467">
        <v>3097.01</v>
      </c>
      <c r="O1467">
        <v>0.13</v>
      </c>
      <c r="P1467">
        <f>IF(ISBLANK(Table1[[#This Row],[discount_pct]]),ROUND(1-(Table1[[#This Row],[sales_amount]]/(Table1[[#This Row],[quantity- calculated]]*Table1[[#This Row],[unit_price]])),2),Table1[[#This Row],[discount_pct]])</f>
        <v>0.13</v>
      </c>
      <c r="Q1467">
        <v>5016.33</v>
      </c>
      <c r="R1467">
        <v>2443.96</v>
      </c>
      <c r="S1467">
        <v>50.68</v>
      </c>
      <c r="T1467" t="s">
        <v>57</v>
      </c>
      <c r="U1467">
        <v>3</v>
      </c>
      <c r="V1467">
        <f>IF(ISBLANK(Table1[[#This Row],[customer_satisfaction]]),ROUND(AVERAGE(U1467:U5746),0),Table1[[#This Row],[customer_satisfaction]])</f>
        <v>3</v>
      </c>
      <c r="W1467" t="b">
        <v>0</v>
      </c>
      <c r="X1467" t="s">
        <v>39</v>
      </c>
      <c r="Y1467" s="3">
        <v>6</v>
      </c>
      <c r="Z1467">
        <f>IF(ISBLANK(Table1[[#This Row],[days_to_ship]]),ROUND(AVERAGE(Y1467:Y5746),0),Table1[[#This Row],[days_to_ship]])</f>
        <v>6</v>
      </c>
    </row>
    <row r="1468" spans="1:26" x14ac:dyDescent="0.25">
      <c r="A1468" t="s">
        <v>5213</v>
      </c>
      <c r="B1468" s="5">
        <v>44449</v>
      </c>
      <c r="C1468" t="s">
        <v>5214</v>
      </c>
      <c r="D1468" s="4" t="s">
        <v>1351</v>
      </c>
      <c r="F1468">
        <f ca="1">IF(ISBLANK(Table1[[#This Row],[age]]),AVERAGE(F1468:F5747),Table1[[#This Row],[age]])</f>
        <v>67</v>
      </c>
      <c r="G1468" t="s">
        <v>8920</v>
      </c>
      <c r="H1468" t="s">
        <v>35</v>
      </c>
      <c r="I1468" t="s">
        <v>106</v>
      </c>
      <c r="J1468" t="s">
        <v>62</v>
      </c>
      <c r="K1468" t="s">
        <v>575</v>
      </c>
      <c r="L1468">
        <v>10</v>
      </c>
      <c r="M1468">
        <f>IF(ISBLANK(Table1[[#This Row],[quantity]]),ROUND(Table1[[#This Row],[sales_amount]]/(Table1[[#This Row],[unit_price]]*(1-Table1[[#This Row],[discount_pct]])),0),Table1[[#This Row],[quantity]])</f>
        <v>10</v>
      </c>
      <c r="N1468">
        <v>1010.53</v>
      </c>
      <c r="O1468">
        <v>0.01</v>
      </c>
      <c r="P1468">
        <f>IF(ISBLANK(Table1[[#This Row],[discount_pct]]),ROUND(1-(Table1[[#This Row],[sales_amount]]/(Table1[[#This Row],[quantity- calculated]]*Table1[[#This Row],[unit_price]])),2),Table1[[#This Row],[discount_pct]])</f>
        <v>0.01</v>
      </c>
      <c r="Q1468">
        <v>9699.8700000000008</v>
      </c>
      <c r="R1468">
        <v>4504.03</v>
      </c>
      <c r="S1468">
        <v>38.090000000000003</v>
      </c>
      <c r="T1468" t="s">
        <v>70</v>
      </c>
      <c r="U1468">
        <v>3</v>
      </c>
      <c r="V1468">
        <f>IF(ISBLANK(Table1[[#This Row],[customer_satisfaction]]),ROUND(AVERAGE(U1468:U5747),0),Table1[[#This Row],[customer_satisfaction]])</f>
        <v>3</v>
      </c>
      <c r="W1468" t="b">
        <v>0</v>
      </c>
      <c r="X1468" t="s">
        <v>58</v>
      </c>
      <c r="Y1468" s="3">
        <v>1</v>
      </c>
      <c r="Z1468">
        <f>IF(ISBLANK(Table1[[#This Row],[days_to_ship]]),ROUND(AVERAGE(Y1468:Y5747),0),Table1[[#This Row],[days_to_ship]])</f>
        <v>1</v>
      </c>
    </row>
    <row r="1469" spans="1:26" x14ac:dyDescent="0.25">
      <c r="A1469" t="s">
        <v>2404</v>
      </c>
      <c r="B1469" s="5">
        <v>44479</v>
      </c>
      <c r="C1469" t="s">
        <v>2405</v>
      </c>
      <c r="D1469" s="4" t="s">
        <v>1055</v>
      </c>
      <c r="E1469">
        <v>57</v>
      </c>
      <c r="F1469">
        <f>IF(ISBLANK(Table1[[#This Row],[age]]),AVERAGE(F1469:F5748),Table1[[#This Row],[age]])</f>
        <v>57</v>
      </c>
      <c r="G1469" t="s">
        <v>88</v>
      </c>
      <c r="H1469" t="s">
        <v>111</v>
      </c>
      <c r="I1469" t="s">
        <v>112</v>
      </c>
      <c r="J1469" t="s">
        <v>62</v>
      </c>
      <c r="K1469" t="s">
        <v>151</v>
      </c>
      <c r="L1469">
        <v>8</v>
      </c>
      <c r="M1469">
        <f>IF(ISBLANK(Table1[[#This Row],[quantity]]),ROUND(Table1[[#This Row],[sales_amount]]/(Table1[[#This Row],[unit_price]]*(1-Table1[[#This Row],[discount_pct]])),0),Table1[[#This Row],[quantity]])</f>
        <v>8</v>
      </c>
      <c r="N1469">
        <v>1196.3800000000001</v>
      </c>
      <c r="O1469">
        <v>0.14000000000000001</v>
      </c>
      <c r="P146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69">
        <v>8445.01</v>
      </c>
      <c r="R1469">
        <v>3179.69</v>
      </c>
      <c r="S1469">
        <v>71.87</v>
      </c>
      <c r="T1469" t="s">
        <v>57</v>
      </c>
      <c r="U1469">
        <v>2</v>
      </c>
      <c r="V1469">
        <f>IF(ISBLANK(Table1[[#This Row],[customer_satisfaction]]),ROUND(AVERAGE(U1469:U5748),0),Table1[[#This Row],[customer_satisfaction]])</f>
        <v>2</v>
      </c>
      <c r="W1469" t="b">
        <v>0</v>
      </c>
      <c r="X1469" t="s">
        <v>39</v>
      </c>
      <c r="Y1469" s="3">
        <v>4</v>
      </c>
      <c r="Z1469">
        <f>IF(ISBLANK(Table1[[#This Row],[days_to_ship]]),ROUND(AVERAGE(Y1469:Y5748),0),Table1[[#This Row],[days_to_ship]])</f>
        <v>4</v>
      </c>
    </row>
    <row r="1470" spans="1:26" x14ac:dyDescent="0.25">
      <c r="A1470" t="s">
        <v>8363</v>
      </c>
      <c r="B1470" s="5">
        <v>44479</v>
      </c>
      <c r="C1470" t="s">
        <v>8364</v>
      </c>
      <c r="D1470" s="4" t="s">
        <v>807</v>
      </c>
      <c r="E1470">
        <v>37</v>
      </c>
      <c r="F1470">
        <f>IF(ISBLANK(Table1[[#This Row],[age]]),AVERAGE(F1470:F5749),Table1[[#This Row],[age]])</f>
        <v>37</v>
      </c>
      <c r="G1470" t="s">
        <v>466</v>
      </c>
      <c r="H1470" t="s">
        <v>25</v>
      </c>
      <c r="I1470" t="s">
        <v>55</v>
      </c>
      <c r="J1470" t="s">
        <v>146</v>
      </c>
      <c r="K1470" t="s">
        <v>147</v>
      </c>
      <c r="L1470">
        <v>3</v>
      </c>
      <c r="M1470">
        <f>IF(ISBLANK(Table1[[#This Row],[quantity]]),ROUND(Table1[[#This Row],[sales_amount]]/(Table1[[#This Row],[unit_price]]*(1-Table1[[#This Row],[discount_pct]])),0),Table1[[#This Row],[quantity]])</f>
        <v>3</v>
      </c>
      <c r="N1470">
        <v>13108.91</v>
      </c>
      <c r="O1470">
        <v>0.14000000000000001</v>
      </c>
      <c r="P147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70">
        <v>30143.82</v>
      </c>
      <c r="R1470">
        <v>8326.51</v>
      </c>
      <c r="S1470">
        <v>55.08</v>
      </c>
      <c r="T1470" t="s">
        <v>70</v>
      </c>
      <c r="U1470">
        <v>1</v>
      </c>
      <c r="V1470">
        <f>IF(ISBLANK(Table1[[#This Row],[customer_satisfaction]]),ROUND(AVERAGE(U1470:U5749),0),Table1[[#This Row],[customer_satisfaction]])</f>
        <v>1</v>
      </c>
      <c r="W1470" t="b">
        <v>0</v>
      </c>
      <c r="X1470" t="s">
        <v>39</v>
      </c>
      <c r="Y1470" s="3">
        <v>10</v>
      </c>
      <c r="Z1470">
        <f>IF(ISBLANK(Table1[[#This Row],[days_to_ship]]),ROUND(AVERAGE(Y1470:Y5749),0),Table1[[#This Row],[days_to_ship]])</f>
        <v>10</v>
      </c>
    </row>
    <row r="1471" spans="1:26" x14ac:dyDescent="0.25">
      <c r="A1471" t="s">
        <v>1861</v>
      </c>
      <c r="B1471" s="5">
        <v>44510</v>
      </c>
      <c r="C1471" t="s">
        <v>1862</v>
      </c>
      <c r="D1471" s="4" t="s">
        <v>872</v>
      </c>
      <c r="E1471">
        <v>36</v>
      </c>
      <c r="F1471">
        <f>IF(ISBLANK(Table1[[#This Row],[age]]),AVERAGE(F1471:F5750),Table1[[#This Row],[age]])</f>
        <v>36</v>
      </c>
      <c r="G1471" t="s">
        <v>8920</v>
      </c>
      <c r="H1471" t="s">
        <v>74</v>
      </c>
      <c r="I1471" t="s">
        <v>75</v>
      </c>
      <c r="J1471" t="s">
        <v>62</v>
      </c>
      <c r="K1471" t="s">
        <v>283</v>
      </c>
      <c r="L1471">
        <v>10</v>
      </c>
      <c r="M1471">
        <f>IF(ISBLANK(Table1[[#This Row],[quantity]]),ROUND(Table1[[#This Row],[sales_amount]]/(Table1[[#This Row],[unit_price]]*(1-Table1[[#This Row],[discount_pct]])),0),Table1[[#This Row],[quantity]])</f>
        <v>10</v>
      </c>
      <c r="N1471">
        <v>1279.2</v>
      </c>
      <c r="O1471">
        <v>0.17</v>
      </c>
      <c r="P1471">
        <f>IF(ISBLANK(Table1[[#This Row],[discount_pct]]),ROUND(1-(Table1[[#This Row],[sales_amount]]/(Table1[[#This Row],[quantity- calculated]]*Table1[[#This Row],[unit_price]])),2),Table1[[#This Row],[discount_pct]])</f>
        <v>0.17</v>
      </c>
      <c r="Q1471">
        <v>10694.49</v>
      </c>
      <c r="R1471">
        <v>4612.59</v>
      </c>
      <c r="S1471">
        <v>38.619999999999997</v>
      </c>
      <c r="T1471" t="s">
        <v>51</v>
      </c>
      <c r="U1471">
        <v>1</v>
      </c>
      <c r="V1471">
        <f>IF(ISBLANK(Table1[[#This Row],[customer_satisfaction]]),ROUND(AVERAGE(U1471:U5750),0),Table1[[#This Row],[customer_satisfaction]])</f>
        <v>1</v>
      </c>
      <c r="W1471" t="b">
        <v>0</v>
      </c>
      <c r="X1471" t="s">
        <v>137</v>
      </c>
      <c r="Y1471" s="3">
        <v>6</v>
      </c>
      <c r="Z1471">
        <f>IF(ISBLANK(Table1[[#This Row],[days_to_ship]]),ROUND(AVERAGE(Y1471:Y5750),0),Table1[[#This Row],[days_to_ship]])</f>
        <v>6</v>
      </c>
    </row>
    <row r="1472" spans="1:26" x14ac:dyDescent="0.25">
      <c r="A1472" t="s">
        <v>2160</v>
      </c>
      <c r="B1472" s="5">
        <v>44510</v>
      </c>
      <c r="C1472" t="s">
        <v>2159</v>
      </c>
      <c r="D1472" s="4" t="s">
        <v>2161</v>
      </c>
      <c r="E1472">
        <v>36</v>
      </c>
      <c r="F1472">
        <f>IF(ISBLANK(Table1[[#This Row],[age]]),AVERAGE(F1472:F5751),Table1[[#This Row],[age]])</f>
        <v>36</v>
      </c>
      <c r="G1472" t="s">
        <v>88</v>
      </c>
      <c r="H1472" t="s">
        <v>35</v>
      </c>
      <c r="I1472" t="s">
        <v>106</v>
      </c>
      <c r="J1472" t="s">
        <v>62</v>
      </c>
      <c r="K1472" t="s">
        <v>575</v>
      </c>
      <c r="L1472">
        <v>7</v>
      </c>
      <c r="M1472">
        <f>IF(ISBLANK(Table1[[#This Row],[quantity]]),ROUND(Table1[[#This Row],[sales_amount]]/(Table1[[#This Row],[unit_price]]*(1-Table1[[#This Row],[discount_pct]])),0),Table1[[#This Row],[quantity]])</f>
        <v>7</v>
      </c>
      <c r="N1472">
        <v>1187.0999999999999</v>
      </c>
      <c r="O1472">
        <v>0.13</v>
      </c>
      <c r="P1472">
        <f>IF(ISBLANK(Table1[[#This Row],[discount_pct]]),ROUND(1-(Table1[[#This Row],[sales_amount]]/(Table1[[#This Row],[quantity- calculated]]*Table1[[#This Row],[unit_price]])),2),Table1[[#This Row],[discount_pct]])</f>
        <v>0.13</v>
      </c>
      <c r="Q1472">
        <v>6671.63</v>
      </c>
      <c r="R1472">
        <v>2154.79</v>
      </c>
      <c r="S1472">
        <v>88.18</v>
      </c>
      <c r="T1472" t="s">
        <v>51</v>
      </c>
      <c r="U1472">
        <v>3</v>
      </c>
      <c r="V1472">
        <f>IF(ISBLANK(Table1[[#This Row],[customer_satisfaction]]),ROUND(AVERAGE(U1472:U5751),0),Table1[[#This Row],[customer_satisfaction]])</f>
        <v>3</v>
      </c>
      <c r="W1472" t="b">
        <v>0</v>
      </c>
      <c r="X1472" t="s">
        <v>39</v>
      </c>
      <c r="Y1472" s="3">
        <v>5</v>
      </c>
      <c r="Z1472">
        <f>IF(ISBLANK(Table1[[#This Row],[days_to_ship]]),ROUND(AVERAGE(Y1472:Y5751),0),Table1[[#This Row],[days_to_ship]])</f>
        <v>5</v>
      </c>
    </row>
    <row r="1473" spans="1:26" x14ac:dyDescent="0.25">
      <c r="A1473" t="s">
        <v>4559</v>
      </c>
      <c r="B1473" s="5">
        <v>44482</v>
      </c>
      <c r="C1473" t="s">
        <v>4560</v>
      </c>
      <c r="D1473" s="4" t="s">
        <v>1346</v>
      </c>
      <c r="E1473">
        <v>49</v>
      </c>
      <c r="F1473">
        <f>IF(ISBLANK(Table1[[#This Row],[age]]),AVERAGE(F1473:F5752),Table1[[#This Row],[age]])</f>
        <v>49</v>
      </c>
      <c r="G1473" t="s">
        <v>88</v>
      </c>
      <c r="H1473" t="s">
        <v>35</v>
      </c>
      <c r="I1473" t="s">
        <v>43</v>
      </c>
      <c r="J1473" t="s">
        <v>62</v>
      </c>
      <c r="K1473" t="s">
        <v>107</v>
      </c>
      <c r="L1473">
        <v>10</v>
      </c>
      <c r="M1473">
        <f>IF(ISBLANK(Table1[[#This Row],[quantity]]),ROUND(Table1[[#This Row],[sales_amount]]/(Table1[[#This Row],[unit_price]]*(1-Table1[[#This Row],[discount_pct]])),0),Table1[[#This Row],[quantity]])</f>
        <v>10</v>
      </c>
      <c r="N1473">
        <v>1078.3599999999999</v>
      </c>
      <c r="O1473">
        <v>0.39</v>
      </c>
      <c r="P1473">
        <f>IF(ISBLANK(Table1[[#This Row],[discount_pct]]),ROUND(1-(Table1[[#This Row],[sales_amount]]/(Table1[[#This Row],[quantity- calculated]]*Table1[[#This Row],[unit_price]])),2),Table1[[#This Row],[discount_pct]])</f>
        <v>0.39</v>
      </c>
      <c r="Q1473">
        <v>5300.77</v>
      </c>
      <c r="R1473">
        <v>2043.67</v>
      </c>
      <c r="S1473">
        <v>59.94</v>
      </c>
      <c r="T1473" t="s">
        <v>70</v>
      </c>
      <c r="U1473">
        <v>1</v>
      </c>
      <c r="V1473">
        <f>IF(ISBLANK(Table1[[#This Row],[customer_satisfaction]]),ROUND(AVERAGE(U1473:U5752),0),Table1[[#This Row],[customer_satisfaction]])</f>
        <v>1</v>
      </c>
      <c r="W1473" t="b">
        <v>0</v>
      </c>
      <c r="X1473" t="s">
        <v>39</v>
      </c>
      <c r="Y1473" s="3">
        <v>2</v>
      </c>
      <c r="Z1473">
        <f>IF(ISBLANK(Table1[[#This Row],[days_to_ship]]),ROUND(AVERAGE(Y1473:Y5752),0),Table1[[#This Row],[days_to_ship]])</f>
        <v>2</v>
      </c>
    </row>
    <row r="1474" spans="1:26" x14ac:dyDescent="0.25">
      <c r="A1474" t="s">
        <v>4559</v>
      </c>
      <c r="B1474" s="5">
        <v>44482</v>
      </c>
      <c r="C1474" t="s">
        <v>4560</v>
      </c>
      <c r="D1474" s="4" t="s">
        <v>1346</v>
      </c>
      <c r="E1474">
        <v>49</v>
      </c>
      <c r="F1474">
        <f>IF(ISBLANK(Table1[[#This Row],[age]]),AVERAGE(F1474:F5753),Table1[[#This Row],[age]])</f>
        <v>49</v>
      </c>
      <c r="G1474" t="s">
        <v>88</v>
      </c>
      <c r="H1474" t="s">
        <v>35</v>
      </c>
      <c r="I1474" t="s">
        <v>43</v>
      </c>
      <c r="J1474" t="s">
        <v>62</v>
      </c>
      <c r="K1474" t="s">
        <v>107</v>
      </c>
      <c r="L1474">
        <v>10</v>
      </c>
      <c r="M1474">
        <f>IF(ISBLANK(Table1[[#This Row],[quantity]]),ROUND(Table1[[#This Row],[sales_amount]]/(Table1[[#This Row],[unit_price]]*(1-Table1[[#This Row],[discount_pct]])),0),Table1[[#This Row],[quantity]])</f>
        <v>10</v>
      </c>
      <c r="N1474">
        <v>1078.3599999999999</v>
      </c>
      <c r="O1474">
        <v>0.39</v>
      </c>
      <c r="P1474">
        <f>IF(ISBLANK(Table1[[#This Row],[discount_pct]]),ROUND(1-(Table1[[#This Row],[sales_amount]]/(Table1[[#This Row],[quantity- calculated]]*Table1[[#This Row],[unit_price]])),2),Table1[[#This Row],[discount_pct]])</f>
        <v>0.39</v>
      </c>
      <c r="Q1474">
        <v>5300.77</v>
      </c>
      <c r="R1474">
        <v>2043.67</v>
      </c>
      <c r="S1474">
        <v>59.94</v>
      </c>
      <c r="T1474" t="s">
        <v>70</v>
      </c>
      <c r="U1474">
        <v>1</v>
      </c>
      <c r="V1474">
        <f>IF(ISBLANK(Table1[[#This Row],[customer_satisfaction]]),ROUND(AVERAGE(U1474:U5753),0),Table1[[#This Row],[customer_satisfaction]])</f>
        <v>1</v>
      </c>
      <c r="W1474" t="b">
        <v>0</v>
      </c>
      <c r="X1474" t="s">
        <v>39</v>
      </c>
      <c r="Y1474" s="3">
        <v>2</v>
      </c>
      <c r="Z1474">
        <f>IF(ISBLANK(Table1[[#This Row],[days_to_ship]]),ROUND(AVERAGE(Y1474:Y5753),0),Table1[[#This Row],[days_to_ship]])</f>
        <v>2</v>
      </c>
    </row>
    <row r="1475" spans="1:26" x14ac:dyDescent="0.25">
      <c r="A1475" t="s">
        <v>7576</v>
      </c>
      <c r="B1475" s="5">
        <v>44483</v>
      </c>
      <c r="C1475" t="s">
        <v>7577</v>
      </c>
      <c r="D1475" s="4" t="s">
        <v>682</v>
      </c>
      <c r="E1475">
        <v>48</v>
      </c>
      <c r="F1475">
        <f>IF(ISBLANK(Table1[[#This Row],[age]]),AVERAGE(F1475:F5754),Table1[[#This Row],[age]])</f>
        <v>48</v>
      </c>
      <c r="G1475" t="s">
        <v>466</v>
      </c>
      <c r="H1475" t="s">
        <v>74</v>
      </c>
      <c r="I1475" t="s">
        <v>136</v>
      </c>
      <c r="J1475" t="s">
        <v>37</v>
      </c>
      <c r="K1475" t="s">
        <v>457</v>
      </c>
      <c r="L1475">
        <v>5</v>
      </c>
      <c r="M1475">
        <f>IF(ISBLANK(Table1[[#This Row],[quantity]]),ROUND(Table1[[#This Row],[sales_amount]]/(Table1[[#This Row],[unit_price]]*(1-Table1[[#This Row],[discount_pct]])),0),Table1[[#This Row],[quantity]])</f>
        <v>5</v>
      </c>
      <c r="N1475">
        <v>314.26</v>
      </c>
      <c r="O1475">
        <v>0.28000000000000003</v>
      </c>
      <c r="P147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475">
        <v>1186.73</v>
      </c>
      <c r="R1475">
        <v>376.78</v>
      </c>
      <c r="S1475">
        <v>62.97</v>
      </c>
      <c r="T1475" t="s">
        <v>29</v>
      </c>
      <c r="U1475">
        <v>5</v>
      </c>
      <c r="V1475">
        <f>IF(ISBLANK(Table1[[#This Row],[customer_satisfaction]]),ROUND(AVERAGE(U1475:U5754),0),Table1[[#This Row],[customer_satisfaction]])</f>
        <v>5</v>
      </c>
      <c r="W1475" t="b">
        <v>0</v>
      </c>
      <c r="X1475" t="s">
        <v>39</v>
      </c>
      <c r="Y1475" s="3">
        <v>6</v>
      </c>
      <c r="Z1475">
        <f>IF(ISBLANK(Table1[[#This Row],[days_to_ship]]),ROUND(AVERAGE(Y1475:Y5754),0),Table1[[#This Row],[days_to_ship]])</f>
        <v>6</v>
      </c>
    </row>
    <row r="1476" spans="1:26" x14ac:dyDescent="0.25">
      <c r="A1476" t="s">
        <v>3773</v>
      </c>
      <c r="B1476" s="5">
        <v>44483</v>
      </c>
      <c r="C1476" t="s">
        <v>3774</v>
      </c>
      <c r="D1476" s="4" t="s">
        <v>33</v>
      </c>
      <c r="E1476">
        <v>33</v>
      </c>
      <c r="F1476">
        <f>IF(ISBLANK(Table1[[#This Row],[age]]),AVERAGE(F1476:F5755),Table1[[#This Row],[age]])</f>
        <v>33</v>
      </c>
      <c r="G1476" t="s">
        <v>466</v>
      </c>
      <c r="H1476" t="s">
        <v>111</v>
      </c>
      <c r="I1476" t="s">
        <v>121</v>
      </c>
      <c r="J1476" t="s">
        <v>146</v>
      </c>
      <c r="K1476" t="s">
        <v>487</v>
      </c>
      <c r="L1476">
        <v>9</v>
      </c>
      <c r="M1476">
        <f>IF(ISBLANK(Table1[[#This Row],[quantity]]),ROUND(Table1[[#This Row],[sales_amount]]/(Table1[[#This Row],[unit_price]]*(1-Table1[[#This Row],[discount_pct]])),0),Table1[[#This Row],[quantity]])</f>
        <v>9</v>
      </c>
      <c r="N1476">
        <v>2605.13</v>
      </c>
      <c r="O1476">
        <v>0.21</v>
      </c>
      <c r="P1476">
        <f>IF(ISBLANK(Table1[[#This Row],[discount_pct]]),ROUND(1-(Table1[[#This Row],[sales_amount]]/(Table1[[#This Row],[quantity- calculated]]*Table1[[#This Row],[unit_price]])),2),Table1[[#This Row],[discount_pct]])</f>
        <v>0.21</v>
      </c>
      <c r="Q1476">
        <v>20094.939999999999</v>
      </c>
      <c r="R1476">
        <v>2400.52</v>
      </c>
      <c r="S1476">
        <v>83.93</v>
      </c>
      <c r="T1476" t="s">
        <v>51</v>
      </c>
      <c r="U1476">
        <v>4</v>
      </c>
      <c r="V1476">
        <f>IF(ISBLANK(Table1[[#This Row],[customer_satisfaction]]),ROUND(AVERAGE(U1476:U5755),0),Table1[[#This Row],[customer_satisfaction]])</f>
        <v>4</v>
      </c>
      <c r="W1476" t="b">
        <v>1</v>
      </c>
      <c r="X1476" t="s">
        <v>30</v>
      </c>
      <c r="Y1476" s="3">
        <v>5</v>
      </c>
      <c r="Z1476">
        <f>IF(ISBLANK(Table1[[#This Row],[days_to_ship]]),ROUND(AVERAGE(Y1476:Y5755),0),Table1[[#This Row],[days_to_ship]])</f>
        <v>5</v>
      </c>
    </row>
    <row r="1477" spans="1:26" x14ac:dyDescent="0.25">
      <c r="A1477" t="s">
        <v>6737</v>
      </c>
      <c r="B1477" s="5">
        <v>44484</v>
      </c>
      <c r="C1477" t="s">
        <v>6738</v>
      </c>
      <c r="D1477" s="4" t="s">
        <v>476</v>
      </c>
      <c r="E1477">
        <v>38</v>
      </c>
      <c r="F1477">
        <f>IF(ISBLANK(Table1[[#This Row],[age]]),AVERAGE(F1477:F5756),Table1[[#This Row],[age]])</f>
        <v>38</v>
      </c>
      <c r="G1477" t="s">
        <v>8920</v>
      </c>
      <c r="H1477" t="s">
        <v>35</v>
      </c>
      <c r="I1477" t="s">
        <v>43</v>
      </c>
      <c r="J1477" t="s">
        <v>37</v>
      </c>
      <c r="K1477" t="s">
        <v>102</v>
      </c>
      <c r="L1477">
        <v>8</v>
      </c>
      <c r="M1477">
        <f>IF(ISBLANK(Table1[[#This Row],[quantity]]),ROUND(Table1[[#This Row],[sales_amount]]/(Table1[[#This Row],[unit_price]]*(1-Table1[[#This Row],[discount_pct]])),0),Table1[[#This Row],[quantity]])</f>
        <v>8</v>
      </c>
      <c r="N1477">
        <v>1489.85</v>
      </c>
      <c r="O1477">
        <v>0.09</v>
      </c>
      <c r="P1477">
        <f>IF(ISBLANK(Table1[[#This Row],[discount_pct]]),ROUND(1-(Table1[[#This Row],[sales_amount]]/(Table1[[#This Row],[quantity- calculated]]*Table1[[#This Row],[unit_price]])),2),Table1[[#This Row],[discount_pct]])</f>
        <v>0.09</v>
      </c>
      <c r="Q1477">
        <v>10449.86</v>
      </c>
      <c r="R1477">
        <v>3809.88</v>
      </c>
      <c r="S1477">
        <v>86.42</v>
      </c>
      <c r="T1477" t="s">
        <v>70</v>
      </c>
      <c r="U1477">
        <v>2</v>
      </c>
      <c r="V1477">
        <f>IF(ISBLANK(Table1[[#This Row],[customer_satisfaction]]),ROUND(AVERAGE(U1477:U5756),0),Table1[[#This Row],[customer_satisfaction]])</f>
        <v>2</v>
      </c>
      <c r="W1477" t="b">
        <v>0</v>
      </c>
      <c r="X1477" t="s">
        <v>84</v>
      </c>
      <c r="Y1477" s="3">
        <v>6</v>
      </c>
      <c r="Z1477">
        <f>IF(ISBLANK(Table1[[#This Row],[days_to_ship]]),ROUND(AVERAGE(Y1477:Y5756),0),Table1[[#This Row],[days_to_ship]])</f>
        <v>6</v>
      </c>
    </row>
    <row r="1478" spans="1:26" x14ac:dyDescent="0.25">
      <c r="A1478" t="s">
        <v>6200</v>
      </c>
      <c r="B1478" s="5">
        <v>44484</v>
      </c>
      <c r="C1478" t="s">
        <v>6201</v>
      </c>
      <c r="D1478" s="4" t="s">
        <v>1966</v>
      </c>
      <c r="F1478">
        <f ca="1">IF(ISBLANK(Table1[[#This Row],[age]]),AVERAGE(F1478:F5757),Table1[[#This Row],[age]])</f>
        <v>67</v>
      </c>
      <c r="G1478" t="s">
        <v>466</v>
      </c>
      <c r="H1478" t="s">
        <v>35</v>
      </c>
      <c r="I1478" t="s">
        <v>36</v>
      </c>
      <c r="J1478" t="s">
        <v>62</v>
      </c>
      <c r="K1478" t="s">
        <v>575</v>
      </c>
      <c r="L1478">
        <v>10</v>
      </c>
      <c r="M1478">
        <f>IF(ISBLANK(Table1[[#This Row],[quantity]]),ROUND(Table1[[#This Row],[sales_amount]]/(Table1[[#This Row],[unit_price]]*(1-Table1[[#This Row],[discount_pct]])),0),Table1[[#This Row],[quantity]])</f>
        <v>10</v>
      </c>
      <c r="N1478">
        <v>521.91</v>
      </c>
      <c r="O1478">
        <v>0.13</v>
      </c>
      <c r="P1478">
        <f>IF(ISBLANK(Table1[[#This Row],[discount_pct]]),ROUND(1-(Table1[[#This Row],[sales_amount]]/(Table1[[#This Row],[quantity- calculated]]*Table1[[#This Row],[unit_price]])),2),Table1[[#This Row],[discount_pct]])</f>
        <v>0.13</v>
      </c>
      <c r="Q1478">
        <v>4198.2299999999996</v>
      </c>
      <c r="R1478">
        <v>1720.46</v>
      </c>
      <c r="S1478">
        <v>41.86</v>
      </c>
      <c r="T1478" t="s">
        <v>29</v>
      </c>
      <c r="U1478">
        <v>2</v>
      </c>
      <c r="V1478">
        <f>IF(ISBLANK(Table1[[#This Row],[customer_satisfaction]]),ROUND(AVERAGE(U1478:U5757),0),Table1[[#This Row],[customer_satisfaction]])</f>
        <v>2</v>
      </c>
      <c r="W1478" t="b">
        <v>0</v>
      </c>
      <c r="X1478" t="s">
        <v>39</v>
      </c>
      <c r="Y1478" s="3">
        <v>7</v>
      </c>
      <c r="Z1478">
        <f>IF(ISBLANK(Table1[[#This Row],[days_to_ship]]),ROUND(AVERAGE(Y1478:Y5757),0),Table1[[#This Row],[days_to_ship]])</f>
        <v>7</v>
      </c>
    </row>
    <row r="1479" spans="1:26" x14ac:dyDescent="0.25">
      <c r="A1479" t="s">
        <v>5626</v>
      </c>
      <c r="B1479" s="5">
        <v>44485</v>
      </c>
      <c r="C1479" t="s">
        <v>5627</v>
      </c>
      <c r="D1479" s="4" t="s">
        <v>2312</v>
      </c>
      <c r="E1479">
        <v>42</v>
      </c>
      <c r="F1479">
        <f>IF(ISBLANK(Table1[[#This Row],[age]]),AVERAGE(F1479:F5758),Table1[[#This Row],[age]])</f>
        <v>42</v>
      </c>
      <c r="G1479" t="s">
        <v>8920</v>
      </c>
      <c r="H1479" t="s">
        <v>35</v>
      </c>
      <c r="I1479" t="s">
        <v>106</v>
      </c>
      <c r="J1479" t="s">
        <v>44</v>
      </c>
      <c r="K1479" t="s">
        <v>50</v>
      </c>
      <c r="L1479">
        <v>5</v>
      </c>
      <c r="M1479">
        <f>IF(ISBLANK(Table1[[#This Row],[quantity]]),ROUND(Table1[[#This Row],[sales_amount]]/(Table1[[#This Row],[unit_price]]*(1-Table1[[#This Row],[discount_pct]])),0),Table1[[#This Row],[quantity]])</f>
        <v>5</v>
      </c>
      <c r="N1479">
        <v>5397.15</v>
      </c>
      <c r="O1479">
        <v>0.35</v>
      </c>
      <c r="P1479">
        <f>IF(ISBLANK(Table1[[#This Row],[discount_pct]]),ROUND(1-(Table1[[#This Row],[sales_amount]]/(Table1[[#This Row],[quantity- calculated]]*Table1[[#This Row],[unit_price]])),2),Table1[[#This Row],[discount_pct]])</f>
        <v>0.35</v>
      </c>
      <c r="Q1479">
        <v>15752.78</v>
      </c>
      <c r="R1479">
        <v>4521.5</v>
      </c>
      <c r="S1479">
        <v>33.64</v>
      </c>
      <c r="T1479" t="s">
        <v>51</v>
      </c>
      <c r="U1479">
        <v>5</v>
      </c>
      <c r="V1479">
        <f>IF(ISBLANK(Table1[[#This Row],[customer_satisfaction]]),ROUND(AVERAGE(U1479:U5758),0),Table1[[#This Row],[customer_satisfaction]])</f>
        <v>5</v>
      </c>
      <c r="W1479" t="b">
        <v>0</v>
      </c>
      <c r="X1479" t="s">
        <v>39</v>
      </c>
      <c r="Y1479" s="3">
        <v>3</v>
      </c>
      <c r="Z1479">
        <f>IF(ISBLANK(Table1[[#This Row],[days_to_ship]]),ROUND(AVERAGE(Y1479:Y5758),0),Table1[[#This Row],[days_to_ship]])</f>
        <v>3</v>
      </c>
    </row>
    <row r="1480" spans="1:26" x14ac:dyDescent="0.25">
      <c r="A1480" t="s">
        <v>5180</v>
      </c>
      <c r="B1480" s="5">
        <v>44486</v>
      </c>
      <c r="C1480" t="s">
        <v>5181</v>
      </c>
      <c r="D1480" s="4" t="s">
        <v>2345</v>
      </c>
      <c r="E1480">
        <v>21</v>
      </c>
      <c r="F1480">
        <f>IF(ISBLANK(Table1[[#This Row],[age]]),AVERAGE(F1480:F5759),Table1[[#This Row],[age]])</f>
        <v>21</v>
      </c>
      <c r="G1480" t="s">
        <v>466</v>
      </c>
      <c r="H1480" t="s">
        <v>111</v>
      </c>
      <c r="I1480" t="s">
        <v>330</v>
      </c>
      <c r="J1480" t="s">
        <v>127</v>
      </c>
      <c r="K1480" t="s">
        <v>308</v>
      </c>
      <c r="L1480">
        <v>7</v>
      </c>
      <c r="M1480">
        <f>IF(ISBLANK(Table1[[#This Row],[quantity]]),ROUND(Table1[[#This Row],[sales_amount]]/(Table1[[#This Row],[unit_price]]*(1-Table1[[#This Row],[discount_pct]])),0),Table1[[#This Row],[quantity]])</f>
        <v>7</v>
      </c>
      <c r="N1480">
        <v>71550.38</v>
      </c>
      <c r="O1480">
        <v>0.26</v>
      </c>
      <c r="P1480">
        <f>IF(ISBLANK(Table1[[#This Row],[discount_pct]]),ROUND(1-(Table1[[#This Row],[sales_amount]]/(Table1[[#This Row],[quantity- calculated]]*Table1[[#This Row],[unit_price]])),2),Table1[[#This Row],[discount_pct]])</f>
        <v>0.26</v>
      </c>
      <c r="Q1480">
        <v>327610.96999999997</v>
      </c>
      <c r="R1480">
        <v>28214.57</v>
      </c>
      <c r="S1480">
        <v>95.86</v>
      </c>
      <c r="T1480" t="s">
        <v>29</v>
      </c>
      <c r="V1480">
        <f>IF(ISBLANK(Table1[[#This Row],[customer_satisfaction]]),ROUND(AVERAGE(U1480:U5759),0),Table1[[#This Row],[customer_satisfaction]])</f>
        <v>3</v>
      </c>
      <c r="W1480" t="b">
        <v>0</v>
      </c>
      <c r="X1480" t="s">
        <v>137</v>
      </c>
      <c r="Y1480" s="3">
        <v>8</v>
      </c>
      <c r="Z1480">
        <f>IF(ISBLANK(Table1[[#This Row],[days_to_ship]]),ROUND(AVERAGE(Y1480:Y5759),0),Table1[[#This Row],[days_to_ship]])</f>
        <v>8</v>
      </c>
    </row>
    <row r="1481" spans="1:26" x14ac:dyDescent="0.25">
      <c r="A1481" t="s">
        <v>6883</v>
      </c>
      <c r="B1481" s="5">
        <v>44486</v>
      </c>
      <c r="C1481" t="s">
        <v>6884</v>
      </c>
      <c r="D1481" s="4" t="s">
        <v>345</v>
      </c>
      <c r="E1481">
        <v>49</v>
      </c>
      <c r="F1481">
        <f>IF(ISBLANK(Table1[[#This Row],[age]]),AVERAGE(F1481:F5760),Table1[[#This Row],[age]])</f>
        <v>49</v>
      </c>
      <c r="G1481" t="s">
        <v>8920</v>
      </c>
      <c r="H1481" t="s">
        <v>25</v>
      </c>
      <c r="I1481" t="s">
        <v>26</v>
      </c>
      <c r="J1481" t="s">
        <v>146</v>
      </c>
      <c r="K1481" t="s">
        <v>217</v>
      </c>
      <c r="L1481">
        <v>4</v>
      </c>
      <c r="M1481">
        <f>IF(ISBLANK(Table1[[#This Row],[quantity]]),ROUND(Table1[[#This Row],[sales_amount]]/(Table1[[#This Row],[unit_price]]*(1-Table1[[#This Row],[discount_pct]])),0),Table1[[#This Row],[quantity]])</f>
        <v>4</v>
      </c>
      <c r="N1481">
        <v>11988.33</v>
      </c>
      <c r="O1481">
        <v>0.37</v>
      </c>
      <c r="P1481">
        <f>IF(ISBLANK(Table1[[#This Row],[discount_pct]]),ROUND(1-(Table1[[#This Row],[sales_amount]]/(Table1[[#This Row],[quantity- calculated]]*Table1[[#This Row],[unit_price]])),2),Table1[[#This Row],[discount_pct]])</f>
        <v>0.37</v>
      </c>
      <c r="Q1481">
        <v>30419.46</v>
      </c>
      <c r="R1481">
        <v>3508.41</v>
      </c>
      <c r="S1481">
        <v>63.72</v>
      </c>
      <c r="T1481" t="s">
        <v>78</v>
      </c>
      <c r="U1481">
        <v>2</v>
      </c>
      <c r="V1481">
        <f>IF(ISBLANK(Table1[[#This Row],[customer_satisfaction]]),ROUND(AVERAGE(U1481:U5760),0),Table1[[#This Row],[customer_satisfaction]])</f>
        <v>2</v>
      </c>
      <c r="W1481" t="b">
        <v>0</v>
      </c>
      <c r="X1481" t="s">
        <v>39</v>
      </c>
      <c r="Y1481" s="3">
        <v>5</v>
      </c>
      <c r="Z1481">
        <f>IF(ISBLANK(Table1[[#This Row],[days_to_ship]]),ROUND(AVERAGE(Y1481:Y5760),0),Table1[[#This Row],[days_to_ship]])</f>
        <v>5</v>
      </c>
    </row>
    <row r="1482" spans="1:26" x14ac:dyDescent="0.25">
      <c r="A1482" t="s">
        <v>5194</v>
      </c>
      <c r="B1482" s="5">
        <v>44487</v>
      </c>
      <c r="C1482" t="s">
        <v>5195</v>
      </c>
      <c r="D1482" s="4" t="s">
        <v>1563</v>
      </c>
      <c r="E1482">
        <v>55</v>
      </c>
      <c r="F1482">
        <f>IF(ISBLANK(Table1[[#This Row],[age]]),AVERAGE(F1482:F5761),Table1[[#This Row],[age]])</f>
        <v>55</v>
      </c>
      <c r="G1482" t="s">
        <v>8920</v>
      </c>
      <c r="H1482" t="s">
        <v>74</v>
      </c>
      <c r="I1482" t="s">
        <v>75</v>
      </c>
      <c r="J1482" t="s">
        <v>37</v>
      </c>
      <c r="K1482" t="s">
        <v>677</v>
      </c>
      <c r="L1482">
        <v>8</v>
      </c>
      <c r="M1482">
        <f>IF(ISBLANK(Table1[[#This Row],[quantity]]),ROUND(Table1[[#This Row],[sales_amount]]/(Table1[[#This Row],[unit_price]]*(1-Table1[[#This Row],[discount_pct]])),0),Table1[[#This Row],[quantity]])</f>
        <v>8</v>
      </c>
      <c r="N1482">
        <v>2387.85</v>
      </c>
      <c r="O1482">
        <v>0.03</v>
      </c>
      <c r="P1482">
        <f>IF(ISBLANK(Table1[[#This Row],[discount_pct]]),ROUND(1-(Table1[[#This Row],[sales_amount]]/(Table1[[#This Row],[quantity- calculated]]*Table1[[#This Row],[unit_price]])),2),Table1[[#This Row],[discount_pct]])</f>
        <v>0.03</v>
      </c>
      <c r="Q1482">
        <v>16986.77</v>
      </c>
      <c r="R1482">
        <v>9892.56</v>
      </c>
      <c r="S1482">
        <v>51.89</v>
      </c>
      <c r="T1482" t="s">
        <v>64</v>
      </c>
      <c r="U1482">
        <v>4</v>
      </c>
      <c r="V1482">
        <f>IF(ISBLANK(Table1[[#This Row],[customer_satisfaction]]),ROUND(AVERAGE(U1482:U5761),0),Table1[[#This Row],[customer_satisfaction]])</f>
        <v>4</v>
      </c>
      <c r="W1482" t="b">
        <v>0</v>
      </c>
      <c r="X1482" t="s">
        <v>84</v>
      </c>
      <c r="Y1482" s="3">
        <v>1</v>
      </c>
      <c r="Z1482">
        <f>IF(ISBLANK(Table1[[#This Row],[days_to_ship]]),ROUND(AVERAGE(Y1482:Y5761),0),Table1[[#This Row],[days_to_ship]])</f>
        <v>1</v>
      </c>
    </row>
    <row r="1483" spans="1:26" x14ac:dyDescent="0.25">
      <c r="A1483" t="s">
        <v>8297</v>
      </c>
      <c r="B1483" s="5">
        <v>44487</v>
      </c>
      <c r="C1483" t="s">
        <v>8298</v>
      </c>
      <c r="D1483" s="4" t="s">
        <v>517</v>
      </c>
      <c r="E1483">
        <v>48</v>
      </c>
      <c r="F1483">
        <f>IF(ISBLANK(Table1[[#This Row],[age]]),AVERAGE(F1483:F5762),Table1[[#This Row],[age]])</f>
        <v>48</v>
      </c>
      <c r="G1483" t="s">
        <v>466</v>
      </c>
      <c r="H1483" t="s">
        <v>74</v>
      </c>
      <c r="I1483" t="s">
        <v>136</v>
      </c>
      <c r="J1483" t="s">
        <v>76</v>
      </c>
      <c r="K1483" t="s">
        <v>113</v>
      </c>
      <c r="L1483">
        <v>8</v>
      </c>
      <c r="M1483">
        <f>IF(ISBLANK(Table1[[#This Row],[quantity]]),ROUND(Table1[[#This Row],[sales_amount]]/(Table1[[#This Row],[unit_price]]*(1-Table1[[#This Row],[discount_pct]])),0),Table1[[#This Row],[quantity]])</f>
        <v>8</v>
      </c>
      <c r="N1483">
        <v>983.33</v>
      </c>
      <c r="O1483">
        <v>0.33</v>
      </c>
      <c r="P1483">
        <f>IF(ISBLANK(Table1[[#This Row],[discount_pct]]),ROUND(1-(Table1[[#This Row],[sales_amount]]/(Table1[[#This Row],[quantity- calculated]]*Table1[[#This Row],[unit_price]])),2),Table1[[#This Row],[discount_pct]])</f>
        <v>0.33</v>
      </c>
      <c r="Q1483">
        <v>5486.4</v>
      </c>
      <c r="R1483">
        <v>1956.84</v>
      </c>
      <c r="S1483">
        <v>48</v>
      </c>
      <c r="T1483" t="s">
        <v>29</v>
      </c>
      <c r="U1483">
        <v>1</v>
      </c>
      <c r="V1483">
        <f>IF(ISBLANK(Table1[[#This Row],[customer_satisfaction]]),ROUND(AVERAGE(U1483:U5762),0),Table1[[#This Row],[customer_satisfaction]])</f>
        <v>1</v>
      </c>
      <c r="W1483" t="b">
        <v>1</v>
      </c>
      <c r="X1483" t="s">
        <v>30</v>
      </c>
      <c r="Y1483" s="3">
        <v>9</v>
      </c>
      <c r="Z1483">
        <f>IF(ISBLANK(Table1[[#This Row],[days_to_ship]]),ROUND(AVERAGE(Y1483:Y5762),0),Table1[[#This Row],[days_to_ship]])</f>
        <v>9</v>
      </c>
    </row>
    <row r="1484" spans="1:26" x14ac:dyDescent="0.25">
      <c r="A1484" t="s">
        <v>3379</v>
      </c>
      <c r="B1484" s="5">
        <v>44488</v>
      </c>
      <c r="C1484" t="s">
        <v>3380</v>
      </c>
      <c r="D1484" s="4" t="s">
        <v>48</v>
      </c>
      <c r="E1484">
        <v>20</v>
      </c>
      <c r="F1484">
        <f>IF(ISBLANK(Table1[[#This Row],[age]]),AVERAGE(F1484:F5763),Table1[[#This Row],[age]])</f>
        <v>20</v>
      </c>
      <c r="G1484" t="s">
        <v>466</v>
      </c>
      <c r="H1484" t="s">
        <v>35</v>
      </c>
      <c r="I1484" t="s">
        <v>43</v>
      </c>
      <c r="J1484" t="s">
        <v>37</v>
      </c>
      <c r="K1484" t="s">
        <v>677</v>
      </c>
      <c r="L1484">
        <v>3</v>
      </c>
      <c r="M1484">
        <f>IF(ISBLANK(Table1[[#This Row],[quantity]]),ROUND(Table1[[#This Row],[sales_amount]]/(Table1[[#This Row],[unit_price]]*(1-Table1[[#This Row],[discount_pct]])),0),Table1[[#This Row],[quantity]])</f>
        <v>3</v>
      </c>
      <c r="N1484">
        <v>805.93</v>
      </c>
      <c r="O1484">
        <v>0.05</v>
      </c>
      <c r="P1484">
        <f>IF(ISBLANK(Table1[[#This Row],[discount_pct]]),ROUND(1-(Table1[[#This Row],[sales_amount]]/(Table1[[#This Row],[quantity- calculated]]*Table1[[#This Row],[unit_price]])),2),Table1[[#This Row],[discount_pct]])</f>
        <v>0.05</v>
      </c>
      <c r="Q1484">
        <v>2114.44</v>
      </c>
      <c r="R1484">
        <v>1247.55</v>
      </c>
      <c r="S1484">
        <v>55.34</v>
      </c>
      <c r="T1484" t="s">
        <v>78</v>
      </c>
      <c r="U1484">
        <v>3</v>
      </c>
      <c r="V1484">
        <f>IF(ISBLANK(Table1[[#This Row],[customer_satisfaction]]),ROUND(AVERAGE(U1484:U5763),0),Table1[[#This Row],[customer_satisfaction]])</f>
        <v>3</v>
      </c>
      <c r="W1484" t="b">
        <v>0</v>
      </c>
      <c r="X1484" t="s">
        <v>39</v>
      </c>
      <c r="Y1484" s="3">
        <v>5</v>
      </c>
      <c r="Z1484">
        <f>IF(ISBLANK(Table1[[#This Row],[days_to_ship]]),ROUND(AVERAGE(Y1484:Y5763),0),Table1[[#This Row],[days_to_ship]])</f>
        <v>5</v>
      </c>
    </row>
    <row r="1485" spans="1:26" x14ac:dyDescent="0.25">
      <c r="A1485" t="s">
        <v>8855</v>
      </c>
      <c r="B1485" s="5">
        <v>44489</v>
      </c>
      <c r="C1485" t="s">
        <v>8856</v>
      </c>
      <c r="D1485" s="4" t="s">
        <v>4570</v>
      </c>
      <c r="E1485">
        <v>11</v>
      </c>
      <c r="F1485">
        <f>IF(ISBLANK(Table1[[#This Row],[age]]),AVERAGE(F1485:F5764),Table1[[#This Row],[age]])</f>
        <v>11</v>
      </c>
      <c r="G1485" t="s">
        <v>8920</v>
      </c>
      <c r="H1485" t="s">
        <v>35</v>
      </c>
      <c r="I1485" t="s">
        <v>49</v>
      </c>
      <c r="J1485" t="s">
        <v>76</v>
      </c>
      <c r="K1485" t="s">
        <v>122</v>
      </c>
      <c r="L1485">
        <v>10</v>
      </c>
      <c r="M1485">
        <f>IF(ISBLANK(Table1[[#This Row],[quantity]]),ROUND(Table1[[#This Row],[sales_amount]]/(Table1[[#This Row],[unit_price]]*(1-Table1[[#This Row],[discount_pct]])),0),Table1[[#This Row],[quantity]])</f>
        <v>10</v>
      </c>
      <c r="N1485">
        <v>1794.59</v>
      </c>
      <c r="O1485">
        <v>0.28999999999999998</v>
      </c>
      <c r="P148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485">
        <v>11310.93</v>
      </c>
      <c r="R1485">
        <v>5145.3599999999997</v>
      </c>
      <c r="S1485">
        <v>72.92</v>
      </c>
      <c r="T1485" t="s">
        <v>70</v>
      </c>
      <c r="U1485">
        <v>5</v>
      </c>
      <c r="V1485">
        <f>IF(ISBLANK(Table1[[#This Row],[customer_satisfaction]]),ROUND(AVERAGE(U1485:U5764),0),Table1[[#This Row],[customer_satisfaction]])</f>
        <v>5</v>
      </c>
      <c r="W1485" t="b">
        <v>0</v>
      </c>
      <c r="X1485" t="s">
        <v>39</v>
      </c>
      <c r="Y1485" s="3">
        <v>6</v>
      </c>
      <c r="Z1485">
        <f>IF(ISBLANK(Table1[[#This Row],[days_to_ship]]),ROUND(AVERAGE(Y1485:Y5764),0),Table1[[#This Row],[days_to_ship]])</f>
        <v>6</v>
      </c>
    </row>
    <row r="1486" spans="1:26" x14ac:dyDescent="0.25">
      <c r="A1486" t="s">
        <v>5708</v>
      </c>
      <c r="B1486" s="5">
        <v>44489</v>
      </c>
      <c r="C1486" t="s">
        <v>5709</v>
      </c>
      <c r="D1486" s="4" t="s">
        <v>358</v>
      </c>
      <c r="E1486">
        <v>43</v>
      </c>
      <c r="F1486">
        <f>IF(ISBLANK(Table1[[#This Row],[age]]),AVERAGE(F1486:F5765),Table1[[#This Row],[age]])</f>
        <v>43</v>
      </c>
      <c r="G1486" t="s">
        <v>88</v>
      </c>
      <c r="H1486" t="s">
        <v>74</v>
      </c>
      <c r="I1486" t="s">
        <v>101</v>
      </c>
      <c r="J1486" t="s">
        <v>146</v>
      </c>
      <c r="K1486" t="s">
        <v>178</v>
      </c>
      <c r="L1486">
        <v>3</v>
      </c>
      <c r="M1486">
        <f>IF(ISBLANK(Table1[[#This Row],[quantity]]),ROUND(Table1[[#This Row],[sales_amount]]/(Table1[[#This Row],[unit_price]]*(1-Table1[[#This Row],[discount_pct]])),0),Table1[[#This Row],[quantity]])</f>
        <v>3</v>
      </c>
      <c r="N1486">
        <v>6413.38</v>
      </c>
      <c r="O1486">
        <v>0.13</v>
      </c>
      <c r="P1486">
        <f>IF(ISBLANK(Table1[[#This Row],[discount_pct]]),ROUND(1-(Table1[[#This Row],[sales_amount]]/(Table1[[#This Row],[quantity- calculated]]*Table1[[#This Row],[unit_price]])),2),Table1[[#This Row],[discount_pct]])</f>
        <v>0.13</v>
      </c>
      <c r="Q1486">
        <v>14627.15</v>
      </c>
      <c r="R1486">
        <v>3690.83</v>
      </c>
      <c r="S1486">
        <v>28.34</v>
      </c>
      <c r="T1486" t="s">
        <v>64</v>
      </c>
      <c r="U1486">
        <v>5</v>
      </c>
      <c r="V1486">
        <f>IF(ISBLANK(Table1[[#This Row],[customer_satisfaction]]),ROUND(AVERAGE(U1486:U5765),0),Table1[[#This Row],[customer_satisfaction]])</f>
        <v>5</v>
      </c>
      <c r="W1486" t="b">
        <v>0</v>
      </c>
      <c r="X1486" t="s">
        <v>137</v>
      </c>
      <c r="Y1486" s="3">
        <v>2</v>
      </c>
      <c r="Z1486">
        <f>IF(ISBLANK(Table1[[#This Row],[days_to_ship]]),ROUND(AVERAGE(Y1486:Y5765),0),Table1[[#This Row],[days_to_ship]])</f>
        <v>2</v>
      </c>
    </row>
    <row r="1487" spans="1:26" x14ac:dyDescent="0.25">
      <c r="A1487" t="s">
        <v>3132</v>
      </c>
      <c r="B1487" s="5">
        <v>44490</v>
      </c>
      <c r="C1487" t="s">
        <v>3133</v>
      </c>
      <c r="D1487" s="4" t="s">
        <v>1025</v>
      </c>
      <c r="E1487">
        <v>25</v>
      </c>
      <c r="F1487">
        <f>IF(ISBLANK(Table1[[#This Row],[age]]),AVERAGE(F1487:F5766),Table1[[#This Row],[age]])</f>
        <v>25</v>
      </c>
      <c r="G1487" t="s">
        <v>466</v>
      </c>
      <c r="H1487" t="s">
        <v>35</v>
      </c>
      <c r="I1487" t="s">
        <v>43</v>
      </c>
      <c r="J1487" t="s">
        <v>62</v>
      </c>
      <c r="K1487" t="s">
        <v>266</v>
      </c>
      <c r="L1487">
        <v>1</v>
      </c>
      <c r="M1487">
        <f>IF(ISBLANK(Table1[[#This Row],[quantity]]),ROUND(Table1[[#This Row],[sales_amount]]/(Table1[[#This Row],[unit_price]]*(1-Table1[[#This Row],[discount_pct]])),0),Table1[[#This Row],[quantity]])</f>
        <v>1</v>
      </c>
      <c r="N1487">
        <v>1487.02</v>
      </c>
      <c r="O1487">
        <v>0.37</v>
      </c>
      <c r="P1487">
        <f>IF(ISBLANK(Table1[[#This Row],[discount_pct]]),ROUND(1-(Table1[[#This Row],[sales_amount]]/(Table1[[#This Row],[quantity- calculated]]*Table1[[#This Row],[unit_price]])),2),Table1[[#This Row],[discount_pct]])</f>
        <v>0.37</v>
      </c>
      <c r="Q1487">
        <v>808.84</v>
      </c>
      <c r="R1487">
        <v>327.36</v>
      </c>
      <c r="S1487">
        <v>67.16</v>
      </c>
      <c r="T1487" t="s">
        <v>51</v>
      </c>
      <c r="V1487">
        <f>IF(ISBLANK(Table1[[#This Row],[customer_satisfaction]]),ROUND(AVERAGE(U1487:U5766),0),Table1[[#This Row],[customer_satisfaction]])</f>
        <v>3</v>
      </c>
      <c r="W1487" t="b">
        <v>0</v>
      </c>
      <c r="X1487" t="s">
        <v>39</v>
      </c>
      <c r="Y1487" s="3">
        <v>8</v>
      </c>
      <c r="Z1487">
        <f>IF(ISBLANK(Table1[[#This Row],[days_to_ship]]),ROUND(AVERAGE(Y1487:Y5766),0),Table1[[#This Row],[days_to_ship]])</f>
        <v>8</v>
      </c>
    </row>
    <row r="1488" spans="1:26" x14ac:dyDescent="0.25">
      <c r="A1488" t="s">
        <v>8032</v>
      </c>
      <c r="B1488" s="5">
        <v>44490</v>
      </c>
      <c r="C1488" t="s">
        <v>8033</v>
      </c>
      <c r="D1488" s="4" t="s">
        <v>872</v>
      </c>
      <c r="E1488">
        <v>38</v>
      </c>
      <c r="F1488">
        <f>IF(ISBLANK(Table1[[#This Row],[age]]),AVERAGE(F1488:F5767),Table1[[#This Row],[age]])</f>
        <v>38</v>
      </c>
      <c r="G1488" t="s">
        <v>466</v>
      </c>
      <c r="H1488" t="s">
        <v>25</v>
      </c>
      <c r="I1488" t="s">
        <v>26</v>
      </c>
      <c r="J1488" t="s">
        <v>27</v>
      </c>
      <c r="K1488" t="s">
        <v>97</v>
      </c>
      <c r="L1488">
        <v>1</v>
      </c>
      <c r="M1488">
        <f>IF(ISBLANK(Table1[[#This Row],[quantity]]),ROUND(Table1[[#This Row],[sales_amount]]/(Table1[[#This Row],[unit_price]]*(1-Table1[[#This Row],[discount_pct]])),0),Table1[[#This Row],[quantity]])</f>
        <v>1</v>
      </c>
      <c r="N1488">
        <v>229.1</v>
      </c>
      <c r="O1488">
        <v>0.04</v>
      </c>
      <c r="P1488">
        <f>IF(ISBLANK(Table1[[#This Row],[discount_pct]]),ROUND(1-(Table1[[#This Row],[sales_amount]]/(Table1[[#This Row],[quantity- calculated]]*Table1[[#This Row],[unit_price]])),2),Table1[[#This Row],[discount_pct]])</f>
        <v>0.04</v>
      </c>
      <c r="Q1488">
        <v>210.21</v>
      </c>
      <c r="R1488">
        <v>15.48</v>
      </c>
      <c r="S1488">
        <v>70.47</v>
      </c>
      <c r="T1488" t="s">
        <v>57</v>
      </c>
      <c r="U1488">
        <v>5</v>
      </c>
      <c r="V1488">
        <f>IF(ISBLANK(Table1[[#This Row],[customer_satisfaction]]),ROUND(AVERAGE(U1488:U5767),0),Table1[[#This Row],[customer_satisfaction]])</f>
        <v>5</v>
      </c>
      <c r="W1488" t="b">
        <v>0</v>
      </c>
      <c r="X1488" t="s">
        <v>39</v>
      </c>
      <c r="Z1488">
        <f>IF(ISBLANK(Table1[[#This Row],[days_to_ship]]),ROUND(AVERAGE(Y1488:Y5767),0),Table1[[#This Row],[days_to_ship]])</f>
        <v>6</v>
      </c>
    </row>
    <row r="1489" spans="1:26" x14ac:dyDescent="0.25">
      <c r="A1489" t="s">
        <v>592</v>
      </c>
      <c r="B1489" s="5">
        <v>44491</v>
      </c>
      <c r="C1489" t="s">
        <v>593</v>
      </c>
      <c r="D1489" s="4" t="s">
        <v>594</v>
      </c>
      <c r="E1489">
        <v>53</v>
      </c>
      <c r="F1489">
        <f>IF(ISBLANK(Table1[[#This Row],[age]]),AVERAGE(F1489:F5768),Table1[[#This Row],[age]])</f>
        <v>53</v>
      </c>
      <c r="G1489" t="s">
        <v>8920</v>
      </c>
      <c r="H1489" t="s">
        <v>111</v>
      </c>
      <c r="I1489" t="s">
        <v>141</v>
      </c>
      <c r="J1489" t="s">
        <v>127</v>
      </c>
      <c r="K1489" t="s">
        <v>142</v>
      </c>
      <c r="L1489">
        <v>9</v>
      </c>
      <c r="M1489">
        <f>IF(ISBLANK(Table1[[#This Row],[quantity]]),ROUND(Table1[[#This Row],[sales_amount]]/(Table1[[#This Row],[unit_price]]*(1-Table1[[#This Row],[discount_pct]])),0),Table1[[#This Row],[quantity]])</f>
        <v>9</v>
      </c>
      <c r="N1489">
        <v>62284.37</v>
      </c>
      <c r="O1489">
        <v>0.36</v>
      </c>
      <c r="P1489">
        <f>IF(ISBLANK(Table1[[#This Row],[discount_pct]]),ROUND(1-(Table1[[#This Row],[sales_amount]]/(Table1[[#This Row],[quantity- calculated]]*Table1[[#This Row],[unit_price]])),2),Table1[[#This Row],[discount_pct]])</f>
        <v>0.36</v>
      </c>
      <c r="Q1489">
        <v>295233.56</v>
      </c>
      <c r="R1489">
        <v>40519.72</v>
      </c>
      <c r="S1489">
        <v>81.150000000000006</v>
      </c>
      <c r="T1489" t="s">
        <v>70</v>
      </c>
      <c r="U1489">
        <v>3</v>
      </c>
      <c r="V1489">
        <f>IF(ISBLANK(Table1[[#This Row],[customer_satisfaction]]),ROUND(AVERAGE(U1489:U5768),0),Table1[[#This Row],[customer_satisfaction]])</f>
        <v>3</v>
      </c>
      <c r="W1489" t="b">
        <v>0</v>
      </c>
      <c r="X1489" t="s">
        <v>39</v>
      </c>
      <c r="Y1489" s="3">
        <v>8</v>
      </c>
      <c r="Z1489">
        <f>IF(ISBLANK(Table1[[#This Row],[days_to_ship]]),ROUND(AVERAGE(Y1489:Y5768),0),Table1[[#This Row],[days_to_ship]])</f>
        <v>8</v>
      </c>
    </row>
    <row r="1490" spans="1:26" x14ac:dyDescent="0.25">
      <c r="A1490" t="s">
        <v>7798</v>
      </c>
      <c r="B1490" s="5">
        <v>44491</v>
      </c>
      <c r="C1490" t="s">
        <v>7799</v>
      </c>
      <c r="D1490" s="4" t="s">
        <v>364</v>
      </c>
      <c r="E1490">
        <v>27</v>
      </c>
      <c r="F1490">
        <f>IF(ISBLANK(Table1[[#This Row],[age]]),AVERAGE(F1490:F5769),Table1[[#This Row],[age]])</f>
        <v>27</v>
      </c>
      <c r="G1490" t="s">
        <v>8920</v>
      </c>
      <c r="H1490" t="s">
        <v>25</v>
      </c>
      <c r="I1490" t="s">
        <v>69</v>
      </c>
      <c r="J1490" t="s">
        <v>127</v>
      </c>
      <c r="K1490" t="s">
        <v>196</v>
      </c>
      <c r="L1490">
        <v>7</v>
      </c>
      <c r="M1490">
        <f>IF(ISBLANK(Table1[[#This Row],[quantity]]),ROUND(Table1[[#This Row],[sales_amount]]/(Table1[[#This Row],[unit_price]]*(1-Table1[[#This Row],[discount_pct]])),0),Table1[[#This Row],[quantity]])</f>
        <v>7</v>
      </c>
      <c r="N1490">
        <v>38149.199999999997</v>
      </c>
      <c r="O1490">
        <v>0.2</v>
      </c>
      <c r="P1490">
        <f>IF(ISBLANK(Table1[[#This Row],[discount_pct]]),ROUND(1-(Table1[[#This Row],[sales_amount]]/(Table1[[#This Row],[quantity- calculated]]*Table1[[#This Row],[unit_price]])),2),Table1[[#This Row],[discount_pct]])</f>
        <v>0.2</v>
      </c>
      <c r="Q1490">
        <v>183278.19</v>
      </c>
      <c r="R1490">
        <v>21290.22</v>
      </c>
      <c r="S1490">
        <v>53.93</v>
      </c>
      <c r="T1490" t="s">
        <v>64</v>
      </c>
      <c r="U1490">
        <v>4</v>
      </c>
      <c r="V1490">
        <f>IF(ISBLANK(Table1[[#This Row],[customer_satisfaction]]),ROUND(AVERAGE(U1490:U5769),0),Table1[[#This Row],[customer_satisfaction]])</f>
        <v>4</v>
      </c>
      <c r="W1490" t="b">
        <v>1</v>
      </c>
      <c r="X1490" t="s">
        <v>30</v>
      </c>
      <c r="Y1490" s="3">
        <v>8</v>
      </c>
      <c r="Z1490">
        <f>IF(ISBLANK(Table1[[#This Row],[days_to_ship]]),ROUND(AVERAGE(Y1490:Y5769),0),Table1[[#This Row],[days_to_ship]])</f>
        <v>8</v>
      </c>
    </row>
    <row r="1491" spans="1:26" x14ac:dyDescent="0.25">
      <c r="A1491" t="s">
        <v>6836</v>
      </c>
      <c r="B1491" s="5">
        <v>44491</v>
      </c>
      <c r="C1491" t="s">
        <v>6837</v>
      </c>
      <c r="D1491" s="4" t="s">
        <v>499</v>
      </c>
      <c r="E1491">
        <v>30</v>
      </c>
      <c r="F1491">
        <f>IF(ISBLANK(Table1[[#This Row],[age]]),AVERAGE(F1491:F5770),Table1[[#This Row],[age]])</f>
        <v>30</v>
      </c>
      <c r="G1491" t="s">
        <v>8920</v>
      </c>
      <c r="H1491" t="s">
        <v>35</v>
      </c>
      <c r="I1491" t="s">
        <v>49</v>
      </c>
      <c r="J1491" t="s">
        <v>62</v>
      </c>
      <c r="K1491" t="s">
        <v>63</v>
      </c>
      <c r="L1491">
        <v>9</v>
      </c>
      <c r="M1491">
        <f>IF(ISBLANK(Table1[[#This Row],[quantity]]),ROUND(Table1[[#This Row],[sales_amount]]/(Table1[[#This Row],[unit_price]]*(1-Table1[[#This Row],[discount_pct]])),0),Table1[[#This Row],[quantity]])</f>
        <v>9</v>
      </c>
      <c r="N1491">
        <v>601.66</v>
      </c>
      <c r="O1491">
        <v>0.04</v>
      </c>
      <c r="P1491">
        <f>IF(ISBLANK(Table1[[#This Row],[discount_pct]]),ROUND(1-(Table1[[#This Row],[sales_amount]]/(Table1[[#This Row],[quantity- calculated]]*Table1[[#This Row],[unit_price]])),2),Table1[[#This Row],[discount_pct]])</f>
        <v>0.04</v>
      </c>
      <c r="Q1491">
        <v>5277.72</v>
      </c>
      <c r="R1491">
        <v>1862.14</v>
      </c>
      <c r="S1491">
        <v>59.96</v>
      </c>
      <c r="T1491" t="s">
        <v>29</v>
      </c>
      <c r="U1491">
        <v>2</v>
      </c>
      <c r="V1491">
        <f>IF(ISBLANK(Table1[[#This Row],[customer_satisfaction]]),ROUND(AVERAGE(U1491:U5770),0),Table1[[#This Row],[customer_satisfaction]])</f>
        <v>2</v>
      </c>
      <c r="W1491" t="b">
        <v>1</v>
      </c>
      <c r="X1491" t="s">
        <v>30</v>
      </c>
      <c r="Y1491" s="3">
        <v>1</v>
      </c>
      <c r="Z1491">
        <f>IF(ISBLANK(Table1[[#This Row],[days_to_ship]]),ROUND(AVERAGE(Y1491:Y5770),0),Table1[[#This Row],[days_to_ship]])</f>
        <v>1</v>
      </c>
    </row>
    <row r="1492" spans="1:26" x14ac:dyDescent="0.25">
      <c r="A1492" t="s">
        <v>3171</v>
      </c>
      <c r="B1492" s="5">
        <v>44491</v>
      </c>
      <c r="C1492" t="s">
        <v>3172</v>
      </c>
      <c r="D1492" s="4" t="s">
        <v>1445</v>
      </c>
      <c r="E1492">
        <v>38</v>
      </c>
      <c r="F1492">
        <f>IF(ISBLANK(Table1[[#This Row],[age]]),AVERAGE(F1492:F5771),Table1[[#This Row],[age]])</f>
        <v>38</v>
      </c>
      <c r="G1492" t="s">
        <v>88</v>
      </c>
      <c r="H1492" t="s">
        <v>25</v>
      </c>
      <c r="I1492" t="s">
        <v>69</v>
      </c>
      <c r="J1492" t="s">
        <v>62</v>
      </c>
      <c r="K1492" t="s">
        <v>63</v>
      </c>
      <c r="L1492">
        <v>4</v>
      </c>
      <c r="M1492">
        <f>IF(ISBLANK(Table1[[#This Row],[quantity]]),ROUND(Table1[[#This Row],[sales_amount]]/(Table1[[#This Row],[unit_price]]*(1-Table1[[#This Row],[discount_pct]])),0),Table1[[#This Row],[quantity]])</f>
        <v>4</v>
      </c>
      <c r="N1492">
        <v>875.51</v>
      </c>
      <c r="O1492">
        <v>0.3</v>
      </c>
      <c r="P1492">
        <f>IF(ISBLANK(Table1[[#This Row],[discount_pct]]),ROUND(1-(Table1[[#This Row],[sales_amount]]/(Table1[[#This Row],[quantity- calculated]]*Table1[[#This Row],[unit_price]])),2),Table1[[#This Row],[discount_pct]])</f>
        <v>0.3</v>
      </c>
      <c r="Q1492">
        <v>2078.56</v>
      </c>
      <c r="R1492">
        <v>482.57</v>
      </c>
      <c r="S1492">
        <v>74.290000000000006</v>
      </c>
      <c r="T1492" t="s">
        <v>70</v>
      </c>
      <c r="U1492">
        <v>3</v>
      </c>
      <c r="V1492">
        <f>IF(ISBLANK(Table1[[#This Row],[customer_satisfaction]]),ROUND(AVERAGE(U1492:U5771),0),Table1[[#This Row],[customer_satisfaction]])</f>
        <v>3</v>
      </c>
      <c r="W1492" t="b">
        <v>0</v>
      </c>
      <c r="X1492" t="s">
        <v>39</v>
      </c>
      <c r="Y1492" s="3">
        <v>3</v>
      </c>
      <c r="Z1492">
        <f>IF(ISBLANK(Table1[[#This Row],[days_to_ship]]),ROUND(AVERAGE(Y1492:Y5771),0),Table1[[#This Row],[days_to_ship]])</f>
        <v>3</v>
      </c>
    </row>
    <row r="1493" spans="1:26" x14ac:dyDescent="0.25">
      <c r="A1493" t="s">
        <v>3563</v>
      </c>
      <c r="B1493" s="5">
        <v>44491</v>
      </c>
      <c r="C1493" t="s">
        <v>3564</v>
      </c>
      <c r="D1493" s="4" t="s">
        <v>389</v>
      </c>
      <c r="E1493">
        <v>19</v>
      </c>
      <c r="F1493">
        <f>IF(ISBLANK(Table1[[#This Row],[age]]),AVERAGE(F1493:F5772),Table1[[#This Row],[age]])</f>
        <v>19</v>
      </c>
      <c r="G1493" t="s">
        <v>8920</v>
      </c>
      <c r="H1493" t="s">
        <v>82</v>
      </c>
      <c r="I1493" t="s">
        <v>126</v>
      </c>
      <c r="J1493" t="s">
        <v>76</v>
      </c>
      <c r="K1493" t="s">
        <v>132</v>
      </c>
      <c r="L1493">
        <v>8</v>
      </c>
      <c r="M1493">
        <f>IF(ISBLANK(Table1[[#This Row],[quantity]]),ROUND(Table1[[#This Row],[sales_amount]]/(Table1[[#This Row],[unit_price]]*(1-Table1[[#This Row],[discount_pct]])),0),Table1[[#This Row],[quantity]])</f>
        <v>8</v>
      </c>
      <c r="N1493">
        <v>2778.54</v>
      </c>
      <c r="O1493">
        <v>0.15</v>
      </c>
      <c r="P1493">
        <f>IF(ISBLANK(Table1[[#This Row],[discount_pct]]),ROUND(1-(Table1[[#This Row],[sales_amount]]/(Table1[[#This Row],[quantity- calculated]]*Table1[[#This Row],[unit_price]])),2),Table1[[#This Row],[discount_pct]])</f>
        <v>0.15</v>
      </c>
      <c r="Q1493">
        <v>18541.830000000002</v>
      </c>
      <c r="R1493">
        <v>6381.78</v>
      </c>
      <c r="S1493">
        <v>88.73</v>
      </c>
      <c r="T1493" t="s">
        <v>29</v>
      </c>
      <c r="V1493">
        <f>IF(ISBLANK(Table1[[#This Row],[customer_satisfaction]]),ROUND(AVERAGE(U1493:U5772),0),Table1[[#This Row],[customer_satisfaction]])</f>
        <v>3</v>
      </c>
      <c r="W1493" t="b">
        <v>0</v>
      </c>
      <c r="X1493" t="s">
        <v>39</v>
      </c>
      <c r="Y1493" s="3">
        <v>6</v>
      </c>
      <c r="Z1493">
        <f>IF(ISBLANK(Table1[[#This Row],[days_to_ship]]),ROUND(AVERAGE(Y1493:Y5772),0),Table1[[#This Row],[days_to_ship]])</f>
        <v>6</v>
      </c>
    </row>
    <row r="1494" spans="1:26" x14ac:dyDescent="0.25">
      <c r="A1494" t="s">
        <v>6977</v>
      </c>
      <c r="B1494" s="5">
        <v>44491</v>
      </c>
      <c r="C1494" t="s">
        <v>6978</v>
      </c>
      <c r="D1494" s="4" t="s">
        <v>1877</v>
      </c>
      <c r="E1494">
        <v>25</v>
      </c>
      <c r="F1494">
        <f>IF(ISBLANK(Table1[[#This Row],[age]]),AVERAGE(F1494:F5773),Table1[[#This Row],[age]])</f>
        <v>25</v>
      </c>
      <c r="G1494" t="s">
        <v>8920</v>
      </c>
      <c r="H1494" t="s">
        <v>35</v>
      </c>
      <c r="I1494" t="s">
        <v>36</v>
      </c>
      <c r="J1494" t="s">
        <v>146</v>
      </c>
      <c r="K1494" t="s">
        <v>487</v>
      </c>
      <c r="L1494">
        <v>4</v>
      </c>
      <c r="M1494">
        <f>IF(ISBLANK(Table1[[#This Row],[quantity]]),ROUND(Table1[[#This Row],[sales_amount]]/(Table1[[#This Row],[unit_price]]*(1-Table1[[#This Row],[discount_pct]])),0),Table1[[#This Row],[quantity]])</f>
        <v>4</v>
      </c>
      <c r="N1494">
        <v>9927.75</v>
      </c>
      <c r="O1494">
        <v>0.01</v>
      </c>
      <c r="P1494">
        <f>IF(ISBLANK(Table1[[#This Row],[discount_pct]]),ROUND(1-(Table1[[#This Row],[sales_amount]]/(Table1[[#This Row],[quantity- calculated]]*Table1[[#This Row],[unit_price]])),2),Table1[[#This Row],[discount_pct]])</f>
        <v>0.01</v>
      </c>
      <c r="Q1494">
        <v>30133.8</v>
      </c>
      <c r="R1494">
        <v>8083.5</v>
      </c>
      <c r="S1494">
        <v>86.33</v>
      </c>
      <c r="T1494" t="s">
        <v>64</v>
      </c>
      <c r="U1494">
        <v>1</v>
      </c>
      <c r="V1494">
        <f>IF(ISBLANK(Table1[[#This Row],[customer_satisfaction]]),ROUND(AVERAGE(U1494:U5773),0),Table1[[#This Row],[customer_satisfaction]])</f>
        <v>1</v>
      </c>
      <c r="W1494" t="b">
        <v>0</v>
      </c>
      <c r="X1494" t="s">
        <v>39</v>
      </c>
      <c r="Y1494" s="3">
        <v>5</v>
      </c>
      <c r="Z1494">
        <f>IF(ISBLANK(Table1[[#This Row],[days_to_ship]]),ROUND(AVERAGE(Y1494:Y5773),0),Table1[[#This Row],[days_to_ship]])</f>
        <v>5</v>
      </c>
    </row>
    <row r="1495" spans="1:26" x14ac:dyDescent="0.25">
      <c r="A1495" t="s">
        <v>1070</v>
      </c>
      <c r="B1495" s="5">
        <v>44492</v>
      </c>
      <c r="C1495" t="s">
        <v>1071</v>
      </c>
      <c r="D1495" s="4" t="s">
        <v>1072</v>
      </c>
      <c r="E1495">
        <v>35</v>
      </c>
      <c r="F1495">
        <f>IF(ISBLANK(Table1[[#This Row],[age]]),AVERAGE(F1495:F5774),Table1[[#This Row],[age]])</f>
        <v>35</v>
      </c>
      <c r="G1495" t="s">
        <v>8920</v>
      </c>
      <c r="H1495" t="s">
        <v>35</v>
      </c>
      <c r="I1495" t="s">
        <v>49</v>
      </c>
      <c r="J1495" t="s">
        <v>146</v>
      </c>
      <c r="K1495" t="s">
        <v>161</v>
      </c>
      <c r="L1495">
        <v>6</v>
      </c>
      <c r="M1495">
        <f>IF(ISBLANK(Table1[[#This Row],[quantity]]),ROUND(Table1[[#This Row],[sales_amount]]/(Table1[[#This Row],[unit_price]]*(1-Table1[[#This Row],[discount_pct]])),0),Table1[[#This Row],[quantity]])</f>
        <v>6</v>
      </c>
      <c r="N1495">
        <v>10030.26</v>
      </c>
      <c r="O1495">
        <v>0.17</v>
      </c>
      <c r="P1495">
        <f>IF(ISBLANK(Table1[[#This Row],[discount_pct]]),ROUND(1-(Table1[[#This Row],[sales_amount]]/(Table1[[#This Row],[quantity- calculated]]*Table1[[#This Row],[unit_price]])),2),Table1[[#This Row],[discount_pct]])</f>
        <v>0.17</v>
      </c>
      <c r="Q1495">
        <v>51174.21</v>
      </c>
      <c r="R1495">
        <v>14093.89</v>
      </c>
      <c r="S1495">
        <v>33.86</v>
      </c>
      <c r="T1495" t="s">
        <v>57</v>
      </c>
      <c r="U1495">
        <v>4</v>
      </c>
      <c r="V1495">
        <f>IF(ISBLANK(Table1[[#This Row],[customer_satisfaction]]),ROUND(AVERAGE(U1495:U5774),0),Table1[[#This Row],[customer_satisfaction]])</f>
        <v>4</v>
      </c>
      <c r="W1495" t="b">
        <v>0</v>
      </c>
      <c r="X1495" t="s">
        <v>39</v>
      </c>
      <c r="Y1495" s="3">
        <v>8</v>
      </c>
      <c r="Z1495">
        <f>IF(ISBLANK(Table1[[#This Row],[days_to_ship]]),ROUND(AVERAGE(Y1495:Y5774),0),Table1[[#This Row],[days_to_ship]])</f>
        <v>8</v>
      </c>
    </row>
    <row r="1496" spans="1:26" x14ac:dyDescent="0.25">
      <c r="A1496" t="s">
        <v>7521</v>
      </c>
      <c r="B1496" s="5">
        <v>44492</v>
      </c>
      <c r="C1496" t="s">
        <v>7522</v>
      </c>
      <c r="D1496" s="4" t="s">
        <v>1310</v>
      </c>
      <c r="E1496">
        <v>31</v>
      </c>
      <c r="F1496">
        <f>IF(ISBLANK(Table1[[#This Row],[age]]),AVERAGE(F1496:F5775),Table1[[#This Row],[age]])</f>
        <v>31</v>
      </c>
      <c r="G1496" t="s">
        <v>88</v>
      </c>
      <c r="H1496" t="s">
        <v>35</v>
      </c>
      <c r="I1496" t="s">
        <v>43</v>
      </c>
      <c r="J1496" t="s">
        <v>146</v>
      </c>
      <c r="K1496" t="s">
        <v>178</v>
      </c>
      <c r="L1496">
        <v>8</v>
      </c>
      <c r="M1496">
        <f>IF(ISBLANK(Table1[[#This Row],[quantity]]),ROUND(Table1[[#This Row],[sales_amount]]/(Table1[[#This Row],[unit_price]]*(1-Table1[[#This Row],[discount_pct]])),0),Table1[[#This Row],[quantity]])</f>
        <v>8</v>
      </c>
      <c r="N1496">
        <v>12621.58</v>
      </c>
      <c r="O1496">
        <v>0.23</v>
      </c>
      <c r="P1496">
        <f>IF(ISBLANK(Table1[[#This Row],[discount_pct]]),ROUND(1-(Table1[[#This Row],[sales_amount]]/(Table1[[#This Row],[quantity- calculated]]*Table1[[#This Row],[unit_price]])),2),Table1[[#This Row],[discount_pct]])</f>
        <v>0.23</v>
      </c>
      <c r="Q1496">
        <v>64120.65</v>
      </c>
      <c r="R1496">
        <v>14256.86</v>
      </c>
      <c r="S1496">
        <v>73.599999999999994</v>
      </c>
      <c r="T1496" t="s">
        <v>29</v>
      </c>
      <c r="U1496">
        <v>4</v>
      </c>
      <c r="V1496">
        <f>IF(ISBLANK(Table1[[#This Row],[customer_satisfaction]]),ROUND(AVERAGE(U1496:U5775),0),Table1[[#This Row],[customer_satisfaction]])</f>
        <v>4</v>
      </c>
      <c r="W1496" t="b">
        <v>0</v>
      </c>
      <c r="X1496" t="s">
        <v>39</v>
      </c>
      <c r="Y1496" s="3">
        <v>2</v>
      </c>
      <c r="Z1496">
        <f>IF(ISBLANK(Table1[[#This Row],[days_to_ship]]),ROUND(AVERAGE(Y1496:Y5775),0),Table1[[#This Row],[days_to_ship]])</f>
        <v>2</v>
      </c>
    </row>
    <row r="1497" spans="1:26" x14ac:dyDescent="0.25">
      <c r="A1497" t="s">
        <v>7756</v>
      </c>
      <c r="B1497" s="5">
        <v>44492</v>
      </c>
      <c r="C1497" t="s">
        <v>7757</v>
      </c>
      <c r="D1497" s="4" t="s">
        <v>823</v>
      </c>
      <c r="E1497">
        <v>42</v>
      </c>
      <c r="F1497">
        <f>IF(ISBLANK(Table1[[#This Row],[age]]),AVERAGE(F1497:F5776),Table1[[#This Row],[age]])</f>
        <v>42</v>
      </c>
      <c r="G1497" t="s">
        <v>8920</v>
      </c>
      <c r="H1497" t="s">
        <v>74</v>
      </c>
      <c r="I1497" t="s">
        <v>192</v>
      </c>
      <c r="J1497" t="s">
        <v>44</v>
      </c>
      <c r="K1497" t="s">
        <v>117</v>
      </c>
      <c r="L1497">
        <v>2</v>
      </c>
      <c r="M1497">
        <f>IF(ISBLANK(Table1[[#This Row],[quantity]]),ROUND(Table1[[#This Row],[sales_amount]]/(Table1[[#This Row],[unit_price]]*(1-Table1[[#This Row],[discount_pct]])),0),Table1[[#This Row],[quantity]])</f>
        <v>2</v>
      </c>
      <c r="N1497">
        <v>31609.279999999999</v>
      </c>
      <c r="O1497">
        <v>0.3</v>
      </c>
      <c r="P1497">
        <f>IF(ISBLANK(Table1[[#This Row],[discount_pct]]),ROUND(1-(Table1[[#This Row],[sales_amount]]/(Table1[[#This Row],[quantity- calculated]]*Table1[[#This Row],[unit_price]])),2),Table1[[#This Row],[discount_pct]])</f>
        <v>0.3</v>
      </c>
      <c r="Q1497">
        <v>37776.019999999997</v>
      </c>
      <c r="R1497">
        <v>8697.26</v>
      </c>
      <c r="S1497">
        <v>37.83</v>
      </c>
      <c r="T1497" t="s">
        <v>64</v>
      </c>
      <c r="U1497">
        <v>3</v>
      </c>
      <c r="V1497">
        <f>IF(ISBLANK(Table1[[#This Row],[customer_satisfaction]]),ROUND(AVERAGE(U1497:U5776),0),Table1[[#This Row],[customer_satisfaction]])</f>
        <v>3</v>
      </c>
      <c r="W1497" t="b">
        <v>0</v>
      </c>
      <c r="X1497" t="s">
        <v>39</v>
      </c>
      <c r="Y1497" s="3">
        <v>5</v>
      </c>
      <c r="Z1497">
        <f>IF(ISBLANK(Table1[[#This Row],[days_to_ship]]),ROUND(AVERAGE(Y1497:Y5776),0),Table1[[#This Row],[days_to_ship]])</f>
        <v>5</v>
      </c>
    </row>
    <row r="1498" spans="1:26" x14ac:dyDescent="0.25">
      <c r="A1498" t="s">
        <v>3620</v>
      </c>
      <c r="B1498" s="5">
        <v>44492</v>
      </c>
      <c r="C1498" t="s">
        <v>3621</v>
      </c>
      <c r="D1498" s="4" t="s">
        <v>773</v>
      </c>
      <c r="E1498">
        <v>68</v>
      </c>
      <c r="F1498">
        <f>IF(ISBLANK(Table1[[#This Row],[age]]),AVERAGE(F1498:F5777),Table1[[#This Row],[age]])</f>
        <v>68</v>
      </c>
      <c r="G1498" t="s">
        <v>88</v>
      </c>
      <c r="H1498" t="s">
        <v>82</v>
      </c>
      <c r="I1498" t="s">
        <v>244</v>
      </c>
      <c r="J1498" t="s">
        <v>27</v>
      </c>
      <c r="K1498" t="s">
        <v>453</v>
      </c>
      <c r="L1498">
        <v>4</v>
      </c>
      <c r="M1498">
        <f>IF(ISBLANK(Table1[[#This Row],[quantity]]),ROUND(Table1[[#This Row],[sales_amount]]/(Table1[[#This Row],[unit_price]]*(1-Table1[[#This Row],[discount_pct]])),0),Table1[[#This Row],[quantity]])</f>
        <v>4</v>
      </c>
      <c r="N1498">
        <v>103.01</v>
      </c>
      <c r="O1498">
        <v>0.4</v>
      </c>
      <c r="P1498">
        <f>IF(ISBLANK(Table1[[#This Row],[discount_pct]]),ROUND(1-(Table1[[#This Row],[sales_amount]]/(Table1[[#This Row],[quantity- calculated]]*Table1[[#This Row],[unit_price]])),2),Table1[[#This Row],[discount_pct]])</f>
        <v>0.4</v>
      </c>
      <c r="Q1498">
        <v>239.3</v>
      </c>
      <c r="R1498">
        <v>22.6</v>
      </c>
      <c r="S1498">
        <v>78.91</v>
      </c>
      <c r="T1498" t="s">
        <v>64</v>
      </c>
      <c r="U1498">
        <v>1</v>
      </c>
      <c r="V1498">
        <f>IF(ISBLANK(Table1[[#This Row],[customer_satisfaction]]),ROUND(AVERAGE(U1498:U5777),0),Table1[[#This Row],[customer_satisfaction]])</f>
        <v>1</v>
      </c>
      <c r="W1498" t="b">
        <v>1</v>
      </c>
      <c r="X1498" t="s">
        <v>30</v>
      </c>
      <c r="Y1498" s="3">
        <v>4</v>
      </c>
      <c r="Z1498">
        <f>IF(ISBLANK(Table1[[#This Row],[days_to_ship]]),ROUND(AVERAGE(Y1498:Y5777),0),Table1[[#This Row],[days_to_ship]])</f>
        <v>4</v>
      </c>
    </row>
    <row r="1499" spans="1:26" x14ac:dyDescent="0.25">
      <c r="A1499" t="s">
        <v>8240</v>
      </c>
      <c r="B1499" s="5">
        <v>44492</v>
      </c>
      <c r="C1499" t="s">
        <v>8241</v>
      </c>
      <c r="D1499" s="4" t="s">
        <v>1502</v>
      </c>
      <c r="E1499">
        <v>36</v>
      </c>
      <c r="F1499">
        <f>IF(ISBLANK(Table1[[#This Row],[age]]),AVERAGE(F1499:F5778),Table1[[#This Row],[age]])</f>
        <v>36</v>
      </c>
      <c r="G1499" t="s">
        <v>466</v>
      </c>
      <c r="H1499" t="s">
        <v>35</v>
      </c>
      <c r="I1499" t="s">
        <v>49</v>
      </c>
      <c r="J1499" t="s">
        <v>76</v>
      </c>
      <c r="K1499" t="s">
        <v>89</v>
      </c>
      <c r="L1499">
        <v>10</v>
      </c>
      <c r="M1499">
        <f>IF(ISBLANK(Table1[[#This Row],[quantity]]),ROUND(Table1[[#This Row],[sales_amount]]/(Table1[[#This Row],[unit_price]]*(1-Table1[[#This Row],[discount_pct]])),0),Table1[[#This Row],[quantity]])</f>
        <v>10</v>
      </c>
      <c r="N1499">
        <v>2394.19</v>
      </c>
      <c r="O1499">
        <v>0.18</v>
      </c>
      <c r="P1499">
        <f>IF(ISBLANK(Table1[[#This Row],[discount_pct]]),ROUND(1-(Table1[[#This Row],[sales_amount]]/(Table1[[#This Row],[quantity- calculated]]*Table1[[#This Row],[unit_price]])),2),Table1[[#This Row],[discount_pct]])</f>
        <v>0.18</v>
      </c>
      <c r="Q1499">
        <v>18412.38</v>
      </c>
      <c r="R1499">
        <v>6424.53</v>
      </c>
      <c r="S1499">
        <v>80.64</v>
      </c>
      <c r="T1499" t="s">
        <v>64</v>
      </c>
      <c r="U1499">
        <v>4</v>
      </c>
      <c r="V1499">
        <f>IF(ISBLANK(Table1[[#This Row],[customer_satisfaction]]),ROUND(AVERAGE(U1499:U5778),0),Table1[[#This Row],[customer_satisfaction]])</f>
        <v>4</v>
      </c>
      <c r="W1499" t="b">
        <v>0</v>
      </c>
      <c r="X1499" t="s">
        <v>39</v>
      </c>
      <c r="Y1499" s="3">
        <v>5</v>
      </c>
      <c r="Z1499">
        <f>IF(ISBLANK(Table1[[#This Row],[days_to_ship]]),ROUND(AVERAGE(Y1499:Y5778),0),Table1[[#This Row],[days_to_ship]])</f>
        <v>5</v>
      </c>
    </row>
    <row r="1500" spans="1:26" x14ac:dyDescent="0.25">
      <c r="A1500" t="s">
        <v>8588</v>
      </c>
      <c r="B1500" s="5">
        <v>44492</v>
      </c>
      <c r="C1500" t="s">
        <v>8589</v>
      </c>
      <c r="D1500" s="4" t="s">
        <v>1174</v>
      </c>
      <c r="E1500">
        <v>24</v>
      </c>
      <c r="F1500">
        <f>IF(ISBLANK(Table1[[#This Row],[age]]),AVERAGE(F1500:F5779),Table1[[#This Row],[age]])</f>
        <v>24</v>
      </c>
      <c r="G1500" t="s">
        <v>88</v>
      </c>
      <c r="H1500" t="s">
        <v>35</v>
      </c>
      <c r="I1500" t="s">
        <v>106</v>
      </c>
      <c r="J1500" t="s">
        <v>27</v>
      </c>
      <c r="K1500" t="s">
        <v>56</v>
      </c>
      <c r="L1500">
        <v>9</v>
      </c>
      <c r="M1500">
        <f>IF(ISBLANK(Table1[[#This Row],[quantity]]),ROUND(Table1[[#This Row],[sales_amount]]/(Table1[[#This Row],[unit_price]]*(1-Table1[[#This Row],[discount_pct]])),0),Table1[[#This Row],[quantity]])</f>
        <v>9</v>
      </c>
      <c r="N1500">
        <v>63.47</v>
      </c>
      <c r="O1500">
        <v>0.15</v>
      </c>
      <c r="P1500">
        <f>IF(ISBLANK(Table1[[#This Row],[discount_pct]]),ROUND(1-(Table1[[#This Row],[sales_amount]]/(Table1[[#This Row],[quantity- calculated]]*Table1[[#This Row],[unit_price]])),2),Table1[[#This Row],[discount_pct]])</f>
        <v>0.15</v>
      </c>
      <c r="Q1500">
        <v>477.64</v>
      </c>
      <c r="R1500">
        <v>35.42</v>
      </c>
      <c r="S1500">
        <v>44.96</v>
      </c>
      <c r="T1500" t="s">
        <v>70</v>
      </c>
      <c r="U1500">
        <v>3</v>
      </c>
      <c r="V1500">
        <f>IF(ISBLANK(Table1[[#This Row],[customer_satisfaction]]),ROUND(AVERAGE(U1500:U5779),0),Table1[[#This Row],[customer_satisfaction]])</f>
        <v>3</v>
      </c>
      <c r="W1500" t="b">
        <v>0</v>
      </c>
      <c r="X1500" t="s">
        <v>39</v>
      </c>
      <c r="Y1500" s="3">
        <v>8</v>
      </c>
      <c r="Z1500">
        <f>IF(ISBLANK(Table1[[#This Row],[days_to_ship]]),ROUND(AVERAGE(Y1500:Y5779),0),Table1[[#This Row],[days_to_ship]])</f>
        <v>8</v>
      </c>
    </row>
    <row r="1501" spans="1:26" x14ac:dyDescent="0.25">
      <c r="A1501" t="s">
        <v>3468</v>
      </c>
      <c r="B1501" s="5">
        <v>44492</v>
      </c>
      <c r="C1501" t="s">
        <v>3469</v>
      </c>
      <c r="D1501" s="4" t="s">
        <v>120</v>
      </c>
      <c r="E1501">
        <v>52</v>
      </c>
      <c r="F1501">
        <f>IF(ISBLANK(Table1[[#This Row],[age]]),AVERAGE(F1501:F5780),Table1[[#This Row],[age]])</f>
        <v>52</v>
      </c>
      <c r="G1501" t="s">
        <v>8920</v>
      </c>
      <c r="H1501" t="s">
        <v>25</v>
      </c>
      <c r="I1501" t="s">
        <v>55</v>
      </c>
      <c r="J1501" t="s">
        <v>37</v>
      </c>
      <c r="K1501" t="s">
        <v>677</v>
      </c>
      <c r="L1501">
        <v>5</v>
      </c>
      <c r="M1501">
        <f>IF(ISBLANK(Table1[[#This Row],[quantity]]),ROUND(Table1[[#This Row],[sales_amount]]/(Table1[[#This Row],[unit_price]]*(1-Table1[[#This Row],[discount_pct]])),0),Table1[[#This Row],[quantity]])</f>
        <v>5</v>
      </c>
      <c r="N1501">
        <v>1074.3599999999999</v>
      </c>
      <c r="O1501">
        <v>0.39</v>
      </c>
      <c r="P1501">
        <f>IF(ISBLANK(Table1[[#This Row],[discount_pct]]),ROUND(1-(Table1[[#This Row],[sales_amount]]/(Table1[[#This Row],[quantity- calculated]]*Table1[[#This Row],[unit_price]])),2),Table1[[#This Row],[discount_pct]])</f>
        <v>0.39</v>
      </c>
      <c r="Q1501">
        <v>2700.49</v>
      </c>
      <c r="R1501">
        <v>861.37</v>
      </c>
      <c r="S1501">
        <v>86.73</v>
      </c>
      <c r="T1501" t="s">
        <v>64</v>
      </c>
      <c r="V1501">
        <f>IF(ISBLANK(Table1[[#This Row],[customer_satisfaction]]),ROUND(AVERAGE(U1501:U5780),0),Table1[[#This Row],[customer_satisfaction]])</f>
        <v>3</v>
      </c>
      <c r="W1501" t="b">
        <v>0</v>
      </c>
      <c r="X1501" t="s">
        <v>39</v>
      </c>
      <c r="Y1501" s="3">
        <v>8</v>
      </c>
      <c r="Z1501">
        <f>IF(ISBLANK(Table1[[#This Row],[days_to_ship]]),ROUND(AVERAGE(Y1501:Y5780),0),Table1[[#This Row],[days_to_ship]])</f>
        <v>8</v>
      </c>
    </row>
    <row r="1502" spans="1:26" x14ac:dyDescent="0.25">
      <c r="A1502" t="s">
        <v>4334</v>
      </c>
      <c r="B1502" s="5">
        <v>44493</v>
      </c>
      <c r="C1502" t="s">
        <v>4335</v>
      </c>
      <c r="D1502" s="4" t="s">
        <v>1181</v>
      </c>
      <c r="E1502">
        <v>15</v>
      </c>
      <c r="F1502">
        <f>IF(ISBLANK(Table1[[#This Row],[age]]),AVERAGE(F1502:F5781),Table1[[#This Row],[age]])</f>
        <v>15</v>
      </c>
      <c r="G1502" t="s">
        <v>466</v>
      </c>
      <c r="H1502" t="s">
        <v>25</v>
      </c>
      <c r="I1502" t="s">
        <v>170</v>
      </c>
      <c r="J1502" t="s">
        <v>37</v>
      </c>
      <c r="K1502" t="s">
        <v>102</v>
      </c>
      <c r="L1502">
        <v>5</v>
      </c>
      <c r="M1502">
        <f>IF(ISBLANK(Table1[[#This Row],[quantity]]),ROUND(Table1[[#This Row],[sales_amount]]/(Table1[[#This Row],[unit_price]]*(1-Table1[[#This Row],[discount_pct]])),0),Table1[[#This Row],[quantity]])</f>
        <v>5</v>
      </c>
      <c r="N1502">
        <v>1406.35</v>
      </c>
      <c r="O1502">
        <v>0.15</v>
      </c>
      <c r="P1502">
        <f>IF(ISBLANK(Table1[[#This Row],[discount_pct]]),ROUND(1-(Table1[[#This Row],[sales_amount]]/(Table1[[#This Row],[quantity- calculated]]*Table1[[#This Row],[unit_price]])),2),Table1[[#This Row],[discount_pct]])</f>
        <v>0.15</v>
      </c>
      <c r="Q1502">
        <v>5360.98</v>
      </c>
      <c r="R1502">
        <v>3427.48</v>
      </c>
      <c r="S1502">
        <v>71.58</v>
      </c>
      <c r="T1502" t="s">
        <v>64</v>
      </c>
      <c r="U1502">
        <v>3</v>
      </c>
      <c r="V1502">
        <f>IF(ISBLANK(Table1[[#This Row],[customer_satisfaction]]),ROUND(AVERAGE(U1502:U5781),0),Table1[[#This Row],[customer_satisfaction]])</f>
        <v>3</v>
      </c>
      <c r="W1502" t="b">
        <v>0</v>
      </c>
      <c r="X1502" t="s">
        <v>84</v>
      </c>
      <c r="Y1502" s="3">
        <v>1</v>
      </c>
      <c r="Z1502">
        <f>IF(ISBLANK(Table1[[#This Row],[days_to_ship]]),ROUND(AVERAGE(Y1502:Y5781),0),Table1[[#This Row],[days_to_ship]])</f>
        <v>1</v>
      </c>
    </row>
    <row r="1503" spans="1:26" x14ac:dyDescent="0.25">
      <c r="A1503" t="s">
        <v>2758</v>
      </c>
      <c r="B1503" s="5">
        <v>44493</v>
      </c>
      <c r="C1503" t="s">
        <v>2759</v>
      </c>
      <c r="D1503" s="4" t="s">
        <v>536</v>
      </c>
      <c r="E1503">
        <v>18</v>
      </c>
      <c r="F1503">
        <f>IF(ISBLANK(Table1[[#This Row],[age]]),AVERAGE(F1503:F5782),Table1[[#This Row],[age]])</f>
        <v>18</v>
      </c>
      <c r="G1503" t="s">
        <v>466</v>
      </c>
      <c r="H1503" t="s">
        <v>25</v>
      </c>
      <c r="I1503" t="s">
        <v>26</v>
      </c>
      <c r="J1503" t="s">
        <v>76</v>
      </c>
      <c r="K1503" t="s">
        <v>122</v>
      </c>
      <c r="L1503">
        <v>4</v>
      </c>
      <c r="M1503">
        <f>IF(ISBLANK(Table1[[#This Row],[quantity]]),ROUND(Table1[[#This Row],[sales_amount]]/(Table1[[#This Row],[unit_price]]*(1-Table1[[#This Row],[discount_pct]])),0),Table1[[#This Row],[quantity]])</f>
        <v>4</v>
      </c>
      <c r="N1503">
        <v>2744.4</v>
      </c>
      <c r="O1503">
        <v>0.06</v>
      </c>
      <c r="P1503">
        <f>IF(ISBLANK(Table1[[#This Row],[discount_pct]]),ROUND(1-(Table1[[#This Row],[sales_amount]]/(Table1[[#This Row],[quantity- calculated]]*Table1[[#This Row],[unit_price]])),2),Table1[[#This Row],[discount_pct]])</f>
        <v>0.06</v>
      </c>
      <c r="Q1503">
        <v>9005.15</v>
      </c>
      <c r="R1503">
        <v>3617.26</v>
      </c>
      <c r="S1503">
        <v>63.69</v>
      </c>
      <c r="T1503" t="s">
        <v>51</v>
      </c>
      <c r="U1503">
        <v>1</v>
      </c>
      <c r="V1503">
        <f>IF(ISBLANK(Table1[[#This Row],[customer_satisfaction]]),ROUND(AVERAGE(U1503:U5782),0),Table1[[#This Row],[customer_satisfaction]])</f>
        <v>1</v>
      </c>
      <c r="W1503" t="b">
        <v>0</v>
      </c>
      <c r="X1503" t="s">
        <v>58</v>
      </c>
      <c r="Y1503" s="3">
        <v>7</v>
      </c>
      <c r="Z1503">
        <f>IF(ISBLANK(Table1[[#This Row],[days_to_ship]]),ROUND(AVERAGE(Y1503:Y5782),0),Table1[[#This Row],[days_to_ship]])</f>
        <v>7</v>
      </c>
    </row>
    <row r="1504" spans="1:26" x14ac:dyDescent="0.25">
      <c r="A1504" t="s">
        <v>2436</v>
      </c>
      <c r="B1504" s="5">
        <v>44493</v>
      </c>
      <c r="C1504" t="s">
        <v>2437</v>
      </c>
      <c r="D1504" s="4" t="s">
        <v>1356</v>
      </c>
      <c r="E1504">
        <v>27</v>
      </c>
      <c r="F1504">
        <f>IF(ISBLANK(Table1[[#This Row],[age]]),AVERAGE(F1504:F5783),Table1[[#This Row],[age]])</f>
        <v>27</v>
      </c>
      <c r="G1504" t="s">
        <v>466</v>
      </c>
      <c r="H1504" t="s">
        <v>111</v>
      </c>
      <c r="I1504" t="s">
        <v>330</v>
      </c>
      <c r="J1504" t="s">
        <v>127</v>
      </c>
      <c r="K1504" t="s">
        <v>308</v>
      </c>
      <c r="L1504">
        <v>3</v>
      </c>
      <c r="M1504">
        <f>IF(ISBLANK(Table1[[#This Row],[quantity]]),ROUND(Table1[[#This Row],[sales_amount]]/(Table1[[#This Row],[unit_price]]*(1-Table1[[#This Row],[discount_pct]])),0),Table1[[#This Row],[quantity]])</f>
        <v>3</v>
      </c>
      <c r="N1504">
        <v>33682.54</v>
      </c>
      <c r="O1504">
        <v>0.26</v>
      </c>
      <c r="P1504">
        <f>IF(ISBLANK(Table1[[#This Row],[discount_pct]]),ROUND(1-(Table1[[#This Row],[sales_amount]]/(Table1[[#This Row],[quantity- calculated]]*Table1[[#This Row],[unit_price]])),2),Table1[[#This Row],[discount_pct]])</f>
        <v>0.26</v>
      </c>
      <c r="Q1504">
        <v>62547.07</v>
      </c>
      <c r="R1504">
        <v>8775.98</v>
      </c>
      <c r="S1504">
        <v>56.02</v>
      </c>
      <c r="T1504" t="s">
        <v>64</v>
      </c>
      <c r="U1504">
        <v>1</v>
      </c>
      <c r="V1504">
        <f>IF(ISBLANK(Table1[[#This Row],[customer_satisfaction]]),ROUND(AVERAGE(U1504:U5783),0),Table1[[#This Row],[customer_satisfaction]])</f>
        <v>1</v>
      </c>
      <c r="W1504" t="b">
        <v>1</v>
      </c>
      <c r="X1504" t="s">
        <v>30</v>
      </c>
      <c r="Y1504" s="3">
        <v>3</v>
      </c>
      <c r="Z1504">
        <f>IF(ISBLANK(Table1[[#This Row],[days_to_ship]]),ROUND(AVERAGE(Y1504:Y5783),0),Table1[[#This Row],[days_to_ship]])</f>
        <v>3</v>
      </c>
    </row>
    <row r="1505" spans="1:26" x14ac:dyDescent="0.25">
      <c r="A1505" t="s">
        <v>162</v>
      </c>
      <c r="B1505" s="5">
        <v>44494</v>
      </c>
      <c r="C1505" t="s">
        <v>163</v>
      </c>
      <c r="D1505" s="4" t="s">
        <v>164</v>
      </c>
      <c r="E1505">
        <v>31</v>
      </c>
      <c r="F1505">
        <f>IF(ISBLANK(Table1[[#This Row],[age]]),AVERAGE(F1505:F5784),Table1[[#This Row],[age]])</f>
        <v>31</v>
      </c>
      <c r="G1505" t="s">
        <v>8920</v>
      </c>
      <c r="H1505" t="s">
        <v>35</v>
      </c>
      <c r="I1505" t="s">
        <v>43</v>
      </c>
      <c r="J1505" t="s">
        <v>27</v>
      </c>
      <c r="K1505" t="s">
        <v>56</v>
      </c>
      <c r="L1505">
        <v>2</v>
      </c>
      <c r="M1505">
        <f>IF(ISBLANK(Table1[[#This Row],[quantity]]),ROUND(Table1[[#This Row],[sales_amount]]/(Table1[[#This Row],[unit_price]]*(1-Table1[[#This Row],[discount_pct]])),0),Table1[[#This Row],[quantity]])</f>
        <v>2</v>
      </c>
      <c r="N1505">
        <v>233.12</v>
      </c>
      <c r="O1505">
        <v>0.28000000000000003</v>
      </c>
      <c r="P150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505">
        <v>322.86</v>
      </c>
      <c r="R1505">
        <v>21.37</v>
      </c>
      <c r="S1505">
        <v>57.3</v>
      </c>
      <c r="T1505" t="s">
        <v>64</v>
      </c>
      <c r="U1505">
        <v>3</v>
      </c>
      <c r="V1505">
        <f>IF(ISBLANK(Table1[[#This Row],[customer_satisfaction]]),ROUND(AVERAGE(U1505:U5784),0),Table1[[#This Row],[customer_satisfaction]])</f>
        <v>3</v>
      </c>
      <c r="W1505" t="b">
        <v>0</v>
      </c>
      <c r="X1505" t="s">
        <v>39</v>
      </c>
      <c r="Y1505" s="3">
        <v>7</v>
      </c>
      <c r="Z1505">
        <f>IF(ISBLANK(Table1[[#This Row],[days_to_ship]]),ROUND(AVERAGE(Y1505:Y5784),0),Table1[[#This Row],[days_to_ship]])</f>
        <v>7</v>
      </c>
    </row>
    <row r="1506" spans="1:26" x14ac:dyDescent="0.25">
      <c r="A1506" t="s">
        <v>8496</v>
      </c>
      <c r="B1506" s="5">
        <v>44494</v>
      </c>
      <c r="C1506" t="s">
        <v>8497</v>
      </c>
      <c r="D1506" s="4" t="s">
        <v>545</v>
      </c>
      <c r="E1506">
        <v>27</v>
      </c>
      <c r="F1506">
        <f>IF(ISBLANK(Table1[[#This Row],[age]]),AVERAGE(F1506:F5785),Table1[[#This Row],[age]])</f>
        <v>27</v>
      </c>
      <c r="G1506" t="s">
        <v>466</v>
      </c>
      <c r="H1506" t="s">
        <v>82</v>
      </c>
      <c r="I1506" t="s">
        <v>126</v>
      </c>
      <c r="J1506" t="s">
        <v>127</v>
      </c>
      <c r="K1506" t="s">
        <v>521</v>
      </c>
      <c r="L1506">
        <v>6</v>
      </c>
      <c r="M1506">
        <f>IF(ISBLANK(Table1[[#This Row],[quantity]]),ROUND(Table1[[#This Row],[sales_amount]]/(Table1[[#This Row],[unit_price]]*(1-Table1[[#This Row],[discount_pct]])),0),Table1[[#This Row],[quantity]])</f>
        <v>6</v>
      </c>
      <c r="N1506">
        <v>6119.98</v>
      </c>
      <c r="O1506">
        <v>0.28999999999999998</v>
      </c>
      <c r="P150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06">
        <v>25738.91</v>
      </c>
      <c r="R1506">
        <v>3137.93</v>
      </c>
      <c r="S1506">
        <v>74.62</v>
      </c>
      <c r="T1506" t="s">
        <v>29</v>
      </c>
      <c r="U1506">
        <v>1</v>
      </c>
      <c r="V1506">
        <f>IF(ISBLANK(Table1[[#This Row],[customer_satisfaction]]),ROUND(AVERAGE(U1506:U5785),0),Table1[[#This Row],[customer_satisfaction]])</f>
        <v>1</v>
      </c>
      <c r="W1506" t="b">
        <v>1</v>
      </c>
      <c r="X1506" t="s">
        <v>30</v>
      </c>
      <c r="Y1506" s="3">
        <v>5</v>
      </c>
      <c r="Z1506">
        <f>IF(ISBLANK(Table1[[#This Row],[days_to_ship]]),ROUND(AVERAGE(Y1506:Y5785),0),Table1[[#This Row],[days_to_ship]])</f>
        <v>5</v>
      </c>
    </row>
    <row r="1507" spans="1:26" x14ac:dyDescent="0.25">
      <c r="A1507" t="s">
        <v>8827</v>
      </c>
      <c r="B1507" s="5">
        <v>44494</v>
      </c>
      <c r="C1507" t="s">
        <v>8828</v>
      </c>
      <c r="D1507" s="4" t="s">
        <v>1551</v>
      </c>
      <c r="E1507">
        <v>34</v>
      </c>
      <c r="F1507">
        <f>IF(ISBLANK(Table1[[#This Row],[age]]),AVERAGE(F1507:F5786),Table1[[#This Row],[age]])</f>
        <v>34</v>
      </c>
      <c r="G1507" t="s">
        <v>466</v>
      </c>
      <c r="H1507" t="s">
        <v>111</v>
      </c>
      <c r="I1507" t="s">
        <v>121</v>
      </c>
      <c r="J1507" t="s">
        <v>27</v>
      </c>
      <c r="K1507" t="s">
        <v>28</v>
      </c>
      <c r="L1507">
        <v>2</v>
      </c>
      <c r="M1507">
        <f>IF(ISBLANK(Table1[[#This Row],[quantity]]),ROUND(Table1[[#This Row],[sales_amount]]/(Table1[[#This Row],[unit_price]]*(1-Table1[[#This Row],[discount_pct]])),0),Table1[[#This Row],[quantity]])</f>
        <v>2</v>
      </c>
      <c r="N1507">
        <v>94.21</v>
      </c>
      <c r="O1507">
        <v>0.04</v>
      </c>
      <c r="P1507">
        <f>IF(ISBLANK(Table1[[#This Row],[discount_pct]]),ROUND(1-(Table1[[#This Row],[sales_amount]]/(Table1[[#This Row],[quantity- calculated]]*Table1[[#This Row],[unit_price]])),2),Table1[[#This Row],[discount_pct]])</f>
        <v>0.04</v>
      </c>
      <c r="Q1507">
        <v>161.58000000000001</v>
      </c>
      <c r="R1507">
        <v>12.72</v>
      </c>
      <c r="S1507">
        <v>51.52</v>
      </c>
      <c r="T1507" t="s">
        <v>29</v>
      </c>
      <c r="U1507">
        <v>3</v>
      </c>
      <c r="V1507">
        <f>IF(ISBLANK(Table1[[#This Row],[customer_satisfaction]]),ROUND(AVERAGE(U1507:U5786),0),Table1[[#This Row],[customer_satisfaction]])</f>
        <v>3</v>
      </c>
      <c r="W1507" t="b">
        <v>0</v>
      </c>
      <c r="X1507" t="s">
        <v>197</v>
      </c>
      <c r="Y1507" s="3">
        <v>7</v>
      </c>
      <c r="Z1507">
        <f>IF(ISBLANK(Table1[[#This Row],[days_to_ship]]),ROUND(AVERAGE(Y1507:Y5786),0),Table1[[#This Row],[days_to_ship]])</f>
        <v>7</v>
      </c>
    </row>
    <row r="1508" spans="1:26" x14ac:dyDescent="0.25">
      <c r="A1508" t="s">
        <v>7448</v>
      </c>
      <c r="B1508" s="5">
        <v>44494</v>
      </c>
      <c r="C1508" t="s">
        <v>7449</v>
      </c>
      <c r="D1508" s="4" t="s">
        <v>1295</v>
      </c>
      <c r="E1508">
        <v>38</v>
      </c>
      <c r="F1508">
        <f>IF(ISBLANK(Table1[[#This Row],[age]]),AVERAGE(F1508:F5787),Table1[[#This Row],[age]])</f>
        <v>38</v>
      </c>
      <c r="G1508" t="s">
        <v>466</v>
      </c>
      <c r="H1508" t="s">
        <v>82</v>
      </c>
      <c r="I1508" t="s">
        <v>293</v>
      </c>
      <c r="J1508" t="s">
        <v>37</v>
      </c>
      <c r="K1508" t="s">
        <v>182</v>
      </c>
      <c r="L1508">
        <v>9</v>
      </c>
      <c r="M1508">
        <f>IF(ISBLANK(Table1[[#This Row],[quantity]]),ROUND(Table1[[#This Row],[sales_amount]]/(Table1[[#This Row],[unit_price]]*(1-Table1[[#This Row],[discount_pct]])),0),Table1[[#This Row],[quantity]])</f>
        <v>9</v>
      </c>
      <c r="N1508">
        <v>2217.37</v>
      </c>
      <c r="O1508">
        <v>0.4</v>
      </c>
      <c r="P1508">
        <f>IF(ISBLANK(Table1[[#This Row],[discount_pct]]),ROUND(1-(Table1[[#This Row],[sales_amount]]/(Table1[[#This Row],[quantity- calculated]]*Table1[[#This Row],[unit_price]])),2),Table1[[#This Row],[discount_pct]])</f>
        <v>0.4</v>
      </c>
      <c r="Q1508">
        <v>12330.95</v>
      </c>
      <c r="R1508">
        <v>6416.88</v>
      </c>
      <c r="S1508">
        <v>96.41</v>
      </c>
      <c r="T1508" t="s">
        <v>64</v>
      </c>
      <c r="U1508">
        <v>4</v>
      </c>
      <c r="V1508">
        <f>IF(ISBLANK(Table1[[#This Row],[customer_satisfaction]]),ROUND(AVERAGE(U1508:U5787),0),Table1[[#This Row],[customer_satisfaction]])</f>
        <v>4</v>
      </c>
      <c r="W1508" t="b">
        <v>0</v>
      </c>
      <c r="X1508" t="s">
        <v>39</v>
      </c>
      <c r="Y1508" s="3">
        <v>6</v>
      </c>
      <c r="Z1508">
        <f>IF(ISBLANK(Table1[[#This Row],[days_to_ship]]),ROUND(AVERAGE(Y1508:Y5787),0),Table1[[#This Row],[days_to_ship]])</f>
        <v>6</v>
      </c>
    </row>
    <row r="1509" spans="1:26" x14ac:dyDescent="0.25">
      <c r="A1509" t="s">
        <v>7734</v>
      </c>
      <c r="B1509" s="5">
        <v>44494</v>
      </c>
      <c r="C1509" t="s">
        <v>7735</v>
      </c>
      <c r="D1509" s="4" t="s">
        <v>1351</v>
      </c>
      <c r="E1509">
        <v>47</v>
      </c>
      <c r="F1509">
        <f>IF(ISBLANK(Table1[[#This Row],[age]]),AVERAGE(F1509:F5788),Table1[[#This Row],[age]])</f>
        <v>47</v>
      </c>
      <c r="G1509" t="s">
        <v>8920</v>
      </c>
      <c r="H1509" t="s">
        <v>35</v>
      </c>
      <c r="I1509" t="s">
        <v>106</v>
      </c>
      <c r="J1509" t="s">
        <v>37</v>
      </c>
      <c r="K1509" t="s">
        <v>677</v>
      </c>
      <c r="L1509">
        <v>4</v>
      </c>
      <c r="M1509">
        <f>IF(ISBLANK(Table1[[#This Row],[quantity]]),ROUND(Table1[[#This Row],[sales_amount]]/(Table1[[#This Row],[unit_price]]*(1-Table1[[#This Row],[discount_pct]])),0),Table1[[#This Row],[quantity]])</f>
        <v>4</v>
      </c>
      <c r="N1509">
        <v>2037.17</v>
      </c>
      <c r="O1509">
        <v>0.05</v>
      </c>
      <c r="P1509">
        <f>IF(ISBLANK(Table1[[#This Row],[discount_pct]]),ROUND(1-(Table1[[#This Row],[sales_amount]]/(Table1[[#This Row],[quantity- calculated]]*Table1[[#This Row],[unit_price]])),2),Table1[[#This Row],[discount_pct]])</f>
        <v>0.05</v>
      </c>
      <c r="Q1509">
        <v>6659.78</v>
      </c>
      <c r="R1509">
        <v>3811.89</v>
      </c>
      <c r="S1509">
        <v>53.93</v>
      </c>
      <c r="T1509" t="s">
        <v>78</v>
      </c>
      <c r="U1509">
        <v>3</v>
      </c>
      <c r="V1509">
        <f>IF(ISBLANK(Table1[[#This Row],[customer_satisfaction]]),ROUND(AVERAGE(U1509:U5788),0),Table1[[#This Row],[customer_satisfaction]])</f>
        <v>3</v>
      </c>
      <c r="W1509" t="b">
        <v>0</v>
      </c>
      <c r="X1509" t="s">
        <v>137</v>
      </c>
      <c r="Y1509" s="3">
        <v>4</v>
      </c>
      <c r="Z1509">
        <f>IF(ISBLANK(Table1[[#This Row],[days_to_ship]]),ROUND(AVERAGE(Y1509:Y5788),0),Table1[[#This Row],[days_to_ship]])</f>
        <v>4</v>
      </c>
    </row>
    <row r="1510" spans="1:26" x14ac:dyDescent="0.25">
      <c r="A1510" t="s">
        <v>6534</v>
      </c>
      <c r="B1510" s="5">
        <v>44494</v>
      </c>
      <c r="C1510" t="s">
        <v>6535</v>
      </c>
      <c r="D1510" s="4" t="s">
        <v>110</v>
      </c>
      <c r="E1510">
        <v>36</v>
      </c>
      <c r="F1510">
        <f>IF(ISBLANK(Table1[[#This Row],[age]]),AVERAGE(F1510:F5789),Table1[[#This Row],[age]])</f>
        <v>36</v>
      </c>
      <c r="G1510" t="s">
        <v>8920</v>
      </c>
      <c r="H1510" t="s">
        <v>111</v>
      </c>
      <c r="I1510" t="s">
        <v>121</v>
      </c>
      <c r="J1510" t="s">
        <v>44</v>
      </c>
      <c r="K1510" t="s">
        <v>50</v>
      </c>
      <c r="L1510">
        <v>3</v>
      </c>
      <c r="M1510">
        <f>IF(ISBLANK(Table1[[#This Row],[quantity]]),ROUND(Table1[[#This Row],[sales_amount]]/(Table1[[#This Row],[unit_price]]*(1-Table1[[#This Row],[discount_pct]])),0),Table1[[#This Row],[quantity]])</f>
        <v>3</v>
      </c>
      <c r="N1510">
        <v>13116.13</v>
      </c>
      <c r="O1510">
        <v>0.02</v>
      </c>
      <c r="P1510">
        <f>IF(ISBLANK(Table1[[#This Row],[discount_pct]]),ROUND(1-(Table1[[#This Row],[sales_amount]]/(Table1[[#This Row],[quantity- calculated]]*Table1[[#This Row],[unit_price]])),2),Table1[[#This Row],[discount_pct]])</f>
        <v>0.02</v>
      </c>
      <c r="Q1510">
        <v>39642.97</v>
      </c>
      <c r="R1510">
        <v>7916.06</v>
      </c>
      <c r="S1510">
        <v>67.37</v>
      </c>
      <c r="T1510" t="s">
        <v>70</v>
      </c>
      <c r="U1510">
        <v>3</v>
      </c>
      <c r="V1510">
        <f>IF(ISBLANK(Table1[[#This Row],[customer_satisfaction]]),ROUND(AVERAGE(U1510:U5789),0),Table1[[#This Row],[customer_satisfaction]])</f>
        <v>3</v>
      </c>
      <c r="W1510" t="b">
        <v>0</v>
      </c>
      <c r="X1510" t="s">
        <v>39</v>
      </c>
      <c r="Y1510" s="3">
        <v>4</v>
      </c>
      <c r="Z1510">
        <f>IF(ISBLANK(Table1[[#This Row],[days_to_ship]]),ROUND(AVERAGE(Y1510:Y5789),0),Table1[[#This Row],[days_to_ship]])</f>
        <v>4</v>
      </c>
    </row>
    <row r="1511" spans="1:26" x14ac:dyDescent="0.25">
      <c r="A1511" t="s">
        <v>8592</v>
      </c>
      <c r="B1511" s="5">
        <v>44495</v>
      </c>
      <c r="C1511" t="s">
        <v>8593</v>
      </c>
      <c r="D1511" s="4" t="s">
        <v>392</v>
      </c>
      <c r="E1511">
        <v>28</v>
      </c>
      <c r="F1511">
        <f>IF(ISBLANK(Table1[[#This Row],[age]]),AVERAGE(F1511:F5790),Table1[[#This Row],[age]])</f>
        <v>28</v>
      </c>
      <c r="G1511" t="s">
        <v>466</v>
      </c>
      <c r="H1511" t="s">
        <v>111</v>
      </c>
      <c r="I1511" t="s">
        <v>112</v>
      </c>
      <c r="J1511" t="s">
        <v>37</v>
      </c>
      <c r="K1511" t="s">
        <v>231</v>
      </c>
      <c r="L1511">
        <v>1</v>
      </c>
      <c r="M1511">
        <f>IF(ISBLANK(Table1[[#This Row],[quantity]]),ROUND(Table1[[#This Row],[sales_amount]]/(Table1[[#This Row],[unit_price]]*(1-Table1[[#This Row],[discount_pct]])),0),Table1[[#This Row],[quantity]])</f>
        <v>1</v>
      </c>
      <c r="N1511">
        <v>703.89</v>
      </c>
      <c r="O1511">
        <v>0.12</v>
      </c>
      <c r="P1511">
        <f>IF(ISBLANK(Table1[[#This Row],[discount_pct]]),ROUND(1-(Table1[[#This Row],[sales_amount]]/(Table1[[#This Row],[quantity- calculated]]*Table1[[#This Row],[unit_price]])),2),Table1[[#This Row],[discount_pct]])</f>
        <v>0.12</v>
      </c>
      <c r="Q1511">
        <v>594.21</v>
      </c>
      <c r="R1511">
        <v>209.92</v>
      </c>
      <c r="S1511">
        <v>68.12</v>
      </c>
      <c r="T1511" t="s">
        <v>70</v>
      </c>
      <c r="U1511">
        <v>1</v>
      </c>
      <c r="V1511">
        <f>IF(ISBLANK(Table1[[#This Row],[customer_satisfaction]]),ROUND(AVERAGE(U1511:U5790),0),Table1[[#This Row],[customer_satisfaction]])</f>
        <v>1</v>
      </c>
      <c r="W1511" t="b">
        <v>1</v>
      </c>
      <c r="X1511" t="s">
        <v>30</v>
      </c>
      <c r="Y1511" s="3">
        <v>4</v>
      </c>
      <c r="Z1511">
        <f>IF(ISBLANK(Table1[[#This Row],[days_to_ship]]),ROUND(AVERAGE(Y1511:Y5790),0),Table1[[#This Row],[days_to_ship]])</f>
        <v>4</v>
      </c>
    </row>
    <row r="1512" spans="1:26" x14ac:dyDescent="0.25">
      <c r="A1512" t="s">
        <v>5008</v>
      </c>
      <c r="B1512" s="5">
        <v>44495</v>
      </c>
      <c r="C1512" t="s">
        <v>5009</v>
      </c>
      <c r="D1512" s="4" t="s">
        <v>1209</v>
      </c>
      <c r="E1512">
        <v>47</v>
      </c>
      <c r="F1512">
        <f>IF(ISBLANK(Table1[[#This Row],[age]]),AVERAGE(F1512:F5791),Table1[[#This Row],[age]])</f>
        <v>47</v>
      </c>
      <c r="G1512" t="s">
        <v>466</v>
      </c>
      <c r="H1512" t="s">
        <v>74</v>
      </c>
      <c r="I1512" t="s">
        <v>101</v>
      </c>
      <c r="J1512" t="s">
        <v>76</v>
      </c>
      <c r="K1512" t="s">
        <v>132</v>
      </c>
      <c r="L1512">
        <v>7</v>
      </c>
      <c r="M1512">
        <f>IF(ISBLANK(Table1[[#This Row],[quantity]]),ROUND(Table1[[#This Row],[sales_amount]]/(Table1[[#This Row],[unit_price]]*(1-Table1[[#This Row],[discount_pct]])),0),Table1[[#This Row],[quantity]])</f>
        <v>7</v>
      </c>
      <c r="N1512">
        <v>1774.08</v>
      </c>
      <c r="O1512">
        <v>0.21</v>
      </c>
      <c r="P1512">
        <f>IF(ISBLANK(Table1[[#This Row],[discount_pct]]),ROUND(1-(Table1[[#This Row],[sales_amount]]/(Table1[[#This Row],[quantity- calculated]]*Table1[[#This Row],[unit_price]])),2),Table1[[#This Row],[discount_pct]])</f>
        <v>0.21</v>
      </c>
      <c r="Q1512">
        <v>8124.61</v>
      </c>
      <c r="R1512">
        <v>3210.86</v>
      </c>
      <c r="S1512">
        <v>46.79</v>
      </c>
      <c r="T1512" t="s">
        <v>57</v>
      </c>
      <c r="U1512">
        <v>1</v>
      </c>
      <c r="V1512">
        <f>IF(ISBLANK(Table1[[#This Row],[customer_satisfaction]]),ROUND(AVERAGE(U1512:U5791),0),Table1[[#This Row],[customer_satisfaction]])</f>
        <v>1</v>
      </c>
      <c r="W1512" t="b">
        <v>0</v>
      </c>
      <c r="X1512" t="s">
        <v>39</v>
      </c>
      <c r="Y1512" s="3">
        <v>3</v>
      </c>
      <c r="Z1512">
        <f>IF(ISBLANK(Table1[[#This Row],[days_to_ship]]),ROUND(AVERAGE(Y1512:Y5791),0),Table1[[#This Row],[days_to_ship]])</f>
        <v>3</v>
      </c>
    </row>
    <row r="1513" spans="1:26" x14ac:dyDescent="0.25">
      <c r="A1513" t="s">
        <v>5722</v>
      </c>
      <c r="B1513" s="5">
        <v>44496</v>
      </c>
      <c r="C1513" t="s">
        <v>5723</v>
      </c>
      <c r="D1513" s="4" t="s">
        <v>1356</v>
      </c>
      <c r="F1513">
        <f ca="1">IF(ISBLANK(Table1[[#This Row],[age]]),AVERAGE(F1513:F5792),Table1[[#This Row],[age]])</f>
        <v>67</v>
      </c>
      <c r="G1513" t="s">
        <v>8920</v>
      </c>
      <c r="H1513" t="s">
        <v>35</v>
      </c>
      <c r="I1513" t="s">
        <v>49</v>
      </c>
      <c r="J1513" t="s">
        <v>76</v>
      </c>
      <c r="K1513" t="s">
        <v>207</v>
      </c>
      <c r="M1513">
        <f>IF(ISBLANK(Table1[[#This Row],[quantity]]),ROUND(Table1[[#This Row],[sales_amount]]/(Table1[[#This Row],[unit_price]]*(1-Table1[[#This Row],[discount_pct]])),0),Table1[[#This Row],[quantity]])</f>
        <v>1</v>
      </c>
      <c r="N1513">
        <v>2473.16</v>
      </c>
      <c r="O1513">
        <v>0.34</v>
      </c>
      <c r="P1513">
        <f>IF(ISBLANK(Table1[[#This Row],[discount_pct]]),ROUND(1-(Table1[[#This Row],[sales_amount]]/(Table1[[#This Row],[quantity- calculated]]*Table1[[#This Row],[unit_price]])),2),Table1[[#This Row],[discount_pct]])</f>
        <v>0.34</v>
      </c>
      <c r="Q1513">
        <v>1735.97</v>
      </c>
      <c r="R1513">
        <v>545.85</v>
      </c>
      <c r="S1513">
        <v>67.959999999999994</v>
      </c>
      <c r="T1513" t="s">
        <v>64</v>
      </c>
      <c r="U1513">
        <v>5</v>
      </c>
      <c r="V1513">
        <f>IF(ISBLANK(Table1[[#This Row],[customer_satisfaction]]),ROUND(AVERAGE(U1513:U5792),0),Table1[[#This Row],[customer_satisfaction]])</f>
        <v>5</v>
      </c>
      <c r="W1513" t="b">
        <v>1</v>
      </c>
      <c r="X1513" t="s">
        <v>30</v>
      </c>
      <c r="Y1513" s="3">
        <v>10</v>
      </c>
      <c r="Z1513">
        <f>IF(ISBLANK(Table1[[#This Row],[days_to_ship]]),ROUND(AVERAGE(Y1513:Y5792),0),Table1[[#This Row],[days_to_ship]])</f>
        <v>10</v>
      </c>
    </row>
    <row r="1514" spans="1:26" x14ac:dyDescent="0.25">
      <c r="A1514" t="s">
        <v>4209</v>
      </c>
      <c r="B1514" s="5">
        <v>44496</v>
      </c>
      <c r="C1514" t="s">
        <v>4210</v>
      </c>
      <c r="D1514" s="4" t="s">
        <v>1310</v>
      </c>
      <c r="E1514">
        <v>25</v>
      </c>
      <c r="F1514">
        <f>IF(ISBLANK(Table1[[#This Row],[age]]),AVERAGE(F1514:F5793),Table1[[#This Row],[age]])</f>
        <v>25</v>
      </c>
      <c r="G1514" t="s">
        <v>88</v>
      </c>
      <c r="H1514" t="s">
        <v>111</v>
      </c>
      <c r="I1514" t="s">
        <v>121</v>
      </c>
      <c r="J1514" t="s">
        <v>37</v>
      </c>
      <c r="K1514" t="s">
        <v>102</v>
      </c>
      <c r="L1514">
        <v>5</v>
      </c>
      <c r="M1514">
        <f>IF(ISBLANK(Table1[[#This Row],[quantity]]),ROUND(Table1[[#This Row],[sales_amount]]/(Table1[[#This Row],[unit_price]]*(1-Table1[[#This Row],[discount_pct]])),0),Table1[[#This Row],[quantity]])</f>
        <v>5</v>
      </c>
      <c r="N1514">
        <v>2139.2800000000002</v>
      </c>
      <c r="O1514">
        <v>0.28999999999999998</v>
      </c>
      <c r="P151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14">
        <v>6723.8</v>
      </c>
      <c r="R1514">
        <v>3518.82</v>
      </c>
      <c r="S1514">
        <v>60.66</v>
      </c>
      <c r="T1514" t="s">
        <v>29</v>
      </c>
      <c r="U1514">
        <v>5</v>
      </c>
      <c r="V1514">
        <f>IF(ISBLANK(Table1[[#This Row],[customer_satisfaction]]),ROUND(AVERAGE(U1514:U5793),0),Table1[[#This Row],[customer_satisfaction]])</f>
        <v>5</v>
      </c>
      <c r="W1514" t="b">
        <v>0</v>
      </c>
      <c r="X1514" t="s">
        <v>39</v>
      </c>
      <c r="Y1514" s="3">
        <v>7</v>
      </c>
      <c r="Z1514">
        <f>IF(ISBLANK(Table1[[#This Row],[days_to_ship]]),ROUND(AVERAGE(Y1514:Y5793),0),Table1[[#This Row],[days_to_ship]])</f>
        <v>7</v>
      </c>
    </row>
    <row r="1515" spans="1:26" x14ac:dyDescent="0.25">
      <c r="A1515" t="s">
        <v>1836</v>
      </c>
      <c r="B1515" s="5">
        <v>44496</v>
      </c>
      <c r="C1515" t="s">
        <v>1837</v>
      </c>
      <c r="D1515" s="4" t="s">
        <v>536</v>
      </c>
      <c r="E1515">
        <v>15</v>
      </c>
      <c r="F1515">
        <f>IF(ISBLANK(Table1[[#This Row],[age]]),AVERAGE(F1515:F5794),Table1[[#This Row],[age]])</f>
        <v>15</v>
      </c>
      <c r="G1515" t="s">
        <v>8920</v>
      </c>
      <c r="H1515" t="s">
        <v>25</v>
      </c>
      <c r="I1515" t="s">
        <v>69</v>
      </c>
      <c r="J1515" t="s">
        <v>44</v>
      </c>
      <c r="K1515" t="s">
        <v>93</v>
      </c>
      <c r="L1515">
        <v>8</v>
      </c>
      <c r="M1515">
        <f>IF(ISBLANK(Table1[[#This Row],[quantity]]),ROUND(Table1[[#This Row],[sales_amount]]/(Table1[[#This Row],[unit_price]]*(1-Table1[[#This Row],[discount_pct]])),0),Table1[[#This Row],[quantity]])</f>
        <v>8</v>
      </c>
      <c r="N1515">
        <v>31666.799999999999</v>
      </c>
      <c r="O1515">
        <v>0.27</v>
      </c>
      <c r="P1515">
        <f>IF(ISBLANK(Table1[[#This Row],[discount_pct]]),ROUND(1-(Table1[[#This Row],[sales_amount]]/(Table1[[#This Row],[quantity- calculated]]*Table1[[#This Row],[unit_price]])),2),Table1[[#This Row],[discount_pct]])</f>
        <v>0.27</v>
      </c>
      <c r="Q1515">
        <v>186136.9</v>
      </c>
      <c r="R1515">
        <v>48229.69</v>
      </c>
      <c r="S1515">
        <v>70.27</v>
      </c>
      <c r="T1515" t="s">
        <v>57</v>
      </c>
      <c r="U1515">
        <v>3</v>
      </c>
      <c r="V1515">
        <f>IF(ISBLANK(Table1[[#This Row],[customer_satisfaction]]),ROUND(AVERAGE(U1515:U5794),0),Table1[[#This Row],[customer_satisfaction]])</f>
        <v>3</v>
      </c>
      <c r="W1515" t="b">
        <v>0</v>
      </c>
      <c r="X1515" t="s">
        <v>39</v>
      </c>
      <c r="Y1515" s="3">
        <v>5</v>
      </c>
      <c r="Z1515">
        <f>IF(ISBLANK(Table1[[#This Row],[days_to_ship]]),ROUND(AVERAGE(Y1515:Y5794),0),Table1[[#This Row],[days_to_ship]])</f>
        <v>5</v>
      </c>
    </row>
    <row r="1516" spans="1:26" x14ac:dyDescent="0.25">
      <c r="A1516" t="s">
        <v>6856</v>
      </c>
      <c r="B1516" s="5">
        <v>44497</v>
      </c>
      <c r="C1516" t="s">
        <v>6857</v>
      </c>
      <c r="D1516" s="4" t="s">
        <v>1338</v>
      </c>
      <c r="E1516">
        <v>49</v>
      </c>
      <c r="F1516">
        <f>IF(ISBLANK(Table1[[#This Row],[age]]),AVERAGE(F1516:F5795),Table1[[#This Row],[age]])</f>
        <v>49</v>
      </c>
      <c r="G1516" t="s">
        <v>8920</v>
      </c>
      <c r="H1516" t="s">
        <v>74</v>
      </c>
      <c r="I1516" t="s">
        <v>75</v>
      </c>
      <c r="J1516" t="s">
        <v>37</v>
      </c>
      <c r="K1516" t="s">
        <v>231</v>
      </c>
      <c r="L1516">
        <v>1</v>
      </c>
      <c r="M1516">
        <f>IF(ISBLANK(Table1[[#This Row],[quantity]]),ROUND(Table1[[#This Row],[sales_amount]]/(Table1[[#This Row],[unit_price]]*(1-Table1[[#This Row],[discount_pct]])),0),Table1[[#This Row],[quantity]])</f>
        <v>1</v>
      </c>
      <c r="N1516">
        <v>2097.9</v>
      </c>
      <c r="O1516">
        <v>0.1</v>
      </c>
      <c r="P1516">
        <f>IF(ISBLANK(Table1[[#This Row],[discount_pct]]),ROUND(1-(Table1[[#This Row],[sales_amount]]/(Table1[[#This Row],[quantity- calculated]]*Table1[[#This Row],[unit_price]])),2),Table1[[#This Row],[discount_pct]])</f>
        <v>0.1</v>
      </c>
      <c r="Q1516">
        <v>1753.48</v>
      </c>
      <c r="R1516">
        <v>591.99</v>
      </c>
      <c r="S1516">
        <v>41.06</v>
      </c>
      <c r="T1516" t="s">
        <v>51</v>
      </c>
      <c r="U1516">
        <v>5</v>
      </c>
      <c r="V1516">
        <f>IF(ISBLANK(Table1[[#This Row],[customer_satisfaction]]),ROUND(AVERAGE(U1516:U5795),0),Table1[[#This Row],[customer_satisfaction]])</f>
        <v>5</v>
      </c>
      <c r="W1516" t="b">
        <v>0</v>
      </c>
      <c r="X1516" t="s">
        <v>197</v>
      </c>
      <c r="Y1516" s="3">
        <v>4</v>
      </c>
      <c r="Z1516">
        <f>IF(ISBLANK(Table1[[#This Row],[days_to_ship]]),ROUND(AVERAGE(Y1516:Y5795),0),Table1[[#This Row],[days_to_ship]])</f>
        <v>4</v>
      </c>
    </row>
    <row r="1517" spans="1:26" x14ac:dyDescent="0.25">
      <c r="A1517" t="s">
        <v>8845</v>
      </c>
      <c r="B1517" s="5">
        <v>44497</v>
      </c>
      <c r="C1517" t="s">
        <v>8846</v>
      </c>
      <c r="D1517" s="4" t="s">
        <v>364</v>
      </c>
      <c r="E1517">
        <v>48</v>
      </c>
      <c r="F1517">
        <f>IF(ISBLANK(Table1[[#This Row],[age]]),AVERAGE(F1517:F5796),Table1[[#This Row],[age]])</f>
        <v>48</v>
      </c>
      <c r="G1517" t="s">
        <v>88</v>
      </c>
      <c r="H1517" t="s">
        <v>82</v>
      </c>
      <c r="I1517" t="s">
        <v>83</v>
      </c>
      <c r="J1517" t="s">
        <v>76</v>
      </c>
      <c r="K1517" t="s">
        <v>122</v>
      </c>
      <c r="L1517">
        <v>5</v>
      </c>
      <c r="M1517">
        <f>IF(ISBLANK(Table1[[#This Row],[quantity]]),ROUND(Table1[[#This Row],[sales_amount]]/(Table1[[#This Row],[unit_price]]*(1-Table1[[#This Row],[discount_pct]])),0),Table1[[#This Row],[quantity]])</f>
        <v>5</v>
      </c>
      <c r="N1517">
        <v>3082.63</v>
      </c>
      <c r="O1517">
        <v>0.21</v>
      </c>
      <c r="P1517">
        <f>IF(ISBLANK(Table1[[#This Row],[discount_pct]]),ROUND(1-(Table1[[#This Row],[sales_amount]]/(Table1[[#This Row],[quantity- calculated]]*Table1[[#This Row],[unit_price]])),2),Table1[[#This Row],[discount_pct]])</f>
        <v>0.21</v>
      </c>
      <c r="Q1517">
        <v>11512.76</v>
      </c>
      <c r="R1517">
        <v>2611.62</v>
      </c>
      <c r="S1517">
        <v>79.569999999999993</v>
      </c>
      <c r="T1517" t="s">
        <v>51</v>
      </c>
      <c r="U1517">
        <v>4</v>
      </c>
      <c r="V1517">
        <f>IF(ISBLANK(Table1[[#This Row],[customer_satisfaction]]),ROUND(AVERAGE(U1517:U5796),0),Table1[[#This Row],[customer_satisfaction]])</f>
        <v>4</v>
      </c>
      <c r="W1517" t="b">
        <v>0</v>
      </c>
      <c r="X1517" t="s">
        <v>58</v>
      </c>
      <c r="Y1517" s="3">
        <v>7</v>
      </c>
      <c r="Z1517">
        <f>IF(ISBLANK(Table1[[#This Row],[days_to_ship]]),ROUND(AVERAGE(Y1517:Y5796),0),Table1[[#This Row],[days_to_ship]])</f>
        <v>7</v>
      </c>
    </row>
    <row r="1518" spans="1:26" x14ac:dyDescent="0.25">
      <c r="A1518" t="s">
        <v>7694</v>
      </c>
      <c r="B1518" s="5">
        <v>44498</v>
      </c>
      <c r="C1518" t="s">
        <v>7695</v>
      </c>
      <c r="D1518" s="4" t="s">
        <v>81</v>
      </c>
      <c r="E1518">
        <v>25</v>
      </c>
      <c r="F1518">
        <f>IF(ISBLANK(Table1[[#This Row],[age]]),AVERAGE(F1518:F5797),Table1[[#This Row],[age]])</f>
        <v>25</v>
      </c>
      <c r="G1518" t="s">
        <v>466</v>
      </c>
      <c r="H1518" t="s">
        <v>111</v>
      </c>
      <c r="I1518" t="s">
        <v>121</v>
      </c>
      <c r="J1518" t="s">
        <v>127</v>
      </c>
      <c r="K1518" t="s">
        <v>171</v>
      </c>
      <c r="L1518">
        <v>9</v>
      </c>
      <c r="M1518">
        <f>IF(ISBLANK(Table1[[#This Row],[quantity]]),ROUND(Table1[[#This Row],[sales_amount]]/(Table1[[#This Row],[unit_price]]*(1-Table1[[#This Row],[discount_pct]])),0),Table1[[#This Row],[quantity]])</f>
        <v>9</v>
      </c>
      <c r="N1518">
        <v>55078.73</v>
      </c>
      <c r="O1518">
        <v>0.36</v>
      </c>
      <c r="P1518">
        <f>IF(ISBLANK(Table1[[#This Row],[discount_pct]]),ROUND(1-(Table1[[#This Row],[sales_amount]]/(Table1[[#This Row],[quantity- calculated]]*Table1[[#This Row],[unit_price]])),2),Table1[[#This Row],[discount_pct]])</f>
        <v>0.36</v>
      </c>
      <c r="Q1518">
        <v>312236</v>
      </c>
      <c r="R1518">
        <v>41096.21</v>
      </c>
      <c r="S1518">
        <v>50.4</v>
      </c>
      <c r="T1518" t="s">
        <v>64</v>
      </c>
      <c r="V1518">
        <f>IF(ISBLANK(Table1[[#This Row],[customer_satisfaction]]),ROUND(AVERAGE(U1518:U5797),0),Table1[[#This Row],[customer_satisfaction]])</f>
        <v>3</v>
      </c>
      <c r="W1518" t="b">
        <v>0</v>
      </c>
      <c r="X1518" t="s">
        <v>39</v>
      </c>
      <c r="Y1518" s="3">
        <v>3</v>
      </c>
      <c r="Z1518">
        <f>IF(ISBLANK(Table1[[#This Row],[days_to_ship]]),ROUND(AVERAGE(Y1518:Y5797),0),Table1[[#This Row],[days_to_ship]])</f>
        <v>3</v>
      </c>
    </row>
    <row r="1519" spans="1:26" x14ac:dyDescent="0.25">
      <c r="A1519" t="s">
        <v>6969</v>
      </c>
      <c r="B1519" s="5">
        <v>44499</v>
      </c>
      <c r="C1519" t="s">
        <v>6970</v>
      </c>
      <c r="D1519" s="4" t="s">
        <v>517</v>
      </c>
      <c r="E1519">
        <v>30</v>
      </c>
      <c r="F1519">
        <f>IF(ISBLANK(Table1[[#This Row],[age]]),AVERAGE(F1519:F5798),Table1[[#This Row],[age]])</f>
        <v>30</v>
      </c>
      <c r="G1519" t="s">
        <v>8920</v>
      </c>
      <c r="H1519" t="s">
        <v>25</v>
      </c>
      <c r="I1519" t="s">
        <v>69</v>
      </c>
      <c r="J1519" t="s">
        <v>146</v>
      </c>
      <c r="K1519" t="s">
        <v>147</v>
      </c>
      <c r="L1519">
        <v>1</v>
      </c>
      <c r="M1519">
        <f>IF(ISBLANK(Table1[[#This Row],[quantity]]),ROUND(Table1[[#This Row],[sales_amount]]/(Table1[[#This Row],[unit_price]]*(1-Table1[[#This Row],[discount_pct]])),0),Table1[[#This Row],[quantity]])</f>
        <v>1</v>
      </c>
      <c r="N1519">
        <v>9205.69</v>
      </c>
      <c r="O1519">
        <v>0.13</v>
      </c>
      <c r="P1519">
        <f>IF(ISBLANK(Table1[[#This Row],[discount_pct]]),ROUND(1-(Table1[[#This Row],[sales_amount]]/(Table1[[#This Row],[quantity- calculated]]*Table1[[#This Row],[unit_price]])),2),Table1[[#This Row],[discount_pct]])</f>
        <v>0.13</v>
      </c>
      <c r="Q1519">
        <v>7849.73</v>
      </c>
      <c r="R1519">
        <v>1902.62</v>
      </c>
      <c r="S1519">
        <v>71.069999999999993</v>
      </c>
      <c r="T1519" t="s">
        <v>29</v>
      </c>
      <c r="U1519">
        <v>1</v>
      </c>
      <c r="V1519">
        <f>IF(ISBLANK(Table1[[#This Row],[customer_satisfaction]]),ROUND(AVERAGE(U1519:U5798),0),Table1[[#This Row],[customer_satisfaction]])</f>
        <v>1</v>
      </c>
      <c r="W1519" t="b">
        <v>0</v>
      </c>
      <c r="X1519" t="s">
        <v>39</v>
      </c>
      <c r="Y1519" s="3">
        <v>5</v>
      </c>
      <c r="Z1519">
        <f>IF(ISBLANK(Table1[[#This Row],[days_to_ship]]),ROUND(AVERAGE(Y1519:Y5798),0),Table1[[#This Row],[days_to_ship]])</f>
        <v>5</v>
      </c>
    </row>
    <row r="1520" spans="1:26" x14ac:dyDescent="0.25">
      <c r="A1520" t="s">
        <v>2551</v>
      </c>
      <c r="B1520" s="5">
        <v>44500</v>
      </c>
      <c r="C1520" t="s">
        <v>2552</v>
      </c>
      <c r="D1520" s="4" t="s">
        <v>1194</v>
      </c>
      <c r="E1520">
        <v>23</v>
      </c>
      <c r="F1520">
        <f>IF(ISBLANK(Table1[[#This Row],[age]]),AVERAGE(F1520:F5799),Table1[[#This Row],[age]])</f>
        <v>23</v>
      </c>
      <c r="G1520" t="s">
        <v>466</v>
      </c>
      <c r="H1520" t="s">
        <v>74</v>
      </c>
      <c r="I1520" t="s">
        <v>75</v>
      </c>
      <c r="J1520" t="s">
        <v>27</v>
      </c>
      <c r="K1520" t="s">
        <v>403</v>
      </c>
      <c r="L1520">
        <v>2</v>
      </c>
      <c r="M1520">
        <f>IF(ISBLANK(Table1[[#This Row],[quantity]]),ROUND(Table1[[#This Row],[sales_amount]]/(Table1[[#This Row],[unit_price]]*(1-Table1[[#This Row],[discount_pct]])),0),Table1[[#This Row],[quantity]])</f>
        <v>2</v>
      </c>
      <c r="N1520">
        <v>499.3</v>
      </c>
      <c r="O1520">
        <v>0.06</v>
      </c>
      <c r="P1520">
        <f>IF(ISBLANK(Table1[[#This Row],[discount_pct]]),ROUND(1-(Table1[[#This Row],[sales_amount]]/(Table1[[#This Row],[quantity- calculated]]*Table1[[#This Row],[unit_price]])),2),Table1[[#This Row],[discount_pct]])</f>
        <v>0.06</v>
      </c>
      <c r="Q1520">
        <v>838.13</v>
      </c>
      <c r="R1520">
        <v>80.06</v>
      </c>
      <c r="S1520">
        <v>69.89</v>
      </c>
      <c r="T1520" t="s">
        <v>70</v>
      </c>
      <c r="U1520">
        <v>4</v>
      </c>
      <c r="V1520">
        <f>IF(ISBLANK(Table1[[#This Row],[customer_satisfaction]]),ROUND(AVERAGE(U1520:U5799),0),Table1[[#This Row],[customer_satisfaction]])</f>
        <v>4</v>
      </c>
      <c r="W1520" t="b">
        <v>0</v>
      </c>
      <c r="X1520" t="s">
        <v>39</v>
      </c>
      <c r="Y1520" s="3">
        <v>3</v>
      </c>
      <c r="Z1520">
        <f>IF(ISBLANK(Table1[[#This Row],[days_to_ship]]),ROUND(AVERAGE(Y1520:Y5799),0),Table1[[#This Row],[days_to_ship]])</f>
        <v>3</v>
      </c>
    </row>
    <row r="1521" spans="1:26" x14ac:dyDescent="0.25">
      <c r="A1521" t="s">
        <v>7544</v>
      </c>
      <c r="B1521" s="5">
        <v>44500</v>
      </c>
      <c r="C1521" t="s">
        <v>7545</v>
      </c>
      <c r="D1521" s="4" t="s">
        <v>479</v>
      </c>
      <c r="E1521">
        <v>38</v>
      </c>
      <c r="F1521">
        <f>IF(ISBLANK(Table1[[#This Row],[age]]),AVERAGE(F1521:F5800),Table1[[#This Row],[age]])</f>
        <v>38</v>
      </c>
      <c r="G1521" t="s">
        <v>466</v>
      </c>
      <c r="H1521" t="s">
        <v>35</v>
      </c>
      <c r="I1521" t="s">
        <v>36</v>
      </c>
      <c r="J1521" t="s">
        <v>127</v>
      </c>
      <c r="K1521" t="s">
        <v>142</v>
      </c>
      <c r="L1521">
        <v>10</v>
      </c>
      <c r="M1521">
        <f>IF(ISBLANK(Table1[[#This Row],[quantity]]),ROUND(Table1[[#This Row],[sales_amount]]/(Table1[[#This Row],[unit_price]]*(1-Table1[[#This Row],[discount_pct]])),0),Table1[[#This Row],[quantity]])</f>
        <v>10</v>
      </c>
      <c r="N1521">
        <v>42792.45</v>
      </c>
      <c r="P1521">
        <f>IF(ISBLANK(Table1[[#This Row],[discount_pct]]),ROUND(1-(Table1[[#This Row],[sales_amount]]/(Table1[[#This Row],[quantity- calculated]]*Table1[[#This Row],[unit_price]])),2),Table1[[#This Row],[discount_pct]])</f>
        <v>0.04</v>
      </c>
      <c r="Q1521">
        <v>409543.23</v>
      </c>
      <c r="R1521">
        <v>52367.87</v>
      </c>
      <c r="S1521">
        <v>70.739999999999995</v>
      </c>
      <c r="T1521" t="s">
        <v>51</v>
      </c>
      <c r="U1521">
        <v>3</v>
      </c>
      <c r="V1521">
        <f>IF(ISBLANK(Table1[[#This Row],[customer_satisfaction]]),ROUND(AVERAGE(U1521:U5800),0),Table1[[#This Row],[customer_satisfaction]])</f>
        <v>3</v>
      </c>
      <c r="W1521" t="b">
        <v>0</v>
      </c>
      <c r="X1521" t="s">
        <v>39</v>
      </c>
      <c r="Y1521" s="3">
        <v>6</v>
      </c>
      <c r="Z1521">
        <f>IF(ISBLANK(Table1[[#This Row],[days_to_ship]]),ROUND(AVERAGE(Y1521:Y5800),0),Table1[[#This Row],[days_to_ship]])</f>
        <v>6</v>
      </c>
    </row>
    <row r="1522" spans="1:26" x14ac:dyDescent="0.25">
      <c r="A1522" t="s">
        <v>7206</v>
      </c>
      <c r="B1522" s="5">
        <v>44500</v>
      </c>
      <c r="C1522" t="s">
        <v>7207</v>
      </c>
      <c r="D1522" s="4" t="s">
        <v>1508</v>
      </c>
      <c r="E1522">
        <v>55</v>
      </c>
      <c r="F1522">
        <f>IF(ISBLANK(Table1[[#This Row],[age]]),AVERAGE(F1522:F5801),Table1[[#This Row],[age]])</f>
        <v>55</v>
      </c>
      <c r="G1522" t="s">
        <v>466</v>
      </c>
      <c r="H1522" t="s">
        <v>25</v>
      </c>
      <c r="I1522" t="s">
        <v>55</v>
      </c>
      <c r="J1522" t="s">
        <v>127</v>
      </c>
      <c r="K1522" t="s">
        <v>171</v>
      </c>
      <c r="L1522">
        <v>8</v>
      </c>
      <c r="M1522">
        <f>IF(ISBLANK(Table1[[#This Row],[quantity]]),ROUND(Table1[[#This Row],[sales_amount]]/(Table1[[#This Row],[unit_price]]*(1-Table1[[#This Row],[discount_pct]])),0),Table1[[#This Row],[quantity]])</f>
        <v>8</v>
      </c>
      <c r="N1522">
        <v>55123.63</v>
      </c>
      <c r="O1522">
        <v>0.15</v>
      </c>
      <c r="P1522">
        <f>IF(ISBLANK(Table1[[#This Row],[discount_pct]]),ROUND(1-(Table1[[#This Row],[sales_amount]]/(Table1[[#This Row],[quantity- calculated]]*Table1[[#This Row],[unit_price]])),2),Table1[[#This Row],[discount_pct]])</f>
        <v>0.15</v>
      </c>
      <c r="Q1522">
        <v>356673.17</v>
      </c>
      <c r="R1522">
        <v>10636.55</v>
      </c>
      <c r="S1522">
        <v>57.56</v>
      </c>
      <c r="T1522" t="s">
        <v>29</v>
      </c>
      <c r="U1522">
        <v>5</v>
      </c>
      <c r="V1522">
        <f>IF(ISBLANK(Table1[[#This Row],[customer_satisfaction]]),ROUND(AVERAGE(U1522:U5801),0),Table1[[#This Row],[customer_satisfaction]])</f>
        <v>5</v>
      </c>
      <c r="W1522" t="b">
        <v>0</v>
      </c>
      <c r="X1522" t="s">
        <v>39</v>
      </c>
      <c r="Y1522" s="3">
        <v>5</v>
      </c>
      <c r="Z1522">
        <f>IF(ISBLANK(Table1[[#This Row],[days_to_ship]]),ROUND(AVERAGE(Y1522:Y5801),0),Table1[[#This Row],[days_to_ship]])</f>
        <v>5</v>
      </c>
    </row>
    <row r="1523" spans="1:26" x14ac:dyDescent="0.25">
      <c r="A1523" t="s">
        <v>5461</v>
      </c>
      <c r="B1523" s="5">
        <v>44500</v>
      </c>
      <c r="C1523" t="s">
        <v>5462</v>
      </c>
      <c r="D1523" s="4" t="s">
        <v>1104</v>
      </c>
      <c r="E1523">
        <v>43</v>
      </c>
      <c r="F1523">
        <f>IF(ISBLANK(Table1[[#This Row],[age]]),AVERAGE(F1523:F5802),Table1[[#This Row],[age]])</f>
        <v>43</v>
      </c>
      <c r="G1523" t="s">
        <v>466</v>
      </c>
      <c r="H1523" t="s">
        <v>74</v>
      </c>
      <c r="I1523" t="s">
        <v>192</v>
      </c>
      <c r="J1523" t="s">
        <v>37</v>
      </c>
      <c r="K1523" t="s">
        <v>38</v>
      </c>
      <c r="L1523">
        <v>8</v>
      </c>
      <c r="M1523">
        <f>IF(ISBLANK(Table1[[#This Row],[quantity]]),ROUND(Table1[[#This Row],[sales_amount]]/(Table1[[#This Row],[unit_price]]*(1-Table1[[#This Row],[discount_pct]])),0),Table1[[#This Row],[quantity]])</f>
        <v>8</v>
      </c>
      <c r="N1523">
        <v>902.95</v>
      </c>
      <c r="O1523">
        <v>0.02</v>
      </c>
      <c r="P1523">
        <f>IF(ISBLANK(Table1[[#This Row],[discount_pct]]),ROUND(1-(Table1[[#This Row],[sales_amount]]/(Table1[[#This Row],[quantity- calculated]]*Table1[[#This Row],[unit_price]])),2),Table1[[#This Row],[discount_pct]])</f>
        <v>0.02</v>
      </c>
      <c r="Q1523">
        <v>6609.67</v>
      </c>
      <c r="R1523">
        <v>3273.83</v>
      </c>
      <c r="S1523">
        <v>49.46</v>
      </c>
      <c r="T1523" t="s">
        <v>29</v>
      </c>
      <c r="U1523">
        <v>5</v>
      </c>
      <c r="V1523">
        <f>IF(ISBLANK(Table1[[#This Row],[customer_satisfaction]]),ROUND(AVERAGE(U1523:U5802),0),Table1[[#This Row],[customer_satisfaction]])</f>
        <v>5</v>
      </c>
      <c r="W1523" t="b">
        <v>0</v>
      </c>
      <c r="X1523" t="s">
        <v>39</v>
      </c>
      <c r="Y1523" s="3">
        <v>4</v>
      </c>
      <c r="Z1523">
        <f>IF(ISBLANK(Table1[[#This Row],[days_to_ship]]),ROUND(AVERAGE(Y1523:Y5802),0),Table1[[#This Row],[days_to_ship]])</f>
        <v>4</v>
      </c>
    </row>
    <row r="1524" spans="1:26" x14ac:dyDescent="0.25">
      <c r="A1524" t="s">
        <v>2738</v>
      </c>
      <c r="B1524" s="5">
        <v>44238</v>
      </c>
      <c r="C1524" t="s">
        <v>2739</v>
      </c>
      <c r="D1524" s="4" t="s">
        <v>1588</v>
      </c>
      <c r="E1524">
        <v>47</v>
      </c>
      <c r="F1524">
        <f>IF(ISBLANK(Table1[[#This Row],[age]]),AVERAGE(F1524:F5803),Table1[[#This Row],[age]])</f>
        <v>47</v>
      </c>
      <c r="G1524" t="s">
        <v>466</v>
      </c>
      <c r="H1524" t="s">
        <v>35</v>
      </c>
      <c r="I1524" t="s">
        <v>49</v>
      </c>
      <c r="J1524" t="s">
        <v>37</v>
      </c>
      <c r="K1524" t="s">
        <v>231</v>
      </c>
      <c r="L1524">
        <v>1</v>
      </c>
      <c r="M1524">
        <f>IF(ISBLANK(Table1[[#This Row],[quantity]]),ROUND(Table1[[#This Row],[sales_amount]]/(Table1[[#This Row],[unit_price]]*(1-Table1[[#This Row],[discount_pct]])),0),Table1[[#This Row],[quantity]])</f>
        <v>1</v>
      </c>
      <c r="N1524">
        <v>214.05</v>
      </c>
      <c r="O1524">
        <v>0.33</v>
      </c>
      <c r="P1524">
        <f>IF(ISBLANK(Table1[[#This Row],[discount_pct]]),ROUND(1-(Table1[[#This Row],[sales_amount]]/(Table1[[#This Row],[quantity- calculated]]*Table1[[#This Row],[unit_price]])),2),Table1[[#This Row],[discount_pct]])</f>
        <v>0.33</v>
      </c>
      <c r="Q1524">
        <v>112.78</v>
      </c>
      <c r="R1524">
        <v>35.96</v>
      </c>
      <c r="S1524">
        <v>36.57</v>
      </c>
      <c r="T1524" t="s">
        <v>78</v>
      </c>
      <c r="V1524">
        <f>IF(ISBLANK(Table1[[#This Row],[customer_satisfaction]]),ROUND(AVERAGE(U1524:U5803),0),Table1[[#This Row],[customer_satisfaction]])</f>
        <v>3</v>
      </c>
      <c r="W1524" t="b">
        <v>0</v>
      </c>
      <c r="X1524" t="s">
        <v>39</v>
      </c>
      <c r="Y1524" s="3">
        <v>10</v>
      </c>
      <c r="Z1524">
        <f>IF(ISBLANK(Table1[[#This Row],[days_to_ship]]),ROUND(AVERAGE(Y1524:Y5803),0),Table1[[#This Row],[days_to_ship]])</f>
        <v>10</v>
      </c>
    </row>
    <row r="1525" spans="1:26" x14ac:dyDescent="0.25">
      <c r="A1525" t="s">
        <v>7499</v>
      </c>
      <c r="B1525" s="5">
        <v>44238</v>
      </c>
      <c r="C1525" t="s">
        <v>7500</v>
      </c>
      <c r="D1525" s="4" t="s">
        <v>154</v>
      </c>
      <c r="E1525">
        <v>44</v>
      </c>
      <c r="F1525">
        <f>IF(ISBLANK(Table1[[#This Row],[age]]),AVERAGE(F1525:F5804),Table1[[#This Row],[age]])</f>
        <v>44</v>
      </c>
      <c r="G1525" t="s">
        <v>8920</v>
      </c>
      <c r="H1525" t="s">
        <v>82</v>
      </c>
      <c r="I1525" t="s">
        <v>83</v>
      </c>
      <c r="J1525" t="s">
        <v>127</v>
      </c>
      <c r="K1525" t="s">
        <v>142</v>
      </c>
      <c r="L1525">
        <v>5</v>
      </c>
      <c r="M1525">
        <f>IF(ISBLANK(Table1[[#This Row],[quantity]]),ROUND(Table1[[#This Row],[sales_amount]]/(Table1[[#This Row],[unit_price]]*(1-Table1[[#This Row],[discount_pct]])),0),Table1[[#This Row],[quantity]])</f>
        <v>5</v>
      </c>
      <c r="N1525">
        <v>44585.93</v>
      </c>
      <c r="O1525">
        <v>0.02</v>
      </c>
      <c r="P1525">
        <f>IF(ISBLANK(Table1[[#This Row],[discount_pct]]),ROUND(1-(Table1[[#This Row],[sales_amount]]/(Table1[[#This Row],[quantity- calculated]]*Table1[[#This Row],[unit_price]])),2),Table1[[#This Row],[discount_pct]])</f>
        <v>0.02</v>
      </c>
      <c r="Q1525">
        <v>177603.4</v>
      </c>
      <c r="R1525">
        <v>13351.29</v>
      </c>
      <c r="S1525">
        <v>59.68</v>
      </c>
      <c r="T1525" t="s">
        <v>70</v>
      </c>
      <c r="U1525">
        <v>3</v>
      </c>
      <c r="V1525">
        <f>IF(ISBLANK(Table1[[#This Row],[customer_satisfaction]]),ROUND(AVERAGE(U1525:U5804),0),Table1[[#This Row],[customer_satisfaction]])</f>
        <v>3</v>
      </c>
      <c r="W1525" t="b">
        <v>0</v>
      </c>
      <c r="X1525" t="s">
        <v>39</v>
      </c>
      <c r="Y1525" s="3">
        <v>9</v>
      </c>
      <c r="Z1525">
        <f>IF(ISBLANK(Table1[[#This Row],[days_to_ship]]),ROUND(AVERAGE(Y1525:Y5804),0),Table1[[#This Row],[days_to_ship]])</f>
        <v>9</v>
      </c>
    </row>
    <row r="1526" spans="1:26" x14ac:dyDescent="0.25">
      <c r="A1526" t="s">
        <v>4899</v>
      </c>
      <c r="B1526" s="5">
        <v>44238</v>
      </c>
      <c r="C1526" t="s">
        <v>4900</v>
      </c>
      <c r="D1526" s="4" t="s">
        <v>795</v>
      </c>
      <c r="E1526">
        <v>34</v>
      </c>
      <c r="F1526">
        <f>IF(ISBLANK(Table1[[#This Row],[age]]),AVERAGE(F1526:F5805),Table1[[#This Row],[age]])</f>
        <v>34</v>
      </c>
      <c r="G1526" t="s">
        <v>8920</v>
      </c>
      <c r="H1526" t="s">
        <v>74</v>
      </c>
      <c r="I1526" t="s">
        <v>75</v>
      </c>
      <c r="J1526" t="s">
        <v>146</v>
      </c>
      <c r="K1526" t="s">
        <v>276</v>
      </c>
      <c r="L1526">
        <v>6</v>
      </c>
      <c r="M1526">
        <f>IF(ISBLANK(Table1[[#This Row],[quantity]]),ROUND(Table1[[#This Row],[sales_amount]]/(Table1[[#This Row],[unit_price]]*(1-Table1[[#This Row],[discount_pct]])),0),Table1[[#This Row],[quantity]])</f>
        <v>6</v>
      </c>
      <c r="N1526">
        <v>4549.08</v>
      </c>
      <c r="O1526">
        <v>0.16</v>
      </c>
      <c r="P1526">
        <f>IF(ISBLANK(Table1[[#This Row],[discount_pct]]),ROUND(1-(Table1[[#This Row],[sales_amount]]/(Table1[[#This Row],[quantity- calculated]]*Table1[[#This Row],[unit_price]])),2),Table1[[#This Row],[discount_pct]])</f>
        <v>0.16</v>
      </c>
      <c r="Q1526">
        <v>21213.25</v>
      </c>
      <c r="R1526">
        <v>2811.21</v>
      </c>
      <c r="S1526">
        <v>61.26</v>
      </c>
      <c r="T1526" t="s">
        <v>64</v>
      </c>
      <c r="U1526">
        <v>2</v>
      </c>
      <c r="V1526">
        <f>IF(ISBLANK(Table1[[#This Row],[customer_satisfaction]]),ROUND(AVERAGE(U1526:U5805),0),Table1[[#This Row],[customer_satisfaction]])</f>
        <v>2</v>
      </c>
      <c r="W1526" t="b">
        <v>0</v>
      </c>
      <c r="X1526" t="s">
        <v>137</v>
      </c>
      <c r="Y1526" s="3">
        <v>9</v>
      </c>
      <c r="Z1526">
        <f>IF(ISBLANK(Table1[[#This Row],[days_to_ship]]),ROUND(AVERAGE(Y1526:Y5805),0),Table1[[#This Row],[days_to_ship]])</f>
        <v>9</v>
      </c>
    </row>
    <row r="1527" spans="1:26" x14ac:dyDescent="0.25">
      <c r="A1527" t="s">
        <v>5966</v>
      </c>
      <c r="B1527" s="5">
        <v>44238</v>
      </c>
      <c r="C1527" t="s">
        <v>5967</v>
      </c>
      <c r="D1527" s="4" t="s">
        <v>1605</v>
      </c>
      <c r="E1527">
        <v>48</v>
      </c>
      <c r="F1527">
        <f>IF(ISBLANK(Table1[[#This Row],[age]]),AVERAGE(F1527:F5806),Table1[[#This Row],[age]])</f>
        <v>48</v>
      </c>
      <c r="G1527" t="s">
        <v>8920</v>
      </c>
      <c r="H1527" t="s">
        <v>111</v>
      </c>
      <c r="I1527" t="s">
        <v>141</v>
      </c>
      <c r="J1527" t="s">
        <v>44</v>
      </c>
      <c r="K1527" t="s">
        <v>93</v>
      </c>
      <c r="L1527">
        <v>3</v>
      </c>
      <c r="M1527">
        <f>IF(ISBLANK(Table1[[#This Row],[quantity]]),ROUND(Table1[[#This Row],[sales_amount]]/(Table1[[#This Row],[unit_price]]*(1-Table1[[#This Row],[discount_pct]])),0),Table1[[#This Row],[quantity]])</f>
        <v>3</v>
      </c>
      <c r="N1527">
        <v>22015.61</v>
      </c>
      <c r="O1527">
        <v>0.33</v>
      </c>
      <c r="P1527">
        <f>IF(ISBLANK(Table1[[#This Row],[discount_pct]]),ROUND(1-(Table1[[#This Row],[sales_amount]]/(Table1[[#This Row],[quantity- calculated]]*Table1[[#This Row],[unit_price]])),2),Table1[[#This Row],[discount_pct]])</f>
        <v>0.33</v>
      </c>
      <c r="Q1527">
        <v>34539.97</v>
      </c>
      <c r="R1527">
        <v>5647.61</v>
      </c>
      <c r="S1527">
        <v>67.290000000000006</v>
      </c>
      <c r="T1527" t="s">
        <v>70</v>
      </c>
      <c r="U1527">
        <v>5</v>
      </c>
      <c r="V1527">
        <f>IF(ISBLANK(Table1[[#This Row],[customer_satisfaction]]),ROUND(AVERAGE(U1527:U5806),0),Table1[[#This Row],[customer_satisfaction]])</f>
        <v>5</v>
      </c>
      <c r="W1527" t="b">
        <v>0</v>
      </c>
      <c r="X1527" t="s">
        <v>39</v>
      </c>
      <c r="Y1527" s="3">
        <v>9</v>
      </c>
      <c r="Z1527">
        <f>IF(ISBLANK(Table1[[#This Row],[days_to_ship]]),ROUND(AVERAGE(Y1527:Y5806),0),Table1[[#This Row],[days_to_ship]])</f>
        <v>9</v>
      </c>
    </row>
    <row r="1528" spans="1:26" x14ac:dyDescent="0.25">
      <c r="A1528" t="s">
        <v>5714</v>
      </c>
      <c r="B1528" s="5">
        <v>44238</v>
      </c>
      <c r="C1528" t="s">
        <v>5715</v>
      </c>
      <c r="D1528" s="4" t="s">
        <v>921</v>
      </c>
      <c r="E1528">
        <v>43</v>
      </c>
      <c r="F1528">
        <f>IF(ISBLANK(Table1[[#This Row],[age]]),AVERAGE(F1528:F5807),Table1[[#This Row],[age]])</f>
        <v>43</v>
      </c>
      <c r="G1528" t="s">
        <v>8920</v>
      </c>
      <c r="H1528" t="s">
        <v>74</v>
      </c>
      <c r="I1528" t="s">
        <v>101</v>
      </c>
      <c r="J1528" t="s">
        <v>37</v>
      </c>
      <c r="K1528" t="s">
        <v>182</v>
      </c>
      <c r="L1528">
        <v>2</v>
      </c>
      <c r="M1528">
        <f>IF(ISBLANK(Table1[[#This Row],[quantity]]),ROUND(Table1[[#This Row],[sales_amount]]/(Table1[[#This Row],[unit_price]]*(1-Table1[[#This Row],[discount_pct]])),0),Table1[[#This Row],[quantity]])</f>
        <v>2</v>
      </c>
      <c r="N1528">
        <v>870.66</v>
      </c>
      <c r="O1528">
        <v>0.04</v>
      </c>
      <c r="P1528">
        <f>IF(ISBLANK(Table1[[#This Row],[discount_pct]]),ROUND(1-(Table1[[#This Row],[sales_amount]]/(Table1[[#This Row],[quantity- calculated]]*Table1[[#This Row],[unit_price]])),2),Table1[[#This Row],[discount_pct]])</f>
        <v>0.04</v>
      </c>
      <c r="Q1528">
        <v>1465.34</v>
      </c>
      <c r="R1528">
        <v>696.19</v>
      </c>
      <c r="S1528">
        <v>29.61</v>
      </c>
      <c r="T1528" t="s">
        <v>70</v>
      </c>
      <c r="U1528">
        <v>1</v>
      </c>
      <c r="V1528">
        <f>IF(ISBLANK(Table1[[#This Row],[customer_satisfaction]]),ROUND(AVERAGE(U1528:U5807),0),Table1[[#This Row],[customer_satisfaction]])</f>
        <v>1</v>
      </c>
      <c r="W1528" t="b">
        <v>1</v>
      </c>
      <c r="X1528" t="s">
        <v>30</v>
      </c>
      <c r="Y1528" s="3">
        <v>10</v>
      </c>
      <c r="Z1528">
        <f>IF(ISBLANK(Table1[[#This Row],[days_to_ship]]),ROUND(AVERAGE(Y1528:Y5807),0),Table1[[#This Row],[days_to_ship]])</f>
        <v>10</v>
      </c>
    </row>
    <row r="1529" spans="1:26" x14ac:dyDescent="0.25">
      <c r="A1529" t="s">
        <v>8652</v>
      </c>
      <c r="B1529" s="5">
        <v>44238</v>
      </c>
      <c r="C1529" t="s">
        <v>8653</v>
      </c>
      <c r="D1529" s="4" t="s">
        <v>903</v>
      </c>
      <c r="E1529">
        <v>52</v>
      </c>
      <c r="F1529">
        <f>IF(ISBLANK(Table1[[#This Row],[age]]),AVERAGE(F1529:F5808),Table1[[#This Row],[age]])</f>
        <v>52</v>
      </c>
      <c r="G1529" t="s">
        <v>8920</v>
      </c>
      <c r="H1529" t="s">
        <v>35</v>
      </c>
      <c r="I1529" t="s">
        <v>36</v>
      </c>
      <c r="J1529" t="s">
        <v>27</v>
      </c>
      <c r="K1529" t="s">
        <v>28</v>
      </c>
      <c r="L1529">
        <v>3</v>
      </c>
      <c r="M1529">
        <f>IF(ISBLANK(Table1[[#This Row],[quantity]]),ROUND(Table1[[#This Row],[sales_amount]]/(Table1[[#This Row],[unit_price]]*(1-Table1[[#This Row],[discount_pct]])),0),Table1[[#This Row],[quantity]])</f>
        <v>3</v>
      </c>
      <c r="N1529">
        <v>398.14</v>
      </c>
      <c r="O1529">
        <v>0.25</v>
      </c>
      <c r="P1529">
        <f>IF(ISBLANK(Table1[[#This Row],[discount_pct]]),ROUND(1-(Table1[[#This Row],[sales_amount]]/(Table1[[#This Row],[quantity- calculated]]*Table1[[#This Row],[unit_price]])),2),Table1[[#This Row],[discount_pct]])</f>
        <v>0.25</v>
      </c>
      <c r="Q1529">
        <v>680.62</v>
      </c>
      <c r="R1529">
        <v>46.49</v>
      </c>
      <c r="S1529">
        <v>38.92</v>
      </c>
      <c r="T1529" t="s">
        <v>51</v>
      </c>
      <c r="U1529">
        <v>1</v>
      </c>
      <c r="V1529">
        <f>IF(ISBLANK(Table1[[#This Row],[customer_satisfaction]]),ROUND(AVERAGE(U1529:U5808),0),Table1[[#This Row],[customer_satisfaction]])</f>
        <v>1</v>
      </c>
      <c r="W1529" t="b">
        <v>1</v>
      </c>
      <c r="X1529" t="s">
        <v>30</v>
      </c>
      <c r="Y1529" s="3">
        <v>10</v>
      </c>
      <c r="Z1529">
        <f>IF(ISBLANK(Table1[[#This Row],[days_to_ship]]),ROUND(AVERAGE(Y1529:Y5808),0),Table1[[#This Row],[days_to_ship]])</f>
        <v>10</v>
      </c>
    </row>
    <row r="1530" spans="1:26" x14ac:dyDescent="0.25">
      <c r="A1530" t="s">
        <v>5280</v>
      </c>
      <c r="B1530" s="5">
        <v>44266</v>
      </c>
      <c r="C1530" t="s">
        <v>5281</v>
      </c>
      <c r="D1530" s="4" t="s">
        <v>956</v>
      </c>
      <c r="E1530">
        <v>29</v>
      </c>
      <c r="F1530">
        <f>IF(ISBLANK(Table1[[#This Row],[age]]),AVERAGE(F1530:F5809),Table1[[#This Row],[age]])</f>
        <v>29</v>
      </c>
      <c r="G1530" t="s">
        <v>466</v>
      </c>
      <c r="H1530" t="s">
        <v>74</v>
      </c>
      <c r="I1530" t="s">
        <v>136</v>
      </c>
      <c r="J1530" t="s">
        <v>37</v>
      </c>
      <c r="K1530" t="s">
        <v>182</v>
      </c>
      <c r="L1530">
        <v>1</v>
      </c>
      <c r="M1530">
        <f>IF(ISBLANK(Table1[[#This Row],[quantity]]),ROUND(Table1[[#This Row],[sales_amount]]/(Table1[[#This Row],[unit_price]]*(1-Table1[[#This Row],[discount_pct]])),0),Table1[[#This Row],[quantity]])</f>
        <v>1</v>
      </c>
      <c r="N1530">
        <v>1351.86</v>
      </c>
      <c r="O1530">
        <v>0.02</v>
      </c>
      <c r="P1530">
        <f>IF(ISBLANK(Table1[[#This Row],[discount_pct]]),ROUND(1-(Table1[[#This Row],[sales_amount]]/(Table1[[#This Row],[quantity- calculated]]*Table1[[#This Row],[unit_price]])),2),Table1[[#This Row],[discount_pct]])</f>
        <v>0.02</v>
      </c>
      <c r="Q1530">
        <v>984.4</v>
      </c>
      <c r="R1530">
        <v>308.39</v>
      </c>
      <c r="S1530">
        <v>59.52</v>
      </c>
      <c r="T1530" t="s">
        <v>70</v>
      </c>
      <c r="U1530">
        <v>4</v>
      </c>
      <c r="V1530">
        <f>IF(ISBLANK(Table1[[#This Row],[customer_satisfaction]]),ROUND(AVERAGE(U1530:U5809),0),Table1[[#This Row],[customer_satisfaction]])</f>
        <v>4</v>
      </c>
      <c r="W1530" t="b">
        <v>0</v>
      </c>
      <c r="X1530" t="s">
        <v>39</v>
      </c>
      <c r="Y1530" s="3">
        <v>8</v>
      </c>
      <c r="Z1530">
        <f>IF(ISBLANK(Table1[[#This Row],[days_to_ship]]),ROUND(AVERAGE(Y1530:Y5809),0),Table1[[#This Row],[days_to_ship]])</f>
        <v>8</v>
      </c>
    </row>
    <row r="1531" spans="1:26" x14ac:dyDescent="0.25">
      <c r="A1531" t="s">
        <v>1936</v>
      </c>
      <c r="B1531" s="5">
        <v>44266</v>
      </c>
      <c r="C1531" t="s">
        <v>1937</v>
      </c>
      <c r="D1531" s="4" t="s">
        <v>358</v>
      </c>
      <c r="E1531">
        <v>14</v>
      </c>
      <c r="F1531">
        <f>IF(ISBLANK(Table1[[#This Row],[age]]),AVERAGE(F1531:F5810),Table1[[#This Row],[age]])</f>
        <v>14</v>
      </c>
      <c r="G1531" t="s">
        <v>466</v>
      </c>
      <c r="H1531" t="s">
        <v>25</v>
      </c>
      <c r="I1531" t="s">
        <v>69</v>
      </c>
      <c r="J1531" t="s">
        <v>37</v>
      </c>
      <c r="K1531" t="s">
        <v>38</v>
      </c>
      <c r="L1531">
        <v>4</v>
      </c>
      <c r="M1531">
        <f>IF(ISBLANK(Table1[[#This Row],[quantity]]),ROUND(Table1[[#This Row],[sales_amount]]/(Table1[[#This Row],[unit_price]]*(1-Table1[[#This Row],[discount_pct]])),0),Table1[[#This Row],[quantity]])</f>
        <v>4</v>
      </c>
      <c r="N1531">
        <v>2378.5700000000002</v>
      </c>
      <c r="O1531">
        <v>0.06</v>
      </c>
      <c r="P1531">
        <f>IF(ISBLANK(Table1[[#This Row],[discount_pct]]),ROUND(1-(Table1[[#This Row],[sales_amount]]/(Table1[[#This Row],[quantity- calculated]]*Table1[[#This Row],[unit_price]])),2),Table1[[#This Row],[discount_pct]])</f>
        <v>0.06</v>
      </c>
      <c r="Q1531">
        <v>9023.4</v>
      </c>
      <c r="R1531">
        <v>4079.28</v>
      </c>
      <c r="S1531">
        <v>68.11</v>
      </c>
      <c r="T1531" t="s">
        <v>51</v>
      </c>
      <c r="U1531">
        <v>4</v>
      </c>
      <c r="V1531">
        <f>IF(ISBLANK(Table1[[#This Row],[customer_satisfaction]]),ROUND(AVERAGE(U1531:U5810),0),Table1[[#This Row],[customer_satisfaction]])</f>
        <v>4</v>
      </c>
      <c r="W1531" t="b">
        <v>0</v>
      </c>
      <c r="X1531" t="s">
        <v>39</v>
      </c>
      <c r="Y1531" s="3">
        <v>7</v>
      </c>
      <c r="Z1531">
        <f>IF(ISBLANK(Table1[[#This Row],[days_to_ship]]),ROUND(AVERAGE(Y1531:Y5810),0),Table1[[#This Row],[days_to_ship]])</f>
        <v>7</v>
      </c>
    </row>
    <row r="1532" spans="1:26" x14ac:dyDescent="0.25">
      <c r="A1532" t="s">
        <v>8434</v>
      </c>
      <c r="B1532" s="5">
        <v>44266</v>
      </c>
      <c r="C1532" t="s">
        <v>3895</v>
      </c>
      <c r="D1532" s="4" t="s">
        <v>406</v>
      </c>
      <c r="F1532">
        <f ca="1">IF(ISBLANK(Table1[[#This Row],[age]]),AVERAGE(F1532:F5811),Table1[[#This Row],[age]])</f>
        <v>67</v>
      </c>
      <c r="G1532" t="s">
        <v>88</v>
      </c>
      <c r="H1532" t="s">
        <v>25</v>
      </c>
      <c r="I1532" t="s">
        <v>69</v>
      </c>
      <c r="J1532" t="s">
        <v>62</v>
      </c>
      <c r="K1532" t="s">
        <v>151</v>
      </c>
      <c r="L1532">
        <v>7</v>
      </c>
      <c r="M1532">
        <f>IF(ISBLANK(Table1[[#This Row],[quantity]]),ROUND(Table1[[#This Row],[sales_amount]]/(Table1[[#This Row],[unit_price]]*(1-Table1[[#This Row],[discount_pct]])),0),Table1[[#This Row],[quantity]])</f>
        <v>7</v>
      </c>
      <c r="N1532">
        <v>1014.7</v>
      </c>
      <c r="O1532">
        <v>7.0000000000000007E-2</v>
      </c>
      <c r="P153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532">
        <v>5508.78</v>
      </c>
      <c r="R1532">
        <v>1716.12</v>
      </c>
      <c r="S1532">
        <v>31.99</v>
      </c>
      <c r="T1532" t="s">
        <v>29</v>
      </c>
      <c r="U1532">
        <v>2</v>
      </c>
      <c r="V1532">
        <f>IF(ISBLANK(Table1[[#This Row],[customer_satisfaction]]),ROUND(AVERAGE(U1532:U5811),0),Table1[[#This Row],[customer_satisfaction]])</f>
        <v>2</v>
      </c>
      <c r="W1532" t="b">
        <v>0</v>
      </c>
      <c r="X1532" t="s">
        <v>39</v>
      </c>
      <c r="Y1532" s="3">
        <v>8</v>
      </c>
      <c r="Z1532">
        <f>IF(ISBLANK(Table1[[#This Row],[days_to_ship]]),ROUND(AVERAGE(Y1532:Y5811),0),Table1[[#This Row],[days_to_ship]])</f>
        <v>8</v>
      </c>
    </row>
    <row r="1533" spans="1:26" x14ac:dyDescent="0.25">
      <c r="A1533" t="s">
        <v>5730</v>
      </c>
      <c r="B1533" s="5">
        <v>44297</v>
      </c>
      <c r="C1533" t="s">
        <v>5731</v>
      </c>
      <c r="D1533" s="4" t="s">
        <v>581</v>
      </c>
      <c r="E1533">
        <v>47</v>
      </c>
      <c r="F1533">
        <f>IF(ISBLANK(Table1[[#This Row],[age]]),AVERAGE(F1533:F5812),Table1[[#This Row],[age]])</f>
        <v>47</v>
      </c>
      <c r="G1533" t="s">
        <v>8920</v>
      </c>
      <c r="H1533" t="s">
        <v>111</v>
      </c>
      <c r="I1533" t="s">
        <v>141</v>
      </c>
      <c r="J1533" t="s">
        <v>127</v>
      </c>
      <c r="K1533" t="s">
        <v>196</v>
      </c>
      <c r="L1533">
        <v>4</v>
      </c>
      <c r="M1533">
        <f>IF(ISBLANK(Table1[[#This Row],[quantity]]),ROUND(Table1[[#This Row],[sales_amount]]/(Table1[[#This Row],[unit_price]]*(1-Table1[[#This Row],[discount_pct]])),0),Table1[[#This Row],[quantity]])</f>
        <v>4</v>
      </c>
      <c r="N1533">
        <v>32627.08</v>
      </c>
      <c r="O1533">
        <v>0.15</v>
      </c>
      <c r="P1533">
        <f>IF(ISBLANK(Table1[[#This Row],[discount_pct]]),ROUND(1-(Table1[[#This Row],[sales_amount]]/(Table1[[#This Row],[quantity- calculated]]*Table1[[#This Row],[unit_price]])),2),Table1[[#This Row],[discount_pct]])</f>
        <v>0.15</v>
      </c>
      <c r="Q1533">
        <v>92706.13</v>
      </c>
      <c r="R1533">
        <v>13307.57</v>
      </c>
      <c r="S1533">
        <v>72.28</v>
      </c>
      <c r="T1533" t="s">
        <v>29</v>
      </c>
      <c r="U1533">
        <v>3</v>
      </c>
      <c r="V1533">
        <f>IF(ISBLANK(Table1[[#This Row],[customer_satisfaction]]),ROUND(AVERAGE(U1533:U5812),0),Table1[[#This Row],[customer_satisfaction]])</f>
        <v>3</v>
      </c>
      <c r="W1533" t="b">
        <v>1</v>
      </c>
      <c r="X1533" t="s">
        <v>30</v>
      </c>
      <c r="Y1533" s="3">
        <v>8</v>
      </c>
      <c r="Z1533">
        <f>IF(ISBLANK(Table1[[#This Row],[days_to_ship]]),ROUND(AVERAGE(Y1533:Y5812),0),Table1[[#This Row],[days_to_ship]])</f>
        <v>8</v>
      </c>
    </row>
    <row r="1534" spans="1:26" x14ac:dyDescent="0.25">
      <c r="A1534" t="s">
        <v>7424</v>
      </c>
      <c r="B1534" s="5">
        <v>44327</v>
      </c>
      <c r="C1534" t="s">
        <v>7425</v>
      </c>
      <c r="D1534" s="4" t="s">
        <v>560</v>
      </c>
      <c r="E1534">
        <v>39</v>
      </c>
      <c r="F1534">
        <f>IF(ISBLANK(Table1[[#This Row],[age]]),AVERAGE(F1534:F5813),Table1[[#This Row],[age]])</f>
        <v>39</v>
      </c>
      <c r="G1534" t="s">
        <v>466</v>
      </c>
      <c r="H1534" t="s">
        <v>111</v>
      </c>
      <c r="I1534" t="s">
        <v>330</v>
      </c>
      <c r="J1534" t="s">
        <v>62</v>
      </c>
      <c r="K1534" t="s">
        <v>283</v>
      </c>
      <c r="L1534">
        <v>5</v>
      </c>
      <c r="M1534">
        <f>IF(ISBLANK(Table1[[#This Row],[quantity]]),ROUND(Table1[[#This Row],[sales_amount]]/(Table1[[#This Row],[unit_price]]*(1-Table1[[#This Row],[discount_pct]])),0),Table1[[#This Row],[quantity]])</f>
        <v>5</v>
      </c>
      <c r="N1534">
        <v>550.42999999999995</v>
      </c>
      <c r="O1534">
        <v>0.3</v>
      </c>
      <c r="P1534">
        <f>IF(ISBLANK(Table1[[#This Row],[discount_pct]]),ROUND(1-(Table1[[#This Row],[sales_amount]]/(Table1[[#This Row],[quantity- calculated]]*Table1[[#This Row],[unit_price]])),2),Table1[[#This Row],[discount_pct]])</f>
        <v>0.3</v>
      </c>
      <c r="Q1534">
        <v>1613.4</v>
      </c>
      <c r="R1534">
        <v>832.54</v>
      </c>
      <c r="S1534">
        <v>75.819999999999993</v>
      </c>
      <c r="T1534" t="s">
        <v>78</v>
      </c>
      <c r="U1534">
        <v>2</v>
      </c>
      <c r="V1534">
        <f>IF(ISBLANK(Table1[[#This Row],[customer_satisfaction]]),ROUND(AVERAGE(U1534:U5813),0),Table1[[#This Row],[customer_satisfaction]])</f>
        <v>2</v>
      </c>
      <c r="W1534" t="b">
        <v>0</v>
      </c>
      <c r="X1534" t="s">
        <v>39</v>
      </c>
      <c r="Y1534" s="3">
        <v>9</v>
      </c>
      <c r="Z1534">
        <f>IF(ISBLANK(Table1[[#This Row],[days_to_ship]]),ROUND(AVERAGE(Y1534:Y5813),0),Table1[[#This Row],[days_to_ship]])</f>
        <v>9</v>
      </c>
    </row>
    <row r="1535" spans="1:26" x14ac:dyDescent="0.25">
      <c r="A1535" t="s">
        <v>2464</v>
      </c>
      <c r="B1535" s="5">
        <v>44358</v>
      </c>
      <c r="C1535" t="s">
        <v>2465</v>
      </c>
      <c r="D1535" s="4" t="s">
        <v>1410</v>
      </c>
      <c r="E1535">
        <v>31</v>
      </c>
      <c r="F1535">
        <f>IF(ISBLANK(Table1[[#This Row],[age]]),AVERAGE(F1535:F5814),Table1[[#This Row],[age]])</f>
        <v>31</v>
      </c>
      <c r="G1535" t="s">
        <v>88</v>
      </c>
      <c r="H1535" t="s">
        <v>111</v>
      </c>
      <c r="I1535" t="s">
        <v>330</v>
      </c>
      <c r="J1535" t="s">
        <v>27</v>
      </c>
      <c r="K1535" t="s">
        <v>28</v>
      </c>
      <c r="L1535">
        <v>7</v>
      </c>
      <c r="M1535">
        <f>IF(ISBLANK(Table1[[#This Row],[quantity]]),ROUND(Table1[[#This Row],[sales_amount]]/(Table1[[#This Row],[unit_price]]*(1-Table1[[#This Row],[discount_pct]])),0),Table1[[#This Row],[quantity]])</f>
        <v>7</v>
      </c>
      <c r="N1535">
        <v>249.21</v>
      </c>
      <c r="O1535">
        <v>0.19</v>
      </c>
      <c r="P1535">
        <f>IF(ISBLANK(Table1[[#This Row],[discount_pct]]),ROUND(1-(Table1[[#This Row],[sales_amount]]/(Table1[[#This Row],[quantity- calculated]]*Table1[[#This Row],[unit_price]])),2),Table1[[#This Row],[discount_pct]])</f>
        <v>0.19</v>
      </c>
      <c r="Q1535">
        <v>1256.75</v>
      </c>
      <c r="R1535">
        <v>96.16</v>
      </c>
      <c r="S1535">
        <v>61.25</v>
      </c>
      <c r="T1535" t="s">
        <v>64</v>
      </c>
      <c r="U1535">
        <v>3</v>
      </c>
      <c r="V1535">
        <f>IF(ISBLANK(Table1[[#This Row],[customer_satisfaction]]),ROUND(AVERAGE(U1535:U5814),0),Table1[[#This Row],[customer_satisfaction]])</f>
        <v>3</v>
      </c>
      <c r="W1535" t="b">
        <v>0</v>
      </c>
      <c r="X1535" t="s">
        <v>137</v>
      </c>
      <c r="Y1535" s="3">
        <v>4</v>
      </c>
      <c r="Z1535">
        <f>IF(ISBLANK(Table1[[#This Row],[days_to_ship]]),ROUND(AVERAGE(Y1535:Y5814),0),Table1[[#This Row],[days_to_ship]])</f>
        <v>4</v>
      </c>
    </row>
    <row r="1536" spans="1:26" x14ac:dyDescent="0.25">
      <c r="A1536" t="s">
        <v>6542</v>
      </c>
      <c r="B1536" s="5">
        <v>44358</v>
      </c>
      <c r="C1536" t="s">
        <v>6543</v>
      </c>
      <c r="D1536" s="4" t="s">
        <v>1252</v>
      </c>
      <c r="E1536">
        <v>32</v>
      </c>
      <c r="F1536">
        <f>IF(ISBLANK(Table1[[#This Row],[age]]),AVERAGE(F1536:F5815),Table1[[#This Row],[age]])</f>
        <v>32</v>
      </c>
      <c r="G1536" t="s">
        <v>8920</v>
      </c>
      <c r="H1536" t="s">
        <v>35</v>
      </c>
      <c r="I1536" t="s">
        <v>43</v>
      </c>
      <c r="J1536" t="s">
        <v>44</v>
      </c>
      <c r="K1536" t="s">
        <v>186</v>
      </c>
      <c r="L1536">
        <v>3</v>
      </c>
      <c r="M1536">
        <f>IF(ISBLANK(Table1[[#This Row],[quantity]]),ROUND(Table1[[#This Row],[sales_amount]]/(Table1[[#This Row],[unit_price]]*(1-Table1[[#This Row],[discount_pct]])),0),Table1[[#This Row],[quantity]])</f>
        <v>3</v>
      </c>
      <c r="N1536">
        <v>7356.31</v>
      </c>
      <c r="O1536">
        <v>0.1</v>
      </c>
      <c r="P1536">
        <f>IF(ISBLANK(Table1[[#This Row],[discount_pct]]),ROUND(1-(Table1[[#This Row],[sales_amount]]/(Table1[[#This Row],[quantity- calculated]]*Table1[[#This Row],[unit_price]])),2),Table1[[#This Row],[discount_pct]])</f>
        <v>0.1</v>
      </c>
      <c r="Q1536">
        <v>16395.88</v>
      </c>
      <c r="R1536">
        <v>5855.42</v>
      </c>
      <c r="S1536">
        <v>78.599999999999994</v>
      </c>
      <c r="T1536" t="s">
        <v>51</v>
      </c>
      <c r="U1536">
        <v>1</v>
      </c>
      <c r="V1536">
        <f>IF(ISBLANK(Table1[[#This Row],[customer_satisfaction]]),ROUND(AVERAGE(U1536:U5815),0),Table1[[#This Row],[customer_satisfaction]])</f>
        <v>1</v>
      </c>
      <c r="W1536" t="b">
        <v>0</v>
      </c>
      <c r="X1536" t="s">
        <v>39</v>
      </c>
      <c r="Y1536" s="3">
        <v>10</v>
      </c>
      <c r="Z1536">
        <f>IF(ISBLANK(Table1[[#This Row],[days_to_ship]]),ROUND(AVERAGE(Y1536:Y5815),0),Table1[[#This Row],[days_to_ship]])</f>
        <v>10</v>
      </c>
    </row>
    <row r="1537" spans="1:26" x14ac:dyDescent="0.25">
      <c r="A1537" t="s">
        <v>190</v>
      </c>
      <c r="B1537" s="5">
        <v>44358</v>
      </c>
      <c r="C1537" t="s">
        <v>191</v>
      </c>
      <c r="D1537" s="4" t="s">
        <v>100</v>
      </c>
      <c r="E1537">
        <v>65</v>
      </c>
      <c r="F1537">
        <f>IF(ISBLANK(Table1[[#This Row],[age]]),AVERAGE(F1537:F5816),Table1[[#This Row],[age]])</f>
        <v>65</v>
      </c>
      <c r="G1537" t="s">
        <v>8920</v>
      </c>
      <c r="H1537" t="s">
        <v>74</v>
      </c>
      <c r="I1537" t="s">
        <v>192</v>
      </c>
      <c r="J1537" t="s">
        <v>62</v>
      </c>
      <c r="K1537" t="s">
        <v>151</v>
      </c>
      <c r="L1537">
        <v>4</v>
      </c>
      <c r="M1537">
        <f>IF(ISBLANK(Table1[[#This Row],[quantity]]),ROUND(Table1[[#This Row],[sales_amount]]/(Table1[[#This Row],[unit_price]]*(1-Table1[[#This Row],[discount_pct]])),0),Table1[[#This Row],[quantity]])</f>
        <v>4</v>
      </c>
      <c r="N1537">
        <v>1350.95</v>
      </c>
      <c r="O1537">
        <v>0.21</v>
      </c>
      <c r="P1537">
        <f>IF(ISBLANK(Table1[[#This Row],[discount_pct]]),ROUND(1-(Table1[[#This Row],[sales_amount]]/(Table1[[#This Row],[quantity- calculated]]*Table1[[#This Row],[unit_price]])),2),Table1[[#This Row],[discount_pct]])</f>
        <v>0.21</v>
      </c>
      <c r="Q1537">
        <v>3635.51</v>
      </c>
      <c r="R1537">
        <v>1854.28</v>
      </c>
      <c r="S1537">
        <v>44.83</v>
      </c>
      <c r="T1537" t="s">
        <v>70</v>
      </c>
      <c r="U1537">
        <v>3</v>
      </c>
      <c r="V1537">
        <f>IF(ISBLANK(Table1[[#This Row],[customer_satisfaction]]),ROUND(AVERAGE(U1537:U5816),0),Table1[[#This Row],[customer_satisfaction]])</f>
        <v>3</v>
      </c>
      <c r="W1537" t="b">
        <v>0</v>
      </c>
      <c r="X1537" t="s">
        <v>39</v>
      </c>
      <c r="Y1537" s="3">
        <v>2</v>
      </c>
      <c r="Z1537">
        <f>IF(ISBLANK(Table1[[#This Row],[days_to_ship]]),ROUND(AVERAGE(Y1537:Y5816),0),Table1[[#This Row],[days_to_ship]])</f>
        <v>2</v>
      </c>
    </row>
    <row r="1538" spans="1:26" x14ac:dyDescent="0.25">
      <c r="A1538" t="s">
        <v>190</v>
      </c>
      <c r="B1538" s="5">
        <v>44358</v>
      </c>
      <c r="C1538" t="s">
        <v>191</v>
      </c>
      <c r="D1538" s="4" t="s">
        <v>100</v>
      </c>
      <c r="E1538">
        <v>65</v>
      </c>
      <c r="F1538">
        <f>IF(ISBLANK(Table1[[#This Row],[age]]),AVERAGE(F1538:F5817),Table1[[#This Row],[age]])</f>
        <v>65</v>
      </c>
      <c r="G1538" t="s">
        <v>8920</v>
      </c>
      <c r="H1538" t="s">
        <v>74</v>
      </c>
      <c r="I1538" t="s">
        <v>192</v>
      </c>
      <c r="J1538" t="s">
        <v>62</v>
      </c>
      <c r="K1538" t="s">
        <v>151</v>
      </c>
      <c r="L1538">
        <v>4</v>
      </c>
      <c r="M1538">
        <f>IF(ISBLANK(Table1[[#This Row],[quantity]]),ROUND(Table1[[#This Row],[sales_amount]]/(Table1[[#This Row],[unit_price]]*(1-Table1[[#This Row],[discount_pct]])),0),Table1[[#This Row],[quantity]])</f>
        <v>4</v>
      </c>
      <c r="N1538">
        <v>1350.95</v>
      </c>
      <c r="O1538">
        <v>0.21</v>
      </c>
      <c r="P1538">
        <f>IF(ISBLANK(Table1[[#This Row],[discount_pct]]),ROUND(1-(Table1[[#This Row],[sales_amount]]/(Table1[[#This Row],[quantity- calculated]]*Table1[[#This Row],[unit_price]])),2),Table1[[#This Row],[discount_pct]])</f>
        <v>0.21</v>
      </c>
      <c r="Q1538">
        <v>3635.51</v>
      </c>
      <c r="R1538">
        <v>1854.28</v>
      </c>
      <c r="S1538">
        <v>44.83</v>
      </c>
      <c r="T1538" t="s">
        <v>70</v>
      </c>
      <c r="U1538">
        <v>3</v>
      </c>
      <c r="V1538">
        <f>IF(ISBLANK(Table1[[#This Row],[customer_satisfaction]]),ROUND(AVERAGE(U1538:U5817),0),Table1[[#This Row],[customer_satisfaction]])</f>
        <v>3</v>
      </c>
      <c r="W1538" t="b">
        <v>0</v>
      </c>
      <c r="X1538" t="s">
        <v>39</v>
      </c>
      <c r="Y1538" s="3">
        <v>2</v>
      </c>
      <c r="Z1538">
        <f>IF(ISBLANK(Table1[[#This Row],[days_to_ship]]),ROUND(AVERAGE(Y1538:Y5817),0),Table1[[#This Row],[days_to_ship]])</f>
        <v>2</v>
      </c>
    </row>
    <row r="1539" spans="1:26" x14ac:dyDescent="0.25">
      <c r="A1539" t="s">
        <v>6186</v>
      </c>
      <c r="B1539" s="5">
        <v>44506</v>
      </c>
      <c r="C1539" t="s">
        <v>6187</v>
      </c>
      <c r="D1539" s="4" t="s">
        <v>878</v>
      </c>
      <c r="E1539">
        <v>27</v>
      </c>
      <c r="F1539">
        <f>IF(ISBLANK(Table1[[#This Row],[age]]),AVERAGE(F1539:F5818),Table1[[#This Row],[age]])</f>
        <v>27</v>
      </c>
      <c r="G1539" t="s">
        <v>466</v>
      </c>
      <c r="H1539" t="s">
        <v>82</v>
      </c>
      <c r="I1539" t="s">
        <v>83</v>
      </c>
      <c r="J1539" t="s">
        <v>62</v>
      </c>
      <c r="K1539" t="s">
        <v>151</v>
      </c>
      <c r="L1539">
        <v>9</v>
      </c>
      <c r="M1539">
        <f>IF(ISBLANK(Table1[[#This Row],[quantity]]),ROUND(Table1[[#This Row],[sales_amount]]/(Table1[[#This Row],[unit_price]]*(1-Table1[[#This Row],[discount_pct]])),0),Table1[[#This Row],[quantity]])</f>
        <v>9</v>
      </c>
      <c r="N1539">
        <v>1191.6199999999999</v>
      </c>
      <c r="O1539">
        <v>0.33</v>
      </c>
      <c r="P1539">
        <f>IF(ISBLANK(Table1[[#This Row],[discount_pct]]),ROUND(1-(Table1[[#This Row],[sales_amount]]/(Table1[[#This Row],[quantity- calculated]]*Table1[[#This Row],[unit_price]])),2),Table1[[#This Row],[discount_pct]])</f>
        <v>0.33</v>
      </c>
      <c r="Q1539">
        <v>5257.68</v>
      </c>
      <c r="R1539">
        <v>2138.66</v>
      </c>
      <c r="S1539">
        <v>54.25</v>
      </c>
      <c r="T1539" t="s">
        <v>57</v>
      </c>
      <c r="U1539">
        <v>2</v>
      </c>
      <c r="V1539">
        <f>IF(ISBLANK(Table1[[#This Row],[customer_satisfaction]]),ROUND(AVERAGE(U1539:U5818),0),Table1[[#This Row],[customer_satisfaction]])</f>
        <v>2</v>
      </c>
      <c r="W1539" t="b">
        <v>0</v>
      </c>
      <c r="X1539" t="s">
        <v>84</v>
      </c>
      <c r="Y1539" s="3">
        <v>7</v>
      </c>
      <c r="Z1539">
        <f>IF(ISBLANK(Table1[[#This Row],[days_to_ship]]),ROUND(AVERAGE(Y1539:Y5818),0),Table1[[#This Row],[days_to_ship]])</f>
        <v>7</v>
      </c>
    </row>
    <row r="1540" spans="1:26" x14ac:dyDescent="0.25">
      <c r="A1540" t="s">
        <v>2424</v>
      </c>
      <c r="B1540" s="5">
        <v>44388</v>
      </c>
      <c r="C1540" t="s">
        <v>2425</v>
      </c>
      <c r="D1540" s="4" t="s">
        <v>1523</v>
      </c>
      <c r="E1540">
        <v>24</v>
      </c>
      <c r="F1540">
        <f>IF(ISBLANK(Table1[[#This Row],[age]]),AVERAGE(F1540:F5819),Table1[[#This Row],[age]])</f>
        <v>24</v>
      </c>
      <c r="G1540" t="s">
        <v>466</v>
      </c>
      <c r="H1540" t="s">
        <v>111</v>
      </c>
      <c r="I1540" t="s">
        <v>141</v>
      </c>
      <c r="J1540" t="s">
        <v>27</v>
      </c>
      <c r="K1540" t="s">
        <v>453</v>
      </c>
      <c r="L1540">
        <v>10</v>
      </c>
      <c r="M1540">
        <f>IF(ISBLANK(Table1[[#This Row],[quantity]]),ROUND(Table1[[#This Row],[sales_amount]]/(Table1[[#This Row],[unit_price]]*(1-Table1[[#This Row],[discount_pct]])),0),Table1[[#This Row],[quantity]])</f>
        <v>10</v>
      </c>
      <c r="N1540">
        <v>108.51</v>
      </c>
      <c r="O1540">
        <v>0.03</v>
      </c>
      <c r="P1540">
        <f>IF(ISBLANK(Table1[[#This Row],[discount_pct]]),ROUND(1-(Table1[[#This Row],[sales_amount]]/(Table1[[#This Row],[quantity- calculated]]*Table1[[#This Row],[unit_price]])),2),Table1[[#This Row],[discount_pct]])</f>
        <v>0.03</v>
      </c>
      <c r="Q1540">
        <v>907.65</v>
      </c>
      <c r="R1540">
        <v>97.79</v>
      </c>
      <c r="S1540">
        <v>67.08</v>
      </c>
      <c r="T1540" t="s">
        <v>29</v>
      </c>
      <c r="U1540">
        <v>3</v>
      </c>
      <c r="V1540">
        <f>IF(ISBLANK(Table1[[#This Row],[customer_satisfaction]]),ROUND(AVERAGE(U1540:U5819),0),Table1[[#This Row],[customer_satisfaction]])</f>
        <v>3</v>
      </c>
      <c r="W1540" t="b">
        <v>1</v>
      </c>
      <c r="X1540" t="s">
        <v>30</v>
      </c>
      <c r="Y1540" s="3">
        <v>10</v>
      </c>
      <c r="Z1540">
        <f>IF(ISBLANK(Table1[[#This Row],[days_to_ship]]),ROUND(AVERAGE(Y1540:Y5819),0),Table1[[#This Row],[days_to_ship]])</f>
        <v>10</v>
      </c>
    </row>
    <row r="1541" spans="1:26" x14ac:dyDescent="0.25">
      <c r="A1541" t="s">
        <v>2107</v>
      </c>
      <c r="B1541" s="5">
        <v>44419</v>
      </c>
      <c r="C1541" t="s">
        <v>2108</v>
      </c>
      <c r="D1541" s="4" t="s">
        <v>891</v>
      </c>
      <c r="E1541">
        <v>36</v>
      </c>
      <c r="F1541">
        <f>IF(ISBLANK(Table1[[#This Row],[age]]),AVERAGE(F1541:F5820),Table1[[#This Row],[age]])</f>
        <v>36</v>
      </c>
      <c r="G1541" t="s">
        <v>466</v>
      </c>
      <c r="H1541" t="s">
        <v>111</v>
      </c>
      <c r="I1541" t="s">
        <v>112</v>
      </c>
      <c r="J1541" t="s">
        <v>76</v>
      </c>
      <c r="K1541" t="s">
        <v>132</v>
      </c>
      <c r="L1541">
        <v>8</v>
      </c>
      <c r="M1541">
        <f>IF(ISBLANK(Table1[[#This Row],[quantity]]),ROUND(Table1[[#This Row],[sales_amount]]/(Table1[[#This Row],[unit_price]]*(1-Table1[[#This Row],[discount_pct]])),0),Table1[[#This Row],[quantity]])</f>
        <v>8</v>
      </c>
      <c r="N1541">
        <v>371.01</v>
      </c>
      <c r="O1541">
        <v>0.05</v>
      </c>
      <c r="P1541">
        <f>IF(ISBLANK(Table1[[#This Row],[discount_pct]]),ROUND(1-(Table1[[#This Row],[sales_amount]]/(Table1[[#This Row],[quantity- calculated]]*Table1[[#This Row],[unit_price]])),2),Table1[[#This Row],[discount_pct]])</f>
        <v>0.05</v>
      </c>
      <c r="Q1541">
        <v>2211.38</v>
      </c>
      <c r="R1541">
        <v>677.75</v>
      </c>
      <c r="S1541">
        <v>90.52</v>
      </c>
      <c r="T1541" t="s">
        <v>29</v>
      </c>
      <c r="U1541">
        <v>3</v>
      </c>
      <c r="V1541">
        <f>IF(ISBLANK(Table1[[#This Row],[customer_satisfaction]]),ROUND(AVERAGE(U1541:U5820),0),Table1[[#This Row],[customer_satisfaction]])</f>
        <v>3</v>
      </c>
      <c r="W1541" t="b">
        <v>0</v>
      </c>
      <c r="X1541" t="s">
        <v>39</v>
      </c>
      <c r="Y1541" s="3">
        <v>4</v>
      </c>
      <c r="Z1541">
        <f>IF(ISBLANK(Table1[[#This Row],[days_to_ship]]),ROUND(AVERAGE(Y1541:Y5820),0),Table1[[#This Row],[days_to_ship]])</f>
        <v>4</v>
      </c>
    </row>
    <row r="1542" spans="1:26" x14ac:dyDescent="0.25">
      <c r="A1542" t="s">
        <v>6029</v>
      </c>
      <c r="B1542" s="5">
        <v>44450</v>
      </c>
      <c r="C1542" t="s">
        <v>6030</v>
      </c>
      <c r="D1542" s="4" t="s">
        <v>1901</v>
      </c>
      <c r="E1542">
        <v>49</v>
      </c>
      <c r="F1542">
        <f>IF(ISBLANK(Table1[[#This Row],[age]]),AVERAGE(F1542:F5821),Table1[[#This Row],[age]])</f>
        <v>49</v>
      </c>
      <c r="G1542" t="s">
        <v>466</v>
      </c>
      <c r="H1542" t="s">
        <v>35</v>
      </c>
      <c r="I1542" t="s">
        <v>36</v>
      </c>
      <c r="J1542" t="s">
        <v>37</v>
      </c>
      <c r="K1542" t="s">
        <v>231</v>
      </c>
      <c r="L1542">
        <v>2</v>
      </c>
      <c r="M1542">
        <f>IF(ISBLANK(Table1[[#This Row],[quantity]]),ROUND(Table1[[#This Row],[sales_amount]]/(Table1[[#This Row],[unit_price]]*(1-Table1[[#This Row],[discount_pct]])),0),Table1[[#This Row],[quantity]])</f>
        <v>2</v>
      </c>
      <c r="N1542">
        <v>1889.82</v>
      </c>
      <c r="O1542">
        <v>0.31</v>
      </c>
      <c r="P1542">
        <f>IF(ISBLANK(Table1[[#This Row],[discount_pct]]),ROUND(1-(Table1[[#This Row],[sales_amount]]/(Table1[[#This Row],[quantity- calculated]]*Table1[[#This Row],[unit_price]])),2),Table1[[#This Row],[discount_pct]])</f>
        <v>0.31</v>
      </c>
      <c r="Q1542">
        <v>2196.85</v>
      </c>
      <c r="R1542">
        <v>602</v>
      </c>
      <c r="S1542">
        <v>54.82</v>
      </c>
      <c r="T1542" t="s">
        <v>51</v>
      </c>
      <c r="U1542">
        <v>5</v>
      </c>
      <c r="V1542">
        <f>IF(ISBLANK(Table1[[#This Row],[customer_satisfaction]]),ROUND(AVERAGE(U1542:U5821),0),Table1[[#This Row],[customer_satisfaction]])</f>
        <v>5</v>
      </c>
      <c r="W1542" t="b">
        <v>0</v>
      </c>
      <c r="X1542" t="s">
        <v>39</v>
      </c>
      <c r="Y1542" s="3">
        <v>6</v>
      </c>
      <c r="Z1542">
        <f>IF(ISBLANK(Table1[[#This Row],[days_to_ship]]),ROUND(AVERAGE(Y1542:Y5821),0),Table1[[#This Row],[days_to_ship]])</f>
        <v>6</v>
      </c>
    </row>
    <row r="1543" spans="1:26" x14ac:dyDescent="0.25">
      <c r="A1543" t="s">
        <v>6271</v>
      </c>
      <c r="B1543" s="5">
        <v>44480</v>
      </c>
      <c r="C1543" t="s">
        <v>6272</v>
      </c>
      <c r="D1543" s="4" t="s">
        <v>2070</v>
      </c>
      <c r="E1543">
        <v>62</v>
      </c>
      <c r="F1543">
        <f>IF(ISBLANK(Table1[[#This Row],[age]]),AVERAGE(F1543:F5822),Table1[[#This Row],[age]])</f>
        <v>62</v>
      </c>
      <c r="G1543" t="s">
        <v>88</v>
      </c>
      <c r="H1543" t="s">
        <v>111</v>
      </c>
      <c r="I1543" t="s">
        <v>112</v>
      </c>
      <c r="J1543" t="s">
        <v>27</v>
      </c>
      <c r="K1543" t="s">
        <v>453</v>
      </c>
      <c r="L1543">
        <v>2</v>
      </c>
      <c r="M1543">
        <f>IF(ISBLANK(Table1[[#This Row],[quantity]]),ROUND(Table1[[#This Row],[sales_amount]]/(Table1[[#This Row],[unit_price]]*(1-Table1[[#This Row],[discount_pct]])),0),Table1[[#This Row],[quantity]])</f>
        <v>2</v>
      </c>
      <c r="N1543">
        <v>331.43</v>
      </c>
      <c r="O1543">
        <v>0.15</v>
      </c>
      <c r="P1543">
        <f>IF(ISBLANK(Table1[[#This Row],[discount_pct]]),ROUND(1-(Table1[[#This Row],[sales_amount]]/(Table1[[#This Row],[quantity- calculated]]*Table1[[#This Row],[unit_price]])),2),Table1[[#This Row],[discount_pct]])</f>
        <v>0.15</v>
      </c>
      <c r="Q1543">
        <v>388.61</v>
      </c>
      <c r="R1543">
        <v>21.42</v>
      </c>
      <c r="S1543">
        <v>54.3</v>
      </c>
      <c r="T1543" t="s">
        <v>78</v>
      </c>
      <c r="U1543">
        <v>2</v>
      </c>
      <c r="V1543">
        <f>IF(ISBLANK(Table1[[#This Row],[customer_satisfaction]]),ROUND(AVERAGE(U1543:U5822),0),Table1[[#This Row],[customer_satisfaction]])</f>
        <v>2</v>
      </c>
      <c r="W1543" t="b">
        <v>0</v>
      </c>
      <c r="X1543" t="s">
        <v>39</v>
      </c>
      <c r="Y1543" s="3">
        <v>4</v>
      </c>
      <c r="Z1543">
        <f>IF(ISBLANK(Table1[[#This Row],[days_to_ship]]),ROUND(AVERAGE(Y1543:Y5822),0),Table1[[#This Row],[days_to_ship]])</f>
        <v>4</v>
      </c>
    </row>
    <row r="1544" spans="1:26" x14ac:dyDescent="0.25">
      <c r="A1544" t="s">
        <v>3836</v>
      </c>
      <c r="B1544" s="5">
        <v>44541</v>
      </c>
      <c r="C1544" t="s">
        <v>3837</v>
      </c>
      <c r="D1544" s="4" t="s">
        <v>800</v>
      </c>
      <c r="E1544">
        <v>42</v>
      </c>
      <c r="F1544">
        <f>IF(ISBLANK(Table1[[#This Row],[age]]),AVERAGE(F1544:F5823),Table1[[#This Row],[age]])</f>
        <v>42</v>
      </c>
      <c r="G1544" t="s">
        <v>88</v>
      </c>
      <c r="H1544" t="s">
        <v>82</v>
      </c>
      <c r="I1544" t="s">
        <v>83</v>
      </c>
      <c r="J1544" t="s">
        <v>27</v>
      </c>
      <c r="K1544" t="s">
        <v>28</v>
      </c>
      <c r="L1544">
        <v>8</v>
      </c>
      <c r="M1544">
        <f>IF(ISBLANK(Table1[[#This Row],[quantity]]),ROUND(Table1[[#This Row],[sales_amount]]/(Table1[[#This Row],[unit_price]]*(1-Table1[[#This Row],[discount_pct]])),0),Table1[[#This Row],[quantity]])</f>
        <v>8</v>
      </c>
      <c r="N1544">
        <v>465.39</v>
      </c>
      <c r="O1544">
        <v>0.2</v>
      </c>
      <c r="P1544">
        <f>IF(ISBLANK(Table1[[#This Row],[discount_pct]]),ROUND(1-(Table1[[#This Row],[sales_amount]]/(Table1[[#This Row],[quantity- calculated]]*Table1[[#This Row],[unit_price]])),2),Table1[[#This Row],[discount_pct]])</f>
        <v>0.2</v>
      </c>
      <c r="Q1544">
        <v>2501.0700000000002</v>
      </c>
      <c r="R1544">
        <v>173.37</v>
      </c>
      <c r="S1544">
        <v>89.42</v>
      </c>
      <c r="T1544" t="s">
        <v>78</v>
      </c>
      <c r="U1544">
        <v>3</v>
      </c>
      <c r="V1544">
        <f>IF(ISBLANK(Table1[[#This Row],[customer_satisfaction]]),ROUND(AVERAGE(U1544:U5823),0),Table1[[#This Row],[customer_satisfaction]])</f>
        <v>3</v>
      </c>
      <c r="W1544" t="b">
        <v>0</v>
      </c>
      <c r="X1544" t="s">
        <v>137</v>
      </c>
      <c r="Y1544" s="3">
        <v>2</v>
      </c>
      <c r="Z1544">
        <f>IF(ISBLANK(Table1[[#This Row],[days_to_ship]]),ROUND(AVERAGE(Y1544:Y5823),0),Table1[[#This Row],[days_to_ship]])</f>
        <v>2</v>
      </c>
    </row>
    <row r="1545" spans="1:26" x14ac:dyDescent="0.25">
      <c r="A1545" t="s">
        <v>3836</v>
      </c>
      <c r="B1545" s="5">
        <v>44541</v>
      </c>
      <c r="C1545" t="s">
        <v>3837</v>
      </c>
      <c r="D1545" s="4" t="s">
        <v>800</v>
      </c>
      <c r="E1545">
        <v>42</v>
      </c>
      <c r="F1545">
        <f>IF(ISBLANK(Table1[[#This Row],[age]]),AVERAGE(F1545:F5824),Table1[[#This Row],[age]])</f>
        <v>42</v>
      </c>
      <c r="G1545" t="s">
        <v>88</v>
      </c>
      <c r="H1545" t="s">
        <v>82</v>
      </c>
      <c r="I1545" t="s">
        <v>83</v>
      </c>
      <c r="J1545" t="s">
        <v>27</v>
      </c>
      <c r="K1545" t="s">
        <v>28</v>
      </c>
      <c r="L1545">
        <v>8</v>
      </c>
      <c r="M1545">
        <f>IF(ISBLANK(Table1[[#This Row],[quantity]]),ROUND(Table1[[#This Row],[sales_amount]]/(Table1[[#This Row],[unit_price]]*(1-Table1[[#This Row],[discount_pct]])),0),Table1[[#This Row],[quantity]])</f>
        <v>8</v>
      </c>
      <c r="N1545">
        <v>465.39</v>
      </c>
      <c r="O1545">
        <v>0.2</v>
      </c>
      <c r="P1545">
        <f>IF(ISBLANK(Table1[[#This Row],[discount_pct]]),ROUND(1-(Table1[[#This Row],[sales_amount]]/(Table1[[#This Row],[quantity- calculated]]*Table1[[#This Row],[unit_price]])),2),Table1[[#This Row],[discount_pct]])</f>
        <v>0.2</v>
      </c>
      <c r="Q1545">
        <v>2501.0700000000002</v>
      </c>
      <c r="R1545">
        <v>173.37</v>
      </c>
      <c r="S1545">
        <v>89.42</v>
      </c>
      <c r="T1545" t="s">
        <v>78</v>
      </c>
      <c r="U1545">
        <v>3</v>
      </c>
      <c r="V1545">
        <f>IF(ISBLANK(Table1[[#This Row],[customer_satisfaction]]),ROUND(AVERAGE(U1545:U5824),0),Table1[[#This Row],[customer_satisfaction]])</f>
        <v>3</v>
      </c>
      <c r="W1545" t="b">
        <v>0</v>
      </c>
      <c r="X1545" t="s">
        <v>137</v>
      </c>
      <c r="Y1545" s="3">
        <v>2</v>
      </c>
      <c r="Z1545">
        <f>IF(ISBLANK(Table1[[#This Row],[days_to_ship]]),ROUND(AVERAGE(Y1545:Y5824),0),Table1[[#This Row],[days_to_ship]])</f>
        <v>2</v>
      </c>
    </row>
    <row r="1546" spans="1:26" x14ac:dyDescent="0.25">
      <c r="A1546" t="s">
        <v>7828</v>
      </c>
      <c r="B1546" s="5">
        <v>44541</v>
      </c>
      <c r="C1546" t="s">
        <v>7829</v>
      </c>
      <c r="D1546" s="4" t="s">
        <v>1410</v>
      </c>
      <c r="E1546">
        <v>19</v>
      </c>
      <c r="F1546">
        <f>IF(ISBLANK(Table1[[#This Row],[age]]),AVERAGE(F1546:F5825),Table1[[#This Row],[age]])</f>
        <v>19</v>
      </c>
      <c r="G1546" t="s">
        <v>88</v>
      </c>
      <c r="H1546" t="s">
        <v>25</v>
      </c>
      <c r="I1546" t="s">
        <v>55</v>
      </c>
      <c r="J1546" t="s">
        <v>76</v>
      </c>
      <c r="K1546" t="s">
        <v>77</v>
      </c>
      <c r="L1546">
        <v>7</v>
      </c>
      <c r="M1546">
        <f>IF(ISBLANK(Table1[[#This Row],[quantity]]),ROUND(Table1[[#This Row],[sales_amount]]/(Table1[[#This Row],[unit_price]]*(1-Table1[[#This Row],[discount_pct]])),0),Table1[[#This Row],[quantity]])</f>
        <v>7</v>
      </c>
      <c r="N1546">
        <v>2886.34</v>
      </c>
      <c r="O1546">
        <v>0.25</v>
      </c>
      <c r="P1546">
        <f>IF(ISBLANK(Table1[[#This Row],[discount_pct]]),ROUND(1-(Table1[[#This Row],[sales_amount]]/(Table1[[#This Row],[quantity- calculated]]*Table1[[#This Row],[unit_price]])),2),Table1[[#This Row],[discount_pct]])</f>
        <v>0.25</v>
      </c>
      <c r="Q1546">
        <v>9941.0499999999993</v>
      </c>
      <c r="R1546">
        <v>3851.17</v>
      </c>
      <c r="S1546">
        <v>58.88</v>
      </c>
      <c r="T1546" t="s">
        <v>29</v>
      </c>
      <c r="U1546">
        <v>4</v>
      </c>
      <c r="V1546">
        <f>IF(ISBLANK(Table1[[#This Row],[customer_satisfaction]]),ROUND(AVERAGE(U1546:U5825),0),Table1[[#This Row],[customer_satisfaction]])</f>
        <v>4</v>
      </c>
      <c r="W1546" t="b">
        <v>0</v>
      </c>
      <c r="X1546" t="s">
        <v>39</v>
      </c>
      <c r="Y1546" s="3">
        <v>3</v>
      </c>
      <c r="Z1546">
        <f>IF(ISBLANK(Table1[[#This Row],[days_to_ship]]),ROUND(AVERAGE(Y1546:Y5825),0),Table1[[#This Row],[days_to_ship]])</f>
        <v>3</v>
      </c>
    </row>
    <row r="1547" spans="1:26" x14ac:dyDescent="0.25">
      <c r="A1547" t="s">
        <v>7271</v>
      </c>
      <c r="B1547" s="5">
        <v>44541</v>
      </c>
      <c r="C1547" t="s">
        <v>7272</v>
      </c>
      <c r="D1547" s="4" t="s">
        <v>787</v>
      </c>
      <c r="E1547">
        <v>58</v>
      </c>
      <c r="F1547">
        <f>IF(ISBLANK(Table1[[#This Row],[age]]),AVERAGE(F1547:F5826),Table1[[#This Row],[age]])</f>
        <v>58</v>
      </c>
      <c r="G1547" t="s">
        <v>8920</v>
      </c>
      <c r="H1547" t="s">
        <v>74</v>
      </c>
      <c r="I1547" t="s">
        <v>75</v>
      </c>
      <c r="J1547" t="s">
        <v>146</v>
      </c>
      <c r="K1547" t="s">
        <v>178</v>
      </c>
      <c r="L1547">
        <v>10</v>
      </c>
      <c r="M1547">
        <f>IF(ISBLANK(Table1[[#This Row],[quantity]]),ROUND(Table1[[#This Row],[sales_amount]]/(Table1[[#This Row],[unit_price]]*(1-Table1[[#This Row],[discount_pct]])),0),Table1[[#This Row],[quantity]])</f>
        <v>10</v>
      </c>
      <c r="N1547">
        <v>11652.14</v>
      </c>
      <c r="O1547">
        <v>0.17</v>
      </c>
      <c r="P1547">
        <f>IF(ISBLANK(Table1[[#This Row],[discount_pct]]),ROUND(1-(Table1[[#This Row],[sales_amount]]/(Table1[[#This Row],[quantity- calculated]]*Table1[[#This Row],[unit_price]])),2),Table1[[#This Row],[discount_pct]])</f>
        <v>0.17</v>
      </c>
      <c r="Q1547">
        <v>75606.39</v>
      </c>
      <c r="R1547">
        <v>12791.68</v>
      </c>
      <c r="S1547">
        <v>49.96</v>
      </c>
      <c r="T1547" t="s">
        <v>51</v>
      </c>
      <c r="U1547">
        <v>1</v>
      </c>
      <c r="V1547">
        <f>IF(ISBLANK(Table1[[#This Row],[customer_satisfaction]]),ROUND(AVERAGE(U1547:U5826),0),Table1[[#This Row],[customer_satisfaction]])</f>
        <v>1</v>
      </c>
      <c r="W1547" t="b">
        <v>0</v>
      </c>
      <c r="X1547" t="s">
        <v>39</v>
      </c>
      <c r="Y1547" s="3">
        <v>10</v>
      </c>
      <c r="Z1547">
        <f>IF(ISBLANK(Table1[[#This Row],[days_to_ship]]),ROUND(AVERAGE(Y1547:Y5826),0),Table1[[#This Row],[days_to_ship]])</f>
        <v>10</v>
      </c>
    </row>
    <row r="1548" spans="1:26" x14ac:dyDescent="0.25">
      <c r="A1548" t="s">
        <v>5726</v>
      </c>
      <c r="B1548" s="5">
        <v>44541</v>
      </c>
      <c r="C1548" t="s">
        <v>5727</v>
      </c>
      <c r="D1548" s="4" t="s">
        <v>200</v>
      </c>
      <c r="F1548">
        <f ca="1">IF(ISBLANK(Table1[[#This Row],[age]]),AVERAGE(F1548:F5827),Table1[[#This Row],[age]])</f>
        <v>67</v>
      </c>
      <c r="G1548" t="s">
        <v>88</v>
      </c>
      <c r="H1548" t="s">
        <v>82</v>
      </c>
      <c r="I1548" t="s">
        <v>126</v>
      </c>
      <c r="J1548" t="s">
        <v>44</v>
      </c>
      <c r="K1548" t="s">
        <v>117</v>
      </c>
      <c r="L1548">
        <v>8</v>
      </c>
      <c r="M1548">
        <f>IF(ISBLANK(Table1[[#This Row],[quantity]]),ROUND(Table1[[#This Row],[sales_amount]]/(Table1[[#This Row],[unit_price]]*(1-Table1[[#This Row],[discount_pct]])),0),Table1[[#This Row],[quantity]])</f>
        <v>8</v>
      </c>
      <c r="N1548">
        <v>15110.2</v>
      </c>
      <c r="O1548">
        <v>7.0000000000000007E-2</v>
      </c>
      <c r="P154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548">
        <v>77607.19</v>
      </c>
      <c r="R1548">
        <v>18792.98</v>
      </c>
      <c r="S1548">
        <v>87.16</v>
      </c>
      <c r="T1548" t="s">
        <v>78</v>
      </c>
      <c r="U1548">
        <v>4</v>
      </c>
      <c r="V1548">
        <f>IF(ISBLANK(Table1[[#This Row],[customer_satisfaction]]),ROUND(AVERAGE(U1548:U5827),0),Table1[[#This Row],[customer_satisfaction]])</f>
        <v>4</v>
      </c>
      <c r="W1548" t="b">
        <v>0</v>
      </c>
      <c r="X1548" t="s">
        <v>39</v>
      </c>
      <c r="Y1548" s="3">
        <v>6</v>
      </c>
      <c r="Z1548">
        <f>IF(ISBLANK(Table1[[#This Row],[days_to_ship]]),ROUND(AVERAGE(Y1548:Y5827),0),Table1[[#This Row],[days_to_ship]])</f>
        <v>6</v>
      </c>
    </row>
    <row r="1549" spans="1:26" x14ac:dyDescent="0.25">
      <c r="A1549" t="s">
        <v>8263</v>
      </c>
      <c r="B1549" s="5">
        <v>44513</v>
      </c>
      <c r="C1549" t="s">
        <v>8264</v>
      </c>
      <c r="D1549" s="4" t="s">
        <v>1877</v>
      </c>
      <c r="E1549">
        <v>34</v>
      </c>
      <c r="F1549">
        <f>IF(ISBLANK(Table1[[#This Row],[age]]),AVERAGE(F1549:F5828),Table1[[#This Row],[age]])</f>
        <v>34</v>
      </c>
      <c r="G1549" t="s">
        <v>8920</v>
      </c>
      <c r="H1549" t="s">
        <v>82</v>
      </c>
      <c r="I1549" t="s">
        <v>244</v>
      </c>
      <c r="J1549" t="s">
        <v>146</v>
      </c>
      <c r="K1549" t="s">
        <v>276</v>
      </c>
      <c r="L1549">
        <v>10</v>
      </c>
      <c r="M1549">
        <f>IF(ISBLANK(Table1[[#This Row],[quantity]]),ROUND(Table1[[#This Row],[sales_amount]]/(Table1[[#This Row],[unit_price]]*(1-Table1[[#This Row],[discount_pct]])),0),Table1[[#This Row],[quantity]])</f>
        <v>10</v>
      </c>
      <c r="N1549">
        <v>8236.27</v>
      </c>
      <c r="O1549">
        <v>0.04</v>
      </c>
      <c r="P1549">
        <f>IF(ISBLANK(Table1[[#This Row],[discount_pct]]),ROUND(1-(Table1[[#This Row],[sales_amount]]/(Table1[[#This Row],[quantity- calculated]]*Table1[[#This Row],[unit_price]])),2),Table1[[#This Row],[discount_pct]])</f>
        <v>0.04</v>
      </c>
      <c r="Q1549">
        <v>66408.75</v>
      </c>
      <c r="R1549">
        <v>10958.97</v>
      </c>
      <c r="S1549">
        <v>69.62</v>
      </c>
      <c r="T1549" t="s">
        <v>29</v>
      </c>
      <c r="U1549">
        <v>3</v>
      </c>
      <c r="V1549">
        <f>IF(ISBLANK(Table1[[#This Row],[customer_satisfaction]]),ROUND(AVERAGE(U1549:U5828),0),Table1[[#This Row],[customer_satisfaction]])</f>
        <v>3</v>
      </c>
      <c r="W1549" t="b">
        <v>1</v>
      </c>
      <c r="X1549" t="s">
        <v>30</v>
      </c>
      <c r="Y1549" s="3">
        <v>7</v>
      </c>
      <c r="Z1549">
        <f>IF(ISBLANK(Table1[[#This Row],[days_to_ship]]),ROUND(AVERAGE(Y1549:Y5828),0),Table1[[#This Row],[days_to_ship]])</f>
        <v>7</v>
      </c>
    </row>
    <row r="1550" spans="1:26" x14ac:dyDescent="0.25">
      <c r="A1550" t="s">
        <v>1515</v>
      </c>
      <c r="B1550" s="5">
        <v>44514</v>
      </c>
      <c r="C1550" t="s">
        <v>1516</v>
      </c>
      <c r="D1550" s="4" t="s">
        <v>131</v>
      </c>
      <c r="E1550">
        <v>24</v>
      </c>
      <c r="F1550">
        <f>IF(ISBLANK(Table1[[#This Row],[age]]),AVERAGE(F1550:F5829),Table1[[#This Row],[age]])</f>
        <v>24</v>
      </c>
      <c r="G1550" t="s">
        <v>8920</v>
      </c>
      <c r="H1550" t="s">
        <v>111</v>
      </c>
      <c r="I1550" t="s">
        <v>112</v>
      </c>
      <c r="J1550" t="s">
        <v>127</v>
      </c>
      <c r="K1550" t="s">
        <v>521</v>
      </c>
      <c r="L1550">
        <v>7</v>
      </c>
      <c r="M1550">
        <f>IF(ISBLANK(Table1[[#This Row],[quantity]]),ROUND(Table1[[#This Row],[sales_amount]]/(Table1[[#This Row],[unit_price]]*(1-Table1[[#This Row],[discount_pct]])),0),Table1[[#This Row],[quantity]])</f>
        <v>7</v>
      </c>
      <c r="N1550">
        <v>19882.939999999999</v>
      </c>
      <c r="O1550">
        <v>0.28999999999999998</v>
      </c>
      <c r="P155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50">
        <v>79433.81</v>
      </c>
      <c r="R1550">
        <v>8287.36</v>
      </c>
      <c r="S1550">
        <v>61</v>
      </c>
      <c r="T1550" t="s">
        <v>51</v>
      </c>
      <c r="U1550">
        <v>1</v>
      </c>
      <c r="V1550">
        <f>IF(ISBLANK(Table1[[#This Row],[customer_satisfaction]]),ROUND(AVERAGE(U1550:U5829),0),Table1[[#This Row],[customer_satisfaction]])</f>
        <v>1</v>
      </c>
      <c r="W1550" t="b">
        <v>0</v>
      </c>
      <c r="X1550" t="s">
        <v>137</v>
      </c>
      <c r="Y1550" s="3">
        <v>3</v>
      </c>
      <c r="Z1550">
        <f>IF(ISBLANK(Table1[[#This Row],[days_to_ship]]),ROUND(AVERAGE(Y1550:Y5829),0),Table1[[#This Row],[days_to_ship]])</f>
        <v>3</v>
      </c>
    </row>
    <row r="1551" spans="1:26" x14ac:dyDescent="0.25">
      <c r="A1551" t="s">
        <v>6558</v>
      </c>
      <c r="B1551" s="5">
        <v>44514</v>
      </c>
      <c r="C1551" t="s">
        <v>6559</v>
      </c>
      <c r="D1551" s="4" t="s">
        <v>617</v>
      </c>
      <c r="E1551">
        <v>22</v>
      </c>
      <c r="F1551">
        <f>IF(ISBLANK(Table1[[#This Row],[age]]),AVERAGE(F1551:F5830),Table1[[#This Row],[age]])</f>
        <v>22</v>
      </c>
      <c r="G1551" t="s">
        <v>88</v>
      </c>
      <c r="H1551" t="s">
        <v>111</v>
      </c>
      <c r="I1551" t="s">
        <v>121</v>
      </c>
      <c r="J1551" t="s">
        <v>27</v>
      </c>
      <c r="K1551" t="s">
        <v>97</v>
      </c>
      <c r="L1551">
        <v>10</v>
      </c>
      <c r="M1551">
        <f>IF(ISBLANK(Table1[[#This Row],[quantity]]),ROUND(Table1[[#This Row],[sales_amount]]/(Table1[[#This Row],[unit_price]]*(1-Table1[[#This Row],[discount_pct]])),0),Table1[[#This Row],[quantity]])</f>
        <v>10</v>
      </c>
      <c r="N1551">
        <v>90.13</v>
      </c>
      <c r="O1551">
        <v>0.25</v>
      </c>
      <c r="P1551">
        <f>IF(ISBLANK(Table1[[#This Row],[discount_pct]]),ROUND(1-(Table1[[#This Row],[sales_amount]]/(Table1[[#This Row],[quantity- calculated]]*Table1[[#This Row],[unit_price]])),2),Table1[[#This Row],[discount_pct]])</f>
        <v>0.25</v>
      </c>
      <c r="Q1551">
        <v>507.06</v>
      </c>
      <c r="R1551">
        <v>51.46</v>
      </c>
      <c r="S1551">
        <v>80.91</v>
      </c>
      <c r="T1551" t="s">
        <v>70</v>
      </c>
      <c r="U1551">
        <v>5</v>
      </c>
      <c r="V1551">
        <f>IF(ISBLANK(Table1[[#This Row],[customer_satisfaction]]),ROUND(AVERAGE(U1551:U5830),0),Table1[[#This Row],[customer_satisfaction]])</f>
        <v>5</v>
      </c>
      <c r="W1551" t="b">
        <v>0</v>
      </c>
      <c r="X1551" t="s">
        <v>39</v>
      </c>
      <c r="Y1551" s="3">
        <v>10</v>
      </c>
      <c r="Z1551">
        <f>IF(ISBLANK(Table1[[#This Row],[days_to_ship]]),ROUND(AVERAGE(Y1551:Y5830),0),Table1[[#This Row],[days_to_ship]])</f>
        <v>10</v>
      </c>
    </row>
    <row r="1552" spans="1:26" x14ac:dyDescent="0.25">
      <c r="A1552" t="s">
        <v>1851</v>
      </c>
      <c r="B1552" s="5">
        <v>44515</v>
      </c>
      <c r="C1552" t="s">
        <v>1852</v>
      </c>
      <c r="D1552" s="4" t="s">
        <v>195</v>
      </c>
      <c r="E1552">
        <v>45</v>
      </c>
      <c r="F1552">
        <f>IF(ISBLANK(Table1[[#This Row],[age]]),AVERAGE(F1552:F5831),Table1[[#This Row],[age]])</f>
        <v>45</v>
      </c>
      <c r="G1552" t="s">
        <v>466</v>
      </c>
      <c r="H1552" t="s">
        <v>35</v>
      </c>
      <c r="I1552" t="s">
        <v>43</v>
      </c>
      <c r="J1552" t="s">
        <v>76</v>
      </c>
      <c r="K1552" t="s">
        <v>132</v>
      </c>
      <c r="L1552">
        <v>2</v>
      </c>
      <c r="M1552">
        <f>IF(ISBLANK(Table1[[#This Row],[quantity]]),ROUND(Table1[[#This Row],[sales_amount]]/(Table1[[#This Row],[unit_price]]*(1-Table1[[#This Row],[discount_pct]])),0),Table1[[#This Row],[quantity]])</f>
        <v>2</v>
      </c>
      <c r="N1552">
        <v>1623.15</v>
      </c>
      <c r="O1552">
        <v>0.33</v>
      </c>
      <c r="P1552">
        <f>IF(ISBLANK(Table1[[#This Row],[discount_pct]]),ROUND(1-(Table1[[#This Row],[sales_amount]]/(Table1[[#This Row],[quantity- calculated]]*Table1[[#This Row],[unit_price]])),2),Table1[[#This Row],[discount_pct]])</f>
        <v>0.33</v>
      </c>
      <c r="Q1552">
        <v>1938.25</v>
      </c>
      <c r="R1552">
        <v>726.9</v>
      </c>
      <c r="S1552">
        <v>45.5</v>
      </c>
      <c r="T1552" t="s">
        <v>70</v>
      </c>
      <c r="U1552">
        <v>3</v>
      </c>
      <c r="V1552">
        <f>IF(ISBLANK(Table1[[#This Row],[customer_satisfaction]]),ROUND(AVERAGE(U1552:U5831),0),Table1[[#This Row],[customer_satisfaction]])</f>
        <v>3</v>
      </c>
      <c r="W1552" t="b">
        <v>0</v>
      </c>
      <c r="X1552" t="s">
        <v>58</v>
      </c>
      <c r="Y1552" s="3">
        <v>2</v>
      </c>
      <c r="Z1552">
        <f>IF(ISBLANK(Table1[[#This Row],[days_to_ship]]),ROUND(AVERAGE(Y1552:Y5831),0),Table1[[#This Row],[days_to_ship]])</f>
        <v>2</v>
      </c>
    </row>
    <row r="1553" spans="1:26" x14ac:dyDescent="0.25">
      <c r="A1553" t="s">
        <v>7261</v>
      </c>
      <c r="B1553" s="5">
        <v>44515</v>
      </c>
      <c r="C1553" t="s">
        <v>7262</v>
      </c>
      <c r="D1553" s="4" t="s">
        <v>641</v>
      </c>
      <c r="E1553">
        <v>37</v>
      </c>
      <c r="F1553">
        <f>IF(ISBLANK(Table1[[#This Row],[age]]),AVERAGE(F1553:F5832),Table1[[#This Row],[age]])</f>
        <v>37</v>
      </c>
      <c r="G1553" t="s">
        <v>8920</v>
      </c>
      <c r="H1553" t="s">
        <v>35</v>
      </c>
      <c r="I1553" t="s">
        <v>43</v>
      </c>
      <c r="J1553" t="s">
        <v>76</v>
      </c>
      <c r="K1553" t="s">
        <v>207</v>
      </c>
      <c r="L1553">
        <v>7</v>
      </c>
      <c r="M1553">
        <f>IF(ISBLANK(Table1[[#This Row],[quantity]]),ROUND(Table1[[#This Row],[sales_amount]]/(Table1[[#This Row],[unit_price]]*(1-Table1[[#This Row],[discount_pct]])),0),Table1[[#This Row],[quantity]])</f>
        <v>7</v>
      </c>
      <c r="N1553">
        <v>1574.54</v>
      </c>
      <c r="O1553">
        <v>0.02</v>
      </c>
      <c r="P1553">
        <f>IF(ISBLANK(Table1[[#This Row],[discount_pct]]),ROUND(1-(Table1[[#This Row],[sales_amount]]/(Table1[[#This Row],[quantity- calculated]]*Table1[[#This Row],[unit_price]])),2),Table1[[#This Row],[discount_pct]])</f>
        <v>0.02</v>
      </c>
      <c r="Q1553">
        <v>8015.28</v>
      </c>
      <c r="R1553">
        <v>2481.62</v>
      </c>
      <c r="S1553">
        <v>84.22</v>
      </c>
      <c r="T1553" t="s">
        <v>78</v>
      </c>
      <c r="V1553">
        <f>IF(ISBLANK(Table1[[#This Row],[customer_satisfaction]]),ROUND(AVERAGE(U1553:U5832),0),Table1[[#This Row],[customer_satisfaction]])</f>
        <v>3</v>
      </c>
      <c r="W1553" t="b">
        <v>0</v>
      </c>
      <c r="X1553" t="s">
        <v>39</v>
      </c>
      <c r="Y1553" s="3">
        <v>5</v>
      </c>
      <c r="Z1553">
        <f>IF(ISBLANK(Table1[[#This Row],[days_to_ship]]),ROUND(AVERAGE(Y1553:Y5832),0),Table1[[#This Row],[days_to_ship]])</f>
        <v>5</v>
      </c>
    </row>
    <row r="1554" spans="1:26" x14ac:dyDescent="0.25">
      <c r="A1554" t="s">
        <v>1997</v>
      </c>
      <c r="B1554" s="5">
        <v>44515</v>
      </c>
      <c r="C1554" t="s">
        <v>1998</v>
      </c>
      <c r="D1554" s="4" t="s">
        <v>1999</v>
      </c>
      <c r="E1554">
        <v>39</v>
      </c>
      <c r="F1554">
        <f>IF(ISBLANK(Table1[[#This Row],[age]]),AVERAGE(F1554:F5833),Table1[[#This Row],[age]])</f>
        <v>39</v>
      </c>
      <c r="G1554" t="s">
        <v>88</v>
      </c>
      <c r="H1554" t="s">
        <v>25</v>
      </c>
      <c r="I1554" t="s">
        <v>170</v>
      </c>
      <c r="J1554" t="s">
        <v>27</v>
      </c>
      <c r="K1554" t="s">
        <v>403</v>
      </c>
      <c r="L1554">
        <v>2</v>
      </c>
      <c r="M1554">
        <f>IF(ISBLANK(Table1[[#This Row],[quantity]]),ROUND(Table1[[#This Row],[sales_amount]]/(Table1[[#This Row],[unit_price]]*(1-Table1[[#This Row],[discount_pct]])),0),Table1[[#This Row],[quantity]])</f>
        <v>2</v>
      </c>
      <c r="N1554">
        <v>260.24</v>
      </c>
      <c r="O1554">
        <v>0.22</v>
      </c>
      <c r="P1554">
        <f>IF(ISBLANK(Table1[[#This Row],[discount_pct]]),ROUND(1-(Table1[[#This Row],[sales_amount]]/(Table1[[#This Row],[quantity- calculated]]*Table1[[#This Row],[unit_price]])),2),Table1[[#This Row],[discount_pct]])</f>
        <v>0.22</v>
      </c>
      <c r="Q1554">
        <v>245.84</v>
      </c>
      <c r="R1554">
        <v>24.47</v>
      </c>
      <c r="S1554">
        <v>73.44</v>
      </c>
      <c r="T1554" t="s">
        <v>78</v>
      </c>
      <c r="U1554">
        <v>5</v>
      </c>
      <c r="V1554">
        <f>IF(ISBLANK(Table1[[#This Row],[customer_satisfaction]]),ROUND(AVERAGE(U1554:U5833),0),Table1[[#This Row],[customer_satisfaction]])</f>
        <v>5</v>
      </c>
      <c r="W1554" t="b">
        <v>0</v>
      </c>
      <c r="X1554" t="s">
        <v>39</v>
      </c>
      <c r="Y1554" s="3">
        <v>2</v>
      </c>
      <c r="Z1554">
        <f>IF(ISBLANK(Table1[[#This Row],[days_to_ship]]),ROUND(AVERAGE(Y1554:Y5833),0),Table1[[#This Row],[days_to_ship]])</f>
        <v>2</v>
      </c>
    </row>
    <row r="1555" spans="1:26" x14ac:dyDescent="0.25">
      <c r="A1555" t="s">
        <v>7328</v>
      </c>
      <c r="B1555" s="5">
        <v>44515</v>
      </c>
      <c r="C1555" t="s">
        <v>7329</v>
      </c>
      <c r="D1555" s="4" t="s">
        <v>358</v>
      </c>
      <c r="E1555">
        <v>50</v>
      </c>
      <c r="F1555">
        <f>IF(ISBLANK(Table1[[#This Row],[age]]),AVERAGE(F1555:F5834),Table1[[#This Row],[age]])</f>
        <v>50</v>
      </c>
      <c r="G1555" t="s">
        <v>88</v>
      </c>
      <c r="H1555" t="s">
        <v>74</v>
      </c>
      <c r="I1555" t="s">
        <v>101</v>
      </c>
      <c r="J1555" t="s">
        <v>127</v>
      </c>
      <c r="K1555" t="s">
        <v>142</v>
      </c>
      <c r="L1555">
        <v>2</v>
      </c>
      <c r="M1555">
        <f>IF(ISBLANK(Table1[[#This Row],[quantity]]),ROUND(Table1[[#This Row],[sales_amount]]/(Table1[[#This Row],[unit_price]]*(1-Table1[[#This Row],[discount_pct]])),0),Table1[[#This Row],[quantity]])</f>
        <v>2</v>
      </c>
      <c r="N1555">
        <v>5798.1</v>
      </c>
      <c r="O1555">
        <v>0.24</v>
      </c>
      <c r="P1555">
        <f>IF(ISBLANK(Table1[[#This Row],[discount_pct]]),ROUND(1-(Table1[[#This Row],[sales_amount]]/(Table1[[#This Row],[quantity- calculated]]*Table1[[#This Row],[unit_price]])),2),Table1[[#This Row],[discount_pct]])</f>
        <v>0.24</v>
      </c>
      <c r="Q1555">
        <v>7334.77</v>
      </c>
      <c r="R1555">
        <v>884.69</v>
      </c>
      <c r="S1555">
        <v>32.840000000000003</v>
      </c>
      <c r="T1555" t="s">
        <v>64</v>
      </c>
      <c r="U1555">
        <v>3</v>
      </c>
      <c r="V1555">
        <f>IF(ISBLANK(Table1[[#This Row],[customer_satisfaction]]),ROUND(AVERAGE(U1555:U5834),0),Table1[[#This Row],[customer_satisfaction]])</f>
        <v>3</v>
      </c>
      <c r="W1555" t="b">
        <v>0</v>
      </c>
      <c r="X1555" t="s">
        <v>39</v>
      </c>
      <c r="Y1555" s="3">
        <v>3</v>
      </c>
      <c r="Z1555">
        <f>IF(ISBLANK(Table1[[#This Row],[days_to_ship]]),ROUND(AVERAGE(Y1555:Y5834),0),Table1[[#This Row],[days_to_ship]])</f>
        <v>3</v>
      </c>
    </row>
    <row r="1556" spans="1:26" x14ac:dyDescent="0.25">
      <c r="A1556" t="s">
        <v>3082</v>
      </c>
      <c r="B1556" s="5">
        <v>44516</v>
      </c>
      <c r="C1556" t="s">
        <v>3083</v>
      </c>
      <c r="D1556" s="4" t="s">
        <v>600</v>
      </c>
      <c r="E1556">
        <v>25</v>
      </c>
      <c r="F1556">
        <f>IF(ISBLANK(Table1[[#This Row],[age]]),AVERAGE(F1556:F5835),Table1[[#This Row],[age]])</f>
        <v>25</v>
      </c>
      <c r="G1556" t="s">
        <v>466</v>
      </c>
      <c r="H1556" t="s">
        <v>111</v>
      </c>
      <c r="I1556" t="s">
        <v>141</v>
      </c>
      <c r="J1556" t="s">
        <v>37</v>
      </c>
      <c r="K1556" t="s">
        <v>677</v>
      </c>
      <c r="L1556">
        <v>9</v>
      </c>
      <c r="M1556">
        <f>IF(ISBLANK(Table1[[#This Row],[quantity]]),ROUND(Table1[[#This Row],[sales_amount]]/(Table1[[#This Row],[unit_price]]*(1-Table1[[#This Row],[discount_pct]])),0),Table1[[#This Row],[quantity]])</f>
        <v>9</v>
      </c>
      <c r="N1556">
        <v>1726.96</v>
      </c>
      <c r="O1556">
        <v>0.23</v>
      </c>
      <c r="P1556">
        <f>IF(ISBLANK(Table1[[#This Row],[discount_pct]]),ROUND(1-(Table1[[#This Row],[sales_amount]]/(Table1[[#This Row],[quantity- calculated]]*Table1[[#This Row],[unit_price]])),2),Table1[[#This Row],[discount_pct]])</f>
        <v>0.23</v>
      </c>
      <c r="Q1556">
        <v>8215.07</v>
      </c>
      <c r="R1556">
        <v>3795.6</v>
      </c>
      <c r="S1556">
        <v>92.14</v>
      </c>
      <c r="T1556" t="s">
        <v>51</v>
      </c>
      <c r="V1556">
        <f>IF(ISBLANK(Table1[[#This Row],[customer_satisfaction]]),ROUND(AVERAGE(U1556:U5835),0),Table1[[#This Row],[customer_satisfaction]])</f>
        <v>3</v>
      </c>
      <c r="W1556" t="b">
        <v>0</v>
      </c>
      <c r="X1556" t="s">
        <v>39</v>
      </c>
      <c r="Y1556" s="3">
        <v>5</v>
      </c>
      <c r="Z1556">
        <f>IF(ISBLANK(Table1[[#This Row],[days_to_ship]]),ROUND(AVERAGE(Y1556:Y5835),0),Table1[[#This Row],[days_to_ship]])</f>
        <v>5</v>
      </c>
    </row>
    <row r="1557" spans="1:26" x14ac:dyDescent="0.25">
      <c r="A1557" t="s">
        <v>7878</v>
      </c>
      <c r="B1557" s="5">
        <v>44516</v>
      </c>
      <c r="C1557" t="s">
        <v>7879</v>
      </c>
      <c r="D1557" s="4" t="s">
        <v>2154</v>
      </c>
      <c r="E1557">
        <v>51</v>
      </c>
      <c r="F1557">
        <f>IF(ISBLANK(Table1[[#This Row],[age]]),AVERAGE(F1557:F5836),Table1[[#This Row],[age]])</f>
        <v>51</v>
      </c>
      <c r="G1557" t="s">
        <v>466</v>
      </c>
      <c r="H1557" t="s">
        <v>25</v>
      </c>
      <c r="I1557" t="s">
        <v>69</v>
      </c>
      <c r="J1557" t="s">
        <v>127</v>
      </c>
      <c r="K1557" t="s">
        <v>308</v>
      </c>
      <c r="L1557">
        <v>6</v>
      </c>
      <c r="M1557">
        <f>IF(ISBLANK(Table1[[#This Row],[quantity]]),ROUND(Table1[[#This Row],[sales_amount]]/(Table1[[#This Row],[unit_price]]*(1-Table1[[#This Row],[discount_pct]])),0),Table1[[#This Row],[quantity]])</f>
        <v>6</v>
      </c>
      <c r="N1557">
        <v>17253.71</v>
      </c>
      <c r="O1557">
        <v>0.18</v>
      </c>
      <c r="P1557">
        <f>IF(ISBLANK(Table1[[#This Row],[discount_pct]]),ROUND(1-(Table1[[#This Row],[sales_amount]]/(Table1[[#This Row],[quantity- calculated]]*Table1[[#This Row],[unit_price]])),2),Table1[[#This Row],[discount_pct]])</f>
        <v>0.18</v>
      </c>
      <c r="Q1557">
        <v>63164.34</v>
      </c>
      <c r="R1557">
        <v>9312.1</v>
      </c>
      <c r="S1557">
        <v>57.28</v>
      </c>
      <c r="T1557" t="s">
        <v>64</v>
      </c>
      <c r="V1557">
        <f>IF(ISBLANK(Table1[[#This Row],[customer_satisfaction]]),ROUND(AVERAGE(U1557:U5836),0),Table1[[#This Row],[customer_satisfaction]])</f>
        <v>3</v>
      </c>
      <c r="W1557" t="b">
        <v>0</v>
      </c>
      <c r="X1557" t="s">
        <v>39</v>
      </c>
      <c r="Y1557" s="3">
        <v>1</v>
      </c>
      <c r="Z1557">
        <f>IF(ISBLANK(Table1[[#This Row],[days_to_ship]]),ROUND(AVERAGE(Y1557:Y5836),0),Table1[[#This Row],[days_to_ship]])</f>
        <v>1</v>
      </c>
    </row>
    <row r="1558" spans="1:26" x14ac:dyDescent="0.25">
      <c r="A1558" t="s">
        <v>1119</v>
      </c>
      <c r="B1558" s="5">
        <v>44516</v>
      </c>
      <c r="C1558" t="s">
        <v>1120</v>
      </c>
      <c r="D1558" s="4" t="s">
        <v>644</v>
      </c>
      <c r="F1558">
        <f ca="1">IF(ISBLANK(Table1[[#This Row],[age]]),AVERAGE(F1558:F5837),Table1[[#This Row],[age]])</f>
        <v>67</v>
      </c>
      <c r="G1558" t="s">
        <v>8920</v>
      </c>
      <c r="H1558" t="s">
        <v>74</v>
      </c>
      <c r="I1558" t="s">
        <v>75</v>
      </c>
      <c r="J1558" t="s">
        <v>27</v>
      </c>
      <c r="K1558" t="s">
        <v>403</v>
      </c>
      <c r="L1558">
        <v>1</v>
      </c>
      <c r="M1558">
        <f>IF(ISBLANK(Table1[[#This Row],[quantity]]),ROUND(Table1[[#This Row],[sales_amount]]/(Table1[[#This Row],[unit_price]]*(1-Table1[[#This Row],[discount_pct]])),0),Table1[[#This Row],[quantity]])</f>
        <v>1</v>
      </c>
      <c r="N1558">
        <v>148.49</v>
      </c>
      <c r="O1558">
        <v>0.12</v>
      </c>
      <c r="P1558">
        <f>IF(ISBLANK(Table1[[#This Row],[discount_pct]]),ROUND(1-(Table1[[#This Row],[sales_amount]]/(Table1[[#This Row],[quantity- calculated]]*Table1[[#This Row],[unit_price]])),2),Table1[[#This Row],[discount_pct]])</f>
        <v>0.12</v>
      </c>
      <c r="Q1558">
        <v>100.14</v>
      </c>
      <c r="R1558">
        <v>7.46</v>
      </c>
      <c r="S1558">
        <v>70.77</v>
      </c>
      <c r="T1558" t="s">
        <v>70</v>
      </c>
      <c r="U1558">
        <v>1</v>
      </c>
      <c r="V1558">
        <f>IF(ISBLANK(Table1[[#This Row],[customer_satisfaction]]),ROUND(AVERAGE(U1558:U5837),0),Table1[[#This Row],[customer_satisfaction]])</f>
        <v>1</v>
      </c>
      <c r="W1558" t="b">
        <v>0</v>
      </c>
      <c r="X1558" t="s">
        <v>39</v>
      </c>
      <c r="Y1558" s="3">
        <v>9</v>
      </c>
      <c r="Z1558">
        <f>IF(ISBLANK(Table1[[#This Row],[days_to_ship]]),ROUND(AVERAGE(Y1558:Y5837),0),Table1[[#This Row],[days_to_ship]])</f>
        <v>9</v>
      </c>
    </row>
    <row r="1559" spans="1:26" x14ac:dyDescent="0.25">
      <c r="A1559" t="s">
        <v>1857</v>
      </c>
      <c r="B1559" s="5">
        <v>44517</v>
      </c>
      <c r="C1559" t="s">
        <v>1858</v>
      </c>
      <c r="D1559" s="4" t="s">
        <v>250</v>
      </c>
      <c r="E1559">
        <v>28</v>
      </c>
      <c r="F1559">
        <f>IF(ISBLANK(Table1[[#This Row],[age]]),AVERAGE(F1559:F5838),Table1[[#This Row],[age]])</f>
        <v>28</v>
      </c>
      <c r="G1559" t="s">
        <v>8920</v>
      </c>
      <c r="H1559" t="s">
        <v>82</v>
      </c>
      <c r="I1559" t="s">
        <v>126</v>
      </c>
      <c r="J1559" t="s">
        <v>27</v>
      </c>
      <c r="K1559" t="s">
        <v>97</v>
      </c>
      <c r="L1559">
        <v>4</v>
      </c>
      <c r="M1559">
        <f>IF(ISBLANK(Table1[[#This Row],[quantity]]),ROUND(Table1[[#This Row],[sales_amount]]/(Table1[[#This Row],[unit_price]]*(1-Table1[[#This Row],[discount_pct]])),0),Table1[[#This Row],[quantity]])</f>
        <v>4</v>
      </c>
      <c r="N1559">
        <v>421.33</v>
      </c>
      <c r="O1559">
        <v>0.14000000000000001</v>
      </c>
      <c r="P15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559">
        <v>1026.6500000000001</v>
      </c>
      <c r="R1559">
        <v>97.18</v>
      </c>
      <c r="S1559">
        <v>82</v>
      </c>
      <c r="T1559" t="s">
        <v>70</v>
      </c>
      <c r="U1559">
        <v>1</v>
      </c>
      <c r="V1559">
        <f>IF(ISBLANK(Table1[[#This Row],[customer_satisfaction]]),ROUND(AVERAGE(U1559:U5838),0),Table1[[#This Row],[customer_satisfaction]])</f>
        <v>1</v>
      </c>
      <c r="W1559" t="b">
        <v>0</v>
      </c>
      <c r="X1559" t="s">
        <v>39</v>
      </c>
      <c r="Y1559" s="3">
        <v>10</v>
      </c>
      <c r="Z1559">
        <f>IF(ISBLANK(Table1[[#This Row],[days_to_ship]]),ROUND(AVERAGE(Y1559:Y5838),0),Table1[[#This Row],[days_to_ship]])</f>
        <v>10</v>
      </c>
    </row>
    <row r="1560" spans="1:26" x14ac:dyDescent="0.25">
      <c r="A1560" t="s">
        <v>7236</v>
      </c>
      <c r="B1560" s="5">
        <v>44517</v>
      </c>
      <c r="C1560" t="s">
        <v>7237</v>
      </c>
      <c r="D1560" s="4" t="s">
        <v>319</v>
      </c>
      <c r="E1560">
        <v>60</v>
      </c>
      <c r="F1560">
        <f>IF(ISBLANK(Table1[[#This Row],[age]]),AVERAGE(F1560:F5839),Table1[[#This Row],[age]])</f>
        <v>60</v>
      </c>
      <c r="G1560" t="s">
        <v>466</v>
      </c>
      <c r="H1560" t="s">
        <v>111</v>
      </c>
      <c r="I1560" t="s">
        <v>112</v>
      </c>
      <c r="J1560" t="s">
        <v>62</v>
      </c>
      <c r="K1560" t="s">
        <v>283</v>
      </c>
      <c r="L1560">
        <v>2</v>
      </c>
      <c r="M1560">
        <f>IF(ISBLANK(Table1[[#This Row],[quantity]]),ROUND(Table1[[#This Row],[sales_amount]]/(Table1[[#This Row],[unit_price]]*(1-Table1[[#This Row],[discount_pct]])),0),Table1[[#This Row],[quantity]])</f>
        <v>2</v>
      </c>
      <c r="N1560">
        <v>371.2</v>
      </c>
      <c r="O1560">
        <v>0.25</v>
      </c>
      <c r="P1560">
        <f>IF(ISBLANK(Table1[[#This Row],[discount_pct]]),ROUND(1-(Table1[[#This Row],[sales_amount]]/(Table1[[#This Row],[quantity- calculated]]*Table1[[#This Row],[unit_price]])),2),Table1[[#This Row],[discount_pct]])</f>
        <v>0.25</v>
      </c>
      <c r="Q1560">
        <v>427.53</v>
      </c>
      <c r="R1560">
        <v>199.91</v>
      </c>
      <c r="S1560">
        <v>67.34</v>
      </c>
      <c r="T1560" t="s">
        <v>64</v>
      </c>
      <c r="U1560">
        <v>2</v>
      </c>
      <c r="V1560">
        <f>IF(ISBLANK(Table1[[#This Row],[customer_satisfaction]]),ROUND(AVERAGE(U1560:U5839),0),Table1[[#This Row],[customer_satisfaction]])</f>
        <v>2</v>
      </c>
      <c r="W1560" t="b">
        <v>0</v>
      </c>
      <c r="X1560" t="s">
        <v>39</v>
      </c>
      <c r="Y1560" s="3">
        <v>4</v>
      </c>
      <c r="Z1560">
        <f>IF(ISBLANK(Table1[[#This Row],[days_to_ship]]),ROUND(AVERAGE(Y1560:Y5839),0),Table1[[#This Row],[days_to_ship]])</f>
        <v>4</v>
      </c>
    </row>
    <row r="1561" spans="1:26" x14ac:dyDescent="0.25">
      <c r="A1561" t="s">
        <v>1443</v>
      </c>
      <c r="B1561" s="5">
        <v>44517</v>
      </c>
      <c r="C1561" t="s">
        <v>1444</v>
      </c>
      <c r="D1561" s="4" t="s">
        <v>1445</v>
      </c>
      <c r="E1561">
        <v>42</v>
      </c>
      <c r="F1561">
        <f>IF(ISBLANK(Table1[[#This Row],[age]]),AVERAGE(F1561:F5840),Table1[[#This Row],[age]])</f>
        <v>42</v>
      </c>
      <c r="G1561" t="s">
        <v>8920</v>
      </c>
      <c r="H1561" t="s">
        <v>74</v>
      </c>
      <c r="I1561" t="s">
        <v>101</v>
      </c>
      <c r="J1561" t="s">
        <v>27</v>
      </c>
      <c r="K1561" t="s">
        <v>433</v>
      </c>
      <c r="L1561">
        <v>3</v>
      </c>
      <c r="M1561">
        <f>IF(ISBLANK(Table1[[#This Row],[quantity]]),ROUND(Table1[[#This Row],[sales_amount]]/(Table1[[#This Row],[unit_price]]*(1-Table1[[#This Row],[discount_pct]])),0),Table1[[#This Row],[quantity]])</f>
        <v>3</v>
      </c>
      <c r="N1561">
        <v>308.05</v>
      </c>
      <c r="O1561">
        <v>0.19</v>
      </c>
      <c r="P1561">
        <f>IF(ISBLANK(Table1[[#This Row],[discount_pct]]),ROUND(1-(Table1[[#This Row],[sales_amount]]/(Table1[[#This Row],[quantity- calculated]]*Table1[[#This Row],[unit_price]])),2),Table1[[#This Row],[discount_pct]])</f>
        <v>0.19</v>
      </c>
      <c r="Q1561">
        <v>531.13</v>
      </c>
      <c r="R1561">
        <v>41.25</v>
      </c>
      <c r="S1561">
        <v>45.78</v>
      </c>
      <c r="T1561" t="s">
        <v>64</v>
      </c>
      <c r="U1561">
        <v>3</v>
      </c>
      <c r="V1561">
        <f>IF(ISBLANK(Table1[[#This Row],[customer_satisfaction]]),ROUND(AVERAGE(U1561:U5840),0),Table1[[#This Row],[customer_satisfaction]])</f>
        <v>3</v>
      </c>
      <c r="W1561" t="b">
        <v>0</v>
      </c>
      <c r="X1561" t="s">
        <v>39</v>
      </c>
      <c r="Y1561" s="3">
        <v>2</v>
      </c>
      <c r="Z1561">
        <f>IF(ISBLANK(Table1[[#This Row],[days_to_ship]]),ROUND(AVERAGE(Y1561:Y5840),0),Table1[[#This Row],[days_to_ship]])</f>
        <v>2</v>
      </c>
    </row>
    <row r="1562" spans="1:26" x14ac:dyDescent="0.25">
      <c r="A1562" t="s">
        <v>6580</v>
      </c>
      <c r="B1562" s="5">
        <v>44517</v>
      </c>
      <c r="C1562" t="s">
        <v>4014</v>
      </c>
      <c r="D1562" s="4" t="s">
        <v>490</v>
      </c>
      <c r="E1562">
        <v>23</v>
      </c>
      <c r="F1562">
        <f>IF(ISBLANK(Table1[[#This Row],[age]]),AVERAGE(F1562:F5841),Table1[[#This Row],[age]])</f>
        <v>23</v>
      </c>
      <c r="G1562" t="s">
        <v>8920</v>
      </c>
      <c r="H1562" t="s">
        <v>74</v>
      </c>
      <c r="I1562" t="s">
        <v>192</v>
      </c>
      <c r="J1562" t="s">
        <v>44</v>
      </c>
      <c r="K1562" t="s">
        <v>186</v>
      </c>
      <c r="L1562">
        <v>3</v>
      </c>
      <c r="M1562">
        <f>IF(ISBLANK(Table1[[#This Row],[quantity]]),ROUND(Table1[[#This Row],[sales_amount]]/(Table1[[#This Row],[unit_price]]*(1-Table1[[#This Row],[discount_pct]])),0),Table1[[#This Row],[quantity]])</f>
        <v>3</v>
      </c>
      <c r="N1562">
        <v>6001.72</v>
      </c>
      <c r="O1562">
        <v>0.23</v>
      </c>
      <c r="P1562">
        <f>IF(ISBLANK(Table1[[#This Row],[discount_pct]]),ROUND(1-(Table1[[#This Row],[sales_amount]]/(Table1[[#This Row],[quantity- calculated]]*Table1[[#This Row],[unit_price]])),2),Table1[[#This Row],[discount_pct]])</f>
        <v>0.23</v>
      </c>
      <c r="Q1562">
        <v>11226.94</v>
      </c>
      <c r="R1562">
        <v>2265.7399999999998</v>
      </c>
      <c r="S1562">
        <v>13.26</v>
      </c>
      <c r="T1562" t="s">
        <v>29</v>
      </c>
      <c r="U1562">
        <v>3</v>
      </c>
      <c r="V1562">
        <f>IF(ISBLANK(Table1[[#This Row],[customer_satisfaction]]),ROUND(AVERAGE(U1562:U5841),0),Table1[[#This Row],[customer_satisfaction]])</f>
        <v>3</v>
      </c>
      <c r="W1562" t="b">
        <v>1</v>
      </c>
      <c r="X1562" t="s">
        <v>30</v>
      </c>
      <c r="Y1562" s="3">
        <v>3</v>
      </c>
      <c r="Z1562">
        <f>IF(ISBLANK(Table1[[#This Row],[days_to_ship]]),ROUND(AVERAGE(Y1562:Y5841),0),Table1[[#This Row],[days_to_ship]])</f>
        <v>3</v>
      </c>
    </row>
    <row r="1563" spans="1:26" x14ac:dyDescent="0.25">
      <c r="A1563" t="s">
        <v>8650</v>
      </c>
      <c r="B1563" s="5">
        <v>44518</v>
      </c>
      <c r="C1563" t="s">
        <v>8651</v>
      </c>
      <c r="D1563" s="4" t="s">
        <v>810</v>
      </c>
      <c r="F1563">
        <f ca="1">IF(ISBLANK(Table1[[#This Row],[age]]),AVERAGE(F1563:F5842),Table1[[#This Row],[age]])</f>
        <v>67</v>
      </c>
      <c r="G1563" t="s">
        <v>466</v>
      </c>
      <c r="H1563" t="s">
        <v>25</v>
      </c>
      <c r="I1563" t="s">
        <v>69</v>
      </c>
      <c r="J1563" t="s">
        <v>76</v>
      </c>
      <c r="K1563" t="s">
        <v>122</v>
      </c>
      <c r="L1563">
        <v>6</v>
      </c>
      <c r="M1563">
        <f>IF(ISBLANK(Table1[[#This Row],[quantity]]),ROUND(Table1[[#This Row],[sales_amount]]/(Table1[[#This Row],[unit_price]]*(1-Table1[[#This Row],[discount_pct]])),0),Table1[[#This Row],[quantity]])</f>
        <v>6</v>
      </c>
      <c r="N1563">
        <v>574.04</v>
      </c>
      <c r="O1563">
        <v>7.0000000000000007E-2</v>
      </c>
      <c r="P15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563">
        <v>2308.91</v>
      </c>
      <c r="R1563">
        <v>810.17</v>
      </c>
      <c r="S1563">
        <v>68.91</v>
      </c>
      <c r="T1563" t="s">
        <v>70</v>
      </c>
      <c r="U1563">
        <v>3</v>
      </c>
      <c r="V1563">
        <f>IF(ISBLANK(Table1[[#This Row],[customer_satisfaction]]),ROUND(AVERAGE(U1563:U5842),0),Table1[[#This Row],[customer_satisfaction]])</f>
        <v>3</v>
      </c>
      <c r="W1563" t="b">
        <v>0</v>
      </c>
      <c r="X1563" t="s">
        <v>39</v>
      </c>
      <c r="Y1563" s="3">
        <v>5</v>
      </c>
      <c r="Z1563">
        <f>IF(ISBLANK(Table1[[#This Row],[days_to_ship]]),ROUND(AVERAGE(Y1563:Y5842),0),Table1[[#This Row],[days_to_ship]])</f>
        <v>5</v>
      </c>
    </row>
    <row r="1564" spans="1:26" x14ac:dyDescent="0.25">
      <c r="A1564" t="s">
        <v>4964</v>
      </c>
      <c r="B1564" s="5">
        <v>44518</v>
      </c>
      <c r="C1564" t="s">
        <v>4965</v>
      </c>
      <c r="D1564" s="4" t="s">
        <v>1052</v>
      </c>
      <c r="E1564">
        <v>10</v>
      </c>
      <c r="F1564">
        <f>IF(ISBLANK(Table1[[#This Row],[age]]),AVERAGE(F1564:F5843),Table1[[#This Row],[age]])</f>
        <v>10</v>
      </c>
      <c r="G1564" t="s">
        <v>88</v>
      </c>
      <c r="H1564" t="s">
        <v>25</v>
      </c>
      <c r="I1564" t="s">
        <v>170</v>
      </c>
      <c r="J1564" t="s">
        <v>62</v>
      </c>
      <c r="K1564" t="s">
        <v>575</v>
      </c>
      <c r="L1564">
        <v>10</v>
      </c>
      <c r="M1564">
        <f>IF(ISBLANK(Table1[[#This Row],[quantity]]),ROUND(Table1[[#This Row],[sales_amount]]/(Table1[[#This Row],[unit_price]]*(1-Table1[[#This Row],[discount_pct]])),0),Table1[[#This Row],[quantity]])</f>
        <v>10</v>
      </c>
      <c r="N1564">
        <v>585.04</v>
      </c>
      <c r="O1564">
        <v>0.23</v>
      </c>
      <c r="P1564">
        <f>IF(ISBLANK(Table1[[#This Row],[discount_pct]]),ROUND(1-(Table1[[#This Row],[sales_amount]]/(Table1[[#This Row],[quantity- calculated]]*Table1[[#This Row],[unit_price]])),2),Table1[[#This Row],[discount_pct]])</f>
        <v>0.23</v>
      </c>
      <c r="Q1564">
        <v>3609.86</v>
      </c>
      <c r="R1564">
        <v>1772.37</v>
      </c>
      <c r="S1564">
        <v>44.39</v>
      </c>
      <c r="T1564" t="s">
        <v>70</v>
      </c>
      <c r="U1564">
        <v>2</v>
      </c>
      <c r="V1564">
        <f>IF(ISBLANK(Table1[[#This Row],[customer_satisfaction]]),ROUND(AVERAGE(U1564:U5843),0),Table1[[#This Row],[customer_satisfaction]])</f>
        <v>2</v>
      </c>
      <c r="W1564" t="b">
        <v>0</v>
      </c>
      <c r="X1564" t="s">
        <v>39</v>
      </c>
      <c r="Y1564" s="3">
        <v>10</v>
      </c>
      <c r="Z1564">
        <f>IF(ISBLANK(Table1[[#This Row],[days_to_ship]]),ROUND(AVERAGE(Y1564:Y5843),0),Table1[[#This Row],[days_to_ship]])</f>
        <v>10</v>
      </c>
    </row>
    <row r="1565" spans="1:26" x14ac:dyDescent="0.25">
      <c r="A1565" t="s">
        <v>5894</v>
      </c>
      <c r="B1565" s="5">
        <v>44518</v>
      </c>
      <c r="C1565" t="s">
        <v>5895</v>
      </c>
      <c r="D1565" s="4" t="s">
        <v>185</v>
      </c>
      <c r="E1565">
        <v>44</v>
      </c>
      <c r="F1565">
        <f>IF(ISBLANK(Table1[[#This Row],[age]]),AVERAGE(F1565:F5844),Table1[[#This Row],[age]])</f>
        <v>44</v>
      </c>
      <c r="G1565" t="s">
        <v>88</v>
      </c>
      <c r="H1565" t="s">
        <v>35</v>
      </c>
      <c r="I1565" t="s">
        <v>43</v>
      </c>
      <c r="J1565" t="s">
        <v>44</v>
      </c>
      <c r="K1565" t="s">
        <v>50</v>
      </c>
      <c r="L1565">
        <v>1</v>
      </c>
      <c r="M1565">
        <f>IF(ISBLANK(Table1[[#This Row],[quantity]]),ROUND(Table1[[#This Row],[sales_amount]]/(Table1[[#This Row],[unit_price]]*(1-Table1[[#This Row],[discount_pct]])),0),Table1[[#This Row],[quantity]])</f>
        <v>1</v>
      </c>
      <c r="N1565">
        <v>3623.08</v>
      </c>
      <c r="O1565">
        <v>0.17</v>
      </c>
      <c r="P1565">
        <f>IF(ISBLANK(Table1[[#This Row],[discount_pct]]),ROUND(1-(Table1[[#This Row],[sales_amount]]/(Table1[[#This Row],[quantity- calculated]]*Table1[[#This Row],[unit_price]])),2),Table1[[#This Row],[discount_pct]])</f>
        <v>0.17</v>
      </c>
      <c r="Q1565">
        <v>2627.42</v>
      </c>
      <c r="R1565">
        <v>856.29</v>
      </c>
      <c r="S1565">
        <v>74.400000000000006</v>
      </c>
      <c r="T1565" t="s">
        <v>29</v>
      </c>
      <c r="U1565">
        <v>2</v>
      </c>
      <c r="V1565">
        <f>IF(ISBLANK(Table1[[#This Row],[customer_satisfaction]]),ROUND(AVERAGE(U1565:U5844),0),Table1[[#This Row],[customer_satisfaction]])</f>
        <v>2</v>
      </c>
      <c r="W1565" t="b">
        <v>0</v>
      </c>
      <c r="X1565" t="s">
        <v>58</v>
      </c>
      <c r="Y1565" s="3">
        <v>3</v>
      </c>
      <c r="Z1565">
        <f>IF(ISBLANK(Table1[[#This Row],[days_to_ship]]),ROUND(AVERAGE(Y1565:Y5844),0),Table1[[#This Row],[days_to_ship]])</f>
        <v>3</v>
      </c>
    </row>
    <row r="1566" spans="1:26" x14ac:dyDescent="0.25">
      <c r="A1566" t="s">
        <v>7070</v>
      </c>
      <c r="B1566" s="5">
        <v>44518</v>
      </c>
      <c r="C1566" t="s">
        <v>7071</v>
      </c>
      <c r="D1566" s="4" t="s">
        <v>1224</v>
      </c>
      <c r="E1566">
        <v>30</v>
      </c>
      <c r="F1566">
        <f>IF(ISBLANK(Table1[[#This Row],[age]]),AVERAGE(F1566:F5845),Table1[[#This Row],[age]])</f>
        <v>30</v>
      </c>
      <c r="G1566" t="s">
        <v>466</v>
      </c>
      <c r="H1566" t="s">
        <v>25</v>
      </c>
      <c r="I1566" t="s">
        <v>170</v>
      </c>
      <c r="J1566" t="s">
        <v>76</v>
      </c>
      <c r="K1566" t="s">
        <v>77</v>
      </c>
      <c r="L1566">
        <v>7</v>
      </c>
      <c r="M1566">
        <f>IF(ISBLANK(Table1[[#This Row],[quantity]]),ROUND(Table1[[#This Row],[sales_amount]]/(Table1[[#This Row],[unit_price]]*(1-Table1[[#This Row],[discount_pct]])),0),Table1[[#This Row],[quantity]])</f>
        <v>7</v>
      </c>
      <c r="N1566">
        <v>1494.18</v>
      </c>
      <c r="O1566">
        <v>0.13</v>
      </c>
      <c r="P1566">
        <f>IF(ISBLANK(Table1[[#This Row],[discount_pct]]),ROUND(1-(Table1[[#This Row],[sales_amount]]/(Table1[[#This Row],[quantity- calculated]]*Table1[[#This Row],[unit_price]])),2),Table1[[#This Row],[discount_pct]])</f>
        <v>0.13</v>
      </c>
      <c r="Q1566">
        <v>7729.55</v>
      </c>
      <c r="R1566">
        <v>3630.71</v>
      </c>
      <c r="S1566">
        <v>80.11</v>
      </c>
      <c r="T1566" t="s">
        <v>70</v>
      </c>
      <c r="U1566">
        <v>3</v>
      </c>
      <c r="V1566">
        <f>IF(ISBLANK(Table1[[#This Row],[customer_satisfaction]]),ROUND(AVERAGE(U1566:U5845),0),Table1[[#This Row],[customer_satisfaction]])</f>
        <v>3</v>
      </c>
      <c r="W1566" t="b">
        <v>0</v>
      </c>
      <c r="X1566" t="s">
        <v>39</v>
      </c>
      <c r="Y1566" s="3">
        <v>10</v>
      </c>
      <c r="Z1566">
        <f>IF(ISBLANK(Table1[[#This Row],[days_to_ship]]),ROUND(AVERAGE(Y1566:Y5845),0),Table1[[#This Row],[days_to_ship]])</f>
        <v>10</v>
      </c>
    </row>
    <row r="1567" spans="1:26" x14ac:dyDescent="0.25">
      <c r="A1567" t="s">
        <v>2036</v>
      </c>
      <c r="B1567" s="5">
        <v>44519</v>
      </c>
      <c r="C1567" t="s">
        <v>2037</v>
      </c>
      <c r="D1567" s="4" t="s">
        <v>311</v>
      </c>
      <c r="E1567">
        <v>33</v>
      </c>
      <c r="F1567">
        <f>IF(ISBLANK(Table1[[#This Row],[age]]),AVERAGE(F1567:F5846),Table1[[#This Row],[age]])</f>
        <v>33</v>
      </c>
      <c r="G1567" t="s">
        <v>8920</v>
      </c>
      <c r="H1567" t="s">
        <v>82</v>
      </c>
      <c r="I1567" t="s">
        <v>83</v>
      </c>
      <c r="J1567" t="s">
        <v>76</v>
      </c>
      <c r="K1567" t="s">
        <v>122</v>
      </c>
      <c r="L1567">
        <v>8</v>
      </c>
      <c r="M1567">
        <f>IF(ISBLANK(Table1[[#This Row],[quantity]]),ROUND(Table1[[#This Row],[sales_amount]]/(Table1[[#This Row],[unit_price]]*(1-Table1[[#This Row],[discount_pct]])),0),Table1[[#This Row],[quantity]])</f>
        <v>8</v>
      </c>
      <c r="N1567">
        <v>1386.86</v>
      </c>
      <c r="O1567">
        <v>0.03</v>
      </c>
      <c r="P1567">
        <f>IF(ISBLANK(Table1[[#This Row],[discount_pct]]),ROUND(1-(Table1[[#This Row],[sales_amount]]/(Table1[[#This Row],[quantity- calculated]]*Table1[[#This Row],[unit_price]])),2),Table1[[#This Row],[discount_pct]])</f>
        <v>0.03</v>
      </c>
      <c r="Q1567">
        <v>8547.02</v>
      </c>
      <c r="R1567">
        <v>2698.05</v>
      </c>
      <c r="S1567">
        <v>71.34</v>
      </c>
      <c r="T1567" t="s">
        <v>51</v>
      </c>
      <c r="U1567">
        <v>4</v>
      </c>
      <c r="V1567">
        <f>IF(ISBLANK(Table1[[#This Row],[customer_satisfaction]]),ROUND(AVERAGE(U1567:U5846),0),Table1[[#This Row],[customer_satisfaction]])</f>
        <v>4</v>
      </c>
      <c r="W1567" t="b">
        <v>0</v>
      </c>
      <c r="X1567" t="s">
        <v>39</v>
      </c>
      <c r="Y1567" s="3">
        <v>9</v>
      </c>
      <c r="Z1567">
        <f>IF(ISBLANK(Table1[[#This Row],[days_to_ship]]),ROUND(AVERAGE(Y1567:Y5846),0),Table1[[#This Row],[days_to_ship]])</f>
        <v>9</v>
      </c>
    </row>
    <row r="1568" spans="1:26" x14ac:dyDescent="0.25">
      <c r="A1568" t="s">
        <v>1960</v>
      </c>
      <c r="B1568" s="5">
        <v>44519</v>
      </c>
      <c r="C1568" t="s">
        <v>1961</v>
      </c>
      <c r="D1568" s="4" t="s">
        <v>203</v>
      </c>
      <c r="E1568">
        <v>44</v>
      </c>
      <c r="F1568">
        <f>IF(ISBLANK(Table1[[#This Row],[age]]),AVERAGE(F1568:F5847),Table1[[#This Row],[age]])</f>
        <v>44</v>
      </c>
      <c r="G1568" t="s">
        <v>466</v>
      </c>
      <c r="H1568" t="s">
        <v>74</v>
      </c>
      <c r="I1568" t="s">
        <v>75</v>
      </c>
      <c r="J1568" t="s">
        <v>127</v>
      </c>
      <c r="K1568" t="s">
        <v>171</v>
      </c>
      <c r="L1568">
        <v>7</v>
      </c>
      <c r="M1568">
        <f>IF(ISBLANK(Table1[[#This Row],[quantity]]),ROUND(Table1[[#This Row],[sales_amount]]/(Table1[[#This Row],[unit_price]]*(1-Table1[[#This Row],[discount_pct]])),0),Table1[[#This Row],[quantity]])</f>
        <v>7</v>
      </c>
      <c r="N1568">
        <v>37336.980000000003</v>
      </c>
      <c r="O1568">
        <v>0.14000000000000001</v>
      </c>
      <c r="P156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568">
        <v>165469.13</v>
      </c>
      <c r="R1568">
        <v>22951.1</v>
      </c>
      <c r="S1568">
        <v>40.450000000000003</v>
      </c>
      <c r="T1568" t="s">
        <v>51</v>
      </c>
      <c r="U1568">
        <v>2</v>
      </c>
      <c r="V1568">
        <f>IF(ISBLANK(Table1[[#This Row],[customer_satisfaction]]),ROUND(AVERAGE(U1568:U5847),0),Table1[[#This Row],[customer_satisfaction]])</f>
        <v>2</v>
      </c>
      <c r="W1568" t="b">
        <v>0</v>
      </c>
      <c r="X1568" t="s">
        <v>39</v>
      </c>
      <c r="Y1568" s="3">
        <v>2</v>
      </c>
      <c r="Z1568">
        <f>IF(ISBLANK(Table1[[#This Row],[days_to_ship]]),ROUND(AVERAGE(Y1568:Y5847),0),Table1[[#This Row],[days_to_ship]])</f>
        <v>2</v>
      </c>
    </row>
    <row r="1569" spans="1:26" x14ac:dyDescent="0.25">
      <c r="A1569" t="s">
        <v>543</v>
      </c>
      <c r="B1569" s="5">
        <v>44519</v>
      </c>
      <c r="C1569" t="s">
        <v>544</v>
      </c>
      <c r="D1569" s="4" t="s">
        <v>545</v>
      </c>
      <c r="F1569">
        <f ca="1">IF(ISBLANK(Table1[[#This Row],[age]]),AVERAGE(F1569:F5848),Table1[[#This Row],[age]])</f>
        <v>67</v>
      </c>
      <c r="G1569" t="s">
        <v>8920</v>
      </c>
      <c r="H1569" t="s">
        <v>25</v>
      </c>
      <c r="I1569" t="s">
        <v>55</v>
      </c>
      <c r="J1569" t="s">
        <v>44</v>
      </c>
      <c r="K1569" t="s">
        <v>117</v>
      </c>
      <c r="L1569">
        <v>5</v>
      </c>
      <c r="M1569">
        <f>IF(ISBLANK(Table1[[#This Row],[quantity]]),ROUND(Table1[[#This Row],[sales_amount]]/(Table1[[#This Row],[unit_price]]*(1-Table1[[#This Row],[discount_pct]])),0),Table1[[#This Row],[quantity]])</f>
        <v>5</v>
      </c>
      <c r="N1569">
        <v>9804.75</v>
      </c>
      <c r="O1569">
        <v>0.09</v>
      </c>
      <c r="P1569">
        <f>IF(ISBLANK(Table1[[#This Row],[discount_pct]]),ROUND(1-(Table1[[#This Row],[sales_amount]]/(Table1[[#This Row],[quantity- calculated]]*Table1[[#This Row],[unit_price]])),2),Table1[[#This Row],[discount_pct]])</f>
        <v>0.09</v>
      </c>
      <c r="Q1569">
        <v>36117.01</v>
      </c>
      <c r="R1569">
        <v>8077.49</v>
      </c>
      <c r="S1569">
        <v>70.12</v>
      </c>
      <c r="T1569" t="s">
        <v>78</v>
      </c>
      <c r="U1569">
        <v>1</v>
      </c>
      <c r="V1569">
        <f>IF(ISBLANK(Table1[[#This Row],[customer_satisfaction]]),ROUND(AVERAGE(U1569:U5848),0),Table1[[#This Row],[customer_satisfaction]])</f>
        <v>1</v>
      </c>
      <c r="W1569" t="b">
        <v>0</v>
      </c>
      <c r="X1569" t="s">
        <v>39</v>
      </c>
      <c r="Y1569" s="3">
        <v>5</v>
      </c>
      <c r="Z1569">
        <f>IF(ISBLANK(Table1[[#This Row],[days_to_ship]]),ROUND(AVERAGE(Y1569:Y5848),0),Table1[[#This Row],[days_to_ship]])</f>
        <v>5</v>
      </c>
    </row>
    <row r="1570" spans="1:26" x14ac:dyDescent="0.25">
      <c r="A1570" t="s">
        <v>607</v>
      </c>
      <c r="B1570" s="5">
        <v>44520</v>
      </c>
      <c r="C1570" t="s">
        <v>608</v>
      </c>
      <c r="D1570" s="4" t="s">
        <v>609</v>
      </c>
      <c r="E1570">
        <v>47</v>
      </c>
      <c r="F1570">
        <f>IF(ISBLANK(Table1[[#This Row],[age]]),AVERAGE(F1570:F5849),Table1[[#This Row],[age]])</f>
        <v>47</v>
      </c>
      <c r="G1570" t="s">
        <v>466</v>
      </c>
      <c r="H1570" t="s">
        <v>35</v>
      </c>
      <c r="I1570" t="s">
        <v>43</v>
      </c>
      <c r="J1570" t="s">
        <v>76</v>
      </c>
      <c r="K1570" t="s">
        <v>89</v>
      </c>
      <c r="L1570">
        <v>10</v>
      </c>
      <c r="M1570">
        <f>IF(ISBLANK(Table1[[#This Row],[quantity]]),ROUND(Table1[[#This Row],[sales_amount]]/(Table1[[#This Row],[unit_price]]*(1-Table1[[#This Row],[discount_pct]])),0),Table1[[#This Row],[quantity]])</f>
        <v>10</v>
      </c>
      <c r="N1570">
        <v>1224.47</v>
      </c>
      <c r="O1570">
        <v>0.4</v>
      </c>
      <c r="P1570">
        <f>IF(ISBLANK(Table1[[#This Row],[discount_pct]]),ROUND(1-(Table1[[#This Row],[sales_amount]]/(Table1[[#This Row],[quantity- calculated]]*Table1[[#This Row],[unit_price]])),2),Table1[[#This Row],[discount_pct]])</f>
        <v>0.4</v>
      </c>
      <c r="Q1570">
        <v>5546.22</v>
      </c>
      <c r="R1570">
        <v>2019.44</v>
      </c>
      <c r="S1570">
        <v>52.99</v>
      </c>
      <c r="T1570" t="s">
        <v>29</v>
      </c>
      <c r="U1570">
        <v>1</v>
      </c>
      <c r="V1570">
        <f>IF(ISBLANK(Table1[[#This Row],[customer_satisfaction]]),ROUND(AVERAGE(U1570:U5849),0),Table1[[#This Row],[customer_satisfaction]])</f>
        <v>1</v>
      </c>
      <c r="W1570" t="b">
        <v>0</v>
      </c>
      <c r="X1570" t="s">
        <v>39</v>
      </c>
      <c r="Y1570" s="3">
        <v>6</v>
      </c>
      <c r="Z1570">
        <f>IF(ISBLANK(Table1[[#This Row],[days_to_ship]]),ROUND(AVERAGE(Y1570:Y5849),0),Table1[[#This Row],[days_to_ship]])</f>
        <v>6</v>
      </c>
    </row>
    <row r="1571" spans="1:26" x14ac:dyDescent="0.25">
      <c r="A1571" t="s">
        <v>6462</v>
      </c>
      <c r="B1571" s="5">
        <v>44520</v>
      </c>
      <c r="C1571" t="s">
        <v>6463</v>
      </c>
      <c r="D1571" s="4" t="s">
        <v>2012</v>
      </c>
      <c r="E1571">
        <v>49</v>
      </c>
      <c r="F1571">
        <f>IF(ISBLANK(Table1[[#This Row],[age]]),AVERAGE(F1571:F5850),Table1[[#This Row],[age]])</f>
        <v>49</v>
      </c>
      <c r="G1571" t="s">
        <v>88</v>
      </c>
      <c r="H1571" t="s">
        <v>111</v>
      </c>
      <c r="I1571" t="s">
        <v>112</v>
      </c>
      <c r="J1571" t="s">
        <v>127</v>
      </c>
      <c r="K1571" t="s">
        <v>142</v>
      </c>
      <c r="L1571">
        <v>5</v>
      </c>
      <c r="M1571">
        <f>IF(ISBLANK(Table1[[#This Row],[quantity]]),ROUND(Table1[[#This Row],[sales_amount]]/(Table1[[#This Row],[unit_price]]*(1-Table1[[#This Row],[discount_pct]])),0),Table1[[#This Row],[quantity]])</f>
        <v>5</v>
      </c>
      <c r="N1571">
        <v>40279.85</v>
      </c>
      <c r="O1571">
        <v>0.24</v>
      </c>
      <c r="P1571">
        <f>IF(ISBLANK(Table1[[#This Row],[discount_pct]]),ROUND(1-(Table1[[#This Row],[sales_amount]]/(Table1[[#This Row],[quantity- calculated]]*Table1[[#This Row],[unit_price]])),2),Table1[[#This Row],[discount_pct]])</f>
        <v>0.24</v>
      </c>
      <c r="Q1571">
        <v>124328.85</v>
      </c>
      <c r="R1571">
        <v>18217.89</v>
      </c>
      <c r="S1571">
        <v>89.76</v>
      </c>
      <c r="T1571" t="s">
        <v>57</v>
      </c>
      <c r="U1571">
        <v>3</v>
      </c>
      <c r="V1571">
        <f>IF(ISBLANK(Table1[[#This Row],[customer_satisfaction]]),ROUND(AVERAGE(U1571:U5850),0),Table1[[#This Row],[customer_satisfaction]])</f>
        <v>3</v>
      </c>
      <c r="W1571" t="b">
        <v>0</v>
      </c>
      <c r="X1571" t="s">
        <v>39</v>
      </c>
      <c r="Y1571" s="3">
        <v>9</v>
      </c>
      <c r="Z1571">
        <f>IF(ISBLANK(Table1[[#This Row],[days_to_ship]]),ROUND(AVERAGE(Y1571:Y5850),0),Table1[[#This Row],[days_to_ship]])</f>
        <v>9</v>
      </c>
    </row>
    <row r="1572" spans="1:26" x14ac:dyDescent="0.25">
      <c r="A1572" t="s">
        <v>2374</v>
      </c>
      <c r="B1572" s="5">
        <v>44520</v>
      </c>
      <c r="C1572" t="s">
        <v>2375</v>
      </c>
      <c r="D1572" s="4" t="s">
        <v>1099</v>
      </c>
      <c r="E1572">
        <v>20</v>
      </c>
      <c r="F1572">
        <f>IF(ISBLANK(Table1[[#This Row],[age]]),AVERAGE(F1572:F5851),Table1[[#This Row],[age]])</f>
        <v>20</v>
      </c>
      <c r="G1572" t="s">
        <v>8920</v>
      </c>
      <c r="H1572" t="s">
        <v>82</v>
      </c>
      <c r="I1572" t="s">
        <v>126</v>
      </c>
      <c r="J1572" t="s">
        <v>127</v>
      </c>
      <c r="K1572" t="s">
        <v>521</v>
      </c>
      <c r="L1572">
        <v>8</v>
      </c>
      <c r="M1572">
        <f>IF(ISBLANK(Table1[[#This Row],[quantity]]),ROUND(Table1[[#This Row],[sales_amount]]/(Table1[[#This Row],[unit_price]]*(1-Table1[[#This Row],[discount_pct]])),0),Table1[[#This Row],[quantity]])</f>
        <v>8</v>
      </c>
      <c r="N1572">
        <v>72878.210000000006</v>
      </c>
      <c r="O1572">
        <v>0.06</v>
      </c>
      <c r="P1572">
        <f>IF(ISBLANK(Table1[[#This Row],[discount_pct]]),ROUND(1-(Table1[[#This Row],[sales_amount]]/(Table1[[#This Row],[quantity- calculated]]*Table1[[#This Row],[unit_price]])),2),Table1[[#This Row],[discount_pct]])</f>
        <v>0.06</v>
      </c>
      <c r="Q1572">
        <v>377991.95</v>
      </c>
      <c r="R1572">
        <v>53581.94</v>
      </c>
      <c r="S1572">
        <v>69.63</v>
      </c>
      <c r="T1572" t="s">
        <v>70</v>
      </c>
      <c r="U1572">
        <v>3</v>
      </c>
      <c r="V1572">
        <f>IF(ISBLANK(Table1[[#This Row],[customer_satisfaction]]),ROUND(AVERAGE(U1572:U5851),0),Table1[[#This Row],[customer_satisfaction]])</f>
        <v>3</v>
      </c>
      <c r="W1572" t="b">
        <v>0</v>
      </c>
      <c r="X1572" t="s">
        <v>39</v>
      </c>
      <c r="Y1572" s="3">
        <v>7</v>
      </c>
      <c r="Z1572">
        <f>IF(ISBLANK(Table1[[#This Row],[days_to_ship]]),ROUND(AVERAGE(Y1572:Y5851),0),Table1[[#This Row],[days_to_ship]])</f>
        <v>7</v>
      </c>
    </row>
    <row r="1573" spans="1:26" x14ac:dyDescent="0.25">
      <c r="A1573" t="s">
        <v>4978</v>
      </c>
      <c r="B1573" s="5">
        <v>44520</v>
      </c>
      <c r="C1573" t="s">
        <v>4979</v>
      </c>
      <c r="D1573" s="4" t="s">
        <v>641</v>
      </c>
      <c r="E1573">
        <v>52</v>
      </c>
      <c r="F1573">
        <f>IF(ISBLANK(Table1[[#This Row],[age]]),AVERAGE(F1573:F5852),Table1[[#This Row],[age]])</f>
        <v>52</v>
      </c>
      <c r="G1573" t="s">
        <v>466</v>
      </c>
      <c r="H1573" t="s">
        <v>111</v>
      </c>
      <c r="I1573" t="s">
        <v>330</v>
      </c>
      <c r="J1573" t="s">
        <v>62</v>
      </c>
      <c r="K1573" t="s">
        <v>151</v>
      </c>
      <c r="L1573">
        <v>2</v>
      </c>
      <c r="M1573">
        <f>IF(ISBLANK(Table1[[#This Row],[quantity]]),ROUND(Table1[[#This Row],[sales_amount]]/(Table1[[#This Row],[unit_price]]*(1-Table1[[#This Row],[discount_pct]])),0),Table1[[#This Row],[quantity]])</f>
        <v>2</v>
      </c>
      <c r="N1573">
        <v>1067.1300000000001</v>
      </c>
      <c r="O1573">
        <v>0.35</v>
      </c>
      <c r="P1573">
        <f>IF(ISBLANK(Table1[[#This Row],[discount_pct]]),ROUND(1-(Table1[[#This Row],[sales_amount]]/(Table1[[#This Row],[quantity- calculated]]*Table1[[#This Row],[unit_price]])),2),Table1[[#This Row],[discount_pct]])</f>
        <v>0.35</v>
      </c>
      <c r="Q1573">
        <v>1180.6099999999999</v>
      </c>
      <c r="R1573">
        <v>481.98</v>
      </c>
      <c r="S1573">
        <v>91.57</v>
      </c>
      <c r="T1573" t="s">
        <v>29</v>
      </c>
      <c r="U1573">
        <v>2</v>
      </c>
      <c r="V1573">
        <f>IF(ISBLANK(Table1[[#This Row],[customer_satisfaction]]),ROUND(AVERAGE(U1573:U5852),0),Table1[[#This Row],[customer_satisfaction]])</f>
        <v>2</v>
      </c>
      <c r="W1573" t="b">
        <v>0</v>
      </c>
      <c r="X1573" t="s">
        <v>39</v>
      </c>
      <c r="Y1573" s="3">
        <v>10</v>
      </c>
      <c r="Z1573">
        <f>IF(ISBLANK(Table1[[#This Row],[days_to_ship]]),ROUND(AVERAGE(Y1573:Y5852),0),Table1[[#This Row],[days_to_ship]])</f>
        <v>10</v>
      </c>
    </row>
    <row r="1574" spans="1:26" x14ac:dyDescent="0.25">
      <c r="A1574" t="s">
        <v>625</v>
      </c>
      <c r="B1574" s="5">
        <v>44520</v>
      </c>
      <c r="C1574" t="s">
        <v>626</v>
      </c>
      <c r="D1574" s="4" t="s">
        <v>627</v>
      </c>
      <c r="E1574">
        <v>28</v>
      </c>
      <c r="F1574">
        <f>IF(ISBLANK(Table1[[#This Row],[age]]),AVERAGE(F1574:F5853),Table1[[#This Row],[age]])</f>
        <v>28</v>
      </c>
      <c r="G1574" t="s">
        <v>466</v>
      </c>
      <c r="H1574" t="s">
        <v>74</v>
      </c>
      <c r="I1574" t="s">
        <v>136</v>
      </c>
      <c r="J1574" t="s">
        <v>76</v>
      </c>
      <c r="K1574" t="s">
        <v>207</v>
      </c>
      <c r="L1574">
        <v>9</v>
      </c>
      <c r="M1574">
        <f>IF(ISBLANK(Table1[[#This Row],[quantity]]),ROUND(Table1[[#This Row],[sales_amount]]/(Table1[[#This Row],[unit_price]]*(1-Table1[[#This Row],[discount_pct]])),0),Table1[[#This Row],[quantity]])</f>
        <v>9</v>
      </c>
      <c r="N1574">
        <v>577.16</v>
      </c>
      <c r="O1574">
        <v>0.35</v>
      </c>
      <c r="P1574">
        <f>IF(ISBLANK(Table1[[#This Row],[discount_pct]]),ROUND(1-(Table1[[#This Row],[sales_amount]]/(Table1[[#This Row],[quantity- calculated]]*Table1[[#This Row],[unit_price]])),2),Table1[[#This Row],[discount_pct]])</f>
        <v>0.35</v>
      </c>
      <c r="Q1574">
        <v>2706.28</v>
      </c>
      <c r="R1574">
        <v>896.42</v>
      </c>
      <c r="S1574">
        <v>45.41</v>
      </c>
      <c r="T1574" t="s">
        <v>78</v>
      </c>
      <c r="U1574">
        <v>3</v>
      </c>
      <c r="V1574">
        <f>IF(ISBLANK(Table1[[#This Row],[customer_satisfaction]]),ROUND(AVERAGE(U1574:U5853),0),Table1[[#This Row],[customer_satisfaction]])</f>
        <v>3</v>
      </c>
      <c r="W1574" t="b">
        <v>1</v>
      </c>
      <c r="X1574" t="s">
        <v>30</v>
      </c>
      <c r="Y1574" s="3">
        <v>2</v>
      </c>
      <c r="Z1574">
        <f>IF(ISBLANK(Table1[[#This Row],[days_to_ship]]),ROUND(AVERAGE(Y1574:Y5853),0),Table1[[#This Row],[days_to_ship]])</f>
        <v>2</v>
      </c>
    </row>
    <row r="1575" spans="1:26" x14ac:dyDescent="0.25">
      <c r="A1575" t="s">
        <v>3287</v>
      </c>
      <c r="B1575" s="5">
        <v>44521</v>
      </c>
      <c r="C1575" t="s">
        <v>3288</v>
      </c>
      <c r="D1575" s="4" t="s">
        <v>279</v>
      </c>
      <c r="F1575">
        <f ca="1">IF(ISBLANK(Table1[[#This Row],[age]]),AVERAGE(F1575:F5854),Table1[[#This Row],[age]])</f>
        <v>67</v>
      </c>
      <c r="G1575" t="s">
        <v>8920</v>
      </c>
      <c r="H1575" t="s">
        <v>25</v>
      </c>
      <c r="I1575" t="s">
        <v>170</v>
      </c>
      <c r="J1575" t="s">
        <v>37</v>
      </c>
      <c r="K1575" t="s">
        <v>677</v>
      </c>
      <c r="L1575">
        <v>1</v>
      </c>
      <c r="M1575">
        <f>IF(ISBLANK(Table1[[#This Row],[quantity]]),ROUND(Table1[[#This Row],[sales_amount]]/(Table1[[#This Row],[unit_price]]*(1-Table1[[#This Row],[discount_pct]])),0),Table1[[#This Row],[quantity]])</f>
        <v>1</v>
      </c>
      <c r="N1575">
        <v>1633.39</v>
      </c>
      <c r="O1575">
        <v>0.4</v>
      </c>
      <c r="P1575">
        <f>IF(ISBLANK(Table1[[#This Row],[discount_pct]]),ROUND(1-(Table1[[#This Row],[sales_amount]]/(Table1[[#This Row],[quantity- calculated]]*Table1[[#This Row],[unit_price]])),2),Table1[[#This Row],[discount_pct]])</f>
        <v>0.4</v>
      </c>
      <c r="Q1575">
        <v>921.87</v>
      </c>
      <c r="R1575">
        <v>332.3</v>
      </c>
      <c r="S1575">
        <v>59.95</v>
      </c>
      <c r="T1575" t="s">
        <v>78</v>
      </c>
      <c r="U1575">
        <v>4</v>
      </c>
      <c r="V1575">
        <f>IF(ISBLANK(Table1[[#This Row],[customer_satisfaction]]),ROUND(AVERAGE(U1575:U5854),0),Table1[[#This Row],[customer_satisfaction]])</f>
        <v>4</v>
      </c>
      <c r="W1575" t="b">
        <v>0</v>
      </c>
      <c r="X1575" t="s">
        <v>39</v>
      </c>
      <c r="Y1575" s="3">
        <v>2</v>
      </c>
      <c r="Z1575">
        <f>IF(ISBLANK(Table1[[#This Row],[days_to_ship]]),ROUND(AVERAGE(Y1575:Y5854),0),Table1[[#This Row],[days_to_ship]])</f>
        <v>2</v>
      </c>
    </row>
    <row r="1576" spans="1:26" x14ac:dyDescent="0.25">
      <c r="A1576" t="s">
        <v>5421</v>
      </c>
      <c r="B1576" s="5">
        <v>44521</v>
      </c>
      <c r="C1576" t="s">
        <v>5422</v>
      </c>
      <c r="D1576" s="4" t="s">
        <v>1307</v>
      </c>
      <c r="E1576">
        <v>20</v>
      </c>
      <c r="F1576">
        <f>IF(ISBLANK(Table1[[#This Row],[age]]),AVERAGE(F1576:F5855),Table1[[#This Row],[age]])</f>
        <v>20</v>
      </c>
      <c r="G1576" t="s">
        <v>8920</v>
      </c>
      <c r="H1576" t="s">
        <v>35</v>
      </c>
      <c r="I1576" t="s">
        <v>106</v>
      </c>
      <c r="J1576" t="s">
        <v>27</v>
      </c>
      <c r="K1576" t="s">
        <v>433</v>
      </c>
      <c r="L1576">
        <v>9</v>
      </c>
      <c r="M1576">
        <f>IF(ISBLANK(Table1[[#This Row],[quantity]]),ROUND(Table1[[#This Row],[sales_amount]]/(Table1[[#This Row],[unit_price]]*(1-Table1[[#This Row],[discount_pct]])),0),Table1[[#This Row],[quantity]])</f>
        <v>9</v>
      </c>
      <c r="N1576">
        <v>291.31</v>
      </c>
      <c r="O1576">
        <v>0.13</v>
      </c>
      <c r="P1576">
        <f>IF(ISBLANK(Table1[[#This Row],[discount_pct]]),ROUND(1-(Table1[[#This Row],[sales_amount]]/(Table1[[#This Row],[quantity- calculated]]*Table1[[#This Row],[unit_price]])),2),Table1[[#This Row],[discount_pct]])</f>
        <v>0.13</v>
      </c>
      <c r="Q1576">
        <v>2013.93</v>
      </c>
      <c r="R1576">
        <v>153.84</v>
      </c>
      <c r="S1576">
        <v>74.73</v>
      </c>
      <c r="T1576" t="s">
        <v>51</v>
      </c>
      <c r="U1576">
        <v>3</v>
      </c>
      <c r="V1576">
        <f>IF(ISBLANK(Table1[[#This Row],[customer_satisfaction]]),ROUND(AVERAGE(U1576:U5855),0),Table1[[#This Row],[customer_satisfaction]])</f>
        <v>3</v>
      </c>
      <c r="W1576" t="b">
        <v>1</v>
      </c>
      <c r="X1576" t="s">
        <v>30</v>
      </c>
      <c r="Y1576" s="3">
        <v>2</v>
      </c>
      <c r="Z1576">
        <f>IF(ISBLANK(Table1[[#This Row],[days_to_ship]]),ROUND(AVERAGE(Y1576:Y5855),0),Table1[[#This Row],[days_to_ship]])</f>
        <v>2</v>
      </c>
    </row>
    <row r="1577" spans="1:26" x14ac:dyDescent="0.25">
      <c r="A1577" t="s">
        <v>4874</v>
      </c>
      <c r="B1577" s="5">
        <v>44522</v>
      </c>
      <c r="C1577" t="s">
        <v>4875</v>
      </c>
      <c r="D1577" s="4" t="s">
        <v>914</v>
      </c>
      <c r="E1577">
        <v>37</v>
      </c>
      <c r="F1577">
        <f>IF(ISBLANK(Table1[[#This Row],[age]]),AVERAGE(F1577:F5856),Table1[[#This Row],[age]])</f>
        <v>37</v>
      </c>
      <c r="G1577" t="s">
        <v>88</v>
      </c>
      <c r="H1577" t="s">
        <v>25</v>
      </c>
      <c r="I1577" t="s">
        <v>170</v>
      </c>
      <c r="J1577" t="s">
        <v>76</v>
      </c>
      <c r="K1577" t="s">
        <v>113</v>
      </c>
      <c r="L1577">
        <v>2</v>
      </c>
      <c r="M1577">
        <f>IF(ISBLANK(Table1[[#This Row],[quantity]]),ROUND(Table1[[#This Row],[sales_amount]]/(Table1[[#This Row],[unit_price]]*(1-Table1[[#This Row],[discount_pct]])),0),Table1[[#This Row],[quantity]])</f>
        <v>2</v>
      </c>
      <c r="N1577">
        <v>2623.58</v>
      </c>
      <c r="O1577">
        <v>0.37</v>
      </c>
      <c r="P1577">
        <f>IF(ISBLANK(Table1[[#This Row],[discount_pct]]),ROUND(1-(Table1[[#This Row],[sales_amount]]/(Table1[[#This Row],[quantity- calculated]]*Table1[[#This Row],[unit_price]])),2),Table1[[#This Row],[discount_pct]])</f>
        <v>0.37</v>
      </c>
      <c r="Q1577">
        <v>2762.31</v>
      </c>
      <c r="R1577">
        <v>713.47</v>
      </c>
      <c r="S1577">
        <v>62.67</v>
      </c>
      <c r="T1577" t="s">
        <v>70</v>
      </c>
      <c r="U1577">
        <v>1</v>
      </c>
      <c r="V1577">
        <f>IF(ISBLANK(Table1[[#This Row],[customer_satisfaction]]),ROUND(AVERAGE(U1577:U5856),0),Table1[[#This Row],[customer_satisfaction]])</f>
        <v>1</v>
      </c>
      <c r="W1577" t="b">
        <v>1</v>
      </c>
      <c r="X1577" t="s">
        <v>30</v>
      </c>
      <c r="Y1577" s="3">
        <v>3</v>
      </c>
      <c r="Z1577">
        <f>IF(ISBLANK(Table1[[#This Row],[days_to_ship]]),ROUND(AVERAGE(Y1577:Y5856),0),Table1[[#This Row],[days_to_ship]])</f>
        <v>3</v>
      </c>
    </row>
    <row r="1578" spans="1:26" x14ac:dyDescent="0.25">
      <c r="A1578" t="s">
        <v>1438</v>
      </c>
      <c r="B1578" s="5">
        <v>44523</v>
      </c>
      <c r="C1578" t="s">
        <v>1439</v>
      </c>
      <c r="D1578" s="4" t="s">
        <v>1440</v>
      </c>
      <c r="E1578">
        <v>23</v>
      </c>
      <c r="F1578">
        <f>IF(ISBLANK(Table1[[#This Row],[age]]),AVERAGE(F1578:F5857),Table1[[#This Row],[age]])</f>
        <v>23</v>
      </c>
      <c r="G1578" t="s">
        <v>466</v>
      </c>
      <c r="H1578" t="s">
        <v>111</v>
      </c>
      <c r="I1578" t="s">
        <v>141</v>
      </c>
      <c r="J1578" t="s">
        <v>44</v>
      </c>
      <c r="K1578" t="s">
        <v>50</v>
      </c>
      <c r="L1578">
        <v>7</v>
      </c>
      <c r="M1578">
        <f>IF(ISBLANK(Table1[[#This Row],[quantity]]),ROUND(Table1[[#This Row],[sales_amount]]/(Table1[[#This Row],[unit_price]]*(1-Table1[[#This Row],[discount_pct]])),0),Table1[[#This Row],[quantity]])</f>
        <v>7</v>
      </c>
      <c r="N1578">
        <v>32709.32</v>
      </c>
      <c r="O1578">
        <v>0.15</v>
      </c>
      <c r="P1578">
        <f>IF(ISBLANK(Table1[[#This Row],[discount_pct]]),ROUND(1-(Table1[[#This Row],[sales_amount]]/(Table1[[#This Row],[quantity- calculated]]*Table1[[#This Row],[unit_price]])),2),Table1[[#This Row],[discount_pct]])</f>
        <v>0.15</v>
      </c>
      <c r="Q1578">
        <v>154037.82999999999</v>
      </c>
      <c r="R1578">
        <v>40170.160000000003</v>
      </c>
      <c r="S1578">
        <v>86.06</v>
      </c>
      <c r="T1578" t="s">
        <v>64</v>
      </c>
      <c r="U1578">
        <v>2</v>
      </c>
      <c r="V1578">
        <f>IF(ISBLANK(Table1[[#This Row],[customer_satisfaction]]),ROUND(AVERAGE(U1578:U5857),0),Table1[[#This Row],[customer_satisfaction]])</f>
        <v>2</v>
      </c>
      <c r="W1578" t="b">
        <v>0</v>
      </c>
      <c r="X1578" t="s">
        <v>39</v>
      </c>
      <c r="Y1578" s="3">
        <v>1</v>
      </c>
      <c r="Z1578">
        <f>IF(ISBLANK(Table1[[#This Row],[days_to_ship]]),ROUND(AVERAGE(Y1578:Y5857),0),Table1[[#This Row],[days_to_ship]])</f>
        <v>1</v>
      </c>
    </row>
    <row r="1579" spans="1:26" x14ac:dyDescent="0.25">
      <c r="A1579" t="s">
        <v>3518</v>
      </c>
      <c r="B1579" s="5">
        <v>44523</v>
      </c>
      <c r="C1579" t="s">
        <v>3519</v>
      </c>
      <c r="D1579" s="4" t="s">
        <v>589</v>
      </c>
      <c r="E1579">
        <v>33</v>
      </c>
      <c r="F1579">
        <f>IF(ISBLANK(Table1[[#This Row],[age]]),AVERAGE(F1579:F5858),Table1[[#This Row],[age]])</f>
        <v>33</v>
      </c>
      <c r="G1579" t="s">
        <v>466</v>
      </c>
      <c r="H1579" t="s">
        <v>25</v>
      </c>
      <c r="I1579" t="s">
        <v>170</v>
      </c>
      <c r="J1579" t="s">
        <v>27</v>
      </c>
      <c r="K1579" t="s">
        <v>97</v>
      </c>
      <c r="L1579">
        <v>7</v>
      </c>
      <c r="M1579">
        <f>IF(ISBLANK(Table1[[#This Row],[quantity]]),ROUND(Table1[[#This Row],[sales_amount]]/(Table1[[#This Row],[unit_price]]*(1-Table1[[#This Row],[discount_pct]])),0),Table1[[#This Row],[quantity]])</f>
        <v>7</v>
      </c>
      <c r="N1579">
        <v>307.63</v>
      </c>
      <c r="O1579">
        <v>0.33</v>
      </c>
      <c r="P1579">
        <f>IF(ISBLANK(Table1[[#This Row],[discount_pct]]),ROUND(1-(Table1[[#This Row],[sales_amount]]/(Table1[[#This Row],[quantity- calculated]]*Table1[[#This Row],[unit_price]])),2),Table1[[#This Row],[discount_pct]])</f>
        <v>0.33</v>
      </c>
      <c r="Q1579">
        <v>1086.05</v>
      </c>
      <c r="R1579">
        <v>55.5</v>
      </c>
      <c r="S1579">
        <v>33.159999999999997</v>
      </c>
      <c r="T1579" t="s">
        <v>51</v>
      </c>
      <c r="U1579">
        <v>4</v>
      </c>
      <c r="V1579">
        <f>IF(ISBLANK(Table1[[#This Row],[customer_satisfaction]]),ROUND(AVERAGE(U1579:U5858),0),Table1[[#This Row],[customer_satisfaction]])</f>
        <v>4</v>
      </c>
      <c r="W1579" t="b">
        <v>0</v>
      </c>
      <c r="X1579" t="s">
        <v>39</v>
      </c>
      <c r="Y1579" s="3">
        <v>1</v>
      </c>
      <c r="Z1579">
        <f>IF(ISBLANK(Table1[[#This Row],[days_to_ship]]),ROUND(AVERAGE(Y1579:Y5858),0),Table1[[#This Row],[days_to_ship]])</f>
        <v>1</v>
      </c>
    </row>
    <row r="1580" spans="1:26" x14ac:dyDescent="0.25">
      <c r="A1580" t="s">
        <v>5922</v>
      </c>
      <c r="B1580" s="5">
        <v>44523</v>
      </c>
      <c r="C1580" t="s">
        <v>5923</v>
      </c>
      <c r="D1580" s="4" t="s">
        <v>622</v>
      </c>
      <c r="E1580">
        <v>39</v>
      </c>
      <c r="F1580">
        <f>IF(ISBLANK(Table1[[#This Row],[age]]),AVERAGE(F1580:F5859),Table1[[#This Row],[age]])</f>
        <v>39</v>
      </c>
      <c r="G1580" t="s">
        <v>88</v>
      </c>
      <c r="H1580" t="s">
        <v>25</v>
      </c>
      <c r="I1580" t="s">
        <v>170</v>
      </c>
      <c r="J1580" t="s">
        <v>44</v>
      </c>
      <c r="K1580" t="s">
        <v>93</v>
      </c>
      <c r="L1580">
        <v>8</v>
      </c>
      <c r="M1580">
        <f>IF(ISBLANK(Table1[[#This Row],[quantity]]),ROUND(Table1[[#This Row],[sales_amount]]/(Table1[[#This Row],[unit_price]]*(1-Table1[[#This Row],[discount_pct]])),0),Table1[[#This Row],[quantity]])</f>
        <v>8</v>
      </c>
      <c r="N1580">
        <v>29381.66</v>
      </c>
      <c r="O1580">
        <v>0.22</v>
      </c>
      <c r="P1580">
        <f>IF(ISBLANK(Table1[[#This Row],[discount_pct]]),ROUND(1-(Table1[[#This Row],[sales_amount]]/(Table1[[#This Row],[quantity- calculated]]*Table1[[#This Row],[unit_price]])),2),Table1[[#This Row],[discount_pct]])</f>
        <v>0.22</v>
      </c>
      <c r="Q1580">
        <v>157614.57999999999</v>
      </c>
      <c r="R1580">
        <v>32492.98</v>
      </c>
      <c r="S1580">
        <v>48.89</v>
      </c>
      <c r="T1580" t="s">
        <v>78</v>
      </c>
      <c r="U1580">
        <v>1</v>
      </c>
      <c r="V1580">
        <f>IF(ISBLANK(Table1[[#This Row],[customer_satisfaction]]),ROUND(AVERAGE(U1580:U5859),0),Table1[[#This Row],[customer_satisfaction]])</f>
        <v>1</v>
      </c>
      <c r="W1580" t="b">
        <v>0</v>
      </c>
      <c r="X1580" t="s">
        <v>39</v>
      </c>
      <c r="Y1580" s="3">
        <v>3</v>
      </c>
      <c r="Z1580">
        <f>IF(ISBLANK(Table1[[#This Row],[days_to_ship]]),ROUND(AVERAGE(Y1580:Y5859),0),Table1[[#This Row],[days_to_ship]])</f>
        <v>3</v>
      </c>
    </row>
    <row r="1581" spans="1:26" x14ac:dyDescent="0.25">
      <c r="A1581" t="s">
        <v>5507</v>
      </c>
      <c r="B1581" s="5">
        <v>44525</v>
      </c>
      <c r="C1581" t="s">
        <v>5508</v>
      </c>
      <c r="D1581" s="4" t="s">
        <v>3277</v>
      </c>
      <c r="E1581">
        <v>32</v>
      </c>
      <c r="F1581">
        <f>IF(ISBLANK(Table1[[#This Row],[age]]),AVERAGE(F1581:F5860),Table1[[#This Row],[age]])</f>
        <v>32</v>
      </c>
      <c r="G1581" t="s">
        <v>88</v>
      </c>
      <c r="H1581" t="s">
        <v>111</v>
      </c>
      <c r="I1581" t="s">
        <v>141</v>
      </c>
      <c r="J1581" t="s">
        <v>37</v>
      </c>
      <c r="K1581" t="s">
        <v>182</v>
      </c>
      <c r="L1581">
        <v>8</v>
      </c>
      <c r="M1581">
        <f>IF(ISBLANK(Table1[[#This Row],[quantity]]),ROUND(Table1[[#This Row],[sales_amount]]/(Table1[[#This Row],[unit_price]]*(1-Table1[[#This Row],[discount_pct]])),0),Table1[[#This Row],[quantity]])</f>
        <v>8</v>
      </c>
      <c r="N1581">
        <v>1747.96</v>
      </c>
      <c r="O1581">
        <v>0.04</v>
      </c>
      <c r="P1581">
        <f>IF(ISBLANK(Table1[[#This Row],[discount_pct]]),ROUND(1-(Table1[[#This Row],[sales_amount]]/(Table1[[#This Row],[quantity- calculated]]*Table1[[#This Row],[unit_price]])),2),Table1[[#This Row],[discount_pct]])</f>
        <v>0.04</v>
      </c>
      <c r="Q1581">
        <v>10534.51</v>
      </c>
      <c r="R1581">
        <v>5549.08</v>
      </c>
      <c r="S1581">
        <v>70.95</v>
      </c>
      <c r="T1581" t="s">
        <v>78</v>
      </c>
      <c r="U1581">
        <v>5</v>
      </c>
      <c r="V1581">
        <f>IF(ISBLANK(Table1[[#This Row],[customer_satisfaction]]),ROUND(AVERAGE(U1581:U5860),0),Table1[[#This Row],[customer_satisfaction]])</f>
        <v>5</v>
      </c>
      <c r="W1581" t="b">
        <v>0</v>
      </c>
      <c r="X1581" t="s">
        <v>39</v>
      </c>
      <c r="Y1581" s="3">
        <v>9</v>
      </c>
      <c r="Z1581">
        <f>IF(ISBLANK(Table1[[#This Row],[days_to_ship]]),ROUND(AVERAGE(Y1581:Y5860),0),Table1[[#This Row],[days_to_ship]])</f>
        <v>9</v>
      </c>
    </row>
    <row r="1582" spans="1:26" x14ac:dyDescent="0.25">
      <c r="A1582" t="s">
        <v>2625</v>
      </c>
      <c r="B1582" s="5">
        <v>44525</v>
      </c>
      <c r="C1582" t="s">
        <v>2626</v>
      </c>
      <c r="D1582" s="4" t="s">
        <v>2127</v>
      </c>
      <c r="E1582">
        <v>29</v>
      </c>
      <c r="F1582">
        <f>IF(ISBLANK(Table1[[#This Row],[age]]),AVERAGE(F1582:F5861),Table1[[#This Row],[age]])</f>
        <v>29</v>
      </c>
      <c r="G1582" t="s">
        <v>8920</v>
      </c>
      <c r="H1582" t="s">
        <v>74</v>
      </c>
      <c r="I1582" t="s">
        <v>75</v>
      </c>
      <c r="J1582" t="s">
        <v>27</v>
      </c>
      <c r="K1582" t="s">
        <v>97</v>
      </c>
      <c r="M1582">
        <f>IF(ISBLANK(Table1[[#This Row],[quantity]]),ROUND(Table1[[#This Row],[sales_amount]]/(Table1[[#This Row],[unit_price]]*(1-Table1[[#This Row],[discount_pct]])),0),Table1[[#This Row],[quantity]])</f>
        <v>1</v>
      </c>
      <c r="N1582">
        <v>391.05</v>
      </c>
      <c r="O1582">
        <v>0.11</v>
      </c>
      <c r="P1582">
        <f>IF(ISBLANK(Table1[[#This Row],[discount_pct]]),ROUND(1-(Table1[[#This Row],[sales_amount]]/(Table1[[#This Row],[quantity- calculated]]*Table1[[#This Row],[unit_price]])),2),Table1[[#This Row],[discount_pct]])</f>
        <v>0.11</v>
      </c>
      <c r="Q1582">
        <v>304.23</v>
      </c>
      <c r="R1582">
        <v>27.95</v>
      </c>
      <c r="S1582">
        <v>38.520000000000003</v>
      </c>
      <c r="T1582" t="s">
        <v>70</v>
      </c>
      <c r="V1582">
        <f>IF(ISBLANK(Table1[[#This Row],[customer_satisfaction]]),ROUND(AVERAGE(U1582:U5861),0),Table1[[#This Row],[customer_satisfaction]])</f>
        <v>3</v>
      </c>
      <c r="W1582" t="b">
        <v>0</v>
      </c>
      <c r="X1582" t="s">
        <v>137</v>
      </c>
      <c r="Y1582" s="3">
        <v>10</v>
      </c>
      <c r="Z1582">
        <f>IF(ISBLANK(Table1[[#This Row],[days_to_ship]]),ROUND(AVERAGE(Y1582:Y5861),0),Table1[[#This Row],[days_to_ship]])</f>
        <v>10</v>
      </c>
    </row>
    <row r="1583" spans="1:26" x14ac:dyDescent="0.25">
      <c r="A1583" t="s">
        <v>4159</v>
      </c>
      <c r="B1583" s="5">
        <v>44526</v>
      </c>
      <c r="C1583" t="s">
        <v>4160</v>
      </c>
      <c r="D1583" s="4" t="s">
        <v>247</v>
      </c>
      <c r="E1583">
        <v>19</v>
      </c>
      <c r="F1583">
        <f>IF(ISBLANK(Table1[[#This Row],[age]]),AVERAGE(F1583:F5862),Table1[[#This Row],[age]])</f>
        <v>19</v>
      </c>
      <c r="G1583" t="s">
        <v>466</v>
      </c>
      <c r="H1583" t="s">
        <v>111</v>
      </c>
      <c r="I1583" t="s">
        <v>330</v>
      </c>
      <c r="J1583" t="s">
        <v>37</v>
      </c>
      <c r="K1583" t="s">
        <v>677</v>
      </c>
      <c r="L1583">
        <v>10</v>
      </c>
      <c r="M1583">
        <f>IF(ISBLANK(Table1[[#This Row],[quantity]]),ROUND(Table1[[#This Row],[sales_amount]]/(Table1[[#This Row],[unit_price]]*(1-Table1[[#This Row],[discount_pct]])),0),Table1[[#This Row],[quantity]])</f>
        <v>10</v>
      </c>
      <c r="N1583">
        <v>2199.23</v>
      </c>
      <c r="O1583">
        <v>0.03</v>
      </c>
      <c r="P1583">
        <f>IF(ISBLANK(Table1[[#This Row],[discount_pct]]),ROUND(1-(Table1[[#This Row],[sales_amount]]/(Table1[[#This Row],[quantity- calculated]]*Table1[[#This Row],[unit_price]])),2),Table1[[#This Row],[discount_pct]])</f>
        <v>0.03</v>
      </c>
      <c r="Q1583">
        <v>17600.22</v>
      </c>
      <c r="R1583">
        <v>7462.56</v>
      </c>
      <c r="S1583">
        <v>84.56</v>
      </c>
      <c r="T1583" t="s">
        <v>51</v>
      </c>
      <c r="U1583">
        <v>4</v>
      </c>
      <c r="V1583">
        <f>IF(ISBLANK(Table1[[#This Row],[customer_satisfaction]]),ROUND(AVERAGE(U1583:U5862),0),Table1[[#This Row],[customer_satisfaction]])</f>
        <v>4</v>
      </c>
      <c r="W1583" t="b">
        <v>0</v>
      </c>
      <c r="X1583" t="s">
        <v>137</v>
      </c>
      <c r="Y1583" s="3">
        <v>10</v>
      </c>
      <c r="Z1583">
        <f>IF(ISBLANK(Table1[[#This Row],[days_to_ship]]),ROUND(AVERAGE(Y1583:Y5862),0),Table1[[#This Row],[days_to_ship]])</f>
        <v>10</v>
      </c>
    </row>
    <row r="1584" spans="1:26" x14ac:dyDescent="0.25">
      <c r="A1584" t="s">
        <v>2331</v>
      </c>
      <c r="B1584" s="5">
        <v>44527</v>
      </c>
      <c r="C1584" t="s">
        <v>2332</v>
      </c>
      <c r="D1584" s="4" t="s">
        <v>527</v>
      </c>
      <c r="E1584">
        <v>35</v>
      </c>
      <c r="F1584">
        <f>IF(ISBLANK(Table1[[#This Row],[age]]),AVERAGE(F1584:F5863),Table1[[#This Row],[age]])</f>
        <v>35</v>
      </c>
      <c r="G1584" t="s">
        <v>88</v>
      </c>
      <c r="H1584" t="s">
        <v>35</v>
      </c>
      <c r="I1584" t="s">
        <v>36</v>
      </c>
      <c r="J1584" t="s">
        <v>146</v>
      </c>
      <c r="K1584" t="s">
        <v>161</v>
      </c>
      <c r="L1584">
        <v>9</v>
      </c>
      <c r="M1584">
        <f>IF(ISBLANK(Table1[[#This Row],[quantity]]),ROUND(Table1[[#This Row],[sales_amount]]/(Table1[[#This Row],[unit_price]]*(1-Table1[[#This Row],[discount_pct]])),0),Table1[[#This Row],[quantity]])</f>
        <v>9</v>
      </c>
      <c r="N1584">
        <v>13211.32</v>
      </c>
      <c r="O1584">
        <v>0.17</v>
      </c>
      <c r="P1584">
        <f>IF(ISBLANK(Table1[[#This Row],[discount_pct]]),ROUND(1-(Table1[[#This Row],[sales_amount]]/(Table1[[#This Row],[quantity- calculated]]*Table1[[#This Row],[unit_price]])),2),Table1[[#This Row],[discount_pct]])</f>
        <v>0.17</v>
      </c>
      <c r="Q1584">
        <v>81467.429999999993</v>
      </c>
      <c r="R1584">
        <v>18155</v>
      </c>
      <c r="S1584">
        <v>52.32</v>
      </c>
      <c r="T1584" t="s">
        <v>78</v>
      </c>
      <c r="U1584">
        <v>3</v>
      </c>
      <c r="V1584">
        <f>IF(ISBLANK(Table1[[#This Row],[customer_satisfaction]]),ROUND(AVERAGE(U1584:U5863),0),Table1[[#This Row],[customer_satisfaction]])</f>
        <v>3</v>
      </c>
      <c r="W1584" t="b">
        <v>0</v>
      </c>
      <c r="X1584" t="s">
        <v>39</v>
      </c>
      <c r="Y1584" s="3">
        <v>5</v>
      </c>
      <c r="Z1584">
        <f>IF(ISBLANK(Table1[[#This Row],[days_to_ship]]),ROUND(AVERAGE(Y1584:Y5863),0),Table1[[#This Row],[days_to_ship]])</f>
        <v>5</v>
      </c>
    </row>
    <row r="1585" spans="1:26" x14ac:dyDescent="0.25">
      <c r="A1585" t="s">
        <v>2888</v>
      </c>
      <c r="B1585" s="5">
        <v>44527</v>
      </c>
      <c r="C1585" t="s">
        <v>2889</v>
      </c>
      <c r="D1585" s="4" t="s">
        <v>2675</v>
      </c>
      <c r="E1585">
        <v>10</v>
      </c>
      <c r="F1585">
        <f>IF(ISBLANK(Table1[[#This Row],[age]]),AVERAGE(F1585:F5864),Table1[[#This Row],[age]])</f>
        <v>10</v>
      </c>
      <c r="G1585" t="s">
        <v>88</v>
      </c>
      <c r="H1585" t="s">
        <v>74</v>
      </c>
      <c r="I1585" t="s">
        <v>75</v>
      </c>
      <c r="J1585" t="s">
        <v>37</v>
      </c>
      <c r="K1585" t="s">
        <v>38</v>
      </c>
      <c r="L1585">
        <v>2</v>
      </c>
      <c r="M1585">
        <f>IF(ISBLANK(Table1[[#This Row],[quantity]]),ROUND(Table1[[#This Row],[sales_amount]]/(Table1[[#This Row],[unit_price]]*(1-Table1[[#This Row],[discount_pct]])),0),Table1[[#This Row],[quantity]])</f>
        <v>2</v>
      </c>
      <c r="N1585">
        <v>524.5</v>
      </c>
      <c r="O1585">
        <v>0.13</v>
      </c>
      <c r="P1585">
        <f>IF(ISBLANK(Table1[[#This Row],[discount_pct]]),ROUND(1-(Table1[[#This Row],[sales_amount]]/(Table1[[#This Row],[quantity- calculated]]*Table1[[#This Row],[unit_price]])),2),Table1[[#This Row],[discount_pct]])</f>
        <v>0.13</v>
      </c>
      <c r="Q1585">
        <v>764.26</v>
      </c>
      <c r="R1585">
        <v>357.6</v>
      </c>
      <c r="S1585">
        <v>38.549999999999997</v>
      </c>
      <c r="T1585" t="s">
        <v>29</v>
      </c>
      <c r="U1585">
        <v>5</v>
      </c>
      <c r="V1585">
        <f>IF(ISBLANK(Table1[[#This Row],[customer_satisfaction]]),ROUND(AVERAGE(U1585:U5864),0),Table1[[#This Row],[customer_satisfaction]])</f>
        <v>5</v>
      </c>
      <c r="W1585" t="b">
        <v>0</v>
      </c>
      <c r="X1585" t="s">
        <v>39</v>
      </c>
      <c r="Y1585" s="3">
        <v>8</v>
      </c>
      <c r="Z1585">
        <f>IF(ISBLANK(Table1[[#This Row],[days_to_ship]]),ROUND(AVERAGE(Y1585:Y5864),0),Table1[[#This Row],[days_to_ship]])</f>
        <v>8</v>
      </c>
    </row>
    <row r="1586" spans="1:26" x14ac:dyDescent="0.25">
      <c r="A1586" t="s">
        <v>1978</v>
      </c>
      <c r="B1586" s="5">
        <v>44528</v>
      </c>
      <c r="C1586" t="s">
        <v>1979</v>
      </c>
      <c r="D1586" s="4" t="s">
        <v>571</v>
      </c>
      <c r="E1586">
        <v>26</v>
      </c>
      <c r="F1586">
        <f>IF(ISBLANK(Table1[[#This Row],[age]]),AVERAGE(F1586:F5865),Table1[[#This Row],[age]])</f>
        <v>26</v>
      </c>
      <c r="G1586" t="s">
        <v>88</v>
      </c>
      <c r="H1586" t="s">
        <v>82</v>
      </c>
      <c r="I1586" t="s">
        <v>83</v>
      </c>
      <c r="J1586" t="s">
        <v>62</v>
      </c>
      <c r="K1586" t="s">
        <v>283</v>
      </c>
      <c r="L1586">
        <v>6</v>
      </c>
      <c r="M1586">
        <f>IF(ISBLANK(Table1[[#This Row],[quantity]]),ROUND(Table1[[#This Row],[sales_amount]]/(Table1[[#This Row],[unit_price]]*(1-Table1[[#This Row],[discount_pct]])),0),Table1[[#This Row],[quantity]])</f>
        <v>6</v>
      </c>
      <c r="N1586">
        <v>730.36</v>
      </c>
      <c r="O1586">
        <v>0.27</v>
      </c>
      <c r="P1586">
        <f>IF(ISBLANK(Table1[[#This Row],[discount_pct]]),ROUND(1-(Table1[[#This Row],[sales_amount]]/(Table1[[#This Row],[quantity- calculated]]*Table1[[#This Row],[unit_price]])),2),Table1[[#This Row],[discount_pct]])</f>
        <v>0.27</v>
      </c>
      <c r="Q1586">
        <v>2369.15</v>
      </c>
      <c r="R1586">
        <v>1034.9100000000001</v>
      </c>
      <c r="S1586">
        <v>94.11</v>
      </c>
      <c r="T1586" t="s">
        <v>64</v>
      </c>
      <c r="U1586">
        <v>3</v>
      </c>
      <c r="V1586">
        <f>IF(ISBLANK(Table1[[#This Row],[customer_satisfaction]]),ROUND(AVERAGE(U1586:U5865),0),Table1[[#This Row],[customer_satisfaction]])</f>
        <v>3</v>
      </c>
      <c r="W1586" t="b">
        <v>0</v>
      </c>
      <c r="X1586" t="s">
        <v>39</v>
      </c>
      <c r="Y1586" s="3">
        <v>8</v>
      </c>
      <c r="Z1586">
        <f>IF(ISBLANK(Table1[[#This Row],[days_to_ship]]),ROUND(AVERAGE(Y1586:Y5865),0),Table1[[#This Row],[days_to_ship]])</f>
        <v>8</v>
      </c>
    </row>
    <row r="1587" spans="1:26" x14ac:dyDescent="0.25">
      <c r="A1587" t="s">
        <v>6680</v>
      </c>
      <c r="B1587" s="5">
        <v>44528</v>
      </c>
      <c r="C1587" t="s">
        <v>6681</v>
      </c>
      <c r="D1587" s="4" t="s">
        <v>795</v>
      </c>
      <c r="E1587">
        <v>23</v>
      </c>
      <c r="F1587">
        <f>IF(ISBLANK(Table1[[#This Row],[age]]),AVERAGE(F1587:F5866),Table1[[#This Row],[age]])</f>
        <v>23</v>
      </c>
      <c r="G1587" t="s">
        <v>88</v>
      </c>
      <c r="H1587" t="s">
        <v>74</v>
      </c>
      <c r="I1587" t="s">
        <v>136</v>
      </c>
      <c r="J1587" t="s">
        <v>44</v>
      </c>
      <c r="K1587" t="s">
        <v>221</v>
      </c>
      <c r="L1587">
        <v>10</v>
      </c>
      <c r="M1587">
        <f>IF(ISBLANK(Table1[[#This Row],[quantity]]),ROUND(Table1[[#This Row],[sales_amount]]/(Table1[[#This Row],[unit_price]]*(1-Table1[[#This Row],[discount_pct]])),0),Table1[[#This Row],[quantity]])</f>
        <v>10</v>
      </c>
      <c r="N1587">
        <v>20890.04</v>
      </c>
      <c r="O1587">
        <v>0.04</v>
      </c>
      <c r="P1587">
        <f>IF(ISBLANK(Table1[[#This Row],[discount_pct]]),ROUND(1-(Table1[[#This Row],[sales_amount]]/(Table1[[#This Row],[quantity- calculated]]*Table1[[#This Row],[unit_price]])),2),Table1[[#This Row],[discount_pct]])</f>
        <v>0.04</v>
      </c>
      <c r="Q1587">
        <v>147207.49</v>
      </c>
      <c r="R1587">
        <v>44130.71</v>
      </c>
      <c r="S1587">
        <v>34.32</v>
      </c>
      <c r="T1587" t="s">
        <v>51</v>
      </c>
      <c r="U1587">
        <v>2</v>
      </c>
      <c r="V1587">
        <f>IF(ISBLANK(Table1[[#This Row],[customer_satisfaction]]),ROUND(AVERAGE(U1587:U5866),0),Table1[[#This Row],[customer_satisfaction]])</f>
        <v>2</v>
      </c>
      <c r="W1587" t="b">
        <v>1</v>
      </c>
      <c r="X1587" t="s">
        <v>30</v>
      </c>
      <c r="Y1587" s="3">
        <v>5</v>
      </c>
      <c r="Z1587">
        <f>IF(ISBLANK(Table1[[#This Row],[days_to_ship]]),ROUND(AVERAGE(Y1587:Y5866),0),Table1[[#This Row],[days_to_ship]])</f>
        <v>5</v>
      </c>
    </row>
    <row r="1588" spans="1:26" x14ac:dyDescent="0.25">
      <c r="A1588" t="s">
        <v>8874</v>
      </c>
      <c r="B1588" s="5">
        <v>44528</v>
      </c>
      <c r="C1588" t="s">
        <v>8875</v>
      </c>
      <c r="D1588" s="4" t="s">
        <v>436</v>
      </c>
      <c r="E1588">
        <v>32</v>
      </c>
      <c r="F1588">
        <f>IF(ISBLANK(Table1[[#This Row],[age]]),AVERAGE(F1588:F5867),Table1[[#This Row],[age]])</f>
        <v>32</v>
      </c>
      <c r="G1588" t="s">
        <v>466</v>
      </c>
      <c r="H1588" t="s">
        <v>74</v>
      </c>
      <c r="I1588" t="s">
        <v>101</v>
      </c>
      <c r="J1588" t="s">
        <v>27</v>
      </c>
      <c r="K1588" t="s">
        <v>453</v>
      </c>
      <c r="L1588">
        <v>3</v>
      </c>
      <c r="M1588">
        <f>IF(ISBLANK(Table1[[#This Row],[quantity]]),ROUND(Table1[[#This Row],[sales_amount]]/(Table1[[#This Row],[unit_price]]*(1-Table1[[#This Row],[discount_pct]])),0),Table1[[#This Row],[quantity]])</f>
        <v>3</v>
      </c>
      <c r="N1588">
        <v>60.31</v>
      </c>
      <c r="O1588">
        <v>0.18</v>
      </c>
      <c r="P1588">
        <f>IF(ISBLANK(Table1[[#This Row],[discount_pct]]),ROUND(1-(Table1[[#This Row],[sales_amount]]/(Table1[[#This Row],[quantity- calculated]]*Table1[[#This Row],[unit_price]])),2),Table1[[#This Row],[discount_pct]])</f>
        <v>0.18</v>
      </c>
      <c r="Q1588">
        <v>108.58</v>
      </c>
      <c r="R1588">
        <v>6.36</v>
      </c>
      <c r="S1588">
        <v>35.049999999999997</v>
      </c>
      <c r="T1588" t="s">
        <v>70</v>
      </c>
      <c r="U1588">
        <v>2</v>
      </c>
      <c r="V1588">
        <f>IF(ISBLANK(Table1[[#This Row],[customer_satisfaction]]),ROUND(AVERAGE(U1588:U5867),0),Table1[[#This Row],[customer_satisfaction]])</f>
        <v>2</v>
      </c>
      <c r="W1588" t="b">
        <v>0</v>
      </c>
      <c r="X1588" t="s">
        <v>39</v>
      </c>
      <c r="Y1588" s="3">
        <v>2</v>
      </c>
      <c r="Z1588">
        <f>IF(ISBLANK(Table1[[#This Row],[days_to_ship]]),ROUND(AVERAGE(Y1588:Y5867),0),Table1[[#This Row],[days_to_ship]])</f>
        <v>2</v>
      </c>
    </row>
    <row r="1589" spans="1:26" x14ac:dyDescent="0.25">
      <c r="A1589" t="s">
        <v>8656</v>
      </c>
      <c r="B1589" s="5">
        <v>44528</v>
      </c>
      <c r="C1589" t="s">
        <v>8657</v>
      </c>
      <c r="D1589" s="4" t="s">
        <v>964</v>
      </c>
      <c r="E1589">
        <v>32</v>
      </c>
      <c r="F1589">
        <f>IF(ISBLANK(Table1[[#This Row],[age]]),AVERAGE(F1589:F5868),Table1[[#This Row],[age]])</f>
        <v>32</v>
      </c>
      <c r="G1589" t="s">
        <v>466</v>
      </c>
      <c r="H1589" t="s">
        <v>82</v>
      </c>
      <c r="I1589" t="s">
        <v>293</v>
      </c>
      <c r="J1589" t="s">
        <v>37</v>
      </c>
      <c r="K1589" t="s">
        <v>182</v>
      </c>
      <c r="L1589">
        <v>8</v>
      </c>
      <c r="M1589">
        <f>IF(ISBLANK(Table1[[#This Row],[quantity]]),ROUND(Table1[[#This Row],[sales_amount]]/(Table1[[#This Row],[unit_price]]*(1-Table1[[#This Row],[discount_pct]])),0),Table1[[#This Row],[quantity]])</f>
        <v>8</v>
      </c>
      <c r="N1589">
        <v>1512.26</v>
      </c>
      <c r="O1589">
        <v>0.28999999999999998</v>
      </c>
      <c r="P158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89">
        <v>7442.04</v>
      </c>
      <c r="R1589">
        <v>1712.58</v>
      </c>
      <c r="S1589">
        <v>87.62</v>
      </c>
      <c r="T1589" t="s">
        <v>57</v>
      </c>
      <c r="U1589">
        <v>3</v>
      </c>
      <c r="V1589">
        <f>IF(ISBLANK(Table1[[#This Row],[customer_satisfaction]]),ROUND(AVERAGE(U1589:U5868),0),Table1[[#This Row],[customer_satisfaction]])</f>
        <v>3</v>
      </c>
      <c r="W1589" t="b">
        <v>0</v>
      </c>
      <c r="X1589" t="s">
        <v>39</v>
      </c>
      <c r="Y1589" s="3">
        <v>3</v>
      </c>
      <c r="Z1589">
        <f>IF(ISBLANK(Table1[[#This Row],[days_to_ship]]),ROUND(AVERAGE(Y1589:Y5868),0),Table1[[#This Row],[days_to_ship]])</f>
        <v>3</v>
      </c>
    </row>
    <row r="1590" spans="1:26" x14ac:dyDescent="0.25">
      <c r="A1590" t="s">
        <v>4259</v>
      </c>
      <c r="B1590" s="5">
        <v>44529</v>
      </c>
      <c r="C1590" t="s">
        <v>4260</v>
      </c>
      <c r="D1590" s="4" t="s">
        <v>380</v>
      </c>
      <c r="E1590">
        <v>46</v>
      </c>
      <c r="F1590">
        <f>IF(ISBLANK(Table1[[#This Row],[age]]),AVERAGE(F1590:F5869),Table1[[#This Row],[age]])</f>
        <v>46</v>
      </c>
      <c r="G1590" t="s">
        <v>8920</v>
      </c>
      <c r="H1590" t="s">
        <v>35</v>
      </c>
      <c r="I1590" t="s">
        <v>49</v>
      </c>
      <c r="J1590" t="s">
        <v>62</v>
      </c>
      <c r="K1590" t="s">
        <v>107</v>
      </c>
      <c r="L1590">
        <v>2</v>
      </c>
      <c r="M1590">
        <f>IF(ISBLANK(Table1[[#This Row],[quantity]]),ROUND(Table1[[#This Row],[sales_amount]]/(Table1[[#This Row],[unit_price]]*(1-Table1[[#This Row],[discount_pct]])),0),Table1[[#This Row],[quantity]])</f>
        <v>2</v>
      </c>
      <c r="N1590">
        <v>756.72</v>
      </c>
      <c r="O1590">
        <v>0.33</v>
      </c>
      <c r="P1590">
        <f>IF(ISBLANK(Table1[[#This Row],[discount_pct]]),ROUND(1-(Table1[[#This Row],[sales_amount]]/(Table1[[#This Row],[quantity- calculated]]*Table1[[#This Row],[unit_price]])),2),Table1[[#This Row],[discount_pct]])</f>
        <v>0.33</v>
      </c>
      <c r="Q1590">
        <v>749.27</v>
      </c>
      <c r="R1590">
        <v>238.75</v>
      </c>
      <c r="S1590">
        <v>80.16</v>
      </c>
      <c r="T1590" t="s">
        <v>78</v>
      </c>
      <c r="U1590">
        <v>2</v>
      </c>
      <c r="V1590">
        <f>IF(ISBLANK(Table1[[#This Row],[customer_satisfaction]]),ROUND(AVERAGE(U1590:U5869),0),Table1[[#This Row],[customer_satisfaction]])</f>
        <v>2</v>
      </c>
      <c r="W1590" t="b">
        <v>0</v>
      </c>
      <c r="X1590" t="s">
        <v>197</v>
      </c>
      <c r="Y1590" s="3">
        <v>2</v>
      </c>
      <c r="Z1590">
        <f>IF(ISBLANK(Table1[[#This Row],[days_to_ship]]),ROUND(AVERAGE(Y1590:Y5869),0),Table1[[#This Row],[days_to_ship]])</f>
        <v>2</v>
      </c>
    </row>
    <row r="1591" spans="1:26" x14ac:dyDescent="0.25">
      <c r="A1591" t="s">
        <v>1315</v>
      </c>
      <c r="B1591" s="5">
        <v>44529</v>
      </c>
      <c r="C1591" t="s">
        <v>1317</v>
      </c>
      <c r="D1591" s="4" t="s">
        <v>1099</v>
      </c>
      <c r="E1591">
        <v>54</v>
      </c>
      <c r="F1591">
        <f>IF(ISBLANK(Table1[[#This Row],[age]]),AVERAGE(F1591:F5870),Table1[[#This Row],[age]])</f>
        <v>54</v>
      </c>
      <c r="G1591" t="s">
        <v>8920</v>
      </c>
      <c r="H1591" t="s">
        <v>111</v>
      </c>
      <c r="I1591" t="s">
        <v>121</v>
      </c>
      <c r="J1591" t="s">
        <v>62</v>
      </c>
      <c r="K1591" t="s">
        <v>266</v>
      </c>
      <c r="L1591">
        <v>3</v>
      </c>
      <c r="M1591">
        <f>IF(ISBLANK(Table1[[#This Row],[quantity]]),ROUND(Table1[[#This Row],[sales_amount]]/(Table1[[#This Row],[unit_price]]*(1-Table1[[#This Row],[discount_pct]])),0),Table1[[#This Row],[quantity]])</f>
        <v>3</v>
      </c>
      <c r="N1591">
        <v>789.1</v>
      </c>
      <c r="O1591">
        <v>0.18</v>
      </c>
      <c r="P1591">
        <f>IF(ISBLANK(Table1[[#This Row],[discount_pct]]),ROUND(1-(Table1[[#This Row],[sales_amount]]/(Table1[[#This Row],[quantity- calculated]]*Table1[[#This Row],[unit_price]])),2),Table1[[#This Row],[discount_pct]])</f>
        <v>0.18</v>
      </c>
      <c r="Q1591">
        <v>1449.86</v>
      </c>
      <c r="R1591">
        <v>562.04</v>
      </c>
      <c r="S1591">
        <v>72.430000000000007</v>
      </c>
      <c r="T1591" t="s">
        <v>78</v>
      </c>
      <c r="U1591">
        <v>3</v>
      </c>
      <c r="V1591">
        <f>IF(ISBLANK(Table1[[#This Row],[customer_satisfaction]]),ROUND(AVERAGE(U1591:U5870),0),Table1[[#This Row],[customer_satisfaction]])</f>
        <v>3</v>
      </c>
      <c r="W1591" t="b">
        <v>0</v>
      </c>
      <c r="X1591" t="s">
        <v>84</v>
      </c>
      <c r="Y1591" s="3">
        <v>2</v>
      </c>
      <c r="Z1591">
        <f>IF(ISBLANK(Table1[[#This Row],[days_to_ship]]),ROUND(AVERAGE(Y1591:Y5870),0),Table1[[#This Row],[days_to_ship]])</f>
        <v>2</v>
      </c>
    </row>
    <row r="1592" spans="1:26" x14ac:dyDescent="0.25">
      <c r="A1592" t="s">
        <v>8531</v>
      </c>
      <c r="B1592" s="5">
        <v>44529</v>
      </c>
      <c r="C1592" t="s">
        <v>8532</v>
      </c>
      <c r="D1592" s="4" t="s">
        <v>1597</v>
      </c>
      <c r="E1592">
        <v>21</v>
      </c>
      <c r="F1592">
        <f>IF(ISBLANK(Table1[[#This Row],[age]]),AVERAGE(F1592:F5871),Table1[[#This Row],[age]])</f>
        <v>21</v>
      </c>
      <c r="G1592" t="s">
        <v>88</v>
      </c>
      <c r="H1592" t="s">
        <v>82</v>
      </c>
      <c r="I1592" t="s">
        <v>83</v>
      </c>
      <c r="J1592" t="s">
        <v>62</v>
      </c>
      <c r="K1592" t="s">
        <v>266</v>
      </c>
      <c r="L1592">
        <v>10</v>
      </c>
      <c r="M1592">
        <f>IF(ISBLANK(Table1[[#This Row],[quantity]]),ROUND(Table1[[#This Row],[sales_amount]]/(Table1[[#This Row],[unit_price]]*(1-Table1[[#This Row],[discount_pct]])),0),Table1[[#This Row],[quantity]])</f>
        <v>10</v>
      </c>
      <c r="N1592">
        <v>722.86</v>
      </c>
      <c r="O1592">
        <v>0.15</v>
      </c>
      <c r="P1592">
        <f>IF(ISBLANK(Table1[[#This Row],[discount_pct]]),ROUND(1-(Table1[[#This Row],[sales_amount]]/(Table1[[#This Row],[quantity- calculated]]*Table1[[#This Row],[unit_price]])),2),Table1[[#This Row],[discount_pct]])</f>
        <v>0.15</v>
      </c>
      <c r="Q1592">
        <v>5123.0200000000004</v>
      </c>
      <c r="R1592">
        <v>2442.73</v>
      </c>
      <c r="S1592">
        <v>55.76</v>
      </c>
      <c r="T1592" t="s">
        <v>78</v>
      </c>
      <c r="U1592">
        <v>1</v>
      </c>
      <c r="V1592">
        <f>IF(ISBLANK(Table1[[#This Row],[customer_satisfaction]]),ROUND(AVERAGE(U1592:U5871),0),Table1[[#This Row],[customer_satisfaction]])</f>
        <v>1</v>
      </c>
      <c r="W1592" t="b">
        <v>0</v>
      </c>
      <c r="X1592" t="s">
        <v>39</v>
      </c>
      <c r="Y1592" s="3">
        <v>4</v>
      </c>
      <c r="Z1592">
        <f>IF(ISBLANK(Table1[[#This Row],[days_to_ship]]),ROUND(AVERAGE(Y1592:Y5871),0),Table1[[#This Row],[days_to_ship]])</f>
        <v>4</v>
      </c>
    </row>
    <row r="1593" spans="1:26" x14ac:dyDescent="0.25">
      <c r="A1593" t="s">
        <v>6568</v>
      </c>
      <c r="B1593" s="5">
        <v>44530</v>
      </c>
      <c r="C1593" t="s">
        <v>6569</v>
      </c>
      <c r="D1593" s="4" t="s">
        <v>1471</v>
      </c>
      <c r="F1593">
        <f ca="1">IF(ISBLANK(Table1[[#This Row],[age]]),AVERAGE(F1593:F5872),Table1[[#This Row],[age]])</f>
        <v>67</v>
      </c>
      <c r="G1593" t="s">
        <v>466</v>
      </c>
      <c r="H1593" t="s">
        <v>82</v>
      </c>
      <c r="I1593" t="s">
        <v>244</v>
      </c>
      <c r="J1593" t="s">
        <v>27</v>
      </c>
      <c r="K1593" t="s">
        <v>97</v>
      </c>
      <c r="L1593">
        <v>4</v>
      </c>
      <c r="M1593">
        <f>IF(ISBLANK(Table1[[#This Row],[quantity]]),ROUND(Table1[[#This Row],[sales_amount]]/(Table1[[#This Row],[unit_price]]*(1-Table1[[#This Row],[discount_pct]])),0),Table1[[#This Row],[quantity]])</f>
        <v>4</v>
      </c>
      <c r="N1593">
        <v>455.14</v>
      </c>
      <c r="O1593">
        <v>0.1</v>
      </c>
      <c r="P1593">
        <f>IF(ISBLANK(Table1[[#This Row],[discount_pct]]),ROUND(1-(Table1[[#This Row],[sales_amount]]/(Table1[[#This Row],[quantity- calculated]]*Table1[[#This Row],[unit_price]])),2),Table1[[#This Row],[discount_pct]])</f>
        <v>0.1</v>
      </c>
      <c r="Q1593">
        <v>1283.42</v>
      </c>
      <c r="R1593">
        <v>107.49</v>
      </c>
      <c r="S1593">
        <v>90.27</v>
      </c>
      <c r="T1593" t="s">
        <v>51</v>
      </c>
      <c r="U1593">
        <v>4</v>
      </c>
      <c r="V1593">
        <f>IF(ISBLANK(Table1[[#This Row],[customer_satisfaction]]),ROUND(AVERAGE(U1593:U5872),0),Table1[[#This Row],[customer_satisfaction]])</f>
        <v>4</v>
      </c>
      <c r="W1593" t="b">
        <v>1</v>
      </c>
      <c r="X1593" t="s">
        <v>30</v>
      </c>
      <c r="Y1593" s="3">
        <v>10</v>
      </c>
      <c r="Z1593">
        <f>IF(ISBLANK(Table1[[#This Row],[days_to_ship]]),ROUND(AVERAGE(Y1593:Y5872),0),Table1[[#This Row],[days_to_ship]])</f>
        <v>10</v>
      </c>
    </row>
    <row r="1594" spans="1:26" x14ac:dyDescent="0.25">
      <c r="A1594" t="s">
        <v>8397</v>
      </c>
      <c r="B1594" s="5">
        <v>44530</v>
      </c>
      <c r="C1594" t="s">
        <v>8398</v>
      </c>
      <c r="D1594" s="4" t="s">
        <v>1295</v>
      </c>
      <c r="E1594">
        <v>58</v>
      </c>
      <c r="F1594">
        <f>IF(ISBLANK(Table1[[#This Row],[age]]),AVERAGE(F1594:F5873),Table1[[#This Row],[age]])</f>
        <v>58</v>
      </c>
      <c r="G1594" t="s">
        <v>88</v>
      </c>
      <c r="H1594" t="s">
        <v>35</v>
      </c>
      <c r="I1594" t="s">
        <v>106</v>
      </c>
      <c r="J1594" t="s">
        <v>146</v>
      </c>
      <c r="K1594" t="s">
        <v>161</v>
      </c>
      <c r="L1594">
        <v>10</v>
      </c>
      <c r="M1594">
        <f>IF(ISBLANK(Table1[[#This Row],[quantity]]),ROUND(Table1[[#This Row],[sales_amount]]/(Table1[[#This Row],[unit_price]]*(1-Table1[[#This Row],[discount_pct]])),0),Table1[[#This Row],[quantity]])</f>
        <v>10</v>
      </c>
      <c r="N1594">
        <v>12971.47</v>
      </c>
      <c r="O1594">
        <v>0.35</v>
      </c>
      <c r="P1594">
        <f>IF(ISBLANK(Table1[[#This Row],[discount_pct]]),ROUND(1-(Table1[[#This Row],[sales_amount]]/(Table1[[#This Row],[quantity- calculated]]*Table1[[#This Row],[unit_price]])),2),Table1[[#This Row],[discount_pct]])</f>
        <v>0.35</v>
      </c>
      <c r="Q1594">
        <v>65353.81</v>
      </c>
      <c r="R1594">
        <v>15914.47</v>
      </c>
      <c r="S1594">
        <v>51.11</v>
      </c>
      <c r="T1594" t="s">
        <v>70</v>
      </c>
      <c r="U1594">
        <v>3</v>
      </c>
      <c r="V1594">
        <f>IF(ISBLANK(Table1[[#This Row],[customer_satisfaction]]),ROUND(AVERAGE(U1594:U5873),0),Table1[[#This Row],[customer_satisfaction]])</f>
        <v>3</v>
      </c>
      <c r="W1594" t="b">
        <v>0</v>
      </c>
      <c r="X1594" t="s">
        <v>39</v>
      </c>
      <c r="Y1594" s="3">
        <v>7</v>
      </c>
      <c r="Z1594">
        <f>IF(ISBLANK(Table1[[#This Row],[days_to_ship]]),ROUND(AVERAGE(Y1594:Y5873),0),Table1[[#This Row],[days_to_ship]])</f>
        <v>7</v>
      </c>
    </row>
    <row r="1595" spans="1:26" x14ac:dyDescent="0.25">
      <c r="A1595" t="s">
        <v>6677</v>
      </c>
      <c r="B1595" s="5">
        <v>44530</v>
      </c>
      <c r="C1595" t="s">
        <v>6678</v>
      </c>
      <c r="D1595" s="4" t="s">
        <v>782</v>
      </c>
      <c r="E1595">
        <v>25</v>
      </c>
      <c r="F1595">
        <f>IF(ISBLANK(Table1[[#This Row],[age]]),AVERAGE(F1595:F5874),Table1[[#This Row],[age]])</f>
        <v>25</v>
      </c>
      <c r="G1595" t="s">
        <v>466</v>
      </c>
      <c r="H1595" t="s">
        <v>74</v>
      </c>
      <c r="I1595" t="s">
        <v>75</v>
      </c>
      <c r="J1595" t="s">
        <v>127</v>
      </c>
      <c r="K1595" t="s">
        <v>128</v>
      </c>
      <c r="L1595">
        <v>2</v>
      </c>
      <c r="M1595">
        <f>IF(ISBLANK(Table1[[#This Row],[quantity]]),ROUND(Table1[[#This Row],[sales_amount]]/(Table1[[#This Row],[unit_price]]*(1-Table1[[#This Row],[discount_pct]])),0),Table1[[#This Row],[quantity]])</f>
        <v>2</v>
      </c>
      <c r="N1595">
        <v>62340.2</v>
      </c>
      <c r="O1595">
        <v>0.11</v>
      </c>
      <c r="P1595">
        <f>IF(ISBLANK(Table1[[#This Row],[discount_pct]]),ROUND(1-(Table1[[#This Row],[sales_amount]]/(Table1[[#This Row],[quantity- calculated]]*Table1[[#This Row],[unit_price]])),2),Table1[[#This Row],[discount_pct]])</f>
        <v>0.11</v>
      </c>
      <c r="Q1595">
        <v>85395.8</v>
      </c>
      <c r="R1595">
        <v>8409.34</v>
      </c>
      <c r="S1595">
        <v>66.81</v>
      </c>
      <c r="T1595" t="s">
        <v>78</v>
      </c>
      <c r="U1595">
        <v>4</v>
      </c>
      <c r="V1595">
        <f>IF(ISBLANK(Table1[[#This Row],[customer_satisfaction]]),ROUND(AVERAGE(U1595:U5874),0),Table1[[#This Row],[customer_satisfaction]])</f>
        <v>4</v>
      </c>
      <c r="W1595" t="b">
        <v>0</v>
      </c>
      <c r="X1595" t="s">
        <v>39</v>
      </c>
      <c r="Y1595" s="3">
        <v>6</v>
      </c>
      <c r="Z1595">
        <f>IF(ISBLANK(Table1[[#This Row],[days_to_ship]]),ROUND(AVERAGE(Y1595:Y5874),0),Table1[[#This Row],[days_to_ship]])</f>
        <v>6</v>
      </c>
    </row>
    <row r="1596" spans="1:26" x14ac:dyDescent="0.25">
      <c r="A1596" t="s">
        <v>5827</v>
      </c>
      <c r="B1596" s="5">
        <v>44530</v>
      </c>
      <c r="C1596" t="s">
        <v>5828</v>
      </c>
      <c r="D1596" s="4" t="s">
        <v>4248</v>
      </c>
      <c r="E1596">
        <v>37</v>
      </c>
      <c r="F1596">
        <f>IF(ISBLANK(Table1[[#This Row],[age]]),AVERAGE(F1596:F5875),Table1[[#This Row],[age]])</f>
        <v>37</v>
      </c>
      <c r="G1596" t="s">
        <v>88</v>
      </c>
      <c r="H1596" t="s">
        <v>25</v>
      </c>
      <c r="I1596" t="s">
        <v>55</v>
      </c>
      <c r="J1596" t="s">
        <v>27</v>
      </c>
      <c r="K1596" t="s">
        <v>433</v>
      </c>
      <c r="L1596">
        <v>10</v>
      </c>
      <c r="M1596">
        <f>IF(ISBLANK(Table1[[#This Row],[quantity]]),ROUND(Table1[[#This Row],[sales_amount]]/(Table1[[#This Row],[unit_price]]*(1-Table1[[#This Row],[discount_pct]])),0),Table1[[#This Row],[quantity]])</f>
        <v>10</v>
      </c>
      <c r="N1596">
        <v>114.63</v>
      </c>
      <c r="O1596">
        <v>0.27</v>
      </c>
      <c r="P1596">
        <f>IF(ISBLANK(Table1[[#This Row],[discount_pct]]),ROUND(1-(Table1[[#This Row],[sales_amount]]/(Table1[[#This Row],[quantity- calculated]]*Table1[[#This Row],[unit_price]])),2),Table1[[#This Row],[discount_pct]])</f>
        <v>0.27</v>
      </c>
      <c r="Q1596">
        <v>544.49</v>
      </c>
      <c r="R1596">
        <v>42.94</v>
      </c>
      <c r="S1596">
        <v>49.31</v>
      </c>
      <c r="T1596" t="s">
        <v>51</v>
      </c>
      <c r="U1596">
        <v>4</v>
      </c>
      <c r="V1596">
        <f>IF(ISBLANK(Table1[[#This Row],[customer_satisfaction]]),ROUND(AVERAGE(U1596:U5875),0),Table1[[#This Row],[customer_satisfaction]])</f>
        <v>4</v>
      </c>
      <c r="W1596" t="b">
        <v>0</v>
      </c>
      <c r="X1596" t="s">
        <v>39</v>
      </c>
      <c r="Y1596" s="3">
        <v>8</v>
      </c>
      <c r="Z1596">
        <f>IF(ISBLANK(Table1[[#This Row],[days_to_ship]]),ROUND(AVERAGE(Y1596:Y5875),0),Table1[[#This Row],[days_to_ship]])</f>
        <v>8</v>
      </c>
    </row>
    <row r="1597" spans="1:26" x14ac:dyDescent="0.25">
      <c r="A1597" t="s">
        <v>2283</v>
      </c>
      <c r="B1597" s="5">
        <v>44530</v>
      </c>
      <c r="C1597" t="s">
        <v>2202</v>
      </c>
      <c r="D1597" s="4" t="s">
        <v>581</v>
      </c>
      <c r="E1597">
        <v>41</v>
      </c>
      <c r="F1597">
        <f>IF(ISBLANK(Table1[[#This Row],[age]]),AVERAGE(F1597:F5876),Table1[[#This Row],[age]])</f>
        <v>41</v>
      </c>
      <c r="G1597" t="s">
        <v>8920</v>
      </c>
      <c r="H1597" t="s">
        <v>82</v>
      </c>
      <c r="I1597" t="s">
        <v>126</v>
      </c>
      <c r="J1597" t="s">
        <v>62</v>
      </c>
      <c r="K1597" t="s">
        <v>63</v>
      </c>
      <c r="L1597">
        <v>9</v>
      </c>
      <c r="M1597">
        <f>IF(ISBLANK(Table1[[#This Row],[quantity]]),ROUND(Table1[[#This Row],[sales_amount]]/(Table1[[#This Row],[unit_price]]*(1-Table1[[#This Row],[discount_pct]])),0),Table1[[#This Row],[quantity]])</f>
        <v>9</v>
      </c>
      <c r="N1597">
        <v>433.76</v>
      </c>
      <c r="O1597">
        <v>0.33</v>
      </c>
      <c r="P1597">
        <f>IF(ISBLANK(Table1[[#This Row],[discount_pct]]),ROUND(1-(Table1[[#This Row],[sales_amount]]/(Table1[[#This Row],[quantity- calculated]]*Table1[[#This Row],[unit_price]])),2),Table1[[#This Row],[discount_pct]])</f>
        <v>0.33</v>
      </c>
      <c r="Q1597">
        <v>1929.18</v>
      </c>
      <c r="R1597">
        <v>781.78</v>
      </c>
      <c r="S1597">
        <v>97.16</v>
      </c>
      <c r="T1597" t="s">
        <v>51</v>
      </c>
      <c r="U1597">
        <v>4</v>
      </c>
      <c r="V1597">
        <f>IF(ISBLANK(Table1[[#This Row],[customer_satisfaction]]),ROUND(AVERAGE(U1597:U5876),0),Table1[[#This Row],[customer_satisfaction]])</f>
        <v>4</v>
      </c>
      <c r="W1597" t="b">
        <v>0</v>
      </c>
      <c r="X1597" t="s">
        <v>84</v>
      </c>
      <c r="Y1597" s="3">
        <v>2</v>
      </c>
      <c r="Z1597">
        <f>IF(ISBLANK(Table1[[#This Row],[days_to_ship]]),ROUND(AVERAGE(Y1597:Y5876),0),Table1[[#This Row],[days_to_ship]])</f>
        <v>2</v>
      </c>
    </row>
    <row r="1598" spans="1:26" x14ac:dyDescent="0.25">
      <c r="A1598" t="s">
        <v>6792</v>
      </c>
      <c r="B1598" s="5">
        <v>44530</v>
      </c>
      <c r="C1598" t="s">
        <v>6793</v>
      </c>
      <c r="D1598" s="4" t="s">
        <v>181</v>
      </c>
      <c r="E1598">
        <v>64</v>
      </c>
      <c r="F1598">
        <f>IF(ISBLANK(Table1[[#This Row],[age]]),AVERAGE(F1598:F5877),Table1[[#This Row],[age]])</f>
        <v>64</v>
      </c>
      <c r="G1598" t="s">
        <v>466</v>
      </c>
      <c r="H1598" t="s">
        <v>74</v>
      </c>
      <c r="I1598" t="s">
        <v>192</v>
      </c>
      <c r="J1598" t="s">
        <v>62</v>
      </c>
      <c r="K1598" t="s">
        <v>283</v>
      </c>
      <c r="L1598">
        <v>5</v>
      </c>
      <c r="M1598">
        <f>IF(ISBLANK(Table1[[#This Row],[quantity]]),ROUND(Table1[[#This Row],[sales_amount]]/(Table1[[#This Row],[unit_price]]*(1-Table1[[#This Row],[discount_pct]])),0),Table1[[#This Row],[quantity]])</f>
        <v>5</v>
      </c>
      <c r="N1598">
        <v>625.59</v>
      </c>
      <c r="O1598">
        <v>0.02</v>
      </c>
      <c r="P1598">
        <f>IF(ISBLANK(Table1[[#This Row],[discount_pct]]),ROUND(1-(Table1[[#This Row],[sales_amount]]/(Table1[[#This Row],[quantity- calculated]]*Table1[[#This Row],[unit_price]])),2),Table1[[#This Row],[discount_pct]])</f>
        <v>0.02</v>
      </c>
      <c r="Q1598">
        <v>2682.13</v>
      </c>
      <c r="R1598">
        <v>910.71</v>
      </c>
      <c r="S1598">
        <v>43.73</v>
      </c>
      <c r="T1598" t="s">
        <v>78</v>
      </c>
      <c r="U1598">
        <v>5</v>
      </c>
      <c r="V1598">
        <f>IF(ISBLANK(Table1[[#This Row],[customer_satisfaction]]),ROUND(AVERAGE(U1598:U5877),0),Table1[[#This Row],[customer_satisfaction]])</f>
        <v>5</v>
      </c>
      <c r="W1598" t="b">
        <v>0</v>
      </c>
      <c r="X1598" t="s">
        <v>39</v>
      </c>
      <c r="Y1598" s="3">
        <v>7</v>
      </c>
      <c r="Z1598">
        <f>IF(ISBLANK(Table1[[#This Row],[days_to_ship]]),ROUND(AVERAGE(Y1598:Y5877),0),Table1[[#This Row],[days_to_ship]])</f>
        <v>7</v>
      </c>
    </row>
    <row r="1599" spans="1:26" x14ac:dyDescent="0.25">
      <c r="A1599" t="s">
        <v>7208</v>
      </c>
      <c r="B1599" s="5">
        <v>44530</v>
      </c>
      <c r="C1599" t="s">
        <v>7209</v>
      </c>
      <c r="D1599" s="4" t="s">
        <v>406</v>
      </c>
      <c r="E1599">
        <v>28</v>
      </c>
      <c r="F1599">
        <f>IF(ISBLANK(Table1[[#This Row],[age]]),AVERAGE(F1599:F5878),Table1[[#This Row],[age]])</f>
        <v>28</v>
      </c>
      <c r="G1599" t="s">
        <v>8920</v>
      </c>
      <c r="H1599" t="s">
        <v>35</v>
      </c>
      <c r="I1599" t="s">
        <v>43</v>
      </c>
      <c r="J1599" t="s">
        <v>76</v>
      </c>
      <c r="K1599" t="s">
        <v>113</v>
      </c>
      <c r="L1599">
        <v>6</v>
      </c>
      <c r="M1599">
        <f>IF(ISBLANK(Table1[[#This Row],[quantity]]),ROUND(Table1[[#This Row],[sales_amount]]/(Table1[[#This Row],[unit_price]]*(1-Table1[[#This Row],[discount_pct]])),0),Table1[[#This Row],[quantity]])</f>
        <v>6</v>
      </c>
      <c r="N1599">
        <v>3969.96</v>
      </c>
      <c r="O1599">
        <v>0.03</v>
      </c>
      <c r="P1599">
        <f>IF(ISBLANK(Table1[[#This Row],[discount_pct]]),ROUND(1-(Table1[[#This Row],[sales_amount]]/(Table1[[#This Row],[quantity- calculated]]*Table1[[#This Row],[unit_price]])),2),Table1[[#This Row],[discount_pct]])</f>
        <v>0.03</v>
      </c>
      <c r="Q1599">
        <v>17673.419999999998</v>
      </c>
      <c r="R1599">
        <v>4862.5</v>
      </c>
      <c r="S1599">
        <v>49.67</v>
      </c>
      <c r="T1599" t="s">
        <v>51</v>
      </c>
      <c r="U1599">
        <v>2</v>
      </c>
      <c r="V1599">
        <f>IF(ISBLANK(Table1[[#This Row],[customer_satisfaction]]),ROUND(AVERAGE(U1599:U5878),0),Table1[[#This Row],[customer_satisfaction]])</f>
        <v>2</v>
      </c>
      <c r="W1599" t="b">
        <v>0</v>
      </c>
      <c r="X1599" t="s">
        <v>137</v>
      </c>
      <c r="Y1599" s="3">
        <v>2</v>
      </c>
      <c r="Z1599">
        <f>IF(ISBLANK(Table1[[#This Row],[days_to_ship]]),ROUND(AVERAGE(Y1599:Y5878),0),Table1[[#This Row],[days_to_ship]])</f>
        <v>2</v>
      </c>
    </row>
    <row r="1600" spans="1:26" x14ac:dyDescent="0.25">
      <c r="A1600" t="s">
        <v>2829</v>
      </c>
      <c r="B1600" s="5">
        <v>44208</v>
      </c>
      <c r="C1600" t="s">
        <v>2830</v>
      </c>
      <c r="D1600" s="4" t="s">
        <v>304</v>
      </c>
      <c r="E1600">
        <v>13</v>
      </c>
      <c r="F1600">
        <f>IF(ISBLANK(Table1[[#This Row],[age]]),AVERAGE(F1600:F5879),Table1[[#This Row],[age]])</f>
        <v>13</v>
      </c>
      <c r="G1600" t="s">
        <v>88</v>
      </c>
      <c r="H1600" t="s">
        <v>74</v>
      </c>
      <c r="I1600" t="s">
        <v>136</v>
      </c>
      <c r="J1600" t="s">
        <v>62</v>
      </c>
      <c r="K1600" t="s">
        <v>107</v>
      </c>
      <c r="L1600">
        <v>3</v>
      </c>
      <c r="M1600">
        <f>IF(ISBLANK(Table1[[#This Row],[quantity]]),ROUND(Table1[[#This Row],[sales_amount]]/(Table1[[#This Row],[unit_price]]*(1-Table1[[#This Row],[discount_pct]])),0),Table1[[#This Row],[quantity]])</f>
        <v>3</v>
      </c>
      <c r="N1600">
        <v>675.22</v>
      </c>
      <c r="O1600">
        <v>0.25</v>
      </c>
      <c r="P1600">
        <f>IF(ISBLANK(Table1[[#This Row],[discount_pct]]),ROUND(1-(Table1[[#This Row],[sales_amount]]/(Table1[[#This Row],[quantity- calculated]]*Table1[[#This Row],[unit_price]])),2),Table1[[#This Row],[discount_pct]])</f>
        <v>0.25</v>
      </c>
      <c r="Q1600">
        <v>973.92</v>
      </c>
      <c r="R1600">
        <v>371.91</v>
      </c>
      <c r="S1600">
        <v>21.24</v>
      </c>
      <c r="T1600" t="s">
        <v>51</v>
      </c>
      <c r="U1600">
        <v>5</v>
      </c>
      <c r="V1600">
        <f>IF(ISBLANK(Table1[[#This Row],[customer_satisfaction]]),ROUND(AVERAGE(U1600:U5879),0),Table1[[#This Row],[customer_satisfaction]])</f>
        <v>5</v>
      </c>
      <c r="W1600" t="b">
        <v>0</v>
      </c>
      <c r="X1600" t="s">
        <v>39</v>
      </c>
      <c r="Y1600" s="3">
        <v>8</v>
      </c>
      <c r="Z1600">
        <f>IF(ISBLANK(Table1[[#This Row],[days_to_ship]]),ROUND(AVERAGE(Y1600:Y5879),0),Table1[[#This Row],[days_to_ship]])</f>
        <v>8</v>
      </c>
    </row>
    <row r="1601" spans="1:26" x14ac:dyDescent="0.25">
      <c r="A1601" t="s">
        <v>4094</v>
      </c>
      <c r="B1601" s="5">
        <v>44208</v>
      </c>
      <c r="C1601" t="s">
        <v>4095</v>
      </c>
      <c r="D1601" s="4" t="s">
        <v>73</v>
      </c>
      <c r="E1601">
        <v>52</v>
      </c>
      <c r="F1601">
        <f>IF(ISBLANK(Table1[[#This Row],[age]]),AVERAGE(F1601:F5880),Table1[[#This Row],[age]])</f>
        <v>52</v>
      </c>
      <c r="G1601" t="s">
        <v>8920</v>
      </c>
      <c r="H1601" t="s">
        <v>74</v>
      </c>
      <c r="I1601" t="s">
        <v>101</v>
      </c>
      <c r="J1601" t="s">
        <v>37</v>
      </c>
      <c r="K1601" t="s">
        <v>102</v>
      </c>
      <c r="L1601">
        <v>7</v>
      </c>
      <c r="M1601">
        <f>IF(ISBLANK(Table1[[#This Row],[quantity]]),ROUND(Table1[[#This Row],[sales_amount]]/(Table1[[#This Row],[unit_price]]*(1-Table1[[#This Row],[discount_pct]])),0),Table1[[#This Row],[quantity]])</f>
        <v>7</v>
      </c>
      <c r="N1601">
        <v>1393.32</v>
      </c>
      <c r="P1601">
        <f>IF(ISBLANK(Table1[[#This Row],[discount_pct]]),ROUND(1-(Table1[[#This Row],[sales_amount]]/(Table1[[#This Row],[quantity- calculated]]*Table1[[#This Row],[unit_price]])),2),Table1[[#This Row],[discount_pct]])</f>
        <v>0.3</v>
      </c>
      <c r="Q1601">
        <v>6778.86</v>
      </c>
      <c r="R1601">
        <v>3453.91</v>
      </c>
      <c r="S1601">
        <v>40.11</v>
      </c>
      <c r="T1601" t="s">
        <v>78</v>
      </c>
      <c r="U1601">
        <v>1</v>
      </c>
      <c r="V1601">
        <f>IF(ISBLANK(Table1[[#This Row],[customer_satisfaction]]),ROUND(AVERAGE(U1601:U5880),0),Table1[[#This Row],[customer_satisfaction]])</f>
        <v>1</v>
      </c>
      <c r="W1601" t="b">
        <v>0</v>
      </c>
      <c r="X1601" t="s">
        <v>39</v>
      </c>
      <c r="Y1601" s="3">
        <v>7</v>
      </c>
      <c r="Z1601">
        <f>IF(ISBLANK(Table1[[#This Row],[days_to_ship]]),ROUND(AVERAGE(Y1601:Y5880),0),Table1[[#This Row],[days_to_ship]])</f>
        <v>7</v>
      </c>
    </row>
    <row r="1602" spans="1:26" x14ac:dyDescent="0.25">
      <c r="A1602" t="s">
        <v>768</v>
      </c>
      <c r="B1602" s="5">
        <v>44239</v>
      </c>
      <c r="C1602" t="s">
        <v>769</v>
      </c>
      <c r="D1602" s="4" t="s">
        <v>770</v>
      </c>
      <c r="E1602">
        <v>24</v>
      </c>
      <c r="F1602">
        <f>IF(ISBLANK(Table1[[#This Row],[age]]),AVERAGE(F1602:F5881),Table1[[#This Row],[age]])</f>
        <v>24</v>
      </c>
      <c r="G1602" t="s">
        <v>466</v>
      </c>
      <c r="H1602" t="s">
        <v>111</v>
      </c>
      <c r="I1602" t="s">
        <v>112</v>
      </c>
      <c r="J1602" t="s">
        <v>27</v>
      </c>
      <c r="K1602" t="s">
        <v>403</v>
      </c>
      <c r="L1602">
        <v>1</v>
      </c>
      <c r="M1602">
        <f>IF(ISBLANK(Table1[[#This Row],[quantity]]),ROUND(Table1[[#This Row],[sales_amount]]/(Table1[[#This Row],[unit_price]]*(1-Table1[[#This Row],[discount_pct]])),0),Table1[[#This Row],[quantity]])</f>
        <v>1</v>
      </c>
      <c r="N1602">
        <v>359.04</v>
      </c>
      <c r="O1602">
        <v>0.01</v>
      </c>
      <c r="P1602">
        <f>IF(ISBLANK(Table1[[#This Row],[discount_pct]]),ROUND(1-(Table1[[#This Row],[sales_amount]]/(Table1[[#This Row],[quantity- calculated]]*Table1[[#This Row],[unit_price]])),2),Table1[[#This Row],[discount_pct]])</f>
        <v>0.01</v>
      </c>
      <c r="Q1602">
        <v>276.45999999999998</v>
      </c>
      <c r="R1602">
        <v>18.11</v>
      </c>
      <c r="S1602">
        <v>72.66</v>
      </c>
      <c r="T1602" t="s">
        <v>64</v>
      </c>
      <c r="V1602">
        <f>IF(ISBLANK(Table1[[#This Row],[customer_satisfaction]]),ROUND(AVERAGE(U1602:U5881),0),Table1[[#This Row],[customer_satisfaction]])</f>
        <v>3</v>
      </c>
      <c r="W1602" t="b">
        <v>0</v>
      </c>
      <c r="X1602" t="s">
        <v>197</v>
      </c>
      <c r="Y1602" s="3">
        <v>10</v>
      </c>
      <c r="Z1602">
        <f>IF(ISBLANK(Table1[[#This Row],[days_to_ship]]),ROUND(AVERAGE(Y1602:Y5881),0),Table1[[#This Row],[days_to_ship]])</f>
        <v>10</v>
      </c>
    </row>
    <row r="1603" spans="1:26" x14ac:dyDescent="0.25">
      <c r="A1603" t="s">
        <v>7060</v>
      </c>
      <c r="B1603" s="5">
        <v>44239</v>
      </c>
      <c r="C1603" t="s">
        <v>7061</v>
      </c>
      <c r="D1603" s="4" t="s">
        <v>1548</v>
      </c>
      <c r="E1603">
        <v>30</v>
      </c>
      <c r="F1603">
        <f>IF(ISBLANK(Table1[[#This Row],[age]]),AVERAGE(F1603:F5882),Table1[[#This Row],[age]])</f>
        <v>30</v>
      </c>
      <c r="G1603" t="s">
        <v>466</v>
      </c>
      <c r="H1603" t="s">
        <v>111</v>
      </c>
      <c r="I1603" t="s">
        <v>112</v>
      </c>
      <c r="J1603" t="s">
        <v>27</v>
      </c>
      <c r="K1603" t="s">
        <v>433</v>
      </c>
      <c r="L1603">
        <v>2</v>
      </c>
      <c r="M1603">
        <f>IF(ISBLANK(Table1[[#This Row],[quantity]]),ROUND(Table1[[#This Row],[sales_amount]]/(Table1[[#This Row],[unit_price]]*(1-Table1[[#This Row],[discount_pct]])),0),Table1[[#This Row],[quantity]])</f>
        <v>2</v>
      </c>
      <c r="N1603">
        <v>117.65</v>
      </c>
      <c r="P1603">
        <f>IF(ISBLANK(Table1[[#This Row],[discount_pct]]),ROUND(1-(Table1[[#This Row],[sales_amount]]/(Table1[[#This Row],[quantity- calculated]]*Table1[[#This Row],[unit_price]])),2),Table1[[#This Row],[discount_pct]])</f>
        <v>0.22</v>
      </c>
      <c r="Q1603">
        <v>182.73</v>
      </c>
      <c r="R1603">
        <v>14.01</v>
      </c>
      <c r="S1603">
        <v>71.510000000000005</v>
      </c>
      <c r="T1603" t="s">
        <v>57</v>
      </c>
      <c r="U1603">
        <v>4</v>
      </c>
      <c r="V1603">
        <f>IF(ISBLANK(Table1[[#This Row],[customer_satisfaction]]),ROUND(AVERAGE(U1603:U5882),0),Table1[[#This Row],[customer_satisfaction]])</f>
        <v>4</v>
      </c>
      <c r="W1603" t="b">
        <v>0</v>
      </c>
      <c r="X1603" t="s">
        <v>39</v>
      </c>
      <c r="Y1603" s="3">
        <v>4</v>
      </c>
      <c r="Z1603">
        <f>IF(ISBLANK(Table1[[#This Row],[days_to_ship]]),ROUND(AVERAGE(Y1603:Y5882),0),Table1[[#This Row],[days_to_ship]])</f>
        <v>4</v>
      </c>
    </row>
    <row r="1604" spans="1:26" x14ac:dyDescent="0.25">
      <c r="A1604" t="s">
        <v>5768</v>
      </c>
      <c r="B1604" s="5">
        <v>44267</v>
      </c>
      <c r="C1604" t="s">
        <v>5769</v>
      </c>
      <c r="D1604" s="4" t="s">
        <v>1075</v>
      </c>
      <c r="E1604">
        <v>21</v>
      </c>
      <c r="F1604">
        <f>IF(ISBLANK(Table1[[#This Row],[age]]),AVERAGE(F1604:F5883),Table1[[#This Row],[age]])</f>
        <v>21</v>
      </c>
      <c r="G1604" t="s">
        <v>466</v>
      </c>
      <c r="H1604" t="s">
        <v>74</v>
      </c>
      <c r="I1604" t="s">
        <v>75</v>
      </c>
      <c r="J1604" t="s">
        <v>127</v>
      </c>
      <c r="K1604" t="s">
        <v>308</v>
      </c>
      <c r="L1604">
        <v>9</v>
      </c>
      <c r="M1604">
        <f>IF(ISBLANK(Table1[[#This Row],[quantity]]),ROUND(Table1[[#This Row],[sales_amount]]/(Table1[[#This Row],[unit_price]]*(1-Table1[[#This Row],[discount_pct]])),0),Table1[[#This Row],[quantity]])</f>
        <v>9</v>
      </c>
      <c r="N1604">
        <v>53847.63</v>
      </c>
      <c r="O1604">
        <v>0.31</v>
      </c>
      <c r="P1604">
        <f>IF(ISBLANK(Table1[[#This Row],[discount_pct]]),ROUND(1-(Table1[[#This Row],[sales_amount]]/(Table1[[#This Row],[quantity- calculated]]*Table1[[#This Row],[unit_price]])),2),Table1[[#This Row],[discount_pct]])</f>
        <v>0.31</v>
      </c>
      <c r="Q1604">
        <v>246850.13</v>
      </c>
      <c r="R1604">
        <v>37649.519999999997</v>
      </c>
      <c r="S1604">
        <v>59.17</v>
      </c>
      <c r="T1604" t="s">
        <v>78</v>
      </c>
      <c r="U1604">
        <v>4</v>
      </c>
      <c r="V1604">
        <f>IF(ISBLANK(Table1[[#This Row],[customer_satisfaction]]),ROUND(AVERAGE(U1604:U5883),0),Table1[[#This Row],[customer_satisfaction]])</f>
        <v>4</v>
      </c>
      <c r="W1604" t="b">
        <v>0</v>
      </c>
      <c r="X1604" t="s">
        <v>197</v>
      </c>
      <c r="Y1604" s="3">
        <v>2</v>
      </c>
      <c r="Z1604">
        <f>IF(ISBLANK(Table1[[#This Row],[days_to_ship]]),ROUND(AVERAGE(Y1604:Y5883),0),Table1[[#This Row],[days_to_ship]])</f>
        <v>2</v>
      </c>
    </row>
    <row r="1605" spans="1:26" x14ac:dyDescent="0.25">
      <c r="A1605" t="s">
        <v>5600</v>
      </c>
      <c r="B1605" s="5">
        <v>44267</v>
      </c>
      <c r="C1605" t="s">
        <v>5601</v>
      </c>
      <c r="D1605" s="4" t="s">
        <v>1914</v>
      </c>
      <c r="E1605">
        <v>30</v>
      </c>
      <c r="F1605">
        <f>IF(ISBLANK(Table1[[#This Row],[age]]),AVERAGE(F1605:F5884),Table1[[#This Row],[age]])</f>
        <v>30</v>
      </c>
      <c r="G1605" t="s">
        <v>466</v>
      </c>
      <c r="H1605" t="s">
        <v>25</v>
      </c>
      <c r="I1605" t="s">
        <v>26</v>
      </c>
      <c r="J1605" t="s">
        <v>76</v>
      </c>
      <c r="K1605" t="s">
        <v>113</v>
      </c>
      <c r="L1605">
        <v>8</v>
      </c>
      <c r="M1605">
        <f>IF(ISBLANK(Table1[[#This Row],[quantity]]),ROUND(Table1[[#This Row],[sales_amount]]/(Table1[[#This Row],[unit_price]]*(1-Table1[[#This Row],[discount_pct]])),0),Table1[[#This Row],[quantity]])</f>
        <v>8</v>
      </c>
      <c r="N1605">
        <v>3931.3</v>
      </c>
      <c r="O1605">
        <v>0.21</v>
      </c>
      <c r="P1605">
        <f>IF(ISBLANK(Table1[[#This Row],[discount_pct]]),ROUND(1-(Table1[[#This Row],[sales_amount]]/(Table1[[#This Row],[quantity- calculated]]*Table1[[#This Row],[unit_price]])),2),Table1[[#This Row],[discount_pct]])</f>
        <v>0.21</v>
      </c>
      <c r="Q1605">
        <v>17747.79</v>
      </c>
      <c r="R1605">
        <v>5566.53</v>
      </c>
      <c r="S1605">
        <v>73.66</v>
      </c>
      <c r="T1605" t="s">
        <v>78</v>
      </c>
      <c r="U1605">
        <v>3</v>
      </c>
      <c r="V1605">
        <f>IF(ISBLANK(Table1[[#This Row],[customer_satisfaction]]),ROUND(AVERAGE(U1605:U5884),0),Table1[[#This Row],[customer_satisfaction]])</f>
        <v>3</v>
      </c>
      <c r="W1605" t="b">
        <v>1</v>
      </c>
      <c r="X1605" t="s">
        <v>30</v>
      </c>
      <c r="Y1605" s="3">
        <v>-1</v>
      </c>
      <c r="Z1605">
        <f>IF(ISBLANK(Table1[[#This Row],[days_to_ship]]),ROUND(AVERAGE(Y1605:Y5884),0),Table1[[#This Row],[days_to_ship]])</f>
        <v>-1</v>
      </c>
    </row>
    <row r="1606" spans="1:26" x14ac:dyDescent="0.25">
      <c r="A1606" t="s">
        <v>2217</v>
      </c>
      <c r="B1606" s="5">
        <v>44267</v>
      </c>
      <c r="C1606" t="s">
        <v>2218</v>
      </c>
      <c r="D1606" s="4" t="s">
        <v>1437</v>
      </c>
      <c r="E1606">
        <v>24</v>
      </c>
      <c r="F1606">
        <f>IF(ISBLANK(Table1[[#This Row],[age]]),AVERAGE(F1606:F5885),Table1[[#This Row],[age]])</f>
        <v>24</v>
      </c>
      <c r="G1606" t="s">
        <v>88</v>
      </c>
      <c r="H1606" t="s">
        <v>25</v>
      </c>
      <c r="I1606" t="s">
        <v>26</v>
      </c>
      <c r="J1606" t="s">
        <v>76</v>
      </c>
      <c r="K1606" t="s">
        <v>132</v>
      </c>
      <c r="L1606">
        <v>7</v>
      </c>
      <c r="M1606">
        <f>IF(ISBLANK(Table1[[#This Row],[quantity]]),ROUND(Table1[[#This Row],[sales_amount]]/(Table1[[#This Row],[unit_price]]*(1-Table1[[#This Row],[discount_pct]])),0),Table1[[#This Row],[quantity]])</f>
        <v>7</v>
      </c>
      <c r="N1606">
        <v>2400.11</v>
      </c>
      <c r="O1606">
        <v>0.15</v>
      </c>
      <c r="P1606">
        <f>IF(ISBLANK(Table1[[#This Row],[discount_pct]]),ROUND(1-(Table1[[#This Row],[sales_amount]]/(Table1[[#This Row],[quantity- calculated]]*Table1[[#This Row],[unit_price]])),2),Table1[[#This Row],[discount_pct]])</f>
        <v>0.15</v>
      </c>
      <c r="Q1606">
        <v>9585.11</v>
      </c>
      <c r="R1606">
        <v>3359.68</v>
      </c>
      <c r="S1606">
        <v>55.43</v>
      </c>
      <c r="T1606" t="s">
        <v>78</v>
      </c>
      <c r="U1606">
        <v>2</v>
      </c>
      <c r="V1606">
        <f>IF(ISBLANK(Table1[[#This Row],[customer_satisfaction]]),ROUND(AVERAGE(U1606:U5885),0),Table1[[#This Row],[customer_satisfaction]])</f>
        <v>2</v>
      </c>
      <c r="W1606" t="b">
        <v>0</v>
      </c>
      <c r="X1606" t="s">
        <v>39</v>
      </c>
      <c r="Y1606" s="3">
        <v>10</v>
      </c>
      <c r="Z1606">
        <f>IF(ISBLANK(Table1[[#This Row],[days_to_ship]]),ROUND(AVERAGE(Y1606:Y5885),0),Table1[[#This Row],[days_to_ship]])</f>
        <v>10</v>
      </c>
    </row>
    <row r="1607" spans="1:26" x14ac:dyDescent="0.25">
      <c r="A1607" t="s">
        <v>6202</v>
      </c>
      <c r="B1607" s="5">
        <v>44298</v>
      </c>
      <c r="C1607" t="s">
        <v>6203</v>
      </c>
      <c r="D1607" s="4" t="s">
        <v>2500</v>
      </c>
      <c r="E1607">
        <v>43</v>
      </c>
      <c r="F1607">
        <f>IF(ISBLANK(Table1[[#This Row],[age]]),AVERAGE(F1607:F5886),Table1[[#This Row],[age]])</f>
        <v>43</v>
      </c>
      <c r="G1607" t="s">
        <v>466</v>
      </c>
      <c r="H1607" t="s">
        <v>82</v>
      </c>
      <c r="I1607" t="s">
        <v>126</v>
      </c>
      <c r="J1607" t="s">
        <v>27</v>
      </c>
      <c r="K1607" t="s">
        <v>433</v>
      </c>
      <c r="L1607">
        <v>6</v>
      </c>
      <c r="M1607">
        <f>IF(ISBLANK(Table1[[#This Row],[quantity]]),ROUND(Table1[[#This Row],[sales_amount]]/(Table1[[#This Row],[unit_price]]*(1-Table1[[#This Row],[discount_pct]])),0),Table1[[#This Row],[quantity]])</f>
        <v>6</v>
      </c>
      <c r="N1607">
        <v>479.7</v>
      </c>
      <c r="O1607">
        <v>0.21</v>
      </c>
      <c r="P1607">
        <f>IF(ISBLANK(Table1[[#This Row],[discount_pct]]),ROUND(1-(Table1[[#This Row],[sales_amount]]/(Table1[[#This Row],[quantity- calculated]]*Table1[[#This Row],[unit_price]])),2),Table1[[#This Row],[discount_pct]])</f>
        <v>0.21</v>
      </c>
      <c r="Q1607">
        <v>1769.61</v>
      </c>
      <c r="R1607">
        <v>138.58000000000001</v>
      </c>
      <c r="S1607">
        <v>81.02</v>
      </c>
      <c r="T1607" t="s">
        <v>29</v>
      </c>
      <c r="U1607">
        <v>1</v>
      </c>
      <c r="V1607">
        <f>IF(ISBLANK(Table1[[#This Row],[customer_satisfaction]]),ROUND(AVERAGE(U1607:U5886),0),Table1[[#This Row],[customer_satisfaction]])</f>
        <v>1</v>
      </c>
      <c r="W1607" t="b">
        <v>0</v>
      </c>
      <c r="X1607" t="s">
        <v>39</v>
      </c>
      <c r="Y1607" s="3">
        <v>4</v>
      </c>
      <c r="Z1607">
        <f>IF(ISBLANK(Table1[[#This Row],[days_to_ship]]),ROUND(AVERAGE(Y1607:Y5886),0),Table1[[#This Row],[days_to_ship]])</f>
        <v>4</v>
      </c>
    </row>
    <row r="1608" spans="1:26" x14ac:dyDescent="0.25">
      <c r="A1608" t="s">
        <v>5555</v>
      </c>
      <c r="B1608" s="5">
        <v>44298</v>
      </c>
      <c r="C1608" t="s">
        <v>5556</v>
      </c>
      <c r="D1608" s="4" t="s">
        <v>145</v>
      </c>
      <c r="F1608">
        <f ca="1">IF(ISBLANK(Table1[[#This Row],[age]]),AVERAGE(F1608:F5887),Table1[[#This Row],[age]])</f>
        <v>67</v>
      </c>
      <c r="G1608" t="s">
        <v>8920</v>
      </c>
      <c r="H1608" t="s">
        <v>35</v>
      </c>
      <c r="I1608" t="s">
        <v>43</v>
      </c>
      <c r="J1608" t="s">
        <v>146</v>
      </c>
      <c r="K1608" t="s">
        <v>217</v>
      </c>
      <c r="L1608">
        <v>10</v>
      </c>
      <c r="M1608">
        <f>IF(ISBLANK(Table1[[#This Row],[quantity]]),ROUND(Table1[[#This Row],[sales_amount]]/(Table1[[#This Row],[unit_price]]*(1-Table1[[#This Row],[discount_pct]])),0),Table1[[#This Row],[quantity]])</f>
        <v>10</v>
      </c>
      <c r="N1608">
        <v>8246.76</v>
      </c>
      <c r="O1608">
        <v>0.28999999999999998</v>
      </c>
      <c r="P160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608">
        <v>47232.4</v>
      </c>
      <c r="R1608">
        <v>10000.85</v>
      </c>
      <c r="S1608">
        <v>76.69</v>
      </c>
      <c r="T1608" t="s">
        <v>57</v>
      </c>
      <c r="V1608">
        <f>IF(ISBLANK(Table1[[#This Row],[customer_satisfaction]]),ROUND(AVERAGE(U1608:U5887),0),Table1[[#This Row],[customer_satisfaction]])</f>
        <v>3</v>
      </c>
      <c r="W1608" t="b">
        <v>0</v>
      </c>
      <c r="X1608" t="s">
        <v>39</v>
      </c>
      <c r="Y1608" s="3">
        <v>3</v>
      </c>
      <c r="Z1608">
        <f>IF(ISBLANK(Table1[[#This Row],[days_to_ship]]),ROUND(AVERAGE(Y1608:Y5887),0),Table1[[#This Row],[days_to_ship]])</f>
        <v>3</v>
      </c>
    </row>
    <row r="1609" spans="1:26" x14ac:dyDescent="0.25">
      <c r="A1609" t="s">
        <v>7607</v>
      </c>
      <c r="B1609" s="5">
        <v>44298</v>
      </c>
      <c r="C1609" t="s">
        <v>7608</v>
      </c>
      <c r="D1609" s="4" t="s">
        <v>177</v>
      </c>
      <c r="E1609">
        <v>35</v>
      </c>
      <c r="F1609">
        <f>IF(ISBLANK(Table1[[#This Row],[age]]),AVERAGE(F1609:F5888),Table1[[#This Row],[age]])</f>
        <v>35</v>
      </c>
      <c r="G1609" t="s">
        <v>88</v>
      </c>
      <c r="H1609" t="s">
        <v>35</v>
      </c>
      <c r="I1609" t="s">
        <v>43</v>
      </c>
      <c r="J1609" t="s">
        <v>62</v>
      </c>
      <c r="K1609" t="s">
        <v>283</v>
      </c>
      <c r="L1609">
        <v>4</v>
      </c>
      <c r="M1609">
        <f>IF(ISBLANK(Table1[[#This Row],[quantity]]),ROUND(Table1[[#This Row],[sales_amount]]/(Table1[[#This Row],[unit_price]]*(1-Table1[[#This Row],[discount_pct]])),0),Table1[[#This Row],[quantity]])</f>
        <v>4</v>
      </c>
      <c r="N1609">
        <v>505.02</v>
      </c>
      <c r="O1609">
        <v>0.2</v>
      </c>
      <c r="P1609">
        <f>IF(ISBLANK(Table1[[#This Row],[discount_pct]]),ROUND(1-(Table1[[#This Row],[sales_amount]]/(Table1[[#This Row],[quantity- calculated]]*Table1[[#This Row],[unit_price]])),2),Table1[[#This Row],[discount_pct]])</f>
        <v>0.2</v>
      </c>
      <c r="Q1609">
        <v>1347.72</v>
      </c>
      <c r="R1609">
        <v>718.98</v>
      </c>
      <c r="S1609">
        <v>63.47</v>
      </c>
      <c r="T1609" t="s">
        <v>78</v>
      </c>
      <c r="U1609">
        <v>2</v>
      </c>
      <c r="V1609">
        <f>IF(ISBLANK(Table1[[#This Row],[customer_satisfaction]]),ROUND(AVERAGE(U1609:U5888),0),Table1[[#This Row],[customer_satisfaction]])</f>
        <v>2</v>
      </c>
      <c r="W1609" t="b">
        <v>0</v>
      </c>
      <c r="X1609" t="s">
        <v>39</v>
      </c>
      <c r="Y1609" s="3">
        <v>7</v>
      </c>
      <c r="Z1609">
        <f>IF(ISBLANK(Table1[[#This Row],[days_to_ship]]),ROUND(AVERAGE(Y1609:Y5888),0),Table1[[#This Row],[days_to_ship]])</f>
        <v>7</v>
      </c>
    </row>
    <row r="1610" spans="1:26" x14ac:dyDescent="0.25">
      <c r="A1610" t="s">
        <v>7390</v>
      </c>
      <c r="B1610" s="5">
        <v>44298</v>
      </c>
      <c r="C1610" t="s">
        <v>7391</v>
      </c>
      <c r="D1610" s="4" t="s">
        <v>2267</v>
      </c>
      <c r="E1610">
        <v>26</v>
      </c>
      <c r="F1610">
        <f>IF(ISBLANK(Table1[[#This Row],[age]]),AVERAGE(F1610:F5889),Table1[[#This Row],[age]])</f>
        <v>26</v>
      </c>
      <c r="G1610" t="s">
        <v>8920</v>
      </c>
      <c r="H1610" t="s">
        <v>111</v>
      </c>
      <c r="I1610" t="s">
        <v>121</v>
      </c>
      <c r="J1610" t="s">
        <v>146</v>
      </c>
      <c r="K1610" t="s">
        <v>217</v>
      </c>
      <c r="L1610">
        <v>7</v>
      </c>
      <c r="M1610">
        <f>IF(ISBLANK(Table1[[#This Row],[quantity]]),ROUND(Table1[[#This Row],[sales_amount]]/(Table1[[#This Row],[unit_price]]*(1-Table1[[#This Row],[discount_pct]])),0),Table1[[#This Row],[quantity]])</f>
        <v>7</v>
      </c>
      <c r="N1610">
        <v>8356.94</v>
      </c>
      <c r="O1610">
        <v>0.39</v>
      </c>
      <c r="P1610">
        <f>IF(ISBLANK(Table1[[#This Row],[discount_pct]]),ROUND(1-(Table1[[#This Row],[sales_amount]]/(Table1[[#This Row],[quantity- calculated]]*Table1[[#This Row],[unit_price]])),2),Table1[[#This Row],[discount_pct]])</f>
        <v>0.39</v>
      </c>
      <c r="Q1610">
        <v>24580.36</v>
      </c>
      <c r="R1610">
        <v>5738.36</v>
      </c>
      <c r="S1610">
        <v>56.15</v>
      </c>
      <c r="T1610" t="s">
        <v>57</v>
      </c>
      <c r="U1610">
        <v>5</v>
      </c>
      <c r="V1610">
        <f>IF(ISBLANK(Table1[[#This Row],[customer_satisfaction]]),ROUND(AVERAGE(U1610:U5889),0),Table1[[#This Row],[customer_satisfaction]])</f>
        <v>5</v>
      </c>
      <c r="W1610" t="b">
        <v>0</v>
      </c>
      <c r="X1610" t="s">
        <v>39</v>
      </c>
      <c r="Y1610" s="3">
        <v>2</v>
      </c>
      <c r="Z1610">
        <f>IF(ISBLANK(Table1[[#This Row],[days_to_ship]]),ROUND(AVERAGE(Y1610:Y5889),0),Table1[[#This Row],[days_to_ship]])</f>
        <v>2</v>
      </c>
    </row>
    <row r="1611" spans="1:26" x14ac:dyDescent="0.25">
      <c r="A1611" t="s">
        <v>4047</v>
      </c>
      <c r="B1611" s="5">
        <v>44298</v>
      </c>
      <c r="C1611" t="s">
        <v>4048</v>
      </c>
      <c r="D1611" s="4" t="s">
        <v>250</v>
      </c>
      <c r="E1611">
        <v>46</v>
      </c>
      <c r="F1611">
        <f>IF(ISBLANK(Table1[[#This Row],[age]]),AVERAGE(F1611:F5890),Table1[[#This Row],[age]])</f>
        <v>46</v>
      </c>
      <c r="G1611" t="s">
        <v>8920</v>
      </c>
      <c r="H1611" t="s">
        <v>25</v>
      </c>
      <c r="I1611" t="s">
        <v>55</v>
      </c>
      <c r="J1611" t="s">
        <v>37</v>
      </c>
      <c r="K1611" t="s">
        <v>38</v>
      </c>
      <c r="L1611">
        <v>8</v>
      </c>
      <c r="M1611">
        <f>IF(ISBLANK(Table1[[#This Row],[quantity]]),ROUND(Table1[[#This Row],[sales_amount]]/(Table1[[#This Row],[unit_price]]*(1-Table1[[#This Row],[discount_pct]])),0),Table1[[#This Row],[quantity]])</f>
        <v>8</v>
      </c>
      <c r="N1611">
        <v>2183.25</v>
      </c>
      <c r="O1611">
        <v>0.33</v>
      </c>
      <c r="P1611">
        <f>IF(ISBLANK(Table1[[#This Row],[discount_pct]]),ROUND(1-(Table1[[#This Row],[sales_amount]]/(Table1[[#This Row],[quantity- calculated]]*Table1[[#This Row],[unit_price]])),2),Table1[[#This Row],[discount_pct]])</f>
        <v>0.33</v>
      </c>
      <c r="Q1611">
        <v>9813.33</v>
      </c>
      <c r="R1611">
        <v>3029.21</v>
      </c>
      <c r="S1611">
        <v>47.17</v>
      </c>
      <c r="T1611" t="s">
        <v>78</v>
      </c>
      <c r="U1611">
        <v>2</v>
      </c>
      <c r="V1611">
        <f>IF(ISBLANK(Table1[[#This Row],[customer_satisfaction]]),ROUND(AVERAGE(U1611:U5890),0),Table1[[#This Row],[customer_satisfaction]])</f>
        <v>2</v>
      </c>
      <c r="W1611" t="b">
        <v>0</v>
      </c>
      <c r="X1611" t="s">
        <v>39</v>
      </c>
      <c r="Y1611" s="3">
        <v>5</v>
      </c>
      <c r="Z1611">
        <f>IF(ISBLANK(Table1[[#This Row],[days_to_ship]]),ROUND(AVERAGE(Y1611:Y5890),0),Table1[[#This Row],[days_to_ship]])</f>
        <v>5</v>
      </c>
    </row>
    <row r="1612" spans="1:26" x14ac:dyDescent="0.25">
      <c r="A1612" t="s">
        <v>7287</v>
      </c>
      <c r="B1612" s="5">
        <v>44328</v>
      </c>
      <c r="C1612" t="s">
        <v>7288</v>
      </c>
      <c r="D1612" s="4" t="s">
        <v>2178</v>
      </c>
      <c r="E1612">
        <v>38</v>
      </c>
      <c r="F1612">
        <f>IF(ISBLANK(Table1[[#This Row],[age]]),AVERAGE(F1612:F5891),Table1[[#This Row],[age]])</f>
        <v>38</v>
      </c>
      <c r="G1612" t="s">
        <v>8920</v>
      </c>
      <c r="H1612" t="s">
        <v>35</v>
      </c>
      <c r="I1612" t="s">
        <v>43</v>
      </c>
      <c r="J1612" t="s">
        <v>76</v>
      </c>
      <c r="K1612" t="s">
        <v>207</v>
      </c>
      <c r="L1612">
        <v>3</v>
      </c>
      <c r="M1612">
        <f>IF(ISBLANK(Table1[[#This Row],[quantity]]),ROUND(Table1[[#This Row],[sales_amount]]/(Table1[[#This Row],[unit_price]]*(1-Table1[[#This Row],[discount_pct]])),0),Table1[[#This Row],[quantity]])</f>
        <v>3</v>
      </c>
      <c r="N1612">
        <v>3600.05</v>
      </c>
      <c r="O1612">
        <v>0.1</v>
      </c>
      <c r="P1612">
        <f>IF(ISBLANK(Table1[[#This Row],[discount_pct]]),ROUND(1-(Table1[[#This Row],[sales_amount]]/(Table1[[#This Row],[quantity- calculated]]*Table1[[#This Row],[unit_price]])),2),Table1[[#This Row],[discount_pct]])</f>
        <v>0.1</v>
      </c>
      <c r="Q1612">
        <v>7315.14</v>
      </c>
      <c r="R1612">
        <v>3342.94</v>
      </c>
      <c r="S1612">
        <v>28.05</v>
      </c>
      <c r="T1612" t="s">
        <v>70</v>
      </c>
      <c r="U1612">
        <v>3</v>
      </c>
      <c r="V1612">
        <f>IF(ISBLANK(Table1[[#This Row],[customer_satisfaction]]),ROUND(AVERAGE(U1612:U5891),0),Table1[[#This Row],[customer_satisfaction]])</f>
        <v>3</v>
      </c>
      <c r="W1612" t="b">
        <v>1</v>
      </c>
      <c r="X1612" t="s">
        <v>30</v>
      </c>
      <c r="Y1612" s="3">
        <v>1</v>
      </c>
      <c r="Z1612">
        <f>IF(ISBLANK(Table1[[#This Row],[days_to_ship]]),ROUND(AVERAGE(Y1612:Y5891),0),Table1[[#This Row],[days_to_ship]])</f>
        <v>1</v>
      </c>
    </row>
    <row r="1613" spans="1:26" x14ac:dyDescent="0.25">
      <c r="A1613" t="s">
        <v>5740</v>
      </c>
      <c r="B1613" s="5">
        <v>44328</v>
      </c>
      <c r="C1613" t="s">
        <v>5741</v>
      </c>
      <c r="D1613" s="4" t="s">
        <v>795</v>
      </c>
      <c r="E1613">
        <v>12</v>
      </c>
      <c r="F1613">
        <f>IF(ISBLANK(Table1[[#This Row],[age]]),AVERAGE(F1613:F5892),Table1[[#This Row],[age]])</f>
        <v>12</v>
      </c>
      <c r="G1613" t="s">
        <v>466</v>
      </c>
      <c r="H1613" t="s">
        <v>111</v>
      </c>
      <c r="I1613" t="s">
        <v>141</v>
      </c>
      <c r="J1613" t="s">
        <v>127</v>
      </c>
      <c r="K1613" t="s">
        <v>128</v>
      </c>
      <c r="L1613">
        <v>5</v>
      </c>
      <c r="M1613">
        <f>IF(ISBLANK(Table1[[#This Row],[quantity]]),ROUND(Table1[[#This Row],[sales_amount]]/(Table1[[#This Row],[unit_price]]*(1-Table1[[#This Row],[discount_pct]])),0),Table1[[#This Row],[quantity]])</f>
        <v>5</v>
      </c>
      <c r="N1613">
        <v>64878.879999999997</v>
      </c>
      <c r="O1613">
        <v>0.37</v>
      </c>
      <c r="P1613">
        <f>IF(ISBLANK(Table1[[#This Row],[discount_pct]]),ROUND(1-(Table1[[#This Row],[sales_amount]]/(Table1[[#This Row],[quantity- calculated]]*Table1[[#This Row],[unit_price]])),2),Table1[[#This Row],[discount_pct]])</f>
        <v>0.37</v>
      </c>
      <c r="Q1613">
        <v>154831</v>
      </c>
      <c r="R1613">
        <v>19600.91</v>
      </c>
      <c r="S1613">
        <v>55.95</v>
      </c>
      <c r="T1613" t="s">
        <v>57</v>
      </c>
      <c r="U1613">
        <v>1</v>
      </c>
      <c r="V1613">
        <f>IF(ISBLANK(Table1[[#This Row],[customer_satisfaction]]),ROUND(AVERAGE(U1613:U5892),0),Table1[[#This Row],[customer_satisfaction]])</f>
        <v>1</v>
      </c>
      <c r="W1613" t="b">
        <v>0</v>
      </c>
      <c r="X1613" t="s">
        <v>39</v>
      </c>
      <c r="Y1613" s="3">
        <v>8</v>
      </c>
      <c r="Z1613">
        <f>IF(ISBLANK(Table1[[#This Row],[days_to_ship]]),ROUND(AVERAGE(Y1613:Y5892),0),Table1[[#This Row],[days_to_ship]])</f>
        <v>8</v>
      </c>
    </row>
    <row r="1614" spans="1:26" x14ac:dyDescent="0.25">
      <c r="A1614" t="s">
        <v>5373</v>
      </c>
      <c r="B1614" s="5">
        <v>44389</v>
      </c>
      <c r="C1614" t="s">
        <v>5374</v>
      </c>
      <c r="D1614" s="4" t="s">
        <v>135</v>
      </c>
      <c r="E1614">
        <v>46</v>
      </c>
      <c r="F1614">
        <f>IF(ISBLANK(Table1[[#This Row],[age]]),AVERAGE(F1614:F5893),Table1[[#This Row],[age]])</f>
        <v>46</v>
      </c>
      <c r="G1614" t="s">
        <v>88</v>
      </c>
      <c r="H1614" t="s">
        <v>111</v>
      </c>
      <c r="I1614" t="s">
        <v>112</v>
      </c>
      <c r="J1614" t="s">
        <v>146</v>
      </c>
      <c r="K1614" t="s">
        <v>276</v>
      </c>
      <c r="L1614">
        <v>3</v>
      </c>
      <c r="M1614">
        <f>IF(ISBLANK(Table1[[#This Row],[quantity]]),ROUND(Table1[[#This Row],[sales_amount]]/(Table1[[#This Row],[unit_price]]*(1-Table1[[#This Row],[discount_pct]])),0),Table1[[#This Row],[quantity]])</f>
        <v>3</v>
      </c>
      <c r="N1614">
        <v>11079.73</v>
      </c>
      <c r="O1614">
        <v>0.28000000000000003</v>
      </c>
      <c r="P161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614">
        <v>19386.16</v>
      </c>
      <c r="R1614">
        <v>3946.3</v>
      </c>
      <c r="S1614">
        <v>44.65</v>
      </c>
      <c r="T1614" t="s">
        <v>29</v>
      </c>
      <c r="U1614">
        <v>1</v>
      </c>
      <c r="V1614">
        <f>IF(ISBLANK(Table1[[#This Row],[customer_satisfaction]]),ROUND(AVERAGE(U1614:U5893),0),Table1[[#This Row],[customer_satisfaction]])</f>
        <v>1</v>
      </c>
      <c r="W1614" t="b">
        <v>0</v>
      </c>
      <c r="X1614" t="s">
        <v>39</v>
      </c>
      <c r="Y1614" s="3">
        <v>5</v>
      </c>
      <c r="Z1614">
        <f>IF(ISBLANK(Table1[[#This Row],[days_to_ship]]),ROUND(AVERAGE(Y1614:Y5893),0),Table1[[#This Row],[days_to_ship]])</f>
        <v>5</v>
      </c>
    </row>
    <row r="1615" spans="1:26" x14ac:dyDescent="0.25">
      <c r="A1615" t="s">
        <v>4244</v>
      </c>
      <c r="B1615" s="5">
        <v>44420</v>
      </c>
      <c r="C1615" t="s">
        <v>4245</v>
      </c>
      <c r="D1615" s="4" t="s">
        <v>708</v>
      </c>
      <c r="E1615">
        <v>37</v>
      </c>
      <c r="F1615">
        <f>IF(ISBLANK(Table1[[#This Row],[age]]),AVERAGE(F1615:F5894),Table1[[#This Row],[age]])</f>
        <v>37</v>
      </c>
      <c r="G1615" t="s">
        <v>88</v>
      </c>
      <c r="H1615" t="s">
        <v>35</v>
      </c>
      <c r="I1615" t="s">
        <v>36</v>
      </c>
      <c r="J1615" t="s">
        <v>62</v>
      </c>
      <c r="K1615" t="s">
        <v>575</v>
      </c>
      <c r="L1615">
        <v>7</v>
      </c>
      <c r="M1615">
        <f>IF(ISBLANK(Table1[[#This Row],[quantity]]),ROUND(Table1[[#This Row],[sales_amount]]/(Table1[[#This Row],[unit_price]]*(1-Table1[[#This Row],[discount_pct]])),0),Table1[[#This Row],[quantity]])</f>
        <v>7</v>
      </c>
      <c r="N1615">
        <v>762.53</v>
      </c>
      <c r="O1615">
        <v>0.39</v>
      </c>
      <c r="P1615">
        <f>IF(ISBLANK(Table1[[#This Row],[discount_pct]]),ROUND(1-(Table1[[#This Row],[sales_amount]]/(Table1[[#This Row],[quantity- calculated]]*Table1[[#This Row],[unit_price]])),2),Table1[[#This Row],[discount_pct]])</f>
        <v>0.39</v>
      </c>
      <c r="Q1615">
        <v>2355.0100000000002</v>
      </c>
      <c r="R1615">
        <v>1196.24</v>
      </c>
      <c r="S1615">
        <v>65.27</v>
      </c>
      <c r="T1615" t="s">
        <v>51</v>
      </c>
      <c r="U1615">
        <v>4</v>
      </c>
      <c r="V1615">
        <f>IF(ISBLANK(Table1[[#This Row],[customer_satisfaction]]),ROUND(AVERAGE(U1615:U5894),0),Table1[[#This Row],[customer_satisfaction]])</f>
        <v>4</v>
      </c>
      <c r="W1615" t="b">
        <v>0</v>
      </c>
      <c r="X1615" t="s">
        <v>84</v>
      </c>
      <c r="Y1615" s="3">
        <v>5</v>
      </c>
      <c r="Z1615">
        <f>IF(ISBLANK(Table1[[#This Row],[days_to_ship]]),ROUND(AVERAGE(Y1615:Y5894),0),Table1[[#This Row],[days_to_ship]])</f>
        <v>5</v>
      </c>
    </row>
    <row r="1616" spans="1:26" x14ac:dyDescent="0.25">
      <c r="A1616" t="s">
        <v>7525</v>
      </c>
      <c r="B1616" s="5">
        <v>44451</v>
      </c>
      <c r="C1616" t="s">
        <v>7526</v>
      </c>
      <c r="D1616" s="4" t="s">
        <v>1346</v>
      </c>
      <c r="E1616">
        <v>51</v>
      </c>
      <c r="F1616">
        <f>IF(ISBLANK(Table1[[#This Row],[age]]),AVERAGE(F1616:F5895),Table1[[#This Row],[age]])</f>
        <v>51</v>
      </c>
      <c r="G1616" t="s">
        <v>8920</v>
      </c>
      <c r="H1616" t="s">
        <v>111</v>
      </c>
      <c r="I1616" t="s">
        <v>330</v>
      </c>
      <c r="J1616" t="s">
        <v>62</v>
      </c>
      <c r="K1616" t="s">
        <v>575</v>
      </c>
      <c r="L1616">
        <v>8</v>
      </c>
      <c r="M1616">
        <f>IF(ISBLANK(Table1[[#This Row],[quantity]]),ROUND(Table1[[#This Row],[sales_amount]]/(Table1[[#This Row],[unit_price]]*(1-Table1[[#This Row],[discount_pct]])),0),Table1[[#This Row],[quantity]])</f>
        <v>8</v>
      </c>
      <c r="N1616">
        <v>1131.49</v>
      </c>
      <c r="O1616">
        <v>0.18</v>
      </c>
      <c r="P1616">
        <f>IF(ISBLANK(Table1[[#This Row],[discount_pct]]),ROUND(1-(Table1[[#This Row],[sales_amount]]/(Table1[[#This Row],[quantity- calculated]]*Table1[[#This Row],[unit_price]])),2),Table1[[#This Row],[discount_pct]])</f>
        <v>0.18</v>
      </c>
      <c r="Q1616">
        <v>4640.1000000000004</v>
      </c>
      <c r="R1616">
        <v>1566.98</v>
      </c>
      <c r="S1616">
        <v>88.17</v>
      </c>
      <c r="T1616" t="s">
        <v>29</v>
      </c>
      <c r="U1616">
        <v>5</v>
      </c>
      <c r="V1616">
        <f>IF(ISBLANK(Table1[[#This Row],[customer_satisfaction]]),ROUND(AVERAGE(U1616:U5895),0),Table1[[#This Row],[customer_satisfaction]])</f>
        <v>5</v>
      </c>
      <c r="W1616" t="b">
        <v>0</v>
      </c>
      <c r="X1616" t="s">
        <v>39</v>
      </c>
      <c r="Y1616" s="3">
        <v>4</v>
      </c>
      <c r="Z1616">
        <f>IF(ISBLANK(Table1[[#This Row],[days_to_ship]]),ROUND(AVERAGE(Y1616:Y5895),0),Table1[[#This Row],[days_to_ship]])</f>
        <v>4</v>
      </c>
    </row>
    <row r="1617" spans="1:26" x14ac:dyDescent="0.25">
      <c r="A1617" t="s">
        <v>6934</v>
      </c>
      <c r="B1617" s="5">
        <v>44451</v>
      </c>
      <c r="C1617" t="s">
        <v>6935</v>
      </c>
      <c r="D1617" s="4" t="s">
        <v>2070</v>
      </c>
      <c r="F1617">
        <f ca="1">IF(ISBLANK(Table1[[#This Row],[age]]),AVERAGE(F1617:F5896),Table1[[#This Row],[age]])</f>
        <v>67</v>
      </c>
      <c r="G1617" t="s">
        <v>8920</v>
      </c>
      <c r="H1617" t="s">
        <v>74</v>
      </c>
      <c r="I1617" t="s">
        <v>101</v>
      </c>
      <c r="J1617" t="s">
        <v>44</v>
      </c>
      <c r="K1617" t="s">
        <v>50</v>
      </c>
      <c r="L1617">
        <v>2</v>
      </c>
      <c r="M1617">
        <f>IF(ISBLANK(Table1[[#This Row],[quantity]]),ROUND(Table1[[#This Row],[sales_amount]]/(Table1[[#This Row],[unit_price]]*(1-Table1[[#This Row],[discount_pct]])),0),Table1[[#This Row],[quantity]])</f>
        <v>2</v>
      </c>
      <c r="N1617">
        <v>33979.17</v>
      </c>
      <c r="O1617">
        <v>0.09</v>
      </c>
      <c r="P1617">
        <f>IF(ISBLANK(Table1[[#This Row],[discount_pct]]),ROUND(1-(Table1[[#This Row],[sales_amount]]/(Table1[[#This Row],[quantity- calculated]]*Table1[[#This Row],[unit_price]])),2),Table1[[#This Row],[discount_pct]])</f>
        <v>0.09</v>
      </c>
      <c r="Q1617">
        <v>49388.95</v>
      </c>
      <c r="R1617">
        <v>18574.16</v>
      </c>
      <c r="S1617">
        <v>35.89</v>
      </c>
      <c r="T1617" t="s">
        <v>70</v>
      </c>
      <c r="U1617">
        <v>4</v>
      </c>
      <c r="V1617">
        <f>IF(ISBLANK(Table1[[#This Row],[customer_satisfaction]]),ROUND(AVERAGE(U1617:U5896),0),Table1[[#This Row],[customer_satisfaction]])</f>
        <v>4</v>
      </c>
      <c r="W1617" t="b">
        <v>1</v>
      </c>
      <c r="X1617" t="s">
        <v>30</v>
      </c>
      <c r="Y1617" s="3">
        <v>4</v>
      </c>
      <c r="Z1617">
        <f>IF(ISBLANK(Table1[[#This Row],[days_to_ship]]),ROUND(AVERAGE(Y1617:Y5896),0),Table1[[#This Row],[days_to_ship]])</f>
        <v>4</v>
      </c>
    </row>
    <row r="1618" spans="1:26" x14ac:dyDescent="0.25">
      <c r="A1618" t="s">
        <v>495</v>
      </c>
      <c r="B1618" s="5">
        <v>44451</v>
      </c>
      <c r="C1618" t="s">
        <v>496</v>
      </c>
      <c r="D1618" s="4" t="s">
        <v>105</v>
      </c>
      <c r="E1618">
        <v>36</v>
      </c>
      <c r="F1618">
        <f>IF(ISBLANK(Table1[[#This Row],[age]]),AVERAGE(F1618:F5897),Table1[[#This Row],[age]])</f>
        <v>36</v>
      </c>
      <c r="G1618" t="s">
        <v>88</v>
      </c>
      <c r="H1618" t="s">
        <v>74</v>
      </c>
      <c r="I1618" t="s">
        <v>136</v>
      </c>
      <c r="J1618" t="s">
        <v>62</v>
      </c>
      <c r="K1618" t="s">
        <v>63</v>
      </c>
      <c r="L1618">
        <v>3</v>
      </c>
      <c r="M1618">
        <f>IF(ISBLANK(Table1[[#This Row],[quantity]]),ROUND(Table1[[#This Row],[sales_amount]]/(Table1[[#This Row],[unit_price]]*(1-Table1[[#This Row],[discount_pct]])),0),Table1[[#This Row],[quantity]])</f>
        <v>3</v>
      </c>
      <c r="N1618">
        <v>586.88</v>
      </c>
      <c r="O1618">
        <v>0.33</v>
      </c>
      <c r="P1618">
        <f>IF(ISBLANK(Table1[[#This Row],[discount_pct]]),ROUND(1-(Table1[[#This Row],[sales_amount]]/(Table1[[#This Row],[quantity- calculated]]*Table1[[#This Row],[unit_price]])),2),Table1[[#This Row],[discount_pct]])</f>
        <v>0.33</v>
      </c>
      <c r="Q1618">
        <v>916.67</v>
      </c>
      <c r="R1618">
        <v>373.51</v>
      </c>
      <c r="S1618">
        <v>36.450000000000003</v>
      </c>
      <c r="T1618" t="s">
        <v>51</v>
      </c>
      <c r="U1618">
        <v>4</v>
      </c>
      <c r="V1618">
        <f>IF(ISBLANK(Table1[[#This Row],[customer_satisfaction]]),ROUND(AVERAGE(U1618:U5897),0),Table1[[#This Row],[customer_satisfaction]])</f>
        <v>4</v>
      </c>
      <c r="W1618" t="b">
        <v>0</v>
      </c>
      <c r="X1618" t="s">
        <v>39</v>
      </c>
      <c r="Y1618" s="3">
        <v>1</v>
      </c>
      <c r="Z1618">
        <f>IF(ISBLANK(Table1[[#This Row],[days_to_ship]]),ROUND(AVERAGE(Y1618:Y5897),0),Table1[[#This Row],[days_to_ship]])</f>
        <v>1</v>
      </c>
    </row>
    <row r="1619" spans="1:26" x14ac:dyDescent="0.25">
      <c r="A1619" t="s">
        <v>4370</v>
      </c>
      <c r="B1619" s="5">
        <v>44451</v>
      </c>
      <c r="C1619" t="s">
        <v>4371</v>
      </c>
      <c r="D1619" s="4" t="s">
        <v>443</v>
      </c>
      <c r="E1619">
        <v>25</v>
      </c>
      <c r="F1619">
        <f>IF(ISBLANK(Table1[[#This Row],[age]]),AVERAGE(F1619:F5898),Table1[[#This Row],[age]])</f>
        <v>25</v>
      </c>
      <c r="G1619" t="s">
        <v>88</v>
      </c>
      <c r="H1619" t="s">
        <v>82</v>
      </c>
      <c r="I1619" t="s">
        <v>83</v>
      </c>
      <c r="J1619" t="s">
        <v>146</v>
      </c>
      <c r="K1619" t="s">
        <v>487</v>
      </c>
      <c r="L1619">
        <v>6</v>
      </c>
      <c r="M1619">
        <f>IF(ISBLANK(Table1[[#This Row],[quantity]]),ROUND(Table1[[#This Row],[sales_amount]]/(Table1[[#This Row],[unit_price]]*(1-Table1[[#This Row],[discount_pct]])),0),Table1[[#This Row],[quantity]])</f>
        <v>6</v>
      </c>
      <c r="N1619">
        <v>12768.97</v>
      </c>
      <c r="O1619">
        <v>0.03</v>
      </c>
      <c r="P1619">
        <f>IF(ISBLANK(Table1[[#This Row],[discount_pct]]),ROUND(1-(Table1[[#This Row],[sales_amount]]/(Table1[[#This Row],[quantity- calculated]]*Table1[[#This Row],[unit_price]])),2),Table1[[#This Row],[discount_pct]])</f>
        <v>0.03</v>
      </c>
      <c r="Q1619">
        <v>54563.15</v>
      </c>
      <c r="R1619">
        <v>14418.02</v>
      </c>
      <c r="S1619">
        <v>94.15</v>
      </c>
      <c r="T1619" t="s">
        <v>29</v>
      </c>
      <c r="U1619">
        <v>5</v>
      </c>
      <c r="V1619">
        <f>IF(ISBLANK(Table1[[#This Row],[customer_satisfaction]]),ROUND(AVERAGE(U1619:U5898),0),Table1[[#This Row],[customer_satisfaction]])</f>
        <v>5</v>
      </c>
      <c r="W1619" t="b">
        <v>0</v>
      </c>
      <c r="X1619" t="s">
        <v>39</v>
      </c>
      <c r="Y1619" s="3">
        <v>2</v>
      </c>
      <c r="Z1619">
        <f>IF(ISBLANK(Table1[[#This Row],[days_to_ship]]),ROUND(AVERAGE(Y1619:Y5898),0),Table1[[#This Row],[days_to_ship]])</f>
        <v>2</v>
      </c>
    </row>
    <row r="1620" spans="1:26" x14ac:dyDescent="0.25">
      <c r="A1620" t="s">
        <v>7659</v>
      </c>
      <c r="B1620" s="5">
        <v>44481</v>
      </c>
      <c r="C1620" t="s">
        <v>7660</v>
      </c>
      <c r="D1620" s="4" t="s">
        <v>1209</v>
      </c>
      <c r="E1620">
        <v>32</v>
      </c>
      <c r="F1620">
        <f>IF(ISBLANK(Table1[[#This Row],[age]]),AVERAGE(F1620:F5899),Table1[[#This Row],[age]])</f>
        <v>32</v>
      </c>
      <c r="G1620" t="s">
        <v>8920</v>
      </c>
      <c r="H1620" t="s">
        <v>74</v>
      </c>
      <c r="I1620" t="s">
        <v>192</v>
      </c>
      <c r="J1620" t="s">
        <v>146</v>
      </c>
      <c r="K1620" t="s">
        <v>217</v>
      </c>
      <c r="L1620">
        <v>8</v>
      </c>
      <c r="M1620">
        <f>IF(ISBLANK(Table1[[#This Row],[quantity]]),ROUND(Table1[[#This Row],[sales_amount]]/(Table1[[#This Row],[unit_price]]*(1-Table1[[#This Row],[discount_pct]])),0),Table1[[#This Row],[quantity]])</f>
        <v>8</v>
      </c>
      <c r="N1620">
        <v>8526.34</v>
      </c>
      <c r="O1620">
        <v>0.2</v>
      </c>
      <c r="P1620">
        <f>IF(ISBLANK(Table1[[#This Row],[discount_pct]]),ROUND(1-(Table1[[#This Row],[sales_amount]]/(Table1[[#This Row],[quantity- calculated]]*Table1[[#This Row],[unit_price]])),2),Table1[[#This Row],[discount_pct]])</f>
        <v>0.2</v>
      </c>
      <c r="Q1620">
        <v>43308.39</v>
      </c>
      <c r="R1620">
        <v>15373.18</v>
      </c>
      <c r="S1620">
        <v>43.24</v>
      </c>
      <c r="T1620" t="s">
        <v>78</v>
      </c>
      <c r="U1620">
        <v>1</v>
      </c>
      <c r="V1620">
        <f>IF(ISBLANK(Table1[[#This Row],[customer_satisfaction]]),ROUND(AVERAGE(U1620:U5899),0),Table1[[#This Row],[customer_satisfaction]])</f>
        <v>1</v>
      </c>
      <c r="W1620" t="b">
        <v>0</v>
      </c>
      <c r="X1620" t="s">
        <v>84</v>
      </c>
      <c r="Y1620" s="3">
        <v>4</v>
      </c>
      <c r="Z1620">
        <f>IF(ISBLANK(Table1[[#This Row],[days_to_ship]]),ROUND(AVERAGE(Y1620:Y5899),0),Table1[[#This Row],[days_to_ship]])</f>
        <v>4</v>
      </c>
    </row>
    <row r="1621" spans="1:26" x14ac:dyDescent="0.25">
      <c r="A1621" t="s">
        <v>3524</v>
      </c>
      <c r="B1621" s="5">
        <v>44481</v>
      </c>
      <c r="C1621" t="s">
        <v>3525</v>
      </c>
      <c r="D1621" s="4" t="s">
        <v>2178</v>
      </c>
      <c r="E1621">
        <v>44</v>
      </c>
      <c r="F1621">
        <f>IF(ISBLANK(Table1[[#This Row],[age]]),AVERAGE(F1621:F5900),Table1[[#This Row],[age]])</f>
        <v>44</v>
      </c>
      <c r="G1621" t="s">
        <v>466</v>
      </c>
      <c r="H1621" t="s">
        <v>74</v>
      </c>
      <c r="I1621" t="s">
        <v>75</v>
      </c>
      <c r="J1621" t="s">
        <v>127</v>
      </c>
      <c r="K1621" t="s">
        <v>196</v>
      </c>
      <c r="L1621">
        <v>5</v>
      </c>
      <c r="M1621">
        <f>IF(ISBLANK(Table1[[#This Row],[quantity]]),ROUND(Table1[[#This Row],[sales_amount]]/(Table1[[#This Row],[unit_price]]*(1-Table1[[#This Row],[discount_pct]])),0),Table1[[#This Row],[quantity]])</f>
        <v>5</v>
      </c>
      <c r="N1621">
        <v>11301.06</v>
      </c>
      <c r="O1621">
        <v>0.25</v>
      </c>
      <c r="P1621">
        <f>IF(ISBLANK(Table1[[#This Row],[discount_pct]]),ROUND(1-(Table1[[#This Row],[sales_amount]]/(Table1[[#This Row],[quantity- calculated]]*Table1[[#This Row],[unit_price]])),2),Table1[[#This Row],[discount_pct]])</f>
        <v>0.25</v>
      </c>
      <c r="Q1621">
        <v>34158.03</v>
      </c>
      <c r="R1621">
        <v>4246.6000000000004</v>
      </c>
      <c r="S1621">
        <v>53.85</v>
      </c>
      <c r="T1621" t="s">
        <v>70</v>
      </c>
      <c r="U1621">
        <v>3</v>
      </c>
      <c r="V1621">
        <f>IF(ISBLANK(Table1[[#This Row],[customer_satisfaction]]),ROUND(AVERAGE(U1621:U5900),0),Table1[[#This Row],[customer_satisfaction]])</f>
        <v>3</v>
      </c>
      <c r="W1621" t="b">
        <v>0</v>
      </c>
      <c r="X1621" t="s">
        <v>58</v>
      </c>
      <c r="Y1621" s="3">
        <v>6</v>
      </c>
      <c r="Z1621">
        <f>IF(ISBLANK(Table1[[#This Row],[days_to_ship]]),ROUND(AVERAGE(Y1621:Y5900),0),Table1[[#This Row],[days_to_ship]])</f>
        <v>6</v>
      </c>
    </row>
    <row r="1622" spans="1:26" x14ac:dyDescent="0.25">
      <c r="A1622" t="s">
        <v>4516</v>
      </c>
      <c r="B1622" s="5">
        <v>44481</v>
      </c>
      <c r="C1622" t="s">
        <v>4517</v>
      </c>
      <c r="D1622" s="4" t="s">
        <v>376</v>
      </c>
      <c r="E1622">
        <v>25</v>
      </c>
      <c r="F1622">
        <f>IF(ISBLANK(Table1[[#This Row],[age]]),AVERAGE(F1622:F5901),Table1[[#This Row],[age]])</f>
        <v>25</v>
      </c>
      <c r="G1622" t="s">
        <v>88</v>
      </c>
      <c r="H1622" t="s">
        <v>82</v>
      </c>
      <c r="I1622" t="s">
        <v>83</v>
      </c>
      <c r="J1622" t="s">
        <v>44</v>
      </c>
      <c r="K1622" t="s">
        <v>186</v>
      </c>
      <c r="L1622">
        <v>1</v>
      </c>
      <c r="M1622">
        <f>IF(ISBLANK(Table1[[#This Row],[quantity]]),ROUND(Table1[[#This Row],[sales_amount]]/(Table1[[#This Row],[unit_price]]*(1-Table1[[#This Row],[discount_pct]])),0),Table1[[#This Row],[quantity]])</f>
        <v>1</v>
      </c>
      <c r="N1622">
        <v>22660.17</v>
      </c>
      <c r="O1622">
        <v>0.02</v>
      </c>
      <c r="P1622">
        <f>IF(ISBLANK(Table1[[#This Row],[discount_pct]]),ROUND(1-(Table1[[#This Row],[sales_amount]]/(Table1[[#This Row],[quantity- calculated]]*Table1[[#This Row],[unit_price]])),2),Table1[[#This Row],[discount_pct]])</f>
        <v>0.02</v>
      </c>
      <c r="Q1622">
        <v>14757.73</v>
      </c>
      <c r="R1622">
        <v>4052.14</v>
      </c>
      <c r="S1622">
        <v>91.15</v>
      </c>
      <c r="T1622" t="s">
        <v>64</v>
      </c>
      <c r="U1622">
        <v>4</v>
      </c>
      <c r="V1622">
        <f>IF(ISBLANK(Table1[[#This Row],[customer_satisfaction]]),ROUND(AVERAGE(U1622:U5901),0),Table1[[#This Row],[customer_satisfaction]])</f>
        <v>4</v>
      </c>
      <c r="W1622" t="b">
        <v>0</v>
      </c>
      <c r="X1622" t="s">
        <v>58</v>
      </c>
      <c r="Y1622" s="3">
        <v>10</v>
      </c>
      <c r="Z1622">
        <f>IF(ISBLANK(Table1[[#This Row],[days_to_ship]]),ROUND(AVERAGE(Y1622:Y5901),0),Table1[[#This Row],[days_to_ship]])</f>
        <v>10</v>
      </c>
    </row>
    <row r="1623" spans="1:26" x14ac:dyDescent="0.25">
      <c r="A1623" t="s">
        <v>8441</v>
      </c>
      <c r="B1623" s="5">
        <v>44481</v>
      </c>
      <c r="C1623" t="s">
        <v>8442</v>
      </c>
      <c r="D1623" s="4" t="s">
        <v>1459</v>
      </c>
      <c r="E1623">
        <v>29</v>
      </c>
      <c r="F1623">
        <f>IF(ISBLANK(Table1[[#This Row],[age]]),AVERAGE(F1623:F5902),Table1[[#This Row],[age]])</f>
        <v>29</v>
      </c>
      <c r="G1623" t="s">
        <v>88</v>
      </c>
      <c r="H1623" t="s">
        <v>82</v>
      </c>
      <c r="I1623" t="s">
        <v>83</v>
      </c>
      <c r="J1623" t="s">
        <v>146</v>
      </c>
      <c r="K1623" t="s">
        <v>147</v>
      </c>
      <c r="L1623">
        <v>8</v>
      </c>
      <c r="M1623">
        <f>IF(ISBLANK(Table1[[#This Row],[quantity]]),ROUND(Table1[[#This Row],[sales_amount]]/(Table1[[#This Row],[unit_price]]*(1-Table1[[#This Row],[discount_pct]])),0),Table1[[#This Row],[quantity]])</f>
        <v>8</v>
      </c>
      <c r="N1623">
        <v>14455.23</v>
      </c>
      <c r="O1623">
        <v>7.0000000000000007E-2</v>
      </c>
      <c r="P162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623">
        <v>81451.899999999994</v>
      </c>
      <c r="R1623">
        <v>14095.31</v>
      </c>
      <c r="S1623">
        <v>69.38</v>
      </c>
      <c r="T1623" t="s">
        <v>70</v>
      </c>
      <c r="U1623">
        <v>1</v>
      </c>
      <c r="V1623">
        <f>IF(ISBLANK(Table1[[#This Row],[customer_satisfaction]]),ROUND(AVERAGE(U1623:U5902),0),Table1[[#This Row],[customer_satisfaction]])</f>
        <v>1</v>
      </c>
      <c r="W1623" t="b">
        <v>0</v>
      </c>
      <c r="X1623" t="s">
        <v>39</v>
      </c>
      <c r="Y1623" s="3">
        <v>1</v>
      </c>
      <c r="Z1623">
        <f>IF(ISBLANK(Table1[[#This Row],[days_to_ship]]),ROUND(AVERAGE(Y1623:Y5902),0),Table1[[#This Row],[days_to_ship]])</f>
        <v>1</v>
      </c>
    </row>
    <row r="1624" spans="1:26" x14ac:dyDescent="0.25">
      <c r="A1624" t="s">
        <v>4597</v>
      </c>
      <c r="B1624" s="5">
        <v>44481</v>
      </c>
      <c r="C1624" t="s">
        <v>4598</v>
      </c>
      <c r="D1624" s="4" t="s">
        <v>135</v>
      </c>
      <c r="E1624">
        <v>32</v>
      </c>
      <c r="F1624">
        <f>IF(ISBLANK(Table1[[#This Row],[age]]),AVERAGE(F1624:F5903),Table1[[#This Row],[age]])</f>
        <v>32</v>
      </c>
      <c r="G1624" t="s">
        <v>466</v>
      </c>
      <c r="H1624" t="s">
        <v>35</v>
      </c>
      <c r="I1624" t="s">
        <v>36</v>
      </c>
      <c r="J1624" t="s">
        <v>37</v>
      </c>
      <c r="K1624" t="s">
        <v>231</v>
      </c>
      <c r="L1624">
        <v>7</v>
      </c>
      <c r="M1624">
        <f>IF(ISBLANK(Table1[[#This Row],[quantity]]),ROUND(Table1[[#This Row],[sales_amount]]/(Table1[[#This Row],[unit_price]]*(1-Table1[[#This Row],[discount_pct]])),0),Table1[[#This Row],[quantity]])</f>
        <v>7</v>
      </c>
      <c r="N1624">
        <v>1768.37</v>
      </c>
      <c r="O1624">
        <v>0.03</v>
      </c>
      <c r="P1624">
        <f>IF(ISBLANK(Table1[[#This Row],[discount_pct]]),ROUND(1-(Table1[[#This Row],[sales_amount]]/(Table1[[#This Row],[quantity- calculated]]*Table1[[#This Row],[unit_price]])),2),Table1[[#This Row],[discount_pct]])</f>
        <v>0.03</v>
      </c>
      <c r="Q1624">
        <v>7423.51</v>
      </c>
      <c r="R1624">
        <v>3260.02</v>
      </c>
      <c r="S1624">
        <v>49.67</v>
      </c>
      <c r="T1624" t="s">
        <v>51</v>
      </c>
      <c r="U1624">
        <v>2</v>
      </c>
      <c r="V1624">
        <f>IF(ISBLANK(Table1[[#This Row],[customer_satisfaction]]),ROUND(AVERAGE(U1624:U5903),0),Table1[[#This Row],[customer_satisfaction]])</f>
        <v>2</v>
      </c>
      <c r="W1624" t="b">
        <v>1</v>
      </c>
      <c r="X1624" t="s">
        <v>30</v>
      </c>
      <c r="Y1624" s="3">
        <v>2</v>
      </c>
      <c r="Z1624">
        <f>IF(ISBLANK(Table1[[#This Row],[days_to_ship]]),ROUND(AVERAGE(Y1624:Y5903),0),Table1[[#This Row],[days_to_ship]])</f>
        <v>2</v>
      </c>
    </row>
    <row r="1625" spans="1:26" x14ac:dyDescent="0.25">
      <c r="A1625" t="s">
        <v>2671</v>
      </c>
      <c r="B1625" s="5">
        <v>44512</v>
      </c>
      <c r="C1625" t="s">
        <v>2672</v>
      </c>
      <c r="D1625" s="4" t="s">
        <v>73</v>
      </c>
      <c r="E1625">
        <v>21</v>
      </c>
      <c r="F1625">
        <f>IF(ISBLANK(Table1[[#This Row],[age]]),AVERAGE(F1625:F5904),Table1[[#This Row],[age]])</f>
        <v>21</v>
      </c>
      <c r="G1625" t="s">
        <v>88</v>
      </c>
      <c r="H1625" t="s">
        <v>111</v>
      </c>
      <c r="I1625" t="s">
        <v>121</v>
      </c>
      <c r="J1625" t="s">
        <v>27</v>
      </c>
      <c r="K1625" t="s">
        <v>403</v>
      </c>
      <c r="L1625">
        <v>8</v>
      </c>
      <c r="M1625">
        <f>IF(ISBLANK(Table1[[#This Row],[quantity]]),ROUND(Table1[[#This Row],[sales_amount]]/(Table1[[#This Row],[unit_price]]*(1-Table1[[#This Row],[discount_pct]])),0),Table1[[#This Row],[quantity]])</f>
        <v>8</v>
      </c>
      <c r="N1625">
        <v>210.62</v>
      </c>
      <c r="O1625">
        <v>0.36</v>
      </c>
      <c r="P1625">
        <f>IF(ISBLANK(Table1[[#This Row],[discount_pct]]),ROUND(1-(Table1[[#This Row],[sales_amount]]/(Table1[[#This Row],[quantity- calculated]]*Table1[[#This Row],[unit_price]])),2),Table1[[#This Row],[discount_pct]])</f>
        <v>0.36</v>
      </c>
      <c r="Q1625">
        <v>807.18</v>
      </c>
      <c r="R1625">
        <v>51.19</v>
      </c>
      <c r="S1625">
        <v>62.4</v>
      </c>
      <c r="T1625" t="s">
        <v>57</v>
      </c>
      <c r="V1625">
        <f>IF(ISBLANK(Table1[[#This Row],[customer_satisfaction]]),ROUND(AVERAGE(U1625:U5904),0),Table1[[#This Row],[customer_satisfaction]])</f>
        <v>3</v>
      </c>
      <c r="W1625" t="b">
        <v>0</v>
      </c>
      <c r="X1625" t="s">
        <v>39</v>
      </c>
      <c r="Y1625" s="3">
        <v>6</v>
      </c>
      <c r="Z1625">
        <f>IF(ISBLANK(Table1[[#This Row],[days_to_ship]]),ROUND(AVERAGE(Y1625:Y5904),0),Table1[[#This Row],[days_to_ship]])</f>
        <v>6</v>
      </c>
    </row>
    <row r="1626" spans="1:26" x14ac:dyDescent="0.25">
      <c r="A1626" t="s">
        <v>7669</v>
      </c>
      <c r="B1626" s="5">
        <v>44512</v>
      </c>
      <c r="C1626" t="s">
        <v>7670</v>
      </c>
      <c r="D1626" s="4" t="s">
        <v>807</v>
      </c>
      <c r="E1626">
        <v>25</v>
      </c>
      <c r="F1626">
        <f>IF(ISBLANK(Table1[[#This Row],[age]]),AVERAGE(F1626:F5905),Table1[[#This Row],[age]])</f>
        <v>25</v>
      </c>
      <c r="G1626" t="s">
        <v>88</v>
      </c>
      <c r="H1626" t="s">
        <v>25</v>
      </c>
      <c r="I1626" t="s">
        <v>26</v>
      </c>
      <c r="J1626" t="s">
        <v>76</v>
      </c>
      <c r="K1626" t="s">
        <v>207</v>
      </c>
      <c r="L1626">
        <v>5</v>
      </c>
      <c r="M1626">
        <f>IF(ISBLANK(Table1[[#This Row],[quantity]]),ROUND(Table1[[#This Row],[sales_amount]]/(Table1[[#This Row],[unit_price]]*(1-Table1[[#This Row],[discount_pct]])),0),Table1[[#This Row],[quantity]])</f>
        <v>5</v>
      </c>
      <c r="N1626">
        <v>3611.23</v>
      </c>
      <c r="O1626">
        <v>0.37</v>
      </c>
      <c r="P1626">
        <f>IF(ISBLANK(Table1[[#This Row],[discount_pct]]),ROUND(1-(Table1[[#This Row],[sales_amount]]/(Table1[[#This Row],[quantity- calculated]]*Table1[[#This Row],[unit_price]])),2),Table1[[#This Row],[discount_pct]])</f>
        <v>0.37</v>
      </c>
      <c r="Q1626">
        <v>8343.34</v>
      </c>
      <c r="R1626">
        <v>2810.97</v>
      </c>
      <c r="S1626">
        <v>31.7</v>
      </c>
      <c r="T1626" t="s">
        <v>29</v>
      </c>
      <c r="U1626">
        <v>3</v>
      </c>
      <c r="V1626">
        <f>IF(ISBLANK(Table1[[#This Row],[customer_satisfaction]]),ROUND(AVERAGE(U1626:U5905),0),Table1[[#This Row],[customer_satisfaction]])</f>
        <v>3</v>
      </c>
      <c r="W1626" t="b">
        <v>1</v>
      </c>
      <c r="X1626" t="s">
        <v>30</v>
      </c>
      <c r="Y1626" s="3">
        <v>5</v>
      </c>
      <c r="Z1626">
        <f>IF(ISBLANK(Table1[[#This Row],[days_to_ship]]),ROUND(AVERAGE(Y1626:Y5905),0),Table1[[#This Row],[days_to_ship]])</f>
        <v>5</v>
      </c>
    </row>
    <row r="1627" spans="1:26" x14ac:dyDescent="0.25">
      <c r="A1627" t="s">
        <v>8256</v>
      </c>
      <c r="B1627" s="5">
        <v>44542</v>
      </c>
      <c r="C1627" t="s">
        <v>8257</v>
      </c>
      <c r="D1627" s="4" t="s">
        <v>1295</v>
      </c>
      <c r="E1627">
        <v>37</v>
      </c>
      <c r="F1627">
        <f>IF(ISBLANK(Table1[[#This Row],[age]]),AVERAGE(F1627:F5906),Table1[[#This Row],[age]])</f>
        <v>37</v>
      </c>
      <c r="G1627" t="s">
        <v>88</v>
      </c>
      <c r="H1627" t="s">
        <v>74</v>
      </c>
      <c r="I1627" t="s">
        <v>75</v>
      </c>
      <c r="J1627" t="s">
        <v>27</v>
      </c>
      <c r="K1627" t="s">
        <v>28</v>
      </c>
      <c r="L1627">
        <v>5</v>
      </c>
      <c r="M1627">
        <f>IF(ISBLANK(Table1[[#This Row],[quantity]]),ROUND(Table1[[#This Row],[sales_amount]]/(Table1[[#This Row],[unit_price]]*(1-Table1[[#This Row],[discount_pct]])),0),Table1[[#This Row],[quantity]])</f>
        <v>5</v>
      </c>
      <c r="N1627">
        <v>225.72</v>
      </c>
      <c r="O1627">
        <v>0.01</v>
      </c>
      <c r="P1627">
        <f>IF(ISBLANK(Table1[[#This Row],[discount_pct]]),ROUND(1-(Table1[[#This Row],[sales_amount]]/(Table1[[#This Row],[quantity- calculated]]*Table1[[#This Row],[unit_price]])),2),Table1[[#This Row],[discount_pct]])</f>
        <v>0.01</v>
      </c>
      <c r="Q1627">
        <v>877.93</v>
      </c>
      <c r="R1627">
        <v>110.9</v>
      </c>
      <c r="S1627">
        <v>57.3</v>
      </c>
      <c r="T1627" t="s">
        <v>64</v>
      </c>
      <c r="U1627">
        <v>2</v>
      </c>
      <c r="V1627">
        <f>IF(ISBLANK(Table1[[#This Row],[customer_satisfaction]]),ROUND(AVERAGE(U1627:U5906),0),Table1[[#This Row],[customer_satisfaction]])</f>
        <v>2</v>
      </c>
      <c r="W1627" t="b">
        <v>1</v>
      </c>
      <c r="X1627" t="s">
        <v>30</v>
      </c>
      <c r="Y1627" s="3">
        <v>7</v>
      </c>
      <c r="Z1627">
        <f>IF(ISBLANK(Table1[[#This Row],[days_to_ship]]),ROUND(AVERAGE(Y1627:Y5906),0),Table1[[#This Row],[days_to_ship]])</f>
        <v>7</v>
      </c>
    </row>
    <row r="1628" spans="1:26" x14ac:dyDescent="0.25">
      <c r="A1628" t="s">
        <v>3347</v>
      </c>
      <c r="B1628" s="5">
        <v>44543</v>
      </c>
      <c r="C1628" t="s">
        <v>3348</v>
      </c>
      <c r="D1628" s="4" t="s">
        <v>3349</v>
      </c>
      <c r="E1628">
        <v>49</v>
      </c>
      <c r="F1628">
        <f>IF(ISBLANK(Table1[[#This Row],[age]]),AVERAGE(F1628:F5907),Table1[[#This Row],[age]])</f>
        <v>49</v>
      </c>
      <c r="G1628" t="s">
        <v>88</v>
      </c>
      <c r="H1628" t="s">
        <v>82</v>
      </c>
      <c r="I1628" t="s">
        <v>244</v>
      </c>
      <c r="J1628" t="s">
        <v>76</v>
      </c>
      <c r="K1628" t="s">
        <v>77</v>
      </c>
      <c r="L1628">
        <v>1</v>
      </c>
      <c r="M1628">
        <f>IF(ISBLANK(Table1[[#This Row],[quantity]]),ROUND(Table1[[#This Row],[sales_amount]]/(Table1[[#This Row],[unit_price]]*(1-Table1[[#This Row],[discount_pct]])),0),Table1[[#This Row],[quantity]])</f>
        <v>1</v>
      </c>
      <c r="N1628">
        <v>3144.7</v>
      </c>
      <c r="O1628">
        <v>0.35</v>
      </c>
      <c r="P1628">
        <f>IF(ISBLANK(Table1[[#This Row],[discount_pct]]),ROUND(1-(Table1[[#This Row],[sales_amount]]/(Table1[[#This Row],[quantity- calculated]]*Table1[[#This Row],[unit_price]])),2),Table1[[#This Row],[discount_pct]])</f>
        <v>0.35</v>
      </c>
      <c r="Q1628">
        <v>1412.65</v>
      </c>
      <c r="R1628">
        <v>506.25</v>
      </c>
      <c r="S1628">
        <v>89.01</v>
      </c>
      <c r="T1628" t="s">
        <v>64</v>
      </c>
      <c r="U1628">
        <v>3</v>
      </c>
      <c r="V1628">
        <f>IF(ISBLANK(Table1[[#This Row],[customer_satisfaction]]),ROUND(AVERAGE(U1628:U5907),0),Table1[[#This Row],[customer_satisfaction]])</f>
        <v>3</v>
      </c>
      <c r="W1628" t="b">
        <v>0</v>
      </c>
      <c r="X1628" t="s">
        <v>137</v>
      </c>
      <c r="Y1628" s="3">
        <v>5</v>
      </c>
      <c r="Z1628">
        <f>IF(ISBLANK(Table1[[#This Row],[days_to_ship]]),ROUND(AVERAGE(Y1628:Y5907),0),Table1[[#This Row],[days_to_ship]])</f>
        <v>5</v>
      </c>
    </row>
    <row r="1629" spans="1:26" x14ac:dyDescent="0.25">
      <c r="A1629" t="s">
        <v>1082</v>
      </c>
      <c r="B1629" s="5">
        <v>44543</v>
      </c>
      <c r="C1629" t="s">
        <v>1083</v>
      </c>
      <c r="D1629" s="4" t="s">
        <v>1084</v>
      </c>
      <c r="E1629">
        <v>38</v>
      </c>
      <c r="F1629">
        <f>IF(ISBLANK(Table1[[#This Row],[age]]),AVERAGE(F1629:F5908),Table1[[#This Row],[age]])</f>
        <v>38</v>
      </c>
      <c r="G1629" t="s">
        <v>466</v>
      </c>
      <c r="H1629" t="s">
        <v>111</v>
      </c>
      <c r="I1629" t="s">
        <v>112</v>
      </c>
      <c r="J1629" t="s">
        <v>62</v>
      </c>
      <c r="K1629" t="s">
        <v>63</v>
      </c>
      <c r="L1629">
        <v>7</v>
      </c>
      <c r="M1629">
        <f>IF(ISBLANK(Table1[[#This Row],[quantity]]),ROUND(Table1[[#This Row],[sales_amount]]/(Table1[[#This Row],[unit_price]]*(1-Table1[[#This Row],[discount_pct]])),0),Table1[[#This Row],[quantity]])</f>
        <v>7</v>
      </c>
      <c r="N1629">
        <v>233.11</v>
      </c>
      <c r="O1629">
        <v>0.36</v>
      </c>
      <c r="P1629">
        <f>IF(ISBLANK(Table1[[#This Row],[discount_pct]]),ROUND(1-(Table1[[#This Row],[sales_amount]]/(Table1[[#This Row],[quantity- calculated]]*Table1[[#This Row],[unit_price]])),2),Table1[[#This Row],[discount_pct]])</f>
        <v>0.36</v>
      </c>
      <c r="Q1629">
        <v>762.89</v>
      </c>
      <c r="R1629">
        <v>271.36</v>
      </c>
      <c r="S1629">
        <v>71.2</v>
      </c>
      <c r="T1629" t="s">
        <v>78</v>
      </c>
      <c r="V1629">
        <f>IF(ISBLANK(Table1[[#This Row],[customer_satisfaction]]),ROUND(AVERAGE(U1629:U5908),0),Table1[[#This Row],[customer_satisfaction]])</f>
        <v>3</v>
      </c>
      <c r="W1629" t="b">
        <v>0</v>
      </c>
      <c r="X1629" t="s">
        <v>39</v>
      </c>
      <c r="Y1629" s="3">
        <v>2</v>
      </c>
      <c r="Z1629">
        <f>IF(ISBLANK(Table1[[#This Row],[days_to_ship]]),ROUND(AVERAGE(Y1629:Y5908),0),Table1[[#This Row],[days_to_ship]])</f>
        <v>2</v>
      </c>
    </row>
    <row r="1630" spans="1:26" x14ac:dyDescent="0.25">
      <c r="A1630" t="s">
        <v>598</v>
      </c>
      <c r="B1630" s="5">
        <v>44544</v>
      </c>
      <c r="C1630" t="s">
        <v>599</v>
      </c>
      <c r="D1630" s="4" t="s">
        <v>600</v>
      </c>
      <c r="E1630">
        <v>34</v>
      </c>
      <c r="F1630">
        <f>IF(ISBLANK(Table1[[#This Row],[age]]),AVERAGE(F1630:F5909),Table1[[#This Row],[age]])</f>
        <v>34</v>
      </c>
      <c r="G1630" t="s">
        <v>8920</v>
      </c>
      <c r="H1630" t="s">
        <v>74</v>
      </c>
      <c r="I1630" t="s">
        <v>136</v>
      </c>
      <c r="J1630" t="s">
        <v>146</v>
      </c>
      <c r="K1630" t="s">
        <v>147</v>
      </c>
      <c r="L1630">
        <v>2</v>
      </c>
      <c r="M1630">
        <f>IF(ISBLANK(Table1[[#This Row],[quantity]]),ROUND(Table1[[#This Row],[sales_amount]]/(Table1[[#This Row],[unit_price]]*(1-Table1[[#This Row],[discount_pct]])),0),Table1[[#This Row],[quantity]])</f>
        <v>2</v>
      </c>
      <c r="N1630">
        <v>4486.05</v>
      </c>
      <c r="P1630">
        <f>IF(ISBLANK(Table1[[#This Row],[discount_pct]]),ROUND(1-(Table1[[#This Row],[sales_amount]]/(Table1[[#This Row],[quantity- calculated]]*Table1[[#This Row],[unit_price]])),2),Table1[[#This Row],[discount_pct]])</f>
        <v>0.44</v>
      </c>
      <c r="Q1630">
        <v>5037.7700000000004</v>
      </c>
      <c r="R1630">
        <v>1061.82</v>
      </c>
      <c r="S1630">
        <v>70.400000000000006</v>
      </c>
      <c r="T1630" t="s">
        <v>78</v>
      </c>
      <c r="U1630">
        <v>4</v>
      </c>
      <c r="V1630">
        <f>IF(ISBLANK(Table1[[#This Row],[customer_satisfaction]]),ROUND(AVERAGE(U1630:U5909),0),Table1[[#This Row],[customer_satisfaction]])</f>
        <v>4</v>
      </c>
      <c r="W1630" t="b">
        <v>0</v>
      </c>
      <c r="X1630" t="s">
        <v>39</v>
      </c>
      <c r="Z1630">
        <f>IF(ISBLANK(Table1[[#This Row],[days_to_ship]]),ROUND(AVERAGE(Y1630:Y5909),0),Table1[[#This Row],[days_to_ship]])</f>
        <v>6</v>
      </c>
    </row>
    <row r="1631" spans="1:26" x14ac:dyDescent="0.25">
      <c r="A1631" t="s">
        <v>1581</v>
      </c>
      <c r="B1631" s="5">
        <v>44544</v>
      </c>
      <c r="C1631" t="s">
        <v>1582</v>
      </c>
      <c r="D1631" s="4" t="s">
        <v>140</v>
      </c>
      <c r="E1631">
        <v>25</v>
      </c>
      <c r="F1631">
        <f>IF(ISBLANK(Table1[[#This Row],[age]]),AVERAGE(F1631:F5910),Table1[[#This Row],[age]])</f>
        <v>25</v>
      </c>
      <c r="G1631" t="s">
        <v>466</v>
      </c>
      <c r="H1631" t="s">
        <v>25</v>
      </c>
      <c r="I1631" t="s">
        <v>170</v>
      </c>
      <c r="J1631" t="s">
        <v>37</v>
      </c>
      <c r="K1631" t="s">
        <v>231</v>
      </c>
      <c r="L1631">
        <v>1</v>
      </c>
      <c r="M1631">
        <f>IF(ISBLANK(Table1[[#This Row],[quantity]]),ROUND(Table1[[#This Row],[sales_amount]]/(Table1[[#This Row],[unit_price]]*(1-Table1[[#This Row],[discount_pct]])),0),Table1[[#This Row],[quantity]])</f>
        <v>1</v>
      </c>
      <c r="N1631">
        <v>2412.42</v>
      </c>
      <c r="O1631">
        <v>0.02</v>
      </c>
      <c r="P1631">
        <f>IF(ISBLANK(Table1[[#This Row],[discount_pct]]),ROUND(1-(Table1[[#This Row],[sales_amount]]/(Table1[[#This Row],[quantity- calculated]]*Table1[[#This Row],[unit_price]])),2),Table1[[#This Row],[discount_pct]])</f>
        <v>0.02</v>
      </c>
      <c r="Q1631">
        <v>1867.03</v>
      </c>
      <c r="R1631">
        <v>770.96</v>
      </c>
      <c r="S1631">
        <v>51.08</v>
      </c>
      <c r="T1631" t="s">
        <v>64</v>
      </c>
      <c r="U1631">
        <v>1</v>
      </c>
      <c r="V1631">
        <f>IF(ISBLANK(Table1[[#This Row],[customer_satisfaction]]),ROUND(AVERAGE(U1631:U5910),0),Table1[[#This Row],[customer_satisfaction]])</f>
        <v>1</v>
      </c>
      <c r="W1631" t="b">
        <v>0</v>
      </c>
      <c r="X1631" t="s">
        <v>39</v>
      </c>
      <c r="Y1631" s="3">
        <v>10</v>
      </c>
      <c r="Z1631">
        <f>IF(ISBLANK(Table1[[#This Row],[days_to_ship]]),ROUND(AVERAGE(Y1631:Y5910),0),Table1[[#This Row],[days_to_ship]])</f>
        <v>10</v>
      </c>
    </row>
    <row r="1632" spans="1:26" x14ac:dyDescent="0.25">
      <c r="A1632" t="s">
        <v>6828</v>
      </c>
      <c r="B1632" s="5">
        <v>44544</v>
      </c>
      <c r="C1632" t="s">
        <v>6829</v>
      </c>
      <c r="D1632" s="4" t="s">
        <v>383</v>
      </c>
      <c r="E1632">
        <v>48</v>
      </c>
      <c r="F1632">
        <f>IF(ISBLANK(Table1[[#This Row],[age]]),AVERAGE(F1632:F5911),Table1[[#This Row],[age]])</f>
        <v>48</v>
      </c>
      <c r="G1632" t="s">
        <v>8920</v>
      </c>
      <c r="H1632" t="s">
        <v>74</v>
      </c>
      <c r="I1632" t="s">
        <v>136</v>
      </c>
      <c r="J1632" t="s">
        <v>127</v>
      </c>
      <c r="K1632" t="s">
        <v>196</v>
      </c>
      <c r="L1632">
        <v>7</v>
      </c>
      <c r="M1632">
        <f>IF(ISBLANK(Table1[[#This Row],[quantity]]),ROUND(Table1[[#This Row],[sales_amount]]/(Table1[[#This Row],[unit_price]]*(1-Table1[[#This Row],[discount_pct]])),0),Table1[[#This Row],[quantity]])</f>
        <v>7</v>
      </c>
      <c r="N1632">
        <v>52086.42</v>
      </c>
      <c r="O1632">
        <v>0</v>
      </c>
      <c r="P1632">
        <f>IF(ISBLANK(Table1[[#This Row],[discount_pct]]),ROUND(1-(Table1[[#This Row],[sales_amount]]/(Table1[[#This Row],[quantity- calculated]]*Table1[[#This Row],[unit_price]])),2),Table1[[#This Row],[discount_pct]])</f>
        <v>0</v>
      </c>
      <c r="Q1632">
        <v>273692</v>
      </c>
      <c r="R1632">
        <v>39729.58</v>
      </c>
      <c r="S1632">
        <v>59.26</v>
      </c>
      <c r="T1632" t="s">
        <v>29</v>
      </c>
      <c r="U1632">
        <v>5</v>
      </c>
      <c r="V1632">
        <f>IF(ISBLANK(Table1[[#This Row],[customer_satisfaction]]),ROUND(AVERAGE(U1632:U5911),0),Table1[[#This Row],[customer_satisfaction]])</f>
        <v>5</v>
      </c>
      <c r="W1632" t="b">
        <v>1</v>
      </c>
      <c r="X1632" t="s">
        <v>30</v>
      </c>
      <c r="Y1632" s="3">
        <v>3</v>
      </c>
      <c r="Z1632">
        <f>IF(ISBLANK(Table1[[#This Row],[days_to_ship]]),ROUND(AVERAGE(Y1632:Y5911),0),Table1[[#This Row],[days_to_ship]])</f>
        <v>3</v>
      </c>
    </row>
    <row r="1633" spans="1:26" x14ac:dyDescent="0.25">
      <c r="A1633" t="s">
        <v>5978</v>
      </c>
      <c r="B1633" s="5">
        <v>44544</v>
      </c>
      <c r="C1633" t="s">
        <v>5979</v>
      </c>
      <c r="D1633" s="4" t="s">
        <v>426</v>
      </c>
      <c r="E1633">
        <v>40</v>
      </c>
      <c r="F1633">
        <f>IF(ISBLANK(Table1[[#This Row],[age]]),AVERAGE(F1633:F5912),Table1[[#This Row],[age]])</f>
        <v>40</v>
      </c>
      <c r="G1633" t="s">
        <v>466</v>
      </c>
      <c r="H1633" t="s">
        <v>35</v>
      </c>
      <c r="I1633" t="s">
        <v>43</v>
      </c>
      <c r="J1633" t="s">
        <v>27</v>
      </c>
      <c r="K1633" t="s">
        <v>28</v>
      </c>
      <c r="L1633">
        <v>1</v>
      </c>
      <c r="M1633">
        <f>IF(ISBLANK(Table1[[#This Row],[quantity]]),ROUND(Table1[[#This Row],[sales_amount]]/(Table1[[#This Row],[unit_price]]*(1-Table1[[#This Row],[discount_pct]])),0),Table1[[#This Row],[quantity]])</f>
        <v>1</v>
      </c>
      <c r="N1633">
        <v>324.69</v>
      </c>
      <c r="O1633">
        <v>0.21</v>
      </c>
      <c r="P1633">
        <f>IF(ISBLANK(Table1[[#This Row],[discount_pct]]),ROUND(1-(Table1[[#This Row],[sales_amount]]/(Table1[[#This Row],[quantity- calculated]]*Table1[[#This Row],[unit_price]])),2),Table1[[#This Row],[discount_pct]])</f>
        <v>0.21</v>
      </c>
      <c r="Q1633">
        <v>195.27</v>
      </c>
      <c r="R1633">
        <v>15.34</v>
      </c>
      <c r="S1633">
        <v>67.290000000000006</v>
      </c>
      <c r="T1633" t="s">
        <v>78</v>
      </c>
      <c r="U1633">
        <v>4</v>
      </c>
      <c r="V1633">
        <f>IF(ISBLANK(Table1[[#This Row],[customer_satisfaction]]),ROUND(AVERAGE(U1633:U5912),0),Table1[[#This Row],[customer_satisfaction]])</f>
        <v>4</v>
      </c>
      <c r="W1633" t="b">
        <v>1</v>
      </c>
      <c r="X1633" t="s">
        <v>30</v>
      </c>
      <c r="Y1633" s="3">
        <v>6</v>
      </c>
      <c r="Z1633">
        <f>IF(ISBLANK(Table1[[#This Row],[days_to_ship]]),ROUND(AVERAGE(Y1633:Y5912),0),Table1[[#This Row],[days_to_ship]])</f>
        <v>6</v>
      </c>
    </row>
    <row r="1634" spans="1:26" x14ac:dyDescent="0.25">
      <c r="A1634" t="s">
        <v>3854</v>
      </c>
      <c r="B1634" s="5">
        <v>44544</v>
      </c>
      <c r="C1634" t="s">
        <v>1152</v>
      </c>
      <c r="D1634" s="4" t="s">
        <v>1914</v>
      </c>
      <c r="E1634">
        <v>26</v>
      </c>
      <c r="F1634">
        <f>IF(ISBLANK(Table1[[#This Row],[age]]),AVERAGE(F1634:F5913),Table1[[#This Row],[age]])</f>
        <v>26</v>
      </c>
      <c r="G1634" t="s">
        <v>8920</v>
      </c>
      <c r="H1634" t="s">
        <v>25</v>
      </c>
      <c r="I1634" t="s">
        <v>170</v>
      </c>
      <c r="J1634" t="s">
        <v>27</v>
      </c>
      <c r="K1634" t="s">
        <v>28</v>
      </c>
      <c r="L1634">
        <v>10</v>
      </c>
      <c r="M1634">
        <f>IF(ISBLANK(Table1[[#This Row],[quantity]]),ROUND(Table1[[#This Row],[sales_amount]]/(Table1[[#This Row],[unit_price]]*(1-Table1[[#This Row],[discount_pct]])),0),Table1[[#This Row],[quantity]])</f>
        <v>10</v>
      </c>
      <c r="N1634">
        <v>293.89</v>
      </c>
      <c r="O1634">
        <v>0.38</v>
      </c>
      <c r="P1634">
        <f>IF(ISBLANK(Table1[[#This Row],[discount_pct]]),ROUND(1-(Table1[[#This Row],[sales_amount]]/(Table1[[#This Row],[quantity- calculated]]*Table1[[#This Row],[unit_price]])),2),Table1[[#This Row],[discount_pct]])</f>
        <v>0.38</v>
      </c>
      <c r="Q1634">
        <v>1212.94</v>
      </c>
      <c r="R1634">
        <v>128.26</v>
      </c>
      <c r="S1634">
        <v>43.01</v>
      </c>
      <c r="T1634" t="s">
        <v>57</v>
      </c>
      <c r="U1634">
        <v>1</v>
      </c>
      <c r="V1634">
        <f>IF(ISBLANK(Table1[[#This Row],[customer_satisfaction]]),ROUND(AVERAGE(U1634:U5913),0),Table1[[#This Row],[customer_satisfaction]])</f>
        <v>1</v>
      </c>
      <c r="W1634" t="b">
        <v>0</v>
      </c>
      <c r="X1634" t="s">
        <v>58</v>
      </c>
      <c r="Y1634" s="3">
        <v>6</v>
      </c>
      <c r="Z1634">
        <f>IF(ISBLANK(Table1[[#This Row],[days_to_ship]]),ROUND(AVERAGE(Y1634:Y5913),0),Table1[[#This Row],[days_to_ship]])</f>
        <v>6</v>
      </c>
    </row>
    <row r="1635" spans="1:26" x14ac:dyDescent="0.25">
      <c r="A1635" t="s">
        <v>5466</v>
      </c>
      <c r="B1635" s="5">
        <v>44545</v>
      </c>
      <c r="C1635" t="s">
        <v>5467</v>
      </c>
      <c r="D1635" s="4" t="s">
        <v>237</v>
      </c>
      <c r="E1635">
        <v>45</v>
      </c>
      <c r="F1635">
        <f>IF(ISBLANK(Table1[[#This Row],[age]]),AVERAGE(F1635:F5914),Table1[[#This Row],[age]])</f>
        <v>45</v>
      </c>
      <c r="G1635" t="s">
        <v>88</v>
      </c>
      <c r="H1635" t="s">
        <v>25</v>
      </c>
      <c r="I1635" t="s">
        <v>26</v>
      </c>
      <c r="J1635" t="s">
        <v>37</v>
      </c>
      <c r="K1635" t="s">
        <v>38</v>
      </c>
      <c r="L1635">
        <v>8</v>
      </c>
      <c r="M1635">
        <f>IF(ISBLANK(Table1[[#This Row],[quantity]]),ROUND(Table1[[#This Row],[sales_amount]]/(Table1[[#This Row],[unit_price]]*(1-Table1[[#This Row],[discount_pct]])),0),Table1[[#This Row],[quantity]])</f>
        <v>8</v>
      </c>
      <c r="N1635">
        <v>1478.6</v>
      </c>
      <c r="O1635">
        <v>7.0000000000000007E-2</v>
      </c>
      <c r="P163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635">
        <v>8581.43</v>
      </c>
      <c r="R1635">
        <v>3617.51</v>
      </c>
      <c r="S1635">
        <v>72.319999999999993</v>
      </c>
      <c r="T1635" t="s">
        <v>78</v>
      </c>
      <c r="U1635">
        <v>2</v>
      </c>
      <c r="V1635">
        <f>IF(ISBLANK(Table1[[#This Row],[customer_satisfaction]]),ROUND(AVERAGE(U1635:U5914),0),Table1[[#This Row],[customer_satisfaction]])</f>
        <v>2</v>
      </c>
      <c r="W1635" t="b">
        <v>0</v>
      </c>
      <c r="X1635" t="s">
        <v>197</v>
      </c>
      <c r="Y1635" s="3">
        <v>8</v>
      </c>
      <c r="Z1635">
        <f>IF(ISBLANK(Table1[[#This Row],[days_to_ship]]),ROUND(AVERAGE(Y1635:Y5914),0),Table1[[#This Row],[days_to_ship]])</f>
        <v>8</v>
      </c>
    </row>
    <row r="1636" spans="1:26" x14ac:dyDescent="0.25">
      <c r="A1636" t="s">
        <v>2364</v>
      </c>
      <c r="B1636" s="5">
        <v>44545</v>
      </c>
      <c r="C1636" t="s">
        <v>2365</v>
      </c>
      <c r="D1636" s="4" t="s">
        <v>436</v>
      </c>
      <c r="E1636">
        <v>41</v>
      </c>
      <c r="F1636">
        <f>IF(ISBLANK(Table1[[#This Row],[age]]),AVERAGE(F1636:F5915),Table1[[#This Row],[age]])</f>
        <v>41</v>
      </c>
      <c r="G1636" t="s">
        <v>8920</v>
      </c>
      <c r="H1636" t="s">
        <v>82</v>
      </c>
      <c r="I1636" t="s">
        <v>126</v>
      </c>
      <c r="J1636" t="s">
        <v>27</v>
      </c>
      <c r="K1636" t="s">
        <v>433</v>
      </c>
      <c r="L1636">
        <v>5</v>
      </c>
      <c r="M1636">
        <f>IF(ISBLANK(Table1[[#This Row],[quantity]]),ROUND(Table1[[#This Row],[sales_amount]]/(Table1[[#This Row],[unit_price]]*(1-Table1[[#This Row],[discount_pct]])),0),Table1[[#This Row],[quantity]])</f>
        <v>5</v>
      </c>
      <c r="N1636">
        <v>273.75</v>
      </c>
      <c r="O1636">
        <v>0.05</v>
      </c>
      <c r="P1636">
        <f>IF(ISBLANK(Table1[[#This Row],[discount_pct]]),ROUND(1-(Table1[[#This Row],[sales_amount]]/(Table1[[#This Row],[quantity- calculated]]*Table1[[#This Row],[unit_price]])),2),Table1[[#This Row],[discount_pct]])</f>
        <v>0.05</v>
      </c>
      <c r="Q1636">
        <v>1113.01</v>
      </c>
      <c r="R1636">
        <v>84.56</v>
      </c>
      <c r="S1636">
        <v>81.92</v>
      </c>
      <c r="T1636" t="s">
        <v>29</v>
      </c>
      <c r="U1636">
        <v>1</v>
      </c>
      <c r="V1636">
        <f>IF(ISBLANK(Table1[[#This Row],[customer_satisfaction]]),ROUND(AVERAGE(U1636:U5915),0),Table1[[#This Row],[customer_satisfaction]])</f>
        <v>1</v>
      </c>
      <c r="W1636" t="b">
        <v>0</v>
      </c>
      <c r="X1636" t="s">
        <v>197</v>
      </c>
      <c r="Y1636" s="3">
        <v>5</v>
      </c>
      <c r="Z1636">
        <f>IF(ISBLANK(Table1[[#This Row],[days_to_ship]]),ROUND(AVERAGE(Y1636:Y5915),0),Table1[[#This Row],[days_to_ship]])</f>
        <v>5</v>
      </c>
    </row>
    <row r="1637" spans="1:26" x14ac:dyDescent="0.25">
      <c r="A1637" t="s">
        <v>6257</v>
      </c>
      <c r="B1637" s="5">
        <v>44545</v>
      </c>
      <c r="C1637" t="s">
        <v>6258</v>
      </c>
      <c r="D1637" s="4" t="s">
        <v>1139</v>
      </c>
      <c r="E1637">
        <v>25</v>
      </c>
      <c r="F1637">
        <f>IF(ISBLANK(Table1[[#This Row],[age]]),AVERAGE(F1637:F5916),Table1[[#This Row],[age]])</f>
        <v>25</v>
      </c>
      <c r="G1637" t="s">
        <v>8920</v>
      </c>
      <c r="H1637" t="s">
        <v>35</v>
      </c>
      <c r="I1637" t="s">
        <v>106</v>
      </c>
      <c r="J1637" t="s">
        <v>37</v>
      </c>
      <c r="K1637" t="s">
        <v>677</v>
      </c>
      <c r="L1637">
        <v>4</v>
      </c>
      <c r="M1637">
        <f>IF(ISBLANK(Table1[[#This Row],[quantity]]),ROUND(Table1[[#This Row],[sales_amount]]/(Table1[[#This Row],[unit_price]]*(1-Table1[[#This Row],[discount_pct]])),0),Table1[[#This Row],[quantity]])</f>
        <v>4</v>
      </c>
      <c r="N1637">
        <v>2108.75</v>
      </c>
      <c r="O1637">
        <v>0.32</v>
      </c>
      <c r="P1637">
        <f>IF(ISBLANK(Table1[[#This Row],[discount_pct]]),ROUND(1-(Table1[[#This Row],[sales_amount]]/(Table1[[#This Row],[quantity- calculated]]*Table1[[#This Row],[unit_price]])),2),Table1[[#This Row],[discount_pct]])</f>
        <v>0.32</v>
      </c>
      <c r="Q1637">
        <v>4272.12</v>
      </c>
      <c r="R1637">
        <v>1577.65</v>
      </c>
      <c r="S1637">
        <v>74.62</v>
      </c>
      <c r="T1637" t="s">
        <v>51</v>
      </c>
      <c r="U1637">
        <v>2</v>
      </c>
      <c r="V1637">
        <f>IF(ISBLANK(Table1[[#This Row],[customer_satisfaction]]),ROUND(AVERAGE(U1637:U5916),0),Table1[[#This Row],[customer_satisfaction]])</f>
        <v>2</v>
      </c>
      <c r="W1637" t="b">
        <v>0</v>
      </c>
      <c r="X1637" t="s">
        <v>39</v>
      </c>
      <c r="Y1637" s="3">
        <v>6</v>
      </c>
      <c r="Z1637">
        <f>IF(ISBLANK(Table1[[#This Row],[days_to_ship]]),ROUND(AVERAGE(Y1637:Y5916),0),Table1[[#This Row],[days_to_ship]])</f>
        <v>6</v>
      </c>
    </row>
    <row r="1638" spans="1:26" x14ac:dyDescent="0.25">
      <c r="A1638" t="s">
        <v>4886</v>
      </c>
      <c r="B1638" s="5">
        <v>44546</v>
      </c>
      <c r="C1638" t="s">
        <v>4887</v>
      </c>
      <c r="D1638" s="4" t="s">
        <v>820</v>
      </c>
      <c r="E1638">
        <v>33</v>
      </c>
      <c r="F1638">
        <f>IF(ISBLANK(Table1[[#This Row],[age]]),AVERAGE(F1638:F5917),Table1[[#This Row],[age]])</f>
        <v>33</v>
      </c>
      <c r="G1638" t="s">
        <v>8920</v>
      </c>
      <c r="H1638" t="s">
        <v>111</v>
      </c>
      <c r="I1638" t="s">
        <v>112</v>
      </c>
      <c r="J1638" t="s">
        <v>76</v>
      </c>
      <c r="K1638" t="s">
        <v>132</v>
      </c>
      <c r="L1638">
        <v>6</v>
      </c>
      <c r="M1638">
        <f>IF(ISBLANK(Table1[[#This Row],[quantity]]),ROUND(Table1[[#This Row],[sales_amount]]/(Table1[[#This Row],[unit_price]]*(1-Table1[[#This Row],[discount_pct]])),0),Table1[[#This Row],[quantity]])</f>
        <v>6</v>
      </c>
      <c r="N1638">
        <v>2208.63</v>
      </c>
      <c r="O1638">
        <v>0.22</v>
      </c>
      <c r="P1638">
        <f>IF(ISBLANK(Table1[[#This Row],[discount_pct]]),ROUND(1-(Table1[[#This Row],[sales_amount]]/(Table1[[#This Row],[quantity- calculated]]*Table1[[#This Row],[unit_price]])),2),Table1[[#This Row],[discount_pct]])</f>
        <v>0.22</v>
      </c>
      <c r="Q1638">
        <v>8220.7099999999991</v>
      </c>
      <c r="R1638">
        <v>2656.63</v>
      </c>
      <c r="S1638">
        <v>50.49</v>
      </c>
      <c r="T1638" t="s">
        <v>70</v>
      </c>
      <c r="V1638">
        <f>IF(ISBLANK(Table1[[#This Row],[customer_satisfaction]]),ROUND(AVERAGE(U1638:U5917),0),Table1[[#This Row],[customer_satisfaction]])</f>
        <v>3</v>
      </c>
      <c r="W1638" t="b">
        <v>0</v>
      </c>
      <c r="X1638" t="s">
        <v>39</v>
      </c>
      <c r="Y1638" s="3">
        <v>1</v>
      </c>
      <c r="Z1638">
        <f>IF(ISBLANK(Table1[[#This Row],[days_to_ship]]),ROUND(AVERAGE(Y1638:Y5917),0),Table1[[#This Row],[days_to_ship]])</f>
        <v>1</v>
      </c>
    </row>
    <row r="1639" spans="1:26" x14ac:dyDescent="0.25">
      <c r="A1639" t="s">
        <v>1683</v>
      </c>
      <c r="B1639" s="5">
        <v>44546</v>
      </c>
      <c r="C1639" t="s">
        <v>1684</v>
      </c>
      <c r="D1639" s="4" t="s">
        <v>995</v>
      </c>
      <c r="E1639">
        <v>29</v>
      </c>
      <c r="F1639">
        <f>IF(ISBLANK(Table1[[#This Row],[age]]),AVERAGE(F1639:F5918),Table1[[#This Row],[age]])</f>
        <v>29</v>
      </c>
      <c r="G1639" t="s">
        <v>88</v>
      </c>
      <c r="H1639" t="s">
        <v>35</v>
      </c>
      <c r="I1639" t="s">
        <v>43</v>
      </c>
      <c r="J1639" t="s">
        <v>76</v>
      </c>
      <c r="K1639" t="s">
        <v>122</v>
      </c>
      <c r="L1639">
        <v>1</v>
      </c>
      <c r="M1639">
        <f>IF(ISBLANK(Table1[[#This Row],[quantity]]),ROUND(Table1[[#This Row],[sales_amount]]/(Table1[[#This Row],[unit_price]]*(1-Table1[[#This Row],[discount_pct]])),0),Table1[[#This Row],[quantity]])</f>
        <v>1</v>
      </c>
      <c r="N1639">
        <v>3977.51</v>
      </c>
      <c r="O1639">
        <v>0.3</v>
      </c>
      <c r="P1639">
        <f>IF(ISBLANK(Table1[[#This Row],[discount_pct]]),ROUND(1-(Table1[[#This Row],[sales_amount]]/(Table1[[#This Row],[quantity- calculated]]*Table1[[#This Row],[unit_price]])),2),Table1[[#This Row],[discount_pct]])</f>
        <v>0.3</v>
      </c>
      <c r="Q1639">
        <v>1958.29</v>
      </c>
      <c r="R1639">
        <v>447.76</v>
      </c>
      <c r="S1639">
        <v>61.65</v>
      </c>
      <c r="T1639" t="s">
        <v>78</v>
      </c>
      <c r="U1639">
        <v>1</v>
      </c>
      <c r="V1639">
        <f>IF(ISBLANK(Table1[[#This Row],[customer_satisfaction]]),ROUND(AVERAGE(U1639:U5918),0),Table1[[#This Row],[customer_satisfaction]])</f>
        <v>1</v>
      </c>
      <c r="W1639" t="b">
        <v>0</v>
      </c>
      <c r="X1639" t="s">
        <v>39</v>
      </c>
      <c r="Y1639" s="3">
        <v>9</v>
      </c>
      <c r="Z1639">
        <f>IF(ISBLANK(Table1[[#This Row],[days_to_ship]]),ROUND(AVERAGE(Y1639:Y5918),0),Table1[[#This Row],[days_to_ship]])</f>
        <v>9</v>
      </c>
    </row>
    <row r="1640" spans="1:26" x14ac:dyDescent="0.25">
      <c r="A1640" t="s">
        <v>2732</v>
      </c>
      <c r="B1640" s="5">
        <v>44547</v>
      </c>
      <c r="C1640" t="s">
        <v>2733</v>
      </c>
      <c r="D1640" s="4" t="s">
        <v>1687</v>
      </c>
      <c r="F1640">
        <f ca="1">IF(ISBLANK(Table1[[#This Row],[age]]),AVERAGE(F1640:F5919),Table1[[#This Row],[age]])</f>
        <v>67</v>
      </c>
      <c r="G1640" t="s">
        <v>88</v>
      </c>
      <c r="H1640" t="s">
        <v>111</v>
      </c>
      <c r="I1640" t="s">
        <v>330</v>
      </c>
      <c r="J1640" t="s">
        <v>127</v>
      </c>
      <c r="K1640" t="s">
        <v>196</v>
      </c>
      <c r="L1640">
        <v>1</v>
      </c>
      <c r="M1640">
        <f>IF(ISBLANK(Table1[[#This Row],[quantity]]),ROUND(Table1[[#This Row],[sales_amount]]/(Table1[[#This Row],[unit_price]]*(1-Table1[[#This Row],[discount_pct]])),0),Table1[[#This Row],[quantity]])</f>
        <v>1</v>
      </c>
      <c r="N1640">
        <v>44910.55</v>
      </c>
      <c r="O1640">
        <v>0.23</v>
      </c>
      <c r="P1640">
        <f>IF(ISBLANK(Table1[[#This Row],[discount_pct]]),ROUND(1-(Table1[[#This Row],[sales_amount]]/(Table1[[#This Row],[quantity- calculated]]*Table1[[#This Row],[unit_price]])),2),Table1[[#This Row],[discount_pct]])</f>
        <v>0.23</v>
      </c>
      <c r="Q1640">
        <v>25982.59</v>
      </c>
      <c r="R1640">
        <v>1789.8</v>
      </c>
      <c r="S1640">
        <v>63.09</v>
      </c>
      <c r="T1640" t="s">
        <v>64</v>
      </c>
      <c r="U1640">
        <v>3</v>
      </c>
      <c r="V1640">
        <f>IF(ISBLANK(Table1[[#This Row],[customer_satisfaction]]),ROUND(AVERAGE(U1640:U5919),0),Table1[[#This Row],[customer_satisfaction]])</f>
        <v>3</v>
      </c>
      <c r="W1640" t="b">
        <v>1</v>
      </c>
      <c r="X1640" t="s">
        <v>30</v>
      </c>
      <c r="Y1640" s="3">
        <v>10</v>
      </c>
      <c r="Z1640">
        <f>IF(ISBLANK(Table1[[#This Row],[days_to_ship]]),ROUND(AVERAGE(Y1640:Y5919),0),Table1[[#This Row],[days_to_ship]])</f>
        <v>10</v>
      </c>
    </row>
    <row r="1641" spans="1:26" x14ac:dyDescent="0.25">
      <c r="A1641" t="s">
        <v>2032</v>
      </c>
      <c r="B1641" s="5">
        <v>44548</v>
      </c>
      <c r="C1641" t="s">
        <v>2033</v>
      </c>
      <c r="D1641" s="4" t="s">
        <v>116</v>
      </c>
      <c r="E1641">
        <v>66</v>
      </c>
      <c r="F1641">
        <f>IF(ISBLANK(Table1[[#This Row],[age]]),AVERAGE(F1641:F5920),Table1[[#This Row],[age]])</f>
        <v>66</v>
      </c>
      <c r="G1641" t="s">
        <v>8920</v>
      </c>
      <c r="H1641" t="s">
        <v>74</v>
      </c>
      <c r="I1641" t="s">
        <v>101</v>
      </c>
      <c r="J1641" t="s">
        <v>62</v>
      </c>
      <c r="K1641" t="s">
        <v>575</v>
      </c>
      <c r="L1641">
        <v>5</v>
      </c>
      <c r="M1641">
        <f>IF(ISBLANK(Table1[[#This Row],[quantity]]),ROUND(Table1[[#This Row],[sales_amount]]/(Table1[[#This Row],[unit_price]]*(1-Table1[[#This Row],[discount_pct]])),0),Table1[[#This Row],[quantity]])</f>
        <v>5</v>
      </c>
      <c r="N1641">
        <v>199.85</v>
      </c>
      <c r="O1641">
        <v>7.0000000000000007E-2</v>
      </c>
      <c r="P164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641">
        <v>616.48</v>
      </c>
      <c r="R1641">
        <v>277.39999999999998</v>
      </c>
      <c r="S1641">
        <v>37.229999999999997</v>
      </c>
      <c r="T1641" t="s">
        <v>70</v>
      </c>
      <c r="U1641">
        <v>3</v>
      </c>
      <c r="V1641">
        <f>IF(ISBLANK(Table1[[#This Row],[customer_satisfaction]]),ROUND(AVERAGE(U1641:U5920),0),Table1[[#This Row],[customer_satisfaction]])</f>
        <v>3</v>
      </c>
      <c r="W1641" t="b">
        <v>0</v>
      </c>
      <c r="X1641" t="s">
        <v>39</v>
      </c>
      <c r="Y1641" s="3">
        <v>2</v>
      </c>
      <c r="Z1641">
        <f>IF(ISBLANK(Table1[[#This Row],[days_to_ship]]),ROUND(AVERAGE(Y1641:Y5920),0),Table1[[#This Row],[days_to_ship]])</f>
        <v>2</v>
      </c>
    </row>
    <row r="1642" spans="1:26" x14ac:dyDescent="0.25">
      <c r="A1642" t="s">
        <v>2997</v>
      </c>
      <c r="B1642" s="5">
        <v>44549</v>
      </c>
      <c r="C1642" t="s">
        <v>2998</v>
      </c>
      <c r="D1642" s="4" t="s">
        <v>1104</v>
      </c>
      <c r="E1642">
        <v>41</v>
      </c>
      <c r="F1642">
        <f>IF(ISBLANK(Table1[[#This Row],[age]]),AVERAGE(F1642:F5921),Table1[[#This Row],[age]])</f>
        <v>41</v>
      </c>
      <c r="G1642" t="s">
        <v>8920</v>
      </c>
      <c r="H1642" t="s">
        <v>35</v>
      </c>
      <c r="I1642" t="s">
        <v>106</v>
      </c>
      <c r="J1642" t="s">
        <v>62</v>
      </c>
      <c r="K1642" t="s">
        <v>63</v>
      </c>
      <c r="L1642">
        <v>1</v>
      </c>
      <c r="M1642">
        <f>IF(ISBLANK(Table1[[#This Row],[quantity]]),ROUND(Table1[[#This Row],[sales_amount]]/(Table1[[#This Row],[unit_price]]*(1-Table1[[#This Row],[discount_pct]])),0),Table1[[#This Row],[quantity]])</f>
        <v>1</v>
      </c>
      <c r="N1642">
        <v>1086.72</v>
      </c>
      <c r="O1642">
        <v>0.16</v>
      </c>
      <c r="P1642">
        <f>IF(ISBLANK(Table1[[#This Row],[discount_pct]]),ROUND(1-(Table1[[#This Row],[sales_amount]]/(Table1[[#This Row],[quantity- calculated]]*Table1[[#This Row],[unit_price]])),2),Table1[[#This Row],[discount_pct]])</f>
        <v>0.16</v>
      </c>
      <c r="Q1642">
        <v>733.62</v>
      </c>
      <c r="R1642">
        <v>191.01</v>
      </c>
      <c r="S1642">
        <v>81.14</v>
      </c>
      <c r="T1642" t="s">
        <v>64</v>
      </c>
      <c r="U1642">
        <v>2</v>
      </c>
      <c r="V1642">
        <f>IF(ISBLANK(Table1[[#This Row],[customer_satisfaction]]),ROUND(AVERAGE(U1642:U5921),0),Table1[[#This Row],[customer_satisfaction]])</f>
        <v>2</v>
      </c>
      <c r="W1642" t="b">
        <v>0</v>
      </c>
      <c r="X1642" t="s">
        <v>39</v>
      </c>
      <c r="Y1642" s="3">
        <v>7</v>
      </c>
      <c r="Z1642">
        <f>IF(ISBLANK(Table1[[#This Row],[days_to_ship]]),ROUND(AVERAGE(Y1642:Y5921),0),Table1[[#This Row],[days_to_ship]])</f>
        <v>7</v>
      </c>
    </row>
    <row r="1643" spans="1:26" x14ac:dyDescent="0.25">
      <c r="A1643" t="s">
        <v>3338</v>
      </c>
      <c r="B1643" s="5">
        <v>44550</v>
      </c>
      <c r="C1643" t="s">
        <v>3340</v>
      </c>
      <c r="D1643" s="4" t="s">
        <v>787</v>
      </c>
      <c r="E1643">
        <v>37</v>
      </c>
      <c r="F1643">
        <f>IF(ISBLANK(Table1[[#This Row],[age]]),AVERAGE(F1643:F5922),Table1[[#This Row],[age]])</f>
        <v>37</v>
      </c>
      <c r="G1643" t="s">
        <v>8920</v>
      </c>
      <c r="H1643" t="s">
        <v>35</v>
      </c>
      <c r="I1643" t="s">
        <v>49</v>
      </c>
      <c r="J1643" t="s">
        <v>37</v>
      </c>
      <c r="K1643" t="s">
        <v>677</v>
      </c>
      <c r="L1643">
        <v>2</v>
      </c>
      <c r="M1643">
        <f>IF(ISBLANK(Table1[[#This Row],[quantity]]),ROUND(Table1[[#This Row],[sales_amount]]/(Table1[[#This Row],[unit_price]]*(1-Table1[[#This Row],[discount_pct]])),0),Table1[[#This Row],[quantity]])</f>
        <v>2</v>
      </c>
      <c r="N1643">
        <v>984.2</v>
      </c>
      <c r="O1643">
        <v>0.17</v>
      </c>
      <c r="P1643">
        <f>IF(ISBLANK(Table1[[#This Row],[discount_pct]]),ROUND(1-(Table1[[#This Row],[sales_amount]]/(Table1[[#This Row],[quantity- calculated]]*Table1[[#This Row],[unit_price]])),2),Table1[[#This Row],[discount_pct]])</f>
        <v>0.17</v>
      </c>
      <c r="Q1643">
        <v>1250.93</v>
      </c>
      <c r="R1643">
        <v>608.62</v>
      </c>
      <c r="S1643">
        <v>62.93</v>
      </c>
      <c r="T1643" t="s">
        <v>70</v>
      </c>
      <c r="U1643">
        <v>2</v>
      </c>
      <c r="V1643">
        <f>IF(ISBLANK(Table1[[#This Row],[customer_satisfaction]]),ROUND(AVERAGE(U1643:U5922),0),Table1[[#This Row],[customer_satisfaction]])</f>
        <v>2</v>
      </c>
      <c r="W1643" t="b">
        <v>0</v>
      </c>
      <c r="X1643" t="s">
        <v>39</v>
      </c>
      <c r="Y1643" s="3">
        <v>9</v>
      </c>
      <c r="Z1643">
        <f>IF(ISBLANK(Table1[[#This Row],[days_to_ship]]),ROUND(AVERAGE(Y1643:Y5922),0),Table1[[#This Row],[days_to_ship]])</f>
        <v>9</v>
      </c>
    </row>
    <row r="1644" spans="1:26" x14ac:dyDescent="0.25">
      <c r="A1644" t="s">
        <v>8145</v>
      </c>
      <c r="B1644" s="5">
        <v>44550</v>
      </c>
      <c r="C1644" t="s">
        <v>8146</v>
      </c>
      <c r="D1644" s="4" t="s">
        <v>177</v>
      </c>
      <c r="E1644">
        <v>40</v>
      </c>
      <c r="F1644">
        <f>IF(ISBLANK(Table1[[#This Row],[age]]),AVERAGE(F1644:F5923),Table1[[#This Row],[age]])</f>
        <v>40</v>
      </c>
      <c r="G1644" t="s">
        <v>8920</v>
      </c>
      <c r="H1644" t="s">
        <v>25</v>
      </c>
      <c r="I1644" t="s">
        <v>69</v>
      </c>
      <c r="J1644" t="s">
        <v>62</v>
      </c>
      <c r="K1644" t="s">
        <v>283</v>
      </c>
      <c r="L1644">
        <v>7</v>
      </c>
      <c r="M1644">
        <f>IF(ISBLANK(Table1[[#This Row],[quantity]]),ROUND(Table1[[#This Row],[sales_amount]]/(Table1[[#This Row],[unit_price]]*(1-Table1[[#This Row],[discount_pct]])),0),Table1[[#This Row],[quantity]])</f>
        <v>7</v>
      </c>
      <c r="N1644">
        <v>1347.81</v>
      </c>
      <c r="O1644">
        <v>0.14000000000000001</v>
      </c>
      <c r="P164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644">
        <v>5535.71</v>
      </c>
      <c r="R1644">
        <v>1992.64</v>
      </c>
      <c r="S1644">
        <v>32.85</v>
      </c>
      <c r="T1644" t="s">
        <v>70</v>
      </c>
      <c r="U1644">
        <v>2</v>
      </c>
      <c r="V1644">
        <f>IF(ISBLANK(Table1[[#This Row],[customer_satisfaction]]),ROUND(AVERAGE(U1644:U5923),0),Table1[[#This Row],[customer_satisfaction]])</f>
        <v>2</v>
      </c>
      <c r="W1644" t="b">
        <v>0</v>
      </c>
      <c r="X1644" t="s">
        <v>197</v>
      </c>
      <c r="Y1644" s="3">
        <v>9</v>
      </c>
      <c r="Z1644">
        <f>IF(ISBLANK(Table1[[#This Row],[days_to_ship]]),ROUND(AVERAGE(Y1644:Y5923),0),Table1[[#This Row],[days_to_ship]])</f>
        <v>9</v>
      </c>
    </row>
    <row r="1645" spans="1:26" x14ac:dyDescent="0.25">
      <c r="A1645" t="s">
        <v>6924</v>
      </c>
      <c r="B1645" s="5">
        <v>44551</v>
      </c>
      <c r="C1645" t="s">
        <v>6925</v>
      </c>
      <c r="D1645" s="4" t="s">
        <v>409</v>
      </c>
      <c r="E1645">
        <v>51</v>
      </c>
      <c r="F1645">
        <f>IF(ISBLANK(Table1[[#This Row],[age]]),AVERAGE(F1645:F5924),Table1[[#This Row],[age]])</f>
        <v>51</v>
      </c>
      <c r="G1645" t="s">
        <v>8920</v>
      </c>
      <c r="H1645" t="s">
        <v>35</v>
      </c>
      <c r="I1645" t="s">
        <v>49</v>
      </c>
      <c r="J1645" t="s">
        <v>62</v>
      </c>
      <c r="K1645" t="s">
        <v>283</v>
      </c>
      <c r="L1645">
        <v>10</v>
      </c>
      <c r="M1645">
        <f>IF(ISBLANK(Table1[[#This Row],[quantity]]),ROUND(Table1[[#This Row],[sales_amount]]/(Table1[[#This Row],[unit_price]]*(1-Table1[[#This Row],[discount_pct]])),0),Table1[[#This Row],[quantity]])</f>
        <v>10</v>
      </c>
      <c r="N1645">
        <v>1181.99</v>
      </c>
      <c r="O1645">
        <v>0.01</v>
      </c>
      <c r="P1645">
        <f>IF(ISBLANK(Table1[[#This Row],[discount_pct]]),ROUND(1-(Table1[[#This Row],[sales_amount]]/(Table1[[#This Row],[quantity- calculated]]*Table1[[#This Row],[unit_price]])),2),Table1[[#This Row],[discount_pct]])</f>
        <v>0.01</v>
      </c>
      <c r="Q1645">
        <v>8278.99</v>
      </c>
      <c r="R1645">
        <v>3933.86</v>
      </c>
      <c r="S1645">
        <v>52.54</v>
      </c>
      <c r="T1645" t="s">
        <v>29</v>
      </c>
      <c r="U1645">
        <v>5</v>
      </c>
      <c r="V1645">
        <f>IF(ISBLANK(Table1[[#This Row],[customer_satisfaction]]),ROUND(AVERAGE(U1645:U5924),0),Table1[[#This Row],[customer_satisfaction]])</f>
        <v>5</v>
      </c>
      <c r="W1645" t="b">
        <v>1</v>
      </c>
      <c r="X1645" t="s">
        <v>30</v>
      </c>
      <c r="Y1645" s="3">
        <v>10</v>
      </c>
      <c r="Z1645">
        <f>IF(ISBLANK(Table1[[#This Row],[days_to_ship]]),ROUND(AVERAGE(Y1645:Y5924),0),Table1[[#This Row],[days_to_ship]])</f>
        <v>10</v>
      </c>
    </row>
    <row r="1646" spans="1:26" x14ac:dyDescent="0.25">
      <c r="A1646" t="s">
        <v>5760</v>
      </c>
      <c r="B1646" s="5">
        <v>44551</v>
      </c>
      <c r="C1646" t="s">
        <v>5761</v>
      </c>
      <c r="D1646" s="4" t="s">
        <v>4248</v>
      </c>
      <c r="E1646">
        <v>33</v>
      </c>
      <c r="F1646">
        <f>IF(ISBLANK(Table1[[#This Row],[age]]),AVERAGE(F1646:F5925),Table1[[#This Row],[age]])</f>
        <v>33</v>
      </c>
      <c r="G1646" t="s">
        <v>88</v>
      </c>
      <c r="H1646" t="s">
        <v>74</v>
      </c>
      <c r="I1646" t="s">
        <v>192</v>
      </c>
      <c r="J1646" t="s">
        <v>27</v>
      </c>
      <c r="K1646" t="s">
        <v>28</v>
      </c>
      <c r="L1646">
        <v>6</v>
      </c>
      <c r="M1646">
        <f>IF(ISBLANK(Table1[[#This Row],[quantity]]),ROUND(Table1[[#This Row],[sales_amount]]/(Table1[[#This Row],[unit_price]]*(1-Table1[[#This Row],[discount_pct]])),0),Table1[[#This Row],[quantity]])</f>
        <v>6</v>
      </c>
      <c r="N1646">
        <v>377.46</v>
      </c>
      <c r="O1646">
        <v>0.31</v>
      </c>
      <c r="P1646">
        <f>IF(ISBLANK(Table1[[#This Row],[discount_pct]]),ROUND(1-(Table1[[#This Row],[sales_amount]]/(Table1[[#This Row],[quantity- calculated]]*Table1[[#This Row],[unit_price]])),2),Table1[[#This Row],[discount_pct]])</f>
        <v>0.31</v>
      </c>
      <c r="Q1646">
        <v>1187.1600000000001</v>
      </c>
      <c r="R1646">
        <v>62.24</v>
      </c>
      <c r="S1646">
        <v>64.09</v>
      </c>
      <c r="T1646" t="s">
        <v>57</v>
      </c>
      <c r="U1646">
        <v>2</v>
      </c>
      <c r="V1646">
        <f>IF(ISBLANK(Table1[[#This Row],[customer_satisfaction]]),ROUND(AVERAGE(U1646:U5925),0),Table1[[#This Row],[customer_satisfaction]])</f>
        <v>2</v>
      </c>
      <c r="W1646" t="b">
        <v>0</v>
      </c>
      <c r="X1646" t="s">
        <v>137</v>
      </c>
      <c r="Y1646" s="3">
        <v>5</v>
      </c>
      <c r="Z1646">
        <f>IF(ISBLANK(Table1[[#This Row],[days_to_ship]]),ROUND(AVERAGE(Y1646:Y5925),0),Table1[[#This Row],[days_to_ship]])</f>
        <v>5</v>
      </c>
    </row>
    <row r="1647" spans="1:26" x14ac:dyDescent="0.25">
      <c r="A1647" t="s">
        <v>7422</v>
      </c>
      <c r="B1647" s="5">
        <v>44552</v>
      </c>
      <c r="C1647" t="s">
        <v>7423</v>
      </c>
      <c r="D1647" s="4" t="s">
        <v>213</v>
      </c>
      <c r="E1647">
        <v>27</v>
      </c>
      <c r="F1647">
        <f>IF(ISBLANK(Table1[[#This Row],[age]]),AVERAGE(F1647:F5926),Table1[[#This Row],[age]])</f>
        <v>27</v>
      </c>
      <c r="G1647" t="s">
        <v>88</v>
      </c>
      <c r="H1647" t="s">
        <v>74</v>
      </c>
      <c r="I1647" t="s">
        <v>75</v>
      </c>
      <c r="J1647" t="s">
        <v>44</v>
      </c>
      <c r="K1647" t="s">
        <v>93</v>
      </c>
      <c r="L1647">
        <v>4</v>
      </c>
      <c r="M1647">
        <f>IF(ISBLANK(Table1[[#This Row],[quantity]]),ROUND(Table1[[#This Row],[sales_amount]]/(Table1[[#This Row],[unit_price]]*(1-Table1[[#This Row],[discount_pct]])),0),Table1[[#This Row],[quantity]])</f>
        <v>4</v>
      </c>
      <c r="N1647">
        <v>17068.97</v>
      </c>
      <c r="O1647">
        <v>0.24</v>
      </c>
      <c r="P1647">
        <f>IF(ISBLANK(Table1[[#This Row],[discount_pct]]),ROUND(1-(Table1[[#This Row],[sales_amount]]/(Table1[[#This Row],[quantity- calculated]]*Table1[[#This Row],[unit_price]])),2),Table1[[#This Row],[discount_pct]])</f>
        <v>0.24</v>
      </c>
      <c r="Q1647">
        <v>42127.94</v>
      </c>
      <c r="R1647">
        <v>13207.2</v>
      </c>
      <c r="S1647">
        <v>37.21</v>
      </c>
      <c r="T1647" t="s">
        <v>29</v>
      </c>
      <c r="U1647">
        <v>4</v>
      </c>
      <c r="V1647">
        <f>IF(ISBLANK(Table1[[#This Row],[customer_satisfaction]]),ROUND(AVERAGE(U1647:U5926),0),Table1[[#This Row],[customer_satisfaction]])</f>
        <v>4</v>
      </c>
      <c r="W1647" t="b">
        <v>0</v>
      </c>
      <c r="X1647" t="s">
        <v>39</v>
      </c>
      <c r="Y1647" s="3">
        <v>1</v>
      </c>
      <c r="Z1647">
        <f>IF(ISBLANK(Table1[[#This Row],[days_to_ship]]),ROUND(AVERAGE(Y1647:Y5926),0),Table1[[#This Row],[days_to_ship]])</f>
        <v>1</v>
      </c>
    </row>
    <row r="1648" spans="1:26" x14ac:dyDescent="0.25">
      <c r="A1648" t="s">
        <v>3704</v>
      </c>
      <c r="B1648" s="5">
        <v>44553</v>
      </c>
      <c r="C1648" t="s">
        <v>3705</v>
      </c>
      <c r="D1648" s="4" t="s">
        <v>1320</v>
      </c>
      <c r="E1648">
        <v>45</v>
      </c>
      <c r="F1648">
        <f>IF(ISBLANK(Table1[[#This Row],[age]]),AVERAGE(F1648:F5927),Table1[[#This Row],[age]])</f>
        <v>45</v>
      </c>
      <c r="G1648" t="s">
        <v>8920</v>
      </c>
      <c r="H1648" t="s">
        <v>25</v>
      </c>
      <c r="I1648" t="s">
        <v>69</v>
      </c>
      <c r="J1648" t="s">
        <v>127</v>
      </c>
      <c r="K1648" t="s">
        <v>171</v>
      </c>
      <c r="L1648">
        <v>4</v>
      </c>
      <c r="M1648">
        <f>IF(ISBLANK(Table1[[#This Row],[quantity]]),ROUND(Table1[[#This Row],[sales_amount]]/(Table1[[#This Row],[unit_price]]*(1-Table1[[#This Row],[discount_pct]])),0),Table1[[#This Row],[quantity]])</f>
        <v>4</v>
      </c>
      <c r="N1648">
        <v>55475.839999999997</v>
      </c>
      <c r="O1648">
        <v>0.06</v>
      </c>
      <c r="P1648">
        <f>IF(ISBLANK(Table1[[#This Row],[discount_pct]]),ROUND(1-(Table1[[#This Row],[sales_amount]]/(Table1[[#This Row],[quantity- calculated]]*Table1[[#This Row],[unit_price]])),2),Table1[[#This Row],[discount_pct]])</f>
        <v>0.06</v>
      </c>
      <c r="Q1648">
        <v>176358.34</v>
      </c>
      <c r="R1648">
        <v>22566.53</v>
      </c>
      <c r="S1648">
        <v>40.68</v>
      </c>
      <c r="T1648" t="s">
        <v>29</v>
      </c>
      <c r="U1648">
        <v>4</v>
      </c>
      <c r="V1648">
        <f>IF(ISBLANK(Table1[[#This Row],[customer_satisfaction]]),ROUND(AVERAGE(U1648:U5927),0),Table1[[#This Row],[customer_satisfaction]])</f>
        <v>4</v>
      </c>
      <c r="W1648" t="b">
        <v>0</v>
      </c>
      <c r="X1648" t="s">
        <v>84</v>
      </c>
      <c r="Y1648" s="3">
        <v>2</v>
      </c>
      <c r="Z1648">
        <f>IF(ISBLANK(Table1[[#This Row],[days_to_ship]]),ROUND(AVERAGE(Y1648:Y5927),0),Table1[[#This Row],[days_to_ship]])</f>
        <v>2</v>
      </c>
    </row>
    <row r="1649" spans="1:26" x14ac:dyDescent="0.25">
      <c r="A1649" t="s">
        <v>2162</v>
      </c>
      <c r="B1649" s="5">
        <v>44554</v>
      </c>
      <c r="C1649" t="s">
        <v>2163</v>
      </c>
      <c r="D1649" s="4" t="s">
        <v>1295</v>
      </c>
      <c r="E1649">
        <v>32</v>
      </c>
      <c r="F1649">
        <f>IF(ISBLANK(Table1[[#This Row],[age]]),AVERAGE(F1649:F5928),Table1[[#This Row],[age]])</f>
        <v>32</v>
      </c>
      <c r="G1649" t="s">
        <v>88</v>
      </c>
      <c r="H1649" t="s">
        <v>25</v>
      </c>
      <c r="I1649" t="s">
        <v>69</v>
      </c>
      <c r="J1649" t="s">
        <v>76</v>
      </c>
      <c r="K1649" t="s">
        <v>132</v>
      </c>
      <c r="L1649">
        <v>3</v>
      </c>
      <c r="M1649">
        <f>IF(ISBLANK(Table1[[#This Row],[quantity]]),ROUND(Table1[[#This Row],[sales_amount]]/(Table1[[#This Row],[unit_price]]*(1-Table1[[#This Row],[discount_pct]])),0),Table1[[#This Row],[quantity]])</f>
        <v>3</v>
      </c>
      <c r="N1649">
        <v>3628.14</v>
      </c>
      <c r="O1649">
        <v>0.24</v>
      </c>
      <c r="P1649">
        <f>IF(ISBLANK(Table1[[#This Row],[discount_pct]]),ROUND(1-(Table1[[#This Row],[sales_amount]]/(Table1[[#This Row],[quantity- calculated]]*Table1[[#This Row],[unit_price]])),2),Table1[[#This Row],[discount_pct]])</f>
        <v>0.24</v>
      </c>
      <c r="Q1649">
        <v>6186.65</v>
      </c>
      <c r="R1649">
        <v>2322.3200000000002</v>
      </c>
      <c r="S1649">
        <v>52.79</v>
      </c>
      <c r="T1649" t="s">
        <v>51</v>
      </c>
      <c r="U1649">
        <v>2</v>
      </c>
      <c r="V1649">
        <f>IF(ISBLANK(Table1[[#This Row],[customer_satisfaction]]),ROUND(AVERAGE(U1649:U5928),0),Table1[[#This Row],[customer_satisfaction]])</f>
        <v>2</v>
      </c>
      <c r="W1649" t="b">
        <v>0</v>
      </c>
      <c r="X1649" t="s">
        <v>39</v>
      </c>
      <c r="Y1649" s="3">
        <v>1</v>
      </c>
      <c r="Z1649">
        <f>IF(ISBLANK(Table1[[#This Row],[days_to_ship]]),ROUND(AVERAGE(Y1649:Y5928),0),Table1[[#This Row],[days_to_ship]])</f>
        <v>1</v>
      </c>
    </row>
    <row r="1650" spans="1:26" x14ac:dyDescent="0.25">
      <c r="A1650" t="s">
        <v>7072</v>
      </c>
      <c r="B1650" s="5">
        <v>44554</v>
      </c>
      <c r="C1650" t="s">
        <v>7073</v>
      </c>
      <c r="D1650" s="4" t="s">
        <v>2948</v>
      </c>
      <c r="E1650">
        <v>22</v>
      </c>
      <c r="F1650">
        <f>IF(ISBLANK(Table1[[#This Row],[age]]),AVERAGE(F1650:F5929),Table1[[#This Row],[age]])</f>
        <v>22</v>
      </c>
      <c r="G1650" t="s">
        <v>466</v>
      </c>
      <c r="H1650" t="s">
        <v>111</v>
      </c>
      <c r="I1650" t="s">
        <v>141</v>
      </c>
      <c r="J1650" t="s">
        <v>76</v>
      </c>
      <c r="K1650" t="s">
        <v>89</v>
      </c>
      <c r="L1650">
        <v>4</v>
      </c>
      <c r="M1650">
        <f>IF(ISBLANK(Table1[[#This Row],[quantity]]),ROUND(Table1[[#This Row],[sales_amount]]/(Table1[[#This Row],[unit_price]]*(1-Table1[[#This Row],[discount_pct]])),0),Table1[[#This Row],[quantity]])</f>
        <v>4</v>
      </c>
      <c r="N1650">
        <v>1566.74</v>
      </c>
      <c r="O1650">
        <v>7.0000000000000007E-2</v>
      </c>
      <c r="P165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650">
        <v>3925.14</v>
      </c>
      <c r="R1650">
        <v>1682.6</v>
      </c>
      <c r="S1650">
        <v>77.040000000000006</v>
      </c>
      <c r="T1650" t="s">
        <v>29</v>
      </c>
      <c r="U1650">
        <v>4</v>
      </c>
      <c r="V1650">
        <f>IF(ISBLANK(Table1[[#This Row],[customer_satisfaction]]),ROUND(AVERAGE(U1650:U5929),0),Table1[[#This Row],[customer_satisfaction]])</f>
        <v>4</v>
      </c>
      <c r="W1650" t="b">
        <v>0</v>
      </c>
      <c r="X1650" t="s">
        <v>137</v>
      </c>
      <c r="Y1650" s="3">
        <v>9</v>
      </c>
      <c r="Z1650">
        <f>IF(ISBLANK(Table1[[#This Row],[days_to_ship]]),ROUND(AVERAGE(Y1650:Y5929),0),Table1[[#This Row],[days_to_ship]])</f>
        <v>9</v>
      </c>
    </row>
    <row r="1651" spans="1:26" x14ac:dyDescent="0.25">
      <c r="A1651" t="s">
        <v>6340</v>
      </c>
      <c r="B1651" s="5">
        <v>44555</v>
      </c>
      <c r="C1651" t="s">
        <v>3849</v>
      </c>
      <c r="D1651" s="4" t="s">
        <v>815</v>
      </c>
      <c r="E1651">
        <v>19</v>
      </c>
      <c r="F1651">
        <f>IF(ISBLANK(Table1[[#This Row],[age]]),AVERAGE(F1651:F5930),Table1[[#This Row],[age]])</f>
        <v>19</v>
      </c>
      <c r="G1651" t="s">
        <v>466</v>
      </c>
      <c r="H1651" t="s">
        <v>25</v>
      </c>
      <c r="I1651" t="s">
        <v>55</v>
      </c>
      <c r="J1651" t="s">
        <v>44</v>
      </c>
      <c r="K1651" t="s">
        <v>45</v>
      </c>
      <c r="L1651">
        <v>1</v>
      </c>
      <c r="M1651">
        <f>IF(ISBLANK(Table1[[#This Row],[quantity]]),ROUND(Table1[[#This Row],[sales_amount]]/(Table1[[#This Row],[unit_price]]*(1-Table1[[#This Row],[discount_pct]])),0),Table1[[#This Row],[quantity]])</f>
        <v>1</v>
      </c>
      <c r="N1651">
        <v>10289.790000000001</v>
      </c>
      <c r="O1651">
        <v>0.25</v>
      </c>
      <c r="P1651">
        <f>IF(ISBLANK(Table1[[#This Row],[discount_pct]]),ROUND(1-(Table1[[#This Row],[sales_amount]]/(Table1[[#This Row],[quantity- calculated]]*Table1[[#This Row],[unit_price]])),2),Table1[[#This Row],[discount_pct]])</f>
        <v>0.25</v>
      </c>
      <c r="Q1651">
        <v>5945.61</v>
      </c>
      <c r="R1651">
        <v>1688.17</v>
      </c>
      <c r="S1651">
        <v>44.08</v>
      </c>
      <c r="T1651" t="s">
        <v>29</v>
      </c>
      <c r="U1651">
        <v>2</v>
      </c>
      <c r="V1651">
        <f>IF(ISBLANK(Table1[[#This Row],[customer_satisfaction]]),ROUND(AVERAGE(U1651:U5930),0),Table1[[#This Row],[customer_satisfaction]])</f>
        <v>2</v>
      </c>
      <c r="W1651" t="b">
        <v>0</v>
      </c>
      <c r="X1651" t="s">
        <v>58</v>
      </c>
      <c r="Y1651" s="3">
        <v>7</v>
      </c>
      <c r="Z1651">
        <f>IF(ISBLANK(Table1[[#This Row],[days_to_ship]]),ROUND(AVERAGE(Y1651:Y5930),0),Table1[[#This Row],[days_to_ship]])</f>
        <v>7</v>
      </c>
    </row>
    <row r="1652" spans="1:26" x14ac:dyDescent="0.25">
      <c r="A1652" t="s">
        <v>2356</v>
      </c>
      <c r="B1652" s="5">
        <v>44555</v>
      </c>
      <c r="C1652" t="s">
        <v>2357</v>
      </c>
      <c r="D1652" s="4" t="s">
        <v>1330</v>
      </c>
      <c r="E1652">
        <v>53</v>
      </c>
      <c r="F1652">
        <f>IF(ISBLANK(Table1[[#This Row],[age]]),AVERAGE(F1652:F5931),Table1[[#This Row],[age]])</f>
        <v>53</v>
      </c>
      <c r="G1652" t="s">
        <v>88</v>
      </c>
      <c r="H1652" t="s">
        <v>35</v>
      </c>
      <c r="I1652" t="s">
        <v>36</v>
      </c>
      <c r="J1652" t="s">
        <v>146</v>
      </c>
      <c r="K1652" t="s">
        <v>147</v>
      </c>
      <c r="L1652">
        <v>5</v>
      </c>
      <c r="M1652">
        <f>IF(ISBLANK(Table1[[#This Row],[quantity]]),ROUND(Table1[[#This Row],[sales_amount]]/(Table1[[#This Row],[unit_price]]*(1-Table1[[#This Row],[discount_pct]])),0),Table1[[#This Row],[quantity]])</f>
        <v>5</v>
      </c>
      <c r="N1652">
        <v>7179.94</v>
      </c>
      <c r="O1652">
        <v>0.31</v>
      </c>
      <c r="P1652">
        <f>IF(ISBLANK(Table1[[#This Row],[discount_pct]]),ROUND(1-(Table1[[#This Row],[sales_amount]]/(Table1[[#This Row],[quantity- calculated]]*Table1[[#This Row],[unit_price]])),2),Table1[[#This Row],[discount_pct]])</f>
        <v>0.31</v>
      </c>
      <c r="Q1652">
        <v>21400.720000000001</v>
      </c>
      <c r="R1652">
        <v>2403.1999999999998</v>
      </c>
      <c r="S1652">
        <v>65.86</v>
      </c>
      <c r="T1652" t="s">
        <v>29</v>
      </c>
      <c r="U1652">
        <v>2</v>
      </c>
      <c r="V1652">
        <f>IF(ISBLANK(Table1[[#This Row],[customer_satisfaction]]),ROUND(AVERAGE(U1652:U5931),0),Table1[[#This Row],[customer_satisfaction]])</f>
        <v>2</v>
      </c>
      <c r="W1652" t="b">
        <v>0</v>
      </c>
      <c r="X1652" t="s">
        <v>39</v>
      </c>
      <c r="Y1652" s="3">
        <v>8</v>
      </c>
      <c r="Z1652">
        <f>IF(ISBLANK(Table1[[#This Row],[days_to_ship]]),ROUND(AVERAGE(Y1652:Y5931),0),Table1[[#This Row],[days_to_ship]])</f>
        <v>8</v>
      </c>
    </row>
    <row r="1653" spans="1:26" x14ac:dyDescent="0.25">
      <c r="A1653" t="s">
        <v>5336</v>
      </c>
      <c r="B1653" s="5">
        <v>44555</v>
      </c>
      <c r="C1653" t="s">
        <v>5337</v>
      </c>
      <c r="D1653" s="4" t="s">
        <v>533</v>
      </c>
      <c r="E1653">
        <v>36</v>
      </c>
      <c r="F1653">
        <f>IF(ISBLANK(Table1[[#This Row],[age]]),AVERAGE(F1653:F5932),Table1[[#This Row],[age]])</f>
        <v>36</v>
      </c>
      <c r="G1653" t="s">
        <v>8920</v>
      </c>
      <c r="H1653" t="s">
        <v>74</v>
      </c>
      <c r="I1653" t="s">
        <v>192</v>
      </c>
      <c r="J1653" t="s">
        <v>27</v>
      </c>
      <c r="K1653" t="s">
        <v>97</v>
      </c>
      <c r="L1653">
        <v>3</v>
      </c>
      <c r="M1653">
        <f>IF(ISBLANK(Table1[[#This Row],[quantity]]),ROUND(Table1[[#This Row],[sales_amount]]/(Table1[[#This Row],[unit_price]]*(1-Table1[[#This Row],[discount_pct]])),0),Table1[[#This Row],[quantity]])</f>
        <v>3</v>
      </c>
      <c r="N1653">
        <v>113.16</v>
      </c>
      <c r="P1653">
        <f>IF(ISBLANK(Table1[[#This Row],[discount_pct]]),ROUND(1-(Table1[[#This Row],[sales_amount]]/(Table1[[#This Row],[quantity- calculated]]*Table1[[#This Row],[unit_price]])),2),Table1[[#This Row],[discount_pct]])</f>
        <v>0.34</v>
      </c>
      <c r="Q1653">
        <v>223.33</v>
      </c>
      <c r="R1653">
        <v>19.47</v>
      </c>
      <c r="S1653">
        <v>50.52</v>
      </c>
      <c r="T1653" t="s">
        <v>64</v>
      </c>
      <c r="U1653">
        <v>3</v>
      </c>
      <c r="V1653">
        <f>IF(ISBLANK(Table1[[#This Row],[customer_satisfaction]]),ROUND(AVERAGE(U1653:U5932),0),Table1[[#This Row],[customer_satisfaction]])</f>
        <v>3</v>
      </c>
      <c r="W1653" t="b">
        <v>0</v>
      </c>
      <c r="X1653" t="s">
        <v>39</v>
      </c>
      <c r="Y1653" s="3">
        <v>3</v>
      </c>
      <c r="Z1653">
        <f>IF(ISBLANK(Table1[[#This Row],[days_to_ship]]),ROUND(AVERAGE(Y1653:Y5932),0),Table1[[#This Row],[days_to_ship]])</f>
        <v>3</v>
      </c>
    </row>
    <row r="1654" spans="1:26" x14ac:dyDescent="0.25">
      <c r="A1654" t="s">
        <v>1155</v>
      </c>
      <c r="B1654" s="5">
        <v>44555</v>
      </c>
      <c r="C1654" t="s">
        <v>765</v>
      </c>
      <c r="D1654" s="4" t="s">
        <v>650</v>
      </c>
      <c r="E1654">
        <v>27</v>
      </c>
      <c r="F1654">
        <f>IF(ISBLANK(Table1[[#This Row],[age]]),AVERAGE(F1654:F5933),Table1[[#This Row],[age]])</f>
        <v>27</v>
      </c>
      <c r="G1654" t="s">
        <v>88</v>
      </c>
      <c r="H1654" t="s">
        <v>74</v>
      </c>
      <c r="I1654" t="s">
        <v>75</v>
      </c>
      <c r="J1654" t="s">
        <v>37</v>
      </c>
      <c r="K1654" t="s">
        <v>38</v>
      </c>
      <c r="L1654">
        <v>1</v>
      </c>
      <c r="M1654">
        <f>IF(ISBLANK(Table1[[#This Row],[quantity]]),ROUND(Table1[[#This Row],[sales_amount]]/(Table1[[#This Row],[unit_price]]*(1-Table1[[#This Row],[discount_pct]])),0),Table1[[#This Row],[quantity]])</f>
        <v>1</v>
      </c>
      <c r="N1654">
        <v>805.29</v>
      </c>
      <c r="O1654">
        <v>0.36</v>
      </c>
      <c r="P1654">
        <f>IF(ISBLANK(Table1[[#This Row],[discount_pct]]),ROUND(1-(Table1[[#This Row],[sales_amount]]/(Table1[[#This Row],[quantity- calculated]]*Table1[[#This Row],[unit_price]])),2),Table1[[#This Row],[discount_pct]])</f>
        <v>0.36</v>
      </c>
      <c r="Q1654">
        <v>359.88</v>
      </c>
      <c r="R1654">
        <v>172.3</v>
      </c>
      <c r="S1654">
        <v>52.35</v>
      </c>
      <c r="T1654" t="s">
        <v>57</v>
      </c>
      <c r="V1654">
        <f>IF(ISBLANK(Table1[[#This Row],[customer_satisfaction]]),ROUND(AVERAGE(U1654:U5933),0),Table1[[#This Row],[customer_satisfaction]])</f>
        <v>3</v>
      </c>
      <c r="W1654" t="b">
        <v>0</v>
      </c>
      <c r="X1654" t="s">
        <v>39</v>
      </c>
      <c r="Y1654" s="3">
        <v>6</v>
      </c>
      <c r="Z1654">
        <f>IF(ISBLANK(Table1[[#This Row],[days_to_ship]]),ROUND(AVERAGE(Y1654:Y5933),0),Table1[[#This Row],[days_to_ship]])</f>
        <v>6</v>
      </c>
    </row>
    <row r="1655" spans="1:26" x14ac:dyDescent="0.25">
      <c r="A1655" t="s">
        <v>4880</v>
      </c>
      <c r="B1655" s="5">
        <v>44556</v>
      </c>
      <c r="C1655" t="s">
        <v>4881</v>
      </c>
      <c r="D1655" s="4" t="s">
        <v>792</v>
      </c>
      <c r="E1655">
        <v>32</v>
      </c>
      <c r="F1655">
        <f>IF(ISBLANK(Table1[[#This Row],[age]]),AVERAGE(F1655:F5934),Table1[[#This Row],[age]])</f>
        <v>32</v>
      </c>
      <c r="G1655" t="s">
        <v>88</v>
      </c>
      <c r="H1655" t="s">
        <v>111</v>
      </c>
      <c r="I1655" t="s">
        <v>121</v>
      </c>
      <c r="J1655" t="s">
        <v>62</v>
      </c>
      <c r="K1655" t="s">
        <v>63</v>
      </c>
      <c r="L1655">
        <v>8</v>
      </c>
      <c r="M1655">
        <f>IF(ISBLANK(Table1[[#This Row],[quantity]]),ROUND(Table1[[#This Row],[sales_amount]]/(Table1[[#This Row],[unit_price]]*(1-Table1[[#This Row],[discount_pct]])),0),Table1[[#This Row],[quantity]])</f>
        <v>8</v>
      </c>
      <c r="N1655">
        <v>1023.77</v>
      </c>
      <c r="O1655">
        <v>0.35</v>
      </c>
      <c r="P1655">
        <f>IF(ISBLANK(Table1[[#This Row],[discount_pct]]),ROUND(1-(Table1[[#This Row],[sales_amount]]/(Table1[[#This Row],[quantity- calculated]]*Table1[[#This Row],[unit_price]])),2),Table1[[#This Row],[discount_pct]])</f>
        <v>0.35</v>
      </c>
      <c r="Q1655">
        <v>4221.3599999999997</v>
      </c>
      <c r="R1655">
        <v>1605.93</v>
      </c>
      <c r="S1655">
        <v>33.93</v>
      </c>
      <c r="T1655" t="s">
        <v>70</v>
      </c>
      <c r="U1655">
        <v>2</v>
      </c>
      <c r="V1655">
        <f>IF(ISBLANK(Table1[[#This Row],[customer_satisfaction]]),ROUND(AVERAGE(U1655:U5934),0),Table1[[#This Row],[customer_satisfaction]])</f>
        <v>2</v>
      </c>
      <c r="W1655" t="b">
        <v>0</v>
      </c>
      <c r="X1655" t="s">
        <v>84</v>
      </c>
      <c r="Y1655" s="3">
        <v>4</v>
      </c>
      <c r="Z1655">
        <f>IF(ISBLANK(Table1[[#This Row],[days_to_ship]]),ROUND(AVERAGE(Y1655:Y5934),0),Table1[[#This Row],[days_to_ship]])</f>
        <v>4</v>
      </c>
    </row>
    <row r="1656" spans="1:26" x14ac:dyDescent="0.25">
      <c r="A1656" t="s">
        <v>6110</v>
      </c>
      <c r="B1656" s="5">
        <v>44556</v>
      </c>
      <c r="C1656" t="s">
        <v>6111</v>
      </c>
      <c r="D1656" s="4" t="s">
        <v>389</v>
      </c>
      <c r="E1656">
        <v>44</v>
      </c>
      <c r="F1656">
        <f>IF(ISBLANK(Table1[[#This Row],[age]]),AVERAGE(F1656:F5935),Table1[[#This Row],[age]])</f>
        <v>44</v>
      </c>
      <c r="G1656" t="s">
        <v>466</v>
      </c>
      <c r="H1656" t="s">
        <v>25</v>
      </c>
      <c r="I1656" t="s">
        <v>26</v>
      </c>
      <c r="J1656" t="s">
        <v>76</v>
      </c>
      <c r="K1656" t="s">
        <v>89</v>
      </c>
      <c r="L1656">
        <v>7</v>
      </c>
      <c r="M1656">
        <f>IF(ISBLANK(Table1[[#This Row],[quantity]]),ROUND(Table1[[#This Row],[sales_amount]]/(Table1[[#This Row],[unit_price]]*(1-Table1[[#This Row],[discount_pct]])),0),Table1[[#This Row],[quantity]])</f>
        <v>7</v>
      </c>
      <c r="N1656">
        <v>2270</v>
      </c>
      <c r="O1656">
        <v>0.09</v>
      </c>
      <c r="P1656">
        <f>IF(ISBLANK(Table1[[#This Row],[discount_pct]]),ROUND(1-(Table1[[#This Row],[sales_amount]]/(Table1[[#This Row],[quantity- calculated]]*Table1[[#This Row],[unit_price]])),2),Table1[[#This Row],[discount_pct]])</f>
        <v>0.09</v>
      </c>
      <c r="Q1656">
        <v>11066.01</v>
      </c>
      <c r="R1656">
        <v>3221.05</v>
      </c>
      <c r="S1656">
        <v>55.24</v>
      </c>
      <c r="T1656" t="s">
        <v>64</v>
      </c>
      <c r="U1656">
        <v>5</v>
      </c>
      <c r="V1656">
        <f>IF(ISBLANK(Table1[[#This Row],[customer_satisfaction]]),ROUND(AVERAGE(U1656:U5935),0),Table1[[#This Row],[customer_satisfaction]])</f>
        <v>5</v>
      </c>
      <c r="W1656" t="b">
        <v>0</v>
      </c>
      <c r="X1656" t="s">
        <v>39</v>
      </c>
      <c r="Y1656" s="3">
        <v>8</v>
      </c>
      <c r="Z1656">
        <f>IF(ISBLANK(Table1[[#This Row],[days_to_ship]]),ROUND(AVERAGE(Y1656:Y5935),0),Table1[[#This Row],[days_to_ship]])</f>
        <v>8</v>
      </c>
    </row>
    <row r="1657" spans="1:26" x14ac:dyDescent="0.25">
      <c r="A1657" t="s">
        <v>3078</v>
      </c>
      <c r="B1657" s="5">
        <v>44556</v>
      </c>
      <c r="C1657" t="s">
        <v>3079</v>
      </c>
      <c r="D1657" s="4" t="s">
        <v>1255</v>
      </c>
      <c r="E1657">
        <v>31</v>
      </c>
      <c r="F1657">
        <f>IF(ISBLANK(Table1[[#This Row],[age]]),AVERAGE(F1657:F5936),Table1[[#This Row],[age]])</f>
        <v>31</v>
      </c>
      <c r="G1657" t="s">
        <v>88</v>
      </c>
      <c r="H1657" t="s">
        <v>74</v>
      </c>
      <c r="I1657" t="s">
        <v>75</v>
      </c>
      <c r="J1657" t="s">
        <v>146</v>
      </c>
      <c r="K1657" t="s">
        <v>487</v>
      </c>
      <c r="L1657">
        <v>3</v>
      </c>
      <c r="M1657">
        <f>IF(ISBLANK(Table1[[#This Row],[quantity]]),ROUND(Table1[[#This Row],[sales_amount]]/(Table1[[#This Row],[unit_price]]*(1-Table1[[#This Row],[discount_pct]])),0),Table1[[#This Row],[quantity]])</f>
        <v>3</v>
      </c>
      <c r="N1657">
        <v>11948.26</v>
      </c>
      <c r="O1657">
        <v>0.37</v>
      </c>
      <c r="P1657">
        <f>IF(ISBLANK(Table1[[#This Row],[discount_pct]]),ROUND(1-(Table1[[#This Row],[sales_amount]]/(Table1[[#This Row],[quantity- calculated]]*Table1[[#This Row],[unit_price]])),2),Table1[[#This Row],[discount_pct]])</f>
        <v>0.37</v>
      </c>
      <c r="Q1657">
        <v>16327.78</v>
      </c>
      <c r="R1657">
        <v>3332.82</v>
      </c>
      <c r="S1657">
        <v>46.24</v>
      </c>
      <c r="T1657" t="s">
        <v>51</v>
      </c>
      <c r="U1657">
        <v>1</v>
      </c>
      <c r="V1657">
        <f>IF(ISBLANK(Table1[[#This Row],[customer_satisfaction]]),ROUND(AVERAGE(U1657:U5936),0),Table1[[#This Row],[customer_satisfaction]])</f>
        <v>1</v>
      </c>
      <c r="W1657" t="b">
        <v>1</v>
      </c>
      <c r="X1657" t="s">
        <v>30</v>
      </c>
      <c r="Y1657" s="3">
        <v>9</v>
      </c>
      <c r="Z1657">
        <f>IF(ISBLANK(Table1[[#This Row],[days_to_ship]]),ROUND(AVERAGE(Y1657:Y5936),0),Table1[[#This Row],[days_to_ship]])</f>
        <v>9</v>
      </c>
    </row>
    <row r="1658" spans="1:26" x14ac:dyDescent="0.25">
      <c r="A1658" t="s">
        <v>2111</v>
      </c>
      <c r="B1658" s="5">
        <v>44556</v>
      </c>
      <c r="C1658" t="s">
        <v>2112</v>
      </c>
      <c r="D1658" s="4" t="s">
        <v>906</v>
      </c>
      <c r="E1658">
        <v>17</v>
      </c>
      <c r="F1658">
        <f>IF(ISBLANK(Table1[[#This Row],[age]]),AVERAGE(F1658:F5937),Table1[[#This Row],[age]])</f>
        <v>17</v>
      </c>
      <c r="G1658" t="s">
        <v>466</v>
      </c>
      <c r="H1658" t="s">
        <v>35</v>
      </c>
      <c r="I1658" t="s">
        <v>36</v>
      </c>
      <c r="J1658" t="s">
        <v>37</v>
      </c>
      <c r="K1658" t="s">
        <v>677</v>
      </c>
      <c r="L1658">
        <v>1</v>
      </c>
      <c r="M1658">
        <f>IF(ISBLANK(Table1[[#This Row],[quantity]]),ROUND(Table1[[#This Row],[sales_amount]]/(Table1[[#This Row],[unit_price]]*(1-Table1[[#This Row],[discount_pct]])),0),Table1[[#This Row],[quantity]])</f>
        <v>1</v>
      </c>
      <c r="N1658">
        <v>2178.9699999999998</v>
      </c>
      <c r="O1658">
        <v>0.2</v>
      </c>
      <c r="P1658">
        <f>IF(ISBLANK(Table1[[#This Row],[discount_pct]]),ROUND(1-(Table1[[#This Row],[sales_amount]]/(Table1[[#This Row],[quantity- calculated]]*Table1[[#This Row],[unit_price]])),2),Table1[[#This Row],[discount_pct]])</f>
        <v>0.2</v>
      </c>
      <c r="Q1658">
        <v>1341.05</v>
      </c>
      <c r="R1658">
        <v>779.45</v>
      </c>
      <c r="S1658">
        <v>65.86</v>
      </c>
      <c r="T1658" t="s">
        <v>29</v>
      </c>
      <c r="U1658">
        <v>2</v>
      </c>
      <c r="V1658">
        <f>IF(ISBLANK(Table1[[#This Row],[customer_satisfaction]]),ROUND(AVERAGE(U1658:U5937),0),Table1[[#This Row],[customer_satisfaction]])</f>
        <v>2</v>
      </c>
      <c r="W1658" t="b">
        <v>1</v>
      </c>
      <c r="X1658" t="s">
        <v>30</v>
      </c>
      <c r="Y1658" s="3">
        <v>9</v>
      </c>
      <c r="Z1658">
        <f>IF(ISBLANK(Table1[[#This Row],[days_to_ship]]),ROUND(AVERAGE(Y1658:Y5937),0),Table1[[#This Row],[days_to_ship]])</f>
        <v>9</v>
      </c>
    </row>
    <row r="1659" spans="1:26" x14ac:dyDescent="0.25">
      <c r="A1659" t="s">
        <v>4340</v>
      </c>
      <c r="B1659" s="5">
        <v>44556</v>
      </c>
      <c r="C1659" t="s">
        <v>4341</v>
      </c>
      <c r="D1659" s="4" t="s">
        <v>1072</v>
      </c>
      <c r="E1659">
        <v>38</v>
      </c>
      <c r="F1659">
        <f>IF(ISBLANK(Table1[[#This Row],[age]]),AVERAGE(F1659:F5938),Table1[[#This Row],[age]])</f>
        <v>38</v>
      </c>
      <c r="G1659" t="s">
        <v>88</v>
      </c>
      <c r="H1659" t="s">
        <v>35</v>
      </c>
      <c r="I1659" t="s">
        <v>36</v>
      </c>
      <c r="J1659" t="s">
        <v>76</v>
      </c>
      <c r="K1659" t="s">
        <v>77</v>
      </c>
      <c r="L1659">
        <v>9</v>
      </c>
      <c r="M1659">
        <f>IF(ISBLANK(Table1[[#This Row],[quantity]]),ROUND(Table1[[#This Row],[sales_amount]]/(Table1[[#This Row],[unit_price]]*(1-Table1[[#This Row],[discount_pct]])),0),Table1[[#This Row],[quantity]])</f>
        <v>9</v>
      </c>
      <c r="N1659">
        <v>3852.76</v>
      </c>
      <c r="O1659">
        <v>0.08</v>
      </c>
      <c r="P1659">
        <f>IF(ISBLANK(Table1[[#This Row],[discount_pct]]),ROUND(1-(Table1[[#This Row],[sales_amount]]/(Table1[[#This Row],[quantity- calculated]]*Table1[[#This Row],[unit_price]])),2),Table1[[#This Row],[discount_pct]])</f>
        <v>0.08</v>
      </c>
      <c r="Q1659">
        <v>26003.08</v>
      </c>
      <c r="R1659">
        <v>7426.65</v>
      </c>
      <c r="S1659">
        <v>50.19</v>
      </c>
      <c r="T1659" t="s">
        <v>70</v>
      </c>
      <c r="U1659">
        <v>5</v>
      </c>
      <c r="V1659">
        <f>IF(ISBLANK(Table1[[#This Row],[customer_satisfaction]]),ROUND(AVERAGE(U1659:U5938),0),Table1[[#This Row],[customer_satisfaction]])</f>
        <v>5</v>
      </c>
      <c r="W1659" t="b">
        <v>0</v>
      </c>
      <c r="X1659" t="s">
        <v>39</v>
      </c>
      <c r="Y1659" s="3">
        <v>9</v>
      </c>
      <c r="Z1659">
        <f>IF(ISBLANK(Table1[[#This Row],[days_to_ship]]),ROUND(AVERAGE(Y1659:Y5938),0),Table1[[#This Row],[days_to_ship]])</f>
        <v>9</v>
      </c>
    </row>
    <row r="1660" spans="1:26" x14ac:dyDescent="0.25">
      <c r="A1660" t="s">
        <v>2717</v>
      </c>
      <c r="B1660" s="5">
        <v>44557</v>
      </c>
      <c r="C1660" t="s">
        <v>2718</v>
      </c>
      <c r="D1660" s="4" t="s">
        <v>342</v>
      </c>
      <c r="E1660">
        <v>49</v>
      </c>
      <c r="F1660">
        <f>IF(ISBLANK(Table1[[#This Row],[age]]),AVERAGE(F1660:F5939),Table1[[#This Row],[age]])</f>
        <v>49</v>
      </c>
      <c r="G1660" t="s">
        <v>88</v>
      </c>
      <c r="H1660" t="s">
        <v>82</v>
      </c>
      <c r="I1660" t="s">
        <v>126</v>
      </c>
      <c r="J1660" t="s">
        <v>146</v>
      </c>
      <c r="K1660" t="s">
        <v>178</v>
      </c>
      <c r="L1660">
        <v>8</v>
      </c>
      <c r="M1660">
        <f>IF(ISBLANK(Table1[[#This Row],[quantity]]),ROUND(Table1[[#This Row],[sales_amount]]/(Table1[[#This Row],[unit_price]]*(1-Table1[[#This Row],[discount_pct]])),0),Table1[[#This Row],[quantity]])</f>
        <v>8</v>
      </c>
      <c r="N1660">
        <v>5432.7</v>
      </c>
      <c r="O1660">
        <v>0.02</v>
      </c>
      <c r="P1660">
        <f>IF(ISBLANK(Table1[[#This Row],[discount_pct]]),ROUND(1-(Table1[[#This Row],[sales_amount]]/(Table1[[#This Row],[quantity- calculated]]*Table1[[#This Row],[unit_price]])),2),Table1[[#This Row],[discount_pct]])</f>
        <v>0.02</v>
      </c>
      <c r="Q1660">
        <v>31946.52</v>
      </c>
      <c r="R1660">
        <v>4581.83</v>
      </c>
      <c r="S1660">
        <v>74.44</v>
      </c>
      <c r="T1660" t="s">
        <v>70</v>
      </c>
      <c r="U1660">
        <v>4</v>
      </c>
      <c r="V1660">
        <f>IF(ISBLANK(Table1[[#This Row],[customer_satisfaction]]),ROUND(AVERAGE(U1660:U5939),0),Table1[[#This Row],[customer_satisfaction]])</f>
        <v>4</v>
      </c>
      <c r="W1660" t="b">
        <v>0</v>
      </c>
      <c r="X1660" t="s">
        <v>39</v>
      </c>
      <c r="Y1660" s="3">
        <v>3</v>
      </c>
      <c r="Z1660">
        <f>IF(ISBLANK(Table1[[#This Row],[days_to_ship]]),ROUND(AVERAGE(Y1660:Y5939),0),Table1[[#This Row],[days_to_ship]])</f>
        <v>3</v>
      </c>
    </row>
    <row r="1661" spans="1:26" x14ac:dyDescent="0.25">
      <c r="A1661" t="s">
        <v>1175</v>
      </c>
      <c r="B1661" s="5">
        <v>44557</v>
      </c>
      <c r="C1661" t="s">
        <v>1176</v>
      </c>
      <c r="D1661" s="4" t="s">
        <v>542</v>
      </c>
      <c r="E1661">
        <v>48</v>
      </c>
      <c r="F1661">
        <f>IF(ISBLANK(Table1[[#This Row],[age]]),AVERAGE(F1661:F5940),Table1[[#This Row],[age]])</f>
        <v>48</v>
      </c>
      <c r="G1661" t="s">
        <v>466</v>
      </c>
      <c r="H1661" t="s">
        <v>111</v>
      </c>
      <c r="I1661" t="s">
        <v>112</v>
      </c>
      <c r="J1661" t="s">
        <v>76</v>
      </c>
      <c r="K1661" t="s">
        <v>132</v>
      </c>
      <c r="L1661">
        <v>10</v>
      </c>
      <c r="M1661">
        <f>IF(ISBLANK(Table1[[#This Row],[quantity]]),ROUND(Table1[[#This Row],[sales_amount]]/(Table1[[#This Row],[unit_price]]*(1-Table1[[#This Row],[discount_pct]])),0),Table1[[#This Row],[quantity]])</f>
        <v>10</v>
      </c>
      <c r="N1661">
        <v>593.54999999999995</v>
      </c>
      <c r="O1661">
        <v>0.18</v>
      </c>
      <c r="P1661">
        <f>IF(ISBLANK(Table1[[#This Row],[discount_pct]]),ROUND(1-(Table1[[#This Row],[sales_amount]]/(Table1[[#This Row],[quantity- calculated]]*Table1[[#This Row],[unit_price]])),2),Table1[[#This Row],[discount_pct]])</f>
        <v>0.18</v>
      </c>
      <c r="Q1661">
        <v>3624.78</v>
      </c>
      <c r="R1661">
        <v>896.12</v>
      </c>
      <c r="S1661">
        <v>78</v>
      </c>
      <c r="T1661" t="s">
        <v>29</v>
      </c>
      <c r="U1661">
        <v>5</v>
      </c>
      <c r="V1661">
        <f>IF(ISBLANK(Table1[[#This Row],[customer_satisfaction]]),ROUND(AVERAGE(U1661:U5940),0),Table1[[#This Row],[customer_satisfaction]])</f>
        <v>5</v>
      </c>
      <c r="W1661" t="b">
        <v>0</v>
      </c>
      <c r="X1661" t="s">
        <v>39</v>
      </c>
      <c r="Y1661" s="3">
        <v>9</v>
      </c>
      <c r="Z1661">
        <f>IF(ISBLANK(Table1[[#This Row],[days_to_ship]]),ROUND(AVERAGE(Y1661:Y5940),0),Table1[[#This Row],[days_to_ship]])</f>
        <v>9</v>
      </c>
    </row>
    <row r="1662" spans="1:26" x14ac:dyDescent="0.25">
      <c r="A1662" t="s">
        <v>6530</v>
      </c>
      <c r="B1662" s="5">
        <v>44557</v>
      </c>
      <c r="C1662" t="s">
        <v>6531</v>
      </c>
      <c r="D1662" s="4" t="s">
        <v>693</v>
      </c>
      <c r="E1662">
        <v>28</v>
      </c>
      <c r="F1662">
        <f>IF(ISBLANK(Table1[[#This Row],[age]]),AVERAGE(F1662:F5941),Table1[[#This Row],[age]])</f>
        <v>28</v>
      </c>
      <c r="G1662" t="s">
        <v>8920</v>
      </c>
      <c r="H1662" t="s">
        <v>74</v>
      </c>
      <c r="I1662" t="s">
        <v>75</v>
      </c>
      <c r="J1662" t="s">
        <v>62</v>
      </c>
      <c r="K1662" t="s">
        <v>283</v>
      </c>
      <c r="L1662">
        <v>5</v>
      </c>
      <c r="M1662">
        <f>IF(ISBLANK(Table1[[#This Row],[quantity]]),ROUND(Table1[[#This Row],[sales_amount]]/(Table1[[#This Row],[unit_price]]*(1-Table1[[#This Row],[discount_pct]])),0),Table1[[#This Row],[quantity]])</f>
        <v>5</v>
      </c>
      <c r="N1662">
        <v>441.77</v>
      </c>
      <c r="O1662">
        <v>0.12</v>
      </c>
      <c r="P1662">
        <f>IF(ISBLANK(Table1[[#This Row],[discount_pct]]),ROUND(1-(Table1[[#This Row],[sales_amount]]/(Table1[[#This Row],[quantity- calculated]]*Table1[[#This Row],[unit_price]])),2),Table1[[#This Row],[discount_pct]])</f>
        <v>0.12</v>
      </c>
      <c r="Q1662">
        <v>1538.75</v>
      </c>
      <c r="R1662">
        <v>611.16</v>
      </c>
      <c r="S1662">
        <v>71.69</v>
      </c>
      <c r="T1662" t="s">
        <v>70</v>
      </c>
      <c r="U1662">
        <v>4</v>
      </c>
      <c r="V1662">
        <f>IF(ISBLANK(Table1[[#This Row],[customer_satisfaction]]),ROUND(AVERAGE(U1662:U5941),0),Table1[[#This Row],[customer_satisfaction]])</f>
        <v>4</v>
      </c>
      <c r="W1662" t="b">
        <v>0</v>
      </c>
      <c r="X1662" t="s">
        <v>84</v>
      </c>
      <c r="Y1662" s="3">
        <v>7</v>
      </c>
      <c r="Z1662">
        <f>IF(ISBLANK(Table1[[#This Row],[days_to_ship]]),ROUND(AVERAGE(Y1662:Y5941),0),Table1[[#This Row],[days_to_ship]])</f>
        <v>7</v>
      </c>
    </row>
    <row r="1663" spans="1:26" x14ac:dyDescent="0.25">
      <c r="A1663" t="s">
        <v>3460</v>
      </c>
      <c r="B1663" s="5">
        <v>44557</v>
      </c>
      <c r="C1663" t="s">
        <v>3461</v>
      </c>
      <c r="D1663" s="4" t="s">
        <v>1025</v>
      </c>
      <c r="E1663">
        <v>50</v>
      </c>
      <c r="F1663">
        <f>IF(ISBLANK(Table1[[#This Row],[age]]),AVERAGE(F1663:F5942),Table1[[#This Row],[age]])</f>
        <v>50</v>
      </c>
      <c r="G1663" t="s">
        <v>8920</v>
      </c>
      <c r="H1663" t="s">
        <v>35</v>
      </c>
      <c r="I1663" t="s">
        <v>49</v>
      </c>
      <c r="J1663" t="s">
        <v>37</v>
      </c>
      <c r="K1663" t="s">
        <v>102</v>
      </c>
      <c r="L1663">
        <v>9</v>
      </c>
      <c r="M1663">
        <f>IF(ISBLANK(Table1[[#This Row],[quantity]]),ROUND(Table1[[#This Row],[sales_amount]]/(Table1[[#This Row],[unit_price]]*(1-Table1[[#This Row],[discount_pct]])),0),Table1[[#This Row],[quantity]])</f>
        <v>9</v>
      </c>
      <c r="N1663">
        <v>1833.53</v>
      </c>
      <c r="O1663">
        <v>0.17</v>
      </c>
      <c r="P1663">
        <f>IF(ISBLANK(Table1[[#This Row],[discount_pct]]),ROUND(1-(Table1[[#This Row],[sales_amount]]/(Table1[[#This Row],[quantity- calculated]]*Table1[[#This Row],[unit_price]])),2),Table1[[#This Row],[discount_pct]])</f>
        <v>0.17</v>
      </c>
      <c r="Q1663">
        <v>10130.450000000001</v>
      </c>
      <c r="R1663">
        <v>6082.08</v>
      </c>
      <c r="S1663">
        <v>40.130000000000003</v>
      </c>
      <c r="T1663" t="s">
        <v>57</v>
      </c>
      <c r="U1663">
        <v>1</v>
      </c>
      <c r="V1663">
        <f>IF(ISBLANK(Table1[[#This Row],[customer_satisfaction]]),ROUND(AVERAGE(U1663:U5942),0),Table1[[#This Row],[customer_satisfaction]])</f>
        <v>1</v>
      </c>
      <c r="W1663" t="b">
        <v>1</v>
      </c>
      <c r="X1663" t="s">
        <v>30</v>
      </c>
      <c r="Y1663" s="3">
        <v>3</v>
      </c>
      <c r="Z1663">
        <f>IF(ISBLANK(Table1[[#This Row],[days_to_ship]]),ROUND(AVERAGE(Y1663:Y5942),0),Table1[[#This Row],[days_to_ship]])</f>
        <v>3</v>
      </c>
    </row>
    <row r="1664" spans="1:26" x14ac:dyDescent="0.25">
      <c r="A1664" t="s">
        <v>3985</v>
      </c>
      <c r="B1664" s="5">
        <v>44557</v>
      </c>
      <c r="C1664" t="s">
        <v>3986</v>
      </c>
      <c r="D1664" s="4" t="s">
        <v>560</v>
      </c>
      <c r="E1664">
        <v>37</v>
      </c>
      <c r="F1664">
        <f>IF(ISBLANK(Table1[[#This Row],[age]]),AVERAGE(F1664:F5943),Table1[[#This Row],[age]])</f>
        <v>37</v>
      </c>
      <c r="G1664" t="s">
        <v>466</v>
      </c>
      <c r="H1664" t="s">
        <v>74</v>
      </c>
      <c r="I1664" t="s">
        <v>136</v>
      </c>
      <c r="J1664" t="s">
        <v>27</v>
      </c>
      <c r="K1664" t="s">
        <v>97</v>
      </c>
      <c r="L1664">
        <v>1</v>
      </c>
      <c r="M1664">
        <f>IF(ISBLANK(Table1[[#This Row],[quantity]]),ROUND(Table1[[#This Row],[sales_amount]]/(Table1[[#This Row],[unit_price]]*(1-Table1[[#This Row],[discount_pct]])),0),Table1[[#This Row],[quantity]])</f>
        <v>1</v>
      </c>
      <c r="N1664">
        <v>461.28</v>
      </c>
      <c r="O1664">
        <v>0.06</v>
      </c>
      <c r="P1664">
        <f>IF(ISBLANK(Table1[[#This Row],[discount_pct]]),ROUND(1-(Table1[[#This Row],[sales_amount]]/(Table1[[#This Row],[quantity- calculated]]*Table1[[#This Row],[unit_price]])),2),Table1[[#This Row],[discount_pct]])</f>
        <v>0.06</v>
      </c>
      <c r="Q1664">
        <v>357.77</v>
      </c>
      <c r="R1664">
        <v>41.24</v>
      </c>
      <c r="S1664">
        <v>57.7</v>
      </c>
      <c r="T1664" t="s">
        <v>64</v>
      </c>
      <c r="V1664">
        <f>IF(ISBLANK(Table1[[#This Row],[customer_satisfaction]]),ROUND(AVERAGE(U1664:U5943),0),Table1[[#This Row],[customer_satisfaction]])</f>
        <v>3</v>
      </c>
      <c r="W1664" t="b">
        <v>0</v>
      </c>
      <c r="X1664" t="s">
        <v>39</v>
      </c>
      <c r="Y1664" s="3">
        <v>2</v>
      </c>
      <c r="Z1664">
        <f>IF(ISBLANK(Table1[[#This Row],[days_to_ship]]),ROUND(AVERAGE(Y1664:Y5943),0),Table1[[#This Row],[days_to_ship]])</f>
        <v>2</v>
      </c>
    </row>
    <row r="1665" spans="1:26" x14ac:dyDescent="0.25">
      <c r="A1665" t="s">
        <v>7018</v>
      </c>
      <c r="B1665" s="5">
        <v>44557</v>
      </c>
      <c r="C1665" t="s">
        <v>7019</v>
      </c>
      <c r="D1665" s="4" t="s">
        <v>247</v>
      </c>
      <c r="E1665">
        <v>49</v>
      </c>
      <c r="F1665">
        <f>IF(ISBLANK(Table1[[#This Row],[age]]),AVERAGE(F1665:F5944),Table1[[#This Row],[age]])</f>
        <v>49</v>
      </c>
      <c r="G1665" t="s">
        <v>466</v>
      </c>
      <c r="H1665" t="s">
        <v>74</v>
      </c>
      <c r="I1665" t="s">
        <v>192</v>
      </c>
      <c r="J1665" t="s">
        <v>44</v>
      </c>
      <c r="K1665" t="s">
        <v>186</v>
      </c>
      <c r="L1665">
        <v>4</v>
      </c>
      <c r="M1665">
        <f>IF(ISBLANK(Table1[[#This Row],[quantity]]),ROUND(Table1[[#This Row],[sales_amount]]/(Table1[[#This Row],[unit_price]]*(1-Table1[[#This Row],[discount_pct]])),0),Table1[[#This Row],[quantity]])</f>
        <v>4</v>
      </c>
      <c r="N1665">
        <v>7533.42</v>
      </c>
      <c r="O1665">
        <v>0.13</v>
      </c>
      <c r="P1665">
        <f>IF(ISBLANK(Table1[[#This Row],[discount_pct]]),ROUND(1-(Table1[[#This Row],[sales_amount]]/(Table1[[#This Row],[quantity- calculated]]*Table1[[#This Row],[unit_price]])),2),Table1[[#This Row],[discount_pct]])</f>
        <v>0.13</v>
      </c>
      <c r="Q1665">
        <v>23033.05</v>
      </c>
      <c r="R1665">
        <v>7287.96</v>
      </c>
      <c r="S1665">
        <v>68.3</v>
      </c>
      <c r="T1665" t="s">
        <v>70</v>
      </c>
      <c r="U1665">
        <v>5</v>
      </c>
      <c r="V1665">
        <f>IF(ISBLANK(Table1[[#This Row],[customer_satisfaction]]),ROUND(AVERAGE(U1665:U5944),0),Table1[[#This Row],[customer_satisfaction]])</f>
        <v>5</v>
      </c>
      <c r="W1665" t="b">
        <v>0</v>
      </c>
      <c r="X1665" t="s">
        <v>39</v>
      </c>
      <c r="Y1665" s="3">
        <v>6</v>
      </c>
      <c r="Z1665">
        <f>IF(ISBLANK(Table1[[#This Row],[days_to_ship]]),ROUND(AVERAGE(Y1665:Y5944),0),Table1[[#This Row],[days_to_ship]])</f>
        <v>6</v>
      </c>
    </row>
    <row r="1666" spans="1:26" x14ac:dyDescent="0.25">
      <c r="A1666" t="s">
        <v>4603</v>
      </c>
      <c r="B1666" s="5">
        <v>44558</v>
      </c>
      <c r="C1666" t="s">
        <v>4604</v>
      </c>
      <c r="D1666" s="4" t="s">
        <v>3272</v>
      </c>
      <c r="E1666">
        <v>41</v>
      </c>
      <c r="F1666">
        <f>IF(ISBLANK(Table1[[#This Row],[age]]),AVERAGE(F1666:F5945),Table1[[#This Row],[age]])</f>
        <v>41</v>
      </c>
      <c r="G1666" t="s">
        <v>88</v>
      </c>
      <c r="H1666" t="s">
        <v>82</v>
      </c>
      <c r="I1666" t="s">
        <v>244</v>
      </c>
      <c r="J1666" t="s">
        <v>146</v>
      </c>
      <c r="K1666" t="s">
        <v>161</v>
      </c>
      <c r="L1666">
        <v>8</v>
      </c>
      <c r="M1666">
        <f>IF(ISBLANK(Table1[[#This Row],[quantity]]),ROUND(Table1[[#This Row],[sales_amount]]/(Table1[[#This Row],[unit_price]]*(1-Table1[[#This Row],[discount_pct]])),0),Table1[[#This Row],[quantity]])</f>
        <v>8</v>
      </c>
      <c r="N1666">
        <v>6352.95</v>
      </c>
      <c r="O1666">
        <v>0.12</v>
      </c>
      <c r="P1666">
        <f>IF(ISBLANK(Table1[[#This Row],[discount_pct]]),ROUND(1-(Table1[[#This Row],[sales_amount]]/(Table1[[#This Row],[quantity- calculated]]*Table1[[#This Row],[unit_price]])),2),Table1[[#This Row],[discount_pct]])</f>
        <v>0.12</v>
      </c>
      <c r="Q1666">
        <v>31396.560000000001</v>
      </c>
      <c r="R1666">
        <v>5551.7</v>
      </c>
      <c r="S1666">
        <v>90.42</v>
      </c>
      <c r="T1666" t="s">
        <v>57</v>
      </c>
      <c r="U1666">
        <v>1</v>
      </c>
      <c r="V1666">
        <f>IF(ISBLANK(Table1[[#This Row],[customer_satisfaction]]),ROUND(AVERAGE(U1666:U5945),0),Table1[[#This Row],[customer_satisfaction]])</f>
        <v>1</v>
      </c>
      <c r="W1666" t="b">
        <v>1</v>
      </c>
      <c r="X1666" t="s">
        <v>30</v>
      </c>
      <c r="Y1666" s="3">
        <v>9</v>
      </c>
      <c r="Z1666">
        <f>IF(ISBLANK(Table1[[#This Row],[days_to_ship]]),ROUND(AVERAGE(Y1666:Y5945),0),Table1[[#This Row],[days_to_ship]])</f>
        <v>9</v>
      </c>
    </row>
    <row r="1667" spans="1:26" x14ac:dyDescent="0.25">
      <c r="A1667" t="s">
        <v>3152</v>
      </c>
      <c r="B1667" s="5">
        <v>44559</v>
      </c>
      <c r="C1667" t="s">
        <v>3153</v>
      </c>
      <c r="D1667" s="4" t="s">
        <v>897</v>
      </c>
      <c r="E1667">
        <v>16</v>
      </c>
      <c r="F1667">
        <f>IF(ISBLANK(Table1[[#This Row],[age]]),AVERAGE(F1667:F5946),Table1[[#This Row],[age]])</f>
        <v>16</v>
      </c>
      <c r="G1667" t="s">
        <v>466</v>
      </c>
      <c r="H1667" t="s">
        <v>111</v>
      </c>
      <c r="I1667" t="s">
        <v>330</v>
      </c>
      <c r="J1667" t="s">
        <v>146</v>
      </c>
      <c r="K1667" t="s">
        <v>161</v>
      </c>
      <c r="L1667">
        <v>2</v>
      </c>
      <c r="M1667">
        <f>IF(ISBLANK(Table1[[#This Row],[quantity]]),ROUND(Table1[[#This Row],[sales_amount]]/(Table1[[#This Row],[unit_price]]*(1-Table1[[#This Row],[discount_pct]])),0),Table1[[#This Row],[quantity]])</f>
        <v>2</v>
      </c>
      <c r="N1667">
        <v>13090.85</v>
      </c>
      <c r="O1667">
        <v>0.33</v>
      </c>
      <c r="P1667">
        <f>IF(ISBLANK(Table1[[#This Row],[discount_pct]]),ROUND(1-(Table1[[#This Row],[sales_amount]]/(Table1[[#This Row],[quantity- calculated]]*Table1[[#This Row],[unit_price]])),2),Table1[[#This Row],[discount_pct]])</f>
        <v>0.33</v>
      </c>
      <c r="Q1667">
        <v>11935.37</v>
      </c>
      <c r="R1667">
        <v>2166.2199999999998</v>
      </c>
      <c r="S1667">
        <v>87.29</v>
      </c>
      <c r="T1667" t="s">
        <v>78</v>
      </c>
      <c r="U1667">
        <v>2</v>
      </c>
      <c r="V1667">
        <f>IF(ISBLANK(Table1[[#This Row],[customer_satisfaction]]),ROUND(AVERAGE(U1667:U5946),0),Table1[[#This Row],[customer_satisfaction]])</f>
        <v>2</v>
      </c>
      <c r="W1667" t="b">
        <v>0</v>
      </c>
      <c r="X1667" t="s">
        <v>39</v>
      </c>
      <c r="Y1667" s="3">
        <v>5</v>
      </c>
      <c r="Z1667">
        <f>IF(ISBLANK(Table1[[#This Row],[days_to_ship]]),ROUND(AVERAGE(Y1667:Y5946),0),Table1[[#This Row],[days_to_ship]])</f>
        <v>5</v>
      </c>
    </row>
    <row r="1668" spans="1:26" x14ac:dyDescent="0.25">
      <c r="A1668" t="s">
        <v>1865</v>
      </c>
      <c r="B1668" s="5">
        <v>44559</v>
      </c>
      <c r="C1668" t="s">
        <v>1866</v>
      </c>
      <c r="D1668" s="4" t="s">
        <v>471</v>
      </c>
      <c r="E1668">
        <v>55</v>
      </c>
      <c r="F1668">
        <f>IF(ISBLANK(Table1[[#This Row],[age]]),AVERAGE(F1668:F5947),Table1[[#This Row],[age]])</f>
        <v>55</v>
      </c>
      <c r="G1668" t="s">
        <v>8920</v>
      </c>
      <c r="H1668" t="s">
        <v>74</v>
      </c>
      <c r="I1668" t="s">
        <v>192</v>
      </c>
      <c r="J1668" t="s">
        <v>76</v>
      </c>
      <c r="K1668" t="s">
        <v>132</v>
      </c>
      <c r="L1668">
        <v>6</v>
      </c>
      <c r="M1668">
        <f>IF(ISBLANK(Table1[[#This Row],[quantity]]),ROUND(Table1[[#This Row],[sales_amount]]/(Table1[[#This Row],[unit_price]]*(1-Table1[[#This Row],[discount_pct]])),0),Table1[[#This Row],[quantity]])</f>
        <v>6</v>
      </c>
      <c r="N1668">
        <v>2259.04</v>
      </c>
      <c r="O1668">
        <v>0.36</v>
      </c>
      <c r="P1668">
        <f>IF(ISBLANK(Table1[[#This Row],[discount_pct]]),ROUND(1-(Table1[[#This Row],[sales_amount]]/(Table1[[#This Row],[quantity- calculated]]*Table1[[#This Row],[unit_price]])),2),Table1[[#This Row],[discount_pct]])</f>
        <v>0.36</v>
      </c>
      <c r="Q1668">
        <v>6753.1</v>
      </c>
      <c r="R1668">
        <v>2777.61</v>
      </c>
      <c r="S1668">
        <v>41.85</v>
      </c>
      <c r="T1668" t="s">
        <v>57</v>
      </c>
      <c r="U1668">
        <v>2</v>
      </c>
      <c r="V1668">
        <f>IF(ISBLANK(Table1[[#This Row],[customer_satisfaction]]),ROUND(AVERAGE(U1668:U5947),0),Table1[[#This Row],[customer_satisfaction]])</f>
        <v>2</v>
      </c>
      <c r="W1668" t="b">
        <v>0</v>
      </c>
      <c r="X1668" t="s">
        <v>39</v>
      </c>
      <c r="Y1668" s="3">
        <v>6</v>
      </c>
      <c r="Z1668">
        <f>IF(ISBLANK(Table1[[#This Row],[days_to_ship]]),ROUND(AVERAGE(Y1668:Y5947),0),Table1[[#This Row],[days_to_ship]])</f>
        <v>6</v>
      </c>
    </row>
    <row r="1669" spans="1:26" x14ac:dyDescent="0.25">
      <c r="A1669" t="s">
        <v>6712</v>
      </c>
      <c r="B1669" s="5">
        <v>44559</v>
      </c>
      <c r="C1669" t="s">
        <v>6713</v>
      </c>
      <c r="D1669" s="4" t="s">
        <v>1696</v>
      </c>
      <c r="E1669">
        <v>35</v>
      </c>
      <c r="F1669">
        <f>IF(ISBLANK(Table1[[#This Row],[age]]),AVERAGE(F1669:F5948),Table1[[#This Row],[age]])</f>
        <v>35</v>
      </c>
      <c r="G1669" t="s">
        <v>88</v>
      </c>
      <c r="H1669" t="s">
        <v>82</v>
      </c>
      <c r="I1669" t="s">
        <v>126</v>
      </c>
      <c r="J1669" t="s">
        <v>37</v>
      </c>
      <c r="K1669" t="s">
        <v>182</v>
      </c>
      <c r="L1669">
        <v>1</v>
      </c>
      <c r="M1669">
        <f>IF(ISBLANK(Table1[[#This Row],[quantity]]),ROUND(Table1[[#This Row],[sales_amount]]/(Table1[[#This Row],[unit_price]]*(1-Table1[[#This Row],[discount_pct]])),0),Table1[[#This Row],[quantity]])</f>
        <v>1</v>
      </c>
      <c r="N1669">
        <v>987.49</v>
      </c>
      <c r="O1669">
        <v>0.03</v>
      </c>
      <c r="P1669">
        <f>IF(ISBLANK(Table1[[#This Row],[discount_pct]]),ROUND(1-(Table1[[#This Row],[sales_amount]]/(Table1[[#This Row],[quantity- calculated]]*Table1[[#This Row],[unit_price]])),2),Table1[[#This Row],[discount_pct]])</f>
        <v>0.03</v>
      </c>
      <c r="Q1669">
        <v>649.66999999999996</v>
      </c>
      <c r="R1669">
        <v>370.21</v>
      </c>
      <c r="S1669">
        <v>98.55</v>
      </c>
      <c r="T1669" t="s">
        <v>29</v>
      </c>
      <c r="V1669">
        <f>IF(ISBLANK(Table1[[#This Row],[customer_satisfaction]]),ROUND(AVERAGE(U1669:U5948),0),Table1[[#This Row],[customer_satisfaction]])</f>
        <v>3</v>
      </c>
      <c r="W1669" t="b">
        <v>1</v>
      </c>
      <c r="X1669" t="s">
        <v>30</v>
      </c>
      <c r="Y1669" s="3">
        <v>9</v>
      </c>
      <c r="Z1669">
        <f>IF(ISBLANK(Table1[[#This Row],[days_to_ship]]),ROUND(AVERAGE(Y1669:Y5948),0),Table1[[#This Row],[days_to_ship]])</f>
        <v>9</v>
      </c>
    </row>
    <row r="1670" spans="1:26" x14ac:dyDescent="0.25">
      <c r="A1670" t="s">
        <v>7603</v>
      </c>
      <c r="B1670" s="5">
        <v>44560</v>
      </c>
      <c r="C1670" t="s">
        <v>7604</v>
      </c>
      <c r="D1670" s="4" t="s">
        <v>1474</v>
      </c>
      <c r="E1670">
        <v>41</v>
      </c>
      <c r="F1670">
        <f>IF(ISBLANK(Table1[[#This Row],[age]]),AVERAGE(F1670:F5949),Table1[[#This Row],[age]])</f>
        <v>41</v>
      </c>
      <c r="G1670" t="s">
        <v>88</v>
      </c>
      <c r="H1670" t="s">
        <v>111</v>
      </c>
      <c r="I1670" t="s">
        <v>141</v>
      </c>
      <c r="J1670" t="s">
        <v>76</v>
      </c>
      <c r="K1670" t="s">
        <v>77</v>
      </c>
      <c r="L1670">
        <v>7</v>
      </c>
      <c r="M1670">
        <f>IF(ISBLANK(Table1[[#This Row],[quantity]]),ROUND(Table1[[#This Row],[sales_amount]]/(Table1[[#This Row],[unit_price]]*(1-Table1[[#This Row],[discount_pct]])),0),Table1[[#This Row],[quantity]])</f>
        <v>7</v>
      </c>
      <c r="N1670">
        <v>691.98</v>
      </c>
      <c r="O1670">
        <v>0.26</v>
      </c>
      <c r="P1670">
        <f>IF(ISBLANK(Table1[[#This Row],[discount_pct]]),ROUND(1-(Table1[[#This Row],[sales_amount]]/(Table1[[#This Row],[quantity- calculated]]*Table1[[#This Row],[unit_price]])),2),Table1[[#This Row],[discount_pct]])</f>
        <v>0.26</v>
      </c>
      <c r="Q1670">
        <v>2427.4699999999998</v>
      </c>
      <c r="R1670">
        <v>740.52</v>
      </c>
      <c r="S1670">
        <v>59.13</v>
      </c>
      <c r="T1670" t="s">
        <v>64</v>
      </c>
      <c r="U1670">
        <v>1</v>
      </c>
      <c r="V1670">
        <f>IF(ISBLANK(Table1[[#This Row],[customer_satisfaction]]),ROUND(AVERAGE(U1670:U5949),0),Table1[[#This Row],[customer_satisfaction]])</f>
        <v>1</v>
      </c>
      <c r="W1670" t="b">
        <v>0</v>
      </c>
      <c r="X1670" t="s">
        <v>39</v>
      </c>
      <c r="Y1670" s="3">
        <v>1</v>
      </c>
      <c r="Z1670">
        <f>IF(ISBLANK(Table1[[#This Row],[days_to_ship]]),ROUND(AVERAGE(Y1670:Y5949),0),Table1[[#This Row],[days_to_ship]])</f>
        <v>1</v>
      </c>
    </row>
    <row r="1671" spans="1:26" x14ac:dyDescent="0.25">
      <c r="A1671" t="s">
        <v>5651</v>
      </c>
      <c r="B1671" s="5">
        <v>44560</v>
      </c>
      <c r="C1671" t="s">
        <v>5652</v>
      </c>
      <c r="D1671" s="4" t="s">
        <v>1568</v>
      </c>
      <c r="E1671">
        <v>18</v>
      </c>
      <c r="F1671">
        <f>IF(ISBLANK(Table1[[#This Row],[age]]),AVERAGE(F1671:F5950),Table1[[#This Row],[age]])</f>
        <v>18</v>
      </c>
      <c r="G1671" t="s">
        <v>8920</v>
      </c>
      <c r="H1671" t="s">
        <v>25</v>
      </c>
      <c r="I1671" t="s">
        <v>170</v>
      </c>
      <c r="J1671" t="s">
        <v>62</v>
      </c>
      <c r="K1671" t="s">
        <v>151</v>
      </c>
      <c r="L1671">
        <v>5</v>
      </c>
      <c r="M1671">
        <f>IF(ISBLANK(Table1[[#This Row],[quantity]]),ROUND(Table1[[#This Row],[sales_amount]]/(Table1[[#This Row],[unit_price]]*(1-Table1[[#This Row],[discount_pct]])),0),Table1[[#This Row],[quantity]])</f>
        <v>5</v>
      </c>
      <c r="N1671">
        <v>679.37</v>
      </c>
      <c r="O1671">
        <v>0.17</v>
      </c>
      <c r="P1671">
        <f>IF(ISBLANK(Table1[[#This Row],[discount_pct]]),ROUND(1-(Table1[[#This Row],[sales_amount]]/(Table1[[#This Row],[quantity- calculated]]*Table1[[#This Row],[unit_price]])),2),Table1[[#This Row],[discount_pct]])</f>
        <v>0.17</v>
      </c>
      <c r="Q1671">
        <v>1782.03</v>
      </c>
      <c r="R1671">
        <v>915.89</v>
      </c>
      <c r="S1671">
        <v>55.83</v>
      </c>
      <c r="T1671" t="s">
        <v>51</v>
      </c>
      <c r="U1671">
        <v>2</v>
      </c>
      <c r="V1671">
        <f>IF(ISBLANK(Table1[[#This Row],[customer_satisfaction]]),ROUND(AVERAGE(U1671:U5950),0),Table1[[#This Row],[customer_satisfaction]])</f>
        <v>2</v>
      </c>
      <c r="W1671" t="b">
        <v>0</v>
      </c>
      <c r="X1671" t="s">
        <v>39</v>
      </c>
      <c r="Y1671" s="3">
        <v>8</v>
      </c>
      <c r="Z1671">
        <f>IF(ISBLANK(Table1[[#This Row],[days_to_ship]]),ROUND(AVERAGE(Y1671:Y5950),0),Table1[[#This Row],[days_to_ship]])</f>
        <v>8</v>
      </c>
    </row>
    <row r="1672" spans="1:26" x14ac:dyDescent="0.25">
      <c r="A1672" t="s">
        <v>6562</v>
      </c>
      <c r="B1672" s="5">
        <v>44560</v>
      </c>
      <c r="C1672" t="s">
        <v>6563</v>
      </c>
      <c r="D1672" s="4" t="s">
        <v>2070</v>
      </c>
      <c r="E1672">
        <v>41</v>
      </c>
      <c r="F1672">
        <f>IF(ISBLANK(Table1[[#This Row],[age]]),AVERAGE(F1672:F5951),Table1[[#This Row],[age]])</f>
        <v>41</v>
      </c>
      <c r="G1672" t="s">
        <v>466</v>
      </c>
      <c r="H1672" t="s">
        <v>111</v>
      </c>
      <c r="I1672" t="s">
        <v>141</v>
      </c>
      <c r="J1672" t="s">
        <v>127</v>
      </c>
      <c r="K1672" t="s">
        <v>196</v>
      </c>
      <c r="L1672">
        <v>9</v>
      </c>
      <c r="M1672">
        <f>IF(ISBLANK(Table1[[#This Row],[quantity]]),ROUND(Table1[[#This Row],[sales_amount]]/(Table1[[#This Row],[unit_price]]*(1-Table1[[#This Row],[discount_pct]])),0),Table1[[#This Row],[quantity]])</f>
        <v>9</v>
      </c>
      <c r="N1672">
        <v>41722.410000000003</v>
      </c>
      <c r="O1672">
        <v>0.2</v>
      </c>
      <c r="P1672">
        <f>IF(ISBLANK(Table1[[#This Row],[discount_pct]]),ROUND(1-(Table1[[#This Row],[sales_amount]]/(Table1[[#This Row],[quantity- calculated]]*Table1[[#This Row],[unit_price]])),2),Table1[[#This Row],[discount_pct]])</f>
        <v>0.2</v>
      </c>
      <c r="Q1672">
        <v>220158.56</v>
      </c>
      <c r="R1672">
        <v>25206.080000000002</v>
      </c>
      <c r="S1672">
        <v>62.46</v>
      </c>
      <c r="T1672" t="s">
        <v>78</v>
      </c>
      <c r="U1672">
        <v>2</v>
      </c>
      <c r="V1672">
        <f>IF(ISBLANK(Table1[[#This Row],[customer_satisfaction]]),ROUND(AVERAGE(U1672:U5951),0),Table1[[#This Row],[customer_satisfaction]])</f>
        <v>2</v>
      </c>
      <c r="W1672" t="b">
        <v>0</v>
      </c>
      <c r="X1672" t="s">
        <v>39</v>
      </c>
      <c r="Y1672" s="3">
        <v>7</v>
      </c>
      <c r="Z1672">
        <f>IF(ISBLANK(Table1[[#This Row],[days_to_ship]]),ROUND(AVERAGE(Y1672:Y5951),0),Table1[[#This Row],[days_to_ship]])</f>
        <v>7</v>
      </c>
    </row>
    <row r="1673" spans="1:26" x14ac:dyDescent="0.25">
      <c r="A1673" t="s">
        <v>8030</v>
      </c>
      <c r="B1673" s="5">
        <v>44561</v>
      </c>
      <c r="C1673" t="s">
        <v>8031</v>
      </c>
      <c r="D1673" s="4" t="s">
        <v>73</v>
      </c>
      <c r="E1673">
        <v>48</v>
      </c>
      <c r="F1673">
        <f>IF(ISBLANK(Table1[[#This Row],[age]]),AVERAGE(F1673:F5952),Table1[[#This Row],[age]])</f>
        <v>48</v>
      </c>
      <c r="G1673" t="s">
        <v>88</v>
      </c>
      <c r="H1673" t="s">
        <v>74</v>
      </c>
      <c r="I1673" t="s">
        <v>75</v>
      </c>
      <c r="J1673" t="s">
        <v>44</v>
      </c>
      <c r="K1673" t="s">
        <v>186</v>
      </c>
      <c r="L1673">
        <v>10</v>
      </c>
      <c r="M1673">
        <f>IF(ISBLANK(Table1[[#This Row],[quantity]]),ROUND(Table1[[#This Row],[sales_amount]]/(Table1[[#This Row],[unit_price]]*(1-Table1[[#This Row],[discount_pct]])),0),Table1[[#This Row],[quantity]])</f>
        <v>10</v>
      </c>
      <c r="N1673">
        <v>33336.04</v>
      </c>
      <c r="O1673">
        <v>0.22</v>
      </c>
      <c r="P1673">
        <f>IF(ISBLANK(Table1[[#This Row],[discount_pct]]),ROUND(1-(Table1[[#This Row],[sales_amount]]/(Table1[[#This Row],[quantity- calculated]]*Table1[[#This Row],[unit_price]])),2),Table1[[#This Row],[discount_pct]])</f>
        <v>0.22</v>
      </c>
      <c r="Q1673">
        <v>196057.15</v>
      </c>
      <c r="R1673">
        <v>62738.27</v>
      </c>
      <c r="S1673">
        <v>43.07</v>
      </c>
      <c r="T1673" t="s">
        <v>51</v>
      </c>
      <c r="U1673">
        <v>2</v>
      </c>
      <c r="V1673">
        <f>IF(ISBLANK(Table1[[#This Row],[customer_satisfaction]]),ROUND(AVERAGE(U1673:U5952),0),Table1[[#This Row],[customer_satisfaction]])</f>
        <v>2</v>
      </c>
      <c r="W1673" t="b">
        <v>0</v>
      </c>
      <c r="X1673" t="s">
        <v>39</v>
      </c>
      <c r="Y1673" s="3">
        <v>10</v>
      </c>
      <c r="Z1673">
        <f>IF(ISBLANK(Table1[[#This Row],[days_to_ship]]),ROUND(AVERAGE(Y1673:Y5952),0),Table1[[#This Row],[days_to_ship]])</f>
        <v>10</v>
      </c>
    </row>
    <row r="1674" spans="1:26" x14ac:dyDescent="0.25">
      <c r="A1674" t="s">
        <v>642</v>
      </c>
      <c r="B1674" s="5">
        <v>44561</v>
      </c>
      <c r="C1674" t="s">
        <v>643</v>
      </c>
      <c r="D1674" s="4" t="s">
        <v>644</v>
      </c>
      <c r="E1674">
        <v>58</v>
      </c>
      <c r="F1674">
        <f>IF(ISBLANK(Table1[[#This Row],[age]]),AVERAGE(F1674:F5953),Table1[[#This Row],[age]])</f>
        <v>58</v>
      </c>
      <c r="G1674" t="s">
        <v>466</v>
      </c>
      <c r="H1674" t="s">
        <v>35</v>
      </c>
      <c r="I1674" t="s">
        <v>36</v>
      </c>
      <c r="J1674" t="s">
        <v>146</v>
      </c>
      <c r="K1674" t="s">
        <v>487</v>
      </c>
      <c r="L1674">
        <v>3</v>
      </c>
      <c r="M1674">
        <f>IF(ISBLANK(Table1[[#This Row],[quantity]]),ROUND(Table1[[#This Row],[sales_amount]]/(Table1[[#This Row],[unit_price]]*(1-Table1[[#This Row],[discount_pct]])),0),Table1[[#This Row],[quantity]])</f>
        <v>3</v>
      </c>
      <c r="N1674">
        <v>726.67</v>
      </c>
      <c r="O1674">
        <v>0.34</v>
      </c>
      <c r="P1674">
        <f>IF(ISBLANK(Table1[[#This Row],[discount_pct]]),ROUND(1-(Table1[[#This Row],[sales_amount]]/(Table1[[#This Row],[quantity- calculated]]*Table1[[#This Row],[unit_price]])),2),Table1[[#This Row],[discount_pct]])</f>
        <v>0.34</v>
      </c>
      <c r="Q1674">
        <v>1042.72</v>
      </c>
      <c r="R1674">
        <v>281.95</v>
      </c>
      <c r="S1674">
        <v>34.18</v>
      </c>
      <c r="T1674" t="s">
        <v>64</v>
      </c>
      <c r="U1674">
        <v>1</v>
      </c>
      <c r="V1674">
        <f>IF(ISBLANK(Table1[[#This Row],[customer_satisfaction]]),ROUND(AVERAGE(U1674:U5953),0),Table1[[#This Row],[customer_satisfaction]])</f>
        <v>1</v>
      </c>
      <c r="W1674" t="b">
        <v>0</v>
      </c>
      <c r="X1674" t="s">
        <v>137</v>
      </c>
      <c r="Y1674" s="3">
        <v>9</v>
      </c>
      <c r="Z1674">
        <f>IF(ISBLANK(Table1[[#This Row],[days_to_ship]]),ROUND(AVERAGE(Y1674:Y5953),0),Table1[[#This Row],[days_to_ship]])</f>
        <v>9</v>
      </c>
    </row>
    <row r="1675" spans="1:26" x14ac:dyDescent="0.25">
      <c r="A1675" t="s">
        <v>2938</v>
      </c>
      <c r="B1675" s="5">
        <v>44562</v>
      </c>
      <c r="C1675" t="s">
        <v>2939</v>
      </c>
      <c r="D1675" s="4" t="s">
        <v>1194</v>
      </c>
      <c r="E1675">
        <v>51</v>
      </c>
      <c r="F1675">
        <f>IF(ISBLANK(Table1[[#This Row],[age]]),AVERAGE(F1675:F5954),Table1[[#This Row],[age]])</f>
        <v>51</v>
      </c>
      <c r="G1675" t="s">
        <v>466</v>
      </c>
      <c r="H1675" t="s">
        <v>82</v>
      </c>
      <c r="I1675" t="s">
        <v>244</v>
      </c>
      <c r="J1675" t="s">
        <v>44</v>
      </c>
      <c r="K1675" t="s">
        <v>186</v>
      </c>
      <c r="L1675">
        <v>1</v>
      </c>
      <c r="M1675">
        <f>IF(ISBLANK(Table1[[#This Row],[quantity]]),ROUND(Table1[[#This Row],[sales_amount]]/(Table1[[#This Row],[unit_price]]*(1-Table1[[#This Row],[discount_pct]])),0),Table1[[#This Row],[quantity]])</f>
        <v>1</v>
      </c>
      <c r="N1675">
        <v>27509.11</v>
      </c>
      <c r="O1675">
        <v>0.34</v>
      </c>
      <c r="P1675">
        <f>IF(ISBLANK(Table1[[#This Row],[discount_pct]]),ROUND(1-(Table1[[#This Row],[sales_amount]]/(Table1[[#This Row],[quantity- calculated]]*Table1[[#This Row],[unit_price]])),2),Table1[[#This Row],[discount_pct]])</f>
        <v>0.34</v>
      </c>
      <c r="Q1675">
        <v>17323.099999999999</v>
      </c>
      <c r="R1675">
        <v>3413.01</v>
      </c>
      <c r="S1675">
        <v>50.42</v>
      </c>
      <c r="T1675" t="s">
        <v>70</v>
      </c>
      <c r="U1675">
        <v>2</v>
      </c>
      <c r="V1675">
        <f>IF(ISBLANK(Table1[[#This Row],[customer_satisfaction]]),ROUND(AVERAGE(U1675:U5954),0),Table1[[#This Row],[customer_satisfaction]])</f>
        <v>2</v>
      </c>
      <c r="W1675" t="b">
        <v>1</v>
      </c>
      <c r="X1675" t="s">
        <v>30</v>
      </c>
      <c r="Y1675" s="3">
        <v>9</v>
      </c>
      <c r="Z1675">
        <f>IF(ISBLANK(Table1[[#This Row],[days_to_ship]]),ROUND(AVERAGE(Y1675:Y5954),0),Table1[[#This Row],[days_to_ship]])</f>
        <v>9</v>
      </c>
    </row>
    <row r="1676" spans="1:26" x14ac:dyDescent="0.25">
      <c r="A1676" t="s">
        <v>6518</v>
      </c>
      <c r="B1676" s="5">
        <v>44562</v>
      </c>
      <c r="C1676" t="s">
        <v>6519</v>
      </c>
      <c r="D1676" s="4" t="s">
        <v>527</v>
      </c>
      <c r="E1676">
        <v>41</v>
      </c>
      <c r="F1676">
        <f>IF(ISBLANK(Table1[[#This Row],[age]]),AVERAGE(F1676:F5955),Table1[[#This Row],[age]])</f>
        <v>41</v>
      </c>
      <c r="G1676" t="s">
        <v>466</v>
      </c>
      <c r="H1676" t="s">
        <v>35</v>
      </c>
      <c r="I1676" t="s">
        <v>49</v>
      </c>
      <c r="J1676" t="s">
        <v>44</v>
      </c>
      <c r="K1676" t="s">
        <v>45</v>
      </c>
      <c r="L1676">
        <v>8</v>
      </c>
      <c r="M1676">
        <f>IF(ISBLANK(Table1[[#This Row],[quantity]]),ROUND(Table1[[#This Row],[sales_amount]]/(Table1[[#This Row],[unit_price]]*(1-Table1[[#This Row],[discount_pct]])),0),Table1[[#This Row],[quantity]])</f>
        <v>8</v>
      </c>
      <c r="N1676">
        <v>9398.82</v>
      </c>
      <c r="O1676">
        <v>0.31</v>
      </c>
      <c r="P1676">
        <f>IF(ISBLANK(Table1[[#This Row],[discount_pct]]),ROUND(1-(Table1[[#This Row],[sales_amount]]/(Table1[[#This Row],[quantity- calculated]]*Table1[[#This Row],[unit_price]])),2),Table1[[#This Row],[discount_pct]])</f>
        <v>0.31</v>
      </c>
      <c r="Q1676">
        <v>49236.11</v>
      </c>
      <c r="R1676">
        <v>15030.83</v>
      </c>
      <c r="S1676">
        <v>77.650000000000006</v>
      </c>
      <c r="T1676" t="s">
        <v>70</v>
      </c>
      <c r="U1676">
        <v>4</v>
      </c>
      <c r="V1676">
        <f>IF(ISBLANK(Table1[[#This Row],[customer_satisfaction]]),ROUND(AVERAGE(U1676:U5955),0),Table1[[#This Row],[customer_satisfaction]])</f>
        <v>4</v>
      </c>
      <c r="W1676" t="b">
        <v>0</v>
      </c>
      <c r="X1676" t="s">
        <v>39</v>
      </c>
      <c r="Y1676" s="3">
        <v>9</v>
      </c>
      <c r="Z1676">
        <f>IF(ISBLANK(Table1[[#This Row],[days_to_ship]]),ROUND(AVERAGE(Y1676:Y5955),0),Table1[[#This Row],[days_to_ship]])</f>
        <v>9</v>
      </c>
    </row>
    <row r="1677" spans="1:26" x14ac:dyDescent="0.25">
      <c r="A1677" t="s">
        <v>5156</v>
      </c>
      <c r="B1677" s="5">
        <v>44562</v>
      </c>
      <c r="C1677" t="s">
        <v>5157</v>
      </c>
      <c r="D1677" s="4" t="s">
        <v>61</v>
      </c>
      <c r="E1677">
        <v>16</v>
      </c>
      <c r="F1677">
        <f>IF(ISBLANK(Table1[[#This Row],[age]]),AVERAGE(F1677:F5956),Table1[[#This Row],[age]])</f>
        <v>16</v>
      </c>
      <c r="G1677" t="s">
        <v>8920</v>
      </c>
      <c r="H1677" t="s">
        <v>82</v>
      </c>
      <c r="I1677" t="s">
        <v>126</v>
      </c>
      <c r="J1677" t="s">
        <v>76</v>
      </c>
      <c r="K1677" t="s">
        <v>132</v>
      </c>
      <c r="L1677">
        <v>2</v>
      </c>
      <c r="M1677">
        <f>IF(ISBLANK(Table1[[#This Row],[quantity]]),ROUND(Table1[[#This Row],[sales_amount]]/(Table1[[#This Row],[unit_price]]*(1-Table1[[#This Row],[discount_pct]])),0),Table1[[#This Row],[quantity]])</f>
        <v>2</v>
      </c>
      <c r="N1677">
        <v>2623.07</v>
      </c>
      <c r="O1677">
        <v>0.38</v>
      </c>
      <c r="P1677">
        <f>IF(ISBLANK(Table1[[#This Row],[discount_pct]]),ROUND(1-(Table1[[#This Row],[sales_amount]]/(Table1[[#This Row],[quantity- calculated]]*Table1[[#This Row],[unit_price]])),2),Table1[[#This Row],[discount_pct]])</f>
        <v>0.38</v>
      </c>
      <c r="Q1677">
        <v>3223.71</v>
      </c>
      <c r="R1677">
        <v>1450.69</v>
      </c>
      <c r="S1677">
        <v>53.01</v>
      </c>
      <c r="T1677" t="s">
        <v>51</v>
      </c>
      <c r="U1677">
        <v>2</v>
      </c>
      <c r="V1677">
        <f>IF(ISBLANK(Table1[[#This Row],[customer_satisfaction]]),ROUND(AVERAGE(U1677:U5956),0),Table1[[#This Row],[customer_satisfaction]])</f>
        <v>2</v>
      </c>
      <c r="W1677" t="b">
        <v>0</v>
      </c>
      <c r="X1677" t="s">
        <v>197</v>
      </c>
      <c r="Y1677" s="3">
        <v>5</v>
      </c>
      <c r="Z1677">
        <f>IF(ISBLANK(Table1[[#This Row],[days_to_ship]]),ROUND(AVERAGE(Y1677:Y5956),0),Table1[[#This Row],[days_to_ship]])</f>
        <v>5</v>
      </c>
    </row>
    <row r="1678" spans="1:26" x14ac:dyDescent="0.25">
      <c r="A1678" t="s">
        <v>5445</v>
      </c>
      <c r="B1678" s="5">
        <v>44593</v>
      </c>
      <c r="C1678" t="s">
        <v>5446</v>
      </c>
      <c r="D1678" s="4" t="s">
        <v>392</v>
      </c>
      <c r="E1678">
        <v>36</v>
      </c>
      <c r="F1678">
        <f>IF(ISBLANK(Table1[[#This Row],[age]]),AVERAGE(F1678:F5957),Table1[[#This Row],[age]])</f>
        <v>36</v>
      </c>
      <c r="G1678" t="s">
        <v>466</v>
      </c>
      <c r="H1678" t="s">
        <v>74</v>
      </c>
      <c r="I1678" t="s">
        <v>136</v>
      </c>
      <c r="J1678" t="s">
        <v>127</v>
      </c>
      <c r="K1678" t="s">
        <v>196</v>
      </c>
      <c r="L1678">
        <v>6</v>
      </c>
      <c r="M1678">
        <f>IF(ISBLANK(Table1[[#This Row],[quantity]]),ROUND(Table1[[#This Row],[sales_amount]]/(Table1[[#This Row],[unit_price]]*(1-Table1[[#This Row],[discount_pct]])),0),Table1[[#This Row],[quantity]])</f>
        <v>6</v>
      </c>
      <c r="N1678">
        <v>72040.03</v>
      </c>
      <c r="O1678">
        <v>0.01</v>
      </c>
      <c r="P1678">
        <f>IF(ISBLANK(Table1[[#This Row],[discount_pct]]),ROUND(1-(Table1[[#This Row],[sales_amount]]/(Table1[[#This Row],[quantity- calculated]]*Table1[[#This Row],[unit_price]])),2),Table1[[#This Row],[discount_pct]])</f>
        <v>0.01</v>
      </c>
      <c r="Q1678">
        <v>368787.75</v>
      </c>
      <c r="R1678">
        <v>39292.14</v>
      </c>
      <c r="S1678">
        <v>53.76</v>
      </c>
      <c r="T1678" t="s">
        <v>64</v>
      </c>
      <c r="U1678">
        <v>5</v>
      </c>
      <c r="V1678">
        <f>IF(ISBLANK(Table1[[#This Row],[customer_satisfaction]]),ROUND(AVERAGE(U1678:U5957),0),Table1[[#This Row],[customer_satisfaction]])</f>
        <v>5</v>
      </c>
      <c r="W1678" t="b">
        <v>0</v>
      </c>
      <c r="X1678" t="s">
        <v>137</v>
      </c>
      <c r="Y1678" s="3">
        <v>9</v>
      </c>
      <c r="Z1678">
        <f>IF(ISBLANK(Table1[[#This Row],[days_to_ship]]),ROUND(AVERAGE(Y1678:Y5957),0),Table1[[#This Row],[days_to_ship]])</f>
        <v>9</v>
      </c>
    </row>
    <row r="1679" spans="1:26" x14ac:dyDescent="0.25">
      <c r="A1679" t="s">
        <v>8141</v>
      </c>
      <c r="B1679" s="5">
        <v>44621</v>
      </c>
      <c r="C1679" t="s">
        <v>8142</v>
      </c>
      <c r="D1679" s="4" t="s">
        <v>1600</v>
      </c>
      <c r="E1679">
        <v>27</v>
      </c>
      <c r="F1679">
        <f>IF(ISBLANK(Table1[[#This Row],[age]]),AVERAGE(F1679:F5958),Table1[[#This Row],[age]])</f>
        <v>27</v>
      </c>
      <c r="G1679" t="s">
        <v>466</v>
      </c>
      <c r="H1679" t="s">
        <v>111</v>
      </c>
      <c r="I1679" t="s">
        <v>121</v>
      </c>
      <c r="J1679" t="s">
        <v>37</v>
      </c>
      <c r="K1679" t="s">
        <v>38</v>
      </c>
      <c r="L1679">
        <v>1</v>
      </c>
      <c r="M1679">
        <f>IF(ISBLANK(Table1[[#This Row],[quantity]]),ROUND(Table1[[#This Row],[sales_amount]]/(Table1[[#This Row],[unit_price]]*(1-Table1[[#This Row],[discount_pct]])),0),Table1[[#This Row],[quantity]])</f>
        <v>1</v>
      </c>
      <c r="N1679">
        <v>277.89999999999998</v>
      </c>
      <c r="O1679">
        <v>0.12</v>
      </c>
      <c r="P1679">
        <f>IF(ISBLANK(Table1[[#This Row],[discount_pct]]),ROUND(1-(Table1[[#This Row],[sales_amount]]/(Table1[[#This Row],[quantity- calculated]]*Table1[[#This Row],[unit_price]])),2),Table1[[#This Row],[discount_pct]])</f>
        <v>0.12</v>
      </c>
      <c r="Q1679">
        <v>229.86</v>
      </c>
      <c r="R1679">
        <v>81.58</v>
      </c>
      <c r="S1679">
        <v>50.51</v>
      </c>
      <c r="T1679" t="s">
        <v>51</v>
      </c>
      <c r="U1679">
        <v>4</v>
      </c>
      <c r="V1679">
        <f>IF(ISBLANK(Table1[[#This Row],[customer_satisfaction]]),ROUND(AVERAGE(U1679:U5958),0),Table1[[#This Row],[customer_satisfaction]])</f>
        <v>4</v>
      </c>
      <c r="W1679" t="b">
        <v>0</v>
      </c>
      <c r="X1679" t="s">
        <v>84</v>
      </c>
      <c r="Z1679">
        <f>IF(ISBLANK(Table1[[#This Row],[days_to_ship]]),ROUND(AVERAGE(Y1679:Y5958),0),Table1[[#This Row],[days_to_ship]])</f>
        <v>6</v>
      </c>
    </row>
    <row r="1680" spans="1:26" x14ac:dyDescent="0.25">
      <c r="A1680" t="s">
        <v>4832</v>
      </c>
      <c r="B1680" s="5">
        <v>44652</v>
      </c>
      <c r="C1680" t="s">
        <v>4833</v>
      </c>
      <c r="D1680" s="4" t="s">
        <v>725</v>
      </c>
      <c r="E1680">
        <v>37</v>
      </c>
      <c r="F1680">
        <f>IF(ISBLANK(Table1[[#This Row],[age]]),AVERAGE(F1680:F5959),Table1[[#This Row],[age]])</f>
        <v>37</v>
      </c>
      <c r="G1680" t="s">
        <v>466</v>
      </c>
      <c r="H1680" t="s">
        <v>25</v>
      </c>
      <c r="I1680" t="s">
        <v>55</v>
      </c>
      <c r="J1680" t="s">
        <v>37</v>
      </c>
      <c r="K1680" t="s">
        <v>231</v>
      </c>
      <c r="L1680">
        <v>8</v>
      </c>
      <c r="M1680">
        <f>IF(ISBLANK(Table1[[#This Row],[quantity]]),ROUND(Table1[[#This Row],[sales_amount]]/(Table1[[#This Row],[unit_price]]*(1-Table1[[#This Row],[discount_pct]])),0),Table1[[#This Row],[quantity]])</f>
        <v>8</v>
      </c>
      <c r="N1680">
        <v>2293.23</v>
      </c>
      <c r="O1680">
        <v>0.01</v>
      </c>
      <c r="P1680">
        <f>IF(ISBLANK(Table1[[#This Row],[discount_pct]]),ROUND(1-(Table1[[#This Row],[sales_amount]]/(Table1[[#This Row],[quantity- calculated]]*Table1[[#This Row],[unit_price]])),2),Table1[[#This Row],[discount_pct]])</f>
        <v>0.01</v>
      </c>
      <c r="Q1680">
        <v>15979.96</v>
      </c>
      <c r="R1680">
        <v>7902.58</v>
      </c>
      <c r="S1680">
        <v>42.27</v>
      </c>
      <c r="T1680" t="s">
        <v>51</v>
      </c>
      <c r="U1680">
        <v>3</v>
      </c>
      <c r="V1680">
        <f>IF(ISBLANK(Table1[[#This Row],[customer_satisfaction]]),ROUND(AVERAGE(U1680:U5959),0),Table1[[#This Row],[customer_satisfaction]])</f>
        <v>3</v>
      </c>
      <c r="W1680" t="b">
        <v>0</v>
      </c>
      <c r="X1680" t="s">
        <v>39</v>
      </c>
      <c r="Y1680" s="3">
        <v>2</v>
      </c>
      <c r="Z1680">
        <f>IF(ISBLANK(Table1[[#This Row],[days_to_ship]]),ROUND(AVERAGE(Y1680:Y5959),0),Table1[[#This Row],[days_to_ship]])</f>
        <v>2</v>
      </c>
    </row>
    <row r="1681" spans="1:26" x14ac:dyDescent="0.25">
      <c r="A1681" t="s">
        <v>3154</v>
      </c>
      <c r="B1681" s="5">
        <v>44652</v>
      </c>
      <c r="C1681" t="s">
        <v>3155</v>
      </c>
      <c r="D1681" s="4" t="s">
        <v>256</v>
      </c>
      <c r="E1681">
        <v>20</v>
      </c>
      <c r="F1681">
        <f>IF(ISBLANK(Table1[[#This Row],[age]]),AVERAGE(F1681:F5960),Table1[[#This Row],[age]])</f>
        <v>20</v>
      </c>
      <c r="G1681" t="s">
        <v>466</v>
      </c>
      <c r="H1681" t="s">
        <v>35</v>
      </c>
      <c r="I1681" t="s">
        <v>43</v>
      </c>
      <c r="J1681" t="s">
        <v>146</v>
      </c>
      <c r="K1681" t="s">
        <v>147</v>
      </c>
      <c r="L1681">
        <v>5</v>
      </c>
      <c r="M1681">
        <f>IF(ISBLANK(Table1[[#This Row],[quantity]]),ROUND(Table1[[#This Row],[sales_amount]]/(Table1[[#This Row],[unit_price]]*(1-Table1[[#This Row],[discount_pct]])),0),Table1[[#This Row],[quantity]])</f>
        <v>5</v>
      </c>
      <c r="N1681">
        <v>2889.82</v>
      </c>
      <c r="O1681">
        <v>0.01</v>
      </c>
      <c r="P1681">
        <f>IF(ISBLANK(Table1[[#This Row],[discount_pct]]),ROUND(1-(Table1[[#This Row],[sales_amount]]/(Table1[[#This Row],[quantity- calculated]]*Table1[[#This Row],[unit_price]])),2),Table1[[#This Row],[discount_pct]])</f>
        <v>0.01</v>
      </c>
      <c r="Q1681">
        <v>12487.02</v>
      </c>
      <c r="R1681">
        <v>2820.46</v>
      </c>
      <c r="S1681">
        <v>70.260000000000005</v>
      </c>
      <c r="T1681" t="s">
        <v>70</v>
      </c>
      <c r="U1681">
        <v>5</v>
      </c>
      <c r="V1681">
        <f>IF(ISBLANK(Table1[[#This Row],[customer_satisfaction]]),ROUND(AVERAGE(U1681:U5960),0),Table1[[#This Row],[customer_satisfaction]])</f>
        <v>5</v>
      </c>
      <c r="W1681" t="b">
        <v>0</v>
      </c>
      <c r="X1681" t="s">
        <v>39</v>
      </c>
      <c r="Y1681" s="3">
        <v>9</v>
      </c>
      <c r="Z1681">
        <f>IF(ISBLANK(Table1[[#This Row],[days_to_ship]]),ROUND(AVERAGE(Y1681:Y5960),0),Table1[[#This Row],[days_to_ship]])</f>
        <v>9</v>
      </c>
    </row>
    <row r="1682" spans="1:26" x14ac:dyDescent="0.25">
      <c r="A1682" t="s">
        <v>6918</v>
      </c>
      <c r="B1682" s="5">
        <v>44682</v>
      </c>
      <c r="C1682" t="s">
        <v>6919</v>
      </c>
      <c r="D1682" s="4" t="s">
        <v>630</v>
      </c>
      <c r="E1682">
        <v>32</v>
      </c>
      <c r="F1682">
        <f>IF(ISBLANK(Table1[[#This Row],[age]]),AVERAGE(F1682:F5961),Table1[[#This Row],[age]])</f>
        <v>32</v>
      </c>
      <c r="G1682" t="s">
        <v>466</v>
      </c>
      <c r="H1682" t="s">
        <v>74</v>
      </c>
      <c r="I1682" t="s">
        <v>75</v>
      </c>
      <c r="J1682" t="s">
        <v>76</v>
      </c>
      <c r="K1682" t="s">
        <v>77</v>
      </c>
      <c r="L1682">
        <v>7</v>
      </c>
      <c r="M1682">
        <f>IF(ISBLANK(Table1[[#This Row],[quantity]]),ROUND(Table1[[#This Row],[sales_amount]]/(Table1[[#This Row],[unit_price]]*(1-Table1[[#This Row],[discount_pct]])),0),Table1[[#This Row],[quantity]])</f>
        <v>7</v>
      </c>
      <c r="N1682">
        <v>3381.19</v>
      </c>
      <c r="O1682">
        <v>0.39</v>
      </c>
      <c r="P1682">
        <f>IF(ISBLANK(Table1[[#This Row],[discount_pct]]),ROUND(1-(Table1[[#This Row],[sales_amount]]/(Table1[[#This Row],[quantity- calculated]]*Table1[[#This Row],[unit_price]])),2),Table1[[#This Row],[discount_pct]])</f>
        <v>0.39</v>
      </c>
      <c r="Q1682">
        <v>11933.01</v>
      </c>
      <c r="R1682">
        <v>3903.15</v>
      </c>
      <c r="S1682">
        <v>52.43</v>
      </c>
      <c r="T1682" t="s">
        <v>51</v>
      </c>
      <c r="U1682">
        <v>3</v>
      </c>
      <c r="V1682">
        <f>IF(ISBLANK(Table1[[#This Row],[customer_satisfaction]]),ROUND(AVERAGE(U1682:U5961),0),Table1[[#This Row],[customer_satisfaction]])</f>
        <v>3</v>
      </c>
      <c r="W1682" t="b">
        <v>1</v>
      </c>
      <c r="X1682" t="s">
        <v>30</v>
      </c>
      <c r="Y1682" s="3">
        <v>4</v>
      </c>
      <c r="Z1682">
        <f>IF(ISBLANK(Table1[[#This Row],[days_to_ship]]),ROUND(AVERAGE(Y1682:Y5961),0),Table1[[#This Row],[days_to_ship]])</f>
        <v>4</v>
      </c>
    </row>
    <row r="1683" spans="1:26" x14ac:dyDescent="0.25">
      <c r="A1683" t="s">
        <v>8552</v>
      </c>
      <c r="B1683" s="5">
        <v>44682</v>
      </c>
      <c r="C1683" t="s">
        <v>8553</v>
      </c>
      <c r="D1683" s="4" t="s">
        <v>61</v>
      </c>
      <c r="E1683">
        <v>28</v>
      </c>
      <c r="F1683">
        <f>IF(ISBLANK(Table1[[#This Row],[age]]),AVERAGE(F1683:F5962),Table1[[#This Row],[age]])</f>
        <v>28</v>
      </c>
      <c r="G1683" t="s">
        <v>8920</v>
      </c>
      <c r="H1683" t="s">
        <v>74</v>
      </c>
      <c r="I1683" t="s">
        <v>75</v>
      </c>
      <c r="J1683" t="s">
        <v>44</v>
      </c>
      <c r="K1683" t="s">
        <v>50</v>
      </c>
      <c r="L1683">
        <v>10</v>
      </c>
      <c r="M1683">
        <f>IF(ISBLANK(Table1[[#This Row],[quantity]]),ROUND(Table1[[#This Row],[sales_amount]]/(Table1[[#This Row],[unit_price]]*(1-Table1[[#This Row],[discount_pct]])),0),Table1[[#This Row],[quantity]])</f>
        <v>10</v>
      </c>
      <c r="N1683">
        <v>9788.59</v>
      </c>
      <c r="O1683">
        <v>0.18</v>
      </c>
      <c r="P1683">
        <f>IF(ISBLANK(Table1[[#This Row],[discount_pct]]),ROUND(1-(Table1[[#This Row],[sales_amount]]/(Table1[[#This Row],[quantity- calculated]]*Table1[[#This Row],[unit_price]])),2),Table1[[#This Row],[discount_pct]])</f>
        <v>0.18</v>
      </c>
      <c r="Q1683">
        <v>56440.79</v>
      </c>
      <c r="R1683">
        <v>15796.43</v>
      </c>
      <c r="S1683">
        <v>48.09</v>
      </c>
      <c r="T1683" t="s">
        <v>57</v>
      </c>
      <c r="U1683">
        <v>1</v>
      </c>
      <c r="V1683">
        <f>IF(ISBLANK(Table1[[#This Row],[customer_satisfaction]]),ROUND(AVERAGE(U1683:U5962),0),Table1[[#This Row],[customer_satisfaction]])</f>
        <v>1</v>
      </c>
      <c r="W1683" t="b">
        <v>1</v>
      </c>
      <c r="X1683" t="s">
        <v>30</v>
      </c>
      <c r="Y1683" s="3">
        <v>7</v>
      </c>
      <c r="Z1683">
        <f>IF(ISBLANK(Table1[[#This Row],[days_to_ship]]),ROUND(AVERAGE(Y1683:Y5962),0),Table1[[#This Row],[days_to_ship]])</f>
        <v>7</v>
      </c>
    </row>
    <row r="1684" spans="1:26" x14ac:dyDescent="0.25">
      <c r="A1684" t="s">
        <v>6729</v>
      </c>
      <c r="B1684" s="5">
        <v>44682</v>
      </c>
      <c r="C1684" t="s">
        <v>6730</v>
      </c>
      <c r="D1684" s="4" t="s">
        <v>2716</v>
      </c>
      <c r="E1684">
        <v>28</v>
      </c>
      <c r="F1684">
        <f>IF(ISBLANK(Table1[[#This Row],[age]]),AVERAGE(F1684:F5963),Table1[[#This Row],[age]])</f>
        <v>28</v>
      </c>
      <c r="G1684" t="s">
        <v>88</v>
      </c>
      <c r="H1684" t="s">
        <v>35</v>
      </c>
      <c r="I1684" t="s">
        <v>43</v>
      </c>
      <c r="J1684" t="s">
        <v>37</v>
      </c>
      <c r="K1684" t="s">
        <v>231</v>
      </c>
      <c r="L1684">
        <v>5</v>
      </c>
      <c r="M1684">
        <f>IF(ISBLANK(Table1[[#This Row],[quantity]]),ROUND(Table1[[#This Row],[sales_amount]]/(Table1[[#This Row],[unit_price]]*(1-Table1[[#This Row],[discount_pct]])),0),Table1[[#This Row],[quantity]])</f>
        <v>5</v>
      </c>
      <c r="N1684">
        <v>305.51</v>
      </c>
      <c r="O1684">
        <v>0.04</v>
      </c>
      <c r="P1684">
        <f>IF(ISBLANK(Table1[[#This Row],[discount_pct]]),ROUND(1-(Table1[[#This Row],[sales_amount]]/(Table1[[#This Row],[quantity- calculated]]*Table1[[#This Row],[unit_price]])),2),Table1[[#This Row],[discount_pct]])</f>
        <v>0.04</v>
      </c>
      <c r="Q1684">
        <v>1323.32</v>
      </c>
      <c r="R1684">
        <v>396.56</v>
      </c>
      <c r="S1684">
        <v>77.17</v>
      </c>
      <c r="T1684" t="s">
        <v>78</v>
      </c>
      <c r="U1684">
        <v>1</v>
      </c>
      <c r="V1684">
        <f>IF(ISBLANK(Table1[[#This Row],[customer_satisfaction]]),ROUND(AVERAGE(U1684:U5963),0),Table1[[#This Row],[customer_satisfaction]])</f>
        <v>1</v>
      </c>
      <c r="W1684" t="b">
        <v>0</v>
      </c>
      <c r="X1684" t="s">
        <v>39</v>
      </c>
      <c r="Y1684" s="3">
        <v>4</v>
      </c>
      <c r="Z1684">
        <f>IF(ISBLANK(Table1[[#This Row],[days_to_ship]]),ROUND(AVERAGE(Y1684:Y5963),0),Table1[[#This Row],[days_to_ship]])</f>
        <v>4</v>
      </c>
    </row>
    <row r="1685" spans="1:26" x14ac:dyDescent="0.25">
      <c r="A1685" t="s">
        <v>7170</v>
      </c>
      <c r="B1685" s="5">
        <v>44743</v>
      </c>
      <c r="C1685" t="s">
        <v>7171</v>
      </c>
      <c r="D1685" s="4" t="s">
        <v>1181</v>
      </c>
      <c r="E1685">
        <v>28</v>
      </c>
      <c r="F1685">
        <f>IF(ISBLANK(Table1[[#This Row],[age]]),AVERAGE(F1685:F5964),Table1[[#This Row],[age]])</f>
        <v>28</v>
      </c>
      <c r="G1685" t="s">
        <v>8920</v>
      </c>
      <c r="H1685" t="s">
        <v>74</v>
      </c>
      <c r="I1685" t="s">
        <v>101</v>
      </c>
      <c r="J1685" t="s">
        <v>44</v>
      </c>
      <c r="K1685" t="s">
        <v>221</v>
      </c>
      <c r="L1685">
        <v>2</v>
      </c>
      <c r="M1685">
        <f>IF(ISBLANK(Table1[[#This Row],[quantity]]),ROUND(Table1[[#This Row],[sales_amount]]/(Table1[[#This Row],[unit_price]]*(1-Table1[[#This Row],[discount_pct]])),0),Table1[[#This Row],[quantity]])</f>
        <v>2</v>
      </c>
      <c r="N1685">
        <v>15019.51</v>
      </c>
      <c r="O1685">
        <v>0.21</v>
      </c>
      <c r="P1685">
        <f>IF(ISBLANK(Table1[[#This Row],[discount_pct]]),ROUND(1-(Table1[[#This Row],[sales_amount]]/(Table1[[#This Row],[quantity- calculated]]*Table1[[#This Row],[unit_price]])),2),Table1[[#This Row],[discount_pct]])</f>
        <v>0.21</v>
      </c>
      <c r="Q1685">
        <v>22257.16</v>
      </c>
      <c r="R1685">
        <v>6736.14</v>
      </c>
      <c r="S1685">
        <v>45.65</v>
      </c>
      <c r="T1685" t="s">
        <v>78</v>
      </c>
      <c r="U1685">
        <v>2</v>
      </c>
      <c r="V1685">
        <f>IF(ISBLANK(Table1[[#This Row],[customer_satisfaction]]),ROUND(AVERAGE(U1685:U5964),0),Table1[[#This Row],[customer_satisfaction]])</f>
        <v>2</v>
      </c>
      <c r="W1685" t="b">
        <v>0</v>
      </c>
      <c r="X1685" t="s">
        <v>84</v>
      </c>
      <c r="Y1685" s="3">
        <v>7</v>
      </c>
      <c r="Z1685">
        <f>IF(ISBLANK(Table1[[#This Row],[days_to_ship]]),ROUND(AVERAGE(Y1685:Y5964),0),Table1[[#This Row],[days_to_ship]])</f>
        <v>7</v>
      </c>
    </row>
    <row r="1686" spans="1:26" x14ac:dyDescent="0.25">
      <c r="A1686" t="s">
        <v>4151</v>
      </c>
      <c r="B1686" s="5">
        <v>44743</v>
      </c>
      <c r="C1686" t="s">
        <v>4152</v>
      </c>
      <c r="D1686" s="4" t="s">
        <v>87</v>
      </c>
      <c r="E1686">
        <v>33</v>
      </c>
      <c r="F1686">
        <f>IF(ISBLANK(Table1[[#This Row],[age]]),AVERAGE(F1686:F5965),Table1[[#This Row],[age]])</f>
        <v>33</v>
      </c>
      <c r="G1686" t="s">
        <v>8920</v>
      </c>
      <c r="H1686" t="s">
        <v>74</v>
      </c>
      <c r="I1686" t="s">
        <v>101</v>
      </c>
      <c r="J1686" t="s">
        <v>127</v>
      </c>
      <c r="K1686" t="s">
        <v>128</v>
      </c>
      <c r="L1686">
        <v>5</v>
      </c>
      <c r="M1686">
        <f>IF(ISBLANK(Table1[[#This Row],[quantity]]),ROUND(Table1[[#This Row],[sales_amount]]/(Table1[[#This Row],[unit_price]]*(1-Table1[[#This Row],[discount_pct]])),0),Table1[[#This Row],[quantity]])</f>
        <v>5</v>
      </c>
      <c r="N1686">
        <v>27023.75</v>
      </c>
      <c r="O1686">
        <v>0.03</v>
      </c>
      <c r="P1686">
        <f>IF(ISBLANK(Table1[[#This Row],[discount_pct]]),ROUND(1-(Table1[[#This Row],[sales_amount]]/(Table1[[#This Row],[quantity- calculated]]*Table1[[#This Row],[unit_price]])),2),Table1[[#This Row],[discount_pct]])</f>
        <v>0.03</v>
      </c>
      <c r="Q1686">
        <v>98800.7</v>
      </c>
      <c r="R1686">
        <v>15632.48</v>
      </c>
      <c r="S1686">
        <v>68.45</v>
      </c>
      <c r="T1686" t="s">
        <v>70</v>
      </c>
      <c r="U1686">
        <v>4</v>
      </c>
      <c r="V1686">
        <f>IF(ISBLANK(Table1[[#This Row],[customer_satisfaction]]),ROUND(AVERAGE(U1686:U5965),0),Table1[[#This Row],[customer_satisfaction]])</f>
        <v>4</v>
      </c>
      <c r="W1686" t="b">
        <v>0</v>
      </c>
      <c r="X1686" t="s">
        <v>39</v>
      </c>
      <c r="Y1686" s="3">
        <v>7</v>
      </c>
      <c r="Z1686">
        <f>IF(ISBLANK(Table1[[#This Row],[days_to_ship]]),ROUND(AVERAGE(Y1686:Y5965),0),Table1[[#This Row],[days_to_ship]])</f>
        <v>7</v>
      </c>
    </row>
    <row r="1687" spans="1:26" x14ac:dyDescent="0.25">
      <c r="A1687" t="s">
        <v>2380</v>
      </c>
      <c r="B1687" s="5">
        <v>44743</v>
      </c>
      <c r="C1687" t="s">
        <v>2381</v>
      </c>
      <c r="D1687" s="4" t="s">
        <v>881</v>
      </c>
      <c r="E1687">
        <v>38</v>
      </c>
      <c r="F1687">
        <f>IF(ISBLANK(Table1[[#This Row],[age]]),AVERAGE(F1687:F5966),Table1[[#This Row],[age]])</f>
        <v>38</v>
      </c>
      <c r="G1687" t="s">
        <v>88</v>
      </c>
      <c r="H1687" t="s">
        <v>111</v>
      </c>
      <c r="I1687" t="s">
        <v>141</v>
      </c>
      <c r="J1687" t="s">
        <v>127</v>
      </c>
      <c r="K1687" t="s">
        <v>128</v>
      </c>
      <c r="L1687">
        <v>5</v>
      </c>
      <c r="M1687">
        <f>IF(ISBLANK(Table1[[#This Row],[quantity]]),ROUND(Table1[[#This Row],[sales_amount]]/(Table1[[#This Row],[unit_price]]*(1-Table1[[#This Row],[discount_pct]])),0),Table1[[#This Row],[quantity]])</f>
        <v>5</v>
      </c>
      <c r="N1687">
        <v>67069.95</v>
      </c>
      <c r="O1687">
        <v>0.35</v>
      </c>
      <c r="P1687">
        <f>IF(ISBLANK(Table1[[#This Row],[discount_pct]]),ROUND(1-(Table1[[#This Row],[sales_amount]]/(Table1[[#This Row],[quantity- calculated]]*Table1[[#This Row],[unit_price]])),2),Table1[[#This Row],[discount_pct]])</f>
        <v>0.35</v>
      </c>
      <c r="Q1687">
        <v>187015.17</v>
      </c>
      <c r="R1687">
        <v>19234.099999999999</v>
      </c>
      <c r="S1687">
        <v>53.96</v>
      </c>
      <c r="T1687" t="s">
        <v>51</v>
      </c>
      <c r="U1687">
        <v>2</v>
      </c>
      <c r="V1687">
        <f>IF(ISBLANK(Table1[[#This Row],[customer_satisfaction]]),ROUND(AVERAGE(U1687:U5966),0),Table1[[#This Row],[customer_satisfaction]])</f>
        <v>2</v>
      </c>
      <c r="W1687" t="b">
        <v>0</v>
      </c>
      <c r="X1687" t="s">
        <v>58</v>
      </c>
      <c r="Y1687" s="3">
        <v>6</v>
      </c>
      <c r="Z1687">
        <f>IF(ISBLANK(Table1[[#This Row],[days_to_ship]]),ROUND(AVERAGE(Y1687:Y5966),0),Table1[[#This Row],[days_to_ship]])</f>
        <v>6</v>
      </c>
    </row>
    <row r="1688" spans="1:26" x14ac:dyDescent="0.25">
      <c r="A1688" t="s">
        <v>2170</v>
      </c>
      <c r="B1688" s="5">
        <v>44743</v>
      </c>
      <c r="C1688" t="s">
        <v>2171</v>
      </c>
      <c r="D1688" s="4" t="s">
        <v>581</v>
      </c>
      <c r="F1688">
        <f ca="1">IF(ISBLANK(Table1[[#This Row],[age]]),AVERAGE(F1688:F5967),Table1[[#This Row],[age]])</f>
        <v>67</v>
      </c>
      <c r="G1688" t="s">
        <v>466</v>
      </c>
      <c r="H1688" t="s">
        <v>82</v>
      </c>
      <c r="I1688" t="s">
        <v>293</v>
      </c>
      <c r="J1688" t="s">
        <v>76</v>
      </c>
      <c r="K1688" t="s">
        <v>113</v>
      </c>
      <c r="L1688">
        <v>1</v>
      </c>
      <c r="M1688">
        <f>IF(ISBLANK(Table1[[#This Row],[quantity]]),ROUND(Table1[[#This Row],[sales_amount]]/(Table1[[#This Row],[unit_price]]*(1-Table1[[#This Row],[discount_pct]])),0),Table1[[#This Row],[quantity]])</f>
        <v>1</v>
      </c>
      <c r="N1688">
        <v>1100.4000000000001</v>
      </c>
      <c r="O1688">
        <v>0.24</v>
      </c>
      <c r="P1688">
        <f>IF(ISBLANK(Table1[[#This Row],[discount_pct]]),ROUND(1-(Table1[[#This Row],[sales_amount]]/(Table1[[#This Row],[quantity- calculated]]*Table1[[#This Row],[unit_price]])),2),Table1[[#This Row],[discount_pct]])</f>
        <v>0.24</v>
      </c>
      <c r="Q1688">
        <v>775.04</v>
      </c>
      <c r="R1688">
        <v>226.32</v>
      </c>
      <c r="S1688">
        <v>62.15</v>
      </c>
      <c r="T1688" t="s">
        <v>70</v>
      </c>
      <c r="U1688">
        <v>2</v>
      </c>
      <c r="V1688">
        <f>IF(ISBLANK(Table1[[#This Row],[customer_satisfaction]]),ROUND(AVERAGE(U1688:U5967),0),Table1[[#This Row],[customer_satisfaction]])</f>
        <v>2</v>
      </c>
      <c r="W1688" t="b">
        <v>0</v>
      </c>
      <c r="X1688" t="s">
        <v>39</v>
      </c>
      <c r="Y1688" s="3">
        <v>8</v>
      </c>
      <c r="Z1688">
        <f>IF(ISBLANK(Table1[[#This Row],[days_to_ship]]),ROUND(AVERAGE(Y1688:Y5967),0),Table1[[#This Row],[days_to_ship]])</f>
        <v>8</v>
      </c>
    </row>
    <row r="1689" spans="1:26" x14ac:dyDescent="0.25">
      <c r="A1689" t="s">
        <v>4528</v>
      </c>
      <c r="B1689" s="5">
        <v>44774</v>
      </c>
      <c r="C1689" t="s">
        <v>1358</v>
      </c>
      <c r="D1689" s="4" t="s">
        <v>946</v>
      </c>
      <c r="F1689">
        <f ca="1">IF(ISBLANK(Table1[[#This Row],[age]]),AVERAGE(F1689:F5968),Table1[[#This Row],[age]])</f>
        <v>67</v>
      </c>
      <c r="G1689" t="s">
        <v>466</v>
      </c>
      <c r="H1689" t="s">
        <v>111</v>
      </c>
      <c r="I1689" t="s">
        <v>121</v>
      </c>
      <c r="J1689" t="s">
        <v>76</v>
      </c>
      <c r="K1689" t="s">
        <v>132</v>
      </c>
      <c r="L1689">
        <v>4</v>
      </c>
      <c r="M1689">
        <f>IF(ISBLANK(Table1[[#This Row],[quantity]]),ROUND(Table1[[#This Row],[sales_amount]]/(Table1[[#This Row],[unit_price]]*(1-Table1[[#This Row],[discount_pct]])),0),Table1[[#This Row],[quantity]])</f>
        <v>4</v>
      </c>
      <c r="N1689">
        <v>2590.6999999999998</v>
      </c>
      <c r="O1689">
        <v>0.01</v>
      </c>
      <c r="P1689">
        <f>IF(ISBLANK(Table1[[#This Row],[discount_pct]]),ROUND(1-(Table1[[#This Row],[sales_amount]]/(Table1[[#This Row],[quantity- calculated]]*Table1[[#This Row],[unit_price]])),2),Table1[[#This Row],[discount_pct]])</f>
        <v>0.01</v>
      </c>
      <c r="Q1689">
        <v>8555.42</v>
      </c>
      <c r="R1689">
        <v>3097.74</v>
      </c>
      <c r="S1689">
        <v>67.930000000000007</v>
      </c>
      <c r="T1689" t="s">
        <v>57</v>
      </c>
      <c r="U1689">
        <v>4</v>
      </c>
      <c r="V1689">
        <f>IF(ISBLANK(Table1[[#This Row],[customer_satisfaction]]),ROUND(AVERAGE(U1689:U5968),0),Table1[[#This Row],[customer_satisfaction]])</f>
        <v>4</v>
      </c>
      <c r="W1689" t="b">
        <v>0</v>
      </c>
      <c r="X1689" t="s">
        <v>39</v>
      </c>
      <c r="Y1689" s="3">
        <v>9</v>
      </c>
      <c r="Z1689">
        <f>IF(ISBLANK(Table1[[#This Row],[days_to_ship]]),ROUND(AVERAGE(Y1689:Y5968),0),Table1[[#This Row],[days_to_ship]])</f>
        <v>9</v>
      </c>
    </row>
    <row r="1690" spans="1:26" x14ac:dyDescent="0.25">
      <c r="A1690" t="s">
        <v>4581</v>
      </c>
      <c r="B1690" s="5">
        <v>44774</v>
      </c>
      <c r="C1690" t="s">
        <v>4582</v>
      </c>
      <c r="D1690" s="4" t="s">
        <v>894</v>
      </c>
      <c r="E1690">
        <v>30</v>
      </c>
      <c r="F1690">
        <f>IF(ISBLANK(Table1[[#This Row],[age]]),AVERAGE(F1690:F5969),Table1[[#This Row],[age]])</f>
        <v>30</v>
      </c>
      <c r="G1690" t="s">
        <v>88</v>
      </c>
      <c r="H1690" t="s">
        <v>82</v>
      </c>
      <c r="I1690" t="s">
        <v>126</v>
      </c>
      <c r="J1690" t="s">
        <v>76</v>
      </c>
      <c r="K1690" t="s">
        <v>122</v>
      </c>
      <c r="L1690">
        <v>5</v>
      </c>
      <c r="M1690">
        <f>IF(ISBLANK(Table1[[#This Row],[quantity]]),ROUND(Table1[[#This Row],[sales_amount]]/(Table1[[#This Row],[unit_price]]*(1-Table1[[#This Row],[discount_pct]])),0),Table1[[#This Row],[quantity]])</f>
        <v>5</v>
      </c>
      <c r="N1690">
        <v>2059.67</v>
      </c>
      <c r="O1690">
        <v>0.04</v>
      </c>
      <c r="P1690">
        <f>IF(ISBLANK(Table1[[#This Row],[discount_pct]]),ROUND(1-(Table1[[#This Row],[sales_amount]]/(Table1[[#This Row],[quantity- calculated]]*Table1[[#This Row],[unit_price]])),2),Table1[[#This Row],[discount_pct]])</f>
        <v>0.04</v>
      </c>
      <c r="Q1690">
        <v>9298.94</v>
      </c>
      <c r="R1690">
        <v>5107.08</v>
      </c>
      <c r="S1690">
        <v>80.05</v>
      </c>
      <c r="T1690" t="s">
        <v>70</v>
      </c>
      <c r="U1690">
        <v>4</v>
      </c>
      <c r="V1690">
        <f>IF(ISBLANK(Table1[[#This Row],[customer_satisfaction]]),ROUND(AVERAGE(U1690:U5969),0),Table1[[#This Row],[customer_satisfaction]])</f>
        <v>4</v>
      </c>
      <c r="W1690" t="b">
        <v>0</v>
      </c>
      <c r="X1690" t="s">
        <v>39</v>
      </c>
      <c r="Y1690" s="3">
        <v>3</v>
      </c>
      <c r="Z1690">
        <f>IF(ISBLANK(Table1[[#This Row],[days_to_ship]]),ROUND(AVERAGE(Y1690:Y5969),0),Table1[[#This Row],[days_to_ship]])</f>
        <v>3</v>
      </c>
    </row>
    <row r="1691" spans="1:26" x14ac:dyDescent="0.25">
      <c r="A1691" t="s">
        <v>1816</v>
      </c>
      <c r="B1691" s="5">
        <v>44774</v>
      </c>
      <c r="C1691" t="s">
        <v>1817</v>
      </c>
      <c r="D1691" s="4" t="s">
        <v>1818</v>
      </c>
      <c r="E1691">
        <v>32</v>
      </c>
      <c r="F1691">
        <f>IF(ISBLANK(Table1[[#This Row],[age]]),AVERAGE(F1691:F5970),Table1[[#This Row],[age]])</f>
        <v>32</v>
      </c>
      <c r="G1691" t="s">
        <v>466</v>
      </c>
      <c r="H1691" t="s">
        <v>35</v>
      </c>
      <c r="I1691" t="s">
        <v>36</v>
      </c>
      <c r="J1691" t="s">
        <v>37</v>
      </c>
      <c r="K1691" t="s">
        <v>38</v>
      </c>
      <c r="L1691">
        <v>2</v>
      </c>
      <c r="M1691">
        <f>IF(ISBLANK(Table1[[#This Row],[quantity]]),ROUND(Table1[[#This Row],[sales_amount]]/(Table1[[#This Row],[unit_price]]*(1-Table1[[#This Row],[discount_pct]])),0),Table1[[#This Row],[quantity]])</f>
        <v>2</v>
      </c>
      <c r="N1691">
        <v>332.8</v>
      </c>
      <c r="O1691">
        <v>0.24</v>
      </c>
      <c r="P1691">
        <f>IF(ISBLANK(Table1[[#This Row],[discount_pct]]),ROUND(1-(Table1[[#This Row],[sales_amount]]/(Table1[[#This Row],[quantity- calculated]]*Table1[[#This Row],[unit_price]])),2),Table1[[#This Row],[discount_pct]])</f>
        <v>0.24</v>
      </c>
      <c r="Q1691">
        <v>429.47</v>
      </c>
      <c r="R1691">
        <v>235.77</v>
      </c>
      <c r="S1691">
        <v>47.12</v>
      </c>
      <c r="T1691" t="s">
        <v>57</v>
      </c>
      <c r="U1691">
        <v>1</v>
      </c>
      <c r="V1691">
        <f>IF(ISBLANK(Table1[[#This Row],[customer_satisfaction]]),ROUND(AVERAGE(U1691:U5970),0),Table1[[#This Row],[customer_satisfaction]])</f>
        <v>1</v>
      </c>
      <c r="W1691" t="b">
        <v>0</v>
      </c>
      <c r="X1691" t="s">
        <v>39</v>
      </c>
      <c r="Y1691" s="3">
        <v>2</v>
      </c>
      <c r="Z1691">
        <f>IF(ISBLANK(Table1[[#This Row],[days_to_ship]]),ROUND(AVERAGE(Y1691:Y5970),0),Table1[[#This Row],[days_to_ship]])</f>
        <v>2</v>
      </c>
    </row>
    <row r="1692" spans="1:26" x14ac:dyDescent="0.25">
      <c r="A1692" t="s">
        <v>3806</v>
      </c>
      <c r="B1692" s="5">
        <v>44570</v>
      </c>
      <c r="C1692" t="s">
        <v>3807</v>
      </c>
      <c r="D1692" s="4" t="s">
        <v>81</v>
      </c>
      <c r="E1692">
        <v>37</v>
      </c>
      <c r="F1692">
        <f>IF(ISBLANK(Table1[[#This Row],[age]]),AVERAGE(F1692:F5971),Table1[[#This Row],[age]])</f>
        <v>37</v>
      </c>
      <c r="G1692" t="s">
        <v>88</v>
      </c>
      <c r="H1692" t="s">
        <v>25</v>
      </c>
      <c r="I1692" t="s">
        <v>55</v>
      </c>
      <c r="J1692" t="s">
        <v>37</v>
      </c>
      <c r="K1692" t="s">
        <v>457</v>
      </c>
      <c r="L1692">
        <v>2</v>
      </c>
      <c r="M1692">
        <f>IF(ISBLANK(Table1[[#This Row],[quantity]]),ROUND(Table1[[#This Row],[sales_amount]]/(Table1[[#This Row],[unit_price]]*(1-Table1[[#This Row],[discount_pct]])),0),Table1[[#This Row],[quantity]])</f>
        <v>2</v>
      </c>
      <c r="N1692">
        <v>1173.03</v>
      </c>
      <c r="O1692">
        <v>0.28999999999999998</v>
      </c>
      <c r="P169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692">
        <v>1370.12</v>
      </c>
      <c r="R1692">
        <v>604.94000000000005</v>
      </c>
      <c r="S1692">
        <v>50.86</v>
      </c>
      <c r="T1692" t="s">
        <v>29</v>
      </c>
      <c r="U1692">
        <v>3</v>
      </c>
      <c r="V1692">
        <f>IF(ISBLANK(Table1[[#This Row],[customer_satisfaction]]),ROUND(AVERAGE(U1692:U5971),0),Table1[[#This Row],[customer_satisfaction]])</f>
        <v>3</v>
      </c>
      <c r="W1692" t="b">
        <v>0</v>
      </c>
      <c r="X1692" t="s">
        <v>39</v>
      </c>
      <c r="Y1692" s="3">
        <v>1</v>
      </c>
      <c r="Z1692">
        <f>IF(ISBLANK(Table1[[#This Row],[days_to_ship]]),ROUND(AVERAGE(Y1692:Y5971),0),Table1[[#This Row],[days_to_ship]])</f>
        <v>1</v>
      </c>
    </row>
    <row r="1693" spans="1:26" x14ac:dyDescent="0.25">
      <c r="A1693" t="s">
        <v>1308</v>
      </c>
      <c r="B1693" s="5">
        <v>44805</v>
      </c>
      <c r="C1693" t="s">
        <v>1309</v>
      </c>
      <c r="D1693" s="4" t="s">
        <v>1310</v>
      </c>
      <c r="E1693">
        <v>26</v>
      </c>
      <c r="F1693">
        <f>IF(ISBLANK(Table1[[#This Row],[age]]),AVERAGE(F1693:F5972),Table1[[#This Row],[age]])</f>
        <v>26</v>
      </c>
      <c r="G1693" t="s">
        <v>8920</v>
      </c>
      <c r="H1693" t="s">
        <v>111</v>
      </c>
      <c r="I1693" t="s">
        <v>330</v>
      </c>
      <c r="J1693" t="s">
        <v>44</v>
      </c>
      <c r="K1693" t="s">
        <v>117</v>
      </c>
      <c r="L1693">
        <v>7</v>
      </c>
      <c r="M1693">
        <f>IF(ISBLANK(Table1[[#This Row],[quantity]]),ROUND(Table1[[#This Row],[sales_amount]]/(Table1[[#This Row],[unit_price]]*(1-Table1[[#This Row],[discount_pct]])),0),Table1[[#This Row],[quantity]])</f>
        <v>7</v>
      </c>
      <c r="N1693">
        <v>2529.87</v>
      </c>
      <c r="O1693">
        <v>0.12</v>
      </c>
      <c r="P1693">
        <f>IF(ISBLANK(Table1[[#This Row],[discount_pct]]),ROUND(1-(Table1[[#This Row],[sales_amount]]/(Table1[[#This Row],[quantity- calculated]]*Table1[[#This Row],[unit_price]])),2),Table1[[#This Row],[discount_pct]])</f>
        <v>0.12</v>
      </c>
      <c r="Q1693">
        <v>14719.17</v>
      </c>
      <c r="R1693">
        <v>4154.01</v>
      </c>
      <c r="S1693">
        <v>90.47</v>
      </c>
      <c r="T1693" t="s">
        <v>51</v>
      </c>
      <c r="U1693">
        <v>5</v>
      </c>
      <c r="V1693">
        <f>IF(ISBLANK(Table1[[#This Row],[customer_satisfaction]]),ROUND(AVERAGE(U1693:U5972),0),Table1[[#This Row],[customer_satisfaction]])</f>
        <v>5</v>
      </c>
      <c r="W1693" t="b">
        <v>0</v>
      </c>
      <c r="X1693" t="s">
        <v>39</v>
      </c>
      <c r="Z1693">
        <f>IF(ISBLANK(Table1[[#This Row],[days_to_ship]]),ROUND(AVERAGE(Y1693:Y5972),0),Table1[[#This Row],[days_to_ship]])</f>
        <v>6</v>
      </c>
    </row>
    <row r="1694" spans="1:26" x14ac:dyDescent="0.25">
      <c r="A1694" t="s">
        <v>5533</v>
      </c>
      <c r="B1694" s="5">
        <v>44835</v>
      </c>
      <c r="C1694" t="s">
        <v>5534</v>
      </c>
      <c r="D1694" s="4" t="s">
        <v>2602</v>
      </c>
      <c r="E1694">
        <v>35</v>
      </c>
      <c r="F1694">
        <f>IF(ISBLANK(Table1[[#This Row],[age]]),AVERAGE(F1694:F5973),Table1[[#This Row],[age]])</f>
        <v>35</v>
      </c>
      <c r="G1694" t="s">
        <v>88</v>
      </c>
      <c r="H1694" t="s">
        <v>25</v>
      </c>
      <c r="I1694" t="s">
        <v>55</v>
      </c>
      <c r="J1694" t="s">
        <v>146</v>
      </c>
      <c r="K1694" t="s">
        <v>487</v>
      </c>
      <c r="L1694">
        <v>3</v>
      </c>
      <c r="M1694">
        <f>IF(ISBLANK(Table1[[#This Row],[quantity]]),ROUND(Table1[[#This Row],[sales_amount]]/(Table1[[#This Row],[unit_price]]*(1-Table1[[#This Row],[discount_pct]])),0),Table1[[#This Row],[quantity]])</f>
        <v>3</v>
      </c>
      <c r="N1694">
        <v>14314.59</v>
      </c>
      <c r="O1694">
        <v>0.28000000000000003</v>
      </c>
      <c r="P169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694">
        <v>24565.05</v>
      </c>
      <c r="R1694">
        <v>6700.1</v>
      </c>
      <c r="S1694">
        <v>49.08</v>
      </c>
      <c r="T1694" t="s">
        <v>29</v>
      </c>
      <c r="U1694">
        <v>2</v>
      </c>
      <c r="V1694">
        <f>IF(ISBLANK(Table1[[#This Row],[customer_satisfaction]]),ROUND(AVERAGE(U1694:U5973),0),Table1[[#This Row],[customer_satisfaction]])</f>
        <v>2</v>
      </c>
      <c r="W1694" t="b">
        <v>1</v>
      </c>
      <c r="X1694" t="s">
        <v>30</v>
      </c>
      <c r="Y1694" s="3">
        <v>7</v>
      </c>
      <c r="Z1694">
        <f>IF(ISBLANK(Table1[[#This Row],[days_to_ship]]),ROUND(AVERAGE(Y1694:Y5973),0),Table1[[#This Row],[days_to_ship]])</f>
        <v>7</v>
      </c>
    </row>
    <row r="1695" spans="1:26" x14ac:dyDescent="0.25">
      <c r="A1695" t="s">
        <v>3649</v>
      </c>
      <c r="B1695" s="5">
        <v>44866</v>
      </c>
      <c r="C1695" t="s">
        <v>1242</v>
      </c>
      <c r="D1695" s="4" t="s">
        <v>900</v>
      </c>
      <c r="E1695">
        <v>36</v>
      </c>
      <c r="F1695">
        <f>IF(ISBLANK(Table1[[#This Row],[age]]),AVERAGE(F1695:F5974),Table1[[#This Row],[age]])</f>
        <v>36</v>
      </c>
      <c r="G1695" t="s">
        <v>8920</v>
      </c>
      <c r="H1695" t="s">
        <v>111</v>
      </c>
      <c r="I1695" t="s">
        <v>112</v>
      </c>
      <c r="J1695" t="s">
        <v>76</v>
      </c>
      <c r="K1695" t="s">
        <v>89</v>
      </c>
      <c r="L1695">
        <v>3</v>
      </c>
      <c r="M1695">
        <f>IF(ISBLANK(Table1[[#This Row],[quantity]]),ROUND(Table1[[#This Row],[sales_amount]]/(Table1[[#This Row],[unit_price]]*(1-Table1[[#This Row],[discount_pct]])),0),Table1[[#This Row],[quantity]])</f>
        <v>3</v>
      </c>
      <c r="N1695">
        <v>3496.76</v>
      </c>
      <c r="O1695">
        <v>0.05</v>
      </c>
      <c r="P1695">
        <f>IF(ISBLANK(Table1[[#This Row],[discount_pct]]),ROUND(1-(Table1[[#This Row],[sales_amount]]/(Table1[[#This Row],[quantity- calculated]]*Table1[[#This Row],[unit_price]])),2),Table1[[#This Row],[discount_pct]])</f>
        <v>0.05</v>
      </c>
      <c r="Q1695">
        <v>8060.61</v>
      </c>
      <c r="R1695">
        <v>2308.11</v>
      </c>
      <c r="S1695">
        <v>40.950000000000003</v>
      </c>
      <c r="T1695" t="s">
        <v>70</v>
      </c>
      <c r="U1695">
        <v>4</v>
      </c>
      <c r="V1695">
        <f>IF(ISBLANK(Table1[[#This Row],[customer_satisfaction]]),ROUND(AVERAGE(U1695:U5974),0),Table1[[#This Row],[customer_satisfaction]])</f>
        <v>4</v>
      </c>
      <c r="W1695" t="b">
        <v>0</v>
      </c>
      <c r="X1695" t="s">
        <v>39</v>
      </c>
      <c r="Y1695" s="3">
        <v>3</v>
      </c>
      <c r="Z1695">
        <f>IF(ISBLANK(Table1[[#This Row],[days_to_ship]]),ROUND(AVERAGE(Y1695:Y5974),0),Table1[[#This Row],[days_to_ship]])</f>
        <v>3</v>
      </c>
    </row>
    <row r="1696" spans="1:26" x14ac:dyDescent="0.25">
      <c r="A1696" t="s">
        <v>5752</v>
      </c>
      <c r="B1696" s="5">
        <v>44896</v>
      </c>
      <c r="C1696" t="s">
        <v>5753</v>
      </c>
      <c r="D1696" s="4" t="s">
        <v>1532</v>
      </c>
      <c r="E1696">
        <v>26</v>
      </c>
      <c r="F1696">
        <f>IF(ISBLANK(Table1[[#This Row],[age]]),AVERAGE(F1696:F5975),Table1[[#This Row],[age]])</f>
        <v>26</v>
      </c>
      <c r="G1696" t="s">
        <v>8920</v>
      </c>
      <c r="H1696" t="s">
        <v>25</v>
      </c>
      <c r="I1696" t="s">
        <v>26</v>
      </c>
      <c r="J1696" t="s">
        <v>37</v>
      </c>
      <c r="K1696" t="s">
        <v>231</v>
      </c>
      <c r="L1696">
        <v>6</v>
      </c>
      <c r="M1696">
        <f>IF(ISBLANK(Table1[[#This Row],[quantity]]),ROUND(Table1[[#This Row],[sales_amount]]/(Table1[[#This Row],[unit_price]]*(1-Table1[[#This Row],[discount_pct]])),0),Table1[[#This Row],[quantity]])</f>
        <v>6</v>
      </c>
      <c r="N1696">
        <v>779.63</v>
      </c>
      <c r="O1696">
        <v>0.18</v>
      </c>
      <c r="P1696">
        <f>IF(ISBLANK(Table1[[#This Row],[discount_pct]]),ROUND(1-(Table1[[#This Row],[sales_amount]]/(Table1[[#This Row],[quantity- calculated]]*Table1[[#This Row],[unit_price]])),2),Table1[[#This Row],[discount_pct]])</f>
        <v>0.18</v>
      </c>
      <c r="Q1696">
        <v>3057.53</v>
      </c>
      <c r="R1696">
        <v>1544.23</v>
      </c>
      <c r="S1696">
        <v>28.85</v>
      </c>
      <c r="T1696" t="s">
        <v>51</v>
      </c>
      <c r="U1696">
        <v>2</v>
      </c>
      <c r="V1696">
        <f>IF(ISBLANK(Table1[[#This Row],[customer_satisfaction]]),ROUND(AVERAGE(U1696:U5975),0),Table1[[#This Row],[customer_satisfaction]])</f>
        <v>2</v>
      </c>
      <c r="W1696" t="b">
        <v>1</v>
      </c>
      <c r="X1696" t="s">
        <v>30</v>
      </c>
      <c r="Y1696" s="3">
        <v>9</v>
      </c>
      <c r="Z1696">
        <f>IF(ISBLANK(Table1[[#This Row],[days_to_ship]]),ROUND(AVERAGE(Y1696:Y5975),0),Table1[[#This Row],[days_to_ship]])</f>
        <v>9</v>
      </c>
    </row>
    <row r="1697" spans="1:26" x14ac:dyDescent="0.25">
      <c r="A1697" t="s">
        <v>6944</v>
      </c>
      <c r="B1697" s="5">
        <v>44896</v>
      </c>
      <c r="C1697" t="s">
        <v>6945</v>
      </c>
      <c r="D1697" s="4" t="s">
        <v>1219</v>
      </c>
      <c r="E1697">
        <v>47</v>
      </c>
      <c r="F1697">
        <f>IF(ISBLANK(Table1[[#This Row],[age]]),AVERAGE(F1697:F5976),Table1[[#This Row],[age]])</f>
        <v>47</v>
      </c>
      <c r="G1697" t="s">
        <v>466</v>
      </c>
      <c r="H1697" t="s">
        <v>74</v>
      </c>
      <c r="I1697" t="s">
        <v>136</v>
      </c>
      <c r="J1697" t="s">
        <v>37</v>
      </c>
      <c r="K1697" t="s">
        <v>231</v>
      </c>
      <c r="L1697">
        <v>7</v>
      </c>
      <c r="M1697">
        <f>IF(ISBLANK(Table1[[#This Row],[quantity]]),ROUND(Table1[[#This Row],[sales_amount]]/(Table1[[#This Row],[unit_price]]*(1-Table1[[#This Row],[discount_pct]])),0),Table1[[#This Row],[quantity]])</f>
        <v>7</v>
      </c>
      <c r="N1697">
        <v>183.5</v>
      </c>
      <c r="O1697">
        <v>0.06</v>
      </c>
      <c r="P1697">
        <f>IF(ISBLANK(Table1[[#This Row],[discount_pct]]),ROUND(1-(Table1[[#This Row],[sales_amount]]/(Table1[[#This Row],[quantity- calculated]]*Table1[[#This Row],[unit_price]])),2),Table1[[#This Row],[discount_pct]])</f>
        <v>0.06</v>
      </c>
      <c r="Q1697">
        <v>941.96</v>
      </c>
      <c r="R1697">
        <v>329.15</v>
      </c>
      <c r="S1697">
        <v>81.3</v>
      </c>
      <c r="T1697" t="s">
        <v>64</v>
      </c>
      <c r="U1697">
        <v>5</v>
      </c>
      <c r="V1697">
        <f>IF(ISBLANK(Table1[[#This Row],[customer_satisfaction]]),ROUND(AVERAGE(U1697:U5976),0),Table1[[#This Row],[customer_satisfaction]])</f>
        <v>5</v>
      </c>
      <c r="W1697" t="b">
        <v>0</v>
      </c>
      <c r="X1697" t="s">
        <v>39</v>
      </c>
      <c r="Y1697" s="3">
        <v>7</v>
      </c>
      <c r="Z1697">
        <f>IF(ISBLANK(Table1[[#This Row],[days_to_ship]]),ROUND(AVERAGE(Y1697:Y5976),0),Table1[[#This Row],[days_to_ship]])</f>
        <v>7</v>
      </c>
    </row>
    <row r="1698" spans="1:26" x14ac:dyDescent="0.25">
      <c r="A1698" t="s">
        <v>6774</v>
      </c>
      <c r="B1698" s="5">
        <v>44574</v>
      </c>
      <c r="C1698" t="s">
        <v>6775</v>
      </c>
      <c r="D1698" s="4" t="s">
        <v>810</v>
      </c>
      <c r="E1698">
        <v>37</v>
      </c>
      <c r="F1698">
        <f>IF(ISBLANK(Table1[[#This Row],[age]]),AVERAGE(F1698:F5977),Table1[[#This Row],[age]])</f>
        <v>37</v>
      </c>
      <c r="G1698" t="s">
        <v>88</v>
      </c>
      <c r="H1698" t="s">
        <v>35</v>
      </c>
      <c r="I1698" t="s">
        <v>49</v>
      </c>
      <c r="J1698" t="s">
        <v>44</v>
      </c>
      <c r="K1698" t="s">
        <v>221</v>
      </c>
      <c r="L1698">
        <v>10</v>
      </c>
      <c r="M1698">
        <f>IF(ISBLANK(Table1[[#This Row],[quantity]]),ROUND(Table1[[#This Row],[sales_amount]]/(Table1[[#This Row],[unit_price]]*(1-Table1[[#This Row],[discount_pct]])),0),Table1[[#This Row],[quantity]])</f>
        <v>10</v>
      </c>
      <c r="N1698">
        <v>17068.89</v>
      </c>
      <c r="O1698">
        <v>0.16</v>
      </c>
      <c r="P1698">
        <f>IF(ISBLANK(Table1[[#This Row],[discount_pct]]),ROUND(1-(Table1[[#This Row],[sales_amount]]/(Table1[[#This Row],[quantity- calculated]]*Table1[[#This Row],[unit_price]])),2),Table1[[#This Row],[discount_pct]])</f>
        <v>0.16</v>
      </c>
      <c r="Q1698">
        <v>124615.43</v>
      </c>
      <c r="R1698">
        <v>41346.800000000003</v>
      </c>
      <c r="S1698">
        <v>81.760000000000005</v>
      </c>
      <c r="T1698" t="s">
        <v>64</v>
      </c>
      <c r="U1698">
        <v>5</v>
      </c>
      <c r="V1698">
        <f>IF(ISBLANK(Table1[[#This Row],[customer_satisfaction]]),ROUND(AVERAGE(U1698:U5977),0),Table1[[#This Row],[customer_satisfaction]])</f>
        <v>5</v>
      </c>
      <c r="W1698" t="b">
        <v>0</v>
      </c>
      <c r="X1698" t="s">
        <v>137</v>
      </c>
      <c r="Z1698">
        <f>IF(ISBLANK(Table1[[#This Row],[days_to_ship]]),ROUND(AVERAGE(Y1698:Y5977),0),Table1[[#This Row],[days_to_ship]])</f>
        <v>6</v>
      </c>
    </row>
    <row r="1699" spans="1:26" x14ac:dyDescent="0.25">
      <c r="A1699" t="s">
        <v>3295</v>
      </c>
      <c r="B1699" s="5">
        <v>44574</v>
      </c>
      <c r="C1699" t="s">
        <v>3296</v>
      </c>
      <c r="D1699" s="4" t="s">
        <v>421</v>
      </c>
      <c r="E1699">
        <v>41</v>
      </c>
      <c r="F1699">
        <f>IF(ISBLANK(Table1[[#This Row],[age]]),AVERAGE(F1699:F5978),Table1[[#This Row],[age]])</f>
        <v>41</v>
      </c>
      <c r="G1699" t="s">
        <v>466</v>
      </c>
      <c r="H1699" t="s">
        <v>111</v>
      </c>
      <c r="I1699" t="s">
        <v>141</v>
      </c>
      <c r="J1699" t="s">
        <v>146</v>
      </c>
      <c r="K1699" t="s">
        <v>217</v>
      </c>
      <c r="L1699">
        <v>7</v>
      </c>
      <c r="M1699">
        <f>IF(ISBLANK(Table1[[#This Row],[quantity]]),ROUND(Table1[[#This Row],[sales_amount]]/(Table1[[#This Row],[unit_price]]*(1-Table1[[#This Row],[discount_pct]])),0),Table1[[#This Row],[quantity]])</f>
        <v>7</v>
      </c>
      <c r="N1699">
        <v>14245.64</v>
      </c>
      <c r="O1699">
        <v>0.23</v>
      </c>
      <c r="P1699">
        <f>IF(ISBLANK(Table1[[#This Row],[discount_pct]]),ROUND(1-(Table1[[#This Row],[sales_amount]]/(Table1[[#This Row],[quantity- calculated]]*Table1[[#This Row],[unit_price]])),2),Table1[[#This Row],[discount_pct]])</f>
        <v>0.23</v>
      </c>
      <c r="Q1699">
        <v>63223.16</v>
      </c>
      <c r="R1699">
        <v>13091.37</v>
      </c>
      <c r="S1699">
        <v>63.46</v>
      </c>
      <c r="T1699" t="s">
        <v>78</v>
      </c>
      <c r="U1699">
        <v>1</v>
      </c>
      <c r="V1699">
        <f>IF(ISBLANK(Table1[[#This Row],[customer_satisfaction]]),ROUND(AVERAGE(U1699:U5978),0),Table1[[#This Row],[customer_satisfaction]])</f>
        <v>1</v>
      </c>
      <c r="W1699" t="b">
        <v>0</v>
      </c>
      <c r="X1699" t="s">
        <v>39</v>
      </c>
      <c r="Y1699" s="3">
        <v>3</v>
      </c>
      <c r="Z1699">
        <f>IF(ISBLANK(Table1[[#This Row],[days_to_ship]]),ROUND(AVERAGE(Y1699:Y5978),0),Table1[[#This Row],[days_to_ship]])</f>
        <v>3</v>
      </c>
    </row>
    <row r="1700" spans="1:26" x14ac:dyDescent="0.25">
      <c r="A1700" t="s">
        <v>2238</v>
      </c>
      <c r="B1700" s="5">
        <v>44574</v>
      </c>
      <c r="C1700" t="s">
        <v>2239</v>
      </c>
      <c r="D1700" s="4" t="s">
        <v>502</v>
      </c>
      <c r="E1700">
        <v>35</v>
      </c>
      <c r="F1700">
        <f>IF(ISBLANK(Table1[[#This Row],[age]]),AVERAGE(F1700:F5979),Table1[[#This Row],[age]])</f>
        <v>35</v>
      </c>
      <c r="G1700" t="s">
        <v>8920</v>
      </c>
      <c r="H1700" t="s">
        <v>74</v>
      </c>
      <c r="I1700" t="s">
        <v>101</v>
      </c>
      <c r="J1700" t="s">
        <v>127</v>
      </c>
      <c r="K1700" t="s">
        <v>196</v>
      </c>
      <c r="L1700">
        <v>5</v>
      </c>
      <c r="M1700">
        <f>IF(ISBLANK(Table1[[#This Row],[quantity]]),ROUND(Table1[[#This Row],[sales_amount]]/(Table1[[#This Row],[unit_price]]*(1-Table1[[#This Row],[discount_pct]])),0),Table1[[#This Row],[quantity]])</f>
        <v>5</v>
      </c>
      <c r="N1700">
        <v>49380.11</v>
      </c>
      <c r="O1700">
        <v>0.26</v>
      </c>
      <c r="P1700">
        <f>IF(ISBLANK(Table1[[#This Row],[discount_pct]]),ROUND(1-(Table1[[#This Row],[sales_amount]]/(Table1[[#This Row],[quantity- calculated]]*Table1[[#This Row],[unit_price]])),2),Table1[[#This Row],[discount_pct]])</f>
        <v>0.26</v>
      </c>
      <c r="Q1700">
        <v>163008.07999999999</v>
      </c>
      <c r="R1700">
        <v>20346.12</v>
      </c>
      <c r="S1700">
        <v>62.16</v>
      </c>
      <c r="T1700" t="s">
        <v>57</v>
      </c>
      <c r="U1700">
        <v>2</v>
      </c>
      <c r="V1700">
        <f>IF(ISBLANK(Table1[[#This Row],[customer_satisfaction]]),ROUND(AVERAGE(U1700:U5979),0),Table1[[#This Row],[customer_satisfaction]])</f>
        <v>2</v>
      </c>
      <c r="W1700" t="b">
        <v>0</v>
      </c>
      <c r="X1700" t="s">
        <v>39</v>
      </c>
      <c r="Y1700" s="3">
        <v>8</v>
      </c>
      <c r="Z1700">
        <f>IF(ISBLANK(Table1[[#This Row],[days_to_ship]]),ROUND(AVERAGE(Y1700:Y5979),0),Table1[[#This Row],[days_to_ship]])</f>
        <v>8</v>
      </c>
    </row>
    <row r="1701" spans="1:26" x14ac:dyDescent="0.25">
      <c r="A1701" t="s">
        <v>3309</v>
      </c>
      <c r="B1701" s="5">
        <v>44574</v>
      </c>
      <c r="C1701" t="s">
        <v>3310</v>
      </c>
      <c r="D1701" s="4" t="s">
        <v>262</v>
      </c>
      <c r="E1701">
        <v>60</v>
      </c>
      <c r="F1701">
        <f>IF(ISBLANK(Table1[[#This Row],[age]]),AVERAGE(F1701:F5980),Table1[[#This Row],[age]])</f>
        <v>60</v>
      </c>
      <c r="G1701" t="s">
        <v>8920</v>
      </c>
      <c r="H1701" t="s">
        <v>82</v>
      </c>
      <c r="I1701" t="s">
        <v>83</v>
      </c>
      <c r="J1701" t="s">
        <v>27</v>
      </c>
      <c r="K1701" t="s">
        <v>433</v>
      </c>
      <c r="L1701">
        <v>5</v>
      </c>
      <c r="M1701">
        <f>IF(ISBLANK(Table1[[#This Row],[quantity]]),ROUND(Table1[[#This Row],[sales_amount]]/(Table1[[#This Row],[unit_price]]*(1-Table1[[#This Row],[discount_pct]])),0),Table1[[#This Row],[quantity]])</f>
        <v>5</v>
      </c>
      <c r="N1701">
        <v>77.06</v>
      </c>
      <c r="O1701">
        <v>0.11</v>
      </c>
      <c r="P1701">
        <f>IF(ISBLANK(Table1[[#This Row],[discount_pct]]),ROUND(1-(Table1[[#This Row],[sales_amount]]/(Table1[[#This Row],[quantity- calculated]]*Table1[[#This Row],[unit_price]])),2),Table1[[#This Row],[discount_pct]])</f>
        <v>0.11</v>
      </c>
      <c r="Q1701">
        <v>253.58</v>
      </c>
      <c r="R1701">
        <v>18.829999999999998</v>
      </c>
      <c r="S1701">
        <v>83.91</v>
      </c>
      <c r="T1701" t="s">
        <v>57</v>
      </c>
      <c r="U1701">
        <v>4</v>
      </c>
      <c r="V1701">
        <f>IF(ISBLANK(Table1[[#This Row],[customer_satisfaction]]),ROUND(AVERAGE(U1701:U5980),0),Table1[[#This Row],[customer_satisfaction]])</f>
        <v>4</v>
      </c>
      <c r="W1701" t="b">
        <v>0</v>
      </c>
      <c r="X1701" t="s">
        <v>39</v>
      </c>
      <c r="Y1701" s="3">
        <v>10</v>
      </c>
      <c r="Z1701">
        <f>IF(ISBLANK(Table1[[#This Row],[days_to_ship]]),ROUND(AVERAGE(Y1701:Y5980),0),Table1[[#This Row],[days_to_ship]])</f>
        <v>10</v>
      </c>
    </row>
    <row r="1702" spans="1:26" x14ac:dyDescent="0.25">
      <c r="A1702" t="s">
        <v>6786</v>
      </c>
      <c r="B1702" s="5">
        <v>44574</v>
      </c>
      <c r="C1702" t="s">
        <v>6787</v>
      </c>
      <c r="D1702" s="4" t="s">
        <v>1605</v>
      </c>
      <c r="E1702">
        <v>42</v>
      </c>
      <c r="F1702">
        <f>IF(ISBLANK(Table1[[#This Row],[age]]),AVERAGE(F1702:F5981),Table1[[#This Row],[age]])</f>
        <v>42</v>
      </c>
      <c r="G1702" t="s">
        <v>88</v>
      </c>
      <c r="H1702" t="s">
        <v>35</v>
      </c>
      <c r="I1702" t="s">
        <v>49</v>
      </c>
      <c r="J1702" t="s">
        <v>62</v>
      </c>
      <c r="K1702" t="s">
        <v>63</v>
      </c>
      <c r="L1702">
        <v>2</v>
      </c>
      <c r="M1702">
        <f>IF(ISBLANK(Table1[[#This Row],[quantity]]),ROUND(Table1[[#This Row],[sales_amount]]/(Table1[[#This Row],[unit_price]]*(1-Table1[[#This Row],[discount_pct]])),0),Table1[[#This Row],[quantity]])</f>
        <v>2</v>
      </c>
      <c r="N1702">
        <v>1184.8499999999999</v>
      </c>
      <c r="O1702">
        <v>0</v>
      </c>
      <c r="P1702">
        <f>IF(ISBLANK(Table1[[#This Row],[discount_pct]]),ROUND(1-(Table1[[#This Row],[sales_amount]]/(Table1[[#This Row],[quantity- calculated]]*Table1[[#This Row],[unit_price]])),2),Table1[[#This Row],[discount_pct]])</f>
        <v>0</v>
      </c>
      <c r="Q1702">
        <v>1851.96</v>
      </c>
      <c r="R1702">
        <v>844.3</v>
      </c>
      <c r="S1702">
        <v>79.06</v>
      </c>
      <c r="T1702" t="s">
        <v>57</v>
      </c>
      <c r="V1702">
        <f>IF(ISBLANK(Table1[[#This Row],[customer_satisfaction]]),ROUND(AVERAGE(U1702:U5981),0),Table1[[#This Row],[customer_satisfaction]])</f>
        <v>3</v>
      </c>
      <c r="W1702" t="b">
        <v>0</v>
      </c>
      <c r="X1702" t="s">
        <v>39</v>
      </c>
      <c r="Y1702" s="3">
        <v>5</v>
      </c>
      <c r="Z1702">
        <f>IF(ISBLANK(Table1[[#This Row],[days_to_ship]]),ROUND(AVERAGE(Y1702:Y5981),0),Table1[[#This Row],[days_to_ship]])</f>
        <v>5</v>
      </c>
    </row>
    <row r="1703" spans="1:26" x14ac:dyDescent="0.25">
      <c r="A1703" t="s">
        <v>3044</v>
      </c>
      <c r="B1703" s="5">
        <v>44576</v>
      </c>
      <c r="C1703" t="s">
        <v>3045</v>
      </c>
      <c r="D1703" s="4" t="s">
        <v>2896</v>
      </c>
      <c r="F1703">
        <f ca="1">IF(ISBLANK(Table1[[#This Row],[age]]),AVERAGE(F1703:F5982),Table1[[#This Row],[age]])</f>
        <v>67</v>
      </c>
      <c r="G1703" t="s">
        <v>88</v>
      </c>
      <c r="H1703" t="s">
        <v>111</v>
      </c>
      <c r="I1703" t="s">
        <v>330</v>
      </c>
      <c r="J1703" t="s">
        <v>127</v>
      </c>
      <c r="K1703" t="s">
        <v>128</v>
      </c>
      <c r="L1703">
        <v>9</v>
      </c>
      <c r="M1703">
        <f>IF(ISBLANK(Table1[[#This Row],[quantity]]),ROUND(Table1[[#This Row],[sales_amount]]/(Table1[[#This Row],[unit_price]]*(1-Table1[[#This Row],[discount_pct]])),0),Table1[[#This Row],[quantity]])</f>
        <v>9</v>
      </c>
      <c r="N1703">
        <v>32073.99</v>
      </c>
      <c r="O1703">
        <v>0.13</v>
      </c>
      <c r="P1703">
        <f>IF(ISBLANK(Table1[[#This Row],[discount_pct]]),ROUND(1-(Table1[[#This Row],[sales_amount]]/(Table1[[#This Row],[quantity- calculated]]*Table1[[#This Row],[unit_price]])),2),Table1[[#This Row],[discount_pct]])</f>
        <v>0.13</v>
      </c>
      <c r="Q1703">
        <v>216523.83</v>
      </c>
      <c r="R1703">
        <v>25075.11</v>
      </c>
      <c r="S1703">
        <v>53.93</v>
      </c>
      <c r="T1703" t="s">
        <v>29</v>
      </c>
      <c r="U1703">
        <v>1</v>
      </c>
      <c r="V1703">
        <f>IF(ISBLANK(Table1[[#This Row],[customer_satisfaction]]),ROUND(AVERAGE(U1703:U5982),0),Table1[[#This Row],[customer_satisfaction]])</f>
        <v>1</v>
      </c>
      <c r="W1703" t="b">
        <v>0</v>
      </c>
      <c r="X1703" t="s">
        <v>39</v>
      </c>
      <c r="Y1703" s="3">
        <v>1</v>
      </c>
      <c r="Z1703">
        <f>IF(ISBLANK(Table1[[#This Row],[days_to_ship]]),ROUND(AVERAGE(Y1703:Y5982),0),Table1[[#This Row],[days_to_ship]])</f>
        <v>1</v>
      </c>
    </row>
    <row r="1704" spans="1:26" x14ac:dyDescent="0.25">
      <c r="A1704" t="s">
        <v>8628</v>
      </c>
      <c r="B1704" s="5">
        <v>44576</v>
      </c>
      <c r="C1704" t="s">
        <v>8629</v>
      </c>
      <c r="D1704" s="4" t="s">
        <v>4813</v>
      </c>
      <c r="E1704">
        <v>29</v>
      </c>
      <c r="F1704">
        <f>IF(ISBLANK(Table1[[#This Row],[age]]),AVERAGE(F1704:F5983),Table1[[#This Row],[age]])</f>
        <v>29</v>
      </c>
      <c r="G1704" t="s">
        <v>88</v>
      </c>
      <c r="H1704" t="s">
        <v>74</v>
      </c>
      <c r="I1704" t="s">
        <v>192</v>
      </c>
      <c r="J1704" t="s">
        <v>76</v>
      </c>
      <c r="K1704" t="s">
        <v>77</v>
      </c>
      <c r="L1704">
        <v>2</v>
      </c>
      <c r="M1704">
        <f>IF(ISBLANK(Table1[[#This Row],[quantity]]),ROUND(Table1[[#This Row],[sales_amount]]/(Table1[[#This Row],[unit_price]]*(1-Table1[[#This Row],[discount_pct]])),0),Table1[[#This Row],[quantity]])</f>
        <v>2</v>
      </c>
      <c r="N1704">
        <v>2248.1</v>
      </c>
      <c r="O1704">
        <v>0.26</v>
      </c>
      <c r="P1704">
        <f>IF(ISBLANK(Table1[[#This Row],[discount_pct]]),ROUND(1-(Table1[[#This Row],[sales_amount]]/(Table1[[#This Row],[quantity- calculated]]*Table1[[#This Row],[unit_price]])),2),Table1[[#This Row],[discount_pct]])</f>
        <v>0.26</v>
      </c>
      <c r="Q1704">
        <v>3192.69</v>
      </c>
      <c r="R1704">
        <v>1599.72</v>
      </c>
      <c r="S1704">
        <v>34.36</v>
      </c>
      <c r="T1704" t="s">
        <v>64</v>
      </c>
      <c r="U1704">
        <v>4</v>
      </c>
      <c r="V1704">
        <f>IF(ISBLANK(Table1[[#This Row],[customer_satisfaction]]),ROUND(AVERAGE(U1704:U5983),0),Table1[[#This Row],[customer_satisfaction]])</f>
        <v>4</v>
      </c>
      <c r="W1704" t="b">
        <v>1</v>
      </c>
      <c r="X1704" t="s">
        <v>30</v>
      </c>
      <c r="Y1704" s="3">
        <v>5</v>
      </c>
      <c r="Z1704">
        <f>IF(ISBLANK(Table1[[#This Row],[days_to_ship]]),ROUND(AVERAGE(Y1704:Y5983),0),Table1[[#This Row],[days_to_ship]])</f>
        <v>5</v>
      </c>
    </row>
    <row r="1705" spans="1:26" x14ac:dyDescent="0.25">
      <c r="A1705" t="s">
        <v>1842</v>
      </c>
      <c r="B1705" s="5">
        <v>44578</v>
      </c>
      <c r="C1705" t="s">
        <v>1843</v>
      </c>
      <c r="D1705" s="4" t="s">
        <v>1488</v>
      </c>
      <c r="E1705">
        <v>44</v>
      </c>
      <c r="F1705">
        <f>IF(ISBLANK(Table1[[#This Row],[age]]),AVERAGE(F1705:F5984),Table1[[#This Row],[age]])</f>
        <v>44</v>
      </c>
      <c r="G1705" t="s">
        <v>8920</v>
      </c>
      <c r="H1705" t="s">
        <v>25</v>
      </c>
      <c r="I1705" t="s">
        <v>69</v>
      </c>
      <c r="J1705" t="s">
        <v>37</v>
      </c>
      <c r="K1705" t="s">
        <v>102</v>
      </c>
      <c r="L1705">
        <v>9</v>
      </c>
      <c r="M1705">
        <f>IF(ISBLANK(Table1[[#This Row],[quantity]]),ROUND(Table1[[#This Row],[sales_amount]]/(Table1[[#This Row],[unit_price]]*(1-Table1[[#This Row],[discount_pct]])),0),Table1[[#This Row],[quantity]])</f>
        <v>9</v>
      </c>
      <c r="N1705">
        <v>1064.67</v>
      </c>
      <c r="O1705">
        <v>0.33</v>
      </c>
      <c r="P1705">
        <f>IF(ISBLANK(Table1[[#This Row],[discount_pct]]),ROUND(1-(Table1[[#This Row],[sales_amount]]/(Table1[[#This Row],[quantity- calculated]]*Table1[[#This Row],[unit_price]])),2),Table1[[#This Row],[discount_pct]])</f>
        <v>0.33</v>
      </c>
      <c r="Q1705">
        <v>5679.24</v>
      </c>
      <c r="R1705">
        <v>3280.89</v>
      </c>
      <c r="S1705">
        <v>74.790000000000006</v>
      </c>
      <c r="T1705" t="s">
        <v>64</v>
      </c>
      <c r="U1705">
        <v>4</v>
      </c>
      <c r="V1705">
        <f>IF(ISBLANK(Table1[[#This Row],[customer_satisfaction]]),ROUND(AVERAGE(U1705:U5984),0),Table1[[#This Row],[customer_satisfaction]])</f>
        <v>4</v>
      </c>
      <c r="W1705" t="b">
        <v>1</v>
      </c>
      <c r="X1705" t="s">
        <v>30</v>
      </c>
      <c r="Y1705" s="3">
        <v>10</v>
      </c>
      <c r="Z1705">
        <f>IF(ISBLANK(Table1[[#This Row],[days_to_ship]]),ROUND(AVERAGE(Y1705:Y5984),0),Table1[[#This Row],[days_to_ship]])</f>
        <v>10</v>
      </c>
    </row>
    <row r="1706" spans="1:26" x14ac:dyDescent="0.25">
      <c r="A1706" t="s">
        <v>4273</v>
      </c>
      <c r="B1706" s="5">
        <v>44578</v>
      </c>
      <c r="C1706" t="s">
        <v>4274</v>
      </c>
      <c r="D1706" s="4" t="s">
        <v>566</v>
      </c>
      <c r="E1706">
        <v>15</v>
      </c>
      <c r="F1706">
        <f>IF(ISBLANK(Table1[[#This Row],[age]]),AVERAGE(F1706:F5985),Table1[[#This Row],[age]])</f>
        <v>15</v>
      </c>
      <c r="G1706" t="s">
        <v>8920</v>
      </c>
      <c r="H1706" t="s">
        <v>82</v>
      </c>
      <c r="I1706" t="s">
        <v>293</v>
      </c>
      <c r="J1706" t="s">
        <v>76</v>
      </c>
      <c r="K1706" t="s">
        <v>132</v>
      </c>
      <c r="L1706">
        <v>1</v>
      </c>
      <c r="M1706">
        <f>IF(ISBLANK(Table1[[#This Row],[quantity]]),ROUND(Table1[[#This Row],[sales_amount]]/(Table1[[#This Row],[unit_price]]*(1-Table1[[#This Row],[discount_pct]])),0),Table1[[#This Row],[quantity]])</f>
        <v>1</v>
      </c>
      <c r="N1706">
        <v>2361.4</v>
      </c>
      <c r="O1706">
        <v>0.32</v>
      </c>
      <c r="P1706">
        <f>IF(ISBLANK(Table1[[#This Row],[discount_pct]]),ROUND(1-(Table1[[#This Row],[sales_amount]]/(Table1[[#This Row],[quantity- calculated]]*Table1[[#This Row],[unit_price]])),2),Table1[[#This Row],[discount_pct]])</f>
        <v>0.32</v>
      </c>
      <c r="Q1706">
        <v>1313.73</v>
      </c>
      <c r="R1706">
        <v>339.86</v>
      </c>
      <c r="S1706">
        <v>57.6</v>
      </c>
      <c r="T1706" t="s">
        <v>70</v>
      </c>
      <c r="U1706">
        <v>3</v>
      </c>
      <c r="V1706">
        <f>IF(ISBLANK(Table1[[#This Row],[customer_satisfaction]]),ROUND(AVERAGE(U1706:U5985),0),Table1[[#This Row],[customer_satisfaction]])</f>
        <v>3</v>
      </c>
      <c r="W1706" t="b">
        <v>0</v>
      </c>
      <c r="X1706" t="s">
        <v>197</v>
      </c>
      <c r="Y1706" s="3">
        <v>3</v>
      </c>
      <c r="Z1706">
        <f>IF(ISBLANK(Table1[[#This Row],[days_to_ship]]),ROUND(AVERAGE(Y1706:Y5985),0),Table1[[#This Row],[days_to_ship]])</f>
        <v>3</v>
      </c>
    </row>
    <row r="1707" spans="1:26" x14ac:dyDescent="0.25">
      <c r="A1707" t="s">
        <v>2740</v>
      </c>
      <c r="B1707" s="5">
        <v>44578</v>
      </c>
      <c r="C1707" t="s">
        <v>2741</v>
      </c>
      <c r="D1707" s="4" t="s">
        <v>1272</v>
      </c>
      <c r="E1707">
        <v>36</v>
      </c>
      <c r="F1707">
        <f>IF(ISBLANK(Table1[[#This Row],[age]]),AVERAGE(F1707:F5986),Table1[[#This Row],[age]])</f>
        <v>36</v>
      </c>
      <c r="G1707" t="s">
        <v>466</v>
      </c>
      <c r="H1707" t="s">
        <v>35</v>
      </c>
      <c r="I1707" t="s">
        <v>36</v>
      </c>
      <c r="J1707" t="s">
        <v>37</v>
      </c>
      <c r="K1707" t="s">
        <v>457</v>
      </c>
      <c r="L1707">
        <v>7</v>
      </c>
      <c r="M1707">
        <f>IF(ISBLANK(Table1[[#This Row],[quantity]]),ROUND(Table1[[#This Row],[sales_amount]]/(Table1[[#This Row],[unit_price]]*(1-Table1[[#This Row],[discount_pct]])),0),Table1[[#This Row],[quantity]])</f>
        <v>7</v>
      </c>
      <c r="N1707">
        <v>1098.02</v>
      </c>
      <c r="O1707">
        <v>0.23</v>
      </c>
      <c r="P1707">
        <f>IF(ISBLANK(Table1[[#This Row],[discount_pct]]),ROUND(1-(Table1[[#This Row],[sales_amount]]/(Table1[[#This Row],[quantity- calculated]]*Table1[[#This Row],[unit_price]])),2),Table1[[#This Row],[discount_pct]])</f>
        <v>0.23</v>
      </c>
      <c r="Q1707">
        <v>4476.08</v>
      </c>
      <c r="R1707">
        <v>2091.36</v>
      </c>
      <c r="S1707">
        <v>61.05</v>
      </c>
      <c r="T1707" t="s">
        <v>64</v>
      </c>
      <c r="U1707">
        <v>3</v>
      </c>
      <c r="V1707">
        <f>IF(ISBLANK(Table1[[#This Row],[customer_satisfaction]]),ROUND(AVERAGE(U1707:U5986),0),Table1[[#This Row],[customer_satisfaction]])</f>
        <v>3</v>
      </c>
      <c r="W1707" t="b">
        <v>0</v>
      </c>
      <c r="X1707" t="s">
        <v>39</v>
      </c>
      <c r="Y1707" s="3">
        <v>10</v>
      </c>
      <c r="Z1707">
        <f>IF(ISBLANK(Table1[[#This Row],[days_to_ship]]),ROUND(AVERAGE(Y1707:Y5986),0),Table1[[#This Row],[days_to_ship]])</f>
        <v>10</v>
      </c>
    </row>
    <row r="1708" spans="1:26" x14ac:dyDescent="0.25">
      <c r="A1708" t="s">
        <v>5890</v>
      </c>
      <c r="B1708" s="5">
        <v>44578</v>
      </c>
      <c r="C1708" t="s">
        <v>5891</v>
      </c>
      <c r="D1708" s="4" t="s">
        <v>1107</v>
      </c>
      <c r="E1708">
        <v>38</v>
      </c>
      <c r="F1708">
        <f>IF(ISBLANK(Table1[[#This Row],[age]]),AVERAGE(F1708:F5987),Table1[[#This Row],[age]])</f>
        <v>38</v>
      </c>
      <c r="G1708" t="s">
        <v>88</v>
      </c>
      <c r="H1708" t="s">
        <v>111</v>
      </c>
      <c r="I1708" t="s">
        <v>330</v>
      </c>
      <c r="J1708" t="s">
        <v>44</v>
      </c>
      <c r="K1708" t="s">
        <v>50</v>
      </c>
      <c r="L1708">
        <v>9</v>
      </c>
      <c r="M1708">
        <f>IF(ISBLANK(Table1[[#This Row],[quantity]]),ROUND(Table1[[#This Row],[sales_amount]]/(Table1[[#This Row],[unit_price]]*(1-Table1[[#This Row],[discount_pct]])),0),Table1[[#This Row],[quantity]])</f>
        <v>9</v>
      </c>
      <c r="N1708">
        <v>18712.5</v>
      </c>
      <c r="O1708">
        <v>0.28000000000000003</v>
      </c>
      <c r="P170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708">
        <v>98718.080000000002</v>
      </c>
      <c r="R1708">
        <v>31705.16</v>
      </c>
      <c r="S1708">
        <v>69.33</v>
      </c>
      <c r="T1708" t="s">
        <v>64</v>
      </c>
      <c r="U1708">
        <v>4</v>
      </c>
      <c r="V1708">
        <f>IF(ISBLANK(Table1[[#This Row],[customer_satisfaction]]),ROUND(AVERAGE(U1708:U5987),0),Table1[[#This Row],[customer_satisfaction]])</f>
        <v>4</v>
      </c>
      <c r="W1708" t="b">
        <v>0</v>
      </c>
      <c r="X1708" t="s">
        <v>39</v>
      </c>
      <c r="Y1708" s="3">
        <v>7</v>
      </c>
      <c r="Z1708">
        <f>IF(ISBLANK(Table1[[#This Row],[days_to_ship]]),ROUND(AVERAGE(Y1708:Y5987),0),Table1[[#This Row],[days_to_ship]])</f>
        <v>7</v>
      </c>
    </row>
    <row r="1709" spans="1:26" x14ac:dyDescent="0.25">
      <c r="A1709" t="s">
        <v>5671</v>
      </c>
      <c r="B1709" s="5">
        <v>44579</v>
      </c>
      <c r="C1709" t="s">
        <v>5672</v>
      </c>
      <c r="D1709" s="4" t="s">
        <v>240</v>
      </c>
      <c r="E1709">
        <v>36</v>
      </c>
      <c r="F1709">
        <f>IF(ISBLANK(Table1[[#This Row],[age]]),AVERAGE(F1709:F5988),Table1[[#This Row],[age]])</f>
        <v>36</v>
      </c>
      <c r="G1709" t="s">
        <v>8920</v>
      </c>
      <c r="H1709" t="s">
        <v>35</v>
      </c>
      <c r="I1709" t="s">
        <v>106</v>
      </c>
      <c r="J1709" t="s">
        <v>37</v>
      </c>
      <c r="K1709" t="s">
        <v>457</v>
      </c>
      <c r="L1709">
        <v>5</v>
      </c>
      <c r="M1709">
        <f>IF(ISBLANK(Table1[[#This Row],[quantity]]),ROUND(Table1[[#This Row],[sales_amount]]/(Table1[[#This Row],[unit_price]]*(1-Table1[[#This Row],[discount_pct]])),0),Table1[[#This Row],[quantity]])</f>
        <v>5</v>
      </c>
      <c r="N1709">
        <v>1392.93</v>
      </c>
      <c r="O1709">
        <v>0.4</v>
      </c>
      <c r="P1709">
        <f>IF(ISBLANK(Table1[[#This Row],[discount_pct]]),ROUND(1-(Table1[[#This Row],[sales_amount]]/(Table1[[#This Row],[quantity- calculated]]*Table1[[#This Row],[unit_price]])),2),Table1[[#This Row],[discount_pct]])</f>
        <v>0.4</v>
      </c>
      <c r="Q1709">
        <v>3575.81</v>
      </c>
      <c r="R1709">
        <v>1461.67</v>
      </c>
      <c r="S1709">
        <v>71.760000000000005</v>
      </c>
      <c r="T1709" t="s">
        <v>57</v>
      </c>
      <c r="U1709">
        <v>3</v>
      </c>
      <c r="V1709">
        <f>IF(ISBLANK(Table1[[#This Row],[customer_satisfaction]]),ROUND(AVERAGE(U1709:U5988),0),Table1[[#This Row],[customer_satisfaction]])</f>
        <v>3</v>
      </c>
      <c r="W1709" t="b">
        <v>0</v>
      </c>
      <c r="X1709" t="s">
        <v>39</v>
      </c>
      <c r="Y1709" s="3">
        <v>10</v>
      </c>
      <c r="Z1709">
        <f>IF(ISBLANK(Table1[[#This Row],[days_to_ship]]),ROUND(AVERAGE(Y1709:Y5988),0),Table1[[#This Row],[days_to_ship]])</f>
        <v>10</v>
      </c>
    </row>
    <row r="1710" spans="1:26" x14ac:dyDescent="0.25">
      <c r="A1710" t="s">
        <v>5635</v>
      </c>
      <c r="B1710" s="5">
        <v>44579</v>
      </c>
      <c r="C1710" t="s">
        <v>5636</v>
      </c>
      <c r="D1710" s="4" t="s">
        <v>770</v>
      </c>
      <c r="E1710">
        <v>30</v>
      </c>
      <c r="F1710">
        <f>IF(ISBLANK(Table1[[#This Row],[age]]),AVERAGE(F1710:F5989),Table1[[#This Row],[age]])</f>
        <v>30</v>
      </c>
      <c r="G1710" t="s">
        <v>8920</v>
      </c>
      <c r="H1710" t="s">
        <v>25</v>
      </c>
      <c r="I1710" t="s">
        <v>170</v>
      </c>
      <c r="J1710" t="s">
        <v>44</v>
      </c>
      <c r="K1710" t="s">
        <v>45</v>
      </c>
      <c r="L1710">
        <v>3</v>
      </c>
      <c r="M1710">
        <f>IF(ISBLANK(Table1[[#This Row],[quantity]]),ROUND(Table1[[#This Row],[sales_amount]]/(Table1[[#This Row],[unit_price]]*(1-Table1[[#This Row],[discount_pct]])),0),Table1[[#This Row],[quantity]])</f>
        <v>3</v>
      </c>
      <c r="N1710">
        <v>30465.56</v>
      </c>
      <c r="O1710">
        <v>0.24</v>
      </c>
      <c r="P1710">
        <f>IF(ISBLANK(Table1[[#This Row],[discount_pct]]),ROUND(1-(Table1[[#This Row],[sales_amount]]/(Table1[[#This Row],[quantity- calculated]]*Table1[[#This Row],[unit_price]])),2),Table1[[#This Row],[discount_pct]])</f>
        <v>0.24</v>
      </c>
      <c r="Q1710">
        <v>48391.98</v>
      </c>
      <c r="R1710">
        <v>16835.509999999998</v>
      </c>
      <c r="S1710">
        <v>57.1</v>
      </c>
      <c r="T1710" t="s">
        <v>64</v>
      </c>
      <c r="U1710">
        <v>5</v>
      </c>
      <c r="V1710">
        <f>IF(ISBLANK(Table1[[#This Row],[customer_satisfaction]]),ROUND(AVERAGE(U1710:U5989),0),Table1[[#This Row],[customer_satisfaction]])</f>
        <v>5</v>
      </c>
      <c r="W1710" t="b">
        <v>0</v>
      </c>
      <c r="X1710" t="s">
        <v>39</v>
      </c>
      <c r="Y1710" s="3">
        <v>3</v>
      </c>
      <c r="Z1710">
        <f>IF(ISBLANK(Table1[[#This Row],[days_to_ship]]),ROUND(AVERAGE(Y1710:Y5989),0),Table1[[#This Row],[days_to_ship]])</f>
        <v>3</v>
      </c>
    </row>
    <row r="1711" spans="1:26" x14ac:dyDescent="0.25">
      <c r="A1711" t="s">
        <v>4084</v>
      </c>
      <c r="B1711" s="5">
        <v>44579</v>
      </c>
      <c r="C1711" t="s">
        <v>4085</v>
      </c>
      <c r="D1711" s="4" t="s">
        <v>2657</v>
      </c>
      <c r="E1711">
        <v>22</v>
      </c>
      <c r="F1711">
        <f>IF(ISBLANK(Table1[[#This Row],[age]]),AVERAGE(F1711:F5990),Table1[[#This Row],[age]])</f>
        <v>22</v>
      </c>
      <c r="G1711" t="s">
        <v>466</v>
      </c>
      <c r="H1711" t="s">
        <v>82</v>
      </c>
      <c r="I1711" t="s">
        <v>83</v>
      </c>
      <c r="J1711" t="s">
        <v>76</v>
      </c>
      <c r="K1711" t="s">
        <v>122</v>
      </c>
      <c r="L1711">
        <v>2</v>
      </c>
      <c r="M1711">
        <f>IF(ISBLANK(Table1[[#This Row],[quantity]]),ROUND(Table1[[#This Row],[sales_amount]]/(Table1[[#This Row],[unit_price]]*(1-Table1[[#This Row],[discount_pct]])),0),Table1[[#This Row],[quantity]])</f>
        <v>2</v>
      </c>
      <c r="N1711">
        <v>2911.58</v>
      </c>
      <c r="O1711">
        <v>0.4</v>
      </c>
      <c r="P1711">
        <f>IF(ISBLANK(Table1[[#This Row],[discount_pct]]),ROUND(1-(Table1[[#This Row],[sales_amount]]/(Table1[[#This Row],[quantity- calculated]]*Table1[[#This Row],[unit_price]])),2),Table1[[#This Row],[discount_pct]])</f>
        <v>0.4</v>
      </c>
      <c r="Q1711">
        <v>2708.74</v>
      </c>
      <c r="R1711">
        <v>1155.6199999999999</v>
      </c>
      <c r="S1711">
        <v>78.02</v>
      </c>
      <c r="T1711" t="s">
        <v>64</v>
      </c>
      <c r="U1711">
        <v>1</v>
      </c>
      <c r="V1711">
        <f>IF(ISBLANK(Table1[[#This Row],[customer_satisfaction]]),ROUND(AVERAGE(U1711:U5990),0),Table1[[#This Row],[customer_satisfaction]])</f>
        <v>1</v>
      </c>
      <c r="W1711" t="b">
        <v>0</v>
      </c>
      <c r="X1711" t="s">
        <v>39</v>
      </c>
      <c r="Y1711" s="3">
        <v>6</v>
      </c>
      <c r="Z1711">
        <f>IF(ISBLANK(Table1[[#This Row],[days_to_ship]]),ROUND(AVERAGE(Y1711:Y5990),0),Table1[[#This Row],[days_to_ship]])</f>
        <v>6</v>
      </c>
    </row>
    <row r="1712" spans="1:26" x14ac:dyDescent="0.25">
      <c r="A1712" t="s">
        <v>3882</v>
      </c>
      <c r="B1712" s="5">
        <v>44580</v>
      </c>
      <c r="C1712" t="s">
        <v>3883</v>
      </c>
      <c r="D1712" s="4" t="s">
        <v>875</v>
      </c>
      <c r="E1712">
        <v>25</v>
      </c>
      <c r="F1712">
        <f>IF(ISBLANK(Table1[[#This Row],[age]]),AVERAGE(F1712:F5991),Table1[[#This Row],[age]])</f>
        <v>25</v>
      </c>
      <c r="G1712" t="s">
        <v>466</v>
      </c>
      <c r="H1712" t="s">
        <v>35</v>
      </c>
      <c r="I1712" t="s">
        <v>49</v>
      </c>
      <c r="J1712" t="s">
        <v>146</v>
      </c>
      <c r="K1712" t="s">
        <v>487</v>
      </c>
      <c r="L1712">
        <v>10</v>
      </c>
      <c r="M1712">
        <f>IF(ISBLANK(Table1[[#This Row],[quantity]]),ROUND(Table1[[#This Row],[sales_amount]]/(Table1[[#This Row],[unit_price]]*(1-Table1[[#This Row],[discount_pct]])),0),Table1[[#This Row],[quantity]])</f>
        <v>10</v>
      </c>
      <c r="N1712">
        <v>14755.73</v>
      </c>
      <c r="O1712">
        <v>0.33</v>
      </c>
      <c r="P1712">
        <f>IF(ISBLANK(Table1[[#This Row],[discount_pct]]),ROUND(1-(Table1[[#This Row],[sales_amount]]/(Table1[[#This Row],[quantity- calculated]]*Table1[[#This Row],[unit_price]])),2),Table1[[#This Row],[discount_pct]])</f>
        <v>0.33</v>
      </c>
      <c r="Q1712">
        <v>79877.72</v>
      </c>
      <c r="R1712">
        <v>17279.41</v>
      </c>
      <c r="S1712">
        <v>54.29</v>
      </c>
      <c r="T1712" t="s">
        <v>29</v>
      </c>
      <c r="U1712">
        <v>5</v>
      </c>
      <c r="V1712">
        <f>IF(ISBLANK(Table1[[#This Row],[customer_satisfaction]]),ROUND(AVERAGE(U1712:U5991),0),Table1[[#This Row],[customer_satisfaction]])</f>
        <v>5</v>
      </c>
      <c r="W1712" t="b">
        <v>0</v>
      </c>
      <c r="X1712" t="s">
        <v>39</v>
      </c>
      <c r="Y1712" s="3">
        <v>6</v>
      </c>
      <c r="Z1712">
        <f>IF(ISBLANK(Table1[[#This Row],[days_to_ship]]),ROUND(AVERAGE(Y1712:Y5991),0),Table1[[#This Row],[days_to_ship]])</f>
        <v>6</v>
      </c>
    </row>
    <row r="1713" spans="1:26" x14ac:dyDescent="0.25">
      <c r="A1713" t="s">
        <v>6171</v>
      </c>
      <c r="B1713" s="5">
        <v>44580</v>
      </c>
      <c r="C1713" t="s">
        <v>6172</v>
      </c>
      <c r="D1713" s="4" t="s">
        <v>2657</v>
      </c>
      <c r="E1713">
        <v>36</v>
      </c>
      <c r="F1713">
        <f>IF(ISBLANK(Table1[[#This Row],[age]]),AVERAGE(F1713:F5992),Table1[[#This Row],[age]])</f>
        <v>36</v>
      </c>
      <c r="G1713" t="s">
        <v>88</v>
      </c>
      <c r="H1713" t="s">
        <v>111</v>
      </c>
      <c r="I1713" t="s">
        <v>330</v>
      </c>
      <c r="J1713" t="s">
        <v>62</v>
      </c>
      <c r="K1713" t="s">
        <v>283</v>
      </c>
      <c r="L1713">
        <v>7</v>
      </c>
      <c r="M1713">
        <f>IF(ISBLANK(Table1[[#This Row],[quantity]]),ROUND(Table1[[#This Row],[sales_amount]]/(Table1[[#This Row],[unit_price]]*(1-Table1[[#This Row],[discount_pct]])),0),Table1[[#This Row],[quantity]])</f>
        <v>7</v>
      </c>
      <c r="N1713">
        <v>903.3</v>
      </c>
      <c r="O1713">
        <v>0.22</v>
      </c>
      <c r="P1713">
        <f>IF(ISBLANK(Table1[[#This Row],[discount_pct]]),ROUND(1-(Table1[[#This Row],[sales_amount]]/(Table1[[#This Row],[quantity- calculated]]*Table1[[#This Row],[unit_price]])),2),Table1[[#This Row],[discount_pct]])</f>
        <v>0.22</v>
      </c>
      <c r="Q1713">
        <v>4147.54</v>
      </c>
      <c r="R1713">
        <v>1984.59</v>
      </c>
      <c r="S1713">
        <v>55.08</v>
      </c>
      <c r="T1713" t="s">
        <v>78</v>
      </c>
      <c r="U1713">
        <v>2</v>
      </c>
      <c r="V1713">
        <f>IF(ISBLANK(Table1[[#This Row],[customer_satisfaction]]),ROUND(AVERAGE(U1713:U5992),0),Table1[[#This Row],[customer_satisfaction]])</f>
        <v>2</v>
      </c>
      <c r="W1713" t="b">
        <v>0</v>
      </c>
      <c r="X1713" t="s">
        <v>39</v>
      </c>
      <c r="Y1713" s="3">
        <v>3</v>
      </c>
      <c r="Z1713">
        <f>IF(ISBLANK(Table1[[#This Row],[days_to_ship]]),ROUND(AVERAGE(Y1713:Y5992),0),Table1[[#This Row],[days_to_ship]])</f>
        <v>3</v>
      </c>
    </row>
    <row r="1714" spans="1:26" x14ac:dyDescent="0.25">
      <c r="A1714" t="s">
        <v>3119</v>
      </c>
      <c r="B1714" s="5">
        <v>44580</v>
      </c>
      <c r="C1714" t="s">
        <v>3120</v>
      </c>
      <c r="D1714" s="4" t="s">
        <v>1320</v>
      </c>
      <c r="E1714">
        <v>21</v>
      </c>
      <c r="F1714">
        <f>IF(ISBLANK(Table1[[#This Row],[age]]),AVERAGE(F1714:F5993),Table1[[#This Row],[age]])</f>
        <v>21</v>
      </c>
      <c r="G1714" t="s">
        <v>88</v>
      </c>
      <c r="H1714" t="s">
        <v>82</v>
      </c>
      <c r="I1714" t="s">
        <v>244</v>
      </c>
      <c r="J1714" t="s">
        <v>44</v>
      </c>
      <c r="K1714" t="s">
        <v>93</v>
      </c>
      <c r="L1714">
        <v>6</v>
      </c>
      <c r="M1714">
        <f>IF(ISBLANK(Table1[[#This Row],[quantity]]),ROUND(Table1[[#This Row],[sales_amount]]/(Table1[[#This Row],[unit_price]]*(1-Table1[[#This Row],[discount_pct]])),0),Table1[[#This Row],[quantity]])</f>
        <v>6</v>
      </c>
      <c r="N1714">
        <v>21414.6</v>
      </c>
      <c r="O1714">
        <v>0.08</v>
      </c>
      <c r="P1714">
        <f>IF(ISBLANK(Table1[[#This Row],[discount_pct]]),ROUND(1-(Table1[[#This Row],[sales_amount]]/(Table1[[#This Row],[quantity- calculated]]*Table1[[#This Row],[unit_price]])),2),Table1[[#This Row],[discount_pct]])</f>
        <v>0.08</v>
      </c>
      <c r="Q1714">
        <v>101055.44</v>
      </c>
      <c r="R1714">
        <v>14653.33</v>
      </c>
      <c r="S1714">
        <v>77.510000000000005</v>
      </c>
      <c r="T1714" t="s">
        <v>64</v>
      </c>
      <c r="U1714">
        <v>4</v>
      </c>
      <c r="V1714">
        <f>IF(ISBLANK(Table1[[#This Row],[customer_satisfaction]]),ROUND(AVERAGE(U1714:U5993),0),Table1[[#This Row],[customer_satisfaction]])</f>
        <v>4</v>
      </c>
      <c r="W1714" t="b">
        <v>0</v>
      </c>
      <c r="X1714" t="s">
        <v>39</v>
      </c>
      <c r="Y1714" s="3">
        <v>8</v>
      </c>
      <c r="Z1714">
        <f>IF(ISBLANK(Table1[[#This Row],[days_to_ship]]),ROUND(AVERAGE(Y1714:Y5993),0),Table1[[#This Row],[days_to_ship]])</f>
        <v>8</v>
      </c>
    </row>
    <row r="1715" spans="1:26" x14ac:dyDescent="0.25">
      <c r="A1715" t="s">
        <v>5451</v>
      </c>
      <c r="B1715" s="5">
        <v>44581</v>
      </c>
      <c r="C1715" t="s">
        <v>5452</v>
      </c>
      <c r="D1715" s="4" t="s">
        <v>1174</v>
      </c>
      <c r="E1715">
        <v>56</v>
      </c>
      <c r="F1715">
        <f>IF(ISBLANK(Table1[[#This Row],[age]]),AVERAGE(F1715:F5994),Table1[[#This Row],[age]])</f>
        <v>56</v>
      </c>
      <c r="G1715" t="s">
        <v>8920</v>
      </c>
      <c r="H1715" t="s">
        <v>35</v>
      </c>
      <c r="I1715" t="s">
        <v>49</v>
      </c>
      <c r="J1715" t="s">
        <v>44</v>
      </c>
      <c r="K1715" t="s">
        <v>45</v>
      </c>
      <c r="L1715">
        <v>2</v>
      </c>
      <c r="M1715">
        <f>IF(ISBLANK(Table1[[#This Row],[quantity]]),ROUND(Table1[[#This Row],[sales_amount]]/(Table1[[#This Row],[unit_price]]*(1-Table1[[#This Row],[discount_pct]])),0),Table1[[#This Row],[quantity]])</f>
        <v>2</v>
      </c>
      <c r="N1715">
        <v>27991.06</v>
      </c>
      <c r="O1715">
        <v>0.24</v>
      </c>
      <c r="P1715">
        <f>IF(ISBLANK(Table1[[#This Row],[discount_pct]]),ROUND(1-(Table1[[#This Row],[sales_amount]]/(Table1[[#This Row],[quantity- calculated]]*Table1[[#This Row],[unit_price]])),2),Table1[[#This Row],[discount_pct]])</f>
        <v>0.24</v>
      </c>
      <c r="Q1715">
        <v>34746.07</v>
      </c>
      <c r="R1715">
        <v>12370.47</v>
      </c>
      <c r="S1715">
        <v>77.48</v>
      </c>
      <c r="T1715" t="s">
        <v>51</v>
      </c>
      <c r="U1715">
        <v>2</v>
      </c>
      <c r="V1715">
        <f>IF(ISBLANK(Table1[[#This Row],[customer_satisfaction]]),ROUND(AVERAGE(U1715:U5994),0),Table1[[#This Row],[customer_satisfaction]])</f>
        <v>2</v>
      </c>
      <c r="W1715" t="b">
        <v>1</v>
      </c>
      <c r="X1715" t="s">
        <v>30</v>
      </c>
      <c r="Y1715" s="3">
        <v>6</v>
      </c>
      <c r="Z1715">
        <f>IF(ISBLANK(Table1[[#This Row],[days_to_ship]]),ROUND(AVERAGE(Y1715:Y5994),0),Table1[[#This Row],[days_to_ship]])</f>
        <v>6</v>
      </c>
    </row>
    <row r="1716" spans="1:26" x14ac:dyDescent="0.25">
      <c r="A1716" t="s">
        <v>8758</v>
      </c>
      <c r="B1716" s="5">
        <v>44581</v>
      </c>
      <c r="C1716" t="s">
        <v>8759</v>
      </c>
      <c r="D1716" s="4" t="s">
        <v>932</v>
      </c>
      <c r="F1716">
        <f ca="1">IF(ISBLANK(Table1[[#This Row],[age]]),AVERAGE(F1716:F5995),Table1[[#This Row],[age]])</f>
        <v>67</v>
      </c>
      <c r="G1716" t="s">
        <v>466</v>
      </c>
      <c r="H1716" t="s">
        <v>74</v>
      </c>
      <c r="I1716" t="s">
        <v>192</v>
      </c>
      <c r="J1716" t="s">
        <v>37</v>
      </c>
      <c r="K1716" t="s">
        <v>38</v>
      </c>
      <c r="L1716">
        <v>3</v>
      </c>
      <c r="M1716">
        <f>IF(ISBLANK(Table1[[#This Row],[quantity]]),ROUND(Table1[[#This Row],[sales_amount]]/(Table1[[#This Row],[unit_price]]*(1-Table1[[#This Row],[discount_pct]])),0),Table1[[#This Row],[quantity]])</f>
        <v>3</v>
      </c>
      <c r="N1716">
        <v>790.57</v>
      </c>
      <c r="O1716">
        <v>0.33</v>
      </c>
      <c r="P1716">
        <f>IF(ISBLANK(Table1[[#This Row],[discount_pct]]),ROUND(1-(Table1[[#This Row],[sales_amount]]/(Table1[[#This Row],[quantity- calculated]]*Table1[[#This Row],[unit_price]])),2),Table1[[#This Row],[discount_pct]])</f>
        <v>0.33</v>
      </c>
      <c r="Q1716">
        <v>1419.61</v>
      </c>
      <c r="R1716">
        <v>752.09</v>
      </c>
      <c r="S1716">
        <v>45.71</v>
      </c>
      <c r="T1716" t="s">
        <v>78</v>
      </c>
      <c r="U1716">
        <v>1</v>
      </c>
      <c r="V1716">
        <f>IF(ISBLANK(Table1[[#This Row],[customer_satisfaction]]),ROUND(AVERAGE(U1716:U5995),0),Table1[[#This Row],[customer_satisfaction]])</f>
        <v>1</v>
      </c>
      <c r="W1716" t="b">
        <v>0</v>
      </c>
      <c r="X1716" t="s">
        <v>39</v>
      </c>
      <c r="Y1716" s="3">
        <v>2</v>
      </c>
      <c r="Z1716">
        <f>IF(ISBLANK(Table1[[#This Row],[days_to_ship]]),ROUND(AVERAGE(Y1716:Y5995),0),Table1[[#This Row],[days_to_ship]])</f>
        <v>2</v>
      </c>
    </row>
    <row r="1717" spans="1:26" x14ac:dyDescent="0.25">
      <c r="A1717" t="s">
        <v>7548</v>
      </c>
      <c r="B1717" s="5">
        <v>44581</v>
      </c>
      <c r="C1717" t="s">
        <v>7549</v>
      </c>
      <c r="D1717" s="4" t="s">
        <v>2231</v>
      </c>
      <c r="E1717">
        <v>31</v>
      </c>
      <c r="F1717">
        <f>IF(ISBLANK(Table1[[#This Row],[age]]),AVERAGE(F1717:F5996),Table1[[#This Row],[age]])</f>
        <v>31</v>
      </c>
      <c r="G1717" t="s">
        <v>88</v>
      </c>
      <c r="H1717" t="s">
        <v>74</v>
      </c>
      <c r="I1717" t="s">
        <v>101</v>
      </c>
      <c r="J1717" t="s">
        <v>146</v>
      </c>
      <c r="K1717" t="s">
        <v>161</v>
      </c>
      <c r="L1717">
        <v>8</v>
      </c>
      <c r="M1717">
        <f>IF(ISBLANK(Table1[[#This Row],[quantity]]),ROUND(Table1[[#This Row],[sales_amount]]/(Table1[[#This Row],[unit_price]]*(1-Table1[[#This Row],[discount_pct]])),0),Table1[[#This Row],[quantity]])</f>
        <v>8</v>
      </c>
      <c r="N1717">
        <v>4915.8500000000004</v>
      </c>
      <c r="O1717">
        <v>0.4</v>
      </c>
      <c r="P1717">
        <f>IF(ISBLANK(Table1[[#This Row],[discount_pct]]),ROUND(1-(Table1[[#This Row],[sales_amount]]/(Table1[[#This Row],[quantity- calculated]]*Table1[[#This Row],[unit_price]])),2),Table1[[#This Row],[discount_pct]])</f>
        <v>0.4</v>
      </c>
      <c r="Q1717">
        <v>20462.27</v>
      </c>
      <c r="R1717">
        <v>3522.42</v>
      </c>
      <c r="S1717">
        <v>71.09</v>
      </c>
      <c r="T1717" t="s">
        <v>29</v>
      </c>
      <c r="U1717">
        <v>2</v>
      </c>
      <c r="V1717">
        <f>IF(ISBLANK(Table1[[#This Row],[customer_satisfaction]]),ROUND(AVERAGE(U1717:U5996),0),Table1[[#This Row],[customer_satisfaction]])</f>
        <v>2</v>
      </c>
      <c r="W1717" t="b">
        <v>0</v>
      </c>
      <c r="X1717" t="s">
        <v>39</v>
      </c>
      <c r="Y1717" s="3">
        <v>10</v>
      </c>
      <c r="Z1717">
        <f>IF(ISBLANK(Table1[[#This Row],[days_to_ship]]),ROUND(AVERAGE(Y1717:Y5996),0),Table1[[#This Row],[days_to_ship]])</f>
        <v>10</v>
      </c>
    </row>
    <row r="1718" spans="1:26" x14ac:dyDescent="0.25">
      <c r="A1718" t="s">
        <v>1885</v>
      </c>
      <c r="B1718" s="5">
        <v>44582</v>
      </c>
      <c r="C1718" t="s">
        <v>1886</v>
      </c>
      <c r="D1718" s="4" t="s">
        <v>1471</v>
      </c>
      <c r="E1718">
        <v>36</v>
      </c>
      <c r="F1718">
        <f>IF(ISBLANK(Table1[[#This Row],[age]]),AVERAGE(F1718:F5997),Table1[[#This Row],[age]])</f>
        <v>36</v>
      </c>
      <c r="G1718" t="s">
        <v>8920</v>
      </c>
      <c r="H1718" t="s">
        <v>74</v>
      </c>
      <c r="I1718" t="s">
        <v>136</v>
      </c>
      <c r="J1718" t="s">
        <v>146</v>
      </c>
      <c r="K1718" t="s">
        <v>178</v>
      </c>
      <c r="L1718">
        <v>1</v>
      </c>
      <c r="M1718">
        <f>IF(ISBLANK(Table1[[#This Row],[quantity]]),ROUND(Table1[[#This Row],[sales_amount]]/(Table1[[#This Row],[unit_price]]*(1-Table1[[#This Row],[discount_pct]])),0),Table1[[#This Row],[quantity]])</f>
        <v>1</v>
      </c>
      <c r="N1718">
        <v>14530.7</v>
      </c>
      <c r="O1718">
        <v>0.16</v>
      </c>
      <c r="P1718">
        <f>IF(ISBLANK(Table1[[#This Row],[discount_pct]]),ROUND(1-(Table1[[#This Row],[sales_amount]]/(Table1[[#This Row],[quantity- calculated]]*Table1[[#This Row],[unit_price]])),2),Table1[[#This Row],[discount_pct]])</f>
        <v>0.16</v>
      </c>
      <c r="Q1718">
        <v>10169.91</v>
      </c>
      <c r="R1718">
        <v>2350.09</v>
      </c>
      <c r="S1718">
        <v>60.97</v>
      </c>
      <c r="T1718" t="s">
        <v>78</v>
      </c>
      <c r="U1718">
        <v>3</v>
      </c>
      <c r="V1718">
        <f>IF(ISBLANK(Table1[[#This Row],[customer_satisfaction]]),ROUND(AVERAGE(U1718:U5997),0),Table1[[#This Row],[customer_satisfaction]])</f>
        <v>3</v>
      </c>
      <c r="W1718" t="b">
        <v>1</v>
      </c>
      <c r="X1718" t="s">
        <v>30</v>
      </c>
      <c r="Y1718" s="3">
        <v>8</v>
      </c>
      <c r="Z1718">
        <f>IF(ISBLANK(Table1[[#This Row],[days_to_ship]]),ROUND(AVERAGE(Y1718:Y5997),0),Table1[[#This Row],[days_to_ship]])</f>
        <v>8</v>
      </c>
    </row>
    <row r="1719" spans="1:26" x14ac:dyDescent="0.25">
      <c r="A1719" t="s">
        <v>3162</v>
      </c>
      <c r="B1719" s="5">
        <v>44582</v>
      </c>
      <c r="C1719" t="s">
        <v>3163</v>
      </c>
      <c r="D1719" s="4" t="s">
        <v>1563</v>
      </c>
      <c r="E1719">
        <v>41</v>
      </c>
      <c r="F1719">
        <f>IF(ISBLANK(Table1[[#This Row],[age]]),AVERAGE(F1719:F5998),Table1[[#This Row],[age]])</f>
        <v>41</v>
      </c>
      <c r="G1719" t="s">
        <v>8920</v>
      </c>
      <c r="H1719" t="s">
        <v>111</v>
      </c>
      <c r="I1719" t="s">
        <v>112</v>
      </c>
      <c r="J1719" t="s">
        <v>37</v>
      </c>
      <c r="K1719" t="s">
        <v>182</v>
      </c>
      <c r="L1719">
        <v>5</v>
      </c>
      <c r="M1719">
        <f>IF(ISBLANK(Table1[[#This Row],[quantity]]),ROUND(Table1[[#This Row],[sales_amount]]/(Table1[[#This Row],[unit_price]]*(1-Table1[[#This Row],[discount_pct]])),0),Table1[[#This Row],[quantity]])</f>
        <v>5</v>
      </c>
      <c r="N1719">
        <v>1126.8900000000001</v>
      </c>
      <c r="O1719">
        <v>0.3</v>
      </c>
      <c r="P1719">
        <f>IF(ISBLANK(Table1[[#This Row],[discount_pct]]),ROUND(1-(Table1[[#This Row],[sales_amount]]/(Table1[[#This Row],[quantity- calculated]]*Table1[[#This Row],[unit_price]])),2),Table1[[#This Row],[discount_pct]])</f>
        <v>0.3</v>
      </c>
      <c r="Q1719">
        <v>3560.92</v>
      </c>
      <c r="R1719">
        <v>953.02</v>
      </c>
      <c r="S1719">
        <v>77.150000000000006</v>
      </c>
      <c r="T1719" t="s">
        <v>51</v>
      </c>
      <c r="U1719">
        <v>4</v>
      </c>
      <c r="V1719">
        <f>IF(ISBLANK(Table1[[#This Row],[customer_satisfaction]]),ROUND(AVERAGE(U1719:U5998),0),Table1[[#This Row],[customer_satisfaction]])</f>
        <v>4</v>
      </c>
      <c r="W1719" t="b">
        <v>0</v>
      </c>
      <c r="X1719" t="s">
        <v>39</v>
      </c>
      <c r="Y1719" s="3">
        <v>3</v>
      </c>
      <c r="Z1719">
        <f>IF(ISBLANK(Table1[[#This Row],[days_to_ship]]),ROUND(AVERAGE(Y1719:Y5998),0),Table1[[#This Row],[days_to_ship]])</f>
        <v>3</v>
      </c>
    </row>
    <row r="1720" spans="1:26" x14ac:dyDescent="0.25">
      <c r="A1720" t="s">
        <v>7251</v>
      </c>
      <c r="B1720" s="5">
        <v>44582</v>
      </c>
      <c r="C1720" t="s">
        <v>7252</v>
      </c>
      <c r="D1720" s="4" t="s">
        <v>1087</v>
      </c>
      <c r="E1720">
        <v>24</v>
      </c>
      <c r="F1720">
        <f>IF(ISBLANK(Table1[[#This Row],[age]]),AVERAGE(F1720:F5999),Table1[[#This Row],[age]])</f>
        <v>24</v>
      </c>
      <c r="G1720" t="s">
        <v>466</v>
      </c>
      <c r="H1720" t="s">
        <v>25</v>
      </c>
      <c r="I1720" t="s">
        <v>26</v>
      </c>
      <c r="J1720" t="s">
        <v>44</v>
      </c>
      <c r="K1720" t="s">
        <v>117</v>
      </c>
      <c r="L1720">
        <v>8</v>
      </c>
      <c r="M1720">
        <f>IF(ISBLANK(Table1[[#This Row],[quantity]]),ROUND(Table1[[#This Row],[sales_amount]]/(Table1[[#This Row],[unit_price]]*(1-Table1[[#This Row],[discount_pct]])),0),Table1[[#This Row],[quantity]])</f>
        <v>8</v>
      </c>
      <c r="N1720">
        <v>6492.13</v>
      </c>
      <c r="O1720">
        <v>0.09</v>
      </c>
      <c r="P1720">
        <f>IF(ISBLANK(Table1[[#This Row],[discount_pct]]),ROUND(1-(Table1[[#This Row],[sales_amount]]/(Table1[[#This Row],[quantity- calculated]]*Table1[[#This Row],[unit_price]])),2),Table1[[#This Row],[discount_pct]])</f>
        <v>0.09</v>
      </c>
      <c r="Q1720">
        <v>42405.18</v>
      </c>
      <c r="R1720">
        <v>10060.56</v>
      </c>
      <c r="S1720">
        <v>52.57</v>
      </c>
      <c r="T1720" t="s">
        <v>70</v>
      </c>
      <c r="U1720">
        <v>3</v>
      </c>
      <c r="V1720">
        <f>IF(ISBLANK(Table1[[#This Row],[customer_satisfaction]]),ROUND(AVERAGE(U1720:U5999),0),Table1[[#This Row],[customer_satisfaction]])</f>
        <v>3</v>
      </c>
      <c r="W1720" t="b">
        <v>0</v>
      </c>
      <c r="X1720" t="s">
        <v>39</v>
      </c>
      <c r="Y1720" s="3">
        <v>10</v>
      </c>
      <c r="Z1720">
        <f>IF(ISBLANK(Table1[[#This Row],[days_to_ship]]),ROUND(AVERAGE(Y1720:Y5999),0),Table1[[#This Row],[days_to_ship]])</f>
        <v>10</v>
      </c>
    </row>
    <row r="1721" spans="1:26" x14ac:dyDescent="0.25">
      <c r="A1721" t="s">
        <v>4962</v>
      </c>
      <c r="B1721" s="5">
        <v>44583</v>
      </c>
      <c r="C1721" t="s">
        <v>4963</v>
      </c>
      <c r="D1721" s="4" t="s">
        <v>1011</v>
      </c>
      <c r="E1721">
        <v>48</v>
      </c>
      <c r="F1721">
        <f>IF(ISBLANK(Table1[[#This Row],[age]]),AVERAGE(F1721:F6000),Table1[[#This Row],[age]])</f>
        <v>48</v>
      </c>
      <c r="G1721" t="s">
        <v>466</v>
      </c>
      <c r="H1721" t="s">
        <v>35</v>
      </c>
      <c r="I1721" t="s">
        <v>36</v>
      </c>
      <c r="J1721" t="s">
        <v>37</v>
      </c>
      <c r="K1721" t="s">
        <v>231</v>
      </c>
      <c r="L1721">
        <v>9</v>
      </c>
      <c r="M1721">
        <f>IF(ISBLANK(Table1[[#This Row],[quantity]]),ROUND(Table1[[#This Row],[sales_amount]]/(Table1[[#This Row],[unit_price]]*(1-Table1[[#This Row],[discount_pct]])),0),Table1[[#This Row],[quantity]])</f>
        <v>9</v>
      </c>
      <c r="N1721">
        <v>2217.86</v>
      </c>
      <c r="O1721">
        <v>0.24</v>
      </c>
      <c r="P1721">
        <f>IF(ISBLANK(Table1[[#This Row],[discount_pct]]),ROUND(1-(Table1[[#This Row],[sales_amount]]/(Table1[[#This Row],[quantity- calculated]]*Table1[[#This Row],[unit_price]])),2),Table1[[#This Row],[discount_pct]])</f>
        <v>0.24</v>
      </c>
      <c r="Q1721">
        <v>11510.54</v>
      </c>
      <c r="R1721">
        <v>6314.77</v>
      </c>
      <c r="S1721">
        <v>50.57</v>
      </c>
      <c r="T1721" t="s">
        <v>57</v>
      </c>
      <c r="U1721">
        <v>3</v>
      </c>
      <c r="V1721">
        <f>IF(ISBLANK(Table1[[#This Row],[customer_satisfaction]]),ROUND(AVERAGE(U1721:U6000),0),Table1[[#This Row],[customer_satisfaction]])</f>
        <v>3</v>
      </c>
      <c r="W1721" t="b">
        <v>0</v>
      </c>
      <c r="X1721" t="s">
        <v>39</v>
      </c>
      <c r="Y1721" s="3">
        <v>3</v>
      </c>
      <c r="Z1721">
        <f>IF(ISBLANK(Table1[[#This Row],[days_to_ship]]),ROUND(AVERAGE(Y1721:Y6000),0),Table1[[#This Row],[days_to_ship]])</f>
        <v>3</v>
      </c>
    </row>
    <row r="1722" spans="1:26" x14ac:dyDescent="0.25">
      <c r="A1722" t="s">
        <v>8082</v>
      </c>
      <c r="B1722" s="5">
        <v>44583</v>
      </c>
      <c r="C1722" t="s">
        <v>8083</v>
      </c>
      <c r="D1722" s="4" t="s">
        <v>1075</v>
      </c>
      <c r="E1722">
        <v>18</v>
      </c>
      <c r="F1722">
        <f>IF(ISBLANK(Table1[[#This Row],[age]]),AVERAGE(F1722:F6001),Table1[[#This Row],[age]])</f>
        <v>18</v>
      </c>
      <c r="G1722" t="s">
        <v>8920</v>
      </c>
      <c r="H1722" t="s">
        <v>74</v>
      </c>
      <c r="I1722" t="s">
        <v>136</v>
      </c>
      <c r="J1722" t="s">
        <v>127</v>
      </c>
      <c r="K1722" t="s">
        <v>521</v>
      </c>
      <c r="L1722">
        <v>5</v>
      </c>
      <c r="M1722">
        <f>IF(ISBLANK(Table1[[#This Row],[quantity]]),ROUND(Table1[[#This Row],[sales_amount]]/(Table1[[#This Row],[unit_price]]*(1-Table1[[#This Row],[discount_pct]])),0),Table1[[#This Row],[quantity]])</f>
        <v>5</v>
      </c>
      <c r="N1722">
        <v>65121.61</v>
      </c>
      <c r="O1722">
        <v>0</v>
      </c>
      <c r="P1722">
        <f>IF(ISBLANK(Table1[[#This Row],[discount_pct]]),ROUND(1-(Table1[[#This Row],[sales_amount]]/(Table1[[#This Row],[quantity- calculated]]*Table1[[#This Row],[unit_price]])),2),Table1[[#This Row],[discount_pct]])</f>
        <v>0</v>
      </c>
      <c r="Q1722">
        <v>278858.28999999998</v>
      </c>
      <c r="R1722">
        <v>33377.089999999997</v>
      </c>
      <c r="S1722">
        <v>75.22</v>
      </c>
      <c r="T1722" t="s">
        <v>57</v>
      </c>
      <c r="V1722">
        <f>IF(ISBLANK(Table1[[#This Row],[customer_satisfaction]]),ROUND(AVERAGE(U1722:U6001),0),Table1[[#This Row],[customer_satisfaction]])</f>
        <v>3</v>
      </c>
      <c r="W1722" t="b">
        <v>0</v>
      </c>
      <c r="X1722" t="s">
        <v>137</v>
      </c>
      <c r="Y1722" s="3">
        <v>2</v>
      </c>
      <c r="Z1722">
        <f>IF(ISBLANK(Table1[[#This Row],[days_to_ship]]),ROUND(AVERAGE(Y1722:Y6001),0),Table1[[#This Row],[days_to_ship]])</f>
        <v>2</v>
      </c>
    </row>
    <row r="1723" spans="1:26" x14ac:dyDescent="0.25">
      <c r="A1723" t="s">
        <v>5084</v>
      </c>
      <c r="B1723" s="5">
        <v>44584</v>
      </c>
      <c r="C1723" t="s">
        <v>5085</v>
      </c>
      <c r="D1723" s="4" t="s">
        <v>230</v>
      </c>
      <c r="E1723">
        <v>28</v>
      </c>
      <c r="F1723">
        <f>IF(ISBLANK(Table1[[#This Row],[age]]),AVERAGE(F1723:F6002),Table1[[#This Row],[age]])</f>
        <v>28</v>
      </c>
      <c r="G1723" t="s">
        <v>88</v>
      </c>
      <c r="H1723" t="s">
        <v>35</v>
      </c>
      <c r="I1723" t="s">
        <v>36</v>
      </c>
      <c r="J1723" t="s">
        <v>44</v>
      </c>
      <c r="K1723" t="s">
        <v>93</v>
      </c>
      <c r="L1723">
        <v>4</v>
      </c>
      <c r="M1723">
        <f>IF(ISBLANK(Table1[[#This Row],[quantity]]),ROUND(Table1[[#This Row],[sales_amount]]/(Table1[[#This Row],[unit_price]]*(1-Table1[[#This Row],[discount_pct]])),0),Table1[[#This Row],[quantity]])</f>
        <v>4</v>
      </c>
      <c r="N1723">
        <v>9575.92</v>
      </c>
      <c r="O1723">
        <v>0.13</v>
      </c>
      <c r="P1723">
        <f>IF(ISBLANK(Table1[[#This Row],[discount_pct]]),ROUND(1-(Table1[[#This Row],[sales_amount]]/(Table1[[#This Row],[quantity- calculated]]*Table1[[#This Row],[unit_price]])),2),Table1[[#This Row],[discount_pct]])</f>
        <v>0.13</v>
      </c>
      <c r="Q1723">
        <v>30650.77</v>
      </c>
      <c r="R1723">
        <v>8465.15</v>
      </c>
      <c r="S1723">
        <v>71.900000000000006</v>
      </c>
      <c r="T1723" t="s">
        <v>78</v>
      </c>
      <c r="U1723">
        <v>1</v>
      </c>
      <c r="V1723">
        <f>IF(ISBLANK(Table1[[#This Row],[customer_satisfaction]]),ROUND(AVERAGE(U1723:U6002),0),Table1[[#This Row],[customer_satisfaction]])</f>
        <v>1</v>
      </c>
      <c r="W1723" t="b">
        <v>0</v>
      </c>
      <c r="X1723" t="s">
        <v>39</v>
      </c>
      <c r="Y1723" s="3">
        <v>5</v>
      </c>
      <c r="Z1723">
        <f>IF(ISBLANK(Table1[[#This Row],[days_to_ship]]),ROUND(AVERAGE(Y1723:Y6002),0),Table1[[#This Row],[days_to_ship]])</f>
        <v>5</v>
      </c>
    </row>
    <row r="1724" spans="1:26" x14ac:dyDescent="0.25">
      <c r="A1724" t="s">
        <v>1528</v>
      </c>
      <c r="B1724" s="5">
        <v>44584</v>
      </c>
      <c r="C1724" t="s">
        <v>1529</v>
      </c>
      <c r="D1724" s="4" t="s">
        <v>275</v>
      </c>
      <c r="E1724">
        <v>42</v>
      </c>
      <c r="F1724">
        <f>IF(ISBLANK(Table1[[#This Row],[age]]),AVERAGE(F1724:F6003),Table1[[#This Row],[age]])</f>
        <v>42</v>
      </c>
      <c r="G1724" t="s">
        <v>8920</v>
      </c>
      <c r="H1724" t="s">
        <v>82</v>
      </c>
      <c r="I1724" t="s">
        <v>126</v>
      </c>
      <c r="J1724" t="s">
        <v>62</v>
      </c>
      <c r="K1724" t="s">
        <v>63</v>
      </c>
      <c r="L1724">
        <v>1</v>
      </c>
      <c r="M1724">
        <f>IF(ISBLANK(Table1[[#This Row],[quantity]]),ROUND(Table1[[#This Row],[sales_amount]]/(Table1[[#This Row],[unit_price]]*(1-Table1[[#This Row],[discount_pct]])),0),Table1[[#This Row],[quantity]])</f>
        <v>1</v>
      </c>
      <c r="N1724">
        <v>293.64999999999998</v>
      </c>
      <c r="O1724">
        <v>0.21</v>
      </c>
      <c r="P1724">
        <f>IF(ISBLANK(Table1[[#This Row],[discount_pct]]),ROUND(1-(Table1[[#This Row],[sales_amount]]/(Table1[[#This Row],[quantity- calculated]]*Table1[[#This Row],[unit_price]])),2),Table1[[#This Row],[discount_pct]])</f>
        <v>0.21</v>
      </c>
      <c r="Q1724">
        <v>216.04</v>
      </c>
      <c r="R1724">
        <v>87.2</v>
      </c>
      <c r="S1724">
        <v>77.91</v>
      </c>
      <c r="T1724" t="s">
        <v>70</v>
      </c>
      <c r="U1724">
        <v>3</v>
      </c>
      <c r="V1724">
        <f>IF(ISBLANK(Table1[[#This Row],[customer_satisfaction]]),ROUND(AVERAGE(U1724:U6003),0),Table1[[#This Row],[customer_satisfaction]])</f>
        <v>3</v>
      </c>
      <c r="W1724" t="b">
        <v>0</v>
      </c>
      <c r="X1724" t="s">
        <v>137</v>
      </c>
      <c r="Y1724" s="3">
        <v>3</v>
      </c>
      <c r="Z1724">
        <f>IF(ISBLANK(Table1[[#This Row],[days_to_ship]]),ROUND(AVERAGE(Y1724:Y6003),0),Table1[[#This Row],[days_to_ship]])</f>
        <v>3</v>
      </c>
    </row>
    <row r="1725" spans="1:26" x14ac:dyDescent="0.25">
      <c r="A1725" t="s">
        <v>6221</v>
      </c>
      <c r="B1725" s="5">
        <v>44585</v>
      </c>
      <c r="C1725" t="s">
        <v>6222</v>
      </c>
      <c r="D1725" s="4" t="s">
        <v>415</v>
      </c>
      <c r="E1725">
        <v>47</v>
      </c>
      <c r="F1725">
        <f>IF(ISBLANK(Table1[[#This Row],[age]]),AVERAGE(F1725:F6004),Table1[[#This Row],[age]])</f>
        <v>47</v>
      </c>
      <c r="G1725" t="s">
        <v>8920</v>
      </c>
      <c r="H1725" t="s">
        <v>25</v>
      </c>
      <c r="I1725" t="s">
        <v>170</v>
      </c>
      <c r="J1725" t="s">
        <v>76</v>
      </c>
      <c r="K1725" t="s">
        <v>207</v>
      </c>
      <c r="L1725">
        <v>9</v>
      </c>
      <c r="M1725">
        <f>IF(ISBLANK(Table1[[#This Row],[quantity]]),ROUND(Table1[[#This Row],[sales_amount]]/(Table1[[#This Row],[unit_price]]*(1-Table1[[#This Row],[discount_pct]])),0),Table1[[#This Row],[quantity]])</f>
        <v>9</v>
      </c>
      <c r="N1725">
        <v>2676.81</v>
      </c>
      <c r="O1725">
        <v>0.06</v>
      </c>
      <c r="P1725">
        <f>IF(ISBLANK(Table1[[#This Row],[discount_pct]]),ROUND(1-(Table1[[#This Row],[sales_amount]]/(Table1[[#This Row],[quantity- calculated]]*Table1[[#This Row],[unit_price]])),2),Table1[[#This Row],[discount_pct]])</f>
        <v>0.06</v>
      </c>
      <c r="Q1725">
        <v>20021.18</v>
      </c>
      <c r="R1725">
        <v>6907.31</v>
      </c>
      <c r="S1725">
        <v>80.489999999999995</v>
      </c>
      <c r="T1725" t="s">
        <v>29</v>
      </c>
      <c r="U1725">
        <v>1</v>
      </c>
      <c r="V1725">
        <f>IF(ISBLANK(Table1[[#This Row],[customer_satisfaction]]),ROUND(AVERAGE(U1725:U6004),0),Table1[[#This Row],[customer_satisfaction]])</f>
        <v>1</v>
      </c>
      <c r="W1725" t="b">
        <v>0</v>
      </c>
      <c r="X1725" t="s">
        <v>39</v>
      </c>
      <c r="Y1725" s="3">
        <v>7</v>
      </c>
      <c r="Z1725">
        <f>IF(ISBLANK(Table1[[#This Row],[days_to_ship]]),ROUND(AVERAGE(Y1725:Y6004),0),Table1[[#This Row],[days_to_ship]])</f>
        <v>7</v>
      </c>
    </row>
    <row r="1726" spans="1:26" x14ac:dyDescent="0.25">
      <c r="A1726" t="s">
        <v>3127</v>
      </c>
      <c r="B1726" s="5">
        <v>44585</v>
      </c>
      <c r="C1726" t="s">
        <v>3128</v>
      </c>
      <c r="D1726" s="4" t="s">
        <v>1502</v>
      </c>
      <c r="E1726">
        <v>18</v>
      </c>
      <c r="F1726">
        <f>IF(ISBLANK(Table1[[#This Row],[age]]),AVERAGE(F1726:F6005),Table1[[#This Row],[age]])</f>
        <v>18</v>
      </c>
      <c r="G1726" t="s">
        <v>88</v>
      </c>
      <c r="H1726" t="s">
        <v>35</v>
      </c>
      <c r="I1726" t="s">
        <v>106</v>
      </c>
      <c r="J1726" t="s">
        <v>37</v>
      </c>
      <c r="K1726" t="s">
        <v>231</v>
      </c>
      <c r="L1726">
        <v>7</v>
      </c>
      <c r="M1726">
        <f>IF(ISBLANK(Table1[[#This Row],[quantity]]),ROUND(Table1[[#This Row],[sales_amount]]/(Table1[[#This Row],[unit_price]]*(1-Table1[[#This Row],[discount_pct]])),0),Table1[[#This Row],[quantity]])</f>
        <v>7</v>
      </c>
      <c r="N1726">
        <v>2018.15</v>
      </c>
      <c r="O1726">
        <v>0.11</v>
      </c>
      <c r="P1726">
        <f>IF(ISBLANK(Table1[[#This Row],[discount_pct]]),ROUND(1-(Table1[[#This Row],[sales_amount]]/(Table1[[#This Row],[quantity- calculated]]*Table1[[#This Row],[unit_price]])),2),Table1[[#This Row],[discount_pct]])</f>
        <v>0.11</v>
      </c>
      <c r="Q1726">
        <v>10594.06</v>
      </c>
      <c r="R1726">
        <v>5708.86</v>
      </c>
      <c r="S1726">
        <v>69.44</v>
      </c>
      <c r="T1726" t="s">
        <v>57</v>
      </c>
      <c r="U1726">
        <v>2</v>
      </c>
      <c r="V1726">
        <f>IF(ISBLANK(Table1[[#This Row],[customer_satisfaction]]),ROUND(AVERAGE(U1726:U6005),0),Table1[[#This Row],[customer_satisfaction]])</f>
        <v>2</v>
      </c>
      <c r="W1726" t="b">
        <v>0</v>
      </c>
      <c r="X1726" t="s">
        <v>3129</v>
      </c>
      <c r="Y1726" s="3">
        <v>1</v>
      </c>
      <c r="Z1726">
        <f>IF(ISBLANK(Table1[[#This Row],[days_to_ship]]),ROUND(AVERAGE(Y1726:Y6005),0),Table1[[#This Row],[days_to_ship]])</f>
        <v>1</v>
      </c>
    </row>
    <row r="1727" spans="1:26" x14ac:dyDescent="0.25">
      <c r="A1727" t="s">
        <v>793</v>
      </c>
      <c r="B1727" s="5">
        <v>44585</v>
      </c>
      <c r="C1727" t="s">
        <v>794</v>
      </c>
      <c r="D1727" s="4" t="s">
        <v>795</v>
      </c>
      <c r="E1727">
        <v>66</v>
      </c>
      <c r="F1727">
        <f>IF(ISBLANK(Table1[[#This Row],[age]]),AVERAGE(F1727:F6006),Table1[[#This Row],[age]])</f>
        <v>66</v>
      </c>
      <c r="G1727" t="s">
        <v>8920</v>
      </c>
      <c r="H1727" t="s">
        <v>74</v>
      </c>
      <c r="I1727" t="s">
        <v>136</v>
      </c>
      <c r="J1727" t="s">
        <v>37</v>
      </c>
      <c r="K1727" t="s">
        <v>102</v>
      </c>
      <c r="L1727">
        <v>9</v>
      </c>
      <c r="M1727">
        <f>IF(ISBLANK(Table1[[#This Row],[quantity]]),ROUND(Table1[[#This Row],[sales_amount]]/(Table1[[#This Row],[unit_price]]*(1-Table1[[#This Row],[discount_pct]])),0),Table1[[#This Row],[quantity]])</f>
        <v>9</v>
      </c>
      <c r="N1727">
        <v>265.25</v>
      </c>
      <c r="O1727">
        <v>0.18</v>
      </c>
      <c r="P1727">
        <f>IF(ISBLANK(Table1[[#This Row],[discount_pct]]),ROUND(1-(Table1[[#This Row],[sales_amount]]/(Table1[[#This Row],[quantity- calculated]]*Table1[[#This Row],[unit_price]])),2),Table1[[#This Row],[discount_pct]])</f>
        <v>0.18</v>
      </c>
      <c r="Q1727">
        <v>1737.45</v>
      </c>
      <c r="R1727">
        <v>685.06</v>
      </c>
      <c r="S1727">
        <v>28.69</v>
      </c>
      <c r="T1727" t="s">
        <v>70</v>
      </c>
      <c r="U1727">
        <v>2</v>
      </c>
      <c r="V1727">
        <f>IF(ISBLANK(Table1[[#This Row],[customer_satisfaction]]),ROUND(AVERAGE(U1727:U6006),0),Table1[[#This Row],[customer_satisfaction]])</f>
        <v>2</v>
      </c>
      <c r="W1727" t="b">
        <v>0</v>
      </c>
      <c r="X1727" t="s">
        <v>39</v>
      </c>
      <c r="Y1727" s="3">
        <v>5</v>
      </c>
      <c r="Z1727">
        <f>IF(ISBLANK(Table1[[#This Row],[days_to_ship]]),ROUND(AVERAGE(Y1727:Y6006),0),Table1[[#This Row],[days_to_ship]])</f>
        <v>5</v>
      </c>
    </row>
    <row r="1728" spans="1:26" x14ac:dyDescent="0.25">
      <c r="A1728" t="s">
        <v>2395</v>
      </c>
      <c r="B1728" s="5">
        <v>44587</v>
      </c>
      <c r="C1728" t="s">
        <v>2396</v>
      </c>
      <c r="D1728" s="4" t="s">
        <v>792</v>
      </c>
      <c r="E1728">
        <v>24</v>
      </c>
      <c r="F1728">
        <f>IF(ISBLANK(Table1[[#This Row],[age]]),AVERAGE(F1728:F6007),Table1[[#This Row],[age]])</f>
        <v>24</v>
      </c>
      <c r="G1728" t="s">
        <v>8920</v>
      </c>
      <c r="H1728" t="s">
        <v>35</v>
      </c>
      <c r="I1728" t="s">
        <v>49</v>
      </c>
      <c r="J1728" t="s">
        <v>127</v>
      </c>
      <c r="K1728" t="s">
        <v>128</v>
      </c>
      <c r="L1728">
        <v>4</v>
      </c>
      <c r="M1728">
        <f>IF(ISBLANK(Table1[[#This Row],[quantity]]),ROUND(Table1[[#This Row],[sales_amount]]/(Table1[[#This Row],[unit_price]]*(1-Table1[[#This Row],[discount_pct]])),0),Table1[[#This Row],[quantity]])</f>
        <v>4</v>
      </c>
      <c r="N1728">
        <v>30494.73</v>
      </c>
      <c r="O1728">
        <v>0.39</v>
      </c>
      <c r="P1728">
        <f>IF(ISBLANK(Table1[[#This Row],[discount_pct]]),ROUND(1-(Table1[[#This Row],[sales_amount]]/(Table1[[#This Row],[quantity- calculated]]*Table1[[#This Row],[unit_price]])),2),Table1[[#This Row],[discount_pct]])</f>
        <v>0.39</v>
      </c>
      <c r="Q1728">
        <v>68016.240000000005</v>
      </c>
      <c r="R1728">
        <v>8846.49</v>
      </c>
      <c r="S1728">
        <v>53.6</v>
      </c>
      <c r="T1728" t="s">
        <v>29</v>
      </c>
      <c r="U1728">
        <v>2</v>
      </c>
      <c r="V1728">
        <f>IF(ISBLANK(Table1[[#This Row],[customer_satisfaction]]),ROUND(AVERAGE(U1728:U6007),0),Table1[[#This Row],[customer_satisfaction]])</f>
        <v>2</v>
      </c>
      <c r="W1728" t="b">
        <v>0</v>
      </c>
      <c r="X1728" t="s">
        <v>39</v>
      </c>
      <c r="Y1728" s="3">
        <v>4</v>
      </c>
      <c r="Z1728">
        <f>IF(ISBLANK(Table1[[#This Row],[days_to_ship]]),ROUND(AVERAGE(Y1728:Y6007),0),Table1[[#This Row],[days_to_ship]])</f>
        <v>4</v>
      </c>
    </row>
    <row r="1729" spans="1:26" x14ac:dyDescent="0.25">
      <c r="A1729" t="s">
        <v>6806</v>
      </c>
      <c r="B1729" s="5">
        <v>44588</v>
      </c>
      <c r="C1729" t="s">
        <v>6807</v>
      </c>
      <c r="D1729" s="4" t="s">
        <v>392</v>
      </c>
      <c r="E1729">
        <v>19</v>
      </c>
      <c r="F1729">
        <f>IF(ISBLANK(Table1[[#This Row],[age]]),AVERAGE(F1729:F6008),Table1[[#This Row],[age]])</f>
        <v>19</v>
      </c>
      <c r="G1729" t="s">
        <v>88</v>
      </c>
      <c r="H1729" t="s">
        <v>111</v>
      </c>
      <c r="I1729" t="s">
        <v>112</v>
      </c>
      <c r="J1729" t="s">
        <v>127</v>
      </c>
      <c r="K1729" t="s">
        <v>308</v>
      </c>
      <c r="L1729">
        <v>6</v>
      </c>
      <c r="M1729">
        <f>IF(ISBLANK(Table1[[#This Row],[quantity]]),ROUND(Table1[[#This Row],[sales_amount]]/(Table1[[#This Row],[unit_price]]*(1-Table1[[#This Row],[discount_pct]])),0),Table1[[#This Row],[quantity]])</f>
        <v>6</v>
      </c>
      <c r="N1729">
        <v>20306.849999999999</v>
      </c>
      <c r="O1729">
        <v>0.36</v>
      </c>
      <c r="P1729">
        <f>IF(ISBLANK(Table1[[#This Row],[discount_pct]]),ROUND(1-(Table1[[#This Row],[sales_amount]]/(Table1[[#This Row],[quantity- calculated]]*Table1[[#This Row],[unit_price]])),2),Table1[[#This Row],[discount_pct]])</f>
        <v>0.36</v>
      </c>
      <c r="Q1729">
        <v>67574.41</v>
      </c>
      <c r="R1729">
        <v>6252.6</v>
      </c>
      <c r="S1729">
        <v>80.91</v>
      </c>
      <c r="T1729" t="s">
        <v>64</v>
      </c>
      <c r="U1729">
        <v>5</v>
      </c>
      <c r="V1729">
        <f>IF(ISBLANK(Table1[[#This Row],[customer_satisfaction]]),ROUND(AVERAGE(U1729:U6008),0),Table1[[#This Row],[customer_satisfaction]])</f>
        <v>5</v>
      </c>
      <c r="W1729" t="b">
        <v>0</v>
      </c>
      <c r="X1729" t="s">
        <v>39</v>
      </c>
      <c r="Y1729" s="3">
        <v>6</v>
      </c>
      <c r="Z1729">
        <f>IF(ISBLANK(Table1[[#This Row],[days_to_ship]]),ROUND(AVERAGE(Y1729:Y6008),0),Table1[[#This Row],[days_to_ship]])</f>
        <v>6</v>
      </c>
    </row>
    <row r="1730" spans="1:26" x14ac:dyDescent="0.25">
      <c r="A1730" t="s">
        <v>4589</v>
      </c>
      <c r="B1730" s="5">
        <v>44589</v>
      </c>
      <c r="C1730" t="s">
        <v>4590</v>
      </c>
      <c r="D1730" s="4" t="s">
        <v>1052</v>
      </c>
      <c r="E1730">
        <v>41</v>
      </c>
      <c r="F1730">
        <f>IF(ISBLANK(Table1[[#This Row],[age]]),AVERAGE(F1730:F6009),Table1[[#This Row],[age]])</f>
        <v>41</v>
      </c>
      <c r="G1730" t="s">
        <v>466</v>
      </c>
      <c r="H1730" t="s">
        <v>74</v>
      </c>
      <c r="I1730" t="s">
        <v>192</v>
      </c>
      <c r="J1730" t="s">
        <v>62</v>
      </c>
      <c r="K1730" t="s">
        <v>151</v>
      </c>
      <c r="L1730">
        <v>2</v>
      </c>
      <c r="M1730">
        <f>IF(ISBLANK(Table1[[#This Row],[quantity]]),ROUND(Table1[[#This Row],[sales_amount]]/(Table1[[#This Row],[unit_price]]*(1-Table1[[#This Row],[discount_pct]])),0),Table1[[#This Row],[quantity]])</f>
        <v>2</v>
      </c>
      <c r="N1730">
        <v>921.77</v>
      </c>
      <c r="O1730">
        <v>0.34</v>
      </c>
      <c r="P1730">
        <f>IF(ISBLANK(Table1[[#This Row],[discount_pct]]),ROUND(1-(Table1[[#This Row],[sales_amount]]/(Table1[[#This Row],[quantity- calculated]]*Table1[[#This Row],[unit_price]])),2),Table1[[#This Row],[discount_pct]])</f>
        <v>0.34</v>
      </c>
      <c r="Q1730">
        <v>1063.82</v>
      </c>
      <c r="R1730">
        <v>488.6</v>
      </c>
      <c r="S1730">
        <v>72.61</v>
      </c>
      <c r="T1730" t="s">
        <v>70</v>
      </c>
      <c r="U1730">
        <v>4</v>
      </c>
      <c r="V1730">
        <f>IF(ISBLANK(Table1[[#This Row],[customer_satisfaction]]),ROUND(AVERAGE(U1730:U6009),0),Table1[[#This Row],[customer_satisfaction]])</f>
        <v>4</v>
      </c>
      <c r="W1730" t="b">
        <v>0</v>
      </c>
      <c r="X1730" t="s">
        <v>39</v>
      </c>
      <c r="Y1730" s="3">
        <v>1</v>
      </c>
      <c r="Z1730">
        <f>IF(ISBLANK(Table1[[#This Row],[days_to_ship]]),ROUND(AVERAGE(Y1730:Y6009),0),Table1[[#This Row],[days_to_ship]])</f>
        <v>1</v>
      </c>
    </row>
    <row r="1731" spans="1:26" x14ac:dyDescent="0.25">
      <c r="A1731" t="s">
        <v>8507</v>
      </c>
      <c r="B1731" s="5">
        <v>44589</v>
      </c>
      <c r="C1731" t="s">
        <v>8508</v>
      </c>
      <c r="D1731" s="4" t="s">
        <v>499</v>
      </c>
      <c r="E1731">
        <v>30</v>
      </c>
      <c r="F1731">
        <f>IF(ISBLANK(Table1[[#This Row],[age]]),AVERAGE(F1731:F6010),Table1[[#This Row],[age]])</f>
        <v>30</v>
      </c>
      <c r="G1731" t="s">
        <v>466</v>
      </c>
      <c r="H1731" t="s">
        <v>74</v>
      </c>
      <c r="I1731" t="s">
        <v>75</v>
      </c>
      <c r="J1731" t="s">
        <v>76</v>
      </c>
      <c r="K1731" t="s">
        <v>89</v>
      </c>
      <c r="L1731">
        <v>8</v>
      </c>
      <c r="M1731">
        <f>IF(ISBLANK(Table1[[#This Row],[quantity]]),ROUND(Table1[[#This Row],[sales_amount]]/(Table1[[#This Row],[unit_price]]*(1-Table1[[#This Row],[discount_pct]])),0),Table1[[#This Row],[quantity]])</f>
        <v>8</v>
      </c>
      <c r="N1731">
        <v>670.37</v>
      </c>
      <c r="O1731">
        <v>0.4</v>
      </c>
      <c r="P1731">
        <f>IF(ISBLANK(Table1[[#This Row],[discount_pct]]),ROUND(1-(Table1[[#This Row],[sales_amount]]/(Table1[[#This Row],[quantity- calculated]]*Table1[[#This Row],[unit_price]])),2),Table1[[#This Row],[discount_pct]])</f>
        <v>0.4</v>
      </c>
      <c r="Q1731">
        <v>2707.64</v>
      </c>
      <c r="R1731">
        <v>886.76</v>
      </c>
      <c r="S1731">
        <v>85.42</v>
      </c>
      <c r="T1731" t="s">
        <v>64</v>
      </c>
      <c r="U1731">
        <v>1</v>
      </c>
      <c r="V1731">
        <f>IF(ISBLANK(Table1[[#This Row],[customer_satisfaction]]),ROUND(AVERAGE(U1731:U6010),0),Table1[[#This Row],[customer_satisfaction]])</f>
        <v>1</v>
      </c>
      <c r="W1731" t="b">
        <v>1</v>
      </c>
      <c r="X1731" t="s">
        <v>30</v>
      </c>
      <c r="Y1731" s="3">
        <v>7</v>
      </c>
      <c r="Z1731">
        <f>IF(ISBLANK(Table1[[#This Row],[days_to_ship]]),ROUND(AVERAGE(Y1731:Y6010),0),Table1[[#This Row],[days_to_ship]])</f>
        <v>7</v>
      </c>
    </row>
    <row r="1732" spans="1:26" x14ac:dyDescent="0.25">
      <c r="A1732" t="s">
        <v>5837</v>
      </c>
      <c r="B1732" s="5">
        <v>44589</v>
      </c>
      <c r="C1732" t="s">
        <v>5838</v>
      </c>
      <c r="D1732" s="4" t="s">
        <v>622</v>
      </c>
      <c r="E1732">
        <v>29</v>
      </c>
      <c r="F1732">
        <f>IF(ISBLANK(Table1[[#This Row],[age]]),AVERAGE(F1732:F6011),Table1[[#This Row],[age]])</f>
        <v>29</v>
      </c>
      <c r="G1732" t="s">
        <v>8920</v>
      </c>
      <c r="H1732" t="s">
        <v>82</v>
      </c>
      <c r="I1732" t="s">
        <v>244</v>
      </c>
      <c r="J1732" t="s">
        <v>44</v>
      </c>
      <c r="K1732" t="s">
        <v>45</v>
      </c>
      <c r="L1732">
        <v>4</v>
      </c>
      <c r="M1732">
        <f>IF(ISBLANK(Table1[[#This Row],[quantity]]),ROUND(Table1[[#This Row],[sales_amount]]/(Table1[[#This Row],[unit_price]]*(1-Table1[[#This Row],[discount_pct]])),0),Table1[[#This Row],[quantity]])</f>
        <v>4</v>
      </c>
      <c r="N1732">
        <v>30087.03</v>
      </c>
      <c r="O1732">
        <v>0.2</v>
      </c>
      <c r="P1732">
        <f>IF(ISBLANK(Table1[[#This Row],[discount_pct]]),ROUND(1-(Table1[[#This Row],[sales_amount]]/(Table1[[#This Row],[quantity- calculated]]*Table1[[#This Row],[unit_price]])),2),Table1[[#This Row],[discount_pct]])</f>
        <v>0.2</v>
      </c>
      <c r="Q1732">
        <v>73826.31</v>
      </c>
      <c r="R1732">
        <v>20501.91</v>
      </c>
      <c r="S1732">
        <v>80.38</v>
      </c>
      <c r="T1732" t="s">
        <v>29</v>
      </c>
      <c r="U1732">
        <v>1</v>
      </c>
      <c r="V1732">
        <f>IF(ISBLANK(Table1[[#This Row],[customer_satisfaction]]),ROUND(AVERAGE(U1732:U6011),0),Table1[[#This Row],[customer_satisfaction]])</f>
        <v>1</v>
      </c>
      <c r="W1732" t="b">
        <v>0</v>
      </c>
      <c r="X1732" t="s">
        <v>39</v>
      </c>
      <c r="Y1732" s="3">
        <v>7</v>
      </c>
      <c r="Z1732">
        <f>IF(ISBLANK(Table1[[#This Row],[days_to_ship]]),ROUND(AVERAGE(Y1732:Y6011),0),Table1[[#This Row],[days_to_ship]])</f>
        <v>7</v>
      </c>
    </row>
    <row r="1733" spans="1:26" x14ac:dyDescent="0.25">
      <c r="A1733" t="s">
        <v>367</v>
      </c>
      <c r="B1733" s="5">
        <v>44589</v>
      </c>
      <c r="C1733" t="s">
        <v>368</v>
      </c>
      <c r="D1733" s="4" t="s">
        <v>307</v>
      </c>
      <c r="E1733">
        <v>42</v>
      </c>
      <c r="F1733">
        <f>IF(ISBLANK(Table1[[#This Row],[age]]),AVERAGE(F1733:F6012),Table1[[#This Row],[age]])</f>
        <v>42</v>
      </c>
      <c r="G1733" t="s">
        <v>466</v>
      </c>
      <c r="H1733" t="s">
        <v>74</v>
      </c>
      <c r="I1733" t="s">
        <v>75</v>
      </c>
      <c r="J1733" t="s">
        <v>146</v>
      </c>
      <c r="K1733" t="s">
        <v>217</v>
      </c>
      <c r="L1733">
        <v>10</v>
      </c>
      <c r="M1733">
        <f>IF(ISBLANK(Table1[[#This Row],[quantity]]),ROUND(Table1[[#This Row],[sales_amount]]/(Table1[[#This Row],[unit_price]]*(1-Table1[[#This Row],[discount_pct]])),0),Table1[[#This Row],[quantity]])</f>
        <v>10</v>
      </c>
      <c r="N1733">
        <v>6054.48</v>
      </c>
      <c r="O1733">
        <v>0.06</v>
      </c>
      <c r="P1733">
        <f>IF(ISBLANK(Table1[[#This Row],[discount_pct]]),ROUND(1-(Table1[[#This Row],[sales_amount]]/(Table1[[#This Row],[quantity- calculated]]*Table1[[#This Row],[unit_price]])),2),Table1[[#This Row],[discount_pct]])</f>
        <v>0.06</v>
      </c>
      <c r="Q1733">
        <v>48184.42</v>
      </c>
      <c r="R1733">
        <v>9832.73</v>
      </c>
      <c r="S1733">
        <v>59.24</v>
      </c>
      <c r="T1733" t="s">
        <v>70</v>
      </c>
      <c r="U1733">
        <v>1</v>
      </c>
      <c r="V1733">
        <f>IF(ISBLANK(Table1[[#This Row],[customer_satisfaction]]),ROUND(AVERAGE(U1733:U6012),0),Table1[[#This Row],[customer_satisfaction]])</f>
        <v>1</v>
      </c>
      <c r="W1733" t="b">
        <v>1</v>
      </c>
      <c r="X1733" t="s">
        <v>30</v>
      </c>
      <c r="Y1733" s="3">
        <v>6</v>
      </c>
      <c r="Z1733">
        <f>IF(ISBLANK(Table1[[#This Row],[days_to_ship]]),ROUND(AVERAGE(Y1733:Y6012),0),Table1[[#This Row],[days_to_ship]])</f>
        <v>6</v>
      </c>
    </row>
    <row r="1734" spans="1:26" x14ac:dyDescent="0.25">
      <c r="A1734" t="s">
        <v>777</v>
      </c>
      <c r="B1734" s="5">
        <v>44589</v>
      </c>
      <c r="C1734" t="s">
        <v>778</v>
      </c>
      <c r="D1734" s="4" t="s">
        <v>779</v>
      </c>
      <c r="E1734">
        <v>16</v>
      </c>
      <c r="F1734">
        <f>IF(ISBLANK(Table1[[#This Row],[age]]),AVERAGE(F1734:F6013),Table1[[#This Row],[age]])</f>
        <v>16</v>
      </c>
      <c r="G1734" t="s">
        <v>88</v>
      </c>
      <c r="H1734" t="s">
        <v>111</v>
      </c>
      <c r="I1734" t="s">
        <v>121</v>
      </c>
      <c r="J1734" t="s">
        <v>146</v>
      </c>
      <c r="K1734" t="s">
        <v>217</v>
      </c>
      <c r="L1734">
        <v>3</v>
      </c>
      <c r="M1734">
        <f>IF(ISBLANK(Table1[[#This Row],[quantity]]),ROUND(Table1[[#This Row],[sales_amount]]/(Table1[[#This Row],[unit_price]]*(1-Table1[[#This Row],[discount_pct]])),0),Table1[[#This Row],[quantity]])</f>
        <v>3</v>
      </c>
      <c r="N1734">
        <v>14928.96</v>
      </c>
      <c r="O1734">
        <v>0.4</v>
      </c>
      <c r="P1734">
        <f>IF(ISBLANK(Table1[[#This Row],[discount_pct]]),ROUND(1-(Table1[[#This Row],[sales_amount]]/(Table1[[#This Row],[quantity- calculated]]*Table1[[#This Row],[unit_price]])),2),Table1[[#This Row],[discount_pct]])</f>
        <v>0.4</v>
      </c>
      <c r="Q1734">
        <v>21823.19</v>
      </c>
      <c r="R1734">
        <v>4574.82</v>
      </c>
      <c r="S1734">
        <v>60.83</v>
      </c>
      <c r="T1734" t="s">
        <v>78</v>
      </c>
      <c r="U1734">
        <v>1</v>
      </c>
      <c r="V1734">
        <f>IF(ISBLANK(Table1[[#This Row],[customer_satisfaction]]),ROUND(AVERAGE(U1734:U6013),0),Table1[[#This Row],[customer_satisfaction]])</f>
        <v>1</v>
      </c>
      <c r="W1734" t="b">
        <v>0</v>
      </c>
      <c r="X1734" t="s">
        <v>39</v>
      </c>
      <c r="Y1734" s="3">
        <v>8</v>
      </c>
      <c r="Z1734">
        <f>IF(ISBLANK(Table1[[#This Row],[days_to_ship]]),ROUND(AVERAGE(Y1734:Y6013),0),Table1[[#This Row],[days_to_ship]])</f>
        <v>8</v>
      </c>
    </row>
    <row r="1735" spans="1:26" x14ac:dyDescent="0.25">
      <c r="A1735" t="s">
        <v>94</v>
      </c>
      <c r="B1735" s="5">
        <v>44589</v>
      </c>
      <c r="C1735" t="s">
        <v>95</v>
      </c>
      <c r="D1735" s="4" t="s">
        <v>96</v>
      </c>
      <c r="E1735">
        <v>14</v>
      </c>
      <c r="F1735">
        <f>IF(ISBLANK(Table1[[#This Row],[age]]),AVERAGE(F1735:F6014),Table1[[#This Row],[age]])</f>
        <v>14</v>
      </c>
      <c r="G1735" t="s">
        <v>88</v>
      </c>
      <c r="H1735" t="s">
        <v>35</v>
      </c>
      <c r="I1735" t="s">
        <v>49</v>
      </c>
      <c r="J1735" t="s">
        <v>27</v>
      </c>
      <c r="K1735" t="s">
        <v>97</v>
      </c>
      <c r="L1735">
        <v>2</v>
      </c>
      <c r="M1735">
        <f>IF(ISBLANK(Table1[[#This Row],[quantity]]),ROUND(Table1[[#This Row],[sales_amount]]/(Table1[[#This Row],[unit_price]]*(1-Table1[[#This Row],[discount_pct]])),0),Table1[[#This Row],[quantity]])</f>
        <v>2</v>
      </c>
      <c r="N1735">
        <v>274.81</v>
      </c>
      <c r="O1735">
        <v>0.15</v>
      </c>
      <c r="P1735">
        <f>IF(ISBLANK(Table1[[#This Row],[discount_pct]]),ROUND(1-(Table1[[#This Row],[sales_amount]]/(Table1[[#This Row],[quantity- calculated]]*Table1[[#This Row],[unit_price]])),2),Table1[[#This Row],[discount_pct]])</f>
        <v>0.15</v>
      </c>
      <c r="Q1735">
        <v>379.5</v>
      </c>
      <c r="R1735">
        <v>24.26</v>
      </c>
      <c r="S1735">
        <v>46.69</v>
      </c>
      <c r="T1735" t="s">
        <v>51</v>
      </c>
      <c r="U1735">
        <v>4</v>
      </c>
      <c r="V1735">
        <f>IF(ISBLANK(Table1[[#This Row],[customer_satisfaction]]),ROUND(AVERAGE(U1735:U6014),0),Table1[[#This Row],[customer_satisfaction]])</f>
        <v>4</v>
      </c>
      <c r="W1735" t="b">
        <v>0</v>
      </c>
      <c r="X1735" t="s">
        <v>39</v>
      </c>
      <c r="Y1735" s="3">
        <v>4</v>
      </c>
      <c r="Z1735">
        <f>IF(ISBLANK(Table1[[#This Row],[days_to_ship]]),ROUND(AVERAGE(Y1735:Y6014),0),Table1[[#This Row],[days_to_ship]])</f>
        <v>4</v>
      </c>
    </row>
    <row r="1736" spans="1:26" x14ac:dyDescent="0.25">
      <c r="A1736" t="s">
        <v>1354</v>
      </c>
      <c r="B1736" s="5">
        <v>44591</v>
      </c>
      <c r="C1736" t="s">
        <v>1355</v>
      </c>
      <c r="D1736" s="4" t="s">
        <v>1356</v>
      </c>
      <c r="E1736">
        <v>27</v>
      </c>
      <c r="F1736">
        <f>IF(ISBLANK(Table1[[#This Row],[age]]),AVERAGE(F1736:F6015),Table1[[#This Row],[age]])</f>
        <v>27</v>
      </c>
      <c r="G1736" t="s">
        <v>466</v>
      </c>
      <c r="H1736" t="s">
        <v>74</v>
      </c>
      <c r="I1736" t="s">
        <v>75</v>
      </c>
      <c r="J1736" t="s">
        <v>37</v>
      </c>
      <c r="K1736" t="s">
        <v>182</v>
      </c>
      <c r="L1736">
        <v>10</v>
      </c>
      <c r="M1736">
        <f>IF(ISBLANK(Table1[[#This Row],[quantity]]),ROUND(Table1[[#This Row],[sales_amount]]/(Table1[[#This Row],[unit_price]]*(1-Table1[[#This Row],[discount_pct]])),0),Table1[[#This Row],[quantity]])</f>
        <v>10</v>
      </c>
      <c r="N1736">
        <v>2477.1</v>
      </c>
      <c r="O1736">
        <v>0.19</v>
      </c>
      <c r="P1736">
        <f>IF(ISBLANK(Table1[[#This Row],[discount_pct]]),ROUND(1-(Table1[[#This Row],[sales_amount]]/(Table1[[#This Row],[quantity- calculated]]*Table1[[#This Row],[unit_price]])),2),Table1[[#This Row],[discount_pct]])</f>
        <v>0.19</v>
      </c>
      <c r="Q1736">
        <v>19204</v>
      </c>
      <c r="R1736">
        <v>9210.86</v>
      </c>
      <c r="S1736">
        <v>24.71</v>
      </c>
      <c r="T1736" t="s">
        <v>70</v>
      </c>
      <c r="U1736">
        <v>5</v>
      </c>
      <c r="V1736">
        <f>IF(ISBLANK(Table1[[#This Row],[customer_satisfaction]]),ROUND(AVERAGE(U1736:U6015),0),Table1[[#This Row],[customer_satisfaction]])</f>
        <v>5</v>
      </c>
      <c r="W1736" t="b">
        <v>0</v>
      </c>
      <c r="X1736" t="s">
        <v>84</v>
      </c>
      <c r="Y1736" s="3">
        <v>8</v>
      </c>
      <c r="Z1736">
        <f>IF(ISBLANK(Table1[[#This Row],[days_to_ship]]),ROUND(AVERAGE(Y1736:Y6015),0),Table1[[#This Row],[days_to_ship]])</f>
        <v>8</v>
      </c>
    </row>
    <row r="1737" spans="1:26" x14ac:dyDescent="0.25">
      <c r="A1737" t="s">
        <v>5361</v>
      </c>
      <c r="B1737" s="5">
        <v>44591</v>
      </c>
      <c r="C1737" t="s">
        <v>5362</v>
      </c>
      <c r="D1737" s="4" t="s">
        <v>693</v>
      </c>
      <c r="E1737">
        <v>47</v>
      </c>
      <c r="F1737">
        <f>IF(ISBLANK(Table1[[#This Row],[age]]),AVERAGE(F1737:F6016),Table1[[#This Row],[age]])</f>
        <v>47</v>
      </c>
      <c r="G1737" t="s">
        <v>88</v>
      </c>
      <c r="H1737" t="s">
        <v>35</v>
      </c>
      <c r="I1737" t="s">
        <v>106</v>
      </c>
      <c r="J1737" t="s">
        <v>76</v>
      </c>
      <c r="K1737" t="s">
        <v>122</v>
      </c>
      <c r="L1737">
        <v>4</v>
      </c>
      <c r="M1737">
        <f>IF(ISBLANK(Table1[[#This Row],[quantity]]),ROUND(Table1[[#This Row],[sales_amount]]/(Table1[[#This Row],[unit_price]]*(1-Table1[[#This Row],[discount_pct]])),0),Table1[[#This Row],[quantity]])</f>
        <v>4</v>
      </c>
      <c r="N1737">
        <v>1960.32</v>
      </c>
      <c r="O1737">
        <v>0.03</v>
      </c>
      <c r="P1737">
        <f>IF(ISBLANK(Table1[[#This Row],[discount_pct]]),ROUND(1-(Table1[[#This Row],[sales_amount]]/(Table1[[#This Row],[quantity- calculated]]*Table1[[#This Row],[unit_price]])),2),Table1[[#This Row],[discount_pct]])</f>
        <v>0.03</v>
      </c>
      <c r="Q1737">
        <v>7027.87</v>
      </c>
      <c r="R1737">
        <v>2732.62</v>
      </c>
      <c r="S1737">
        <v>65.849999999999994</v>
      </c>
      <c r="T1737" t="s">
        <v>29</v>
      </c>
      <c r="U1737">
        <v>2</v>
      </c>
      <c r="V1737">
        <f>IF(ISBLANK(Table1[[#This Row],[customer_satisfaction]]),ROUND(AVERAGE(U1737:U6016),0),Table1[[#This Row],[customer_satisfaction]])</f>
        <v>2</v>
      </c>
      <c r="W1737" t="b">
        <v>0</v>
      </c>
      <c r="X1737" t="s">
        <v>39</v>
      </c>
      <c r="Y1737" s="3">
        <v>1</v>
      </c>
      <c r="Z1737">
        <f>IF(ISBLANK(Table1[[#This Row],[days_to_ship]]),ROUND(AVERAGE(Y1737:Y6016),0),Table1[[#This Row],[days_to_ship]])</f>
        <v>1</v>
      </c>
    </row>
    <row r="1738" spans="1:26" x14ac:dyDescent="0.25">
      <c r="A1738" t="s">
        <v>1097</v>
      </c>
      <c r="B1738" s="5">
        <v>44591</v>
      </c>
      <c r="C1738" t="s">
        <v>1098</v>
      </c>
      <c r="D1738" s="4" t="s">
        <v>1099</v>
      </c>
      <c r="E1738">
        <v>28</v>
      </c>
      <c r="F1738">
        <f>IF(ISBLANK(Table1[[#This Row],[age]]),AVERAGE(F1738:F6017),Table1[[#This Row],[age]])</f>
        <v>28</v>
      </c>
      <c r="G1738" t="s">
        <v>88</v>
      </c>
      <c r="H1738" t="s">
        <v>74</v>
      </c>
      <c r="I1738" t="s">
        <v>192</v>
      </c>
      <c r="J1738" t="s">
        <v>62</v>
      </c>
      <c r="K1738" t="s">
        <v>151</v>
      </c>
      <c r="L1738">
        <v>4</v>
      </c>
      <c r="M1738">
        <f>IF(ISBLANK(Table1[[#This Row],[quantity]]),ROUND(Table1[[#This Row],[sales_amount]]/(Table1[[#This Row],[unit_price]]*(1-Table1[[#This Row],[discount_pct]])),0),Table1[[#This Row],[quantity]])</f>
        <v>4</v>
      </c>
      <c r="N1738">
        <v>1134.8900000000001</v>
      </c>
      <c r="O1738">
        <v>0.05</v>
      </c>
      <c r="P1738">
        <f>IF(ISBLANK(Table1[[#This Row],[discount_pct]]),ROUND(1-(Table1[[#This Row],[sales_amount]]/(Table1[[#This Row],[quantity- calculated]]*Table1[[#This Row],[unit_price]])),2),Table1[[#This Row],[discount_pct]])</f>
        <v>0.05</v>
      </c>
      <c r="Q1738">
        <v>3201.22</v>
      </c>
      <c r="R1738">
        <v>939.71</v>
      </c>
      <c r="S1738">
        <v>68.97</v>
      </c>
      <c r="T1738" t="s">
        <v>57</v>
      </c>
      <c r="U1738">
        <v>4</v>
      </c>
      <c r="V1738">
        <f>IF(ISBLANK(Table1[[#This Row],[customer_satisfaction]]),ROUND(AVERAGE(U1738:U6017),0),Table1[[#This Row],[customer_satisfaction]])</f>
        <v>4</v>
      </c>
      <c r="W1738" t="b">
        <v>0</v>
      </c>
      <c r="X1738" t="s">
        <v>39</v>
      </c>
      <c r="Y1738" s="3">
        <v>2</v>
      </c>
      <c r="Z1738">
        <f>IF(ISBLANK(Table1[[#This Row],[days_to_ship]]),ROUND(AVERAGE(Y1738:Y6017),0),Table1[[#This Row],[days_to_ship]])</f>
        <v>2</v>
      </c>
    </row>
    <row r="1739" spans="1:26" x14ac:dyDescent="0.25">
      <c r="A1739" t="s">
        <v>1825</v>
      </c>
      <c r="B1739" s="5">
        <v>44591</v>
      </c>
      <c r="C1739" t="s">
        <v>1826</v>
      </c>
      <c r="D1739" s="4" t="s">
        <v>647</v>
      </c>
      <c r="E1739">
        <v>54</v>
      </c>
      <c r="F1739">
        <f>IF(ISBLANK(Table1[[#This Row],[age]]),AVERAGE(F1739:F6018),Table1[[#This Row],[age]])</f>
        <v>54</v>
      </c>
      <c r="G1739" t="s">
        <v>8920</v>
      </c>
      <c r="H1739" t="s">
        <v>35</v>
      </c>
      <c r="I1739" t="s">
        <v>36</v>
      </c>
      <c r="J1739" t="s">
        <v>44</v>
      </c>
      <c r="K1739" t="s">
        <v>93</v>
      </c>
      <c r="L1739">
        <v>5</v>
      </c>
      <c r="M1739">
        <f>IF(ISBLANK(Table1[[#This Row],[quantity]]),ROUND(Table1[[#This Row],[sales_amount]]/(Table1[[#This Row],[unit_price]]*(1-Table1[[#This Row],[discount_pct]])),0),Table1[[#This Row],[quantity]])</f>
        <v>5</v>
      </c>
      <c r="N1739">
        <v>15638.22</v>
      </c>
      <c r="O1739">
        <v>0.12</v>
      </c>
      <c r="P1739">
        <f>IF(ISBLANK(Table1[[#This Row],[discount_pct]]),ROUND(1-(Table1[[#This Row],[sales_amount]]/(Table1[[#This Row],[quantity- calculated]]*Table1[[#This Row],[unit_price]])),2),Table1[[#This Row],[discount_pct]])</f>
        <v>0.12</v>
      </c>
      <c r="Q1739">
        <v>53952.69</v>
      </c>
      <c r="R1739">
        <v>13304.82</v>
      </c>
      <c r="S1739">
        <v>71.64</v>
      </c>
      <c r="T1739" t="s">
        <v>70</v>
      </c>
      <c r="U1739">
        <v>1</v>
      </c>
      <c r="V1739">
        <f>IF(ISBLANK(Table1[[#This Row],[customer_satisfaction]]),ROUND(AVERAGE(U1739:U6018),0),Table1[[#This Row],[customer_satisfaction]])</f>
        <v>1</v>
      </c>
      <c r="W1739" t="b">
        <v>0</v>
      </c>
      <c r="X1739" t="s">
        <v>39</v>
      </c>
      <c r="Y1739" s="3">
        <v>4</v>
      </c>
      <c r="Z1739">
        <f>IF(ISBLANK(Table1[[#This Row],[days_to_ship]]),ROUND(AVERAGE(Y1739:Y6018),0),Table1[[#This Row],[days_to_ship]])</f>
        <v>4</v>
      </c>
    </row>
    <row r="1740" spans="1:26" x14ac:dyDescent="0.25">
      <c r="A1740" t="s">
        <v>4828</v>
      </c>
      <c r="B1740" s="5">
        <v>44591</v>
      </c>
      <c r="C1740" t="s">
        <v>4829</v>
      </c>
      <c r="D1740" s="4" t="s">
        <v>237</v>
      </c>
      <c r="E1740">
        <v>49</v>
      </c>
      <c r="F1740">
        <f>IF(ISBLANK(Table1[[#This Row],[age]]),AVERAGE(F1740:F6019),Table1[[#This Row],[age]])</f>
        <v>49</v>
      </c>
      <c r="G1740" t="s">
        <v>466</v>
      </c>
      <c r="H1740" t="s">
        <v>82</v>
      </c>
      <c r="I1740" t="s">
        <v>126</v>
      </c>
      <c r="J1740" t="s">
        <v>62</v>
      </c>
      <c r="K1740" t="s">
        <v>266</v>
      </c>
      <c r="L1740">
        <v>7</v>
      </c>
      <c r="M1740">
        <f>IF(ISBLANK(Table1[[#This Row],[quantity]]),ROUND(Table1[[#This Row],[sales_amount]]/(Table1[[#This Row],[unit_price]]*(1-Table1[[#This Row],[discount_pct]])),0),Table1[[#This Row],[quantity]])</f>
        <v>7</v>
      </c>
      <c r="N1740">
        <v>367.79</v>
      </c>
      <c r="O1740">
        <v>0.06</v>
      </c>
      <c r="P1740">
        <f>IF(ISBLANK(Table1[[#This Row],[discount_pct]]),ROUND(1-(Table1[[#This Row],[sales_amount]]/(Table1[[#This Row],[quantity- calculated]]*Table1[[#This Row],[unit_price]])),2),Table1[[#This Row],[discount_pct]])</f>
        <v>0.06</v>
      </c>
      <c r="Q1740">
        <v>2017.48</v>
      </c>
      <c r="R1740">
        <v>811.84</v>
      </c>
      <c r="S1740">
        <v>81.31</v>
      </c>
      <c r="T1740" t="s">
        <v>64</v>
      </c>
      <c r="V1740">
        <f>IF(ISBLANK(Table1[[#This Row],[customer_satisfaction]]),ROUND(AVERAGE(U1740:U6019),0),Table1[[#This Row],[customer_satisfaction]])</f>
        <v>3</v>
      </c>
      <c r="W1740" t="b">
        <v>0</v>
      </c>
      <c r="X1740" t="s">
        <v>137</v>
      </c>
      <c r="Y1740" s="3">
        <v>8</v>
      </c>
      <c r="Z1740">
        <f>IF(ISBLANK(Table1[[#This Row],[days_to_ship]]),ROUND(AVERAGE(Y1740:Y6019),0),Table1[[#This Row],[days_to_ship]])</f>
        <v>8</v>
      </c>
    </row>
    <row r="1741" spans="1:26" x14ac:dyDescent="0.25">
      <c r="A1741" t="s">
        <v>6351</v>
      </c>
      <c r="B1741" s="5">
        <v>44592</v>
      </c>
      <c r="C1741" t="s">
        <v>6352</v>
      </c>
      <c r="D1741" s="4" t="s">
        <v>1748</v>
      </c>
      <c r="E1741">
        <v>38</v>
      </c>
      <c r="F1741">
        <f>IF(ISBLANK(Table1[[#This Row],[age]]),AVERAGE(F1741:F6020),Table1[[#This Row],[age]])</f>
        <v>38</v>
      </c>
      <c r="G1741" t="s">
        <v>466</v>
      </c>
      <c r="H1741" t="s">
        <v>111</v>
      </c>
      <c r="I1741" t="s">
        <v>121</v>
      </c>
      <c r="J1741" t="s">
        <v>37</v>
      </c>
      <c r="K1741" t="s">
        <v>38</v>
      </c>
      <c r="L1741">
        <v>3</v>
      </c>
      <c r="M1741">
        <f>IF(ISBLANK(Table1[[#This Row],[quantity]]),ROUND(Table1[[#This Row],[sales_amount]]/(Table1[[#This Row],[unit_price]]*(1-Table1[[#This Row],[discount_pct]])),0),Table1[[#This Row],[quantity]])</f>
        <v>3</v>
      </c>
      <c r="N1741">
        <v>2463.48</v>
      </c>
      <c r="O1741">
        <v>0.09</v>
      </c>
      <c r="P1741">
        <f>IF(ISBLANK(Table1[[#This Row],[discount_pct]]),ROUND(1-(Table1[[#This Row],[sales_amount]]/(Table1[[#This Row],[quantity- calculated]]*Table1[[#This Row],[unit_price]])),2),Table1[[#This Row],[discount_pct]])</f>
        <v>0.09</v>
      </c>
      <c r="Q1741">
        <v>5478.55</v>
      </c>
      <c r="R1741">
        <v>2170.17</v>
      </c>
      <c r="S1741">
        <v>88.35</v>
      </c>
      <c r="T1741" t="s">
        <v>64</v>
      </c>
      <c r="U1741">
        <v>1</v>
      </c>
      <c r="V1741">
        <f>IF(ISBLANK(Table1[[#This Row],[customer_satisfaction]]),ROUND(AVERAGE(U1741:U6020),0),Table1[[#This Row],[customer_satisfaction]])</f>
        <v>1</v>
      </c>
      <c r="W1741" t="b">
        <v>1</v>
      </c>
      <c r="X1741" t="s">
        <v>30</v>
      </c>
      <c r="Y1741" s="3">
        <v>3</v>
      </c>
      <c r="Z1741">
        <f>IF(ISBLANK(Table1[[#This Row],[days_to_ship]]),ROUND(AVERAGE(Y1741:Y6020),0),Table1[[#This Row],[days_to_ship]])</f>
        <v>3</v>
      </c>
    </row>
    <row r="1742" spans="1:26" x14ac:dyDescent="0.25">
      <c r="A1742" t="s">
        <v>6586</v>
      </c>
      <c r="B1742" s="5">
        <v>44563</v>
      </c>
      <c r="C1742" t="s">
        <v>6587</v>
      </c>
      <c r="D1742" s="4" t="s">
        <v>1150</v>
      </c>
      <c r="E1742">
        <v>39</v>
      </c>
      <c r="F1742">
        <f>IF(ISBLANK(Table1[[#This Row],[age]]),AVERAGE(F1742:F6021),Table1[[#This Row],[age]])</f>
        <v>39</v>
      </c>
      <c r="G1742" t="s">
        <v>466</v>
      </c>
      <c r="H1742" t="s">
        <v>25</v>
      </c>
      <c r="I1742" t="s">
        <v>55</v>
      </c>
      <c r="J1742" t="s">
        <v>62</v>
      </c>
      <c r="K1742" t="s">
        <v>63</v>
      </c>
      <c r="L1742">
        <v>1</v>
      </c>
      <c r="M1742">
        <f>IF(ISBLANK(Table1[[#This Row],[quantity]]),ROUND(Table1[[#This Row],[sales_amount]]/(Table1[[#This Row],[unit_price]]*(1-Table1[[#This Row],[discount_pct]])),0),Table1[[#This Row],[quantity]])</f>
        <v>1</v>
      </c>
      <c r="N1742">
        <v>1394.93</v>
      </c>
      <c r="O1742">
        <v>0.2</v>
      </c>
      <c r="P1742">
        <f>IF(ISBLANK(Table1[[#This Row],[discount_pct]]),ROUND(1-(Table1[[#This Row],[sales_amount]]/(Table1[[#This Row],[quantity- calculated]]*Table1[[#This Row],[unit_price]])),2),Table1[[#This Row],[discount_pct]])</f>
        <v>0.2</v>
      </c>
      <c r="Q1742">
        <v>1128.26</v>
      </c>
      <c r="R1742">
        <v>431.19</v>
      </c>
      <c r="S1742">
        <v>99.26</v>
      </c>
      <c r="T1742" t="s">
        <v>70</v>
      </c>
      <c r="U1742">
        <v>4</v>
      </c>
      <c r="V1742">
        <f>IF(ISBLANK(Table1[[#This Row],[customer_satisfaction]]),ROUND(AVERAGE(U1742:U6021),0),Table1[[#This Row],[customer_satisfaction]])</f>
        <v>4</v>
      </c>
      <c r="W1742" t="b">
        <v>0</v>
      </c>
      <c r="X1742" t="s">
        <v>39</v>
      </c>
      <c r="Y1742" s="3">
        <v>6</v>
      </c>
      <c r="Z1742">
        <f>IF(ISBLANK(Table1[[#This Row],[days_to_ship]]),ROUND(AVERAGE(Y1742:Y6021),0),Table1[[#This Row],[days_to_ship]])</f>
        <v>6</v>
      </c>
    </row>
    <row r="1743" spans="1:26" x14ac:dyDescent="0.25">
      <c r="A1743" t="s">
        <v>4251</v>
      </c>
      <c r="B1743" s="5">
        <v>44563</v>
      </c>
      <c r="C1743" t="s">
        <v>4252</v>
      </c>
      <c r="D1743" s="4" t="s">
        <v>140</v>
      </c>
      <c r="E1743">
        <v>38</v>
      </c>
      <c r="F1743">
        <f>IF(ISBLANK(Table1[[#This Row],[age]]),AVERAGE(F1743:F6022),Table1[[#This Row],[age]])</f>
        <v>38</v>
      </c>
      <c r="G1743" t="s">
        <v>466</v>
      </c>
      <c r="H1743" t="s">
        <v>74</v>
      </c>
      <c r="I1743" t="s">
        <v>192</v>
      </c>
      <c r="J1743" t="s">
        <v>44</v>
      </c>
      <c r="K1743" t="s">
        <v>221</v>
      </c>
      <c r="L1743">
        <v>6</v>
      </c>
      <c r="M1743">
        <f>IF(ISBLANK(Table1[[#This Row],[quantity]]),ROUND(Table1[[#This Row],[sales_amount]]/(Table1[[#This Row],[unit_price]]*(1-Table1[[#This Row],[discount_pct]])),0),Table1[[#This Row],[quantity]])</f>
        <v>6</v>
      </c>
      <c r="N1743">
        <v>33340.199999999997</v>
      </c>
      <c r="O1743">
        <v>0.09</v>
      </c>
      <c r="P1743">
        <f>IF(ISBLANK(Table1[[#This Row],[discount_pct]]),ROUND(1-(Table1[[#This Row],[sales_amount]]/(Table1[[#This Row],[quantity- calculated]]*Table1[[#This Row],[unit_price]])),2),Table1[[#This Row],[discount_pct]])</f>
        <v>0.09</v>
      </c>
      <c r="Q1743">
        <v>161632.18</v>
      </c>
      <c r="R1743">
        <v>59885</v>
      </c>
      <c r="S1743">
        <v>37.520000000000003</v>
      </c>
      <c r="T1743" t="s">
        <v>70</v>
      </c>
      <c r="U1743">
        <v>3</v>
      </c>
      <c r="V1743">
        <f>IF(ISBLANK(Table1[[#This Row],[customer_satisfaction]]),ROUND(AVERAGE(U1743:U6022),0),Table1[[#This Row],[customer_satisfaction]])</f>
        <v>3</v>
      </c>
      <c r="W1743" t="b">
        <v>0</v>
      </c>
      <c r="X1743" t="s">
        <v>84</v>
      </c>
      <c r="Y1743" s="3">
        <v>7</v>
      </c>
      <c r="Z1743">
        <f>IF(ISBLANK(Table1[[#This Row],[days_to_ship]]),ROUND(AVERAGE(Y1743:Y6022),0),Table1[[#This Row],[days_to_ship]])</f>
        <v>7</v>
      </c>
    </row>
    <row r="1744" spans="1:26" x14ac:dyDescent="0.25">
      <c r="A1744" t="s">
        <v>4289</v>
      </c>
      <c r="B1744" s="5">
        <v>44563</v>
      </c>
      <c r="C1744" t="s">
        <v>4290</v>
      </c>
      <c r="D1744" s="4" t="s">
        <v>48</v>
      </c>
      <c r="E1744">
        <v>36</v>
      </c>
      <c r="F1744">
        <f>IF(ISBLANK(Table1[[#This Row],[age]]),AVERAGE(F1744:F6023),Table1[[#This Row],[age]])</f>
        <v>36</v>
      </c>
      <c r="G1744" t="s">
        <v>466</v>
      </c>
      <c r="H1744" t="s">
        <v>74</v>
      </c>
      <c r="I1744" t="s">
        <v>192</v>
      </c>
      <c r="J1744" t="s">
        <v>127</v>
      </c>
      <c r="K1744" t="s">
        <v>308</v>
      </c>
      <c r="L1744">
        <v>1</v>
      </c>
      <c r="M1744">
        <f>IF(ISBLANK(Table1[[#This Row],[quantity]]),ROUND(Table1[[#This Row],[sales_amount]]/(Table1[[#This Row],[unit_price]]*(1-Table1[[#This Row],[discount_pct]])),0),Table1[[#This Row],[quantity]])</f>
        <v>1</v>
      </c>
      <c r="N1744">
        <v>21382.9</v>
      </c>
      <c r="O1744">
        <v>0.19</v>
      </c>
      <c r="P1744">
        <f>IF(ISBLANK(Table1[[#This Row],[discount_pct]]),ROUND(1-(Table1[[#This Row],[sales_amount]]/(Table1[[#This Row],[quantity- calculated]]*Table1[[#This Row],[unit_price]])),2),Table1[[#This Row],[discount_pct]])</f>
        <v>0.19</v>
      </c>
      <c r="Q1744">
        <v>18387.23</v>
      </c>
      <c r="R1744">
        <v>1757.16</v>
      </c>
      <c r="S1744">
        <v>13.65</v>
      </c>
      <c r="T1744" t="s">
        <v>64</v>
      </c>
      <c r="U1744">
        <v>5</v>
      </c>
      <c r="V1744">
        <f>IF(ISBLANK(Table1[[#This Row],[customer_satisfaction]]),ROUND(AVERAGE(U1744:U6023),0),Table1[[#This Row],[customer_satisfaction]])</f>
        <v>5</v>
      </c>
      <c r="W1744" t="b">
        <v>0</v>
      </c>
      <c r="X1744" t="s">
        <v>39</v>
      </c>
      <c r="Y1744" s="3">
        <v>6</v>
      </c>
      <c r="Z1744">
        <f>IF(ISBLANK(Table1[[#This Row],[days_to_ship]]),ROUND(AVERAGE(Y1744:Y6023),0),Table1[[#This Row],[days_to_ship]])</f>
        <v>6</v>
      </c>
    </row>
    <row r="1745" spans="1:26" x14ac:dyDescent="0.25">
      <c r="A1745" t="s">
        <v>1300</v>
      </c>
      <c r="B1745" s="5">
        <v>44563</v>
      </c>
      <c r="C1745" t="s">
        <v>1301</v>
      </c>
      <c r="D1745" s="4" t="s">
        <v>195</v>
      </c>
      <c r="E1745">
        <v>30</v>
      </c>
      <c r="F1745">
        <f>IF(ISBLANK(Table1[[#This Row],[age]]),AVERAGE(F1745:F6024),Table1[[#This Row],[age]])</f>
        <v>30</v>
      </c>
      <c r="G1745" t="s">
        <v>88</v>
      </c>
      <c r="H1745" t="s">
        <v>82</v>
      </c>
      <c r="I1745" t="s">
        <v>244</v>
      </c>
      <c r="J1745" t="s">
        <v>37</v>
      </c>
      <c r="K1745" t="s">
        <v>677</v>
      </c>
      <c r="L1745">
        <v>10</v>
      </c>
      <c r="M1745">
        <f>IF(ISBLANK(Table1[[#This Row],[quantity]]),ROUND(Table1[[#This Row],[sales_amount]]/(Table1[[#This Row],[unit_price]]*(1-Table1[[#This Row],[discount_pct]])),0),Table1[[#This Row],[quantity]])</f>
        <v>10</v>
      </c>
      <c r="N1745">
        <v>1797.87</v>
      </c>
      <c r="O1745">
        <v>0.31</v>
      </c>
      <c r="P1745">
        <f>IF(ISBLANK(Table1[[#This Row],[discount_pct]]),ROUND(1-(Table1[[#This Row],[sales_amount]]/(Table1[[#This Row],[quantity- calculated]]*Table1[[#This Row],[unit_price]])),2),Table1[[#This Row],[discount_pct]])</f>
        <v>0.31</v>
      </c>
      <c r="Q1745">
        <v>12188.57</v>
      </c>
      <c r="R1745">
        <v>2948.45</v>
      </c>
      <c r="S1745">
        <v>85.14</v>
      </c>
      <c r="T1745" t="s">
        <v>64</v>
      </c>
      <c r="V1745">
        <f>IF(ISBLANK(Table1[[#This Row],[customer_satisfaction]]),ROUND(AVERAGE(U1745:U6024),0),Table1[[#This Row],[customer_satisfaction]])</f>
        <v>3</v>
      </c>
      <c r="W1745" t="b">
        <v>0</v>
      </c>
      <c r="X1745" t="s">
        <v>137</v>
      </c>
      <c r="Y1745" s="3">
        <v>4</v>
      </c>
      <c r="Z1745">
        <f>IF(ISBLANK(Table1[[#This Row],[days_to_ship]]),ROUND(AVERAGE(Y1745:Y6024),0),Table1[[#This Row],[days_to_ship]])</f>
        <v>4</v>
      </c>
    </row>
    <row r="1746" spans="1:26" x14ac:dyDescent="0.25">
      <c r="A1746" t="s">
        <v>967</v>
      </c>
      <c r="B1746" s="5">
        <v>44563</v>
      </c>
      <c r="C1746" t="s">
        <v>968</v>
      </c>
      <c r="D1746" s="4" t="s">
        <v>552</v>
      </c>
      <c r="E1746">
        <v>31</v>
      </c>
      <c r="F1746">
        <f>IF(ISBLANK(Table1[[#This Row],[age]]),AVERAGE(F1746:F6025),Table1[[#This Row],[age]])</f>
        <v>31</v>
      </c>
      <c r="G1746" t="s">
        <v>466</v>
      </c>
      <c r="H1746" t="s">
        <v>25</v>
      </c>
      <c r="I1746" t="s">
        <v>170</v>
      </c>
      <c r="J1746" t="s">
        <v>37</v>
      </c>
      <c r="K1746" t="s">
        <v>231</v>
      </c>
      <c r="M1746">
        <f>IF(ISBLANK(Table1[[#This Row],[quantity]]),ROUND(Table1[[#This Row],[sales_amount]]/(Table1[[#This Row],[unit_price]]*(1-Table1[[#This Row],[discount_pct]])),0),Table1[[#This Row],[quantity]])</f>
        <v>1</v>
      </c>
      <c r="N1746">
        <v>1868.65</v>
      </c>
      <c r="O1746">
        <v>0.06</v>
      </c>
      <c r="P1746">
        <f>IF(ISBLANK(Table1[[#This Row],[discount_pct]]),ROUND(1-(Table1[[#This Row],[sales_amount]]/(Table1[[#This Row],[quantity- calculated]]*Table1[[#This Row],[unit_price]])),2),Table1[[#This Row],[discount_pct]])</f>
        <v>0.06</v>
      </c>
      <c r="Q1746">
        <v>1684.76</v>
      </c>
      <c r="R1746">
        <v>667.36</v>
      </c>
      <c r="S1746">
        <v>71.239999999999995</v>
      </c>
      <c r="T1746" t="s">
        <v>78</v>
      </c>
      <c r="U1746">
        <v>4</v>
      </c>
      <c r="V1746">
        <f>IF(ISBLANK(Table1[[#This Row],[customer_satisfaction]]),ROUND(AVERAGE(U1746:U6025),0),Table1[[#This Row],[customer_satisfaction]])</f>
        <v>4</v>
      </c>
      <c r="W1746" t="b">
        <v>0</v>
      </c>
      <c r="X1746" t="s">
        <v>39</v>
      </c>
      <c r="Y1746" s="3">
        <v>2</v>
      </c>
      <c r="Z1746">
        <f>IF(ISBLANK(Table1[[#This Row],[days_to_ship]]),ROUND(AVERAGE(Y1746:Y6025),0),Table1[[#This Row],[days_to_ship]])</f>
        <v>2</v>
      </c>
    </row>
    <row r="1747" spans="1:26" x14ac:dyDescent="0.25">
      <c r="A1747" t="s">
        <v>2044</v>
      </c>
      <c r="B1747" s="5">
        <v>44563</v>
      </c>
      <c r="C1747" t="s">
        <v>2045</v>
      </c>
      <c r="D1747" s="4" t="s">
        <v>2046</v>
      </c>
      <c r="E1747">
        <v>22</v>
      </c>
      <c r="F1747">
        <f>IF(ISBLANK(Table1[[#This Row],[age]]),AVERAGE(F1747:F6026),Table1[[#This Row],[age]])</f>
        <v>22</v>
      </c>
      <c r="G1747" t="s">
        <v>466</v>
      </c>
      <c r="H1747" t="s">
        <v>111</v>
      </c>
      <c r="I1747" t="s">
        <v>141</v>
      </c>
      <c r="J1747" t="s">
        <v>76</v>
      </c>
      <c r="K1747" t="s">
        <v>113</v>
      </c>
      <c r="L1747">
        <v>9</v>
      </c>
      <c r="M1747">
        <f>IF(ISBLANK(Table1[[#This Row],[quantity]]),ROUND(Table1[[#This Row],[sales_amount]]/(Table1[[#This Row],[unit_price]]*(1-Table1[[#This Row],[discount_pct]])),0),Table1[[#This Row],[quantity]])</f>
        <v>9</v>
      </c>
      <c r="N1747">
        <v>766.29</v>
      </c>
      <c r="O1747">
        <v>0.28000000000000003</v>
      </c>
      <c r="P174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747">
        <v>4890.43</v>
      </c>
      <c r="R1747">
        <v>1599.31</v>
      </c>
      <c r="S1747">
        <v>46.79</v>
      </c>
      <c r="T1747" t="s">
        <v>78</v>
      </c>
      <c r="U1747">
        <v>1</v>
      </c>
      <c r="V1747">
        <f>IF(ISBLANK(Table1[[#This Row],[customer_satisfaction]]),ROUND(AVERAGE(U1747:U6026),0),Table1[[#This Row],[customer_satisfaction]])</f>
        <v>1</v>
      </c>
      <c r="W1747" t="b">
        <v>0</v>
      </c>
      <c r="X1747" t="s">
        <v>197</v>
      </c>
      <c r="Y1747" s="3">
        <v>7</v>
      </c>
      <c r="Z1747">
        <f>IF(ISBLANK(Table1[[#This Row],[days_to_ship]]),ROUND(AVERAGE(Y1747:Y6026),0),Table1[[#This Row],[days_to_ship]])</f>
        <v>7</v>
      </c>
    </row>
    <row r="1748" spans="1:26" x14ac:dyDescent="0.25">
      <c r="A1748" t="s">
        <v>2712</v>
      </c>
      <c r="B1748" s="5">
        <v>44594</v>
      </c>
      <c r="C1748" t="s">
        <v>2713</v>
      </c>
      <c r="D1748" s="4" t="s">
        <v>807</v>
      </c>
      <c r="F1748">
        <f ca="1">IF(ISBLANK(Table1[[#This Row],[age]]),AVERAGE(F1748:F6027),Table1[[#This Row],[age]])</f>
        <v>67</v>
      </c>
      <c r="G1748" t="s">
        <v>8920</v>
      </c>
      <c r="H1748" t="s">
        <v>25</v>
      </c>
      <c r="I1748" t="s">
        <v>170</v>
      </c>
      <c r="J1748" t="s">
        <v>146</v>
      </c>
      <c r="K1748" t="s">
        <v>161</v>
      </c>
      <c r="L1748">
        <v>5</v>
      </c>
      <c r="M1748">
        <f>IF(ISBLANK(Table1[[#This Row],[quantity]]),ROUND(Table1[[#This Row],[sales_amount]]/(Table1[[#This Row],[unit_price]]*(1-Table1[[#This Row],[discount_pct]])),0),Table1[[#This Row],[quantity]])</f>
        <v>5</v>
      </c>
      <c r="N1748">
        <v>13240.63</v>
      </c>
      <c r="O1748">
        <v>0.26</v>
      </c>
      <c r="P1748">
        <f>IF(ISBLANK(Table1[[#This Row],[discount_pct]]),ROUND(1-(Table1[[#This Row],[sales_amount]]/(Table1[[#This Row],[quantity- calculated]]*Table1[[#This Row],[unit_price]])),2),Table1[[#This Row],[discount_pct]])</f>
        <v>0.26</v>
      </c>
      <c r="Q1748">
        <v>46691.07</v>
      </c>
      <c r="R1748">
        <v>9265.4</v>
      </c>
      <c r="S1748">
        <v>67.489999999999995</v>
      </c>
      <c r="T1748" t="s">
        <v>57</v>
      </c>
      <c r="U1748">
        <v>5</v>
      </c>
      <c r="V1748">
        <f>IF(ISBLANK(Table1[[#This Row],[customer_satisfaction]]),ROUND(AVERAGE(U1748:U6027),0),Table1[[#This Row],[customer_satisfaction]])</f>
        <v>5</v>
      </c>
      <c r="W1748" t="b">
        <v>0</v>
      </c>
      <c r="X1748" t="s">
        <v>39</v>
      </c>
      <c r="Y1748" s="3">
        <v>5</v>
      </c>
      <c r="Z1748">
        <f>IF(ISBLANK(Table1[[#This Row],[days_to_ship]]),ROUND(AVERAGE(Y1748:Y6027),0),Table1[[#This Row],[days_to_ship]])</f>
        <v>5</v>
      </c>
    </row>
    <row r="1749" spans="1:26" x14ac:dyDescent="0.25">
      <c r="A1749" t="s">
        <v>6581</v>
      </c>
      <c r="B1749" s="5">
        <v>44594</v>
      </c>
      <c r="C1749" t="s">
        <v>6582</v>
      </c>
      <c r="D1749" s="4" t="s">
        <v>589</v>
      </c>
      <c r="E1749">
        <v>48</v>
      </c>
      <c r="F1749">
        <f>IF(ISBLANK(Table1[[#This Row],[age]]),AVERAGE(F1749:F6028),Table1[[#This Row],[age]])</f>
        <v>48</v>
      </c>
      <c r="G1749" t="s">
        <v>466</v>
      </c>
      <c r="H1749" t="s">
        <v>25</v>
      </c>
      <c r="I1749" t="s">
        <v>26</v>
      </c>
      <c r="J1749" t="s">
        <v>62</v>
      </c>
      <c r="K1749" t="s">
        <v>266</v>
      </c>
      <c r="L1749">
        <v>2</v>
      </c>
      <c r="M1749">
        <f>IF(ISBLANK(Table1[[#This Row],[quantity]]),ROUND(Table1[[#This Row],[sales_amount]]/(Table1[[#This Row],[unit_price]]*(1-Table1[[#This Row],[discount_pct]])),0),Table1[[#This Row],[quantity]])</f>
        <v>2</v>
      </c>
      <c r="N1749">
        <v>1014.61</v>
      </c>
      <c r="O1749">
        <v>0.03</v>
      </c>
      <c r="P1749">
        <f>IF(ISBLANK(Table1[[#This Row],[discount_pct]]),ROUND(1-(Table1[[#This Row],[sales_amount]]/(Table1[[#This Row],[quantity- calculated]]*Table1[[#This Row],[unit_price]])),2),Table1[[#This Row],[discount_pct]])</f>
        <v>0.03</v>
      </c>
      <c r="Q1749">
        <v>1625.5</v>
      </c>
      <c r="R1749">
        <v>685.16</v>
      </c>
      <c r="S1749">
        <v>49.94</v>
      </c>
      <c r="T1749" t="s">
        <v>78</v>
      </c>
      <c r="U1749">
        <v>5</v>
      </c>
      <c r="V1749">
        <f>IF(ISBLANK(Table1[[#This Row],[customer_satisfaction]]),ROUND(AVERAGE(U1749:U6028),0),Table1[[#This Row],[customer_satisfaction]])</f>
        <v>5</v>
      </c>
      <c r="W1749" t="b">
        <v>0</v>
      </c>
      <c r="X1749" t="s">
        <v>39</v>
      </c>
      <c r="Y1749" s="3">
        <v>7</v>
      </c>
      <c r="Z1749">
        <f>IF(ISBLANK(Table1[[#This Row],[days_to_ship]]),ROUND(AVERAGE(Y1749:Y6028),0),Table1[[#This Row],[days_to_ship]])</f>
        <v>7</v>
      </c>
    </row>
    <row r="1750" spans="1:26" x14ac:dyDescent="0.25">
      <c r="A1750" t="s">
        <v>6132</v>
      </c>
      <c r="B1750" s="5">
        <v>44594</v>
      </c>
      <c r="C1750" t="s">
        <v>6133</v>
      </c>
      <c r="D1750" s="4" t="s">
        <v>499</v>
      </c>
      <c r="E1750">
        <v>36</v>
      </c>
      <c r="F1750">
        <f>IF(ISBLANK(Table1[[#This Row],[age]]),AVERAGE(F1750:F6029),Table1[[#This Row],[age]])</f>
        <v>36</v>
      </c>
      <c r="G1750" t="s">
        <v>8920</v>
      </c>
      <c r="H1750" t="s">
        <v>74</v>
      </c>
      <c r="I1750" t="s">
        <v>101</v>
      </c>
      <c r="J1750" t="s">
        <v>146</v>
      </c>
      <c r="K1750" t="s">
        <v>178</v>
      </c>
      <c r="L1750">
        <v>3</v>
      </c>
      <c r="M1750">
        <f>IF(ISBLANK(Table1[[#This Row],[quantity]]),ROUND(Table1[[#This Row],[sales_amount]]/(Table1[[#This Row],[unit_price]]*(1-Table1[[#This Row],[discount_pct]])),0),Table1[[#This Row],[quantity]])</f>
        <v>3</v>
      </c>
      <c r="N1750">
        <v>1355.28</v>
      </c>
      <c r="O1750">
        <v>0.1</v>
      </c>
      <c r="P1750">
        <f>IF(ISBLANK(Table1[[#This Row],[discount_pct]]),ROUND(1-(Table1[[#This Row],[sales_amount]]/(Table1[[#This Row],[quantity- calculated]]*Table1[[#This Row],[unit_price]])),2),Table1[[#This Row],[discount_pct]])</f>
        <v>0.1</v>
      </c>
      <c r="Q1750">
        <v>3611.47</v>
      </c>
      <c r="R1750">
        <v>631.16</v>
      </c>
      <c r="S1750">
        <v>55.05</v>
      </c>
      <c r="T1750" t="s">
        <v>29</v>
      </c>
      <c r="U1750">
        <v>3</v>
      </c>
      <c r="V1750">
        <f>IF(ISBLANK(Table1[[#This Row],[customer_satisfaction]]),ROUND(AVERAGE(U1750:U6029),0),Table1[[#This Row],[customer_satisfaction]])</f>
        <v>3</v>
      </c>
      <c r="W1750" t="b">
        <v>0</v>
      </c>
      <c r="X1750" t="s">
        <v>39</v>
      </c>
      <c r="Y1750" s="3">
        <v>3</v>
      </c>
      <c r="Z1750">
        <f>IF(ISBLANK(Table1[[#This Row],[days_to_ship]]),ROUND(AVERAGE(Y1750:Y6029),0),Table1[[#This Row],[days_to_ship]])</f>
        <v>3</v>
      </c>
    </row>
    <row r="1751" spans="1:26" x14ac:dyDescent="0.25">
      <c r="A1751" t="s">
        <v>6838</v>
      </c>
      <c r="B1751" s="5">
        <v>44594</v>
      </c>
      <c r="C1751" t="s">
        <v>6839</v>
      </c>
      <c r="D1751" s="4" t="s">
        <v>383</v>
      </c>
      <c r="E1751">
        <v>35</v>
      </c>
      <c r="F1751">
        <f>IF(ISBLANK(Table1[[#This Row],[age]]),AVERAGE(F1751:F6030),Table1[[#This Row],[age]])</f>
        <v>35</v>
      </c>
      <c r="G1751" t="s">
        <v>8920</v>
      </c>
      <c r="H1751" t="s">
        <v>74</v>
      </c>
      <c r="I1751" t="s">
        <v>75</v>
      </c>
      <c r="J1751" t="s">
        <v>62</v>
      </c>
      <c r="K1751" t="s">
        <v>266</v>
      </c>
      <c r="L1751">
        <v>0</v>
      </c>
      <c r="M1751">
        <f>IF(ISBLANK(Table1[[#This Row],[quantity]]),ROUND(Table1[[#This Row],[sales_amount]]/(Table1[[#This Row],[unit_price]]*(1-Table1[[#This Row],[discount_pct]])),0),Table1[[#This Row],[quantity]])</f>
        <v>0</v>
      </c>
      <c r="N1751">
        <v>1351.01</v>
      </c>
      <c r="O1751">
        <v>0.14000000000000001</v>
      </c>
      <c r="P175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751">
        <v>1116.21</v>
      </c>
      <c r="R1751">
        <v>341.54</v>
      </c>
      <c r="S1751">
        <v>36.21</v>
      </c>
      <c r="T1751" t="s">
        <v>78</v>
      </c>
      <c r="U1751">
        <v>1</v>
      </c>
      <c r="V1751">
        <f>IF(ISBLANK(Table1[[#This Row],[customer_satisfaction]]),ROUND(AVERAGE(U1751:U6030),0),Table1[[#This Row],[customer_satisfaction]])</f>
        <v>1</v>
      </c>
      <c r="W1751" t="b">
        <v>1</v>
      </c>
      <c r="X1751" t="s">
        <v>30</v>
      </c>
      <c r="Y1751" s="3">
        <v>2</v>
      </c>
      <c r="Z1751">
        <f>IF(ISBLANK(Table1[[#This Row],[days_to_ship]]),ROUND(AVERAGE(Y1751:Y6030),0),Table1[[#This Row],[days_to_ship]])</f>
        <v>2</v>
      </c>
    </row>
    <row r="1752" spans="1:26" x14ac:dyDescent="0.25">
      <c r="A1752" t="s">
        <v>5537</v>
      </c>
      <c r="B1752" s="5">
        <v>44594</v>
      </c>
      <c r="C1752" t="s">
        <v>5538</v>
      </c>
      <c r="D1752" s="4" t="s">
        <v>872</v>
      </c>
      <c r="E1752">
        <v>39</v>
      </c>
      <c r="F1752">
        <f>IF(ISBLANK(Table1[[#This Row],[age]]),AVERAGE(F1752:F6031),Table1[[#This Row],[age]])</f>
        <v>39</v>
      </c>
      <c r="G1752" t="s">
        <v>466</v>
      </c>
      <c r="H1752" t="s">
        <v>35</v>
      </c>
      <c r="I1752" t="s">
        <v>43</v>
      </c>
      <c r="J1752" t="s">
        <v>146</v>
      </c>
      <c r="K1752" t="s">
        <v>161</v>
      </c>
      <c r="L1752">
        <v>7</v>
      </c>
      <c r="M1752">
        <f>IF(ISBLANK(Table1[[#This Row],[quantity]]),ROUND(Table1[[#This Row],[sales_amount]]/(Table1[[#This Row],[unit_price]]*(1-Table1[[#This Row],[discount_pct]])),0),Table1[[#This Row],[quantity]])</f>
        <v>7</v>
      </c>
      <c r="N1752">
        <v>6522.84</v>
      </c>
      <c r="O1752">
        <v>0.09</v>
      </c>
      <c r="P1752">
        <f>IF(ISBLANK(Table1[[#This Row],[discount_pct]]),ROUND(1-(Table1[[#This Row],[sales_amount]]/(Table1[[#This Row],[quantity- calculated]]*Table1[[#This Row],[unit_price]])),2),Table1[[#This Row],[discount_pct]])</f>
        <v>0.09</v>
      </c>
      <c r="Q1752">
        <v>37840.550000000003</v>
      </c>
      <c r="R1752">
        <v>7201.91</v>
      </c>
      <c r="S1752">
        <v>45.29</v>
      </c>
      <c r="T1752" t="s">
        <v>51</v>
      </c>
      <c r="U1752">
        <v>3</v>
      </c>
      <c r="V1752">
        <f>IF(ISBLANK(Table1[[#This Row],[customer_satisfaction]]),ROUND(AVERAGE(U1752:U6031),0),Table1[[#This Row],[customer_satisfaction]])</f>
        <v>3</v>
      </c>
      <c r="W1752" t="b">
        <v>1</v>
      </c>
      <c r="X1752" t="s">
        <v>30</v>
      </c>
      <c r="Y1752" s="3">
        <v>3</v>
      </c>
      <c r="Z1752">
        <f>IF(ISBLANK(Table1[[#This Row],[days_to_ship]]),ROUND(AVERAGE(Y1752:Y6031),0),Table1[[#This Row],[days_to_ship]])</f>
        <v>3</v>
      </c>
    </row>
    <row r="1753" spans="1:26" x14ac:dyDescent="0.25">
      <c r="A1753" t="s">
        <v>3293</v>
      </c>
      <c r="B1753" s="5">
        <v>44653</v>
      </c>
      <c r="C1753" t="s">
        <v>3294</v>
      </c>
      <c r="D1753" s="4" t="s">
        <v>105</v>
      </c>
      <c r="F1753">
        <f ca="1">IF(ISBLANK(Table1[[#This Row],[age]]),AVERAGE(F1753:F6032),Table1[[#This Row],[age]])</f>
        <v>67</v>
      </c>
      <c r="G1753" t="s">
        <v>466</v>
      </c>
      <c r="H1753" t="s">
        <v>82</v>
      </c>
      <c r="I1753" t="s">
        <v>293</v>
      </c>
      <c r="J1753" t="s">
        <v>27</v>
      </c>
      <c r="K1753" t="s">
        <v>97</v>
      </c>
      <c r="L1753">
        <v>6</v>
      </c>
      <c r="M1753">
        <f>IF(ISBLANK(Table1[[#This Row],[quantity]]),ROUND(Table1[[#This Row],[sales_amount]]/(Table1[[#This Row],[unit_price]]*(1-Table1[[#This Row],[discount_pct]])),0),Table1[[#This Row],[quantity]])</f>
        <v>6</v>
      </c>
      <c r="N1753">
        <v>141.78</v>
      </c>
      <c r="O1753">
        <v>0.16</v>
      </c>
      <c r="P1753">
        <f>IF(ISBLANK(Table1[[#This Row],[discount_pct]]),ROUND(1-(Table1[[#This Row],[sales_amount]]/(Table1[[#This Row],[quantity- calculated]]*Table1[[#This Row],[unit_price]])),2),Table1[[#This Row],[discount_pct]])</f>
        <v>0.16</v>
      </c>
      <c r="Q1753">
        <v>766.42</v>
      </c>
      <c r="R1753">
        <v>53.3</v>
      </c>
      <c r="S1753">
        <v>63.43</v>
      </c>
      <c r="T1753" t="s">
        <v>64</v>
      </c>
      <c r="U1753">
        <v>3</v>
      </c>
      <c r="V1753">
        <f>IF(ISBLANK(Table1[[#This Row],[customer_satisfaction]]),ROUND(AVERAGE(U1753:U6032),0),Table1[[#This Row],[customer_satisfaction]])</f>
        <v>3</v>
      </c>
      <c r="W1753" t="b">
        <v>0</v>
      </c>
      <c r="X1753" t="s">
        <v>39</v>
      </c>
      <c r="Z1753">
        <f>IF(ISBLANK(Table1[[#This Row],[days_to_ship]]),ROUND(AVERAGE(Y1753:Y6032),0),Table1[[#This Row],[days_to_ship]])</f>
        <v>6</v>
      </c>
    </row>
    <row r="1754" spans="1:26" x14ac:dyDescent="0.25">
      <c r="A1754" t="s">
        <v>6167</v>
      </c>
      <c r="B1754" s="5">
        <v>44683</v>
      </c>
      <c r="C1754" t="s">
        <v>6168</v>
      </c>
      <c r="D1754" s="4" t="s">
        <v>714</v>
      </c>
      <c r="E1754">
        <v>25</v>
      </c>
      <c r="F1754">
        <f>IF(ISBLANK(Table1[[#This Row],[age]]),AVERAGE(F1754:F6033),Table1[[#This Row],[age]])</f>
        <v>25</v>
      </c>
      <c r="G1754" t="s">
        <v>8920</v>
      </c>
      <c r="H1754" t="s">
        <v>25</v>
      </c>
      <c r="I1754" t="s">
        <v>26</v>
      </c>
      <c r="J1754" t="s">
        <v>146</v>
      </c>
      <c r="K1754" t="s">
        <v>147</v>
      </c>
      <c r="L1754">
        <v>5</v>
      </c>
      <c r="M1754">
        <f>IF(ISBLANK(Table1[[#This Row],[quantity]]),ROUND(Table1[[#This Row],[sales_amount]]/(Table1[[#This Row],[unit_price]]*(1-Table1[[#This Row],[discount_pct]])),0),Table1[[#This Row],[quantity]])</f>
        <v>5</v>
      </c>
      <c r="N1754">
        <v>5502.6</v>
      </c>
      <c r="O1754">
        <v>0.01</v>
      </c>
      <c r="P1754">
        <f>IF(ISBLANK(Table1[[#This Row],[discount_pct]]),ROUND(1-(Table1[[#This Row],[sales_amount]]/(Table1[[#This Row],[quantity- calculated]]*Table1[[#This Row],[unit_price]])),2),Table1[[#This Row],[discount_pct]])</f>
        <v>0.01</v>
      </c>
      <c r="Q1754">
        <v>28294.84</v>
      </c>
      <c r="R1754">
        <v>8865.25</v>
      </c>
      <c r="S1754">
        <v>65.010000000000005</v>
      </c>
      <c r="T1754" t="s">
        <v>64</v>
      </c>
      <c r="U1754">
        <v>4</v>
      </c>
      <c r="V1754">
        <f>IF(ISBLANK(Table1[[#This Row],[customer_satisfaction]]),ROUND(AVERAGE(U1754:U6033),0),Table1[[#This Row],[customer_satisfaction]])</f>
        <v>4</v>
      </c>
      <c r="W1754" t="b">
        <v>0</v>
      </c>
      <c r="X1754" t="s">
        <v>39</v>
      </c>
      <c r="Y1754" s="3">
        <v>4</v>
      </c>
      <c r="Z1754">
        <f>IF(ISBLANK(Table1[[#This Row],[days_to_ship]]),ROUND(AVERAGE(Y1754:Y6033),0),Table1[[#This Row],[days_to_ship]])</f>
        <v>4</v>
      </c>
    </row>
    <row r="1755" spans="1:26" x14ac:dyDescent="0.25">
      <c r="A1755" t="s">
        <v>1246</v>
      </c>
      <c r="B1755" s="5">
        <v>44683</v>
      </c>
      <c r="C1755" t="s">
        <v>1247</v>
      </c>
      <c r="D1755" s="4" t="s">
        <v>421</v>
      </c>
      <c r="E1755">
        <v>22</v>
      </c>
      <c r="F1755">
        <f>IF(ISBLANK(Table1[[#This Row],[age]]),AVERAGE(F1755:F6034),Table1[[#This Row],[age]])</f>
        <v>22</v>
      </c>
      <c r="G1755" t="s">
        <v>466</v>
      </c>
      <c r="H1755" t="s">
        <v>35</v>
      </c>
      <c r="I1755" t="s">
        <v>49</v>
      </c>
      <c r="J1755" t="s">
        <v>146</v>
      </c>
      <c r="K1755" t="s">
        <v>161</v>
      </c>
      <c r="L1755">
        <v>8</v>
      </c>
      <c r="M1755">
        <f>IF(ISBLANK(Table1[[#This Row],[quantity]]),ROUND(Table1[[#This Row],[sales_amount]]/(Table1[[#This Row],[unit_price]]*(1-Table1[[#This Row],[discount_pct]])),0),Table1[[#This Row],[quantity]])</f>
        <v>8</v>
      </c>
      <c r="N1755">
        <v>11620.56</v>
      </c>
      <c r="O1755">
        <v>0.18</v>
      </c>
      <c r="P1755">
        <f>IF(ISBLANK(Table1[[#This Row],[discount_pct]]),ROUND(1-(Table1[[#This Row],[sales_amount]]/(Table1[[#This Row],[quantity- calculated]]*Table1[[#This Row],[unit_price]])),2),Table1[[#This Row],[discount_pct]])</f>
        <v>0.18</v>
      </c>
      <c r="Q1755">
        <v>89828.71</v>
      </c>
      <c r="R1755">
        <v>25898.31</v>
      </c>
      <c r="S1755">
        <v>50.64</v>
      </c>
      <c r="T1755" t="s">
        <v>29</v>
      </c>
      <c r="U1755">
        <v>4</v>
      </c>
      <c r="V1755">
        <f>IF(ISBLANK(Table1[[#This Row],[customer_satisfaction]]),ROUND(AVERAGE(U1755:U6034),0),Table1[[#This Row],[customer_satisfaction]])</f>
        <v>4</v>
      </c>
      <c r="W1755" t="b">
        <v>0</v>
      </c>
      <c r="X1755" t="s">
        <v>39</v>
      </c>
      <c r="Y1755" s="3">
        <v>2</v>
      </c>
      <c r="Z1755">
        <f>IF(ISBLANK(Table1[[#This Row],[days_to_ship]]),ROUND(AVERAGE(Y1755:Y6034),0),Table1[[#This Row],[days_to_ship]])</f>
        <v>2</v>
      </c>
    </row>
    <row r="1756" spans="1:26" x14ac:dyDescent="0.25">
      <c r="A1756" t="s">
        <v>2714</v>
      </c>
      <c r="B1756" s="5">
        <v>44597</v>
      </c>
      <c r="C1756" t="s">
        <v>2715</v>
      </c>
      <c r="D1756" s="4" t="s">
        <v>2716</v>
      </c>
      <c r="E1756">
        <v>31</v>
      </c>
      <c r="F1756">
        <f>IF(ISBLANK(Table1[[#This Row],[age]]),AVERAGE(F1756:F6035),Table1[[#This Row],[age]])</f>
        <v>31</v>
      </c>
      <c r="G1756" t="s">
        <v>8920</v>
      </c>
      <c r="H1756" t="s">
        <v>25</v>
      </c>
      <c r="I1756" t="s">
        <v>69</v>
      </c>
      <c r="J1756" t="s">
        <v>27</v>
      </c>
      <c r="K1756" t="s">
        <v>433</v>
      </c>
      <c r="L1756">
        <v>8</v>
      </c>
      <c r="M1756">
        <f>IF(ISBLANK(Table1[[#This Row],[quantity]]),ROUND(Table1[[#This Row],[sales_amount]]/(Table1[[#This Row],[unit_price]]*(1-Table1[[#This Row],[discount_pct]])),0),Table1[[#This Row],[quantity]])</f>
        <v>8</v>
      </c>
      <c r="N1756">
        <v>367.78</v>
      </c>
      <c r="O1756">
        <v>0.05</v>
      </c>
      <c r="P1756">
        <f>IF(ISBLANK(Table1[[#This Row],[discount_pct]]),ROUND(1-(Table1[[#This Row],[sales_amount]]/(Table1[[#This Row],[quantity- calculated]]*Table1[[#This Row],[unit_price]])),2),Table1[[#This Row],[discount_pct]])</f>
        <v>0.05</v>
      </c>
      <c r="Q1756">
        <v>2940.06</v>
      </c>
      <c r="R1756">
        <v>156.66999999999999</v>
      </c>
      <c r="S1756">
        <v>59.05</v>
      </c>
      <c r="T1756" t="s">
        <v>57</v>
      </c>
      <c r="U1756">
        <v>3</v>
      </c>
      <c r="V1756">
        <f>IF(ISBLANK(Table1[[#This Row],[customer_satisfaction]]),ROUND(AVERAGE(U1756:U6035),0),Table1[[#This Row],[customer_satisfaction]])</f>
        <v>3</v>
      </c>
      <c r="W1756" t="b">
        <v>0</v>
      </c>
      <c r="X1756" t="s">
        <v>39</v>
      </c>
      <c r="Y1756" s="3">
        <v>10</v>
      </c>
      <c r="Z1756">
        <f>IF(ISBLANK(Table1[[#This Row],[days_to_ship]]),ROUND(AVERAGE(Y1756:Y6035),0),Table1[[#This Row],[days_to_ship]])</f>
        <v>10</v>
      </c>
    </row>
    <row r="1757" spans="1:26" x14ac:dyDescent="0.25">
      <c r="A1757" t="s">
        <v>7696</v>
      </c>
      <c r="B1757" s="5">
        <v>44683</v>
      </c>
      <c r="C1757" t="s">
        <v>7697</v>
      </c>
      <c r="D1757" s="4" t="s">
        <v>230</v>
      </c>
      <c r="E1757">
        <v>51</v>
      </c>
      <c r="F1757">
        <f>IF(ISBLANK(Table1[[#This Row],[age]]),AVERAGE(F1757:F6036),Table1[[#This Row],[age]])</f>
        <v>51</v>
      </c>
      <c r="G1757" t="s">
        <v>8920</v>
      </c>
      <c r="H1757" t="s">
        <v>111</v>
      </c>
      <c r="I1757" t="s">
        <v>141</v>
      </c>
      <c r="J1757" t="s">
        <v>62</v>
      </c>
      <c r="K1757" t="s">
        <v>151</v>
      </c>
      <c r="L1757">
        <v>2</v>
      </c>
      <c r="M1757">
        <f>IF(ISBLANK(Table1[[#This Row],[quantity]]),ROUND(Table1[[#This Row],[sales_amount]]/(Table1[[#This Row],[unit_price]]*(1-Table1[[#This Row],[discount_pct]])),0),Table1[[#This Row],[quantity]])</f>
        <v>2</v>
      </c>
      <c r="N1757">
        <v>429.2</v>
      </c>
      <c r="O1757">
        <v>0.19</v>
      </c>
      <c r="P1757">
        <f>IF(ISBLANK(Table1[[#This Row],[discount_pct]]),ROUND(1-(Table1[[#This Row],[sales_amount]]/(Table1[[#This Row],[quantity- calculated]]*Table1[[#This Row],[unit_price]])),2),Table1[[#This Row],[discount_pct]])</f>
        <v>0.19</v>
      </c>
      <c r="Q1757">
        <v>650.28</v>
      </c>
      <c r="R1757">
        <v>159.72</v>
      </c>
      <c r="S1757">
        <v>70.44</v>
      </c>
      <c r="T1757" t="s">
        <v>78</v>
      </c>
      <c r="U1757">
        <v>1</v>
      </c>
      <c r="V1757">
        <f>IF(ISBLANK(Table1[[#This Row],[customer_satisfaction]]),ROUND(AVERAGE(U1757:U6036),0),Table1[[#This Row],[customer_satisfaction]])</f>
        <v>1</v>
      </c>
      <c r="W1757" t="b">
        <v>0</v>
      </c>
      <c r="X1757" t="s">
        <v>39</v>
      </c>
      <c r="Y1757" s="3">
        <v>1</v>
      </c>
      <c r="Z1757">
        <f>IF(ISBLANK(Table1[[#This Row],[days_to_ship]]),ROUND(AVERAGE(Y1757:Y6036),0),Table1[[#This Row],[days_to_ship]])</f>
        <v>1</v>
      </c>
    </row>
    <row r="1758" spans="1:26" x14ac:dyDescent="0.25">
      <c r="A1758" t="s">
        <v>3670</v>
      </c>
      <c r="B1758" s="5">
        <v>44714</v>
      </c>
      <c r="C1758" t="s">
        <v>3671</v>
      </c>
      <c r="D1758" s="4" t="s">
        <v>699</v>
      </c>
      <c r="E1758">
        <v>20</v>
      </c>
      <c r="F1758">
        <f>IF(ISBLANK(Table1[[#This Row],[age]]),AVERAGE(F1758:F6037),Table1[[#This Row],[age]])</f>
        <v>20</v>
      </c>
      <c r="G1758" t="s">
        <v>466</v>
      </c>
      <c r="H1758" t="s">
        <v>82</v>
      </c>
      <c r="I1758" t="s">
        <v>126</v>
      </c>
      <c r="J1758" t="s">
        <v>76</v>
      </c>
      <c r="K1758" t="s">
        <v>132</v>
      </c>
      <c r="L1758">
        <v>2</v>
      </c>
      <c r="M1758">
        <f>IF(ISBLANK(Table1[[#This Row],[quantity]]),ROUND(Table1[[#This Row],[sales_amount]]/(Table1[[#This Row],[unit_price]]*(1-Table1[[#This Row],[discount_pct]])),0),Table1[[#This Row],[quantity]])</f>
        <v>2</v>
      </c>
      <c r="N1758">
        <v>2075.29</v>
      </c>
      <c r="O1758">
        <v>0.21</v>
      </c>
      <c r="P1758">
        <f>IF(ISBLANK(Table1[[#This Row],[discount_pct]]),ROUND(1-(Table1[[#This Row],[sales_amount]]/(Table1[[#This Row],[quantity- calculated]]*Table1[[#This Row],[unit_price]])),2),Table1[[#This Row],[discount_pct]])</f>
        <v>0.21</v>
      </c>
      <c r="Q1758">
        <v>2998.78</v>
      </c>
      <c r="R1758">
        <v>1031.57</v>
      </c>
      <c r="S1758">
        <v>62.3</v>
      </c>
      <c r="T1758" t="s">
        <v>29</v>
      </c>
      <c r="U1758">
        <v>4</v>
      </c>
      <c r="V1758">
        <f>IF(ISBLANK(Table1[[#This Row],[customer_satisfaction]]),ROUND(AVERAGE(U1758:U6037),0),Table1[[#This Row],[customer_satisfaction]])</f>
        <v>4</v>
      </c>
      <c r="W1758" t="b">
        <v>0</v>
      </c>
      <c r="X1758" t="s">
        <v>39</v>
      </c>
      <c r="Y1758" s="3">
        <v>1</v>
      </c>
      <c r="Z1758">
        <f>IF(ISBLANK(Table1[[#This Row],[days_to_ship]]),ROUND(AVERAGE(Y1758:Y6037),0),Table1[[#This Row],[days_to_ship]])</f>
        <v>1</v>
      </c>
    </row>
    <row r="1759" spans="1:26" x14ac:dyDescent="0.25">
      <c r="A1759" t="s">
        <v>7768</v>
      </c>
      <c r="B1759" s="5">
        <v>44744</v>
      </c>
      <c r="C1759" t="s">
        <v>7769</v>
      </c>
      <c r="D1759" s="4" t="s">
        <v>1139</v>
      </c>
      <c r="F1759">
        <f ca="1">IF(ISBLANK(Table1[[#This Row],[age]]),AVERAGE(F1759:F6038),Table1[[#This Row],[age]])</f>
        <v>67</v>
      </c>
      <c r="G1759" t="s">
        <v>88</v>
      </c>
      <c r="H1759" t="s">
        <v>25</v>
      </c>
      <c r="I1759" t="s">
        <v>26</v>
      </c>
      <c r="J1759" t="s">
        <v>44</v>
      </c>
      <c r="K1759" t="s">
        <v>45</v>
      </c>
      <c r="L1759">
        <v>5</v>
      </c>
      <c r="M1759">
        <f>IF(ISBLANK(Table1[[#This Row],[quantity]]),ROUND(Table1[[#This Row],[sales_amount]]/(Table1[[#This Row],[unit_price]]*(1-Table1[[#This Row],[discount_pct]])),0),Table1[[#This Row],[quantity]])</f>
        <v>5</v>
      </c>
      <c r="N1759">
        <v>26645.279999999999</v>
      </c>
      <c r="O1759">
        <v>0.03</v>
      </c>
      <c r="P1759">
        <f>IF(ISBLANK(Table1[[#This Row],[discount_pct]]),ROUND(1-(Table1[[#This Row],[sales_amount]]/(Table1[[#This Row],[quantity- calculated]]*Table1[[#This Row],[unit_price]])),2),Table1[[#This Row],[discount_pct]])</f>
        <v>0.03</v>
      </c>
      <c r="Q1759">
        <v>122381.62</v>
      </c>
      <c r="R1759">
        <v>47367.72</v>
      </c>
      <c r="S1759">
        <v>56.14</v>
      </c>
      <c r="T1759" t="s">
        <v>29</v>
      </c>
      <c r="U1759">
        <v>4</v>
      </c>
      <c r="V1759">
        <f>IF(ISBLANK(Table1[[#This Row],[customer_satisfaction]]),ROUND(AVERAGE(U1759:U6038),0),Table1[[#This Row],[customer_satisfaction]])</f>
        <v>4</v>
      </c>
      <c r="W1759" t="b">
        <v>0</v>
      </c>
      <c r="X1759" t="s">
        <v>39</v>
      </c>
      <c r="Y1759" s="3">
        <v>2</v>
      </c>
      <c r="Z1759">
        <f>IF(ISBLANK(Table1[[#This Row],[days_to_ship]]),ROUND(AVERAGE(Y1759:Y6038),0),Table1[[#This Row],[days_to_ship]])</f>
        <v>2</v>
      </c>
    </row>
    <row r="1760" spans="1:26" x14ac:dyDescent="0.25">
      <c r="A1760" t="s">
        <v>5255</v>
      </c>
      <c r="B1760" s="5">
        <v>44744</v>
      </c>
      <c r="C1760" t="s">
        <v>5256</v>
      </c>
      <c r="D1760" s="4" t="s">
        <v>509</v>
      </c>
      <c r="E1760">
        <v>28</v>
      </c>
      <c r="F1760">
        <f>IF(ISBLANK(Table1[[#This Row],[age]]),AVERAGE(F1760:F6039),Table1[[#This Row],[age]])</f>
        <v>28</v>
      </c>
      <c r="G1760" t="s">
        <v>88</v>
      </c>
      <c r="H1760" t="s">
        <v>82</v>
      </c>
      <c r="I1760" t="s">
        <v>293</v>
      </c>
      <c r="J1760" t="s">
        <v>44</v>
      </c>
      <c r="K1760" t="s">
        <v>50</v>
      </c>
      <c r="L1760">
        <v>3</v>
      </c>
      <c r="M1760">
        <f>IF(ISBLANK(Table1[[#This Row],[quantity]]),ROUND(Table1[[#This Row],[sales_amount]]/(Table1[[#This Row],[unit_price]]*(1-Table1[[#This Row],[discount_pct]])),0),Table1[[#This Row],[quantity]])</f>
        <v>3</v>
      </c>
      <c r="N1760">
        <v>22715.24</v>
      </c>
      <c r="O1760">
        <v>0.26</v>
      </c>
      <c r="P1760">
        <f>IF(ISBLANK(Table1[[#This Row],[discount_pct]]),ROUND(1-(Table1[[#This Row],[sales_amount]]/(Table1[[#This Row],[quantity- calculated]]*Table1[[#This Row],[unit_price]])),2),Table1[[#This Row],[discount_pct]])</f>
        <v>0.26</v>
      </c>
      <c r="Q1760">
        <v>47070.16</v>
      </c>
      <c r="R1760">
        <v>14935.41</v>
      </c>
      <c r="S1760">
        <v>83.56</v>
      </c>
      <c r="T1760" t="s">
        <v>78</v>
      </c>
      <c r="U1760">
        <v>4</v>
      </c>
      <c r="V1760">
        <f>IF(ISBLANK(Table1[[#This Row],[customer_satisfaction]]),ROUND(AVERAGE(U1760:U6039),0),Table1[[#This Row],[customer_satisfaction]])</f>
        <v>4</v>
      </c>
      <c r="W1760" t="b">
        <v>0</v>
      </c>
      <c r="X1760" t="s">
        <v>39</v>
      </c>
      <c r="Y1760" s="3">
        <v>8</v>
      </c>
      <c r="Z1760">
        <f>IF(ISBLANK(Table1[[#This Row],[days_to_ship]]),ROUND(AVERAGE(Y1760:Y6039),0),Table1[[#This Row],[days_to_ship]])</f>
        <v>8</v>
      </c>
    </row>
    <row r="1761" spans="1:26" x14ac:dyDescent="0.25">
      <c r="A1761" t="s">
        <v>6206</v>
      </c>
      <c r="B1761" s="5">
        <v>44775</v>
      </c>
      <c r="C1761" t="s">
        <v>6207</v>
      </c>
      <c r="D1761" s="4" t="s">
        <v>815</v>
      </c>
      <c r="E1761">
        <v>48</v>
      </c>
      <c r="F1761">
        <f>IF(ISBLANK(Table1[[#This Row],[age]]),AVERAGE(F1761:F6040),Table1[[#This Row],[age]])</f>
        <v>48</v>
      </c>
      <c r="G1761" t="s">
        <v>8920</v>
      </c>
      <c r="H1761" t="s">
        <v>35</v>
      </c>
      <c r="I1761" t="s">
        <v>106</v>
      </c>
      <c r="J1761" t="s">
        <v>27</v>
      </c>
      <c r="K1761" t="s">
        <v>97</v>
      </c>
      <c r="L1761">
        <v>9</v>
      </c>
      <c r="M1761">
        <f>IF(ISBLANK(Table1[[#This Row],[quantity]]),ROUND(Table1[[#This Row],[sales_amount]]/(Table1[[#This Row],[unit_price]]*(1-Table1[[#This Row],[discount_pct]])),0),Table1[[#This Row],[quantity]])</f>
        <v>9</v>
      </c>
      <c r="N1761">
        <v>220.51</v>
      </c>
      <c r="P1761">
        <f>IF(ISBLANK(Table1[[#This Row],[discount_pct]]),ROUND(1-(Table1[[#This Row],[sales_amount]]/(Table1[[#This Row],[quantity- calculated]]*Table1[[#This Row],[unit_price]])),2),Table1[[#This Row],[discount_pct]])</f>
        <v>0.01</v>
      </c>
      <c r="Q1761">
        <v>1973.84</v>
      </c>
      <c r="R1761">
        <v>156.87</v>
      </c>
      <c r="S1761">
        <v>75.94</v>
      </c>
      <c r="T1761" t="s">
        <v>29</v>
      </c>
      <c r="U1761">
        <v>1</v>
      </c>
      <c r="V1761">
        <f>IF(ISBLANK(Table1[[#This Row],[customer_satisfaction]]),ROUND(AVERAGE(U1761:U6040),0),Table1[[#This Row],[customer_satisfaction]])</f>
        <v>1</v>
      </c>
      <c r="W1761" t="b">
        <v>1</v>
      </c>
      <c r="X1761" t="s">
        <v>30</v>
      </c>
      <c r="Y1761" s="3">
        <v>2</v>
      </c>
      <c r="Z1761">
        <f>IF(ISBLANK(Table1[[#This Row],[days_to_ship]]),ROUND(AVERAGE(Y1761:Y6040),0),Table1[[#This Row],[days_to_ship]])</f>
        <v>2</v>
      </c>
    </row>
    <row r="1762" spans="1:26" x14ac:dyDescent="0.25">
      <c r="A1762" t="s">
        <v>5239</v>
      </c>
      <c r="B1762" s="5">
        <v>44775</v>
      </c>
      <c r="C1762" t="s">
        <v>5240</v>
      </c>
      <c r="D1762" s="4" t="s">
        <v>177</v>
      </c>
      <c r="E1762">
        <v>14</v>
      </c>
      <c r="F1762">
        <f>IF(ISBLANK(Table1[[#This Row],[age]]),AVERAGE(F1762:F6041),Table1[[#This Row],[age]])</f>
        <v>14</v>
      </c>
      <c r="G1762" t="s">
        <v>88</v>
      </c>
      <c r="H1762" t="s">
        <v>82</v>
      </c>
      <c r="I1762" t="s">
        <v>293</v>
      </c>
      <c r="J1762" t="s">
        <v>37</v>
      </c>
      <c r="K1762" t="s">
        <v>38</v>
      </c>
      <c r="L1762">
        <v>5</v>
      </c>
      <c r="M1762">
        <f>IF(ISBLANK(Table1[[#This Row],[quantity]]),ROUND(Table1[[#This Row],[sales_amount]]/(Table1[[#This Row],[unit_price]]*(1-Table1[[#This Row],[discount_pct]])),0),Table1[[#This Row],[quantity]])</f>
        <v>5</v>
      </c>
      <c r="N1762">
        <v>2361.0700000000002</v>
      </c>
      <c r="O1762">
        <v>0.36</v>
      </c>
      <c r="P1762">
        <f>IF(ISBLANK(Table1[[#This Row],[discount_pct]]),ROUND(1-(Table1[[#This Row],[sales_amount]]/(Table1[[#This Row],[quantity- calculated]]*Table1[[#This Row],[unit_price]])),2),Table1[[#This Row],[discount_pct]])</f>
        <v>0.36</v>
      </c>
      <c r="Q1762">
        <v>6532.57</v>
      </c>
      <c r="R1762">
        <v>2671.52</v>
      </c>
      <c r="S1762">
        <v>102.42</v>
      </c>
      <c r="T1762" t="s">
        <v>70</v>
      </c>
      <c r="U1762">
        <v>4</v>
      </c>
      <c r="V1762">
        <f>IF(ISBLANK(Table1[[#This Row],[customer_satisfaction]]),ROUND(AVERAGE(U1762:U6041),0),Table1[[#This Row],[customer_satisfaction]])</f>
        <v>4</v>
      </c>
      <c r="W1762" t="b">
        <v>0</v>
      </c>
      <c r="X1762" t="s">
        <v>39</v>
      </c>
      <c r="Y1762" s="3">
        <v>1</v>
      </c>
      <c r="Z1762">
        <f>IF(ISBLANK(Table1[[#This Row],[days_to_ship]]),ROUND(AVERAGE(Y1762:Y6041),0),Table1[[#This Row],[days_to_ship]])</f>
        <v>1</v>
      </c>
    </row>
    <row r="1763" spans="1:26" x14ac:dyDescent="0.25">
      <c r="A1763" t="s">
        <v>3352</v>
      </c>
      <c r="B1763" s="5">
        <v>44775</v>
      </c>
      <c r="C1763" t="s">
        <v>3353</v>
      </c>
      <c r="D1763" s="4" t="s">
        <v>3063</v>
      </c>
      <c r="E1763">
        <v>20</v>
      </c>
      <c r="F1763">
        <f>IF(ISBLANK(Table1[[#This Row],[age]]),AVERAGE(F1763:F6042),Table1[[#This Row],[age]])</f>
        <v>20</v>
      </c>
      <c r="G1763" t="s">
        <v>8920</v>
      </c>
      <c r="H1763" t="s">
        <v>25</v>
      </c>
      <c r="I1763" t="s">
        <v>69</v>
      </c>
      <c r="J1763" t="s">
        <v>44</v>
      </c>
      <c r="K1763" t="s">
        <v>221</v>
      </c>
      <c r="L1763">
        <v>9</v>
      </c>
      <c r="M1763">
        <f>IF(ISBLANK(Table1[[#This Row],[quantity]]),ROUND(Table1[[#This Row],[sales_amount]]/(Table1[[#This Row],[unit_price]]*(1-Table1[[#This Row],[discount_pct]])),0),Table1[[#This Row],[quantity]])</f>
        <v>9</v>
      </c>
      <c r="N1763">
        <v>22414.18</v>
      </c>
      <c r="O1763">
        <v>0.26</v>
      </c>
      <c r="P1763">
        <f>IF(ISBLANK(Table1[[#This Row],[discount_pct]]),ROUND(1-(Table1[[#This Row],[sales_amount]]/(Table1[[#This Row],[quantity- calculated]]*Table1[[#This Row],[unit_price]])),2),Table1[[#This Row],[discount_pct]])</f>
        <v>0.26</v>
      </c>
      <c r="Q1763">
        <v>154810.39000000001</v>
      </c>
      <c r="R1763">
        <v>52685.24</v>
      </c>
      <c r="S1763">
        <v>39.71</v>
      </c>
      <c r="T1763" t="s">
        <v>78</v>
      </c>
      <c r="U1763">
        <v>4</v>
      </c>
      <c r="V1763">
        <f>IF(ISBLANK(Table1[[#This Row],[customer_satisfaction]]),ROUND(AVERAGE(U1763:U6042),0),Table1[[#This Row],[customer_satisfaction]])</f>
        <v>4</v>
      </c>
      <c r="W1763" t="b">
        <v>0</v>
      </c>
      <c r="X1763" t="s">
        <v>39</v>
      </c>
      <c r="Y1763" s="3">
        <v>5</v>
      </c>
      <c r="Z1763">
        <f>IF(ISBLANK(Table1[[#This Row],[days_to_ship]]),ROUND(AVERAGE(Y1763:Y6042),0),Table1[[#This Row],[days_to_ship]])</f>
        <v>5</v>
      </c>
    </row>
    <row r="1764" spans="1:26" x14ac:dyDescent="0.25">
      <c r="A1764" t="s">
        <v>3600</v>
      </c>
      <c r="B1764" s="5">
        <v>44775</v>
      </c>
      <c r="C1764" t="s">
        <v>3601</v>
      </c>
      <c r="D1764" s="4" t="s">
        <v>600</v>
      </c>
      <c r="E1764">
        <v>38</v>
      </c>
      <c r="F1764">
        <f>IF(ISBLANK(Table1[[#This Row],[age]]),AVERAGE(F1764:F6043),Table1[[#This Row],[age]])</f>
        <v>38</v>
      </c>
      <c r="G1764" t="s">
        <v>466</v>
      </c>
      <c r="H1764" t="s">
        <v>111</v>
      </c>
      <c r="I1764" t="s">
        <v>112</v>
      </c>
      <c r="J1764" t="s">
        <v>146</v>
      </c>
      <c r="K1764" t="s">
        <v>276</v>
      </c>
      <c r="L1764">
        <v>1</v>
      </c>
      <c r="M1764">
        <f>IF(ISBLANK(Table1[[#This Row],[quantity]]),ROUND(Table1[[#This Row],[sales_amount]]/(Table1[[#This Row],[unit_price]]*(1-Table1[[#This Row],[discount_pct]])),0),Table1[[#This Row],[quantity]])</f>
        <v>1</v>
      </c>
      <c r="N1764">
        <v>11257.57</v>
      </c>
      <c r="O1764">
        <v>0.19</v>
      </c>
      <c r="P1764">
        <f>IF(ISBLANK(Table1[[#This Row],[discount_pct]]),ROUND(1-(Table1[[#This Row],[sales_amount]]/(Table1[[#This Row],[quantity- calculated]]*Table1[[#This Row],[unit_price]])),2),Table1[[#This Row],[discount_pct]])</f>
        <v>0.19</v>
      </c>
      <c r="Q1764">
        <v>9056.57</v>
      </c>
      <c r="R1764">
        <v>2063.37</v>
      </c>
      <c r="S1764">
        <v>75.319999999999993</v>
      </c>
      <c r="T1764" t="s">
        <v>70</v>
      </c>
      <c r="U1764">
        <v>5</v>
      </c>
      <c r="V1764">
        <f>IF(ISBLANK(Table1[[#This Row],[customer_satisfaction]]),ROUND(AVERAGE(U1764:U6043),0),Table1[[#This Row],[customer_satisfaction]])</f>
        <v>5</v>
      </c>
      <c r="W1764" t="b">
        <v>0</v>
      </c>
      <c r="X1764" t="s">
        <v>39</v>
      </c>
      <c r="Y1764" s="3">
        <v>1</v>
      </c>
      <c r="Z1764">
        <f>IF(ISBLANK(Table1[[#This Row],[days_to_ship]]),ROUND(AVERAGE(Y1764:Y6043),0),Table1[[#This Row],[days_to_ship]])</f>
        <v>1</v>
      </c>
    </row>
    <row r="1765" spans="1:26" x14ac:dyDescent="0.25">
      <c r="A1765" t="s">
        <v>1302</v>
      </c>
      <c r="B1765" s="5">
        <v>44775</v>
      </c>
      <c r="C1765" t="s">
        <v>1303</v>
      </c>
      <c r="D1765" s="4" t="s">
        <v>1304</v>
      </c>
      <c r="E1765">
        <v>65</v>
      </c>
      <c r="F1765">
        <f>IF(ISBLANK(Table1[[#This Row],[age]]),AVERAGE(F1765:F6044),Table1[[#This Row],[age]])</f>
        <v>65</v>
      </c>
      <c r="G1765" t="s">
        <v>466</v>
      </c>
      <c r="H1765" t="s">
        <v>74</v>
      </c>
      <c r="I1765" t="s">
        <v>192</v>
      </c>
      <c r="J1765" t="s">
        <v>27</v>
      </c>
      <c r="K1765" t="s">
        <v>453</v>
      </c>
      <c r="L1765">
        <v>10</v>
      </c>
      <c r="M1765">
        <f>IF(ISBLANK(Table1[[#This Row],[quantity]]),ROUND(Table1[[#This Row],[sales_amount]]/(Table1[[#This Row],[unit_price]]*(1-Table1[[#This Row],[discount_pct]])),0),Table1[[#This Row],[quantity]])</f>
        <v>10</v>
      </c>
      <c r="N1765">
        <v>299.20999999999998</v>
      </c>
      <c r="O1765">
        <v>0.19</v>
      </c>
      <c r="P1765">
        <f>IF(ISBLANK(Table1[[#This Row],[discount_pct]]),ROUND(1-(Table1[[#This Row],[sales_amount]]/(Table1[[#This Row],[quantity- calculated]]*Table1[[#This Row],[unit_price]])),2),Table1[[#This Row],[discount_pct]])</f>
        <v>0.19</v>
      </c>
      <c r="Q1765">
        <v>2491.46</v>
      </c>
      <c r="R1765">
        <v>268.35000000000002</v>
      </c>
      <c r="S1765">
        <v>16.739999999999998</v>
      </c>
      <c r="T1765" t="s">
        <v>57</v>
      </c>
      <c r="U1765">
        <v>3</v>
      </c>
      <c r="V1765">
        <f>IF(ISBLANK(Table1[[#This Row],[customer_satisfaction]]),ROUND(AVERAGE(U1765:U6044),0),Table1[[#This Row],[customer_satisfaction]])</f>
        <v>3</v>
      </c>
      <c r="W1765" t="b">
        <v>0</v>
      </c>
      <c r="X1765" t="s">
        <v>39</v>
      </c>
      <c r="Y1765" s="3">
        <v>9</v>
      </c>
      <c r="Z1765">
        <f>IF(ISBLANK(Table1[[#This Row],[days_to_ship]]),ROUND(AVERAGE(Y1765:Y6044),0),Table1[[#This Row],[days_to_ship]])</f>
        <v>9</v>
      </c>
    </row>
    <row r="1766" spans="1:26" x14ac:dyDescent="0.25">
      <c r="A1766" t="s">
        <v>4816</v>
      </c>
      <c r="B1766" s="5">
        <v>44775</v>
      </c>
      <c r="C1766" t="s">
        <v>4817</v>
      </c>
      <c r="D1766" s="4" t="s">
        <v>557</v>
      </c>
      <c r="E1766">
        <v>18</v>
      </c>
      <c r="F1766">
        <f>IF(ISBLANK(Table1[[#This Row],[age]]),AVERAGE(F1766:F6045),Table1[[#This Row],[age]])</f>
        <v>18</v>
      </c>
      <c r="G1766" t="s">
        <v>466</v>
      </c>
      <c r="H1766" t="s">
        <v>111</v>
      </c>
      <c r="I1766" t="s">
        <v>121</v>
      </c>
      <c r="J1766" t="s">
        <v>62</v>
      </c>
      <c r="K1766" t="s">
        <v>266</v>
      </c>
      <c r="L1766">
        <v>999</v>
      </c>
      <c r="M1766">
        <f>IF(ISBLANK(Table1[[#This Row],[quantity]]),ROUND(Table1[[#This Row],[sales_amount]]/(Table1[[#This Row],[unit_price]]*(1-Table1[[#This Row],[discount_pct]])),0),Table1[[#This Row],[quantity]])</f>
        <v>999</v>
      </c>
      <c r="N1766">
        <v>709.64</v>
      </c>
      <c r="O1766">
        <v>0.16</v>
      </c>
      <c r="P1766">
        <f>IF(ISBLANK(Table1[[#This Row],[discount_pct]]),ROUND(1-(Table1[[#This Row],[sales_amount]]/(Table1[[#This Row],[quantity- calculated]]*Table1[[#This Row],[unit_price]])),2),Table1[[#This Row],[discount_pct]])</f>
        <v>0.16</v>
      </c>
      <c r="Q1766">
        <v>533420.31000000006</v>
      </c>
      <c r="R1766">
        <v>141347.64000000001</v>
      </c>
      <c r="S1766">
        <v>82.77</v>
      </c>
      <c r="T1766" t="s">
        <v>29</v>
      </c>
      <c r="U1766">
        <v>2</v>
      </c>
      <c r="V1766">
        <f>IF(ISBLANK(Table1[[#This Row],[customer_satisfaction]]),ROUND(AVERAGE(U1766:U6045),0),Table1[[#This Row],[customer_satisfaction]])</f>
        <v>2</v>
      </c>
      <c r="W1766" t="b">
        <v>1</v>
      </c>
      <c r="X1766" t="s">
        <v>30</v>
      </c>
      <c r="Y1766" s="3">
        <v>2</v>
      </c>
      <c r="Z1766">
        <f>IF(ISBLANK(Table1[[#This Row],[days_to_ship]]),ROUND(AVERAGE(Y1766:Y6045),0),Table1[[#This Row],[days_to_ship]])</f>
        <v>2</v>
      </c>
    </row>
    <row r="1767" spans="1:26" x14ac:dyDescent="0.25">
      <c r="A1767" t="s">
        <v>7580</v>
      </c>
      <c r="B1767" s="5">
        <v>44806</v>
      </c>
      <c r="C1767" t="s">
        <v>4946</v>
      </c>
      <c r="D1767" s="4" t="s">
        <v>614</v>
      </c>
      <c r="E1767">
        <v>18</v>
      </c>
      <c r="F1767">
        <f>IF(ISBLANK(Table1[[#This Row],[age]]),AVERAGE(F1767:F6046),Table1[[#This Row],[age]])</f>
        <v>18</v>
      </c>
      <c r="G1767" t="s">
        <v>88</v>
      </c>
      <c r="H1767" t="s">
        <v>82</v>
      </c>
      <c r="I1767" t="s">
        <v>83</v>
      </c>
      <c r="J1767" t="s">
        <v>146</v>
      </c>
      <c r="K1767" t="s">
        <v>161</v>
      </c>
      <c r="L1767">
        <v>10</v>
      </c>
      <c r="M1767">
        <f>IF(ISBLANK(Table1[[#This Row],[quantity]]),ROUND(Table1[[#This Row],[sales_amount]]/(Table1[[#This Row],[unit_price]]*(1-Table1[[#This Row],[discount_pct]])),0),Table1[[#This Row],[quantity]])</f>
        <v>10</v>
      </c>
      <c r="N1767">
        <v>10915.19</v>
      </c>
      <c r="O1767">
        <v>0.25</v>
      </c>
      <c r="P1767">
        <f>IF(ISBLANK(Table1[[#This Row],[discount_pct]]),ROUND(1-(Table1[[#This Row],[sales_amount]]/(Table1[[#This Row],[quantity- calculated]]*Table1[[#This Row],[unit_price]])),2),Table1[[#This Row],[discount_pct]])</f>
        <v>0.25</v>
      </c>
      <c r="Q1767">
        <v>82310.8</v>
      </c>
      <c r="R1767">
        <v>19642.68</v>
      </c>
      <c r="S1767">
        <v>96.46</v>
      </c>
      <c r="T1767" t="s">
        <v>29</v>
      </c>
      <c r="V1767">
        <f>IF(ISBLANK(Table1[[#This Row],[customer_satisfaction]]),ROUND(AVERAGE(U1767:U6046),0),Table1[[#This Row],[customer_satisfaction]])</f>
        <v>3</v>
      </c>
      <c r="W1767" t="b">
        <v>0</v>
      </c>
      <c r="X1767" t="s">
        <v>39</v>
      </c>
      <c r="Y1767" s="3">
        <v>10</v>
      </c>
      <c r="Z1767">
        <f>IF(ISBLANK(Table1[[#This Row],[days_to_ship]]),ROUND(AVERAGE(Y1767:Y6046),0),Table1[[#This Row],[days_to_ship]])</f>
        <v>10</v>
      </c>
    </row>
    <row r="1768" spans="1:26" x14ac:dyDescent="0.25">
      <c r="A1768" t="s">
        <v>7623</v>
      </c>
      <c r="B1768" s="5">
        <v>44806</v>
      </c>
      <c r="C1768" t="s">
        <v>7624</v>
      </c>
      <c r="D1768" s="4" t="s">
        <v>3100</v>
      </c>
      <c r="E1768">
        <v>39</v>
      </c>
      <c r="F1768">
        <f>IF(ISBLANK(Table1[[#This Row],[age]]),AVERAGE(F1768:F6047),Table1[[#This Row],[age]])</f>
        <v>39</v>
      </c>
      <c r="G1768" t="s">
        <v>466</v>
      </c>
      <c r="H1768" t="s">
        <v>74</v>
      </c>
      <c r="I1768" t="s">
        <v>136</v>
      </c>
      <c r="J1768" t="s">
        <v>127</v>
      </c>
      <c r="K1768" t="s">
        <v>196</v>
      </c>
      <c r="L1768">
        <v>3</v>
      </c>
      <c r="M1768">
        <f>IF(ISBLANK(Table1[[#This Row],[quantity]]),ROUND(Table1[[#This Row],[sales_amount]]/(Table1[[#This Row],[unit_price]]*(1-Table1[[#This Row],[discount_pct]])),0),Table1[[#This Row],[quantity]])</f>
        <v>3</v>
      </c>
      <c r="N1768">
        <v>40157.94</v>
      </c>
      <c r="O1768">
        <v>0.22</v>
      </c>
      <c r="P1768">
        <f>IF(ISBLANK(Table1[[#This Row],[discount_pct]]),ROUND(1-(Table1[[#This Row],[sales_amount]]/(Table1[[#This Row],[quantity- calculated]]*Table1[[#This Row],[unit_price]])),2),Table1[[#This Row],[discount_pct]])</f>
        <v>0.22</v>
      </c>
      <c r="Q1768">
        <v>102283.92</v>
      </c>
      <c r="R1768">
        <v>10891.28</v>
      </c>
      <c r="S1768">
        <v>9.92</v>
      </c>
      <c r="T1768" t="s">
        <v>78</v>
      </c>
      <c r="V1768">
        <f>IF(ISBLANK(Table1[[#This Row],[customer_satisfaction]]),ROUND(AVERAGE(U1768:U6047),0),Table1[[#This Row],[customer_satisfaction]])</f>
        <v>3</v>
      </c>
      <c r="W1768" t="b">
        <v>0</v>
      </c>
      <c r="X1768" t="s">
        <v>39</v>
      </c>
      <c r="Y1768" s="3">
        <v>3</v>
      </c>
      <c r="Z1768">
        <f>IF(ISBLANK(Table1[[#This Row],[days_to_ship]]),ROUND(AVERAGE(Y1768:Y6047),0),Table1[[#This Row],[days_to_ship]])</f>
        <v>3</v>
      </c>
    </row>
    <row r="1769" spans="1:26" x14ac:dyDescent="0.25">
      <c r="A1769" t="s">
        <v>4774</v>
      </c>
      <c r="B1769" s="5">
        <v>44806</v>
      </c>
      <c r="C1769" t="s">
        <v>4775</v>
      </c>
      <c r="D1769" s="4" t="s">
        <v>160</v>
      </c>
      <c r="E1769">
        <v>49</v>
      </c>
      <c r="F1769">
        <f>IF(ISBLANK(Table1[[#This Row],[age]]),AVERAGE(F1769:F6048),Table1[[#This Row],[age]])</f>
        <v>49</v>
      </c>
      <c r="G1769" t="s">
        <v>466</v>
      </c>
      <c r="H1769" t="s">
        <v>74</v>
      </c>
      <c r="I1769" t="s">
        <v>101</v>
      </c>
      <c r="J1769" t="s">
        <v>127</v>
      </c>
      <c r="K1769" t="s">
        <v>142</v>
      </c>
      <c r="L1769">
        <v>6</v>
      </c>
      <c r="M1769">
        <f>IF(ISBLANK(Table1[[#This Row],[quantity]]),ROUND(Table1[[#This Row],[sales_amount]]/(Table1[[#This Row],[unit_price]]*(1-Table1[[#This Row],[discount_pct]])),0),Table1[[#This Row],[quantity]])</f>
        <v>6</v>
      </c>
      <c r="N1769">
        <v>56561.21</v>
      </c>
      <c r="O1769">
        <v>0.28000000000000003</v>
      </c>
      <c r="P176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769">
        <v>224338.28</v>
      </c>
      <c r="R1769">
        <v>29151.1</v>
      </c>
      <c r="S1769">
        <v>44.91</v>
      </c>
      <c r="T1769" t="s">
        <v>51</v>
      </c>
      <c r="U1769">
        <v>3</v>
      </c>
      <c r="V1769">
        <f>IF(ISBLANK(Table1[[#This Row],[customer_satisfaction]]),ROUND(AVERAGE(U1769:U6048),0),Table1[[#This Row],[customer_satisfaction]])</f>
        <v>3</v>
      </c>
      <c r="W1769" t="b">
        <v>0</v>
      </c>
      <c r="X1769" t="s">
        <v>58</v>
      </c>
      <c r="Y1769" s="3">
        <v>6</v>
      </c>
      <c r="Z1769">
        <f>IF(ISBLANK(Table1[[#This Row],[days_to_ship]]),ROUND(AVERAGE(Y1769:Y6048),0),Table1[[#This Row],[days_to_ship]])</f>
        <v>6</v>
      </c>
    </row>
    <row r="1770" spans="1:26" x14ac:dyDescent="0.25">
      <c r="A1770" t="s">
        <v>7306</v>
      </c>
      <c r="B1770" s="5">
        <v>44602</v>
      </c>
      <c r="C1770" t="s">
        <v>7307</v>
      </c>
      <c r="D1770" s="4" t="s">
        <v>224</v>
      </c>
      <c r="E1770">
        <v>27</v>
      </c>
      <c r="F1770">
        <f>IF(ISBLANK(Table1[[#This Row],[age]]),AVERAGE(F1770:F6049),Table1[[#This Row],[age]])</f>
        <v>27</v>
      </c>
      <c r="G1770" t="s">
        <v>88</v>
      </c>
      <c r="H1770" t="s">
        <v>35</v>
      </c>
      <c r="I1770" t="s">
        <v>36</v>
      </c>
      <c r="J1770" t="s">
        <v>76</v>
      </c>
      <c r="K1770" t="s">
        <v>122</v>
      </c>
      <c r="L1770">
        <v>2</v>
      </c>
      <c r="M1770">
        <f>IF(ISBLANK(Table1[[#This Row],[quantity]]),ROUND(Table1[[#This Row],[sales_amount]]/(Table1[[#This Row],[unit_price]]*(1-Table1[[#This Row],[discount_pct]])),0),Table1[[#This Row],[quantity]])</f>
        <v>2</v>
      </c>
      <c r="N1770">
        <v>3211.68</v>
      </c>
      <c r="O1770">
        <v>0.36</v>
      </c>
      <c r="P1770">
        <f>IF(ISBLANK(Table1[[#This Row],[discount_pct]]),ROUND(1-(Table1[[#This Row],[sales_amount]]/(Table1[[#This Row],[quantity- calculated]]*Table1[[#This Row],[unit_price]])),2),Table1[[#This Row],[discount_pct]])</f>
        <v>0.36</v>
      </c>
      <c r="Q1770">
        <v>3765.49</v>
      </c>
      <c r="R1770">
        <v>1384.04</v>
      </c>
      <c r="S1770">
        <v>46.54</v>
      </c>
      <c r="T1770" t="s">
        <v>51</v>
      </c>
      <c r="U1770">
        <v>4</v>
      </c>
      <c r="V1770">
        <f>IF(ISBLANK(Table1[[#This Row],[customer_satisfaction]]),ROUND(AVERAGE(U1770:U6049),0),Table1[[#This Row],[customer_satisfaction]])</f>
        <v>4</v>
      </c>
      <c r="W1770" t="b">
        <v>0</v>
      </c>
      <c r="X1770" t="s">
        <v>39</v>
      </c>
      <c r="Y1770" s="3">
        <v>8</v>
      </c>
      <c r="Z1770">
        <f>IF(ISBLANK(Table1[[#This Row],[days_to_ship]]),ROUND(AVERAGE(Y1770:Y6049),0),Table1[[#This Row],[days_to_ship]])</f>
        <v>8</v>
      </c>
    </row>
    <row r="1771" spans="1:26" x14ac:dyDescent="0.25">
      <c r="A1771" t="s">
        <v>2962</v>
      </c>
      <c r="B1771" s="5">
        <v>44836</v>
      </c>
      <c r="C1771" t="s">
        <v>2963</v>
      </c>
      <c r="D1771" s="4" t="s">
        <v>884</v>
      </c>
      <c r="E1771">
        <v>15</v>
      </c>
      <c r="F1771">
        <f>IF(ISBLANK(Table1[[#This Row],[age]]),AVERAGE(F1771:F6050),Table1[[#This Row],[age]])</f>
        <v>15</v>
      </c>
      <c r="G1771" t="s">
        <v>88</v>
      </c>
      <c r="H1771" t="s">
        <v>25</v>
      </c>
      <c r="I1771" t="s">
        <v>170</v>
      </c>
      <c r="J1771" t="s">
        <v>62</v>
      </c>
      <c r="K1771" t="s">
        <v>63</v>
      </c>
      <c r="L1771">
        <v>9</v>
      </c>
      <c r="M1771">
        <f>IF(ISBLANK(Table1[[#This Row],[quantity]]),ROUND(Table1[[#This Row],[sales_amount]]/(Table1[[#This Row],[unit_price]]*(1-Table1[[#This Row],[discount_pct]])),0),Table1[[#This Row],[quantity]])</f>
        <v>9</v>
      </c>
      <c r="N1771">
        <v>1403.46</v>
      </c>
      <c r="O1771">
        <v>0.3</v>
      </c>
      <c r="P1771">
        <f>IF(ISBLANK(Table1[[#This Row],[discount_pct]]),ROUND(1-(Table1[[#This Row],[sales_amount]]/(Table1[[#This Row],[quantity- calculated]]*Table1[[#This Row],[unit_price]])),2),Table1[[#This Row],[discount_pct]])</f>
        <v>0.3</v>
      </c>
      <c r="Q1771">
        <v>9214.56</v>
      </c>
      <c r="R1771">
        <v>4061.53</v>
      </c>
      <c r="S1771">
        <v>49.87</v>
      </c>
      <c r="T1771" t="s">
        <v>29</v>
      </c>
      <c r="V1771">
        <f>IF(ISBLANK(Table1[[#This Row],[customer_satisfaction]]),ROUND(AVERAGE(U1771:U6050),0),Table1[[#This Row],[customer_satisfaction]])</f>
        <v>3</v>
      </c>
      <c r="W1771" t="b">
        <v>1</v>
      </c>
      <c r="X1771" t="s">
        <v>30</v>
      </c>
      <c r="Y1771" s="3">
        <v>6</v>
      </c>
      <c r="Z1771">
        <f>IF(ISBLANK(Table1[[#This Row],[days_to_ship]]),ROUND(AVERAGE(Y1771:Y6050),0),Table1[[#This Row],[days_to_ship]])</f>
        <v>6</v>
      </c>
    </row>
    <row r="1772" spans="1:26" x14ac:dyDescent="0.25">
      <c r="A1772" t="s">
        <v>8911</v>
      </c>
      <c r="B1772" s="5">
        <v>44867</v>
      </c>
      <c r="C1772" t="s">
        <v>8912</v>
      </c>
      <c r="D1772" s="4" t="s">
        <v>1025</v>
      </c>
      <c r="E1772">
        <v>40</v>
      </c>
      <c r="F1772">
        <f>IF(ISBLANK(Table1[[#This Row],[age]]),AVERAGE(F1772:F6051),Table1[[#This Row],[age]])</f>
        <v>40</v>
      </c>
      <c r="G1772" t="s">
        <v>88</v>
      </c>
      <c r="H1772" t="s">
        <v>82</v>
      </c>
      <c r="I1772" t="s">
        <v>244</v>
      </c>
      <c r="J1772" t="s">
        <v>62</v>
      </c>
      <c r="K1772" t="s">
        <v>575</v>
      </c>
      <c r="L1772">
        <v>5</v>
      </c>
      <c r="M1772">
        <f>IF(ISBLANK(Table1[[#This Row],[quantity]]),ROUND(Table1[[#This Row],[sales_amount]]/(Table1[[#This Row],[unit_price]]*(1-Table1[[#This Row],[discount_pct]])),0),Table1[[#This Row],[quantity]])</f>
        <v>5</v>
      </c>
      <c r="N1772">
        <v>1456.57</v>
      </c>
      <c r="O1772">
        <v>0.27</v>
      </c>
      <c r="P1772">
        <f>IF(ISBLANK(Table1[[#This Row],[discount_pct]]),ROUND(1-(Table1[[#This Row],[sales_amount]]/(Table1[[#This Row],[quantity- calculated]]*Table1[[#This Row],[unit_price]])),2),Table1[[#This Row],[discount_pct]])</f>
        <v>0.27</v>
      </c>
      <c r="Q1772">
        <v>4835.66</v>
      </c>
      <c r="R1772">
        <v>2312.44</v>
      </c>
      <c r="S1772">
        <v>71.900000000000006</v>
      </c>
      <c r="T1772" t="s">
        <v>64</v>
      </c>
      <c r="U1772">
        <v>1</v>
      </c>
      <c r="V1772">
        <f>IF(ISBLANK(Table1[[#This Row],[customer_satisfaction]]),ROUND(AVERAGE(U1772:U6051),0),Table1[[#This Row],[customer_satisfaction]])</f>
        <v>1</v>
      </c>
      <c r="W1772" t="b">
        <v>0</v>
      </c>
      <c r="X1772" t="s">
        <v>84</v>
      </c>
      <c r="Y1772" s="3">
        <v>4</v>
      </c>
      <c r="Z1772">
        <f>IF(ISBLANK(Table1[[#This Row],[days_to_ship]]),ROUND(AVERAGE(Y1772:Y6051),0),Table1[[#This Row],[days_to_ship]])</f>
        <v>4</v>
      </c>
    </row>
    <row r="1773" spans="1:26" x14ac:dyDescent="0.25">
      <c r="A1773" t="s">
        <v>7099</v>
      </c>
      <c r="B1773" s="5">
        <v>44604</v>
      </c>
      <c r="C1773" t="s">
        <v>7100</v>
      </c>
      <c r="D1773" s="4" t="s">
        <v>861</v>
      </c>
      <c r="E1773">
        <v>42</v>
      </c>
      <c r="F1773">
        <f>IF(ISBLANK(Table1[[#This Row],[age]]),AVERAGE(F1773:F6052),Table1[[#This Row],[age]])</f>
        <v>42</v>
      </c>
      <c r="G1773" t="s">
        <v>466</v>
      </c>
      <c r="H1773" t="s">
        <v>74</v>
      </c>
      <c r="I1773" t="s">
        <v>101</v>
      </c>
      <c r="J1773" t="s">
        <v>37</v>
      </c>
      <c r="K1773" t="s">
        <v>231</v>
      </c>
      <c r="L1773">
        <v>7</v>
      </c>
      <c r="M1773">
        <f>IF(ISBLANK(Table1[[#This Row],[quantity]]),ROUND(Table1[[#This Row],[sales_amount]]/(Table1[[#This Row],[unit_price]]*(1-Table1[[#This Row],[discount_pct]])),0),Table1[[#This Row],[quantity]])</f>
        <v>7</v>
      </c>
      <c r="N1773">
        <v>881.3</v>
      </c>
      <c r="O1773">
        <v>0.24</v>
      </c>
      <c r="P1773">
        <f>IF(ISBLANK(Table1[[#This Row],[discount_pct]]),ROUND(1-(Table1[[#This Row],[sales_amount]]/(Table1[[#This Row],[quantity- calculated]]*Table1[[#This Row],[unit_price]])),2),Table1[[#This Row],[discount_pct]])</f>
        <v>0.24</v>
      </c>
      <c r="Q1773">
        <v>4536.6000000000004</v>
      </c>
      <c r="R1773">
        <v>2608.91</v>
      </c>
      <c r="S1773">
        <v>49.35</v>
      </c>
      <c r="T1773" t="s">
        <v>78</v>
      </c>
      <c r="U1773">
        <v>2</v>
      </c>
      <c r="V1773">
        <f>IF(ISBLANK(Table1[[#This Row],[customer_satisfaction]]),ROUND(AVERAGE(U1773:U6052),0),Table1[[#This Row],[customer_satisfaction]])</f>
        <v>2</v>
      </c>
      <c r="W1773" t="b">
        <v>0</v>
      </c>
      <c r="X1773" t="s">
        <v>39</v>
      </c>
      <c r="Y1773" s="3">
        <v>3</v>
      </c>
      <c r="Z1773">
        <f>IF(ISBLANK(Table1[[#This Row],[days_to_ship]]),ROUND(AVERAGE(Y1773:Y6052),0),Table1[[#This Row],[days_to_ship]])</f>
        <v>3</v>
      </c>
    </row>
    <row r="1774" spans="1:26" x14ac:dyDescent="0.25">
      <c r="A1774" t="s">
        <v>4182</v>
      </c>
      <c r="B1774" s="5">
        <v>44897</v>
      </c>
      <c r="C1774" t="s">
        <v>4183</v>
      </c>
      <c r="D1774" s="4" t="s">
        <v>164</v>
      </c>
      <c r="E1774">
        <v>56</v>
      </c>
      <c r="F1774">
        <f>IF(ISBLANK(Table1[[#This Row],[age]]),AVERAGE(F1774:F6053),Table1[[#This Row],[age]])</f>
        <v>56</v>
      </c>
      <c r="G1774" t="s">
        <v>466</v>
      </c>
      <c r="H1774" t="s">
        <v>111</v>
      </c>
      <c r="I1774" t="s">
        <v>330</v>
      </c>
      <c r="J1774" t="s">
        <v>76</v>
      </c>
      <c r="K1774" t="s">
        <v>207</v>
      </c>
      <c r="L1774">
        <v>2</v>
      </c>
      <c r="M1774">
        <f>IF(ISBLANK(Table1[[#This Row],[quantity]]),ROUND(Table1[[#This Row],[sales_amount]]/(Table1[[#This Row],[unit_price]]*(1-Table1[[#This Row],[discount_pct]])),0),Table1[[#This Row],[quantity]])</f>
        <v>2</v>
      </c>
      <c r="N1774">
        <v>2432.6</v>
      </c>
      <c r="O1774">
        <v>0.26</v>
      </c>
      <c r="P1774">
        <f>IF(ISBLANK(Table1[[#This Row],[discount_pct]]),ROUND(1-(Table1[[#This Row],[sales_amount]]/(Table1[[#This Row],[quantity- calculated]]*Table1[[#This Row],[unit_price]])),2),Table1[[#This Row],[discount_pct]])</f>
        <v>0.26</v>
      </c>
      <c r="Q1774">
        <v>3968.93</v>
      </c>
      <c r="R1774">
        <v>1931.36</v>
      </c>
      <c r="S1774">
        <v>84.81</v>
      </c>
      <c r="T1774" t="s">
        <v>57</v>
      </c>
      <c r="U1774">
        <v>5</v>
      </c>
      <c r="V1774">
        <f>IF(ISBLANK(Table1[[#This Row],[customer_satisfaction]]),ROUND(AVERAGE(U1774:U6053),0),Table1[[#This Row],[customer_satisfaction]])</f>
        <v>5</v>
      </c>
      <c r="W1774" t="b">
        <v>0</v>
      </c>
      <c r="X1774" t="s">
        <v>39</v>
      </c>
      <c r="Y1774" s="3">
        <v>8</v>
      </c>
      <c r="Z1774">
        <f>IF(ISBLANK(Table1[[#This Row],[days_to_ship]]),ROUND(AVERAGE(Y1774:Y6053),0),Table1[[#This Row],[days_to_ship]])</f>
        <v>8</v>
      </c>
    </row>
    <row r="1775" spans="1:26" x14ac:dyDescent="0.25">
      <c r="A1775" t="s">
        <v>4182</v>
      </c>
      <c r="B1775" s="5">
        <v>44897</v>
      </c>
      <c r="C1775" t="s">
        <v>4183</v>
      </c>
      <c r="D1775" s="4" t="s">
        <v>164</v>
      </c>
      <c r="E1775">
        <v>56</v>
      </c>
      <c r="F1775">
        <f>IF(ISBLANK(Table1[[#This Row],[age]]),AVERAGE(F1775:F6054),Table1[[#This Row],[age]])</f>
        <v>56</v>
      </c>
      <c r="G1775" t="s">
        <v>466</v>
      </c>
      <c r="H1775" t="s">
        <v>111</v>
      </c>
      <c r="I1775" t="s">
        <v>330</v>
      </c>
      <c r="J1775" t="s">
        <v>76</v>
      </c>
      <c r="K1775" t="s">
        <v>207</v>
      </c>
      <c r="L1775">
        <v>2</v>
      </c>
      <c r="M1775">
        <f>IF(ISBLANK(Table1[[#This Row],[quantity]]),ROUND(Table1[[#This Row],[sales_amount]]/(Table1[[#This Row],[unit_price]]*(1-Table1[[#This Row],[discount_pct]])),0),Table1[[#This Row],[quantity]])</f>
        <v>2</v>
      </c>
      <c r="N1775">
        <v>2432.6</v>
      </c>
      <c r="O1775">
        <v>0.26</v>
      </c>
      <c r="P1775">
        <f>IF(ISBLANK(Table1[[#This Row],[discount_pct]]),ROUND(1-(Table1[[#This Row],[sales_amount]]/(Table1[[#This Row],[quantity- calculated]]*Table1[[#This Row],[unit_price]])),2),Table1[[#This Row],[discount_pct]])</f>
        <v>0.26</v>
      </c>
      <c r="Q1775">
        <v>3968.93</v>
      </c>
      <c r="R1775">
        <v>1931.36</v>
      </c>
      <c r="S1775">
        <v>84.81</v>
      </c>
      <c r="T1775" t="s">
        <v>57</v>
      </c>
      <c r="U1775">
        <v>5</v>
      </c>
      <c r="V1775">
        <f>IF(ISBLANK(Table1[[#This Row],[customer_satisfaction]]),ROUND(AVERAGE(U1775:U6054),0),Table1[[#This Row],[customer_satisfaction]])</f>
        <v>5</v>
      </c>
      <c r="W1775" t="b">
        <v>0</v>
      </c>
      <c r="X1775" t="s">
        <v>39</v>
      </c>
      <c r="Y1775" s="3">
        <v>8</v>
      </c>
      <c r="Z1775">
        <f>IF(ISBLANK(Table1[[#This Row],[days_to_ship]]),ROUND(AVERAGE(Y1775:Y6054),0),Table1[[#This Row],[days_to_ship]])</f>
        <v>8</v>
      </c>
    </row>
    <row r="1776" spans="1:26" x14ac:dyDescent="0.25">
      <c r="A1776" t="s">
        <v>5914</v>
      </c>
      <c r="B1776" s="5">
        <v>44897</v>
      </c>
      <c r="C1776" t="s">
        <v>5915</v>
      </c>
      <c r="D1776" s="4" t="s">
        <v>1330</v>
      </c>
      <c r="E1776">
        <v>42</v>
      </c>
      <c r="F1776">
        <f>IF(ISBLANK(Table1[[#This Row],[age]]),AVERAGE(F1776:F6055),Table1[[#This Row],[age]])</f>
        <v>42</v>
      </c>
      <c r="G1776" t="s">
        <v>8920</v>
      </c>
      <c r="H1776" t="s">
        <v>74</v>
      </c>
      <c r="I1776" t="s">
        <v>75</v>
      </c>
      <c r="J1776" t="s">
        <v>146</v>
      </c>
      <c r="K1776" t="s">
        <v>217</v>
      </c>
      <c r="L1776">
        <v>8</v>
      </c>
      <c r="M1776">
        <f>IF(ISBLANK(Table1[[#This Row],[quantity]]),ROUND(Table1[[#This Row],[sales_amount]]/(Table1[[#This Row],[unit_price]]*(1-Table1[[#This Row],[discount_pct]])),0),Table1[[#This Row],[quantity]])</f>
        <v>8</v>
      </c>
      <c r="N1776">
        <v>3604.43</v>
      </c>
      <c r="O1776">
        <v>0.14000000000000001</v>
      </c>
      <c r="P177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776">
        <v>22742.31</v>
      </c>
      <c r="R1776">
        <v>5019.1099999999997</v>
      </c>
      <c r="S1776">
        <v>45.29</v>
      </c>
      <c r="T1776" t="s">
        <v>64</v>
      </c>
      <c r="U1776">
        <v>3</v>
      </c>
      <c r="V1776">
        <f>IF(ISBLANK(Table1[[#This Row],[customer_satisfaction]]),ROUND(AVERAGE(U1776:U6055),0),Table1[[#This Row],[customer_satisfaction]])</f>
        <v>3</v>
      </c>
      <c r="W1776" t="b">
        <v>0</v>
      </c>
      <c r="X1776" t="s">
        <v>39</v>
      </c>
      <c r="Y1776" s="3">
        <v>1</v>
      </c>
      <c r="Z1776">
        <f>IF(ISBLANK(Table1[[#This Row],[days_to_ship]]),ROUND(AVERAGE(Y1776:Y6055),0),Table1[[#This Row],[days_to_ship]])</f>
        <v>1</v>
      </c>
    </row>
    <row r="1777" spans="1:26" x14ac:dyDescent="0.25">
      <c r="A1777" t="s">
        <v>4126</v>
      </c>
      <c r="B1777" s="5">
        <v>44605</v>
      </c>
      <c r="C1777" t="s">
        <v>4127</v>
      </c>
      <c r="D1777" s="4" t="s">
        <v>1923</v>
      </c>
      <c r="E1777">
        <v>44</v>
      </c>
      <c r="F1777">
        <f>IF(ISBLANK(Table1[[#This Row],[age]]),AVERAGE(F1777:F6056),Table1[[#This Row],[age]])</f>
        <v>44</v>
      </c>
      <c r="G1777" t="s">
        <v>88</v>
      </c>
      <c r="H1777" t="s">
        <v>25</v>
      </c>
      <c r="I1777" t="s">
        <v>55</v>
      </c>
      <c r="J1777" t="s">
        <v>27</v>
      </c>
      <c r="K1777" t="s">
        <v>97</v>
      </c>
      <c r="L1777">
        <v>9</v>
      </c>
      <c r="M1777">
        <f>IF(ISBLANK(Table1[[#This Row],[quantity]]),ROUND(Table1[[#This Row],[sales_amount]]/(Table1[[#This Row],[unit_price]]*(1-Table1[[#This Row],[discount_pct]])),0),Table1[[#This Row],[quantity]])</f>
        <v>9</v>
      </c>
      <c r="N1777">
        <v>479.9</v>
      </c>
      <c r="O1777">
        <v>0.32</v>
      </c>
      <c r="P1777">
        <f>IF(ISBLANK(Table1[[#This Row],[discount_pct]]),ROUND(1-(Table1[[#This Row],[sales_amount]]/(Table1[[#This Row],[quantity- calculated]]*Table1[[#This Row],[unit_price]])),2),Table1[[#This Row],[discount_pct]])</f>
        <v>0.32</v>
      </c>
      <c r="Q1777">
        <v>3253.67</v>
      </c>
      <c r="R1777">
        <v>232.06</v>
      </c>
      <c r="S1777">
        <v>40.19</v>
      </c>
      <c r="T1777" t="s">
        <v>70</v>
      </c>
      <c r="U1777">
        <v>4</v>
      </c>
      <c r="V1777">
        <f>IF(ISBLANK(Table1[[#This Row],[customer_satisfaction]]),ROUND(AVERAGE(U1777:U6056),0),Table1[[#This Row],[customer_satisfaction]])</f>
        <v>4</v>
      </c>
      <c r="W1777" t="b">
        <v>0</v>
      </c>
      <c r="X1777" t="s">
        <v>137</v>
      </c>
      <c r="Y1777" s="3">
        <v>3</v>
      </c>
      <c r="Z1777">
        <f>IF(ISBLANK(Table1[[#This Row],[days_to_ship]]),ROUND(AVERAGE(Y1777:Y6056),0),Table1[[#This Row],[days_to_ship]])</f>
        <v>3</v>
      </c>
    </row>
    <row r="1778" spans="1:26" x14ac:dyDescent="0.25">
      <c r="A1778" t="s">
        <v>2779</v>
      </c>
      <c r="B1778" s="5">
        <v>44605</v>
      </c>
      <c r="C1778" t="s">
        <v>2780</v>
      </c>
      <c r="D1778" s="4" t="s">
        <v>2017</v>
      </c>
      <c r="E1778">
        <v>31</v>
      </c>
      <c r="F1778">
        <f>IF(ISBLANK(Table1[[#This Row],[age]]),AVERAGE(F1778:F6057),Table1[[#This Row],[age]])</f>
        <v>31</v>
      </c>
      <c r="G1778" t="s">
        <v>8920</v>
      </c>
      <c r="H1778" t="s">
        <v>74</v>
      </c>
      <c r="I1778" t="s">
        <v>101</v>
      </c>
      <c r="J1778" t="s">
        <v>62</v>
      </c>
      <c r="K1778" t="s">
        <v>151</v>
      </c>
      <c r="L1778">
        <v>3</v>
      </c>
      <c r="M1778">
        <f>IF(ISBLANK(Table1[[#This Row],[quantity]]),ROUND(Table1[[#This Row],[sales_amount]]/(Table1[[#This Row],[unit_price]]*(1-Table1[[#This Row],[discount_pct]])),0),Table1[[#This Row],[quantity]])</f>
        <v>3</v>
      </c>
      <c r="N1778">
        <v>1239.02</v>
      </c>
      <c r="O1778">
        <v>0.3</v>
      </c>
      <c r="P1778">
        <f>IF(ISBLANK(Table1[[#This Row],[discount_pct]]),ROUND(1-(Table1[[#This Row],[sales_amount]]/(Table1[[#This Row],[quantity- calculated]]*Table1[[#This Row],[unit_price]])),2),Table1[[#This Row],[discount_pct]])</f>
        <v>0.3</v>
      </c>
      <c r="Q1778">
        <v>2496.6</v>
      </c>
      <c r="R1778">
        <v>753.81</v>
      </c>
      <c r="S1778">
        <v>47.04</v>
      </c>
      <c r="T1778" t="s">
        <v>70</v>
      </c>
      <c r="U1778">
        <v>3</v>
      </c>
      <c r="V1778">
        <f>IF(ISBLANK(Table1[[#This Row],[customer_satisfaction]]),ROUND(AVERAGE(U1778:U6057),0),Table1[[#This Row],[customer_satisfaction]])</f>
        <v>3</v>
      </c>
      <c r="W1778" t="b">
        <v>0</v>
      </c>
      <c r="X1778" t="s">
        <v>39</v>
      </c>
      <c r="Y1778" s="3">
        <v>1</v>
      </c>
      <c r="Z1778">
        <f>IF(ISBLANK(Table1[[#This Row],[days_to_ship]]),ROUND(AVERAGE(Y1778:Y6057),0),Table1[[#This Row],[days_to_ship]])</f>
        <v>1</v>
      </c>
    </row>
    <row r="1779" spans="1:26" x14ac:dyDescent="0.25">
      <c r="A1779" t="s">
        <v>3430</v>
      </c>
      <c r="B1779" s="5">
        <v>44606</v>
      </c>
      <c r="C1779" t="s">
        <v>3431</v>
      </c>
      <c r="D1779" s="4" t="s">
        <v>949</v>
      </c>
      <c r="F1779">
        <f ca="1">IF(ISBLANK(Table1[[#This Row],[age]]),AVERAGE(F1779:F6058),Table1[[#This Row],[age]])</f>
        <v>67</v>
      </c>
      <c r="G1779" t="s">
        <v>8920</v>
      </c>
      <c r="H1779" t="s">
        <v>74</v>
      </c>
      <c r="I1779" t="s">
        <v>101</v>
      </c>
      <c r="J1779" t="s">
        <v>62</v>
      </c>
      <c r="K1779" t="s">
        <v>575</v>
      </c>
      <c r="L1779">
        <v>2</v>
      </c>
      <c r="M1779">
        <f>IF(ISBLANK(Table1[[#This Row],[quantity]]),ROUND(Table1[[#This Row],[sales_amount]]/(Table1[[#This Row],[unit_price]]*(1-Table1[[#This Row],[discount_pct]])),0),Table1[[#This Row],[quantity]])</f>
        <v>2</v>
      </c>
      <c r="N1779">
        <v>297.05</v>
      </c>
      <c r="O1779">
        <v>0.19</v>
      </c>
      <c r="P1779">
        <f>IF(ISBLANK(Table1[[#This Row],[discount_pct]]),ROUND(1-(Table1[[#This Row],[sales_amount]]/(Table1[[#This Row],[quantity- calculated]]*Table1[[#This Row],[unit_price]])),2),Table1[[#This Row],[discount_pct]])</f>
        <v>0.19</v>
      </c>
      <c r="Q1779">
        <v>431.92</v>
      </c>
      <c r="R1779">
        <v>187.79</v>
      </c>
      <c r="S1779">
        <v>46.2</v>
      </c>
      <c r="T1779" t="s">
        <v>29</v>
      </c>
      <c r="U1779">
        <v>3</v>
      </c>
      <c r="V1779">
        <f>IF(ISBLANK(Table1[[#This Row],[customer_satisfaction]]),ROUND(AVERAGE(U1779:U6058),0),Table1[[#This Row],[customer_satisfaction]])</f>
        <v>3</v>
      </c>
      <c r="W1779" t="b">
        <v>0</v>
      </c>
      <c r="X1779" t="s">
        <v>39</v>
      </c>
      <c r="Y1779" s="3">
        <v>9</v>
      </c>
      <c r="Z1779">
        <f>IF(ISBLANK(Table1[[#This Row],[days_to_ship]]),ROUND(AVERAGE(Y1779:Y6058),0),Table1[[#This Row],[days_to_ship]])</f>
        <v>9</v>
      </c>
    </row>
    <row r="1780" spans="1:26" x14ac:dyDescent="0.25">
      <c r="A1780" t="s">
        <v>6102</v>
      </c>
      <c r="B1780" s="5">
        <v>44606</v>
      </c>
      <c r="C1780" t="s">
        <v>6103</v>
      </c>
      <c r="D1780" s="4" t="s">
        <v>67</v>
      </c>
      <c r="E1780">
        <v>64</v>
      </c>
      <c r="F1780">
        <f>IF(ISBLANK(Table1[[#This Row],[age]]),AVERAGE(F1780:F6059),Table1[[#This Row],[age]])</f>
        <v>64</v>
      </c>
      <c r="G1780" t="s">
        <v>8920</v>
      </c>
      <c r="H1780" t="s">
        <v>25</v>
      </c>
      <c r="I1780" t="s">
        <v>69</v>
      </c>
      <c r="J1780" t="s">
        <v>44</v>
      </c>
      <c r="K1780" t="s">
        <v>221</v>
      </c>
      <c r="L1780">
        <v>9</v>
      </c>
      <c r="M1780">
        <f>IF(ISBLANK(Table1[[#This Row],[quantity]]),ROUND(Table1[[#This Row],[sales_amount]]/(Table1[[#This Row],[unit_price]]*(1-Table1[[#This Row],[discount_pct]])),0),Table1[[#This Row],[quantity]])</f>
        <v>9</v>
      </c>
      <c r="N1780">
        <v>20253.5</v>
      </c>
      <c r="O1780">
        <v>7.0000000000000007E-2</v>
      </c>
      <c r="P178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780">
        <v>175221.15</v>
      </c>
      <c r="R1780">
        <v>57254.45</v>
      </c>
      <c r="S1780">
        <v>53.7</v>
      </c>
      <c r="T1780" t="s">
        <v>78</v>
      </c>
      <c r="V1780">
        <f>IF(ISBLANK(Table1[[#This Row],[customer_satisfaction]]),ROUND(AVERAGE(U1780:U6059),0),Table1[[#This Row],[customer_satisfaction]])</f>
        <v>3</v>
      </c>
      <c r="W1780" t="b">
        <v>0</v>
      </c>
      <c r="X1780" t="s">
        <v>39</v>
      </c>
      <c r="Y1780" s="3">
        <v>2</v>
      </c>
      <c r="Z1780">
        <f>IF(ISBLANK(Table1[[#This Row],[days_to_ship]]),ROUND(AVERAGE(Y1780:Y6059),0),Table1[[#This Row],[days_to_ship]])</f>
        <v>2</v>
      </c>
    </row>
    <row r="1781" spans="1:26" x14ac:dyDescent="0.25">
      <c r="A1781" t="s">
        <v>1838</v>
      </c>
      <c r="B1781" s="5">
        <v>44606</v>
      </c>
      <c r="C1781" t="s">
        <v>1839</v>
      </c>
      <c r="D1781" s="4" t="s">
        <v>1167</v>
      </c>
      <c r="E1781">
        <v>30</v>
      </c>
      <c r="F1781">
        <f>IF(ISBLANK(Table1[[#This Row],[age]]),AVERAGE(F1781:F6060),Table1[[#This Row],[age]])</f>
        <v>30</v>
      </c>
      <c r="G1781" t="s">
        <v>466</v>
      </c>
      <c r="H1781" t="s">
        <v>74</v>
      </c>
      <c r="I1781" t="s">
        <v>136</v>
      </c>
      <c r="J1781" t="s">
        <v>76</v>
      </c>
      <c r="K1781" t="s">
        <v>207</v>
      </c>
      <c r="L1781">
        <v>4</v>
      </c>
      <c r="M1781">
        <f>IF(ISBLANK(Table1[[#This Row],[quantity]]),ROUND(Table1[[#This Row],[sales_amount]]/(Table1[[#This Row],[unit_price]]*(1-Table1[[#This Row],[discount_pct]])),0),Table1[[#This Row],[quantity]])</f>
        <v>4</v>
      </c>
      <c r="N1781">
        <v>3616.81</v>
      </c>
      <c r="O1781">
        <v>0.01</v>
      </c>
      <c r="P1781">
        <f>IF(ISBLANK(Table1[[#This Row],[discount_pct]]),ROUND(1-(Table1[[#This Row],[sales_amount]]/(Table1[[#This Row],[quantity- calculated]]*Table1[[#This Row],[unit_price]])),2),Table1[[#This Row],[discount_pct]])</f>
        <v>0.01</v>
      </c>
      <c r="Q1781">
        <v>14243.78</v>
      </c>
      <c r="R1781">
        <v>3640.83</v>
      </c>
      <c r="S1781">
        <v>40.58</v>
      </c>
      <c r="T1781" t="s">
        <v>29</v>
      </c>
      <c r="U1781">
        <v>4</v>
      </c>
      <c r="V1781">
        <f>IF(ISBLANK(Table1[[#This Row],[customer_satisfaction]]),ROUND(AVERAGE(U1781:U6060),0),Table1[[#This Row],[customer_satisfaction]])</f>
        <v>4</v>
      </c>
      <c r="W1781" t="b">
        <v>0</v>
      </c>
      <c r="X1781" t="s">
        <v>137</v>
      </c>
      <c r="Y1781" s="3">
        <v>2</v>
      </c>
      <c r="Z1781">
        <f>IF(ISBLANK(Table1[[#This Row],[days_to_ship]]),ROUND(AVERAGE(Y1781:Y6060),0),Table1[[#This Row],[days_to_ship]])</f>
        <v>2</v>
      </c>
    </row>
    <row r="1782" spans="1:26" x14ac:dyDescent="0.25">
      <c r="A1782" t="s">
        <v>351</v>
      </c>
      <c r="B1782" s="5">
        <v>44606</v>
      </c>
      <c r="C1782" t="s">
        <v>352</v>
      </c>
      <c r="D1782" s="4" t="s">
        <v>227</v>
      </c>
      <c r="E1782">
        <v>27</v>
      </c>
      <c r="F1782">
        <f>IF(ISBLANK(Table1[[#This Row],[age]]),AVERAGE(F1782:F6061),Table1[[#This Row],[age]])</f>
        <v>27</v>
      </c>
      <c r="G1782" t="s">
        <v>466</v>
      </c>
      <c r="H1782" t="s">
        <v>74</v>
      </c>
      <c r="I1782" t="s">
        <v>101</v>
      </c>
      <c r="J1782" t="s">
        <v>44</v>
      </c>
      <c r="K1782" t="s">
        <v>93</v>
      </c>
      <c r="L1782">
        <v>9</v>
      </c>
      <c r="M1782">
        <f>IF(ISBLANK(Table1[[#This Row],[quantity]]),ROUND(Table1[[#This Row],[sales_amount]]/(Table1[[#This Row],[unit_price]]*(1-Table1[[#This Row],[discount_pct]])),0),Table1[[#This Row],[quantity]])</f>
        <v>9</v>
      </c>
      <c r="N1782">
        <v>14001.85</v>
      </c>
      <c r="O1782">
        <v>0.05</v>
      </c>
      <c r="P1782">
        <f>IF(ISBLANK(Table1[[#This Row],[discount_pct]]),ROUND(1-(Table1[[#This Row],[sales_amount]]/(Table1[[#This Row],[quantity- calculated]]*Table1[[#This Row],[unit_price]])),2),Table1[[#This Row],[discount_pct]])</f>
        <v>0.05</v>
      </c>
      <c r="Q1782">
        <v>118164.26</v>
      </c>
      <c r="R1782">
        <v>40660.47</v>
      </c>
      <c r="S1782">
        <v>55.44</v>
      </c>
      <c r="T1782" t="s">
        <v>78</v>
      </c>
      <c r="U1782">
        <v>1</v>
      </c>
      <c r="V1782">
        <f>IF(ISBLANK(Table1[[#This Row],[customer_satisfaction]]),ROUND(AVERAGE(U1782:U6061),0),Table1[[#This Row],[customer_satisfaction]])</f>
        <v>1</v>
      </c>
      <c r="W1782" t="b">
        <v>1</v>
      </c>
      <c r="X1782" t="s">
        <v>30</v>
      </c>
      <c r="Y1782" s="3">
        <v>1</v>
      </c>
      <c r="Z1782">
        <f>IF(ISBLANK(Table1[[#This Row],[days_to_ship]]),ROUND(AVERAGE(Y1782:Y6061),0),Table1[[#This Row],[days_to_ship]])</f>
        <v>1</v>
      </c>
    </row>
    <row r="1783" spans="1:26" x14ac:dyDescent="0.25">
      <c r="A1783" t="s">
        <v>2816</v>
      </c>
      <c r="B1783" s="5">
        <v>44607</v>
      </c>
      <c r="C1783" t="s">
        <v>2817</v>
      </c>
      <c r="D1783" s="4" t="s">
        <v>754</v>
      </c>
      <c r="E1783">
        <v>56</v>
      </c>
      <c r="F1783">
        <f>IF(ISBLANK(Table1[[#This Row],[age]]),AVERAGE(F1783:F6062),Table1[[#This Row],[age]])</f>
        <v>56</v>
      </c>
      <c r="G1783" t="s">
        <v>88</v>
      </c>
      <c r="H1783" t="s">
        <v>82</v>
      </c>
      <c r="I1783" t="s">
        <v>293</v>
      </c>
      <c r="J1783" t="s">
        <v>76</v>
      </c>
      <c r="K1783" t="s">
        <v>77</v>
      </c>
      <c r="L1783">
        <v>10</v>
      </c>
      <c r="M1783">
        <f>IF(ISBLANK(Table1[[#This Row],[quantity]]),ROUND(Table1[[#This Row],[sales_amount]]/(Table1[[#This Row],[unit_price]]*(1-Table1[[#This Row],[discount_pct]])),0),Table1[[#This Row],[quantity]])</f>
        <v>10</v>
      </c>
      <c r="N1783">
        <v>3465.09</v>
      </c>
      <c r="O1783">
        <v>0.2</v>
      </c>
      <c r="P1783">
        <f>IF(ISBLANK(Table1[[#This Row],[discount_pct]]),ROUND(1-(Table1[[#This Row],[sales_amount]]/(Table1[[#This Row],[quantity- calculated]]*Table1[[#This Row],[unit_price]])),2),Table1[[#This Row],[discount_pct]])</f>
        <v>0.2</v>
      </c>
      <c r="Q1783">
        <v>25651.74</v>
      </c>
      <c r="R1783">
        <v>8796.1200000000008</v>
      </c>
      <c r="S1783">
        <v>99.4</v>
      </c>
      <c r="T1783" t="s">
        <v>51</v>
      </c>
      <c r="U1783">
        <v>5</v>
      </c>
      <c r="V1783">
        <f>IF(ISBLANK(Table1[[#This Row],[customer_satisfaction]]),ROUND(AVERAGE(U1783:U6062),0),Table1[[#This Row],[customer_satisfaction]])</f>
        <v>5</v>
      </c>
      <c r="W1783" t="b">
        <v>0</v>
      </c>
      <c r="X1783" t="s">
        <v>39</v>
      </c>
      <c r="Y1783" s="3">
        <v>9</v>
      </c>
      <c r="Z1783">
        <f>IF(ISBLANK(Table1[[#This Row],[days_to_ship]]),ROUND(AVERAGE(Y1783:Y6062),0),Table1[[#This Row],[days_to_ship]])</f>
        <v>9</v>
      </c>
    </row>
    <row r="1784" spans="1:26" x14ac:dyDescent="0.25">
      <c r="A1784" t="s">
        <v>8137</v>
      </c>
      <c r="B1784" s="5">
        <v>44607</v>
      </c>
      <c r="C1784" t="s">
        <v>8138</v>
      </c>
      <c r="D1784" s="4" t="s">
        <v>110</v>
      </c>
      <c r="E1784">
        <v>17</v>
      </c>
      <c r="F1784">
        <f>IF(ISBLANK(Table1[[#This Row],[age]]),AVERAGE(F1784:F6063),Table1[[#This Row],[age]])</f>
        <v>17</v>
      </c>
      <c r="G1784" t="s">
        <v>8920</v>
      </c>
      <c r="H1784" t="s">
        <v>111</v>
      </c>
      <c r="I1784" t="s">
        <v>141</v>
      </c>
      <c r="J1784" t="s">
        <v>146</v>
      </c>
      <c r="K1784" t="s">
        <v>161</v>
      </c>
      <c r="L1784">
        <v>5</v>
      </c>
      <c r="M1784">
        <f>IF(ISBLANK(Table1[[#This Row],[quantity]]),ROUND(Table1[[#This Row],[sales_amount]]/(Table1[[#This Row],[unit_price]]*(1-Table1[[#This Row],[discount_pct]])),0),Table1[[#This Row],[quantity]])</f>
        <v>5</v>
      </c>
      <c r="N1784">
        <v>5142.95</v>
      </c>
      <c r="O1784">
        <v>0.05</v>
      </c>
      <c r="P1784">
        <f>IF(ISBLANK(Table1[[#This Row],[discount_pct]]),ROUND(1-(Table1[[#This Row],[sales_amount]]/(Table1[[#This Row],[quantity- calculated]]*Table1[[#This Row],[unit_price]])),2),Table1[[#This Row],[discount_pct]])</f>
        <v>0.05</v>
      </c>
      <c r="Q1784">
        <v>24280.58</v>
      </c>
      <c r="R1784">
        <v>4000.08</v>
      </c>
      <c r="S1784">
        <v>50.97</v>
      </c>
      <c r="T1784" t="s">
        <v>51</v>
      </c>
      <c r="U1784">
        <v>1</v>
      </c>
      <c r="V1784">
        <f>IF(ISBLANK(Table1[[#This Row],[customer_satisfaction]]),ROUND(AVERAGE(U1784:U6063),0),Table1[[#This Row],[customer_satisfaction]])</f>
        <v>1</v>
      </c>
      <c r="W1784" t="b">
        <v>1</v>
      </c>
      <c r="X1784" t="s">
        <v>30</v>
      </c>
      <c r="Y1784" s="3">
        <v>3</v>
      </c>
      <c r="Z1784">
        <f>IF(ISBLANK(Table1[[#This Row],[days_to_ship]]),ROUND(AVERAGE(Y1784:Y6063),0),Table1[[#This Row],[days_to_ship]])</f>
        <v>3</v>
      </c>
    </row>
    <row r="1785" spans="1:26" x14ac:dyDescent="0.25">
      <c r="A1785" t="s">
        <v>8590</v>
      </c>
      <c r="B1785" s="5">
        <v>44608</v>
      </c>
      <c r="C1785" t="s">
        <v>8591</v>
      </c>
      <c r="D1785" s="4" t="s">
        <v>533</v>
      </c>
      <c r="E1785">
        <v>12</v>
      </c>
      <c r="F1785">
        <f>IF(ISBLANK(Table1[[#This Row],[age]]),AVERAGE(F1785:F6064),Table1[[#This Row],[age]])</f>
        <v>12</v>
      </c>
      <c r="G1785" t="s">
        <v>466</v>
      </c>
      <c r="H1785" t="s">
        <v>35</v>
      </c>
      <c r="I1785" t="s">
        <v>36</v>
      </c>
      <c r="J1785" t="s">
        <v>44</v>
      </c>
      <c r="K1785" t="s">
        <v>45</v>
      </c>
      <c r="L1785">
        <v>6</v>
      </c>
      <c r="M1785">
        <f>IF(ISBLANK(Table1[[#This Row],[quantity]]),ROUND(Table1[[#This Row],[sales_amount]]/(Table1[[#This Row],[unit_price]]*(1-Table1[[#This Row],[discount_pct]])),0),Table1[[#This Row],[quantity]])</f>
        <v>6</v>
      </c>
      <c r="N1785">
        <v>15789.89</v>
      </c>
      <c r="O1785">
        <v>0.27</v>
      </c>
      <c r="P1785">
        <f>IF(ISBLANK(Table1[[#This Row],[discount_pct]]),ROUND(1-(Table1[[#This Row],[sales_amount]]/(Table1[[#This Row],[quantity- calculated]]*Table1[[#This Row],[unit_price]])),2),Table1[[#This Row],[discount_pct]])</f>
        <v>0.27</v>
      </c>
      <c r="Q1785">
        <v>56911.9</v>
      </c>
      <c r="R1785">
        <v>13231.78</v>
      </c>
      <c r="S1785">
        <v>66.760000000000005</v>
      </c>
      <c r="T1785" t="s">
        <v>70</v>
      </c>
      <c r="U1785">
        <v>1</v>
      </c>
      <c r="V1785">
        <f>IF(ISBLANK(Table1[[#This Row],[customer_satisfaction]]),ROUND(AVERAGE(U1785:U6064),0),Table1[[#This Row],[customer_satisfaction]])</f>
        <v>1</v>
      </c>
      <c r="W1785" t="b">
        <v>1</v>
      </c>
      <c r="X1785" t="s">
        <v>30</v>
      </c>
      <c r="Y1785" s="3">
        <v>2</v>
      </c>
      <c r="Z1785">
        <f>IF(ISBLANK(Table1[[#This Row],[days_to_ship]]),ROUND(AVERAGE(Y1785:Y6064),0),Table1[[#This Row],[days_to_ship]])</f>
        <v>2</v>
      </c>
    </row>
    <row r="1786" spans="1:26" x14ac:dyDescent="0.25">
      <c r="A1786" t="s">
        <v>3973</v>
      </c>
      <c r="B1786" s="5">
        <v>44608</v>
      </c>
      <c r="C1786" t="s">
        <v>3974</v>
      </c>
      <c r="D1786" s="4" t="s">
        <v>524</v>
      </c>
      <c r="E1786">
        <v>36</v>
      </c>
      <c r="F1786">
        <f>IF(ISBLANK(Table1[[#This Row],[age]]),AVERAGE(F1786:F6065),Table1[[#This Row],[age]])</f>
        <v>36</v>
      </c>
      <c r="G1786" t="s">
        <v>88</v>
      </c>
      <c r="H1786" t="s">
        <v>82</v>
      </c>
      <c r="I1786" t="s">
        <v>126</v>
      </c>
      <c r="J1786" t="s">
        <v>27</v>
      </c>
      <c r="K1786" t="s">
        <v>453</v>
      </c>
      <c r="L1786">
        <v>10</v>
      </c>
      <c r="M1786">
        <f>IF(ISBLANK(Table1[[#This Row],[quantity]]),ROUND(Table1[[#This Row],[sales_amount]]/(Table1[[#This Row],[unit_price]]*(1-Table1[[#This Row],[discount_pct]])),0),Table1[[#This Row],[quantity]])</f>
        <v>10</v>
      </c>
      <c r="N1786">
        <v>340.07</v>
      </c>
      <c r="O1786">
        <v>0</v>
      </c>
      <c r="P1786">
        <f>IF(ISBLANK(Table1[[#This Row],[discount_pct]]),ROUND(1-(Table1[[#This Row],[sales_amount]]/(Table1[[#This Row],[quantity- calculated]]*Table1[[#This Row],[unit_price]])),2),Table1[[#This Row],[discount_pct]])</f>
        <v>0</v>
      </c>
      <c r="Q1786">
        <v>3411.77</v>
      </c>
      <c r="R1786">
        <v>221.45</v>
      </c>
      <c r="S1786">
        <v>94.4</v>
      </c>
      <c r="T1786" t="s">
        <v>78</v>
      </c>
      <c r="U1786">
        <v>1</v>
      </c>
      <c r="V1786">
        <f>IF(ISBLANK(Table1[[#This Row],[customer_satisfaction]]),ROUND(AVERAGE(U1786:U6065),0),Table1[[#This Row],[customer_satisfaction]])</f>
        <v>1</v>
      </c>
      <c r="W1786" t="b">
        <v>0</v>
      </c>
      <c r="X1786" t="s">
        <v>197</v>
      </c>
      <c r="Y1786" s="3">
        <v>10</v>
      </c>
      <c r="Z1786">
        <f>IF(ISBLANK(Table1[[#This Row],[days_to_ship]]),ROUND(AVERAGE(Y1786:Y6065),0),Table1[[#This Row],[days_to_ship]])</f>
        <v>10</v>
      </c>
    </row>
    <row r="1787" spans="1:26" x14ac:dyDescent="0.25">
      <c r="A1787" t="s">
        <v>3712</v>
      </c>
      <c r="B1787" s="5">
        <v>44608</v>
      </c>
      <c r="C1787" t="s">
        <v>3713</v>
      </c>
      <c r="D1787" s="4" t="s">
        <v>622</v>
      </c>
      <c r="E1787">
        <v>34</v>
      </c>
      <c r="F1787">
        <f>IF(ISBLANK(Table1[[#This Row],[age]]),AVERAGE(F1787:F6066),Table1[[#This Row],[age]])</f>
        <v>34</v>
      </c>
      <c r="G1787" t="s">
        <v>8920</v>
      </c>
      <c r="H1787" t="s">
        <v>74</v>
      </c>
      <c r="I1787" t="s">
        <v>136</v>
      </c>
      <c r="J1787" t="s">
        <v>62</v>
      </c>
      <c r="K1787" t="s">
        <v>107</v>
      </c>
      <c r="L1787">
        <v>10</v>
      </c>
      <c r="M1787">
        <f>IF(ISBLANK(Table1[[#This Row],[quantity]]),ROUND(Table1[[#This Row],[sales_amount]]/(Table1[[#This Row],[unit_price]]*(1-Table1[[#This Row],[discount_pct]])),0),Table1[[#This Row],[quantity]])</f>
        <v>10</v>
      </c>
      <c r="N1787">
        <v>1347.14</v>
      </c>
      <c r="O1787">
        <v>0.17</v>
      </c>
      <c r="P1787">
        <f>IF(ISBLANK(Table1[[#This Row],[discount_pct]]),ROUND(1-(Table1[[#This Row],[sales_amount]]/(Table1[[#This Row],[quantity- calculated]]*Table1[[#This Row],[unit_price]])),2),Table1[[#This Row],[discount_pct]])</f>
        <v>0.17</v>
      </c>
      <c r="Q1787">
        <v>12168.87</v>
      </c>
      <c r="R1787">
        <v>3966.61</v>
      </c>
      <c r="S1787">
        <v>43.49</v>
      </c>
      <c r="T1787" t="s">
        <v>78</v>
      </c>
      <c r="V1787">
        <f>IF(ISBLANK(Table1[[#This Row],[customer_satisfaction]]),ROUND(AVERAGE(U1787:U6066),0),Table1[[#This Row],[customer_satisfaction]])</f>
        <v>3</v>
      </c>
      <c r="W1787" t="b">
        <v>1</v>
      </c>
      <c r="X1787" t="s">
        <v>30</v>
      </c>
      <c r="Y1787" s="3">
        <v>3</v>
      </c>
      <c r="Z1787">
        <f>IF(ISBLANK(Table1[[#This Row],[days_to_ship]]),ROUND(AVERAGE(Y1787:Y6066),0),Table1[[#This Row],[days_to_ship]])</f>
        <v>3</v>
      </c>
    </row>
    <row r="1788" spans="1:26" x14ac:dyDescent="0.25">
      <c r="A1788" t="s">
        <v>8104</v>
      </c>
      <c r="B1788" s="5">
        <v>44609</v>
      </c>
      <c r="C1788" t="s">
        <v>8105</v>
      </c>
      <c r="D1788" s="4" t="s">
        <v>1209</v>
      </c>
      <c r="E1788">
        <v>32</v>
      </c>
      <c r="F1788">
        <f>IF(ISBLANK(Table1[[#This Row],[age]]),AVERAGE(F1788:F6067),Table1[[#This Row],[age]])</f>
        <v>32</v>
      </c>
      <c r="G1788" t="s">
        <v>88</v>
      </c>
      <c r="H1788" t="s">
        <v>74</v>
      </c>
      <c r="I1788" t="s">
        <v>136</v>
      </c>
      <c r="J1788" t="s">
        <v>76</v>
      </c>
      <c r="K1788" t="s">
        <v>207</v>
      </c>
      <c r="L1788">
        <v>3</v>
      </c>
      <c r="M1788">
        <f>IF(ISBLANK(Table1[[#This Row],[quantity]]),ROUND(Table1[[#This Row],[sales_amount]]/(Table1[[#This Row],[unit_price]]*(1-Table1[[#This Row],[discount_pct]])),0),Table1[[#This Row],[quantity]])</f>
        <v>3</v>
      </c>
      <c r="N1788">
        <v>3289.49</v>
      </c>
      <c r="O1788">
        <v>0.2</v>
      </c>
      <c r="P1788">
        <f>IF(ISBLANK(Table1[[#This Row],[discount_pct]]),ROUND(1-(Table1[[#This Row],[sales_amount]]/(Table1[[#This Row],[quantity- calculated]]*Table1[[#This Row],[unit_price]])),2),Table1[[#This Row],[discount_pct]])</f>
        <v>0.2</v>
      </c>
      <c r="Q1788">
        <v>6684.85</v>
      </c>
      <c r="R1788">
        <v>2606.38</v>
      </c>
      <c r="S1788">
        <v>68.78</v>
      </c>
      <c r="T1788" t="s">
        <v>78</v>
      </c>
      <c r="U1788">
        <v>5</v>
      </c>
      <c r="V1788">
        <f>IF(ISBLANK(Table1[[#This Row],[customer_satisfaction]]),ROUND(AVERAGE(U1788:U6067),0),Table1[[#This Row],[customer_satisfaction]])</f>
        <v>5</v>
      </c>
      <c r="W1788" t="b">
        <v>0</v>
      </c>
      <c r="X1788" t="s">
        <v>39</v>
      </c>
      <c r="Z1788">
        <f>IF(ISBLANK(Table1[[#This Row],[days_to_ship]]),ROUND(AVERAGE(Y1788:Y6067),0),Table1[[#This Row],[days_to_ship]])</f>
        <v>6</v>
      </c>
    </row>
    <row r="1789" spans="1:26" x14ac:dyDescent="0.25">
      <c r="A1789" t="s">
        <v>6684</v>
      </c>
      <c r="B1789" s="5">
        <v>44609</v>
      </c>
      <c r="C1789" t="s">
        <v>6685</v>
      </c>
      <c r="D1789" s="4" t="s">
        <v>1505</v>
      </c>
      <c r="E1789">
        <v>46</v>
      </c>
      <c r="F1789">
        <f>IF(ISBLANK(Table1[[#This Row],[age]]),AVERAGE(F1789:F6068),Table1[[#This Row],[age]])</f>
        <v>46</v>
      </c>
      <c r="G1789" t="s">
        <v>88</v>
      </c>
      <c r="H1789" t="s">
        <v>82</v>
      </c>
      <c r="I1789" t="s">
        <v>126</v>
      </c>
      <c r="J1789" t="s">
        <v>44</v>
      </c>
      <c r="K1789" t="s">
        <v>221</v>
      </c>
      <c r="L1789">
        <v>6</v>
      </c>
      <c r="M1789">
        <f>IF(ISBLANK(Table1[[#This Row],[quantity]]),ROUND(Table1[[#This Row],[sales_amount]]/(Table1[[#This Row],[unit_price]]*(1-Table1[[#This Row],[discount_pct]])),0),Table1[[#This Row],[quantity]])</f>
        <v>6</v>
      </c>
      <c r="N1789">
        <v>33082.65</v>
      </c>
      <c r="O1789">
        <v>0.31</v>
      </c>
      <c r="P1789">
        <f>IF(ISBLANK(Table1[[#This Row],[discount_pct]]),ROUND(1-(Table1[[#This Row],[sales_amount]]/(Table1[[#This Row],[quantity- calculated]]*Table1[[#This Row],[unit_price]])),2),Table1[[#This Row],[discount_pct]])</f>
        <v>0.31</v>
      </c>
      <c r="Q1789">
        <v>130650.07</v>
      </c>
      <c r="R1789">
        <v>42902.13</v>
      </c>
      <c r="S1789">
        <v>79.09</v>
      </c>
      <c r="T1789" t="s">
        <v>57</v>
      </c>
      <c r="U1789">
        <v>4</v>
      </c>
      <c r="V1789">
        <f>IF(ISBLANK(Table1[[#This Row],[customer_satisfaction]]),ROUND(AVERAGE(U1789:U6068),0),Table1[[#This Row],[customer_satisfaction]])</f>
        <v>4</v>
      </c>
      <c r="W1789" t="b">
        <v>0</v>
      </c>
      <c r="X1789" t="s">
        <v>39</v>
      </c>
      <c r="Y1789" s="3">
        <v>8</v>
      </c>
      <c r="Z1789">
        <f>IF(ISBLANK(Table1[[#This Row],[days_to_ship]]),ROUND(AVERAGE(Y1789:Y6068),0),Table1[[#This Row],[days_to_ship]])</f>
        <v>8</v>
      </c>
    </row>
    <row r="1790" spans="1:26" x14ac:dyDescent="0.25">
      <c r="A1790" t="s">
        <v>4157</v>
      </c>
      <c r="B1790" s="5">
        <v>44609</v>
      </c>
      <c r="C1790" t="s">
        <v>4158</v>
      </c>
      <c r="D1790" s="4" t="s">
        <v>627</v>
      </c>
      <c r="E1790">
        <v>24</v>
      </c>
      <c r="F1790">
        <f>IF(ISBLANK(Table1[[#This Row],[age]]),AVERAGE(F1790:F6069),Table1[[#This Row],[age]])</f>
        <v>24</v>
      </c>
      <c r="G1790" t="s">
        <v>466</v>
      </c>
      <c r="H1790" t="s">
        <v>35</v>
      </c>
      <c r="I1790" t="s">
        <v>36</v>
      </c>
      <c r="J1790" t="s">
        <v>146</v>
      </c>
      <c r="K1790" t="s">
        <v>487</v>
      </c>
      <c r="L1790">
        <v>8</v>
      </c>
      <c r="M1790">
        <f>IF(ISBLANK(Table1[[#This Row],[quantity]]),ROUND(Table1[[#This Row],[sales_amount]]/(Table1[[#This Row],[unit_price]]*(1-Table1[[#This Row],[discount_pct]])),0),Table1[[#This Row],[quantity]])</f>
        <v>8</v>
      </c>
      <c r="N1790">
        <v>4285.05</v>
      </c>
      <c r="O1790">
        <v>0.23</v>
      </c>
      <c r="P1790">
        <f>IF(ISBLANK(Table1[[#This Row],[discount_pct]]),ROUND(1-(Table1[[#This Row],[sales_amount]]/(Table1[[#This Row],[quantity- calculated]]*Table1[[#This Row],[unit_price]])),2),Table1[[#This Row],[discount_pct]])</f>
        <v>0.23</v>
      </c>
      <c r="Q1790">
        <v>24205.27</v>
      </c>
      <c r="R1790">
        <v>7134.8</v>
      </c>
      <c r="S1790">
        <v>43.11</v>
      </c>
      <c r="T1790" t="s">
        <v>64</v>
      </c>
      <c r="V1790">
        <f>IF(ISBLANK(Table1[[#This Row],[customer_satisfaction]]),ROUND(AVERAGE(U1790:U6069),0),Table1[[#This Row],[customer_satisfaction]])</f>
        <v>3</v>
      </c>
      <c r="W1790" t="b">
        <v>0</v>
      </c>
      <c r="X1790" t="s">
        <v>39</v>
      </c>
      <c r="Y1790" s="3">
        <v>2</v>
      </c>
      <c r="Z1790">
        <f>IF(ISBLANK(Table1[[#This Row],[days_to_ship]]),ROUND(AVERAGE(Y1790:Y6069),0),Table1[[#This Row],[days_to_ship]])</f>
        <v>2</v>
      </c>
    </row>
    <row r="1791" spans="1:26" x14ac:dyDescent="0.25">
      <c r="A1791" t="s">
        <v>5968</v>
      </c>
      <c r="B1791" s="5">
        <v>44609</v>
      </c>
      <c r="C1791" t="s">
        <v>5969</v>
      </c>
      <c r="D1791" s="4" t="s">
        <v>42</v>
      </c>
      <c r="E1791">
        <v>35</v>
      </c>
      <c r="F1791">
        <f>IF(ISBLANK(Table1[[#This Row],[age]]),AVERAGE(F1791:F6070),Table1[[#This Row],[age]])</f>
        <v>35</v>
      </c>
      <c r="G1791" t="s">
        <v>8920</v>
      </c>
      <c r="H1791" t="s">
        <v>25</v>
      </c>
      <c r="I1791" t="s">
        <v>26</v>
      </c>
      <c r="J1791" t="s">
        <v>44</v>
      </c>
      <c r="K1791" t="s">
        <v>50</v>
      </c>
      <c r="L1791">
        <v>1</v>
      </c>
      <c r="M1791">
        <f>IF(ISBLANK(Table1[[#This Row],[quantity]]),ROUND(Table1[[#This Row],[sales_amount]]/(Table1[[#This Row],[unit_price]]*(1-Table1[[#This Row],[discount_pct]])),0),Table1[[#This Row],[quantity]])</f>
        <v>1</v>
      </c>
      <c r="N1791">
        <v>28755.19</v>
      </c>
      <c r="O1791">
        <v>0.03</v>
      </c>
      <c r="P1791">
        <f>IF(ISBLANK(Table1[[#This Row],[discount_pct]]),ROUND(1-(Table1[[#This Row],[sales_amount]]/(Table1[[#This Row],[quantity- calculated]]*Table1[[#This Row],[unit_price]])),2),Table1[[#This Row],[discount_pct]])</f>
        <v>0.03</v>
      </c>
      <c r="Q1791">
        <v>24177.47</v>
      </c>
      <c r="R1791">
        <v>5824.34</v>
      </c>
      <c r="S1791">
        <v>35.93</v>
      </c>
      <c r="T1791" t="s">
        <v>51</v>
      </c>
      <c r="U1791">
        <v>4</v>
      </c>
      <c r="V1791">
        <f>IF(ISBLANK(Table1[[#This Row],[customer_satisfaction]]),ROUND(AVERAGE(U1791:U6070),0),Table1[[#This Row],[customer_satisfaction]])</f>
        <v>4</v>
      </c>
      <c r="W1791" t="b">
        <v>0</v>
      </c>
      <c r="X1791" t="s">
        <v>39</v>
      </c>
      <c r="Y1791" s="3">
        <v>4</v>
      </c>
      <c r="Z1791">
        <f>IF(ISBLANK(Table1[[#This Row],[days_to_ship]]),ROUND(AVERAGE(Y1791:Y6070),0),Table1[[#This Row],[days_to_ship]])</f>
        <v>4</v>
      </c>
    </row>
    <row r="1792" spans="1:26" x14ac:dyDescent="0.25">
      <c r="A1792" t="s">
        <v>2849</v>
      </c>
      <c r="B1792" s="5">
        <v>44609</v>
      </c>
      <c r="C1792" t="s">
        <v>2850</v>
      </c>
      <c r="D1792" s="4" t="s">
        <v>220</v>
      </c>
      <c r="E1792">
        <v>30</v>
      </c>
      <c r="F1792">
        <f>IF(ISBLANK(Table1[[#This Row],[age]]),AVERAGE(F1792:F6071),Table1[[#This Row],[age]])</f>
        <v>30</v>
      </c>
      <c r="G1792" t="s">
        <v>8920</v>
      </c>
      <c r="H1792" t="s">
        <v>111</v>
      </c>
      <c r="I1792" t="s">
        <v>141</v>
      </c>
      <c r="J1792" t="s">
        <v>37</v>
      </c>
      <c r="K1792" t="s">
        <v>457</v>
      </c>
      <c r="L1792">
        <v>3</v>
      </c>
      <c r="M1792">
        <f>IF(ISBLANK(Table1[[#This Row],[quantity]]),ROUND(Table1[[#This Row],[sales_amount]]/(Table1[[#This Row],[unit_price]]*(1-Table1[[#This Row],[discount_pct]])),0),Table1[[#This Row],[quantity]])</f>
        <v>3</v>
      </c>
      <c r="N1792">
        <v>1566.52</v>
      </c>
      <c r="O1792">
        <v>0.37</v>
      </c>
      <c r="P1792">
        <f>IF(ISBLANK(Table1[[#This Row],[discount_pct]]),ROUND(1-(Table1[[#This Row],[sales_amount]]/(Table1[[#This Row],[quantity- calculated]]*Table1[[#This Row],[unit_price]])),2),Table1[[#This Row],[discount_pct]])</f>
        <v>0.37</v>
      </c>
      <c r="Q1792">
        <v>2439.84</v>
      </c>
      <c r="R1792">
        <v>1173.24</v>
      </c>
      <c r="S1792">
        <v>81.77</v>
      </c>
      <c r="T1792" t="s">
        <v>51</v>
      </c>
      <c r="U1792">
        <v>1</v>
      </c>
      <c r="V1792">
        <f>IF(ISBLANK(Table1[[#This Row],[customer_satisfaction]]),ROUND(AVERAGE(U1792:U6071),0),Table1[[#This Row],[customer_satisfaction]])</f>
        <v>1</v>
      </c>
      <c r="W1792" t="b">
        <v>1</v>
      </c>
      <c r="X1792" t="s">
        <v>30</v>
      </c>
      <c r="Y1792" s="3">
        <v>3</v>
      </c>
      <c r="Z1792">
        <f>IF(ISBLANK(Table1[[#This Row],[days_to_ship]]),ROUND(AVERAGE(Y1792:Y6071),0),Table1[[#This Row],[days_to_ship]])</f>
        <v>3</v>
      </c>
    </row>
    <row r="1793" spans="1:26" x14ac:dyDescent="0.25">
      <c r="A1793" t="s">
        <v>6600</v>
      </c>
      <c r="B1793" s="5">
        <v>44610</v>
      </c>
      <c r="C1793" t="s">
        <v>6601</v>
      </c>
      <c r="D1793" s="4" t="s">
        <v>157</v>
      </c>
      <c r="E1793">
        <v>24</v>
      </c>
      <c r="F1793">
        <f>IF(ISBLANK(Table1[[#This Row],[age]]),AVERAGE(F1793:F6072),Table1[[#This Row],[age]])</f>
        <v>24</v>
      </c>
      <c r="G1793" t="s">
        <v>88</v>
      </c>
      <c r="H1793" t="s">
        <v>35</v>
      </c>
      <c r="I1793" t="s">
        <v>43</v>
      </c>
      <c r="J1793" t="s">
        <v>62</v>
      </c>
      <c r="K1793" t="s">
        <v>266</v>
      </c>
      <c r="L1793">
        <v>5</v>
      </c>
      <c r="M1793">
        <f>IF(ISBLANK(Table1[[#This Row],[quantity]]),ROUND(Table1[[#This Row],[sales_amount]]/(Table1[[#This Row],[unit_price]]*(1-Table1[[#This Row],[discount_pct]])),0),Table1[[#This Row],[quantity]])</f>
        <v>5</v>
      </c>
      <c r="N1793">
        <v>433.78</v>
      </c>
      <c r="O1793">
        <v>0.16</v>
      </c>
      <c r="P1793">
        <f>IF(ISBLANK(Table1[[#This Row],[discount_pct]]),ROUND(1-(Table1[[#This Row],[sales_amount]]/(Table1[[#This Row],[quantity- calculated]]*Table1[[#This Row],[unit_price]])),2),Table1[[#This Row],[discount_pct]])</f>
        <v>0.16</v>
      </c>
      <c r="Q1793">
        <v>1626.67</v>
      </c>
      <c r="R1793">
        <v>566.47</v>
      </c>
      <c r="S1793">
        <v>70.39</v>
      </c>
      <c r="T1793" t="s">
        <v>64</v>
      </c>
      <c r="U1793">
        <v>5</v>
      </c>
      <c r="V1793">
        <f>IF(ISBLANK(Table1[[#This Row],[customer_satisfaction]]),ROUND(AVERAGE(U1793:U6072),0),Table1[[#This Row],[customer_satisfaction]])</f>
        <v>5</v>
      </c>
      <c r="W1793" t="b">
        <v>0</v>
      </c>
      <c r="X1793" t="s">
        <v>39</v>
      </c>
      <c r="Y1793" s="3">
        <v>9</v>
      </c>
      <c r="Z1793">
        <f>IF(ISBLANK(Table1[[#This Row],[days_to_ship]]),ROUND(AVERAGE(Y1793:Y6072),0),Table1[[#This Row],[days_to_ship]])</f>
        <v>9</v>
      </c>
    </row>
    <row r="1794" spans="1:26" x14ac:dyDescent="0.25">
      <c r="A1794" t="s">
        <v>7107</v>
      </c>
      <c r="B1794" s="5">
        <v>44610</v>
      </c>
      <c r="C1794" t="s">
        <v>7108</v>
      </c>
      <c r="D1794" s="4" t="s">
        <v>2147</v>
      </c>
      <c r="E1794">
        <v>34</v>
      </c>
      <c r="F1794">
        <f>IF(ISBLANK(Table1[[#This Row],[age]]),AVERAGE(F1794:F6073),Table1[[#This Row],[age]])</f>
        <v>34</v>
      </c>
      <c r="G1794" t="s">
        <v>466</v>
      </c>
      <c r="H1794" t="s">
        <v>35</v>
      </c>
      <c r="I1794" t="s">
        <v>43</v>
      </c>
      <c r="J1794" t="s">
        <v>27</v>
      </c>
      <c r="K1794" t="s">
        <v>433</v>
      </c>
      <c r="L1794">
        <v>4</v>
      </c>
      <c r="M1794">
        <f>IF(ISBLANK(Table1[[#This Row],[quantity]]),ROUND(Table1[[#This Row],[sales_amount]]/(Table1[[#This Row],[unit_price]]*(1-Table1[[#This Row],[discount_pct]])),0),Table1[[#This Row],[quantity]])</f>
        <v>4</v>
      </c>
      <c r="N1794">
        <v>421.19</v>
      </c>
      <c r="O1794">
        <v>0.39</v>
      </c>
      <c r="P1794">
        <f>IF(ISBLANK(Table1[[#This Row],[discount_pct]]),ROUND(1-(Table1[[#This Row],[sales_amount]]/(Table1[[#This Row],[quantity- calculated]]*Table1[[#This Row],[unit_price]])),2),Table1[[#This Row],[discount_pct]])</f>
        <v>0.39</v>
      </c>
      <c r="Q1794">
        <v>993.67</v>
      </c>
      <c r="R1794">
        <v>79.81</v>
      </c>
      <c r="S1794">
        <v>83.46</v>
      </c>
      <c r="T1794" t="s">
        <v>78</v>
      </c>
      <c r="U1794">
        <v>3</v>
      </c>
      <c r="V1794">
        <f>IF(ISBLANK(Table1[[#This Row],[customer_satisfaction]]),ROUND(AVERAGE(U1794:U6073),0),Table1[[#This Row],[customer_satisfaction]])</f>
        <v>3</v>
      </c>
      <c r="W1794" t="b">
        <v>0</v>
      </c>
      <c r="X1794" t="s">
        <v>39</v>
      </c>
      <c r="Y1794" s="3">
        <v>6</v>
      </c>
      <c r="Z1794">
        <f>IF(ISBLANK(Table1[[#This Row],[days_to_ship]]),ROUND(AVERAGE(Y1794:Y6073),0),Table1[[#This Row],[days_to_ship]])</f>
        <v>6</v>
      </c>
    </row>
    <row r="1795" spans="1:26" x14ac:dyDescent="0.25">
      <c r="A1795" t="s">
        <v>4413</v>
      </c>
      <c r="B1795" s="5">
        <v>44610</v>
      </c>
      <c r="C1795" t="s">
        <v>4414</v>
      </c>
      <c r="D1795" s="4" t="s">
        <v>722</v>
      </c>
      <c r="E1795">
        <v>45</v>
      </c>
      <c r="F1795">
        <f>IF(ISBLANK(Table1[[#This Row],[age]]),AVERAGE(F1795:F6074),Table1[[#This Row],[age]])</f>
        <v>45</v>
      </c>
      <c r="G1795" t="s">
        <v>8920</v>
      </c>
      <c r="H1795" t="s">
        <v>25</v>
      </c>
      <c r="I1795" t="s">
        <v>69</v>
      </c>
      <c r="J1795" t="s">
        <v>37</v>
      </c>
      <c r="K1795" t="s">
        <v>38</v>
      </c>
      <c r="L1795">
        <v>3</v>
      </c>
      <c r="M1795">
        <f>IF(ISBLANK(Table1[[#This Row],[quantity]]),ROUND(Table1[[#This Row],[sales_amount]]/(Table1[[#This Row],[unit_price]]*(1-Table1[[#This Row],[discount_pct]])),0),Table1[[#This Row],[quantity]])</f>
        <v>3</v>
      </c>
      <c r="N1795">
        <v>1152.55</v>
      </c>
      <c r="O1795">
        <v>0.19</v>
      </c>
      <c r="P1795">
        <f>IF(ISBLANK(Table1[[#This Row],[discount_pct]]),ROUND(1-(Table1[[#This Row],[sales_amount]]/(Table1[[#This Row],[quantity- calculated]]*Table1[[#This Row],[unit_price]])),2),Table1[[#This Row],[discount_pct]])</f>
        <v>0.19</v>
      </c>
      <c r="Q1795">
        <v>3015.35</v>
      </c>
      <c r="R1795">
        <v>955.16</v>
      </c>
      <c r="S1795">
        <v>65.06</v>
      </c>
      <c r="T1795" t="s">
        <v>64</v>
      </c>
      <c r="U1795">
        <v>1</v>
      </c>
      <c r="V1795">
        <f>IF(ISBLANK(Table1[[#This Row],[customer_satisfaction]]),ROUND(AVERAGE(U1795:U6074),0),Table1[[#This Row],[customer_satisfaction]])</f>
        <v>1</v>
      </c>
      <c r="W1795" t="b">
        <v>0</v>
      </c>
      <c r="X1795" t="s">
        <v>39</v>
      </c>
      <c r="Y1795" s="3">
        <v>2</v>
      </c>
      <c r="Z1795">
        <f>IF(ISBLANK(Table1[[#This Row],[days_to_ship]]),ROUND(AVERAGE(Y1795:Y6074),0),Table1[[#This Row],[days_to_ship]])</f>
        <v>2</v>
      </c>
    </row>
    <row r="1796" spans="1:26" x14ac:dyDescent="0.25">
      <c r="A1796" t="s">
        <v>8684</v>
      </c>
      <c r="B1796" s="5">
        <v>44611</v>
      </c>
      <c r="C1796" t="s">
        <v>8685</v>
      </c>
      <c r="D1796" s="4" t="s">
        <v>630</v>
      </c>
      <c r="E1796">
        <v>60</v>
      </c>
      <c r="F1796">
        <f>IF(ISBLANK(Table1[[#This Row],[age]]),AVERAGE(F1796:F6075),Table1[[#This Row],[age]])</f>
        <v>60</v>
      </c>
      <c r="G1796" t="s">
        <v>88</v>
      </c>
      <c r="H1796" t="s">
        <v>82</v>
      </c>
      <c r="I1796" t="s">
        <v>293</v>
      </c>
      <c r="J1796" t="s">
        <v>76</v>
      </c>
      <c r="K1796" t="s">
        <v>77</v>
      </c>
      <c r="L1796">
        <v>1</v>
      </c>
      <c r="M1796">
        <f>IF(ISBLANK(Table1[[#This Row],[quantity]]),ROUND(Table1[[#This Row],[sales_amount]]/(Table1[[#This Row],[unit_price]]*(1-Table1[[#This Row],[discount_pct]])),0),Table1[[#This Row],[quantity]])</f>
        <v>1</v>
      </c>
      <c r="N1796">
        <v>944.02</v>
      </c>
      <c r="O1796">
        <v>0.18</v>
      </c>
      <c r="P1796">
        <f>IF(ISBLANK(Table1[[#This Row],[discount_pct]]),ROUND(1-(Table1[[#This Row],[sales_amount]]/(Table1[[#This Row],[quantity- calculated]]*Table1[[#This Row],[unit_price]])),2),Table1[[#This Row],[discount_pct]])</f>
        <v>0.18</v>
      </c>
      <c r="Q1796">
        <v>670.28</v>
      </c>
      <c r="R1796">
        <v>181.9</v>
      </c>
      <c r="S1796">
        <v>78.510000000000005</v>
      </c>
      <c r="T1796" t="s">
        <v>70</v>
      </c>
      <c r="U1796">
        <v>5</v>
      </c>
      <c r="V1796">
        <f>IF(ISBLANK(Table1[[#This Row],[customer_satisfaction]]),ROUND(AVERAGE(U1796:U6075),0),Table1[[#This Row],[customer_satisfaction]])</f>
        <v>5</v>
      </c>
      <c r="W1796" t="b">
        <v>0</v>
      </c>
      <c r="X1796" t="s">
        <v>39</v>
      </c>
      <c r="Y1796" s="3">
        <v>3</v>
      </c>
      <c r="Z1796">
        <f>IF(ISBLANK(Table1[[#This Row],[days_to_ship]]),ROUND(AVERAGE(Y1796:Y6075),0),Table1[[#This Row],[days_to_ship]])</f>
        <v>3</v>
      </c>
    </row>
    <row r="1797" spans="1:26" x14ac:dyDescent="0.25">
      <c r="A1797" t="s">
        <v>8316</v>
      </c>
      <c r="B1797" s="5">
        <v>44611</v>
      </c>
      <c r="C1797" t="s">
        <v>8317</v>
      </c>
      <c r="D1797" s="4" t="s">
        <v>2017</v>
      </c>
      <c r="E1797">
        <v>41</v>
      </c>
      <c r="F1797">
        <f>IF(ISBLANK(Table1[[#This Row],[age]]),AVERAGE(F1797:F6076),Table1[[#This Row],[age]])</f>
        <v>41</v>
      </c>
      <c r="G1797" t="s">
        <v>88</v>
      </c>
      <c r="H1797" t="s">
        <v>35</v>
      </c>
      <c r="I1797" t="s">
        <v>49</v>
      </c>
      <c r="J1797" t="s">
        <v>127</v>
      </c>
      <c r="K1797" t="s">
        <v>521</v>
      </c>
      <c r="L1797">
        <v>9</v>
      </c>
      <c r="M1797">
        <f>IF(ISBLANK(Table1[[#This Row],[quantity]]),ROUND(Table1[[#This Row],[sales_amount]]/(Table1[[#This Row],[unit_price]]*(1-Table1[[#This Row],[discount_pct]])),0),Table1[[#This Row],[quantity]])</f>
        <v>9</v>
      </c>
      <c r="N1797">
        <v>9157.81</v>
      </c>
      <c r="O1797">
        <v>0.33</v>
      </c>
      <c r="P1797">
        <f>IF(ISBLANK(Table1[[#This Row],[discount_pct]]),ROUND(1-(Table1[[#This Row],[sales_amount]]/(Table1[[#This Row],[quantity- calculated]]*Table1[[#This Row],[unit_price]])),2),Table1[[#This Row],[discount_pct]])</f>
        <v>0.33</v>
      </c>
      <c r="Q1797">
        <v>55730.83</v>
      </c>
      <c r="R1797">
        <v>7761.83</v>
      </c>
      <c r="S1797">
        <v>67.23</v>
      </c>
      <c r="T1797" t="s">
        <v>51</v>
      </c>
      <c r="U1797">
        <v>3</v>
      </c>
      <c r="V1797">
        <f>IF(ISBLANK(Table1[[#This Row],[customer_satisfaction]]),ROUND(AVERAGE(U1797:U6076),0),Table1[[#This Row],[customer_satisfaction]])</f>
        <v>3</v>
      </c>
      <c r="W1797" t="b">
        <v>0</v>
      </c>
      <c r="X1797" t="s">
        <v>39</v>
      </c>
      <c r="Y1797" s="3">
        <v>3</v>
      </c>
      <c r="Z1797">
        <f>IF(ISBLANK(Table1[[#This Row],[days_to_ship]]),ROUND(AVERAGE(Y1797:Y6076),0),Table1[[#This Row],[days_to_ship]])</f>
        <v>3</v>
      </c>
    </row>
    <row r="1798" spans="1:26" x14ac:dyDescent="0.25">
      <c r="A1798" t="s">
        <v>3555</v>
      </c>
      <c r="B1798" s="5">
        <v>44611</v>
      </c>
      <c r="C1798" t="s">
        <v>3556</v>
      </c>
      <c r="D1798" s="4" t="s">
        <v>1359</v>
      </c>
      <c r="F1798">
        <f ca="1">IF(ISBLANK(Table1[[#This Row],[age]]),AVERAGE(F1798:F6077),Table1[[#This Row],[age]])</f>
        <v>67</v>
      </c>
      <c r="G1798" t="s">
        <v>8920</v>
      </c>
      <c r="H1798" t="s">
        <v>25</v>
      </c>
      <c r="I1798" t="s">
        <v>55</v>
      </c>
      <c r="J1798" t="s">
        <v>76</v>
      </c>
      <c r="K1798" t="s">
        <v>89</v>
      </c>
      <c r="L1798">
        <v>2</v>
      </c>
      <c r="M1798">
        <f>IF(ISBLANK(Table1[[#This Row],[quantity]]),ROUND(Table1[[#This Row],[sales_amount]]/(Table1[[#This Row],[unit_price]]*(1-Table1[[#This Row],[discount_pct]])),0),Table1[[#This Row],[quantity]])</f>
        <v>2</v>
      </c>
      <c r="N1798">
        <v>3632.97</v>
      </c>
      <c r="O1798">
        <v>0.15</v>
      </c>
      <c r="P1798">
        <f>IF(ISBLANK(Table1[[#This Row],[discount_pct]]),ROUND(1-(Table1[[#This Row],[sales_amount]]/(Table1[[#This Row],[quantity- calculated]]*Table1[[#This Row],[unit_price]])),2),Table1[[#This Row],[discount_pct]])</f>
        <v>0.15</v>
      </c>
      <c r="Q1798">
        <v>6196.59</v>
      </c>
      <c r="R1798">
        <v>1525.34</v>
      </c>
      <c r="S1798">
        <v>56.08</v>
      </c>
      <c r="T1798" t="s">
        <v>64</v>
      </c>
      <c r="V1798">
        <f>IF(ISBLANK(Table1[[#This Row],[customer_satisfaction]]),ROUND(AVERAGE(U1798:U6077),0),Table1[[#This Row],[customer_satisfaction]])</f>
        <v>3</v>
      </c>
      <c r="W1798" t="b">
        <v>0</v>
      </c>
      <c r="X1798" t="s">
        <v>39</v>
      </c>
      <c r="Y1798" s="3">
        <v>2</v>
      </c>
      <c r="Z1798">
        <f>IF(ISBLANK(Table1[[#This Row],[days_to_ship]]),ROUND(AVERAGE(Y1798:Y6077),0),Table1[[#This Row],[days_to_ship]])</f>
        <v>2</v>
      </c>
    </row>
    <row r="1799" spans="1:26" x14ac:dyDescent="0.25">
      <c r="A1799" t="s">
        <v>5035</v>
      </c>
      <c r="B1799" s="5">
        <v>44611</v>
      </c>
      <c r="C1799" t="s">
        <v>5036</v>
      </c>
      <c r="D1799" s="4" t="s">
        <v>674</v>
      </c>
      <c r="E1799">
        <v>34</v>
      </c>
      <c r="F1799">
        <f>IF(ISBLANK(Table1[[#This Row],[age]]),AVERAGE(F1799:F6078),Table1[[#This Row],[age]])</f>
        <v>34</v>
      </c>
      <c r="G1799" t="s">
        <v>466</v>
      </c>
      <c r="H1799" t="s">
        <v>74</v>
      </c>
      <c r="I1799" t="s">
        <v>136</v>
      </c>
      <c r="J1799" t="s">
        <v>27</v>
      </c>
      <c r="K1799" t="s">
        <v>433</v>
      </c>
      <c r="L1799">
        <v>10</v>
      </c>
      <c r="M1799">
        <f>IF(ISBLANK(Table1[[#This Row],[quantity]]),ROUND(Table1[[#This Row],[sales_amount]]/(Table1[[#This Row],[unit_price]]*(1-Table1[[#This Row],[discount_pct]])),0),Table1[[#This Row],[quantity]])</f>
        <v>10</v>
      </c>
      <c r="N1799">
        <v>459.8</v>
      </c>
      <c r="O1799">
        <v>0.32</v>
      </c>
      <c r="P1799">
        <f>IF(ISBLANK(Table1[[#This Row],[discount_pct]]),ROUND(1-(Table1[[#This Row],[sales_amount]]/(Table1[[#This Row],[quantity- calculated]]*Table1[[#This Row],[unit_price]])),2),Table1[[#This Row],[discount_pct]])</f>
        <v>0.32</v>
      </c>
      <c r="Q1799">
        <v>3495.22</v>
      </c>
      <c r="R1799">
        <v>314</v>
      </c>
      <c r="S1799">
        <v>45.01</v>
      </c>
      <c r="T1799" t="s">
        <v>78</v>
      </c>
      <c r="U1799">
        <v>1</v>
      </c>
      <c r="V1799">
        <f>IF(ISBLANK(Table1[[#This Row],[customer_satisfaction]]),ROUND(AVERAGE(U1799:U6078),0),Table1[[#This Row],[customer_satisfaction]])</f>
        <v>1</v>
      </c>
      <c r="W1799" t="b">
        <v>0</v>
      </c>
      <c r="X1799" t="s">
        <v>39</v>
      </c>
      <c r="Y1799" s="3">
        <v>6</v>
      </c>
      <c r="Z1799">
        <f>IF(ISBLANK(Table1[[#This Row],[days_to_ship]]),ROUND(AVERAGE(Y1799:Y6078),0),Table1[[#This Row],[days_to_ship]])</f>
        <v>6</v>
      </c>
    </row>
    <row r="1800" spans="1:26" x14ac:dyDescent="0.25">
      <c r="A1800" t="s">
        <v>3369</v>
      </c>
      <c r="B1800" s="5">
        <v>44612</v>
      </c>
      <c r="C1800" t="s">
        <v>3370</v>
      </c>
      <c r="D1800" s="4" t="s">
        <v>120</v>
      </c>
      <c r="E1800">
        <v>35</v>
      </c>
      <c r="F1800">
        <f>IF(ISBLANK(Table1[[#This Row],[age]]),AVERAGE(F1800:F6079),Table1[[#This Row],[age]])</f>
        <v>35</v>
      </c>
      <c r="G1800" t="s">
        <v>88</v>
      </c>
      <c r="H1800" t="s">
        <v>74</v>
      </c>
      <c r="I1800" t="s">
        <v>136</v>
      </c>
      <c r="J1800" t="s">
        <v>62</v>
      </c>
      <c r="K1800" t="s">
        <v>266</v>
      </c>
      <c r="L1800">
        <v>3</v>
      </c>
      <c r="M1800">
        <f>IF(ISBLANK(Table1[[#This Row],[quantity]]),ROUND(Table1[[#This Row],[sales_amount]]/(Table1[[#This Row],[unit_price]]*(1-Table1[[#This Row],[discount_pct]])),0),Table1[[#This Row],[quantity]])</f>
        <v>3</v>
      </c>
      <c r="N1800">
        <v>477.72</v>
      </c>
      <c r="O1800">
        <v>0.39</v>
      </c>
      <c r="P1800">
        <f>IF(ISBLANK(Table1[[#This Row],[discount_pct]]),ROUND(1-(Table1[[#This Row],[sales_amount]]/(Table1[[#This Row],[quantity- calculated]]*Table1[[#This Row],[unit_price]])),2),Table1[[#This Row],[discount_pct]])</f>
        <v>0.39</v>
      </c>
      <c r="Q1800">
        <v>901.37</v>
      </c>
      <c r="R1800">
        <v>311.79000000000002</v>
      </c>
      <c r="S1800">
        <v>41.76</v>
      </c>
      <c r="T1800" t="s">
        <v>51</v>
      </c>
      <c r="U1800">
        <v>1</v>
      </c>
      <c r="V1800">
        <f>IF(ISBLANK(Table1[[#This Row],[customer_satisfaction]]),ROUND(AVERAGE(U1800:U6079),0),Table1[[#This Row],[customer_satisfaction]])</f>
        <v>1</v>
      </c>
      <c r="W1800" t="b">
        <v>1</v>
      </c>
      <c r="X1800" t="s">
        <v>30</v>
      </c>
      <c r="Y1800" s="3">
        <v>2</v>
      </c>
      <c r="Z1800">
        <f>IF(ISBLANK(Table1[[#This Row],[days_to_ship]]),ROUND(AVERAGE(Y1800:Y6079),0),Table1[[#This Row],[days_to_ship]])</f>
        <v>2</v>
      </c>
    </row>
    <row r="1801" spans="1:26" x14ac:dyDescent="0.25">
      <c r="A1801" t="s">
        <v>1234</v>
      </c>
      <c r="B1801" s="5">
        <v>44613</v>
      </c>
      <c r="C1801" t="s">
        <v>1235</v>
      </c>
      <c r="D1801" s="4" t="s">
        <v>1219</v>
      </c>
      <c r="E1801">
        <v>46</v>
      </c>
      <c r="F1801">
        <f>IF(ISBLANK(Table1[[#This Row],[age]]),AVERAGE(F1801:F6080),Table1[[#This Row],[age]])</f>
        <v>46</v>
      </c>
      <c r="G1801" t="s">
        <v>8920</v>
      </c>
      <c r="H1801" t="s">
        <v>25</v>
      </c>
      <c r="I1801" t="s">
        <v>55</v>
      </c>
      <c r="J1801" t="s">
        <v>62</v>
      </c>
      <c r="K1801" t="s">
        <v>283</v>
      </c>
      <c r="L1801">
        <v>4</v>
      </c>
      <c r="M1801">
        <f>IF(ISBLANK(Table1[[#This Row],[quantity]]),ROUND(Table1[[#This Row],[sales_amount]]/(Table1[[#This Row],[unit_price]]*(1-Table1[[#This Row],[discount_pct]])),0),Table1[[#This Row],[quantity]])</f>
        <v>4</v>
      </c>
      <c r="N1801">
        <v>378.9</v>
      </c>
      <c r="O1801">
        <v>0.39</v>
      </c>
      <c r="P1801">
        <f>IF(ISBLANK(Table1[[#This Row],[discount_pct]]),ROUND(1-(Table1[[#This Row],[sales_amount]]/(Table1[[#This Row],[quantity- calculated]]*Table1[[#This Row],[unit_price]])),2),Table1[[#This Row],[discount_pct]])</f>
        <v>0.39</v>
      </c>
      <c r="Q1801">
        <v>957.41</v>
      </c>
      <c r="R1801">
        <v>235.48</v>
      </c>
      <c r="S1801">
        <v>29.15</v>
      </c>
      <c r="T1801" t="s">
        <v>70</v>
      </c>
      <c r="U1801">
        <v>5</v>
      </c>
      <c r="V1801">
        <f>IF(ISBLANK(Table1[[#This Row],[customer_satisfaction]]),ROUND(AVERAGE(U1801:U6080),0),Table1[[#This Row],[customer_satisfaction]])</f>
        <v>5</v>
      </c>
      <c r="W1801" t="b">
        <v>0</v>
      </c>
      <c r="X1801" t="s">
        <v>39</v>
      </c>
      <c r="Y1801" s="3">
        <v>3</v>
      </c>
      <c r="Z1801">
        <f>IF(ISBLANK(Table1[[#This Row],[days_to_ship]]),ROUND(AVERAGE(Y1801:Y6080),0),Table1[[#This Row],[days_to_ship]])</f>
        <v>3</v>
      </c>
    </row>
    <row r="1802" spans="1:26" x14ac:dyDescent="0.25">
      <c r="A1802" t="s">
        <v>3389</v>
      </c>
      <c r="B1802" s="5">
        <v>44613</v>
      </c>
      <c r="C1802" t="s">
        <v>3390</v>
      </c>
      <c r="D1802" s="4" t="s">
        <v>1040</v>
      </c>
      <c r="E1802">
        <v>37</v>
      </c>
      <c r="F1802">
        <f>IF(ISBLANK(Table1[[#This Row],[age]]),AVERAGE(F1802:F6081),Table1[[#This Row],[age]])</f>
        <v>37</v>
      </c>
      <c r="G1802" t="s">
        <v>8920</v>
      </c>
      <c r="H1802" t="s">
        <v>25</v>
      </c>
      <c r="I1802" t="s">
        <v>55</v>
      </c>
      <c r="J1802" t="s">
        <v>146</v>
      </c>
      <c r="K1802" t="s">
        <v>217</v>
      </c>
      <c r="L1802">
        <v>6</v>
      </c>
      <c r="M1802">
        <f>IF(ISBLANK(Table1[[#This Row],[quantity]]),ROUND(Table1[[#This Row],[sales_amount]]/(Table1[[#This Row],[unit_price]]*(1-Table1[[#This Row],[discount_pct]])),0),Table1[[#This Row],[quantity]])</f>
        <v>6</v>
      </c>
      <c r="N1802">
        <v>4023.89</v>
      </c>
      <c r="O1802">
        <v>0.1</v>
      </c>
      <c r="P1802">
        <f>IF(ISBLANK(Table1[[#This Row],[discount_pct]]),ROUND(1-(Table1[[#This Row],[sales_amount]]/(Table1[[#This Row],[quantity- calculated]]*Table1[[#This Row],[unit_price]])),2),Table1[[#This Row],[discount_pct]])</f>
        <v>0.1</v>
      </c>
      <c r="Q1802">
        <v>22623.39</v>
      </c>
      <c r="R1802">
        <v>2450.1799999999998</v>
      </c>
      <c r="S1802">
        <v>43.87</v>
      </c>
      <c r="T1802" t="s">
        <v>70</v>
      </c>
      <c r="U1802">
        <v>4</v>
      </c>
      <c r="V1802">
        <f>IF(ISBLANK(Table1[[#This Row],[customer_satisfaction]]),ROUND(AVERAGE(U1802:U6081),0),Table1[[#This Row],[customer_satisfaction]])</f>
        <v>4</v>
      </c>
      <c r="W1802" t="b">
        <v>0</v>
      </c>
      <c r="X1802" t="s">
        <v>84</v>
      </c>
      <c r="Y1802" s="3">
        <v>2</v>
      </c>
      <c r="Z1802">
        <f>IF(ISBLANK(Table1[[#This Row],[days_to_ship]]),ROUND(AVERAGE(Y1802:Y6081),0),Table1[[#This Row],[days_to_ship]])</f>
        <v>2</v>
      </c>
    </row>
    <row r="1803" spans="1:26" x14ac:dyDescent="0.25">
      <c r="A1803" t="s">
        <v>5096</v>
      </c>
      <c r="B1803" s="5">
        <v>44614</v>
      </c>
      <c r="C1803" t="s">
        <v>5097</v>
      </c>
      <c r="D1803" s="4" t="s">
        <v>1001</v>
      </c>
      <c r="E1803">
        <v>50</v>
      </c>
      <c r="F1803">
        <f>IF(ISBLANK(Table1[[#This Row],[age]]),AVERAGE(F1803:F6082),Table1[[#This Row],[age]])</f>
        <v>50</v>
      </c>
      <c r="G1803" t="s">
        <v>466</v>
      </c>
      <c r="H1803" t="s">
        <v>25</v>
      </c>
      <c r="I1803" t="s">
        <v>170</v>
      </c>
      <c r="J1803" t="s">
        <v>76</v>
      </c>
      <c r="K1803" t="s">
        <v>113</v>
      </c>
      <c r="L1803">
        <v>7</v>
      </c>
      <c r="M1803">
        <f>IF(ISBLANK(Table1[[#This Row],[quantity]]),ROUND(Table1[[#This Row],[sales_amount]]/(Table1[[#This Row],[unit_price]]*(1-Table1[[#This Row],[discount_pct]])),0),Table1[[#This Row],[quantity]])</f>
        <v>7</v>
      </c>
      <c r="N1803">
        <v>3304.59</v>
      </c>
      <c r="O1803">
        <v>0.12</v>
      </c>
      <c r="P1803">
        <f>IF(ISBLANK(Table1[[#This Row],[discount_pct]]),ROUND(1-(Table1[[#This Row],[sales_amount]]/(Table1[[#This Row],[quantity- calculated]]*Table1[[#This Row],[unit_price]])),2),Table1[[#This Row],[discount_pct]])</f>
        <v>0.12</v>
      </c>
      <c r="Q1803">
        <v>18587.240000000002</v>
      </c>
      <c r="R1803">
        <v>8409.65</v>
      </c>
      <c r="S1803">
        <v>54.71</v>
      </c>
      <c r="T1803" t="s">
        <v>29</v>
      </c>
      <c r="U1803">
        <v>2</v>
      </c>
      <c r="V1803">
        <f>IF(ISBLANK(Table1[[#This Row],[customer_satisfaction]]),ROUND(AVERAGE(U1803:U6082),0),Table1[[#This Row],[customer_satisfaction]])</f>
        <v>2</v>
      </c>
      <c r="W1803" t="b">
        <v>0</v>
      </c>
      <c r="X1803" t="s">
        <v>39</v>
      </c>
      <c r="Y1803" s="3">
        <v>9</v>
      </c>
      <c r="Z1803">
        <f>IF(ISBLANK(Table1[[#This Row],[days_to_ship]]),ROUND(AVERAGE(Y1803:Y6082),0),Table1[[#This Row],[days_to_ship]])</f>
        <v>9</v>
      </c>
    </row>
    <row r="1804" spans="1:26" x14ac:dyDescent="0.25">
      <c r="A1804" t="s">
        <v>8909</v>
      </c>
      <c r="B1804" s="5">
        <v>44614</v>
      </c>
      <c r="C1804" t="s">
        <v>8910</v>
      </c>
      <c r="D1804" s="4" t="s">
        <v>539</v>
      </c>
      <c r="E1804">
        <v>39</v>
      </c>
      <c r="F1804">
        <f>IF(ISBLANK(Table1[[#This Row],[age]]),AVERAGE(F1804:F6083),Table1[[#This Row],[age]])</f>
        <v>39</v>
      </c>
      <c r="G1804" t="s">
        <v>466</v>
      </c>
      <c r="H1804" t="s">
        <v>82</v>
      </c>
      <c r="I1804" t="s">
        <v>126</v>
      </c>
      <c r="J1804" t="s">
        <v>37</v>
      </c>
      <c r="K1804" t="s">
        <v>231</v>
      </c>
      <c r="L1804">
        <v>7</v>
      </c>
      <c r="M1804">
        <f>IF(ISBLANK(Table1[[#This Row],[quantity]]),ROUND(Table1[[#This Row],[sales_amount]]/(Table1[[#This Row],[unit_price]]*(1-Table1[[#This Row],[discount_pct]])),0),Table1[[#This Row],[quantity]])</f>
        <v>7</v>
      </c>
      <c r="N1804">
        <v>422.45</v>
      </c>
      <c r="O1804">
        <v>0.02</v>
      </c>
      <c r="P1804">
        <f>IF(ISBLANK(Table1[[#This Row],[discount_pct]]),ROUND(1-(Table1[[#This Row],[sales_amount]]/(Table1[[#This Row],[quantity- calculated]]*Table1[[#This Row],[unit_price]])),2),Table1[[#This Row],[discount_pct]])</f>
        <v>0.02</v>
      </c>
      <c r="Q1804">
        <v>2726.49</v>
      </c>
      <c r="R1804">
        <v>759.36</v>
      </c>
      <c r="S1804">
        <v>39.409999999999997</v>
      </c>
      <c r="T1804" t="s">
        <v>70</v>
      </c>
      <c r="V1804">
        <f>IF(ISBLANK(Table1[[#This Row],[customer_satisfaction]]),ROUND(AVERAGE(U1804:U6083),0),Table1[[#This Row],[customer_satisfaction]])</f>
        <v>3</v>
      </c>
      <c r="W1804" t="b">
        <v>0</v>
      </c>
      <c r="X1804" t="s">
        <v>39</v>
      </c>
      <c r="Y1804" s="3">
        <v>5</v>
      </c>
      <c r="Z1804">
        <f>IF(ISBLANK(Table1[[#This Row],[days_to_ship]]),ROUND(AVERAGE(Y1804:Y6083),0),Table1[[#This Row],[days_to_ship]])</f>
        <v>5</v>
      </c>
    </row>
    <row r="1805" spans="1:26" x14ac:dyDescent="0.25">
      <c r="A1805" t="s">
        <v>5284</v>
      </c>
      <c r="B1805" s="5">
        <v>44615</v>
      </c>
      <c r="C1805" t="s">
        <v>5285</v>
      </c>
      <c r="D1805" s="4" t="s">
        <v>1030</v>
      </c>
      <c r="E1805">
        <v>53</v>
      </c>
      <c r="F1805">
        <f>IF(ISBLANK(Table1[[#This Row],[age]]),AVERAGE(F1805:F6084),Table1[[#This Row],[age]])</f>
        <v>53</v>
      </c>
      <c r="G1805" t="s">
        <v>8920</v>
      </c>
      <c r="H1805" t="s">
        <v>35</v>
      </c>
      <c r="I1805" t="s">
        <v>43</v>
      </c>
      <c r="J1805" t="s">
        <v>44</v>
      </c>
      <c r="K1805" t="s">
        <v>186</v>
      </c>
      <c r="L1805">
        <v>2</v>
      </c>
      <c r="M1805">
        <f>IF(ISBLANK(Table1[[#This Row],[quantity]]),ROUND(Table1[[#This Row],[sales_amount]]/(Table1[[#This Row],[unit_price]]*(1-Table1[[#This Row],[discount_pct]])),0),Table1[[#This Row],[quantity]])</f>
        <v>2</v>
      </c>
      <c r="N1805">
        <v>26063.7</v>
      </c>
      <c r="O1805">
        <v>0.01</v>
      </c>
      <c r="P1805">
        <f>IF(ISBLANK(Table1[[#This Row],[discount_pct]]),ROUND(1-(Table1[[#This Row],[sales_amount]]/(Table1[[#This Row],[quantity- calculated]]*Table1[[#This Row],[unit_price]])),2),Table1[[#This Row],[discount_pct]])</f>
        <v>0.01</v>
      </c>
      <c r="Q1805">
        <v>55430.07</v>
      </c>
      <c r="R1805">
        <v>15320.6</v>
      </c>
      <c r="S1805">
        <v>52.28</v>
      </c>
      <c r="T1805" t="s">
        <v>64</v>
      </c>
      <c r="V1805">
        <f>IF(ISBLANK(Table1[[#This Row],[customer_satisfaction]]),ROUND(AVERAGE(U1805:U6084),0),Table1[[#This Row],[customer_satisfaction]])</f>
        <v>3</v>
      </c>
      <c r="W1805" t="b">
        <v>0</v>
      </c>
      <c r="X1805" t="s">
        <v>39</v>
      </c>
      <c r="Y1805" s="3">
        <v>2</v>
      </c>
      <c r="Z1805">
        <f>IF(ISBLANK(Table1[[#This Row],[days_to_ship]]),ROUND(AVERAGE(Y1805:Y6084),0),Table1[[#This Row],[days_to_ship]])</f>
        <v>2</v>
      </c>
    </row>
    <row r="1806" spans="1:26" x14ac:dyDescent="0.25">
      <c r="A1806" t="s">
        <v>7647</v>
      </c>
      <c r="B1806" s="5">
        <v>44615</v>
      </c>
      <c r="C1806" t="s">
        <v>7648</v>
      </c>
      <c r="D1806" s="4" t="s">
        <v>220</v>
      </c>
      <c r="E1806">
        <v>29</v>
      </c>
      <c r="F1806">
        <f>IF(ISBLANK(Table1[[#This Row],[age]]),AVERAGE(F1806:F6085),Table1[[#This Row],[age]])</f>
        <v>29</v>
      </c>
      <c r="G1806" t="s">
        <v>8920</v>
      </c>
      <c r="H1806" t="s">
        <v>111</v>
      </c>
      <c r="I1806" t="s">
        <v>121</v>
      </c>
      <c r="J1806" t="s">
        <v>62</v>
      </c>
      <c r="K1806" t="s">
        <v>266</v>
      </c>
      <c r="M1806">
        <f>IF(ISBLANK(Table1[[#This Row],[quantity]]),ROUND(Table1[[#This Row],[sales_amount]]/(Table1[[#This Row],[unit_price]]*(1-Table1[[#This Row],[discount_pct]])),0),Table1[[#This Row],[quantity]])</f>
        <v>1</v>
      </c>
      <c r="N1806">
        <v>911.92</v>
      </c>
      <c r="O1806">
        <v>0.33</v>
      </c>
      <c r="P1806">
        <f>IF(ISBLANK(Table1[[#This Row],[discount_pct]]),ROUND(1-(Table1[[#This Row],[sales_amount]]/(Table1[[#This Row],[quantity- calculated]]*Table1[[#This Row],[unit_price]])),2),Table1[[#This Row],[discount_pct]])</f>
        <v>0.33</v>
      </c>
      <c r="Q1806">
        <v>503.6</v>
      </c>
      <c r="R1806">
        <v>215.7</v>
      </c>
      <c r="S1806">
        <v>83.81</v>
      </c>
      <c r="T1806" t="s">
        <v>29</v>
      </c>
      <c r="U1806">
        <v>2</v>
      </c>
      <c r="V1806">
        <f>IF(ISBLANK(Table1[[#This Row],[customer_satisfaction]]),ROUND(AVERAGE(U1806:U6085),0),Table1[[#This Row],[customer_satisfaction]])</f>
        <v>2</v>
      </c>
      <c r="W1806" t="b">
        <v>0</v>
      </c>
      <c r="X1806" t="s">
        <v>39</v>
      </c>
      <c r="Y1806" s="3">
        <v>6</v>
      </c>
      <c r="Z1806">
        <f>IF(ISBLANK(Table1[[#This Row],[days_to_ship]]),ROUND(AVERAGE(Y1806:Y6085),0),Table1[[#This Row],[days_to_ship]])</f>
        <v>6</v>
      </c>
    </row>
    <row r="1807" spans="1:26" x14ac:dyDescent="0.25">
      <c r="A1807" t="s">
        <v>7808</v>
      </c>
      <c r="B1807" s="5">
        <v>44615</v>
      </c>
      <c r="C1807" t="s">
        <v>1758</v>
      </c>
      <c r="D1807" s="4" t="s">
        <v>471</v>
      </c>
      <c r="E1807">
        <v>36</v>
      </c>
      <c r="F1807">
        <f>IF(ISBLANK(Table1[[#This Row],[age]]),AVERAGE(F1807:F6086),Table1[[#This Row],[age]])</f>
        <v>36</v>
      </c>
      <c r="G1807" t="s">
        <v>8920</v>
      </c>
      <c r="H1807" t="s">
        <v>111</v>
      </c>
      <c r="I1807" t="s">
        <v>141</v>
      </c>
      <c r="J1807" t="s">
        <v>76</v>
      </c>
      <c r="K1807" t="s">
        <v>113</v>
      </c>
      <c r="L1807">
        <v>4</v>
      </c>
      <c r="M1807">
        <f>IF(ISBLANK(Table1[[#This Row],[quantity]]),ROUND(Table1[[#This Row],[sales_amount]]/(Table1[[#This Row],[unit_price]]*(1-Table1[[#This Row],[discount_pct]])),0),Table1[[#This Row],[quantity]])</f>
        <v>4</v>
      </c>
      <c r="N1807">
        <v>3567.47</v>
      </c>
      <c r="O1807">
        <v>0.14000000000000001</v>
      </c>
      <c r="P180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807">
        <v>11439.79</v>
      </c>
      <c r="R1807">
        <v>2952.33</v>
      </c>
      <c r="S1807">
        <v>90.15</v>
      </c>
      <c r="T1807" t="s">
        <v>64</v>
      </c>
      <c r="U1807">
        <v>4</v>
      </c>
      <c r="V1807">
        <f>IF(ISBLANK(Table1[[#This Row],[customer_satisfaction]]),ROUND(AVERAGE(U1807:U6086),0),Table1[[#This Row],[customer_satisfaction]])</f>
        <v>4</v>
      </c>
      <c r="W1807" t="b">
        <v>0</v>
      </c>
      <c r="X1807" t="s">
        <v>84</v>
      </c>
      <c r="Y1807" s="3">
        <v>4</v>
      </c>
      <c r="Z1807">
        <f>IF(ISBLANK(Table1[[#This Row],[days_to_ship]]),ROUND(AVERAGE(Y1807:Y6086),0),Table1[[#This Row],[days_to_ship]])</f>
        <v>4</v>
      </c>
    </row>
    <row r="1808" spans="1:26" x14ac:dyDescent="0.25">
      <c r="A1808" t="s">
        <v>8586</v>
      </c>
      <c r="B1808" s="5">
        <v>44615</v>
      </c>
      <c r="C1808" t="s">
        <v>8587</v>
      </c>
      <c r="D1808" s="4" t="s">
        <v>67</v>
      </c>
      <c r="E1808">
        <v>44</v>
      </c>
      <c r="F1808">
        <f>IF(ISBLANK(Table1[[#This Row],[age]]),AVERAGE(F1808:F6087),Table1[[#This Row],[age]])</f>
        <v>44</v>
      </c>
      <c r="G1808" t="s">
        <v>88</v>
      </c>
      <c r="H1808" t="s">
        <v>74</v>
      </c>
      <c r="I1808" t="s">
        <v>192</v>
      </c>
      <c r="J1808" t="s">
        <v>44</v>
      </c>
      <c r="K1808" t="s">
        <v>50</v>
      </c>
      <c r="L1808">
        <v>10</v>
      </c>
      <c r="M1808">
        <f>IF(ISBLANK(Table1[[#This Row],[quantity]]),ROUND(Table1[[#This Row],[sales_amount]]/(Table1[[#This Row],[unit_price]]*(1-Table1[[#This Row],[discount_pct]])),0),Table1[[#This Row],[quantity]])</f>
        <v>10</v>
      </c>
      <c r="N1808">
        <v>18135.2</v>
      </c>
      <c r="O1808">
        <v>0.08</v>
      </c>
      <c r="P1808">
        <f>IF(ISBLANK(Table1[[#This Row],[discount_pct]]),ROUND(1-(Table1[[#This Row],[sales_amount]]/(Table1[[#This Row],[quantity- calculated]]*Table1[[#This Row],[unit_price]])),2),Table1[[#This Row],[discount_pct]])</f>
        <v>0.08</v>
      </c>
      <c r="Q1808">
        <v>146993.72</v>
      </c>
      <c r="R1808">
        <v>36601.82</v>
      </c>
      <c r="S1808">
        <v>42.09</v>
      </c>
      <c r="T1808" t="s">
        <v>64</v>
      </c>
      <c r="U1808">
        <v>2</v>
      </c>
      <c r="V1808">
        <f>IF(ISBLANK(Table1[[#This Row],[customer_satisfaction]]),ROUND(AVERAGE(U1808:U6087),0),Table1[[#This Row],[customer_satisfaction]])</f>
        <v>2</v>
      </c>
      <c r="W1808" t="b">
        <v>0</v>
      </c>
      <c r="X1808" t="s">
        <v>137</v>
      </c>
      <c r="Y1808" s="3">
        <v>7</v>
      </c>
      <c r="Z1808">
        <f>IF(ISBLANK(Table1[[#This Row],[days_to_ship]]),ROUND(AVERAGE(Y1808:Y6087),0),Table1[[#This Row],[days_to_ship]])</f>
        <v>7</v>
      </c>
    </row>
    <row r="1809" spans="1:26" x14ac:dyDescent="0.25">
      <c r="A1809" t="s">
        <v>4378</v>
      </c>
      <c r="B1809" s="5">
        <v>44617</v>
      </c>
      <c r="C1809" t="s">
        <v>4379</v>
      </c>
      <c r="D1809" s="4" t="s">
        <v>687</v>
      </c>
      <c r="E1809">
        <v>28</v>
      </c>
      <c r="F1809">
        <f>IF(ISBLANK(Table1[[#This Row],[age]]),AVERAGE(F1809:F6088),Table1[[#This Row],[age]])</f>
        <v>28</v>
      </c>
      <c r="G1809" t="s">
        <v>8920</v>
      </c>
      <c r="H1809" t="s">
        <v>82</v>
      </c>
      <c r="I1809" t="s">
        <v>126</v>
      </c>
      <c r="J1809" t="s">
        <v>37</v>
      </c>
      <c r="K1809" t="s">
        <v>182</v>
      </c>
      <c r="L1809">
        <v>2</v>
      </c>
      <c r="M1809">
        <f>IF(ISBLANK(Table1[[#This Row],[quantity]]),ROUND(Table1[[#This Row],[sales_amount]]/(Table1[[#This Row],[unit_price]]*(1-Table1[[#This Row],[discount_pct]])),0),Table1[[#This Row],[quantity]])</f>
        <v>2</v>
      </c>
      <c r="N1809">
        <v>2223.4699999999998</v>
      </c>
      <c r="O1809">
        <v>0.28000000000000003</v>
      </c>
      <c r="P180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809">
        <v>3216.13</v>
      </c>
      <c r="R1809">
        <v>1585.85</v>
      </c>
      <c r="S1809">
        <v>71.53</v>
      </c>
      <c r="T1809" t="s">
        <v>29</v>
      </c>
      <c r="U1809">
        <v>5</v>
      </c>
      <c r="V1809">
        <f>IF(ISBLANK(Table1[[#This Row],[customer_satisfaction]]),ROUND(AVERAGE(U1809:U6088),0),Table1[[#This Row],[customer_satisfaction]])</f>
        <v>5</v>
      </c>
      <c r="W1809" t="b">
        <v>0</v>
      </c>
      <c r="X1809" t="s">
        <v>39</v>
      </c>
      <c r="Y1809" s="3">
        <v>10</v>
      </c>
      <c r="Z1809">
        <f>IF(ISBLANK(Table1[[#This Row],[days_to_ship]]),ROUND(AVERAGE(Y1809:Y6088),0),Table1[[#This Row],[days_to_ship]])</f>
        <v>10</v>
      </c>
    </row>
    <row r="1810" spans="1:26" x14ac:dyDescent="0.25">
      <c r="A1810" t="s">
        <v>1002</v>
      </c>
      <c r="B1810" s="5">
        <v>44617</v>
      </c>
      <c r="C1810" t="s">
        <v>1003</v>
      </c>
      <c r="D1810" s="4" t="s">
        <v>946</v>
      </c>
      <c r="E1810">
        <v>25</v>
      </c>
      <c r="F1810">
        <f>IF(ISBLANK(Table1[[#This Row],[age]]),AVERAGE(F1810:F6089),Table1[[#This Row],[age]])</f>
        <v>25</v>
      </c>
      <c r="G1810" t="s">
        <v>8920</v>
      </c>
      <c r="H1810" t="s">
        <v>25</v>
      </c>
      <c r="I1810" t="s">
        <v>170</v>
      </c>
      <c r="J1810" t="s">
        <v>146</v>
      </c>
      <c r="K1810" t="s">
        <v>217</v>
      </c>
      <c r="L1810">
        <v>1</v>
      </c>
      <c r="M1810">
        <f>IF(ISBLANK(Table1[[#This Row],[quantity]]),ROUND(Table1[[#This Row],[sales_amount]]/(Table1[[#This Row],[unit_price]]*(1-Table1[[#This Row],[discount_pct]])),0),Table1[[#This Row],[quantity]])</f>
        <v>1</v>
      </c>
      <c r="N1810">
        <v>7835.77</v>
      </c>
      <c r="O1810">
        <v>0.08</v>
      </c>
      <c r="P1810">
        <f>IF(ISBLANK(Table1[[#This Row],[discount_pct]]),ROUND(1-(Table1[[#This Row],[sales_amount]]/(Table1[[#This Row],[quantity- calculated]]*Table1[[#This Row],[unit_price]])),2),Table1[[#This Row],[discount_pct]])</f>
        <v>0.08</v>
      </c>
      <c r="Q1810">
        <v>6868.24</v>
      </c>
      <c r="R1810">
        <v>1599.65</v>
      </c>
      <c r="S1810">
        <v>44.2</v>
      </c>
      <c r="T1810" t="s">
        <v>70</v>
      </c>
      <c r="V1810">
        <f>IF(ISBLANK(Table1[[#This Row],[customer_satisfaction]]),ROUND(AVERAGE(U1810:U6089),0),Table1[[#This Row],[customer_satisfaction]])</f>
        <v>3</v>
      </c>
      <c r="W1810" t="b">
        <v>1</v>
      </c>
      <c r="X1810" t="s">
        <v>30</v>
      </c>
      <c r="Y1810" s="3">
        <v>-1</v>
      </c>
      <c r="Z1810">
        <f>IF(ISBLANK(Table1[[#This Row],[days_to_ship]]),ROUND(AVERAGE(Y1810:Y6089),0),Table1[[#This Row],[days_to_ship]])</f>
        <v>-1</v>
      </c>
    </row>
    <row r="1811" spans="1:26" x14ac:dyDescent="0.25">
      <c r="A1811" t="s">
        <v>4555</v>
      </c>
      <c r="B1811" s="5">
        <v>44619</v>
      </c>
      <c r="C1811" t="s">
        <v>4556</v>
      </c>
      <c r="D1811" s="4" t="s">
        <v>2312</v>
      </c>
      <c r="E1811">
        <v>27</v>
      </c>
      <c r="F1811">
        <f>IF(ISBLANK(Table1[[#This Row],[age]]),AVERAGE(F1811:F6090),Table1[[#This Row],[age]])</f>
        <v>27</v>
      </c>
      <c r="G1811" t="s">
        <v>88</v>
      </c>
      <c r="H1811" t="s">
        <v>82</v>
      </c>
      <c r="I1811" t="s">
        <v>244</v>
      </c>
      <c r="J1811" t="s">
        <v>146</v>
      </c>
      <c r="K1811" t="s">
        <v>147</v>
      </c>
      <c r="L1811">
        <v>10</v>
      </c>
      <c r="M1811">
        <f>IF(ISBLANK(Table1[[#This Row],[quantity]]),ROUND(Table1[[#This Row],[sales_amount]]/(Table1[[#This Row],[unit_price]]*(1-Table1[[#This Row],[discount_pct]])),0),Table1[[#This Row],[quantity]])</f>
        <v>10</v>
      </c>
      <c r="N1811">
        <v>5565.04</v>
      </c>
      <c r="O1811">
        <v>0.32</v>
      </c>
      <c r="P1811">
        <f>IF(ISBLANK(Table1[[#This Row],[discount_pct]]),ROUND(1-(Table1[[#This Row],[sales_amount]]/(Table1[[#This Row],[quantity- calculated]]*Table1[[#This Row],[unit_price]])),2),Table1[[#This Row],[discount_pct]])</f>
        <v>0.32</v>
      </c>
      <c r="Q1811">
        <v>39181</v>
      </c>
      <c r="R1811">
        <v>7825.8</v>
      </c>
      <c r="S1811">
        <v>71.62</v>
      </c>
      <c r="T1811" t="s">
        <v>70</v>
      </c>
      <c r="U1811">
        <v>4</v>
      </c>
      <c r="V1811">
        <f>IF(ISBLANK(Table1[[#This Row],[customer_satisfaction]]),ROUND(AVERAGE(U1811:U6090),0),Table1[[#This Row],[customer_satisfaction]])</f>
        <v>4</v>
      </c>
      <c r="W1811" t="b">
        <v>0</v>
      </c>
      <c r="X1811" t="s">
        <v>39</v>
      </c>
      <c r="Y1811" s="3">
        <v>3</v>
      </c>
      <c r="Z1811">
        <f>IF(ISBLANK(Table1[[#This Row],[days_to_ship]]),ROUND(AVERAGE(Y1811:Y6090),0),Table1[[#This Row],[days_to_ship]])</f>
        <v>3</v>
      </c>
    </row>
    <row r="1812" spans="1:26" x14ac:dyDescent="0.25">
      <c r="A1812" t="s">
        <v>3569</v>
      </c>
      <c r="B1812" s="5">
        <v>44619</v>
      </c>
      <c r="C1812" t="s">
        <v>3570</v>
      </c>
      <c r="D1812" s="4" t="s">
        <v>738</v>
      </c>
      <c r="E1812">
        <v>26</v>
      </c>
      <c r="F1812">
        <f>IF(ISBLANK(Table1[[#This Row],[age]]),AVERAGE(F1812:F6091),Table1[[#This Row],[age]])</f>
        <v>26</v>
      </c>
      <c r="G1812" t="s">
        <v>88</v>
      </c>
      <c r="H1812" t="s">
        <v>111</v>
      </c>
      <c r="I1812" t="s">
        <v>112</v>
      </c>
      <c r="J1812" t="s">
        <v>76</v>
      </c>
      <c r="K1812" t="s">
        <v>89</v>
      </c>
      <c r="L1812">
        <v>7</v>
      </c>
      <c r="M1812">
        <f>IF(ISBLANK(Table1[[#This Row],[quantity]]),ROUND(Table1[[#This Row],[sales_amount]]/(Table1[[#This Row],[unit_price]]*(1-Table1[[#This Row],[discount_pct]])),0),Table1[[#This Row],[quantity]])</f>
        <v>7</v>
      </c>
      <c r="N1812">
        <v>3036.93</v>
      </c>
      <c r="O1812">
        <v>0.24</v>
      </c>
      <c r="P1812">
        <f>IF(ISBLANK(Table1[[#This Row],[discount_pct]]),ROUND(1-(Table1[[#This Row],[sales_amount]]/(Table1[[#This Row],[quantity- calculated]]*Table1[[#This Row],[unit_price]])),2),Table1[[#This Row],[discount_pct]])</f>
        <v>0.24</v>
      </c>
      <c r="Q1812">
        <v>15791.37</v>
      </c>
      <c r="R1812">
        <v>5788.85</v>
      </c>
      <c r="S1812">
        <v>87.14</v>
      </c>
      <c r="T1812" t="s">
        <v>57</v>
      </c>
      <c r="U1812">
        <v>1</v>
      </c>
      <c r="V1812">
        <f>IF(ISBLANK(Table1[[#This Row],[customer_satisfaction]]),ROUND(AVERAGE(U1812:U6091),0),Table1[[#This Row],[customer_satisfaction]])</f>
        <v>1</v>
      </c>
      <c r="W1812" t="b">
        <v>0</v>
      </c>
      <c r="X1812" t="s">
        <v>39</v>
      </c>
      <c r="Y1812" s="3">
        <v>10</v>
      </c>
      <c r="Z1812">
        <f>IF(ISBLANK(Table1[[#This Row],[days_to_ship]]),ROUND(AVERAGE(Y1812:Y6091),0),Table1[[#This Row],[days_to_ship]])</f>
        <v>10</v>
      </c>
    </row>
    <row r="1813" spans="1:26" x14ac:dyDescent="0.25">
      <c r="A1813" t="s">
        <v>5128</v>
      </c>
      <c r="B1813" s="5">
        <v>44620</v>
      </c>
      <c r="C1813" t="s">
        <v>5129</v>
      </c>
      <c r="D1813" s="4" t="s">
        <v>527</v>
      </c>
      <c r="E1813">
        <v>41</v>
      </c>
      <c r="F1813">
        <f>IF(ISBLANK(Table1[[#This Row],[age]]),AVERAGE(F1813:F6092),Table1[[#This Row],[age]])</f>
        <v>41</v>
      </c>
      <c r="G1813" t="s">
        <v>8920</v>
      </c>
      <c r="H1813" t="s">
        <v>82</v>
      </c>
      <c r="I1813" t="s">
        <v>83</v>
      </c>
      <c r="J1813" t="s">
        <v>62</v>
      </c>
      <c r="K1813" t="s">
        <v>283</v>
      </c>
      <c r="L1813">
        <v>8</v>
      </c>
      <c r="M1813">
        <f>IF(ISBLANK(Table1[[#This Row],[quantity]]),ROUND(Table1[[#This Row],[sales_amount]]/(Table1[[#This Row],[unit_price]]*(1-Table1[[#This Row],[discount_pct]])),0),Table1[[#This Row],[quantity]])</f>
        <v>8</v>
      </c>
      <c r="N1813">
        <v>1067.22</v>
      </c>
      <c r="O1813">
        <v>0.26</v>
      </c>
      <c r="P1813">
        <f>IF(ISBLANK(Table1[[#This Row],[discount_pct]]),ROUND(1-(Table1[[#This Row],[sales_amount]]/(Table1[[#This Row],[quantity- calculated]]*Table1[[#This Row],[unit_price]])),2),Table1[[#This Row],[discount_pct]])</f>
        <v>0.26</v>
      </c>
      <c r="Q1813">
        <v>5458.98</v>
      </c>
      <c r="R1813">
        <v>2138.94</v>
      </c>
      <c r="S1813">
        <v>104.44</v>
      </c>
      <c r="T1813" t="s">
        <v>29</v>
      </c>
      <c r="U1813">
        <v>4</v>
      </c>
      <c r="V1813">
        <f>IF(ISBLANK(Table1[[#This Row],[customer_satisfaction]]),ROUND(AVERAGE(U1813:U6092),0),Table1[[#This Row],[customer_satisfaction]])</f>
        <v>4</v>
      </c>
      <c r="W1813" t="b">
        <v>0</v>
      </c>
      <c r="X1813" t="s">
        <v>84</v>
      </c>
      <c r="Y1813" s="3">
        <v>4</v>
      </c>
      <c r="Z1813">
        <f>IF(ISBLANK(Table1[[#This Row],[days_to_ship]]),ROUND(AVERAGE(Y1813:Y6092),0),Table1[[#This Row],[days_to_ship]])</f>
        <v>4</v>
      </c>
    </row>
    <row r="1814" spans="1:26" x14ac:dyDescent="0.25">
      <c r="A1814" t="s">
        <v>6008</v>
      </c>
      <c r="B1814" s="5">
        <v>44620</v>
      </c>
      <c r="C1814" t="s">
        <v>6009</v>
      </c>
      <c r="D1814" s="4" t="s">
        <v>2772</v>
      </c>
      <c r="E1814">
        <v>12</v>
      </c>
      <c r="F1814">
        <f>IF(ISBLANK(Table1[[#This Row],[age]]),AVERAGE(F1814:F6093),Table1[[#This Row],[age]])</f>
        <v>12</v>
      </c>
      <c r="G1814" t="s">
        <v>88</v>
      </c>
      <c r="H1814" t="s">
        <v>82</v>
      </c>
      <c r="I1814" t="s">
        <v>83</v>
      </c>
      <c r="J1814" t="s">
        <v>44</v>
      </c>
      <c r="K1814" t="s">
        <v>221</v>
      </c>
      <c r="L1814">
        <v>6</v>
      </c>
      <c r="M1814">
        <f>IF(ISBLANK(Table1[[#This Row],[quantity]]),ROUND(Table1[[#This Row],[sales_amount]]/(Table1[[#This Row],[unit_price]]*(1-Table1[[#This Row],[discount_pct]])),0),Table1[[#This Row],[quantity]])</f>
        <v>6</v>
      </c>
      <c r="N1814">
        <v>9814.26</v>
      </c>
      <c r="O1814">
        <v>0.23</v>
      </c>
      <c r="P1814">
        <f>IF(ISBLANK(Table1[[#This Row],[discount_pct]]),ROUND(1-(Table1[[#This Row],[sales_amount]]/(Table1[[#This Row],[quantity- calculated]]*Table1[[#This Row],[unit_price]])),2),Table1[[#This Row],[discount_pct]])</f>
        <v>0.23</v>
      </c>
      <c r="Q1814">
        <v>39342.720000000001</v>
      </c>
      <c r="R1814">
        <v>8877.9500000000007</v>
      </c>
      <c r="S1814">
        <v>54.67</v>
      </c>
      <c r="T1814" t="s">
        <v>78</v>
      </c>
      <c r="U1814">
        <v>1</v>
      </c>
      <c r="V1814">
        <f>IF(ISBLANK(Table1[[#This Row],[customer_satisfaction]]),ROUND(AVERAGE(U1814:U6093),0),Table1[[#This Row],[customer_satisfaction]])</f>
        <v>1</v>
      </c>
      <c r="W1814" t="b">
        <v>1</v>
      </c>
      <c r="X1814" t="s">
        <v>30</v>
      </c>
      <c r="Y1814" s="3">
        <v>8</v>
      </c>
      <c r="Z1814">
        <f>IF(ISBLANK(Table1[[#This Row],[days_to_ship]]),ROUND(AVERAGE(Y1814:Y6093),0),Table1[[#This Row],[days_to_ship]])</f>
        <v>8</v>
      </c>
    </row>
    <row r="1815" spans="1:26" x14ac:dyDescent="0.25">
      <c r="A1815" t="s">
        <v>6922</v>
      </c>
      <c r="B1815" s="5">
        <v>44564</v>
      </c>
      <c r="C1815" t="s">
        <v>6923</v>
      </c>
      <c r="D1815" s="4" t="s">
        <v>4813</v>
      </c>
      <c r="E1815">
        <v>16</v>
      </c>
      <c r="F1815">
        <f>IF(ISBLANK(Table1[[#This Row],[age]]),AVERAGE(F1815:F6094),Table1[[#This Row],[age]])</f>
        <v>16</v>
      </c>
      <c r="G1815" t="s">
        <v>466</v>
      </c>
      <c r="H1815" t="s">
        <v>74</v>
      </c>
      <c r="I1815" t="s">
        <v>192</v>
      </c>
      <c r="J1815" t="s">
        <v>146</v>
      </c>
      <c r="K1815" t="s">
        <v>147</v>
      </c>
      <c r="L1815">
        <v>2</v>
      </c>
      <c r="M1815">
        <f>IF(ISBLANK(Table1[[#This Row],[quantity]]),ROUND(Table1[[#This Row],[sales_amount]]/(Table1[[#This Row],[unit_price]]*(1-Table1[[#This Row],[discount_pct]])),0),Table1[[#This Row],[quantity]])</f>
        <v>2</v>
      </c>
      <c r="N1815">
        <v>13902.39</v>
      </c>
      <c r="O1815">
        <v>0.37</v>
      </c>
      <c r="P1815">
        <f>IF(ISBLANK(Table1[[#This Row],[discount_pct]]),ROUND(1-(Table1[[#This Row],[sales_amount]]/(Table1[[#This Row],[quantity- calculated]]*Table1[[#This Row],[unit_price]])),2),Table1[[#This Row],[discount_pct]])</f>
        <v>0.37</v>
      </c>
      <c r="Q1815">
        <v>20309.900000000001</v>
      </c>
      <c r="R1815">
        <v>5540.98</v>
      </c>
      <c r="S1815">
        <v>37.83</v>
      </c>
      <c r="T1815" t="s">
        <v>57</v>
      </c>
      <c r="U1815">
        <v>3</v>
      </c>
      <c r="V1815">
        <f>IF(ISBLANK(Table1[[#This Row],[customer_satisfaction]]),ROUND(AVERAGE(U1815:U6094),0),Table1[[#This Row],[customer_satisfaction]])</f>
        <v>3</v>
      </c>
      <c r="W1815" t="b">
        <v>0</v>
      </c>
      <c r="X1815" t="s">
        <v>197</v>
      </c>
      <c r="Y1815" s="3">
        <v>7</v>
      </c>
      <c r="Z1815">
        <f>IF(ISBLANK(Table1[[#This Row],[days_to_ship]]),ROUND(AVERAGE(Y1815:Y6094),0),Table1[[#This Row],[days_to_ship]])</f>
        <v>7</v>
      </c>
    </row>
    <row r="1816" spans="1:26" x14ac:dyDescent="0.25">
      <c r="A1816" t="s">
        <v>1197</v>
      </c>
      <c r="B1816" s="5">
        <v>44595</v>
      </c>
      <c r="C1816" t="s">
        <v>1198</v>
      </c>
      <c r="D1816" s="4" t="s">
        <v>383</v>
      </c>
      <c r="E1816">
        <v>57</v>
      </c>
      <c r="F1816">
        <f>IF(ISBLANK(Table1[[#This Row],[age]]),AVERAGE(F1816:F6095),Table1[[#This Row],[age]])</f>
        <v>57</v>
      </c>
      <c r="G1816" t="s">
        <v>88</v>
      </c>
      <c r="H1816" t="s">
        <v>74</v>
      </c>
      <c r="I1816" t="s">
        <v>192</v>
      </c>
      <c r="J1816" t="s">
        <v>37</v>
      </c>
      <c r="K1816" t="s">
        <v>231</v>
      </c>
      <c r="L1816">
        <v>6</v>
      </c>
      <c r="M1816">
        <f>IF(ISBLANK(Table1[[#This Row],[quantity]]),ROUND(Table1[[#This Row],[sales_amount]]/(Table1[[#This Row],[unit_price]]*(1-Table1[[#This Row],[discount_pct]])),0),Table1[[#This Row],[quantity]])</f>
        <v>6</v>
      </c>
      <c r="N1816">
        <v>583.99</v>
      </c>
      <c r="O1816">
        <v>0.26</v>
      </c>
      <c r="P1816">
        <f>IF(ISBLANK(Table1[[#This Row],[discount_pct]]),ROUND(1-(Table1[[#This Row],[sales_amount]]/(Table1[[#This Row],[quantity- calculated]]*Table1[[#This Row],[unit_price]])),2),Table1[[#This Row],[discount_pct]])</f>
        <v>0.26</v>
      </c>
      <c r="Q1816">
        <v>2822.23</v>
      </c>
      <c r="R1816">
        <v>1322.69</v>
      </c>
      <c r="S1816">
        <v>22.05</v>
      </c>
      <c r="T1816" t="s">
        <v>70</v>
      </c>
      <c r="U1816">
        <v>4</v>
      </c>
      <c r="V1816">
        <f>IF(ISBLANK(Table1[[#This Row],[customer_satisfaction]]),ROUND(AVERAGE(U1816:U6095),0),Table1[[#This Row],[customer_satisfaction]])</f>
        <v>4</v>
      </c>
      <c r="W1816" t="b">
        <v>0</v>
      </c>
      <c r="X1816" t="s">
        <v>137</v>
      </c>
      <c r="Y1816" s="3">
        <v>6</v>
      </c>
      <c r="Z1816">
        <f>IF(ISBLANK(Table1[[#This Row],[days_to_ship]]),ROUND(AVERAGE(Y1816:Y6095),0),Table1[[#This Row],[days_to_ship]])</f>
        <v>6</v>
      </c>
    </row>
    <row r="1817" spans="1:26" x14ac:dyDescent="0.25">
      <c r="A1817" t="s">
        <v>3403</v>
      </c>
      <c r="B1817" s="5">
        <v>44595</v>
      </c>
      <c r="C1817" t="s">
        <v>3404</v>
      </c>
      <c r="D1817" s="4" t="s">
        <v>989</v>
      </c>
      <c r="E1817">
        <v>26</v>
      </c>
      <c r="F1817">
        <f>IF(ISBLANK(Table1[[#This Row],[age]]),AVERAGE(F1817:F6096),Table1[[#This Row],[age]])</f>
        <v>26</v>
      </c>
      <c r="G1817" t="s">
        <v>88</v>
      </c>
      <c r="H1817" t="s">
        <v>25</v>
      </c>
      <c r="I1817" t="s">
        <v>69</v>
      </c>
      <c r="J1817" t="s">
        <v>44</v>
      </c>
      <c r="K1817" t="s">
        <v>45</v>
      </c>
      <c r="L1817">
        <v>4</v>
      </c>
      <c r="M1817">
        <f>IF(ISBLANK(Table1[[#This Row],[quantity]]),ROUND(Table1[[#This Row],[sales_amount]]/(Table1[[#This Row],[unit_price]]*(1-Table1[[#This Row],[discount_pct]])),0),Table1[[#This Row],[quantity]])</f>
        <v>4</v>
      </c>
      <c r="N1817">
        <v>9797.48</v>
      </c>
      <c r="O1817">
        <v>0.19</v>
      </c>
      <c r="P1817">
        <f>IF(ISBLANK(Table1[[#This Row],[discount_pct]]),ROUND(1-(Table1[[#This Row],[sales_amount]]/(Table1[[#This Row],[quantity- calculated]]*Table1[[#This Row],[unit_price]])),2),Table1[[#This Row],[discount_pct]])</f>
        <v>0.19</v>
      </c>
      <c r="Q1817">
        <v>35253.800000000003</v>
      </c>
      <c r="R1817">
        <v>6234.5</v>
      </c>
      <c r="S1817">
        <v>54.57</v>
      </c>
      <c r="T1817" t="s">
        <v>70</v>
      </c>
      <c r="U1817">
        <v>4</v>
      </c>
      <c r="V1817">
        <f>IF(ISBLANK(Table1[[#This Row],[customer_satisfaction]]),ROUND(AVERAGE(U1817:U6096),0),Table1[[#This Row],[customer_satisfaction]])</f>
        <v>4</v>
      </c>
      <c r="W1817" t="b">
        <v>0</v>
      </c>
      <c r="X1817" t="s">
        <v>39</v>
      </c>
      <c r="Y1817" s="3">
        <v>10</v>
      </c>
      <c r="Z1817">
        <f>IF(ISBLANK(Table1[[#This Row],[days_to_ship]]),ROUND(AVERAGE(Y1817:Y6096),0),Table1[[#This Row],[days_to_ship]])</f>
        <v>10</v>
      </c>
    </row>
    <row r="1818" spans="1:26" x14ac:dyDescent="0.25">
      <c r="A1818" t="s">
        <v>3189</v>
      </c>
      <c r="B1818" s="5">
        <v>44595</v>
      </c>
      <c r="C1818" t="s">
        <v>3190</v>
      </c>
      <c r="D1818" s="4" t="s">
        <v>380</v>
      </c>
      <c r="E1818">
        <v>37</v>
      </c>
      <c r="F1818">
        <f>IF(ISBLANK(Table1[[#This Row],[age]]),AVERAGE(F1818:F6097),Table1[[#This Row],[age]])</f>
        <v>37</v>
      </c>
      <c r="G1818" t="s">
        <v>88</v>
      </c>
      <c r="H1818" t="s">
        <v>35</v>
      </c>
      <c r="I1818" t="s">
        <v>49</v>
      </c>
      <c r="J1818" t="s">
        <v>27</v>
      </c>
      <c r="K1818" t="s">
        <v>453</v>
      </c>
      <c r="L1818">
        <v>5</v>
      </c>
      <c r="M1818">
        <f>IF(ISBLANK(Table1[[#This Row],[quantity]]),ROUND(Table1[[#This Row],[sales_amount]]/(Table1[[#This Row],[unit_price]]*(1-Table1[[#This Row],[discount_pct]])),0),Table1[[#This Row],[quantity]])</f>
        <v>5</v>
      </c>
      <c r="N1818">
        <v>86.9</v>
      </c>
      <c r="O1818">
        <v>0.34</v>
      </c>
      <c r="P1818">
        <f>IF(ISBLANK(Table1[[#This Row],[discount_pct]]),ROUND(1-(Table1[[#This Row],[sales_amount]]/(Table1[[#This Row],[quantity- calculated]]*Table1[[#This Row],[unit_price]])),2),Table1[[#This Row],[discount_pct]])</f>
        <v>0.34</v>
      </c>
      <c r="Q1818">
        <v>357.63</v>
      </c>
      <c r="R1818">
        <v>31.6</v>
      </c>
      <c r="S1818">
        <v>52.67</v>
      </c>
      <c r="T1818" t="s">
        <v>57</v>
      </c>
      <c r="U1818">
        <v>4</v>
      </c>
      <c r="V1818">
        <f>IF(ISBLANK(Table1[[#This Row],[customer_satisfaction]]),ROUND(AVERAGE(U1818:U6097),0),Table1[[#This Row],[customer_satisfaction]])</f>
        <v>4</v>
      </c>
      <c r="W1818" t="b">
        <v>0</v>
      </c>
      <c r="X1818" t="s">
        <v>39</v>
      </c>
      <c r="Y1818" s="3">
        <v>2</v>
      </c>
      <c r="Z1818">
        <f>IF(ISBLANK(Table1[[#This Row],[days_to_ship]]),ROUND(AVERAGE(Y1818:Y6097),0),Table1[[#This Row],[days_to_ship]])</f>
        <v>2</v>
      </c>
    </row>
    <row r="1819" spans="1:26" x14ac:dyDescent="0.25">
      <c r="A1819" t="s">
        <v>1833</v>
      </c>
      <c r="B1819" s="5">
        <v>44595</v>
      </c>
      <c r="C1819" t="s">
        <v>1834</v>
      </c>
      <c r="D1819" s="4" t="s">
        <v>1835</v>
      </c>
      <c r="E1819">
        <v>17</v>
      </c>
      <c r="F1819">
        <f>IF(ISBLANK(Table1[[#This Row],[age]]),AVERAGE(F1819:F6098),Table1[[#This Row],[age]])</f>
        <v>17</v>
      </c>
      <c r="G1819" t="s">
        <v>8920</v>
      </c>
      <c r="H1819" t="s">
        <v>111</v>
      </c>
      <c r="I1819" t="s">
        <v>121</v>
      </c>
      <c r="J1819" t="s">
        <v>146</v>
      </c>
      <c r="K1819" t="s">
        <v>217</v>
      </c>
      <c r="L1819">
        <v>5</v>
      </c>
      <c r="M1819">
        <f>IF(ISBLANK(Table1[[#This Row],[quantity]]),ROUND(Table1[[#This Row],[sales_amount]]/(Table1[[#This Row],[unit_price]]*(1-Table1[[#This Row],[discount_pct]])),0),Table1[[#This Row],[quantity]])</f>
        <v>5</v>
      </c>
      <c r="N1819">
        <v>5150.6400000000003</v>
      </c>
      <c r="O1819">
        <v>0.37</v>
      </c>
      <c r="P1819">
        <f>IF(ISBLANK(Table1[[#This Row],[discount_pct]]),ROUND(1-(Table1[[#This Row],[sales_amount]]/(Table1[[#This Row],[quantity- calculated]]*Table1[[#This Row],[unit_price]])),2),Table1[[#This Row],[discount_pct]])</f>
        <v>0.37</v>
      </c>
      <c r="Q1819">
        <v>19963.259999999998</v>
      </c>
      <c r="R1819">
        <v>3851.26</v>
      </c>
      <c r="S1819">
        <v>75.38</v>
      </c>
      <c r="T1819" t="s">
        <v>78</v>
      </c>
      <c r="U1819">
        <v>4</v>
      </c>
      <c r="V1819">
        <f>IF(ISBLANK(Table1[[#This Row],[customer_satisfaction]]),ROUND(AVERAGE(U1819:U6098),0),Table1[[#This Row],[customer_satisfaction]])</f>
        <v>4</v>
      </c>
      <c r="W1819" t="b">
        <v>0</v>
      </c>
      <c r="X1819" t="s">
        <v>58</v>
      </c>
      <c r="Y1819" s="3">
        <v>3</v>
      </c>
      <c r="Z1819">
        <f>IF(ISBLANK(Table1[[#This Row],[days_to_ship]]),ROUND(AVERAGE(Y1819:Y6098),0),Table1[[#This Row],[days_to_ship]])</f>
        <v>3</v>
      </c>
    </row>
    <row r="1820" spans="1:26" x14ac:dyDescent="0.25">
      <c r="A1820" t="s">
        <v>2702</v>
      </c>
      <c r="B1820" s="5">
        <v>44623</v>
      </c>
      <c r="C1820" t="s">
        <v>2703</v>
      </c>
      <c r="D1820" s="4" t="s">
        <v>2157</v>
      </c>
      <c r="E1820">
        <v>36</v>
      </c>
      <c r="F1820">
        <f>IF(ISBLANK(Table1[[#This Row],[age]]),AVERAGE(F1820:F6099),Table1[[#This Row],[age]])</f>
        <v>36</v>
      </c>
      <c r="G1820" t="s">
        <v>466</v>
      </c>
      <c r="H1820" t="s">
        <v>111</v>
      </c>
      <c r="I1820" t="s">
        <v>141</v>
      </c>
      <c r="J1820" t="s">
        <v>27</v>
      </c>
      <c r="K1820" t="s">
        <v>403</v>
      </c>
      <c r="L1820">
        <v>10</v>
      </c>
      <c r="M1820">
        <f>IF(ISBLANK(Table1[[#This Row],[quantity]]),ROUND(Table1[[#This Row],[sales_amount]]/(Table1[[#This Row],[unit_price]]*(1-Table1[[#This Row],[discount_pct]])),0),Table1[[#This Row],[quantity]])</f>
        <v>10</v>
      </c>
      <c r="N1820">
        <v>206.1</v>
      </c>
      <c r="O1820">
        <v>0.35</v>
      </c>
      <c r="P1820">
        <f>IF(ISBLANK(Table1[[#This Row],[discount_pct]]),ROUND(1-(Table1[[#This Row],[sales_amount]]/(Table1[[#This Row],[quantity- calculated]]*Table1[[#This Row],[unit_price]])),2),Table1[[#This Row],[discount_pct]])</f>
        <v>0.35</v>
      </c>
      <c r="Q1820">
        <v>1777.49</v>
      </c>
      <c r="R1820">
        <v>133.97</v>
      </c>
      <c r="S1820">
        <v>79.95</v>
      </c>
      <c r="T1820" t="s">
        <v>78</v>
      </c>
      <c r="U1820">
        <v>2</v>
      </c>
      <c r="V1820">
        <f>IF(ISBLANK(Table1[[#This Row],[customer_satisfaction]]),ROUND(AVERAGE(U1820:U6099),0),Table1[[#This Row],[customer_satisfaction]])</f>
        <v>2</v>
      </c>
      <c r="W1820" t="b">
        <v>0</v>
      </c>
      <c r="X1820" t="s">
        <v>39</v>
      </c>
      <c r="Y1820" s="3">
        <v>1</v>
      </c>
      <c r="Z1820">
        <f>IF(ISBLANK(Table1[[#This Row],[days_to_ship]]),ROUND(AVERAGE(Y1820:Y6099),0),Table1[[#This Row],[days_to_ship]])</f>
        <v>1</v>
      </c>
    </row>
    <row r="1821" spans="1:26" x14ac:dyDescent="0.25">
      <c r="A1821" t="s">
        <v>6176</v>
      </c>
      <c r="B1821" s="5">
        <v>44623</v>
      </c>
      <c r="C1821" t="s">
        <v>6177</v>
      </c>
      <c r="D1821" s="4" t="s">
        <v>1523</v>
      </c>
      <c r="E1821">
        <v>26</v>
      </c>
      <c r="F1821">
        <f>IF(ISBLANK(Table1[[#This Row],[age]]),AVERAGE(F1821:F6100),Table1[[#This Row],[age]])</f>
        <v>26</v>
      </c>
      <c r="G1821" t="s">
        <v>466</v>
      </c>
      <c r="H1821" t="s">
        <v>82</v>
      </c>
      <c r="I1821" t="s">
        <v>244</v>
      </c>
      <c r="J1821" t="s">
        <v>37</v>
      </c>
      <c r="K1821" t="s">
        <v>677</v>
      </c>
      <c r="L1821">
        <v>5</v>
      </c>
      <c r="M1821">
        <f>IF(ISBLANK(Table1[[#This Row],[quantity]]),ROUND(Table1[[#This Row],[sales_amount]]/(Table1[[#This Row],[unit_price]]*(1-Table1[[#This Row],[discount_pct]])),0),Table1[[#This Row],[quantity]])</f>
        <v>5</v>
      </c>
      <c r="N1821">
        <v>2389.7800000000002</v>
      </c>
      <c r="O1821">
        <v>0.27</v>
      </c>
      <c r="P1821">
        <f>IF(ISBLANK(Table1[[#This Row],[discount_pct]]),ROUND(1-(Table1[[#This Row],[sales_amount]]/(Table1[[#This Row],[quantity- calculated]]*Table1[[#This Row],[unit_price]])),2),Table1[[#This Row],[discount_pct]])</f>
        <v>0.27</v>
      </c>
      <c r="Q1821">
        <v>9862.27</v>
      </c>
      <c r="R1821">
        <v>4445.3</v>
      </c>
      <c r="S1821">
        <v>88.28</v>
      </c>
      <c r="T1821" t="s">
        <v>70</v>
      </c>
      <c r="U1821">
        <v>1</v>
      </c>
      <c r="V1821">
        <f>IF(ISBLANK(Table1[[#This Row],[customer_satisfaction]]),ROUND(AVERAGE(U1821:U6100),0),Table1[[#This Row],[customer_satisfaction]])</f>
        <v>1</v>
      </c>
      <c r="W1821" t="b">
        <v>0</v>
      </c>
      <c r="X1821" t="s">
        <v>39</v>
      </c>
      <c r="Y1821" s="3">
        <v>6</v>
      </c>
      <c r="Z1821">
        <f>IF(ISBLANK(Table1[[#This Row],[days_to_ship]]),ROUND(AVERAGE(Y1821:Y6100),0),Table1[[#This Row],[days_to_ship]])</f>
        <v>6</v>
      </c>
    </row>
    <row r="1822" spans="1:26" x14ac:dyDescent="0.25">
      <c r="A1822" t="s">
        <v>8163</v>
      </c>
      <c r="B1822" s="5">
        <v>44623</v>
      </c>
      <c r="C1822" t="s">
        <v>8164</v>
      </c>
      <c r="D1822" s="4" t="s">
        <v>440</v>
      </c>
      <c r="E1822">
        <v>16</v>
      </c>
      <c r="F1822">
        <f>IF(ISBLANK(Table1[[#This Row],[age]]),AVERAGE(F1822:F6101),Table1[[#This Row],[age]])</f>
        <v>16</v>
      </c>
      <c r="G1822" t="s">
        <v>88</v>
      </c>
      <c r="H1822" t="s">
        <v>35</v>
      </c>
      <c r="I1822" t="s">
        <v>43</v>
      </c>
      <c r="J1822" t="s">
        <v>37</v>
      </c>
      <c r="K1822" t="s">
        <v>182</v>
      </c>
      <c r="L1822">
        <v>8</v>
      </c>
      <c r="M1822">
        <f>IF(ISBLANK(Table1[[#This Row],[quantity]]),ROUND(Table1[[#This Row],[sales_amount]]/(Table1[[#This Row],[unit_price]]*(1-Table1[[#This Row],[discount_pct]])),0),Table1[[#This Row],[quantity]])</f>
        <v>8</v>
      </c>
      <c r="N1822">
        <v>1468.81</v>
      </c>
      <c r="O1822">
        <v>0.02</v>
      </c>
      <c r="P1822">
        <f>IF(ISBLANK(Table1[[#This Row],[discount_pct]]),ROUND(1-(Table1[[#This Row],[sales_amount]]/(Table1[[#This Row],[quantity- calculated]]*Table1[[#This Row],[unit_price]])),2),Table1[[#This Row],[discount_pct]])</f>
        <v>0.02</v>
      </c>
      <c r="Q1822">
        <v>12672.79</v>
      </c>
      <c r="R1822">
        <v>4798.3599999999997</v>
      </c>
      <c r="S1822">
        <v>35.31</v>
      </c>
      <c r="T1822" t="s">
        <v>64</v>
      </c>
      <c r="U1822">
        <v>4</v>
      </c>
      <c r="V1822">
        <f>IF(ISBLANK(Table1[[#This Row],[customer_satisfaction]]),ROUND(AVERAGE(U1822:U6101),0),Table1[[#This Row],[customer_satisfaction]])</f>
        <v>4</v>
      </c>
      <c r="W1822" t="b">
        <v>0</v>
      </c>
      <c r="X1822" t="s">
        <v>39</v>
      </c>
      <c r="Y1822" s="3">
        <v>8</v>
      </c>
      <c r="Z1822">
        <f>IF(ISBLANK(Table1[[#This Row],[days_to_ship]]),ROUND(AVERAGE(Y1822:Y6101),0),Table1[[#This Row],[days_to_ship]])</f>
        <v>8</v>
      </c>
    </row>
    <row r="1823" spans="1:26" x14ac:dyDescent="0.25">
      <c r="A1823" t="s">
        <v>783</v>
      </c>
      <c r="B1823" s="5">
        <v>44654</v>
      </c>
      <c r="C1823" t="s">
        <v>784</v>
      </c>
      <c r="D1823" s="4" t="s">
        <v>140</v>
      </c>
      <c r="E1823">
        <v>51</v>
      </c>
      <c r="F1823">
        <f>IF(ISBLANK(Table1[[#This Row],[age]]),AVERAGE(F1823:F6102),Table1[[#This Row],[age]])</f>
        <v>51</v>
      </c>
      <c r="G1823" t="s">
        <v>466</v>
      </c>
      <c r="H1823" t="s">
        <v>25</v>
      </c>
      <c r="I1823" t="s">
        <v>170</v>
      </c>
      <c r="J1823" t="s">
        <v>37</v>
      </c>
      <c r="K1823" t="s">
        <v>231</v>
      </c>
      <c r="L1823">
        <v>6</v>
      </c>
      <c r="M1823">
        <f>IF(ISBLANK(Table1[[#This Row],[quantity]]),ROUND(Table1[[#This Row],[sales_amount]]/(Table1[[#This Row],[unit_price]]*(1-Table1[[#This Row],[discount_pct]])),0),Table1[[#This Row],[quantity]])</f>
        <v>6</v>
      </c>
      <c r="N1823">
        <v>153.84</v>
      </c>
      <c r="O1823">
        <v>0.09</v>
      </c>
      <c r="P1823">
        <f>IF(ISBLANK(Table1[[#This Row],[discount_pct]]),ROUND(1-(Table1[[#This Row],[sales_amount]]/(Table1[[#This Row],[quantity- calculated]]*Table1[[#This Row],[unit_price]])),2),Table1[[#This Row],[discount_pct]])</f>
        <v>0.09</v>
      </c>
      <c r="Q1823">
        <v>1006.96</v>
      </c>
      <c r="R1823">
        <v>616.53</v>
      </c>
      <c r="S1823">
        <v>54.61</v>
      </c>
      <c r="T1823" t="s">
        <v>29</v>
      </c>
      <c r="U1823">
        <v>3</v>
      </c>
      <c r="V1823">
        <f>IF(ISBLANK(Table1[[#This Row],[customer_satisfaction]]),ROUND(AVERAGE(U1823:U6102),0),Table1[[#This Row],[customer_satisfaction]])</f>
        <v>3</v>
      </c>
      <c r="W1823" t="b">
        <v>0</v>
      </c>
      <c r="X1823" t="s">
        <v>39</v>
      </c>
      <c r="Y1823" s="3">
        <v>9</v>
      </c>
      <c r="Z1823">
        <f>IF(ISBLANK(Table1[[#This Row],[days_to_ship]]),ROUND(AVERAGE(Y1823:Y6102),0),Table1[[#This Row],[days_to_ship]])</f>
        <v>9</v>
      </c>
    </row>
    <row r="1824" spans="1:26" x14ac:dyDescent="0.25">
      <c r="A1824" t="s">
        <v>8859</v>
      </c>
      <c r="B1824" s="5">
        <v>44654</v>
      </c>
      <c r="C1824" t="s">
        <v>8860</v>
      </c>
      <c r="D1824" s="4" t="s">
        <v>647</v>
      </c>
      <c r="E1824">
        <v>49</v>
      </c>
      <c r="F1824">
        <f>IF(ISBLANK(Table1[[#This Row],[age]]),AVERAGE(F1824:F6103),Table1[[#This Row],[age]])</f>
        <v>49</v>
      </c>
      <c r="G1824" t="s">
        <v>466</v>
      </c>
      <c r="H1824" t="s">
        <v>25</v>
      </c>
      <c r="I1824" t="s">
        <v>170</v>
      </c>
      <c r="J1824" t="s">
        <v>76</v>
      </c>
      <c r="K1824" t="s">
        <v>89</v>
      </c>
      <c r="L1824">
        <v>1</v>
      </c>
      <c r="M1824">
        <f>IF(ISBLANK(Table1[[#This Row],[quantity]]),ROUND(Table1[[#This Row],[sales_amount]]/(Table1[[#This Row],[unit_price]]*(1-Table1[[#This Row],[discount_pct]])),0),Table1[[#This Row],[quantity]])</f>
        <v>1</v>
      </c>
      <c r="N1824">
        <v>2434.6</v>
      </c>
      <c r="O1824">
        <v>0.04</v>
      </c>
      <c r="P1824">
        <f>IF(ISBLANK(Table1[[#This Row],[discount_pct]]),ROUND(1-(Table1[[#This Row],[sales_amount]]/(Table1[[#This Row],[quantity- calculated]]*Table1[[#This Row],[unit_price]])),2),Table1[[#This Row],[discount_pct]])</f>
        <v>0.04</v>
      </c>
      <c r="Q1824">
        <v>2589.54</v>
      </c>
      <c r="R1824">
        <v>635.65</v>
      </c>
      <c r="S1824">
        <v>29.56</v>
      </c>
      <c r="T1824" t="s">
        <v>51</v>
      </c>
      <c r="U1824">
        <v>3</v>
      </c>
      <c r="V1824">
        <f>IF(ISBLANK(Table1[[#This Row],[customer_satisfaction]]),ROUND(AVERAGE(U1824:U6103),0),Table1[[#This Row],[customer_satisfaction]])</f>
        <v>3</v>
      </c>
      <c r="W1824" t="b">
        <v>0</v>
      </c>
      <c r="X1824" t="s">
        <v>39</v>
      </c>
      <c r="Y1824" s="3">
        <v>1</v>
      </c>
      <c r="Z1824">
        <f>IF(ISBLANK(Table1[[#This Row],[days_to_ship]]),ROUND(AVERAGE(Y1824:Y6103),0),Table1[[#This Row],[days_to_ship]])</f>
        <v>1</v>
      </c>
    </row>
    <row r="1825" spans="1:26" x14ac:dyDescent="0.25">
      <c r="A1825" t="s">
        <v>4136</v>
      </c>
      <c r="B1825" s="5">
        <v>44654</v>
      </c>
      <c r="C1825" t="s">
        <v>4137</v>
      </c>
      <c r="D1825" s="4" t="s">
        <v>1084</v>
      </c>
      <c r="E1825">
        <v>33</v>
      </c>
      <c r="F1825">
        <f>IF(ISBLANK(Table1[[#This Row],[age]]),AVERAGE(F1825:F6104),Table1[[#This Row],[age]])</f>
        <v>33</v>
      </c>
      <c r="G1825" t="s">
        <v>8920</v>
      </c>
      <c r="H1825" t="s">
        <v>25</v>
      </c>
      <c r="I1825" t="s">
        <v>170</v>
      </c>
      <c r="J1825" t="s">
        <v>37</v>
      </c>
      <c r="K1825" t="s">
        <v>182</v>
      </c>
      <c r="L1825">
        <v>2</v>
      </c>
      <c r="M1825">
        <f>IF(ISBLANK(Table1[[#This Row],[quantity]]),ROUND(Table1[[#This Row],[sales_amount]]/(Table1[[#This Row],[unit_price]]*(1-Table1[[#This Row],[discount_pct]])),0),Table1[[#This Row],[quantity]])</f>
        <v>2</v>
      </c>
      <c r="N1825">
        <v>2360.33</v>
      </c>
      <c r="O1825">
        <v>0.23</v>
      </c>
      <c r="P1825">
        <f>IF(ISBLANK(Table1[[#This Row],[discount_pct]]),ROUND(1-(Table1[[#This Row],[sales_amount]]/(Table1[[#This Row],[quantity- calculated]]*Table1[[#This Row],[unit_price]])),2),Table1[[#This Row],[discount_pct]])</f>
        <v>0.23</v>
      </c>
      <c r="Q1825">
        <v>4038.37</v>
      </c>
      <c r="R1825">
        <v>1837.87</v>
      </c>
      <c r="S1825">
        <v>81.05</v>
      </c>
      <c r="T1825" t="s">
        <v>51</v>
      </c>
      <c r="V1825">
        <f>IF(ISBLANK(Table1[[#This Row],[customer_satisfaction]]),ROUND(AVERAGE(U1825:U6104),0),Table1[[#This Row],[customer_satisfaction]])</f>
        <v>3</v>
      </c>
      <c r="W1825" t="b">
        <v>0</v>
      </c>
      <c r="X1825" t="s">
        <v>39</v>
      </c>
      <c r="Y1825" s="3">
        <v>3</v>
      </c>
      <c r="Z1825">
        <f>IF(ISBLANK(Table1[[#This Row],[days_to_ship]]),ROUND(AVERAGE(Y1825:Y6104),0),Table1[[#This Row],[days_to_ship]])</f>
        <v>3</v>
      </c>
    </row>
    <row r="1826" spans="1:26" x14ac:dyDescent="0.25">
      <c r="A1826" t="s">
        <v>4427</v>
      </c>
      <c r="B1826" s="5">
        <v>44654</v>
      </c>
      <c r="C1826" t="s">
        <v>4428</v>
      </c>
      <c r="D1826" s="4" t="s">
        <v>48</v>
      </c>
      <c r="E1826">
        <v>46</v>
      </c>
      <c r="F1826">
        <f>IF(ISBLANK(Table1[[#This Row],[age]]),AVERAGE(F1826:F6105),Table1[[#This Row],[age]])</f>
        <v>46</v>
      </c>
      <c r="G1826" t="s">
        <v>88</v>
      </c>
      <c r="H1826" t="s">
        <v>35</v>
      </c>
      <c r="I1826" t="s">
        <v>49</v>
      </c>
      <c r="J1826" t="s">
        <v>62</v>
      </c>
      <c r="K1826" t="s">
        <v>283</v>
      </c>
      <c r="L1826">
        <v>9</v>
      </c>
      <c r="M1826">
        <f>IF(ISBLANK(Table1[[#This Row],[quantity]]),ROUND(Table1[[#This Row],[sales_amount]]/(Table1[[#This Row],[unit_price]]*(1-Table1[[#This Row],[discount_pct]])),0),Table1[[#This Row],[quantity]])</f>
        <v>9</v>
      </c>
      <c r="N1826">
        <v>1062.8699999999999</v>
      </c>
      <c r="O1826">
        <v>0.06</v>
      </c>
      <c r="P1826">
        <f>IF(ISBLANK(Table1[[#This Row],[discount_pct]]),ROUND(1-(Table1[[#This Row],[sales_amount]]/(Table1[[#This Row],[quantity- calculated]]*Table1[[#This Row],[unit_price]])),2),Table1[[#This Row],[discount_pct]])</f>
        <v>0.06</v>
      </c>
      <c r="Q1826">
        <v>10261.94</v>
      </c>
      <c r="R1826">
        <v>4417.8500000000004</v>
      </c>
      <c r="S1826">
        <v>54.68</v>
      </c>
      <c r="T1826" t="s">
        <v>51</v>
      </c>
      <c r="U1826">
        <v>1</v>
      </c>
      <c r="V1826">
        <f>IF(ISBLANK(Table1[[#This Row],[customer_satisfaction]]),ROUND(AVERAGE(U1826:U6105),0),Table1[[#This Row],[customer_satisfaction]])</f>
        <v>1</v>
      </c>
      <c r="W1826" t="b">
        <v>0</v>
      </c>
      <c r="X1826" t="s">
        <v>39</v>
      </c>
      <c r="Y1826" s="3">
        <v>8</v>
      </c>
      <c r="Z1826">
        <f>IF(ISBLANK(Table1[[#This Row],[days_to_ship]]),ROUND(AVERAGE(Y1826:Y6105),0),Table1[[#This Row],[days_to_ship]])</f>
        <v>8</v>
      </c>
    </row>
    <row r="1827" spans="1:26" x14ac:dyDescent="0.25">
      <c r="A1827" t="s">
        <v>7677</v>
      </c>
      <c r="B1827" s="5">
        <v>44684</v>
      </c>
      <c r="C1827" t="s">
        <v>7678</v>
      </c>
      <c r="D1827" s="4" t="s">
        <v>1351</v>
      </c>
      <c r="E1827">
        <v>57</v>
      </c>
      <c r="F1827">
        <f>IF(ISBLANK(Table1[[#This Row],[age]]),AVERAGE(F1827:F6106),Table1[[#This Row],[age]])</f>
        <v>57</v>
      </c>
      <c r="G1827" t="s">
        <v>8920</v>
      </c>
      <c r="H1827" t="s">
        <v>111</v>
      </c>
      <c r="I1827" t="s">
        <v>141</v>
      </c>
      <c r="J1827" t="s">
        <v>127</v>
      </c>
      <c r="K1827" t="s">
        <v>128</v>
      </c>
      <c r="L1827">
        <v>1</v>
      </c>
      <c r="M1827">
        <f>IF(ISBLANK(Table1[[#This Row],[quantity]]),ROUND(Table1[[#This Row],[sales_amount]]/(Table1[[#This Row],[unit_price]]*(1-Table1[[#This Row],[discount_pct]])),0),Table1[[#This Row],[quantity]])</f>
        <v>1</v>
      </c>
      <c r="N1827">
        <v>19912.96</v>
      </c>
      <c r="O1827">
        <v>0.27</v>
      </c>
      <c r="P1827">
        <f>IF(ISBLANK(Table1[[#This Row],[discount_pct]]),ROUND(1-(Table1[[#This Row],[sales_amount]]/(Table1[[#This Row],[quantity- calculated]]*Table1[[#This Row],[unit_price]])),2),Table1[[#This Row],[discount_pct]])</f>
        <v>0.27</v>
      </c>
      <c r="Q1827">
        <v>19091.830000000002</v>
      </c>
      <c r="R1827">
        <v>2309.9</v>
      </c>
      <c r="S1827">
        <v>49.5</v>
      </c>
      <c r="T1827" t="s">
        <v>64</v>
      </c>
      <c r="U1827">
        <v>3</v>
      </c>
      <c r="V1827">
        <f>IF(ISBLANK(Table1[[#This Row],[customer_satisfaction]]),ROUND(AVERAGE(U1827:U6106),0),Table1[[#This Row],[customer_satisfaction]])</f>
        <v>3</v>
      </c>
      <c r="W1827" t="b">
        <v>0</v>
      </c>
      <c r="X1827" t="s">
        <v>39</v>
      </c>
      <c r="Y1827" s="3">
        <v>5</v>
      </c>
      <c r="Z1827">
        <f>IF(ISBLANK(Table1[[#This Row],[days_to_ship]]),ROUND(AVERAGE(Y1827:Y6106),0),Table1[[#This Row],[days_to_ship]])</f>
        <v>5</v>
      </c>
    </row>
    <row r="1828" spans="1:26" x14ac:dyDescent="0.25">
      <c r="A1828" t="s">
        <v>5912</v>
      </c>
      <c r="B1828" s="5">
        <v>44684</v>
      </c>
      <c r="C1828" t="s">
        <v>5913</v>
      </c>
      <c r="D1828" s="4" t="s">
        <v>671</v>
      </c>
      <c r="E1828">
        <v>44</v>
      </c>
      <c r="F1828">
        <f>IF(ISBLANK(Table1[[#This Row],[age]]),AVERAGE(F1828:F6107),Table1[[#This Row],[age]])</f>
        <v>44</v>
      </c>
      <c r="G1828" t="s">
        <v>88</v>
      </c>
      <c r="H1828" t="s">
        <v>35</v>
      </c>
      <c r="I1828" t="s">
        <v>36</v>
      </c>
      <c r="J1828" t="s">
        <v>44</v>
      </c>
      <c r="K1828" t="s">
        <v>93</v>
      </c>
      <c r="L1828">
        <v>10</v>
      </c>
      <c r="M1828">
        <f>IF(ISBLANK(Table1[[#This Row],[quantity]]),ROUND(Table1[[#This Row],[sales_amount]]/(Table1[[#This Row],[unit_price]]*(1-Table1[[#This Row],[discount_pct]])),0),Table1[[#This Row],[quantity]])</f>
        <v>10</v>
      </c>
      <c r="N1828">
        <v>30639.279999999999</v>
      </c>
      <c r="O1828">
        <v>0.33</v>
      </c>
      <c r="P1828">
        <f>IF(ISBLANK(Table1[[#This Row],[discount_pct]]),ROUND(1-(Table1[[#This Row],[sales_amount]]/(Table1[[#This Row],[quantity- calculated]]*Table1[[#This Row],[unit_price]])),2),Table1[[#This Row],[discount_pct]])</f>
        <v>0.33</v>
      </c>
      <c r="Q1828">
        <v>251539.23</v>
      </c>
      <c r="R1828">
        <v>67740.72</v>
      </c>
      <c r="S1828">
        <v>51.84</v>
      </c>
      <c r="T1828" t="s">
        <v>78</v>
      </c>
      <c r="U1828">
        <v>1</v>
      </c>
      <c r="V1828">
        <f>IF(ISBLANK(Table1[[#This Row],[customer_satisfaction]]),ROUND(AVERAGE(U1828:U6107),0),Table1[[#This Row],[customer_satisfaction]])</f>
        <v>1</v>
      </c>
      <c r="W1828" t="b">
        <v>0</v>
      </c>
      <c r="X1828" t="s">
        <v>39</v>
      </c>
      <c r="Y1828" s="3">
        <v>4</v>
      </c>
      <c r="Z1828">
        <f>IF(ISBLANK(Table1[[#This Row],[days_to_ship]]),ROUND(AVERAGE(Y1828:Y6107),0),Table1[[#This Row],[days_to_ship]])</f>
        <v>4</v>
      </c>
    </row>
    <row r="1829" spans="1:26" x14ac:dyDescent="0.25">
      <c r="A1829" t="s">
        <v>4147</v>
      </c>
      <c r="B1829" s="5">
        <v>44684</v>
      </c>
      <c r="C1829" t="s">
        <v>4148</v>
      </c>
      <c r="D1829" s="4" t="s">
        <v>110</v>
      </c>
      <c r="E1829">
        <v>40</v>
      </c>
      <c r="F1829">
        <f>IF(ISBLANK(Table1[[#This Row],[age]]),AVERAGE(F1829:F6108),Table1[[#This Row],[age]])</f>
        <v>40</v>
      </c>
      <c r="G1829" t="s">
        <v>466</v>
      </c>
      <c r="H1829" t="s">
        <v>35</v>
      </c>
      <c r="I1829" t="s">
        <v>106</v>
      </c>
      <c r="J1829" t="s">
        <v>146</v>
      </c>
      <c r="K1829" t="s">
        <v>161</v>
      </c>
      <c r="L1829">
        <v>1</v>
      </c>
      <c r="M1829">
        <f>IF(ISBLANK(Table1[[#This Row],[quantity]]),ROUND(Table1[[#This Row],[sales_amount]]/(Table1[[#This Row],[unit_price]]*(1-Table1[[#This Row],[discount_pct]])),0),Table1[[#This Row],[quantity]])</f>
        <v>1</v>
      </c>
      <c r="N1829">
        <v>1321.99</v>
      </c>
      <c r="O1829">
        <v>0.39</v>
      </c>
      <c r="P1829">
        <f>IF(ISBLANK(Table1[[#This Row],[discount_pct]]),ROUND(1-(Table1[[#This Row],[sales_amount]]/(Table1[[#This Row],[quantity- calculated]]*Table1[[#This Row],[unit_price]])),2),Table1[[#This Row],[discount_pct]])</f>
        <v>0.39</v>
      </c>
      <c r="Q1829">
        <v>995.97</v>
      </c>
      <c r="R1829">
        <v>202.59</v>
      </c>
      <c r="S1829">
        <v>63.12</v>
      </c>
      <c r="T1829" t="s">
        <v>29</v>
      </c>
      <c r="U1829">
        <v>4</v>
      </c>
      <c r="V1829">
        <f>IF(ISBLANK(Table1[[#This Row],[customer_satisfaction]]),ROUND(AVERAGE(U1829:U6108),0),Table1[[#This Row],[customer_satisfaction]])</f>
        <v>4</v>
      </c>
      <c r="W1829" t="b">
        <v>0</v>
      </c>
      <c r="X1829" t="s">
        <v>39</v>
      </c>
      <c r="Y1829" s="3">
        <v>7</v>
      </c>
      <c r="Z1829">
        <f>IF(ISBLANK(Table1[[#This Row],[days_to_ship]]),ROUND(AVERAGE(Y1829:Y6108),0),Table1[[#This Row],[days_to_ship]])</f>
        <v>7</v>
      </c>
    </row>
    <row r="1830" spans="1:26" x14ac:dyDescent="0.25">
      <c r="A1830" t="s">
        <v>6157</v>
      </c>
      <c r="B1830" s="5">
        <v>44715</v>
      </c>
      <c r="C1830" t="s">
        <v>6158</v>
      </c>
      <c r="D1830" s="4" t="s">
        <v>823</v>
      </c>
      <c r="E1830">
        <v>37</v>
      </c>
      <c r="F1830">
        <f>IF(ISBLANK(Table1[[#This Row],[age]]),AVERAGE(F1830:F6109),Table1[[#This Row],[age]])</f>
        <v>37</v>
      </c>
      <c r="G1830" t="s">
        <v>88</v>
      </c>
      <c r="H1830" t="s">
        <v>74</v>
      </c>
      <c r="I1830" t="s">
        <v>192</v>
      </c>
      <c r="J1830" t="s">
        <v>37</v>
      </c>
      <c r="K1830" t="s">
        <v>677</v>
      </c>
      <c r="L1830">
        <v>1</v>
      </c>
      <c r="M1830">
        <f>IF(ISBLANK(Table1[[#This Row],[quantity]]),ROUND(Table1[[#This Row],[sales_amount]]/(Table1[[#This Row],[unit_price]]*(1-Table1[[#This Row],[discount_pct]])),0),Table1[[#This Row],[quantity]])</f>
        <v>1</v>
      </c>
      <c r="N1830">
        <v>2287.88</v>
      </c>
      <c r="O1830">
        <v>0.13</v>
      </c>
      <c r="P1830">
        <f>IF(ISBLANK(Table1[[#This Row],[discount_pct]]),ROUND(1-(Table1[[#This Row],[sales_amount]]/(Table1[[#This Row],[quantity- calculated]]*Table1[[#This Row],[unit_price]])),2),Table1[[#This Row],[discount_pct]])</f>
        <v>0.13</v>
      </c>
      <c r="Q1830">
        <v>2605.92</v>
      </c>
      <c r="R1830">
        <v>984.29</v>
      </c>
      <c r="S1830">
        <v>61</v>
      </c>
      <c r="T1830" t="s">
        <v>64</v>
      </c>
      <c r="V1830">
        <f>IF(ISBLANK(Table1[[#This Row],[customer_satisfaction]]),ROUND(AVERAGE(U1830:U6109),0),Table1[[#This Row],[customer_satisfaction]])</f>
        <v>3</v>
      </c>
      <c r="W1830" t="b">
        <v>0</v>
      </c>
      <c r="X1830" t="s">
        <v>39</v>
      </c>
      <c r="Y1830" s="3">
        <v>10</v>
      </c>
      <c r="Z1830">
        <f>IF(ISBLANK(Table1[[#This Row],[days_to_ship]]),ROUND(AVERAGE(Y1830:Y6109),0),Table1[[#This Row],[days_to_ship]])</f>
        <v>10</v>
      </c>
    </row>
    <row r="1831" spans="1:26" x14ac:dyDescent="0.25">
      <c r="A1831" t="s">
        <v>6334</v>
      </c>
      <c r="B1831" s="5">
        <v>44715</v>
      </c>
      <c r="C1831" t="s">
        <v>6335</v>
      </c>
      <c r="D1831" s="4" t="s">
        <v>853</v>
      </c>
      <c r="E1831">
        <v>42</v>
      </c>
      <c r="F1831">
        <f>IF(ISBLANK(Table1[[#This Row],[age]]),AVERAGE(F1831:F6110),Table1[[#This Row],[age]])</f>
        <v>42</v>
      </c>
      <c r="G1831" t="s">
        <v>466</v>
      </c>
      <c r="H1831" t="s">
        <v>111</v>
      </c>
      <c r="I1831" t="s">
        <v>112</v>
      </c>
      <c r="J1831" t="s">
        <v>146</v>
      </c>
      <c r="K1831" t="s">
        <v>147</v>
      </c>
      <c r="L1831">
        <v>3</v>
      </c>
      <c r="M1831">
        <f>IF(ISBLANK(Table1[[#This Row],[quantity]]),ROUND(Table1[[#This Row],[sales_amount]]/(Table1[[#This Row],[unit_price]]*(1-Table1[[#This Row],[discount_pct]])),0),Table1[[#This Row],[quantity]])</f>
        <v>3</v>
      </c>
      <c r="N1831">
        <v>14886.59</v>
      </c>
      <c r="O1831">
        <v>0.38</v>
      </c>
      <c r="P1831">
        <f>IF(ISBLANK(Table1[[#This Row],[discount_pct]]),ROUND(1-(Table1[[#This Row],[sales_amount]]/(Table1[[#This Row],[quantity- calculated]]*Table1[[#This Row],[unit_price]])),2),Table1[[#This Row],[discount_pct]])</f>
        <v>0.38</v>
      </c>
      <c r="Q1831">
        <v>34438.410000000003</v>
      </c>
      <c r="R1831">
        <v>6332.53</v>
      </c>
      <c r="S1831">
        <v>89.5</v>
      </c>
      <c r="T1831" t="s">
        <v>51</v>
      </c>
      <c r="U1831">
        <v>3</v>
      </c>
      <c r="V1831">
        <f>IF(ISBLANK(Table1[[#This Row],[customer_satisfaction]]),ROUND(AVERAGE(U1831:U6110),0),Table1[[#This Row],[customer_satisfaction]])</f>
        <v>3</v>
      </c>
      <c r="W1831" t="b">
        <v>0</v>
      </c>
      <c r="X1831" t="s">
        <v>39</v>
      </c>
      <c r="Z1831">
        <f>IF(ISBLANK(Table1[[#This Row],[days_to_ship]]),ROUND(AVERAGE(Y1831:Y6110),0),Table1[[#This Row],[days_to_ship]])</f>
        <v>6</v>
      </c>
    </row>
    <row r="1832" spans="1:26" x14ac:dyDescent="0.25">
      <c r="A1832" t="s">
        <v>5781</v>
      </c>
      <c r="B1832" s="5">
        <v>44745</v>
      </c>
      <c r="C1832" t="s">
        <v>5782</v>
      </c>
      <c r="D1832" s="4" t="s">
        <v>301</v>
      </c>
      <c r="E1832">
        <v>30</v>
      </c>
      <c r="F1832">
        <f>IF(ISBLANK(Table1[[#This Row],[age]]),AVERAGE(F1832:F6111),Table1[[#This Row],[age]])</f>
        <v>30</v>
      </c>
      <c r="G1832" t="s">
        <v>88</v>
      </c>
      <c r="H1832" t="s">
        <v>25</v>
      </c>
      <c r="I1832" t="s">
        <v>55</v>
      </c>
      <c r="J1832" t="s">
        <v>127</v>
      </c>
      <c r="K1832" t="s">
        <v>521</v>
      </c>
      <c r="L1832">
        <v>7</v>
      </c>
      <c r="M1832">
        <f>IF(ISBLANK(Table1[[#This Row],[quantity]]),ROUND(Table1[[#This Row],[sales_amount]]/(Table1[[#This Row],[unit_price]]*(1-Table1[[#This Row],[discount_pct]])),0),Table1[[#This Row],[quantity]])</f>
        <v>7</v>
      </c>
      <c r="N1832">
        <v>56508.01</v>
      </c>
      <c r="O1832">
        <v>0.17</v>
      </c>
      <c r="P1832">
        <f>IF(ISBLANK(Table1[[#This Row],[discount_pct]]),ROUND(1-(Table1[[#This Row],[sales_amount]]/(Table1[[#This Row],[quantity- calculated]]*Table1[[#This Row],[unit_price]])),2),Table1[[#This Row],[discount_pct]])</f>
        <v>0.17</v>
      </c>
      <c r="Q1832">
        <v>346370.5</v>
      </c>
      <c r="R1832">
        <v>51195.31</v>
      </c>
      <c r="S1832">
        <v>55.94</v>
      </c>
      <c r="T1832" t="s">
        <v>51</v>
      </c>
      <c r="U1832">
        <v>1</v>
      </c>
      <c r="V1832">
        <f>IF(ISBLANK(Table1[[#This Row],[customer_satisfaction]]),ROUND(AVERAGE(U1832:U6111),0),Table1[[#This Row],[customer_satisfaction]])</f>
        <v>1</v>
      </c>
      <c r="W1832" t="b">
        <v>0</v>
      </c>
      <c r="X1832" t="s">
        <v>84</v>
      </c>
      <c r="Y1832" s="3">
        <v>5</v>
      </c>
      <c r="Z1832">
        <f>IF(ISBLANK(Table1[[#This Row],[days_to_ship]]),ROUND(AVERAGE(Y1832:Y6111),0),Table1[[#This Row],[days_to_ship]])</f>
        <v>5</v>
      </c>
    </row>
    <row r="1833" spans="1:26" x14ac:dyDescent="0.25">
      <c r="A1833" t="s">
        <v>7310</v>
      </c>
      <c r="B1833" s="5">
        <v>44745</v>
      </c>
      <c r="C1833" t="s">
        <v>7311</v>
      </c>
      <c r="D1833" s="4" t="s">
        <v>2134</v>
      </c>
      <c r="E1833">
        <v>31</v>
      </c>
      <c r="F1833">
        <f>IF(ISBLANK(Table1[[#This Row],[age]]),AVERAGE(F1833:F6112),Table1[[#This Row],[age]])</f>
        <v>31</v>
      </c>
      <c r="G1833" t="s">
        <v>8920</v>
      </c>
      <c r="H1833" t="s">
        <v>111</v>
      </c>
      <c r="I1833" t="s">
        <v>112</v>
      </c>
      <c r="J1833" t="s">
        <v>27</v>
      </c>
      <c r="K1833" t="s">
        <v>403</v>
      </c>
      <c r="L1833">
        <v>3</v>
      </c>
      <c r="M1833">
        <f>IF(ISBLANK(Table1[[#This Row],[quantity]]),ROUND(Table1[[#This Row],[sales_amount]]/(Table1[[#This Row],[unit_price]]*(1-Table1[[#This Row],[discount_pct]])),0),Table1[[#This Row],[quantity]])</f>
        <v>3</v>
      </c>
      <c r="N1833">
        <v>323.91000000000003</v>
      </c>
      <c r="O1833">
        <v>0</v>
      </c>
      <c r="P1833">
        <f>IF(ISBLANK(Table1[[#This Row],[discount_pct]]),ROUND(1-(Table1[[#This Row],[sales_amount]]/(Table1[[#This Row],[quantity- calculated]]*Table1[[#This Row],[unit_price]])),2),Table1[[#This Row],[discount_pct]])</f>
        <v>0</v>
      </c>
      <c r="Q1833">
        <v>1207.23</v>
      </c>
      <c r="R1833">
        <v>88.05</v>
      </c>
      <c r="S1833">
        <v>64.989999999999995</v>
      </c>
      <c r="T1833" t="s">
        <v>29</v>
      </c>
      <c r="U1833">
        <v>1</v>
      </c>
      <c r="V1833">
        <f>IF(ISBLANK(Table1[[#This Row],[customer_satisfaction]]),ROUND(AVERAGE(U1833:U6112),0),Table1[[#This Row],[customer_satisfaction]])</f>
        <v>1</v>
      </c>
      <c r="W1833" t="b">
        <v>0</v>
      </c>
      <c r="X1833" t="s">
        <v>84</v>
      </c>
      <c r="Y1833" s="3">
        <v>3</v>
      </c>
      <c r="Z1833">
        <f>IF(ISBLANK(Table1[[#This Row],[days_to_ship]]),ROUND(AVERAGE(Y1833:Y6112),0),Table1[[#This Row],[days_to_ship]])</f>
        <v>3</v>
      </c>
    </row>
    <row r="1834" spans="1:26" x14ac:dyDescent="0.25">
      <c r="A1834" t="s">
        <v>6336</v>
      </c>
      <c r="B1834" s="5">
        <v>44745</v>
      </c>
      <c r="C1834" t="s">
        <v>6337</v>
      </c>
      <c r="D1834" s="4" t="s">
        <v>48</v>
      </c>
      <c r="E1834">
        <v>40</v>
      </c>
      <c r="F1834">
        <f>IF(ISBLANK(Table1[[#This Row],[age]]),AVERAGE(F1834:F6113),Table1[[#This Row],[age]])</f>
        <v>40</v>
      </c>
      <c r="G1834" t="s">
        <v>8920</v>
      </c>
      <c r="H1834" t="s">
        <v>82</v>
      </c>
      <c r="I1834" t="s">
        <v>126</v>
      </c>
      <c r="J1834" t="s">
        <v>127</v>
      </c>
      <c r="K1834" t="s">
        <v>521</v>
      </c>
      <c r="L1834">
        <v>6</v>
      </c>
      <c r="M1834">
        <f>IF(ISBLANK(Table1[[#This Row],[quantity]]),ROUND(Table1[[#This Row],[sales_amount]]/(Table1[[#This Row],[unit_price]]*(1-Table1[[#This Row],[discount_pct]])),0),Table1[[#This Row],[quantity]])</f>
        <v>6</v>
      </c>
      <c r="N1834">
        <v>34836.46</v>
      </c>
      <c r="O1834">
        <v>0.18</v>
      </c>
      <c r="P1834">
        <f>IF(ISBLANK(Table1[[#This Row],[discount_pct]]),ROUND(1-(Table1[[#This Row],[sales_amount]]/(Table1[[#This Row],[quantity- calculated]]*Table1[[#This Row],[unit_price]])),2),Table1[[#This Row],[discount_pct]])</f>
        <v>0.18</v>
      </c>
      <c r="Q1834">
        <v>214950.87</v>
      </c>
      <c r="R1834">
        <v>36793.67</v>
      </c>
      <c r="S1834">
        <v>90.28</v>
      </c>
      <c r="T1834" t="s">
        <v>51</v>
      </c>
      <c r="U1834">
        <v>4</v>
      </c>
      <c r="V1834">
        <f>IF(ISBLANK(Table1[[#This Row],[customer_satisfaction]]),ROUND(AVERAGE(U1834:U6113),0),Table1[[#This Row],[customer_satisfaction]])</f>
        <v>4</v>
      </c>
      <c r="W1834" t="b">
        <v>0</v>
      </c>
      <c r="X1834" t="s">
        <v>39</v>
      </c>
      <c r="Z1834">
        <f>IF(ISBLANK(Table1[[#This Row],[days_to_ship]]),ROUND(AVERAGE(Y1834:Y6113),0),Table1[[#This Row],[days_to_ship]])</f>
        <v>6</v>
      </c>
    </row>
    <row r="1835" spans="1:26" x14ac:dyDescent="0.25">
      <c r="A1835" t="s">
        <v>5649</v>
      </c>
      <c r="B1835" s="5">
        <v>44776</v>
      </c>
      <c r="C1835" t="s">
        <v>5650</v>
      </c>
      <c r="D1835" s="4" t="s">
        <v>415</v>
      </c>
      <c r="E1835">
        <v>29</v>
      </c>
      <c r="F1835">
        <f>IF(ISBLANK(Table1[[#This Row],[age]]),AVERAGE(F1835:F6114),Table1[[#This Row],[age]])</f>
        <v>29</v>
      </c>
      <c r="G1835" t="s">
        <v>88</v>
      </c>
      <c r="H1835" t="s">
        <v>111</v>
      </c>
      <c r="I1835" t="s">
        <v>112</v>
      </c>
      <c r="J1835" t="s">
        <v>62</v>
      </c>
      <c r="K1835" t="s">
        <v>63</v>
      </c>
      <c r="L1835">
        <v>1</v>
      </c>
      <c r="M1835">
        <f>IF(ISBLANK(Table1[[#This Row],[quantity]]),ROUND(Table1[[#This Row],[sales_amount]]/(Table1[[#This Row],[unit_price]]*(1-Table1[[#This Row],[discount_pct]])),0),Table1[[#This Row],[quantity]])</f>
        <v>1</v>
      </c>
      <c r="N1835">
        <v>1151.01</v>
      </c>
      <c r="O1835">
        <v>0.17</v>
      </c>
      <c r="P1835">
        <f>IF(ISBLANK(Table1[[#This Row],[discount_pct]]),ROUND(1-(Table1[[#This Row],[sales_amount]]/(Table1[[#This Row],[quantity- calculated]]*Table1[[#This Row],[unit_price]])),2),Table1[[#This Row],[discount_pct]])</f>
        <v>0.17</v>
      </c>
      <c r="Q1835">
        <v>1165.98</v>
      </c>
      <c r="R1835">
        <v>528.79</v>
      </c>
      <c r="S1835">
        <v>79.86</v>
      </c>
      <c r="T1835" t="s">
        <v>57</v>
      </c>
      <c r="U1835">
        <v>5</v>
      </c>
      <c r="V1835">
        <f>IF(ISBLANK(Table1[[#This Row],[customer_satisfaction]]),ROUND(AVERAGE(U1835:U6114),0),Table1[[#This Row],[customer_satisfaction]])</f>
        <v>5</v>
      </c>
      <c r="W1835" t="b">
        <v>0</v>
      </c>
      <c r="X1835" t="s">
        <v>39</v>
      </c>
      <c r="Y1835" s="3">
        <v>1</v>
      </c>
      <c r="Z1835">
        <f>IF(ISBLANK(Table1[[#This Row],[days_to_ship]]),ROUND(AVERAGE(Y1835:Y6114),0),Table1[[#This Row],[days_to_ship]])</f>
        <v>1</v>
      </c>
    </row>
    <row r="1836" spans="1:26" x14ac:dyDescent="0.25">
      <c r="A1836" t="s">
        <v>4106</v>
      </c>
      <c r="B1836" s="5">
        <v>44776</v>
      </c>
      <c r="C1836" t="s">
        <v>4107</v>
      </c>
      <c r="D1836" s="4" t="s">
        <v>1551</v>
      </c>
      <c r="E1836">
        <v>30</v>
      </c>
      <c r="F1836">
        <f>IF(ISBLANK(Table1[[#This Row],[age]]),AVERAGE(F1836:F6115),Table1[[#This Row],[age]])</f>
        <v>30</v>
      </c>
      <c r="G1836" t="s">
        <v>466</v>
      </c>
      <c r="H1836" t="s">
        <v>111</v>
      </c>
      <c r="I1836" t="s">
        <v>141</v>
      </c>
      <c r="J1836" t="s">
        <v>127</v>
      </c>
      <c r="K1836" t="s">
        <v>521</v>
      </c>
      <c r="L1836">
        <v>6</v>
      </c>
      <c r="M1836">
        <f>IF(ISBLANK(Table1[[#This Row],[quantity]]),ROUND(Table1[[#This Row],[sales_amount]]/(Table1[[#This Row],[unit_price]]*(1-Table1[[#This Row],[discount_pct]])),0),Table1[[#This Row],[quantity]])</f>
        <v>6</v>
      </c>
      <c r="N1836">
        <v>16805.34</v>
      </c>
      <c r="O1836">
        <v>0.37</v>
      </c>
      <c r="P1836">
        <f>IF(ISBLANK(Table1[[#This Row],[discount_pct]]),ROUND(1-(Table1[[#This Row],[sales_amount]]/(Table1[[#This Row],[quantity- calculated]]*Table1[[#This Row],[unit_price]])),2),Table1[[#This Row],[discount_pct]])</f>
        <v>0.37</v>
      </c>
      <c r="Q1836">
        <v>72535.92</v>
      </c>
      <c r="R1836">
        <v>4060.33</v>
      </c>
      <c r="S1836">
        <v>71.78</v>
      </c>
      <c r="T1836" t="s">
        <v>29</v>
      </c>
      <c r="U1836">
        <v>4</v>
      </c>
      <c r="V1836">
        <f>IF(ISBLANK(Table1[[#This Row],[customer_satisfaction]]),ROUND(AVERAGE(U1836:U6115),0),Table1[[#This Row],[customer_satisfaction]])</f>
        <v>4</v>
      </c>
      <c r="W1836" t="b">
        <v>0</v>
      </c>
      <c r="X1836" t="s">
        <v>39</v>
      </c>
      <c r="Y1836" s="3">
        <v>3</v>
      </c>
      <c r="Z1836">
        <f>IF(ISBLANK(Table1[[#This Row],[days_to_ship]]),ROUND(AVERAGE(Y1836:Y6115),0),Table1[[#This Row],[days_to_ship]])</f>
        <v>3</v>
      </c>
    </row>
    <row r="1837" spans="1:26" x14ac:dyDescent="0.25">
      <c r="A1837" t="s">
        <v>6936</v>
      </c>
      <c r="B1837" s="5">
        <v>44776</v>
      </c>
      <c r="C1837" t="s">
        <v>6937</v>
      </c>
      <c r="D1837" s="4" t="s">
        <v>911</v>
      </c>
      <c r="E1837">
        <v>35</v>
      </c>
      <c r="F1837">
        <f>IF(ISBLANK(Table1[[#This Row],[age]]),AVERAGE(F1837:F6116),Table1[[#This Row],[age]])</f>
        <v>35</v>
      </c>
      <c r="G1837" t="s">
        <v>8920</v>
      </c>
      <c r="H1837" t="s">
        <v>82</v>
      </c>
      <c r="I1837" t="s">
        <v>293</v>
      </c>
      <c r="J1837" t="s">
        <v>37</v>
      </c>
      <c r="K1837" t="s">
        <v>182</v>
      </c>
      <c r="L1837">
        <v>1</v>
      </c>
      <c r="M1837">
        <f>IF(ISBLANK(Table1[[#This Row],[quantity]]),ROUND(Table1[[#This Row],[sales_amount]]/(Table1[[#This Row],[unit_price]]*(1-Table1[[#This Row],[discount_pct]])),0),Table1[[#This Row],[quantity]])</f>
        <v>1</v>
      </c>
      <c r="N1837">
        <v>2317.4899999999998</v>
      </c>
      <c r="O1837">
        <v>0.12</v>
      </c>
      <c r="P1837">
        <f>IF(ISBLANK(Table1[[#This Row],[discount_pct]]),ROUND(1-(Table1[[#This Row],[sales_amount]]/(Table1[[#This Row],[quantity- calculated]]*Table1[[#This Row],[unit_price]])),2),Table1[[#This Row],[discount_pct]])</f>
        <v>0.12</v>
      </c>
      <c r="Q1837">
        <v>2469.09</v>
      </c>
      <c r="R1837">
        <v>1307.3699999999999</v>
      </c>
      <c r="S1837">
        <v>92.14</v>
      </c>
      <c r="T1837" t="s">
        <v>70</v>
      </c>
      <c r="U1837">
        <v>4</v>
      </c>
      <c r="V1837">
        <f>IF(ISBLANK(Table1[[#This Row],[customer_satisfaction]]),ROUND(AVERAGE(U1837:U6116),0),Table1[[#This Row],[customer_satisfaction]])</f>
        <v>4</v>
      </c>
      <c r="W1837" t="b">
        <v>0</v>
      </c>
      <c r="X1837" t="s">
        <v>39</v>
      </c>
      <c r="Y1837" s="3">
        <v>4</v>
      </c>
      <c r="Z1837">
        <f>IF(ISBLANK(Table1[[#This Row],[days_to_ship]]),ROUND(AVERAGE(Y1837:Y6116),0),Table1[[#This Row],[days_to_ship]])</f>
        <v>4</v>
      </c>
    </row>
    <row r="1838" spans="1:26" x14ac:dyDescent="0.25">
      <c r="A1838" t="s">
        <v>5572</v>
      </c>
      <c r="B1838" s="5">
        <v>44776</v>
      </c>
      <c r="C1838" t="s">
        <v>5573</v>
      </c>
      <c r="D1838" s="4" t="s">
        <v>1272</v>
      </c>
      <c r="E1838">
        <v>48</v>
      </c>
      <c r="F1838">
        <f>IF(ISBLANK(Table1[[#This Row],[age]]),AVERAGE(F1838:F6117),Table1[[#This Row],[age]])</f>
        <v>48</v>
      </c>
      <c r="G1838" t="s">
        <v>88</v>
      </c>
      <c r="H1838" t="s">
        <v>74</v>
      </c>
      <c r="I1838" t="s">
        <v>75</v>
      </c>
      <c r="J1838" t="s">
        <v>27</v>
      </c>
      <c r="K1838" t="s">
        <v>28</v>
      </c>
      <c r="L1838">
        <v>1</v>
      </c>
      <c r="M1838">
        <f>IF(ISBLANK(Table1[[#This Row],[quantity]]),ROUND(Table1[[#This Row],[sales_amount]]/(Table1[[#This Row],[unit_price]]*(1-Table1[[#This Row],[discount_pct]])),0),Table1[[#This Row],[quantity]])</f>
        <v>1</v>
      </c>
      <c r="N1838">
        <v>259.95</v>
      </c>
      <c r="O1838">
        <v>0.3</v>
      </c>
      <c r="P1838">
        <f>IF(ISBLANK(Table1[[#This Row],[discount_pct]]),ROUND(1-(Table1[[#This Row],[sales_amount]]/(Table1[[#This Row],[quantity- calculated]]*Table1[[#This Row],[unit_price]])),2),Table1[[#This Row],[discount_pct]])</f>
        <v>0.3</v>
      </c>
      <c r="Q1838">
        <v>210.74</v>
      </c>
      <c r="R1838">
        <v>16.68</v>
      </c>
      <c r="S1838">
        <v>40.85</v>
      </c>
      <c r="T1838" t="s">
        <v>57</v>
      </c>
      <c r="U1838">
        <v>3</v>
      </c>
      <c r="V1838">
        <f>IF(ISBLANK(Table1[[#This Row],[customer_satisfaction]]),ROUND(AVERAGE(U1838:U6117),0),Table1[[#This Row],[customer_satisfaction]])</f>
        <v>3</v>
      </c>
      <c r="W1838" t="b">
        <v>0</v>
      </c>
      <c r="X1838" t="s">
        <v>39</v>
      </c>
      <c r="Y1838" s="3">
        <v>9</v>
      </c>
      <c r="Z1838">
        <f>IF(ISBLANK(Table1[[#This Row],[days_to_ship]]),ROUND(AVERAGE(Y1838:Y6117),0),Table1[[#This Row],[days_to_ship]])</f>
        <v>9</v>
      </c>
    </row>
    <row r="1839" spans="1:26" x14ac:dyDescent="0.25">
      <c r="A1839" t="s">
        <v>5742</v>
      </c>
      <c r="B1839" s="5">
        <v>44837</v>
      </c>
      <c r="C1839" t="s">
        <v>5743</v>
      </c>
      <c r="D1839" s="4" t="s">
        <v>1668</v>
      </c>
      <c r="E1839">
        <v>21</v>
      </c>
      <c r="F1839">
        <f>IF(ISBLANK(Table1[[#This Row],[age]]),AVERAGE(F1839:F6118),Table1[[#This Row],[age]])</f>
        <v>21</v>
      </c>
      <c r="G1839" t="s">
        <v>88</v>
      </c>
      <c r="H1839" t="s">
        <v>74</v>
      </c>
      <c r="I1839" t="s">
        <v>136</v>
      </c>
      <c r="J1839" t="s">
        <v>62</v>
      </c>
      <c r="K1839" t="s">
        <v>63</v>
      </c>
      <c r="L1839">
        <v>1</v>
      </c>
      <c r="M1839">
        <f>IF(ISBLANK(Table1[[#This Row],[quantity]]),ROUND(Table1[[#This Row],[sales_amount]]/(Table1[[#This Row],[unit_price]]*(1-Table1[[#This Row],[discount_pct]])),0),Table1[[#This Row],[quantity]])</f>
        <v>1</v>
      </c>
      <c r="N1839">
        <v>268.61</v>
      </c>
      <c r="O1839">
        <v>0.02</v>
      </c>
      <c r="P1839">
        <f>IF(ISBLANK(Table1[[#This Row],[discount_pct]]),ROUND(1-(Table1[[#This Row],[sales_amount]]/(Table1[[#This Row],[quantity- calculated]]*Table1[[#This Row],[unit_price]])),2),Table1[[#This Row],[discount_pct]])</f>
        <v>0.02</v>
      </c>
      <c r="Q1839">
        <v>281.45999999999998</v>
      </c>
      <c r="R1839">
        <v>81.290000000000006</v>
      </c>
      <c r="S1839">
        <v>49.64</v>
      </c>
      <c r="T1839" t="s">
        <v>51</v>
      </c>
      <c r="U1839">
        <v>5</v>
      </c>
      <c r="V1839">
        <f>IF(ISBLANK(Table1[[#This Row],[customer_satisfaction]]),ROUND(AVERAGE(U1839:U6118),0),Table1[[#This Row],[customer_satisfaction]])</f>
        <v>5</v>
      </c>
      <c r="W1839" t="b">
        <v>0</v>
      </c>
      <c r="X1839" t="s">
        <v>39</v>
      </c>
      <c r="Y1839" s="3">
        <v>1</v>
      </c>
      <c r="Z1839">
        <f>IF(ISBLANK(Table1[[#This Row],[days_to_ship]]),ROUND(AVERAGE(Y1839:Y6118),0),Table1[[#This Row],[days_to_ship]])</f>
        <v>1</v>
      </c>
    </row>
    <row r="1840" spans="1:26" x14ac:dyDescent="0.25">
      <c r="A1840" t="s">
        <v>5797</v>
      </c>
      <c r="B1840" s="5">
        <v>44837</v>
      </c>
      <c r="C1840" t="s">
        <v>5798</v>
      </c>
      <c r="D1840" s="4" t="s">
        <v>1139</v>
      </c>
      <c r="E1840">
        <v>44</v>
      </c>
      <c r="F1840">
        <f>IF(ISBLANK(Table1[[#This Row],[age]]),AVERAGE(F1840:F6119),Table1[[#This Row],[age]])</f>
        <v>44</v>
      </c>
      <c r="G1840" t="s">
        <v>8920</v>
      </c>
      <c r="H1840" t="s">
        <v>111</v>
      </c>
      <c r="I1840" t="s">
        <v>330</v>
      </c>
      <c r="J1840" t="s">
        <v>146</v>
      </c>
      <c r="K1840" t="s">
        <v>276</v>
      </c>
      <c r="L1840">
        <v>3</v>
      </c>
      <c r="M1840">
        <f>IF(ISBLANK(Table1[[#This Row],[quantity]]),ROUND(Table1[[#This Row],[sales_amount]]/(Table1[[#This Row],[unit_price]]*(1-Table1[[#This Row],[discount_pct]])),0),Table1[[#This Row],[quantity]])</f>
        <v>3</v>
      </c>
      <c r="N1840">
        <v>10264.85</v>
      </c>
      <c r="O1840">
        <v>0.09</v>
      </c>
      <c r="P1840">
        <f>IF(ISBLANK(Table1[[#This Row],[discount_pct]]),ROUND(1-(Table1[[#This Row],[sales_amount]]/(Table1[[#This Row],[quantity- calculated]]*Table1[[#This Row],[unit_price]])),2),Table1[[#This Row],[discount_pct]])</f>
        <v>0.09</v>
      </c>
      <c r="Q1840">
        <v>30609.29</v>
      </c>
      <c r="R1840">
        <v>8490.6299999999992</v>
      </c>
      <c r="S1840">
        <v>39.51</v>
      </c>
      <c r="T1840" t="s">
        <v>57</v>
      </c>
      <c r="U1840">
        <v>5</v>
      </c>
      <c r="V1840">
        <f>IF(ISBLANK(Table1[[#This Row],[customer_satisfaction]]),ROUND(AVERAGE(U1840:U6119),0),Table1[[#This Row],[customer_satisfaction]])</f>
        <v>5</v>
      </c>
      <c r="W1840" t="b">
        <v>0</v>
      </c>
      <c r="X1840" t="s">
        <v>39</v>
      </c>
      <c r="Y1840" s="3">
        <v>8</v>
      </c>
      <c r="Z1840">
        <f>IF(ISBLANK(Table1[[#This Row],[days_to_ship]]),ROUND(AVERAGE(Y1840:Y6119),0),Table1[[#This Row],[days_to_ship]])</f>
        <v>8</v>
      </c>
    </row>
    <row r="1841" spans="1:26" x14ac:dyDescent="0.25">
      <c r="A1841" t="s">
        <v>4431</v>
      </c>
      <c r="B1841" s="5">
        <v>44837</v>
      </c>
      <c r="C1841" t="s">
        <v>4432</v>
      </c>
      <c r="D1841" s="4" t="s">
        <v>1554</v>
      </c>
      <c r="E1841">
        <v>44</v>
      </c>
      <c r="F1841">
        <f>IF(ISBLANK(Table1[[#This Row],[age]]),AVERAGE(F1841:F6120),Table1[[#This Row],[age]])</f>
        <v>44</v>
      </c>
      <c r="G1841" t="s">
        <v>466</v>
      </c>
      <c r="H1841" t="s">
        <v>35</v>
      </c>
      <c r="I1841" t="s">
        <v>106</v>
      </c>
      <c r="J1841" t="s">
        <v>127</v>
      </c>
      <c r="K1841" t="s">
        <v>171</v>
      </c>
      <c r="L1841">
        <v>8</v>
      </c>
      <c r="M1841">
        <f>IF(ISBLANK(Table1[[#This Row],[quantity]]),ROUND(Table1[[#This Row],[sales_amount]]/(Table1[[#This Row],[unit_price]]*(1-Table1[[#This Row],[discount_pct]])),0),Table1[[#This Row],[quantity]])</f>
        <v>8</v>
      </c>
      <c r="N1841">
        <v>33693.65</v>
      </c>
      <c r="O1841">
        <v>0.27</v>
      </c>
      <c r="P1841">
        <f>IF(ISBLANK(Table1[[#This Row],[discount_pct]]),ROUND(1-(Table1[[#This Row],[sales_amount]]/(Table1[[#This Row],[quantity- calculated]]*Table1[[#This Row],[unit_price]])),2),Table1[[#This Row],[discount_pct]])</f>
        <v>0.27</v>
      </c>
      <c r="Q1841">
        <v>241104.48</v>
      </c>
      <c r="R1841">
        <v>26410.1</v>
      </c>
      <c r="S1841">
        <v>80.849999999999994</v>
      </c>
      <c r="T1841" t="s">
        <v>51</v>
      </c>
      <c r="U1841">
        <v>4</v>
      </c>
      <c r="V1841">
        <f>IF(ISBLANK(Table1[[#This Row],[customer_satisfaction]]),ROUND(AVERAGE(U1841:U6120),0),Table1[[#This Row],[customer_satisfaction]])</f>
        <v>4</v>
      </c>
      <c r="W1841" t="b">
        <v>0</v>
      </c>
      <c r="X1841" t="s">
        <v>39</v>
      </c>
      <c r="Y1841" s="3">
        <v>4</v>
      </c>
      <c r="Z1841">
        <f>IF(ISBLANK(Table1[[#This Row],[days_to_ship]]),ROUND(AVERAGE(Y1841:Y6120),0),Table1[[#This Row],[days_to_ship]])</f>
        <v>4</v>
      </c>
    </row>
    <row r="1842" spans="1:26" x14ac:dyDescent="0.25">
      <c r="A1842" t="s">
        <v>7385</v>
      </c>
      <c r="B1842" s="5">
        <v>44868</v>
      </c>
      <c r="C1842" t="s">
        <v>7386</v>
      </c>
      <c r="D1842" s="4" t="s">
        <v>213</v>
      </c>
      <c r="E1842">
        <v>44</v>
      </c>
      <c r="F1842">
        <f>IF(ISBLANK(Table1[[#This Row],[age]]),AVERAGE(F1842:F6121),Table1[[#This Row],[age]])</f>
        <v>44</v>
      </c>
      <c r="G1842" t="s">
        <v>8920</v>
      </c>
      <c r="H1842" t="s">
        <v>25</v>
      </c>
      <c r="I1842" t="s">
        <v>170</v>
      </c>
      <c r="J1842" t="s">
        <v>127</v>
      </c>
      <c r="K1842" t="s">
        <v>521</v>
      </c>
      <c r="L1842">
        <v>7</v>
      </c>
      <c r="M1842">
        <f>IF(ISBLANK(Table1[[#This Row],[quantity]]),ROUND(Table1[[#This Row],[sales_amount]]/(Table1[[#This Row],[unit_price]]*(1-Table1[[#This Row],[discount_pct]])),0),Table1[[#This Row],[quantity]])</f>
        <v>7</v>
      </c>
      <c r="N1842">
        <v>73496.399999999994</v>
      </c>
      <c r="O1842">
        <v>0.28999999999999998</v>
      </c>
      <c r="P184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842">
        <v>393016.21</v>
      </c>
      <c r="R1842">
        <v>42248.31</v>
      </c>
      <c r="S1842">
        <v>47.62</v>
      </c>
      <c r="T1842" t="s">
        <v>51</v>
      </c>
      <c r="U1842">
        <v>2</v>
      </c>
      <c r="V1842">
        <f>IF(ISBLANK(Table1[[#This Row],[customer_satisfaction]]),ROUND(AVERAGE(U1842:U6121),0),Table1[[#This Row],[customer_satisfaction]])</f>
        <v>2</v>
      </c>
      <c r="W1842" t="b">
        <v>0</v>
      </c>
      <c r="X1842" t="s">
        <v>39</v>
      </c>
      <c r="Y1842" s="3">
        <v>9</v>
      </c>
      <c r="Z1842">
        <f>IF(ISBLANK(Table1[[#This Row],[days_to_ship]]),ROUND(AVERAGE(Y1842:Y6121),0),Table1[[#This Row],[days_to_ship]])</f>
        <v>9</v>
      </c>
    </row>
    <row r="1843" spans="1:26" x14ac:dyDescent="0.25">
      <c r="A1843" t="s">
        <v>1948</v>
      </c>
      <c r="B1843" s="5">
        <v>44631</v>
      </c>
      <c r="C1843" t="s">
        <v>1949</v>
      </c>
      <c r="D1843" s="4" t="s">
        <v>1600</v>
      </c>
      <c r="F1843">
        <f ca="1">IF(ISBLANK(Table1[[#This Row],[age]]),AVERAGE(F1843:F6122),Table1[[#This Row],[age]])</f>
        <v>67</v>
      </c>
      <c r="G1843" t="s">
        <v>8920</v>
      </c>
      <c r="H1843" t="s">
        <v>74</v>
      </c>
      <c r="I1843" t="s">
        <v>136</v>
      </c>
      <c r="J1843" t="s">
        <v>127</v>
      </c>
      <c r="K1843" t="s">
        <v>171</v>
      </c>
      <c r="L1843">
        <v>7</v>
      </c>
      <c r="M1843">
        <f>IF(ISBLANK(Table1[[#This Row],[quantity]]),ROUND(Table1[[#This Row],[sales_amount]]/(Table1[[#This Row],[unit_price]]*(1-Table1[[#This Row],[discount_pct]])),0),Table1[[#This Row],[quantity]])</f>
        <v>7</v>
      </c>
      <c r="N1843">
        <v>51313.1</v>
      </c>
      <c r="O1843">
        <v>0.04</v>
      </c>
      <c r="P1843">
        <f>IF(ISBLANK(Table1[[#This Row],[discount_pct]]),ROUND(1-(Table1[[#This Row],[sales_amount]]/(Table1[[#This Row],[quantity- calculated]]*Table1[[#This Row],[unit_price]])),2),Table1[[#This Row],[discount_pct]])</f>
        <v>0.04</v>
      </c>
      <c r="Q1843">
        <v>374026.43</v>
      </c>
      <c r="R1843">
        <v>48251.12</v>
      </c>
      <c r="S1843">
        <v>70.930000000000007</v>
      </c>
      <c r="T1843" t="s">
        <v>70</v>
      </c>
      <c r="U1843">
        <v>5</v>
      </c>
      <c r="V1843">
        <f>IF(ISBLANK(Table1[[#This Row],[customer_satisfaction]]),ROUND(AVERAGE(U1843:U6122),0),Table1[[#This Row],[customer_satisfaction]])</f>
        <v>5</v>
      </c>
      <c r="W1843" t="b">
        <v>0</v>
      </c>
      <c r="X1843" t="s">
        <v>39</v>
      </c>
      <c r="Y1843" s="3">
        <v>1</v>
      </c>
      <c r="Z1843">
        <f>IF(ISBLANK(Table1[[#This Row],[days_to_ship]]),ROUND(AVERAGE(Y1843:Y6122),0),Table1[[#This Row],[days_to_ship]])</f>
        <v>1</v>
      </c>
    </row>
    <row r="1844" spans="1:26" x14ac:dyDescent="0.25">
      <c r="A1844" t="s">
        <v>8668</v>
      </c>
      <c r="B1844" s="5">
        <v>44868</v>
      </c>
      <c r="C1844" t="s">
        <v>8669</v>
      </c>
      <c r="D1844" s="4" t="s">
        <v>571</v>
      </c>
      <c r="E1844">
        <v>25</v>
      </c>
      <c r="F1844">
        <f>IF(ISBLANK(Table1[[#This Row],[age]]),AVERAGE(F1844:F6123),Table1[[#This Row],[age]])</f>
        <v>25</v>
      </c>
      <c r="G1844" t="s">
        <v>8920</v>
      </c>
      <c r="H1844" t="s">
        <v>111</v>
      </c>
      <c r="I1844" t="s">
        <v>121</v>
      </c>
      <c r="J1844" t="s">
        <v>127</v>
      </c>
      <c r="K1844" t="s">
        <v>142</v>
      </c>
      <c r="L1844">
        <v>9</v>
      </c>
      <c r="M1844">
        <f>IF(ISBLANK(Table1[[#This Row],[quantity]]),ROUND(Table1[[#This Row],[sales_amount]]/(Table1[[#This Row],[unit_price]]*(1-Table1[[#This Row],[discount_pct]])),0),Table1[[#This Row],[quantity]])</f>
        <v>9</v>
      </c>
      <c r="N1844">
        <v>15199.01</v>
      </c>
      <c r="O1844">
        <v>0.23</v>
      </c>
      <c r="P1844">
        <f>IF(ISBLANK(Table1[[#This Row],[discount_pct]]),ROUND(1-(Table1[[#This Row],[sales_amount]]/(Table1[[#This Row],[quantity- calculated]]*Table1[[#This Row],[unit_price]])),2),Table1[[#This Row],[discount_pct]])</f>
        <v>0.23</v>
      </c>
      <c r="Q1844">
        <v>129545.79</v>
      </c>
      <c r="R1844">
        <v>19098.669999999998</v>
      </c>
      <c r="S1844">
        <v>60.16</v>
      </c>
      <c r="T1844" t="s">
        <v>64</v>
      </c>
      <c r="U1844">
        <v>1</v>
      </c>
      <c r="V1844">
        <f>IF(ISBLANK(Table1[[#This Row],[customer_satisfaction]]),ROUND(AVERAGE(U1844:U6123),0),Table1[[#This Row],[customer_satisfaction]])</f>
        <v>1</v>
      </c>
      <c r="W1844" t="b">
        <v>0</v>
      </c>
      <c r="X1844" t="s">
        <v>39</v>
      </c>
      <c r="Y1844" s="3">
        <v>6</v>
      </c>
      <c r="Z1844">
        <f>IF(ISBLANK(Table1[[#This Row],[days_to_ship]]),ROUND(AVERAGE(Y1844:Y6123),0),Table1[[#This Row],[days_to_ship]])</f>
        <v>6</v>
      </c>
    </row>
    <row r="1845" spans="1:26" x14ac:dyDescent="0.25">
      <c r="A1845" t="s">
        <v>7183</v>
      </c>
      <c r="B1845" s="5">
        <v>44868</v>
      </c>
      <c r="C1845" t="s">
        <v>7184</v>
      </c>
      <c r="D1845" s="4" t="s">
        <v>1116</v>
      </c>
      <c r="E1845">
        <v>14</v>
      </c>
      <c r="F1845">
        <f>IF(ISBLANK(Table1[[#This Row],[age]]),AVERAGE(F1845:F6124),Table1[[#This Row],[age]])</f>
        <v>14</v>
      </c>
      <c r="G1845" t="s">
        <v>8920</v>
      </c>
      <c r="H1845" t="s">
        <v>82</v>
      </c>
      <c r="I1845" t="s">
        <v>244</v>
      </c>
      <c r="J1845" t="s">
        <v>44</v>
      </c>
      <c r="K1845" t="s">
        <v>93</v>
      </c>
      <c r="L1845">
        <v>8</v>
      </c>
      <c r="M1845">
        <f>IF(ISBLANK(Table1[[#This Row],[quantity]]),ROUND(Table1[[#This Row],[sales_amount]]/(Table1[[#This Row],[unit_price]]*(1-Table1[[#This Row],[discount_pct]])),0),Table1[[#This Row],[quantity]])</f>
        <v>8</v>
      </c>
      <c r="N1845">
        <v>26505.13</v>
      </c>
      <c r="O1845">
        <v>0.04</v>
      </c>
      <c r="P1845">
        <f>IF(ISBLANK(Table1[[#This Row],[discount_pct]]),ROUND(1-(Table1[[#This Row],[sales_amount]]/(Table1[[#This Row],[quantity- calculated]]*Table1[[#This Row],[unit_price]])),2),Table1[[#This Row],[discount_pct]])</f>
        <v>0.04</v>
      </c>
      <c r="Q1845">
        <v>238656.22</v>
      </c>
      <c r="R1845">
        <v>68339.509999999995</v>
      </c>
      <c r="S1845">
        <v>84.53</v>
      </c>
      <c r="T1845" t="s">
        <v>57</v>
      </c>
      <c r="U1845">
        <v>5</v>
      </c>
      <c r="V1845">
        <f>IF(ISBLANK(Table1[[#This Row],[customer_satisfaction]]),ROUND(AVERAGE(U1845:U6124),0),Table1[[#This Row],[customer_satisfaction]])</f>
        <v>5</v>
      </c>
      <c r="W1845" t="b">
        <v>0</v>
      </c>
      <c r="X1845" t="s">
        <v>39</v>
      </c>
      <c r="Y1845" s="3">
        <v>7</v>
      </c>
      <c r="Z1845">
        <f>IF(ISBLANK(Table1[[#This Row],[days_to_ship]]),ROUND(AVERAGE(Y1845:Y6124),0),Table1[[#This Row],[days_to_ship]])</f>
        <v>7</v>
      </c>
    </row>
    <row r="1846" spans="1:26" x14ac:dyDescent="0.25">
      <c r="A1846" t="s">
        <v>2454</v>
      </c>
      <c r="B1846" s="5">
        <v>44898</v>
      </c>
      <c r="C1846" t="s">
        <v>2455</v>
      </c>
      <c r="D1846" s="4" t="s">
        <v>177</v>
      </c>
      <c r="E1846">
        <v>41</v>
      </c>
      <c r="F1846">
        <f>IF(ISBLANK(Table1[[#This Row],[age]]),AVERAGE(F1846:F6125),Table1[[#This Row],[age]])</f>
        <v>41</v>
      </c>
      <c r="G1846" t="s">
        <v>8920</v>
      </c>
      <c r="H1846" t="s">
        <v>111</v>
      </c>
      <c r="I1846" t="s">
        <v>330</v>
      </c>
      <c r="J1846" t="s">
        <v>146</v>
      </c>
      <c r="K1846" t="s">
        <v>147</v>
      </c>
      <c r="L1846">
        <v>7</v>
      </c>
      <c r="M1846">
        <f>IF(ISBLANK(Table1[[#This Row],[quantity]]),ROUND(Table1[[#This Row],[sales_amount]]/(Table1[[#This Row],[unit_price]]*(1-Table1[[#This Row],[discount_pct]])),0),Table1[[#This Row],[quantity]])</f>
        <v>7</v>
      </c>
      <c r="N1846">
        <v>14019.83</v>
      </c>
      <c r="O1846">
        <v>0.28999999999999998</v>
      </c>
      <c r="P184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846">
        <v>84559.35</v>
      </c>
      <c r="R1846">
        <v>18758.650000000001</v>
      </c>
      <c r="S1846">
        <v>70.819999999999993</v>
      </c>
      <c r="T1846" t="s">
        <v>29</v>
      </c>
      <c r="U1846">
        <v>5</v>
      </c>
      <c r="V1846">
        <f>IF(ISBLANK(Table1[[#This Row],[customer_satisfaction]]),ROUND(AVERAGE(U1846:U6125),0),Table1[[#This Row],[customer_satisfaction]])</f>
        <v>5</v>
      </c>
      <c r="W1846" t="b">
        <v>0</v>
      </c>
      <c r="X1846" t="s">
        <v>39</v>
      </c>
      <c r="Y1846" s="3">
        <v>1</v>
      </c>
      <c r="Z1846">
        <f>IF(ISBLANK(Table1[[#This Row],[days_to_ship]]),ROUND(AVERAGE(Y1846:Y6125),0),Table1[[#This Row],[days_to_ship]])</f>
        <v>1</v>
      </c>
    </row>
    <row r="1847" spans="1:26" x14ac:dyDescent="0.25">
      <c r="A1847" t="s">
        <v>6989</v>
      </c>
      <c r="B1847" s="5">
        <v>44898</v>
      </c>
      <c r="C1847" t="s">
        <v>6990</v>
      </c>
      <c r="D1847" s="4" t="s">
        <v>2500</v>
      </c>
      <c r="E1847">
        <v>37</v>
      </c>
      <c r="F1847">
        <f>IF(ISBLANK(Table1[[#This Row],[age]]),AVERAGE(F1847:F6126),Table1[[#This Row],[age]])</f>
        <v>37</v>
      </c>
      <c r="G1847" t="s">
        <v>8920</v>
      </c>
      <c r="H1847" t="s">
        <v>111</v>
      </c>
      <c r="I1847" t="s">
        <v>330</v>
      </c>
      <c r="J1847" t="s">
        <v>76</v>
      </c>
      <c r="K1847" t="s">
        <v>77</v>
      </c>
      <c r="L1847">
        <v>2</v>
      </c>
      <c r="M1847">
        <f>IF(ISBLANK(Table1[[#This Row],[quantity]]),ROUND(Table1[[#This Row],[sales_amount]]/(Table1[[#This Row],[unit_price]]*(1-Table1[[#This Row],[discount_pct]])),0),Table1[[#This Row],[quantity]])</f>
        <v>2</v>
      </c>
      <c r="N1847">
        <v>3062.06</v>
      </c>
      <c r="O1847">
        <v>0</v>
      </c>
      <c r="P1847">
        <f>IF(ISBLANK(Table1[[#This Row],[discount_pct]]),ROUND(1-(Table1[[#This Row],[sales_amount]]/(Table1[[#This Row],[quantity- calculated]]*Table1[[#This Row],[unit_price]])),2),Table1[[#This Row],[discount_pct]])</f>
        <v>0</v>
      </c>
      <c r="Q1847">
        <v>6405.51</v>
      </c>
      <c r="R1847">
        <v>1929.46</v>
      </c>
      <c r="S1847">
        <v>60.97</v>
      </c>
      <c r="T1847" t="s">
        <v>70</v>
      </c>
      <c r="U1847">
        <v>4</v>
      </c>
      <c r="V1847">
        <f>IF(ISBLANK(Table1[[#This Row],[customer_satisfaction]]),ROUND(AVERAGE(U1847:U6126),0),Table1[[#This Row],[customer_satisfaction]])</f>
        <v>4</v>
      </c>
      <c r="W1847" t="b">
        <v>0</v>
      </c>
      <c r="X1847" t="s">
        <v>39</v>
      </c>
      <c r="Y1847" s="3">
        <v>6</v>
      </c>
      <c r="Z1847">
        <f>IF(ISBLANK(Table1[[#This Row],[days_to_ship]]),ROUND(AVERAGE(Y1847:Y6126),0),Table1[[#This Row],[days_to_ship]])</f>
        <v>6</v>
      </c>
    </row>
    <row r="1848" spans="1:26" x14ac:dyDescent="0.25">
      <c r="A1848" t="s">
        <v>8096</v>
      </c>
      <c r="B1848" s="5">
        <v>44898</v>
      </c>
      <c r="C1848" t="s">
        <v>8097</v>
      </c>
      <c r="D1848" s="4" t="s">
        <v>738</v>
      </c>
      <c r="E1848">
        <v>47</v>
      </c>
      <c r="F1848">
        <f>IF(ISBLANK(Table1[[#This Row],[age]]),AVERAGE(F1848:F6127),Table1[[#This Row],[age]])</f>
        <v>47</v>
      </c>
      <c r="G1848" t="s">
        <v>8920</v>
      </c>
      <c r="H1848" t="s">
        <v>25</v>
      </c>
      <c r="I1848" t="s">
        <v>55</v>
      </c>
      <c r="J1848" t="s">
        <v>76</v>
      </c>
      <c r="K1848" t="s">
        <v>113</v>
      </c>
      <c r="L1848">
        <v>1</v>
      </c>
      <c r="M1848">
        <f>IF(ISBLANK(Table1[[#This Row],[quantity]]),ROUND(Table1[[#This Row],[sales_amount]]/(Table1[[#This Row],[unit_price]]*(1-Table1[[#This Row],[discount_pct]])),0),Table1[[#This Row],[quantity]])</f>
        <v>1</v>
      </c>
      <c r="N1848">
        <v>1385.37</v>
      </c>
      <c r="O1848">
        <v>0.08</v>
      </c>
      <c r="P1848">
        <f>IF(ISBLANK(Table1[[#This Row],[discount_pct]]),ROUND(1-(Table1[[#This Row],[sales_amount]]/(Table1[[#This Row],[quantity- calculated]]*Table1[[#This Row],[unit_price]])),2),Table1[[#This Row],[discount_pct]])</f>
        <v>0.08</v>
      </c>
      <c r="Q1848">
        <v>1543.45</v>
      </c>
      <c r="R1848">
        <v>661.84</v>
      </c>
      <c r="S1848">
        <v>62.19</v>
      </c>
      <c r="T1848" t="s">
        <v>70</v>
      </c>
      <c r="U1848">
        <v>2</v>
      </c>
      <c r="V1848">
        <f>IF(ISBLANK(Table1[[#This Row],[customer_satisfaction]]),ROUND(AVERAGE(U1848:U6127),0),Table1[[#This Row],[customer_satisfaction]])</f>
        <v>2</v>
      </c>
      <c r="W1848" t="b">
        <v>0</v>
      </c>
      <c r="X1848" t="s">
        <v>39</v>
      </c>
      <c r="Y1848" s="3">
        <v>5</v>
      </c>
      <c r="Z1848">
        <f>IF(ISBLANK(Table1[[#This Row],[days_to_ship]]),ROUND(AVERAGE(Y1848:Y6127),0),Table1[[#This Row],[days_to_ship]])</f>
        <v>5</v>
      </c>
    </row>
    <row r="1849" spans="1:26" x14ac:dyDescent="0.25">
      <c r="A1849" t="s">
        <v>118</v>
      </c>
      <c r="B1849" s="5">
        <v>44634</v>
      </c>
      <c r="C1849" t="s">
        <v>119</v>
      </c>
      <c r="D1849" s="4" t="s">
        <v>120</v>
      </c>
      <c r="E1849">
        <v>26</v>
      </c>
      <c r="F1849">
        <f>IF(ISBLANK(Table1[[#This Row],[age]]),AVERAGE(F1849:F6128),Table1[[#This Row],[age]])</f>
        <v>26</v>
      </c>
      <c r="G1849" t="s">
        <v>466</v>
      </c>
      <c r="H1849" t="s">
        <v>111</v>
      </c>
      <c r="I1849" t="s">
        <v>121</v>
      </c>
      <c r="J1849" t="s">
        <v>76</v>
      </c>
      <c r="K1849" t="s">
        <v>122</v>
      </c>
      <c r="L1849">
        <v>10</v>
      </c>
      <c r="M1849">
        <f>IF(ISBLANK(Table1[[#This Row],[quantity]]),ROUND(Table1[[#This Row],[sales_amount]]/(Table1[[#This Row],[unit_price]]*(1-Table1[[#This Row],[discount_pct]])),0),Table1[[#This Row],[quantity]])</f>
        <v>10</v>
      </c>
      <c r="N1849">
        <v>1706.05</v>
      </c>
      <c r="O1849">
        <v>0.04</v>
      </c>
      <c r="P1849">
        <f>IF(ISBLANK(Table1[[#This Row],[discount_pct]]),ROUND(1-(Table1[[#This Row],[sales_amount]]/(Table1[[#This Row],[quantity- calculated]]*Table1[[#This Row],[unit_price]])),2),Table1[[#This Row],[discount_pct]])</f>
        <v>0.04</v>
      </c>
      <c r="Q1849">
        <v>17995.41</v>
      </c>
      <c r="R1849">
        <v>6453.4</v>
      </c>
      <c r="S1849">
        <v>89.15</v>
      </c>
      <c r="T1849" t="s">
        <v>78</v>
      </c>
      <c r="U1849">
        <v>5</v>
      </c>
      <c r="V1849">
        <f>IF(ISBLANK(Table1[[#This Row],[customer_satisfaction]]),ROUND(AVERAGE(U1849:U6128),0),Table1[[#This Row],[customer_satisfaction]])</f>
        <v>5</v>
      </c>
      <c r="W1849" t="b">
        <v>0</v>
      </c>
      <c r="X1849" t="s">
        <v>39</v>
      </c>
      <c r="Y1849" s="3">
        <v>4</v>
      </c>
      <c r="Z1849">
        <f>IF(ISBLANK(Table1[[#This Row],[days_to_ship]]),ROUND(AVERAGE(Y1849:Y6128),0),Table1[[#This Row],[days_to_ship]])</f>
        <v>4</v>
      </c>
    </row>
    <row r="1850" spans="1:26" x14ac:dyDescent="0.25">
      <c r="A1850" t="s">
        <v>6086</v>
      </c>
      <c r="B1850" s="5">
        <v>44635</v>
      </c>
      <c r="C1850" t="s">
        <v>6087</v>
      </c>
      <c r="D1850" s="4" t="s">
        <v>914</v>
      </c>
      <c r="E1850">
        <v>44</v>
      </c>
      <c r="F1850">
        <f>IF(ISBLANK(Table1[[#This Row],[age]]),AVERAGE(F1850:F6129),Table1[[#This Row],[age]])</f>
        <v>44</v>
      </c>
      <c r="G1850" t="s">
        <v>8920</v>
      </c>
      <c r="H1850" t="s">
        <v>74</v>
      </c>
      <c r="I1850" t="s">
        <v>192</v>
      </c>
      <c r="J1850" t="s">
        <v>76</v>
      </c>
      <c r="K1850" t="s">
        <v>77</v>
      </c>
      <c r="L1850">
        <v>2</v>
      </c>
      <c r="M1850">
        <f>IF(ISBLANK(Table1[[#This Row],[quantity]]),ROUND(Table1[[#This Row],[sales_amount]]/(Table1[[#This Row],[unit_price]]*(1-Table1[[#This Row],[discount_pct]])),0),Table1[[#This Row],[quantity]])</f>
        <v>2</v>
      </c>
      <c r="N1850">
        <v>348.61</v>
      </c>
      <c r="O1850">
        <v>0.37</v>
      </c>
      <c r="P1850">
        <f>IF(ISBLANK(Table1[[#This Row],[discount_pct]]),ROUND(1-(Table1[[#This Row],[sales_amount]]/(Table1[[#This Row],[quantity- calculated]]*Table1[[#This Row],[unit_price]])),2),Table1[[#This Row],[discount_pct]])</f>
        <v>0.37</v>
      </c>
      <c r="Q1850">
        <v>468.08</v>
      </c>
      <c r="R1850">
        <v>156.44</v>
      </c>
      <c r="S1850">
        <v>76.849999999999994</v>
      </c>
      <c r="T1850" t="s">
        <v>51</v>
      </c>
      <c r="U1850">
        <v>3</v>
      </c>
      <c r="V1850">
        <f>IF(ISBLANK(Table1[[#This Row],[customer_satisfaction]]),ROUND(AVERAGE(U1850:U6129),0),Table1[[#This Row],[customer_satisfaction]])</f>
        <v>3</v>
      </c>
      <c r="W1850" t="b">
        <v>0</v>
      </c>
      <c r="X1850" t="s">
        <v>39</v>
      </c>
      <c r="Y1850" s="3">
        <v>6</v>
      </c>
      <c r="Z1850">
        <f>IF(ISBLANK(Table1[[#This Row],[days_to_ship]]),ROUND(AVERAGE(Y1850:Y6129),0),Table1[[#This Row],[days_to_ship]])</f>
        <v>6</v>
      </c>
    </row>
    <row r="1851" spans="1:26" x14ac:dyDescent="0.25">
      <c r="A1851" t="s">
        <v>6208</v>
      </c>
      <c r="B1851" s="5">
        <v>44635</v>
      </c>
      <c r="C1851" t="s">
        <v>6209</v>
      </c>
      <c r="D1851" s="4" t="s">
        <v>157</v>
      </c>
      <c r="E1851">
        <v>47</v>
      </c>
      <c r="F1851">
        <f>IF(ISBLANK(Table1[[#This Row],[age]]),AVERAGE(F1851:F6130),Table1[[#This Row],[age]])</f>
        <v>47</v>
      </c>
      <c r="G1851" t="s">
        <v>88</v>
      </c>
      <c r="H1851" t="s">
        <v>82</v>
      </c>
      <c r="I1851" t="s">
        <v>293</v>
      </c>
      <c r="J1851" t="s">
        <v>76</v>
      </c>
      <c r="K1851" t="s">
        <v>122</v>
      </c>
      <c r="M1851">
        <f>IF(ISBLANK(Table1[[#This Row],[quantity]]),ROUND(Table1[[#This Row],[sales_amount]]/(Table1[[#This Row],[unit_price]]*(1-Table1[[#This Row],[discount_pct]])),0),Table1[[#This Row],[quantity]])</f>
        <v>1</v>
      </c>
      <c r="N1851">
        <v>2706.32</v>
      </c>
      <c r="O1851">
        <v>0.18</v>
      </c>
      <c r="P1851">
        <f>IF(ISBLANK(Table1[[#This Row],[discount_pct]]),ROUND(1-(Table1[[#This Row],[sales_amount]]/(Table1[[#This Row],[quantity- calculated]]*Table1[[#This Row],[unit_price]])),2),Table1[[#This Row],[discount_pct]])</f>
        <v>0.18</v>
      </c>
      <c r="Q1851">
        <v>2470.1799999999998</v>
      </c>
      <c r="R1851">
        <v>804.13</v>
      </c>
      <c r="S1851">
        <v>91.14</v>
      </c>
      <c r="T1851" t="s">
        <v>70</v>
      </c>
      <c r="V1851">
        <f>IF(ISBLANK(Table1[[#This Row],[customer_satisfaction]]),ROUND(AVERAGE(U1851:U6130),0),Table1[[#This Row],[customer_satisfaction]])</f>
        <v>3</v>
      </c>
      <c r="W1851" t="b">
        <v>0</v>
      </c>
      <c r="X1851" t="s">
        <v>137</v>
      </c>
      <c r="Y1851" s="3">
        <v>7</v>
      </c>
      <c r="Z1851">
        <f>IF(ISBLANK(Table1[[#This Row],[days_to_ship]]),ROUND(AVERAGE(Y1851:Y6130),0),Table1[[#This Row],[days_to_ship]])</f>
        <v>7</v>
      </c>
    </row>
    <row r="1852" spans="1:26" x14ac:dyDescent="0.25">
      <c r="A1852" t="s">
        <v>4433</v>
      </c>
      <c r="B1852" s="5">
        <v>44635</v>
      </c>
      <c r="C1852" t="s">
        <v>4434</v>
      </c>
      <c r="D1852" s="4" t="s">
        <v>61</v>
      </c>
      <c r="E1852">
        <v>33</v>
      </c>
      <c r="F1852">
        <f>IF(ISBLANK(Table1[[#This Row],[age]]),AVERAGE(F1852:F6131),Table1[[#This Row],[age]])</f>
        <v>33</v>
      </c>
      <c r="G1852" t="s">
        <v>8920</v>
      </c>
      <c r="H1852" t="s">
        <v>74</v>
      </c>
      <c r="I1852" t="s">
        <v>192</v>
      </c>
      <c r="J1852" t="s">
        <v>62</v>
      </c>
      <c r="K1852" t="s">
        <v>283</v>
      </c>
      <c r="L1852">
        <v>10</v>
      </c>
      <c r="M1852">
        <f>IF(ISBLANK(Table1[[#This Row],[quantity]]),ROUND(Table1[[#This Row],[sales_amount]]/(Table1[[#This Row],[unit_price]]*(1-Table1[[#This Row],[discount_pct]])),0),Table1[[#This Row],[quantity]])</f>
        <v>10</v>
      </c>
      <c r="N1852">
        <v>1209.42</v>
      </c>
      <c r="O1852">
        <v>0.39</v>
      </c>
      <c r="P1852">
        <f>IF(ISBLANK(Table1[[#This Row],[discount_pct]]),ROUND(1-(Table1[[#This Row],[sales_amount]]/(Table1[[#This Row],[quantity- calculated]]*Table1[[#This Row],[unit_price]])),2),Table1[[#This Row],[discount_pct]])</f>
        <v>0.39</v>
      </c>
      <c r="Q1852">
        <v>9490.36</v>
      </c>
      <c r="R1852">
        <v>4575.74</v>
      </c>
      <c r="S1852">
        <v>31.85</v>
      </c>
      <c r="T1852" t="s">
        <v>70</v>
      </c>
      <c r="U1852">
        <v>3</v>
      </c>
      <c r="V1852">
        <f>IF(ISBLANK(Table1[[#This Row],[customer_satisfaction]]),ROUND(AVERAGE(U1852:U6131),0),Table1[[#This Row],[customer_satisfaction]])</f>
        <v>3</v>
      </c>
      <c r="W1852" t="b">
        <v>0</v>
      </c>
      <c r="X1852" t="s">
        <v>39</v>
      </c>
      <c r="Y1852" s="3">
        <v>6</v>
      </c>
      <c r="Z1852">
        <f>IF(ISBLANK(Table1[[#This Row],[days_to_ship]]),ROUND(AVERAGE(Y1852:Y6131),0),Table1[[#This Row],[days_to_ship]])</f>
        <v>6</v>
      </c>
    </row>
    <row r="1853" spans="1:26" x14ac:dyDescent="0.25">
      <c r="A1853" t="s">
        <v>7661</v>
      </c>
      <c r="B1853" s="5">
        <v>44635</v>
      </c>
      <c r="C1853" t="s">
        <v>7662</v>
      </c>
      <c r="D1853" s="4" t="s">
        <v>1415</v>
      </c>
      <c r="E1853">
        <v>40</v>
      </c>
      <c r="F1853">
        <f>IF(ISBLANK(Table1[[#This Row],[age]]),AVERAGE(F1853:F6132),Table1[[#This Row],[age]])</f>
        <v>40</v>
      </c>
      <c r="G1853" t="s">
        <v>8920</v>
      </c>
      <c r="H1853" t="s">
        <v>35</v>
      </c>
      <c r="I1853" t="s">
        <v>36</v>
      </c>
      <c r="J1853" t="s">
        <v>127</v>
      </c>
      <c r="K1853" t="s">
        <v>521</v>
      </c>
      <c r="L1853">
        <v>7</v>
      </c>
      <c r="M1853">
        <f>IF(ISBLANK(Table1[[#This Row],[quantity]]),ROUND(Table1[[#This Row],[sales_amount]]/(Table1[[#This Row],[unit_price]]*(1-Table1[[#This Row],[discount_pct]])),0),Table1[[#This Row],[quantity]])</f>
        <v>7</v>
      </c>
      <c r="N1853">
        <v>62327.01</v>
      </c>
      <c r="O1853">
        <v>0.11</v>
      </c>
      <c r="P1853">
        <f>IF(ISBLANK(Table1[[#This Row],[discount_pct]]),ROUND(1-(Table1[[#This Row],[sales_amount]]/(Table1[[#This Row],[quantity- calculated]]*Table1[[#This Row],[unit_price]])),2),Table1[[#This Row],[discount_pct]])</f>
        <v>0.11</v>
      </c>
      <c r="Q1853">
        <v>437292.1</v>
      </c>
      <c r="R1853">
        <v>49721.96</v>
      </c>
      <c r="S1853">
        <v>38.92</v>
      </c>
      <c r="T1853" t="s">
        <v>70</v>
      </c>
      <c r="U1853">
        <v>2</v>
      </c>
      <c r="V1853">
        <f>IF(ISBLANK(Table1[[#This Row],[customer_satisfaction]]),ROUND(AVERAGE(U1853:U6132),0),Table1[[#This Row],[customer_satisfaction]])</f>
        <v>2</v>
      </c>
      <c r="W1853" t="b">
        <v>0</v>
      </c>
      <c r="X1853" t="s">
        <v>39</v>
      </c>
      <c r="Y1853" s="3">
        <v>5</v>
      </c>
      <c r="Z1853">
        <f>IF(ISBLANK(Table1[[#This Row],[days_to_ship]]),ROUND(AVERAGE(Y1853:Y6132),0),Table1[[#This Row],[days_to_ship]])</f>
        <v>5</v>
      </c>
    </row>
    <row r="1854" spans="1:26" x14ac:dyDescent="0.25">
      <c r="A1854" t="s">
        <v>5584</v>
      </c>
      <c r="B1854" s="5">
        <v>44635</v>
      </c>
      <c r="C1854" t="s">
        <v>5585</v>
      </c>
      <c r="D1854" s="4" t="s">
        <v>48</v>
      </c>
      <c r="E1854">
        <v>39</v>
      </c>
      <c r="F1854">
        <f>IF(ISBLANK(Table1[[#This Row],[age]]),AVERAGE(F1854:F6133),Table1[[#This Row],[age]])</f>
        <v>39</v>
      </c>
      <c r="G1854" t="s">
        <v>88</v>
      </c>
      <c r="H1854" t="s">
        <v>82</v>
      </c>
      <c r="I1854" t="s">
        <v>244</v>
      </c>
      <c r="J1854" t="s">
        <v>44</v>
      </c>
      <c r="K1854" t="s">
        <v>221</v>
      </c>
      <c r="L1854">
        <v>3</v>
      </c>
      <c r="M1854">
        <f>IF(ISBLANK(Table1[[#This Row],[quantity]]),ROUND(Table1[[#This Row],[sales_amount]]/(Table1[[#This Row],[unit_price]]*(1-Table1[[#This Row],[discount_pct]])),0),Table1[[#This Row],[quantity]])</f>
        <v>3</v>
      </c>
      <c r="N1854">
        <v>5315.14</v>
      </c>
      <c r="O1854">
        <v>0.2</v>
      </c>
      <c r="P1854">
        <f>IF(ISBLANK(Table1[[#This Row],[discount_pct]]),ROUND(1-(Table1[[#This Row],[sales_amount]]/(Table1[[#This Row],[quantity- calculated]]*Table1[[#This Row],[unit_price]])),2),Table1[[#This Row],[discount_pct]])</f>
        <v>0.2</v>
      </c>
      <c r="Q1854">
        <v>17403.330000000002</v>
      </c>
      <c r="R1854">
        <v>5876.17</v>
      </c>
      <c r="S1854">
        <v>97.08</v>
      </c>
      <c r="T1854" t="s">
        <v>70</v>
      </c>
      <c r="U1854">
        <v>5</v>
      </c>
      <c r="V1854">
        <f>IF(ISBLANK(Table1[[#This Row],[customer_satisfaction]]),ROUND(AVERAGE(U1854:U6133),0),Table1[[#This Row],[customer_satisfaction]])</f>
        <v>5</v>
      </c>
      <c r="W1854" t="b">
        <v>0</v>
      </c>
      <c r="X1854" t="s">
        <v>39</v>
      </c>
      <c r="Y1854" s="3">
        <v>6</v>
      </c>
      <c r="Z1854">
        <f>IF(ISBLANK(Table1[[#This Row],[days_to_ship]]),ROUND(AVERAGE(Y1854:Y6133),0),Table1[[#This Row],[days_to_ship]])</f>
        <v>6</v>
      </c>
    </row>
    <row r="1855" spans="1:26" x14ac:dyDescent="0.25">
      <c r="A1855" t="s">
        <v>8881</v>
      </c>
      <c r="B1855" s="5">
        <v>44635</v>
      </c>
      <c r="C1855" t="s">
        <v>8882</v>
      </c>
      <c r="D1855" s="4" t="s">
        <v>456</v>
      </c>
      <c r="E1855">
        <v>25</v>
      </c>
      <c r="F1855">
        <f>IF(ISBLANK(Table1[[#This Row],[age]]),AVERAGE(F1855:F6134),Table1[[#This Row],[age]])</f>
        <v>25</v>
      </c>
      <c r="G1855" t="s">
        <v>88</v>
      </c>
      <c r="H1855" t="s">
        <v>82</v>
      </c>
      <c r="I1855" t="s">
        <v>126</v>
      </c>
      <c r="J1855" t="s">
        <v>44</v>
      </c>
      <c r="K1855" t="s">
        <v>117</v>
      </c>
      <c r="L1855">
        <v>9</v>
      </c>
      <c r="M1855">
        <f>IF(ISBLANK(Table1[[#This Row],[quantity]]),ROUND(Table1[[#This Row],[sales_amount]]/(Table1[[#This Row],[unit_price]]*(1-Table1[[#This Row],[discount_pct]])),0),Table1[[#This Row],[quantity]])</f>
        <v>9</v>
      </c>
      <c r="N1855">
        <v>28064.62</v>
      </c>
      <c r="O1855">
        <v>0.13</v>
      </c>
      <c r="P1855">
        <f>IF(ISBLANK(Table1[[#This Row],[discount_pct]]),ROUND(1-(Table1[[#This Row],[sales_amount]]/(Table1[[#This Row],[quantity- calculated]]*Table1[[#This Row],[unit_price]])),2),Table1[[#This Row],[discount_pct]])</f>
        <v>0.13</v>
      </c>
      <c r="Q1855">
        <v>212852.52</v>
      </c>
      <c r="R1855">
        <v>53977.66</v>
      </c>
      <c r="S1855">
        <v>65.040000000000006</v>
      </c>
      <c r="T1855" t="s">
        <v>64</v>
      </c>
      <c r="V1855">
        <f>IF(ISBLANK(Table1[[#This Row],[customer_satisfaction]]),ROUND(AVERAGE(U1855:U6134),0),Table1[[#This Row],[customer_satisfaction]])</f>
        <v>3</v>
      </c>
      <c r="W1855" t="b">
        <v>0</v>
      </c>
      <c r="X1855" t="s">
        <v>39</v>
      </c>
      <c r="Y1855" s="3">
        <v>5</v>
      </c>
      <c r="Z1855">
        <f>IF(ISBLANK(Table1[[#This Row],[days_to_ship]]),ROUND(AVERAGE(Y1855:Y6134),0),Table1[[#This Row],[days_to_ship]])</f>
        <v>5</v>
      </c>
    </row>
    <row r="1856" spans="1:26" x14ac:dyDescent="0.25">
      <c r="A1856" t="s">
        <v>1172</v>
      </c>
      <c r="B1856" s="5">
        <v>44636</v>
      </c>
      <c r="C1856" t="s">
        <v>1173</v>
      </c>
      <c r="D1856" s="4" t="s">
        <v>1174</v>
      </c>
      <c r="E1856">
        <v>41</v>
      </c>
      <c r="F1856">
        <f>IF(ISBLANK(Table1[[#This Row],[age]]),AVERAGE(F1856:F6135),Table1[[#This Row],[age]])</f>
        <v>41</v>
      </c>
      <c r="G1856" t="s">
        <v>88</v>
      </c>
      <c r="H1856" t="s">
        <v>111</v>
      </c>
      <c r="I1856" t="s">
        <v>330</v>
      </c>
      <c r="J1856" t="s">
        <v>62</v>
      </c>
      <c r="K1856" t="s">
        <v>151</v>
      </c>
      <c r="L1856">
        <v>2</v>
      </c>
      <c r="M1856">
        <f>IF(ISBLANK(Table1[[#This Row],[quantity]]),ROUND(Table1[[#This Row],[sales_amount]]/(Table1[[#This Row],[unit_price]]*(1-Table1[[#This Row],[discount_pct]])),0),Table1[[#This Row],[quantity]])</f>
        <v>2</v>
      </c>
      <c r="N1856">
        <v>1012.58</v>
      </c>
      <c r="P1856">
        <f>IF(ISBLANK(Table1[[#This Row],[discount_pct]]),ROUND(1-(Table1[[#This Row],[sales_amount]]/(Table1[[#This Row],[quantity- calculated]]*Table1[[#This Row],[unit_price]])),2),Table1[[#This Row],[discount_pct]])</f>
        <v>-0.02</v>
      </c>
      <c r="Q1856">
        <v>2058.59</v>
      </c>
      <c r="R1856">
        <v>942.39</v>
      </c>
      <c r="S1856">
        <v>79.239999999999995</v>
      </c>
      <c r="T1856" t="s">
        <v>78</v>
      </c>
      <c r="U1856">
        <v>5</v>
      </c>
      <c r="V1856">
        <f>IF(ISBLANK(Table1[[#This Row],[customer_satisfaction]]),ROUND(AVERAGE(U1856:U6135),0),Table1[[#This Row],[customer_satisfaction]])</f>
        <v>5</v>
      </c>
      <c r="W1856" t="b">
        <v>0</v>
      </c>
      <c r="X1856" t="s">
        <v>39</v>
      </c>
      <c r="Z1856">
        <f>IF(ISBLANK(Table1[[#This Row],[days_to_ship]]),ROUND(AVERAGE(Y1856:Y6135),0),Table1[[#This Row],[days_to_ship]])</f>
        <v>6</v>
      </c>
    </row>
    <row r="1857" spans="1:26" x14ac:dyDescent="0.25">
      <c r="A1857" t="s">
        <v>3216</v>
      </c>
      <c r="B1857" s="5">
        <v>44636</v>
      </c>
      <c r="C1857" t="s">
        <v>3217</v>
      </c>
      <c r="D1857" s="4" t="s">
        <v>185</v>
      </c>
      <c r="E1857">
        <v>54</v>
      </c>
      <c r="F1857">
        <f>IF(ISBLANK(Table1[[#This Row],[age]]),AVERAGE(F1857:F6136),Table1[[#This Row],[age]])</f>
        <v>54</v>
      </c>
      <c r="G1857" t="s">
        <v>88</v>
      </c>
      <c r="H1857" t="s">
        <v>82</v>
      </c>
      <c r="I1857" t="s">
        <v>244</v>
      </c>
      <c r="J1857" t="s">
        <v>76</v>
      </c>
      <c r="K1857" t="s">
        <v>132</v>
      </c>
      <c r="L1857">
        <v>8</v>
      </c>
      <c r="M1857">
        <f>IF(ISBLANK(Table1[[#This Row],[quantity]]),ROUND(Table1[[#This Row],[sales_amount]]/(Table1[[#This Row],[unit_price]]*(1-Table1[[#This Row],[discount_pct]])),0),Table1[[#This Row],[quantity]])</f>
        <v>8</v>
      </c>
      <c r="N1857">
        <v>3480.42</v>
      </c>
      <c r="O1857">
        <v>0.26</v>
      </c>
      <c r="P1857">
        <f>IF(ISBLANK(Table1[[#This Row],[discount_pct]]),ROUND(1-(Table1[[#This Row],[sales_amount]]/(Table1[[#This Row],[quantity- calculated]]*Table1[[#This Row],[unit_price]])),2),Table1[[#This Row],[discount_pct]])</f>
        <v>0.26</v>
      </c>
      <c r="Q1857">
        <v>26432.66</v>
      </c>
      <c r="R1857">
        <v>9634.6200000000008</v>
      </c>
      <c r="S1857">
        <v>82.01</v>
      </c>
      <c r="T1857" t="s">
        <v>51</v>
      </c>
      <c r="U1857">
        <v>2</v>
      </c>
      <c r="V1857">
        <f>IF(ISBLANK(Table1[[#This Row],[customer_satisfaction]]),ROUND(AVERAGE(U1857:U6136),0),Table1[[#This Row],[customer_satisfaction]])</f>
        <v>2</v>
      </c>
      <c r="W1857" t="b">
        <v>1</v>
      </c>
      <c r="X1857" t="s">
        <v>30</v>
      </c>
      <c r="Y1857" s="3">
        <v>10</v>
      </c>
      <c r="Z1857">
        <f>IF(ISBLANK(Table1[[#This Row],[days_to_ship]]),ROUND(AVERAGE(Y1857:Y6136),0),Table1[[#This Row],[days_to_ship]])</f>
        <v>10</v>
      </c>
    </row>
    <row r="1858" spans="1:26" x14ac:dyDescent="0.25">
      <c r="A1858" t="s">
        <v>7263</v>
      </c>
      <c r="B1858" s="5">
        <v>44636</v>
      </c>
      <c r="C1858" t="s">
        <v>7264</v>
      </c>
      <c r="D1858" s="4" t="s">
        <v>421</v>
      </c>
      <c r="E1858">
        <v>35</v>
      </c>
      <c r="F1858">
        <f>IF(ISBLANK(Table1[[#This Row],[age]]),AVERAGE(F1858:F6137),Table1[[#This Row],[age]])</f>
        <v>35</v>
      </c>
      <c r="G1858" t="s">
        <v>88</v>
      </c>
      <c r="H1858" t="s">
        <v>25</v>
      </c>
      <c r="I1858" t="s">
        <v>26</v>
      </c>
      <c r="J1858" t="s">
        <v>146</v>
      </c>
      <c r="K1858" t="s">
        <v>276</v>
      </c>
      <c r="L1858">
        <v>4</v>
      </c>
      <c r="M1858">
        <f>IF(ISBLANK(Table1[[#This Row],[quantity]]),ROUND(Table1[[#This Row],[sales_amount]]/(Table1[[#This Row],[unit_price]]*(1-Table1[[#This Row],[discount_pct]])),0),Table1[[#This Row],[quantity]])</f>
        <v>4</v>
      </c>
      <c r="N1858">
        <v>5236.2700000000004</v>
      </c>
      <c r="O1858">
        <v>0.09</v>
      </c>
      <c r="P1858">
        <f>IF(ISBLANK(Table1[[#This Row],[discount_pct]]),ROUND(1-(Table1[[#This Row],[sales_amount]]/(Table1[[#This Row],[quantity- calculated]]*Table1[[#This Row],[unit_price]])),2),Table1[[#This Row],[discount_pct]])</f>
        <v>0.09</v>
      </c>
      <c r="Q1858">
        <v>24896.51</v>
      </c>
      <c r="R1858">
        <v>4435.7299999999996</v>
      </c>
      <c r="S1858">
        <v>74.78</v>
      </c>
      <c r="T1858" t="s">
        <v>64</v>
      </c>
      <c r="U1858">
        <v>1</v>
      </c>
      <c r="V1858">
        <f>IF(ISBLANK(Table1[[#This Row],[customer_satisfaction]]),ROUND(AVERAGE(U1858:U6137),0),Table1[[#This Row],[customer_satisfaction]])</f>
        <v>1</v>
      </c>
      <c r="W1858" t="b">
        <v>0</v>
      </c>
      <c r="X1858" t="s">
        <v>137</v>
      </c>
      <c r="Y1858" s="3">
        <v>8</v>
      </c>
      <c r="Z1858">
        <f>IF(ISBLANK(Table1[[#This Row],[days_to_ship]]),ROUND(AVERAGE(Y1858:Y6137),0),Table1[[#This Row],[days_to_ship]])</f>
        <v>8</v>
      </c>
    </row>
    <row r="1859" spans="1:26" x14ac:dyDescent="0.25">
      <c r="A1859" t="s">
        <v>876</v>
      </c>
      <c r="B1859" s="5">
        <v>44636</v>
      </c>
      <c r="C1859" t="s">
        <v>877</v>
      </c>
      <c r="D1859" s="4" t="s">
        <v>878</v>
      </c>
      <c r="F1859">
        <f ca="1">IF(ISBLANK(Table1[[#This Row],[age]]),AVERAGE(F1859:F6138),Table1[[#This Row],[age]])</f>
        <v>67</v>
      </c>
      <c r="G1859" t="s">
        <v>88</v>
      </c>
      <c r="H1859" t="s">
        <v>74</v>
      </c>
      <c r="I1859" t="s">
        <v>136</v>
      </c>
      <c r="J1859" t="s">
        <v>76</v>
      </c>
      <c r="K1859" t="s">
        <v>207</v>
      </c>
      <c r="L1859">
        <v>5</v>
      </c>
      <c r="M1859">
        <f>IF(ISBLANK(Table1[[#This Row],[quantity]]),ROUND(Table1[[#This Row],[sales_amount]]/(Table1[[#This Row],[unit_price]]*(1-Table1[[#This Row],[discount_pct]])),0),Table1[[#This Row],[quantity]])</f>
        <v>5</v>
      </c>
      <c r="N1859">
        <v>2505.4</v>
      </c>
      <c r="O1859">
        <v>0.11</v>
      </c>
      <c r="P1859">
        <f>IF(ISBLANK(Table1[[#This Row],[discount_pct]]),ROUND(1-(Table1[[#This Row],[sales_amount]]/(Table1[[#This Row],[quantity- calculated]]*Table1[[#This Row],[unit_price]])),2),Table1[[#This Row],[discount_pct]])</f>
        <v>0.11</v>
      </c>
      <c r="Q1859">
        <v>12039.52</v>
      </c>
      <c r="R1859">
        <v>4140.53</v>
      </c>
      <c r="S1859">
        <v>57.65</v>
      </c>
      <c r="T1859" t="s">
        <v>64</v>
      </c>
      <c r="V1859">
        <f>IF(ISBLANK(Table1[[#This Row],[customer_satisfaction]]),ROUND(AVERAGE(U1859:U6138),0),Table1[[#This Row],[customer_satisfaction]])</f>
        <v>3</v>
      </c>
      <c r="W1859" t="b">
        <v>0</v>
      </c>
      <c r="X1859" t="s">
        <v>39</v>
      </c>
      <c r="Y1859" s="3">
        <v>1</v>
      </c>
      <c r="Z1859">
        <f>IF(ISBLANK(Table1[[#This Row],[days_to_ship]]),ROUND(AVERAGE(Y1859:Y6138),0),Table1[[#This Row],[days_to_ship]])</f>
        <v>1</v>
      </c>
    </row>
    <row r="1860" spans="1:26" x14ac:dyDescent="0.25">
      <c r="A1860" t="s">
        <v>4673</v>
      </c>
      <c r="B1860" s="5">
        <v>44637</v>
      </c>
      <c r="C1860" t="s">
        <v>4674</v>
      </c>
      <c r="D1860" s="4" t="s">
        <v>23</v>
      </c>
      <c r="E1860">
        <v>17</v>
      </c>
      <c r="F1860">
        <f>IF(ISBLANK(Table1[[#This Row],[age]]),AVERAGE(F1860:F6139),Table1[[#This Row],[age]])</f>
        <v>17</v>
      </c>
      <c r="G1860" t="s">
        <v>8920</v>
      </c>
      <c r="H1860" t="s">
        <v>111</v>
      </c>
      <c r="I1860" t="s">
        <v>121</v>
      </c>
      <c r="J1860" t="s">
        <v>27</v>
      </c>
      <c r="K1860" t="s">
        <v>97</v>
      </c>
      <c r="L1860">
        <v>2</v>
      </c>
      <c r="M1860">
        <f>IF(ISBLANK(Table1[[#This Row],[quantity]]),ROUND(Table1[[#This Row],[sales_amount]]/(Table1[[#This Row],[unit_price]]*(1-Table1[[#This Row],[discount_pct]])),0),Table1[[#This Row],[quantity]])</f>
        <v>2</v>
      </c>
      <c r="N1860">
        <v>57.7</v>
      </c>
      <c r="O1860">
        <v>0.13</v>
      </c>
      <c r="P1860">
        <f>IF(ISBLANK(Table1[[#This Row],[discount_pct]]),ROUND(1-(Table1[[#This Row],[sales_amount]]/(Table1[[#This Row],[quantity- calculated]]*Table1[[#This Row],[unit_price]])),2),Table1[[#This Row],[discount_pct]])</f>
        <v>0.13</v>
      </c>
      <c r="Q1860">
        <v>117.1</v>
      </c>
      <c r="R1860">
        <v>5.26</v>
      </c>
      <c r="S1860">
        <v>69.540000000000006</v>
      </c>
      <c r="T1860" t="s">
        <v>64</v>
      </c>
      <c r="U1860">
        <v>4</v>
      </c>
      <c r="V1860">
        <f>IF(ISBLANK(Table1[[#This Row],[customer_satisfaction]]),ROUND(AVERAGE(U1860:U6139),0),Table1[[#This Row],[customer_satisfaction]])</f>
        <v>4</v>
      </c>
      <c r="W1860" t="b">
        <v>0</v>
      </c>
      <c r="X1860" t="s">
        <v>58</v>
      </c>
      <c r="Y1860" s="3">
        <v>4</v>
      </c>
      <c r="Z1860">
        <f>IF(ISBLANK(Table1[[#This Row],[days_to_ship]]),ROUND(AVERAGE(Y1860:Y6139),0),Table1[[#This Row],[days_to_ship]])</f>
        <v>4</v>
      </c>
    </row>
    <row r="1861" spans="1:26" x14ac:dyDescent="0.25">
      <c r="A1861" t="s">
        <v>952</v>
      </c>
      <c r="B1861" s="5">
        <v>44637</v>
      </c>
      <c r="C1861" t="s">
        <v>953</v>
      </c>
      <c r="D1861" s="4" t="s">
        <v>167</v>
      </c>
      <c r="E1861">
        <v>26</v>
      </c>
      <c r="F1861">
        <f>IF(ISBLANK(Table1[[#This Row],[age]]),AVERAGE(F1861:F6140),Table1[[#This Row],[age]])</f>
        <v>26</v>
      </c>
      <c r="G1861" t="s">
        <v>466</v>
      </c>
      <c r="H1861" t="s">
        <v>111</v>
      </c>
      <c r="I1861" t="s">
        <v>121</v>
      </c>
      <c r="J1861" t="s">
        <v>37</v>
      </c>
      <c r="K1861" t="s">
        <v>38</v>
      </c>
      <c r="L1861">
        <v>2</v>
      </c>
      <c r="M1861">
        <f>IF(ISBLANK(Table1[[#This Row],[quantity]]),ROUND(Table1[[#This Row],[sales_amount]]/(Table1[[#This Row],[unit_price]]*(1-Table1[[#This Row],[discount_pct]])),0),Table1[[#This Row],[quantity]])</f>
        <v>2</v>
      </c>
      <c r="N1861">
        <v>563.96</v>
      </c>
      <c r="P1861">
        <f>IF(ISBLANK(Table1[[#This Row],[discount_pct]]),ROUND(1-(Table1[[#This Row],[sales_amount]]/(Table1[[#This Row],[quantity- calculated]]*Table1[[#This Row],[unit_price]])),2),Table1[[#This Row],[discount_pct]])</f>
        <v>-0.23</v>
      </c>
      <c r="Q1861">
        <v>1382.93</v>
      </c>
      <c r="R1861">
        <v>529.71</v>
      </c>
      <c r="S1861">
        <v>100.92</v>
      </c>
      <c r="T1861" t="s">
        <v>64</v>
      </c>
      <c r="U1861">
        <v>4</v>
      </c>
      <c r="V1861">
        <f>IF(ISBLANK(Table1[[#This Row],[customer_satisfaction]]),ROUND(AVERAGE(U1861:U6140),0),Table1[[#This Row],[customer_satisfaction]])</f>
        <v>4</v>
      </c>
      <c r="W1861" t="b">
        <v>0</v>
      </c>
      <c r="X1861" t="s">
        <v>39</v>
      </c>
      <c r="Y1861" s="3">
        <v>1</v>
      </c>
      <c r="Z1861">
        <f>IF(ISBLANK(Table1[[#This Row],[days_to_ship]]),ROUND(AVERAGE(Y1861:Y6140),0),Table1[[#This Row],[days_to_ship]])</f>
        <v>1</v>
      </c>
    </row>
    <row r="1862" spans="1:26" x14ac:dyDescent="0.25">
      <c r="A1862" t="s">
        <v>6286</v>
      </c>
      <c r="B1862" s="5">
        <v>44639</v>
      </c>
      <c r="C1862" t="s">
        <v>6287</v>
      </c>
      <c r="D1862" s="4" t="s">
        <v>921</v>
      </c>
      <c r="E1862">
        <v>13</v>
      </c>
      <c r="F1862">
        <f>IF(ISBLANK(Table1[[#This Row],[age]]),AVERAGE(F1862:F6141),Table1[[#This Row],[age]])</f>
        <v>13</v>
      </c>
      <c r="G1862" t="s">
        <v>8920</v>
      </c>
      <c r="H1862" t="s">
        <v>25</v>
      </c>
      <c r="I1862" t="s">
        <v>26</v>
      </c>
      <c r="J1862" t="s">
        <v>37</v>
      </c>
      <c r="K1862" t="s">
        <v>102</v>
      </c>
      <c r="L1862">
        <v>1</v>
      </c>
      <c r="M1862">
        <f>IF(ISBLANK(Table1[[#This Row],[quantity]]),ROUND(Table1[[#This Row],[sales_amount]]/(Table1[[#This Row],[unit_price]]*(1-Table1[[#This Row],[discount_pct]])),0),Table1[[#This Row],[quantity]])</f>
        <v>1</v>
      </c>
      <c r="N1862">
        <v>2486.96</v>
      </c>
      <c r="O1862">
        <v>0.3</v>
      </c>
      <c r="P1862">
        <f>IF(ISBLANK(Table1[[#This Row],[discount_pct]]),ROUND(1-(Table1[[#This Row],[sales_amount]]/(Table1[[#This Row],[quantity- calculated]]*Table1[[#This Row],[unit_price]])),2),Table1[[#This Row],[discount_pct]])</f>
        <v>0.3</v>
      </c>
      <c r="Q1862">
        <v>1982.36</v>
      </c>
      <c r="R1862">
        <v>610.55999999999995</v>
      </c>
      <c r="S1862">
        <v>67.349999999999994</v>
      </c>
      <c r="T1862" t="s">
        <v>70</v>
      </c>
      <c r="U1862">
        <v>2</v>
      </c>
      <c r="V1862">
        <f>IF(ISBLANK(Table1[[#This Row],[customer_satisfaction]]),ROUND(AVERAGE(U1862:U6141),0),Table1[[#This Row],[customer_satisfaction]])</f>
        <v>2</v>
      </c>
      <c r="W1862" t="b">
        <v>0</v>
      </c>
      <c r="X1862" t="s">
        <v>39</v>
      </c>
      <c r="Y1862" s="3">
        <v>10</v>
      </c>
      <c r="Z1862">
        <f>IF(ISBLANK(Table1[[#This Row],[days_to_ship]]),ROUND(AVERAGE(Y1862:Y6141),0),Table1[[#This Row],[days_to_ship]])</f>
        <v>10</v>
      </c>
    </row>
    <row r="1863" spans="1:26" x14ac:dyDescent="0.25">
      <c r="A1863" t="s">
        <v>4344</v>
      </c>
      <c r="B1863" s="5">
        <v>44639</v>
      </c>
      <c r="C1863" t="s">
        <v>4345</v>
      </c>
      <c r="D1863" s="4" t="s">
        <v>2178</v>
      </c>
      <c r="E1863">
        <v>50</v>
      </c>
      <c r="F1863">
        <f>IF(ISBLANK(Table1[[#This Row],[age]]),AVERAGE(F1863:F6142),Table1[[#This Row],[age]])</f>
        <v>50</v>
      </c>
      <c r="G1863" t="s">
        <v>466</v>
      </c>
      <c r="H1863" t="s">
        <v>82</v>
      </c>
      <c r="I1863" t="s">
        <v>83</v>
      </c>
      <c r="J1863" t="s">
        <v>44</v>
      </c>
      <c r="K1863" t="s">
        <v>93</v>
      </c>
      <c r="L1863">
        <v>6</v>
      </c>
      <c r="M1863">
        <f>IF(ISBLANK(Table1[[#This Row],[quantity]]),ROUND(Table1[[#This Row],[sales_amount]]/(Table1[[#This Row],[unit_price]]*(1-Table1[[#This Row],[discount_pct]])),0),Table1[[#This Row],[quantity]])</f>
        <v>6</v>
      </c>
      <c r="N1863">
        <v>14556.36</v>
      </c>
      <c r="O1863">
        <v>0.03</v>
      </c>
      <c r="P1863">
        <f>IF(ISBLANK(Table1[[#This Row],[discount_pct]]),ROUND(1-(Table1[[#This Row],[sales_amount]]/(Table1[[#This Row],[quantity- calculated]]*Table1[[#This Row],[unit_price]])),2),Table1[[#This Row],[discount_pct]])</f>
        <v>0.03</v>
      </c>
      <c r="Q1863">
        <v>99451.13</v>
      </c>
      <c r="R1863">
        <v>38970.92</v>
      </c>
      <c r="S1863">
        <v>88.32</v>
      </c>
      <c r="T1863" t="s">
        <v>51</v>
      </c>
      <c r="U1863">
        <v>3</v>
      </c>
      <c r="V1863">
        <f>IF(ISBLANK(Table1[[#This Row],[customer_satisfaction]]),ROUND(AVERAGE(U1863:U6142),0),Table1[[#This Row],[customer_satisfaction]])</f>
        <v>3</v>
      </c>
      <c r="W1863" t="b">
        <v>0</v>
      </c>
      <c r="X1863" t="s">
        <v>39</v>
      </c>
      <c r="Y1863" s="3">
        <v>9</v>
      </c>
      <c r="Z1863">
        <f>IF(ISBLANK(Table1[[#This Row],[days_to_ship]]),ROUND(AVERAGE(Y1863:Y6142),0),Table1[[#This Row],[days_to_ship]])</f>
        <v>9</v>
      </c>
    </row>
    <row r="1864" spans="1:26" x14ac:dyDescent="0.25">
      <c r="A1864" t="s">
        <v>1769</v>
      </c>
      <c r="B1864" s="5">
        <v>44642</v>
      </c>
      <c r="C1864" t="s">
        <v>1770</v>
      </c>
      <c r="D1864" s="4" t="s">
        <v>1771</v>
      </c>
      <c r="E1864">
        <v>44</v>
      </c>
      <c r="F1864">
        <f>IF(ISBLANK(Table1[[#This Row],[age]]),AVERAGE(F1864:F6143),Table1[[#This Row],[age]])</f>
        <v>44</v>
      </c>
      <c r="G1864" t="s">
        <v>8920</v>
      </c>
      <c r="H1864" t="s">
        <v>25</v>
      </c>
      <c r="I1864" t="s">
        <v>26</v>
      </c>
      <c r="J1864" t="s">
        <v>37</v>
      </c>
      <c r="K1864" t="s">
        <v>231</v>
      </c>
      <c r="L1864">
        <v>1</v>
      </c>
      <c r="M1864">
        <f>IF(ISBLANK(Table1[[#This Row],[quantity]]),ROUND(Table1[[#This Row],[sales_amount]]/(Table1[[#This Row],[unit_price]]*(1-Table1[[#This Row],[discount_pct]])),0),Table1[[#This Row],[quantity]])</f>
        <v>1</v>
      </c>
      <c r="N1864">
        <v>2044.93</v>
      </c>
      <c r="O1864">
        <v>0.23</v>
      </c>
      <c r="P1864">
        <f>IF(ISBLANK(Table1[[#This Row],[discount_pct]]),ROUND(1-(Table1[[#This Row],[sales_amount]]/(Table1[[#This Row],[quantity- calculated]]*Table1[[#This Row],[unit_price]])),2),Table1[[#This Row],[discount_pct]])</f>
        <v>0.23</v>
      </c>
      <c r="Q1864">
        <v>1828.13</v>
      </c>
      <c r="R1864">
        <v>565</v>
      </c>
      <c r="S1864">
        <v>44.76</v>
      </c>
      <c r="T1864" t="s">
        <v>78</v>
      </c>
      <c r="U1864">
        <v>2</v>
      </c>
      <c r="V1864">
        <f>IF(ISBLANK(Table1[[#This Row],[customer_satisfaction]]),ROUND(AVERAGE(U1864:U6143),0),Table1[[#This Row],[customer_satisfaction]])</f>
        <v>2</v>
      </c>
      <c r="W1864" t="b">
        <v>1</v>
      </c>
      <c r="X1864" t="s">
        <v>30</v>
      </c>
      <c r="Y1864" s="3">
        <v>2</v>
      </c>
      <c r="Z1864">
        <f>IF(ISBLANK(Table1[[#This Row],[days_to_ship]]),ROUND(AVERAGE(Y1864:Y6143),0),Table1[[#This Row],[days_to_ship]])</f>
        <v>2</v>
      </c>
    </row>
    <row r="1865" spans="1:26" x14ac:dyDescent="0.25">
      <c r="A1865" t="s">
        <v>2446</v>
      </c>
      <c r="B1865" s="5">
        <v>44644</v>
      </c>
      <c r="C1865" t="s">
        <v>2447</v>
      </c>
      <c r="D1865" s="4" t="s">
        <v>597</v>
      </c>
      <c r="E1865">
        <v>28</v>
      </c>
      <c r="F1865">
        <f>IF(ISBLANK(Table1[[#This Row],[age]]),AVERAGE(F1865:F6144),Table1[[#This Row],[age]])</f>
        <v>28</v>
      </c>
      <c r="G1865" t="s">
        <v>466</v>
      </c>
      <c r="H1865" t="s">
        <v>111</v>
      </c>
      <c r="I1865" t="s">
        <v>141</v>
      </c>
      <c r="J1865" t="s">
        <v>62</v>
      </c>
      <c r="K1865" t="s">
        <v>107</v>
      </c>
      <c r="L1865">
        <v>9</v>
      </c>
      <c r="M1865">
        <f>IF(ISBLANK(Table1[[#This Row],[quantity]]),ROUND(Table1[[#This Row],[sales_amount]]/(Table1[[#This Row],[unit_price]]*(1-Table1[[#This Row],[discount_pct]])),0),Table1[[#This Row],[quantity]])</f>
        <v>9</v>
      </c>
      <c r="N1865">
        <v>200.61</v>
      </c>
      <c r="O1865">
        <v>0.28000000000000003</v>
      </c>
      <c r="P186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865">
        <v>1329.23</v>
      </c>
      <c r="R1865">
        <v>806.66</v>
      </c>
      <c r="S1865">
        <v>52.8</v>
      </c>
      <c r="T1865" t="s">
        <v>57</v>
      </c>
      <c r="U1865">
        <v>4</v>
      </c>
      <c r="V1865">
        <f>IF(ISBLANK(Table1[[#This Row],[customer_satisfaction]]),ROUND(AVERAGE(U1865:U6144),0),Table1[[#This Row],[customer_satisfaction]])</f>
        <v>4</v>
      </c>
      <c r="W1865" t="b">
        <v>0</v>
      </c>
      <c r="X1865" t="s">
        <v>197</v>
      </c>
      <c r="Y1865" s="3">
        <v>9</v>
      </c>
      <c r="Z1865">
        <f>IF(ISBLANK(Table1[[#This Row],[days_to_ship]]),ROUND(AVERAGE(Y1865:Y6144),0),Table1[[#This Row],[days_to_ship]])</f>
        <v>9</v>
      </c>
    </row>
    <row r="1866" spans="1:26" x14ac:dyDescent="0.25">
      <c r="A1866" t="s">
        <v>5882</v>
      </c>
      <c r="B1866" s="5">
        <v>44644</v>
      </c>
      <c r="C1866" t="s">
        <v>5883</v>
      </c>
      <c r="D1866" s="4" t="s">
        <v>1920</v>
      </c>
      <c r="E1866">
        <v>17</v>
      </c>
      <c r="F1866">
        <f>IF(ISBLANK(Table1[[#This Row],[age]]),AVERAGE(F1866:F6145),Table1[[#This Row],[age]])</f>
        <v>17</v>
      </c>
      <c r="G1866" t="s">
        <v>466</v>
      </c>
      <c r="H1866" t="s">
        <v>25</v>
      </c>
      <c r="I1866" t="s">
        <v>55</v>
      </c>
      <c r="J1866" t="s">
        <v>76</v>
      </c>
      <c r="K1866" t="s">
        <v>89</v>
      </c>
      <c r="L1866">
        <v>4</v>
      </c>
      <c r="M1866">
        <f>IF(ISBLANK(Table1[[#This Row],[quantity]]),ROUND(Table1[[#This Row],[sales_amount]]/(Table1[[#This Row],[unit_price]]*(1-Table1[[#This Row],[discount_pct]])),0),Table1[[#This Row],[quantity]])</f>
        <v>4</v>
      </c>
      <c r="N1866">
        <v>2766.72</v>
      </c>
      <c r="O1866">
        <v>0.34</v>
      </c>
      <c r="P1866">
        <f>IF(ISBLANK(Table1[[#This Row],[discount_pct]]),ROUND(1-(Table1[[#This Row],[sales_amount]]/(Table1[[#This Row],[quantity- calculated]]*Table1[[#This Row],[unit_price]])),2),Table1[[#This Row],[discount_pct]])</f>
        <v>0.34</v>
      </c>
      <c r="Q1866">
        <v>8239.18</v>
      </c>
      <c r="R1866">
        <v>3180.32</v>
      </c>
      <c r="S1866">
        <v>51.11</v>
      </c>
      <c r="T1866" t="s">
        <v>57</v>
      </c>
      <c r="U1866">
        <v>5</v>
      </c>
      <c r="V1866">
        <f>IF(ISBLANK(Table1[[#This Row],[customer_satisfaction]]),ROUND(AVERAGE(U1866:U6145),0),Table1[[#This Row],[customer_satisfaction]])</f>
        <v>5</v>
      </c>
      <c r="W1866" t="b">
        <v>0</v>
      </c>
      <c r="X1866" t="s">
        <v>39</v>
      </c>
      <c r="Y1866" s="3">
        <v>7</v>
      </c>
      <c r="Z1866">
        <f>IF(ISBLANK(Table1[[#This Row],[days_to_ship]]),ROUND(AVERAGE(Y1866:Y6145),0),Table1[[#This Row],[days_to_ship]])</f>
        <v>7</v>
      </c>
    </row>
    <row r="1867" spans="1:26" x14ac:dyDescent="0.25">
      <c r="A1867" t="s">
        <v>4685</v>
      </c>
      <c r="B1867" s="5">
        <v>44644</v>
      </c>
      <c r="C1867" t="s">
        <v>4686</v>
      </c>
      <c r="D1867" s="4" t="s">
        <v>779</v>
      </c>
      <c r="E1867">
        <v>25</v>
      </c>
      <c r="F1867">
        <f>IF(ISBLANK(Table1[[#This Row],[age]]),AVERAGE(F1867:F6146),Table1[[#This Row],[age]])</f>
        <v>25</v>
      </c>
      <c r="G1867" t="s">
        <v>88</v>
      </c>
      <c r="H1867" t="s">
        <v>25</v>
      </c>
      <c r="I1867" t="s">
        <v>170</v>
      </c>
      <c r="J1867" t="s">
        <v>146</v>
      </c>
      <c r="K1867" t="s">
        <v>487</v>
      </c>
      <c r="L1867">
        <v>5</v>
      </c>
      <c r="M1867">
        <f>IF(ISBLANK(Table1[[#This Row],[quantity]]),ROUND(Table1[[#This Row],[sales_amount]]/(Table1[[#This Row],[unit_price]]*(1-Table1[[#This Row],[discount_pct]])),0),Table1[[#This Row],[quantity]])</f>
        <v>5</v>
      </c>
      <c r="N1867">
        <v>2358.9499999999998</v>
      </c>
      <c r="O1867">
        <v>0.27</v>
      </c>
      <c r="P1867">
        <f>IF(ISBLANK(Table1[[#This Row],[discount_pct]]),ROUND(1-(Table1[[#This Row],[sales_amount]]/(Table1[[#This Row],[quantity- calculated]]*Table1[[#This Row],[unit_price]])),2),Table1[[#This Row],[discount_pct]])</f>
        <v>0.27</v>
      </c>
      <c r="Q1867">
        <v>9997.67</v>
      </c>
      <c r="R1867">
        <v>1971.24</v>
      </c>
      <c r="S1867">
        <v>32.520000000000003</v>
      </c>
      <c r="T1867" t="s">
        <v>64</v>
      </c>
      <c r="V1867">
        <f>IF(ISBLANK(Table1[[#This Row],[customer_satisfaction]]),ROUND(AVERAGE(U1867:U6146),0),Table1[[#This Row],[customer_satisfaction]])</f>
        <v>3</v>
      </c>
      <c r="W1867" t="b">
        <v>0</v>
      </c>
      <c r="X1867" t="s">
        <v>58</v>
      </c>
      <c r="Y1867" s="3">
        <v>9</v>
      </c>
      <c r="Z1867">
        <f>IF(ISBLANK(Table1[[#This Row],[days_to_ship]]),ROUND(AVERAGE(Y1867:Y6146),0),Table1[[#This Row],[days_to_ship]])</f>
        <v>9</v>
      </c>
    </row>
    <row r="1868" spans="1:26" x14ac:dyDescent="0.25">
      <c r="A1868" t="s">
        <v>6188</v>
      </c>
      <c r="B1868" s="5">
        <v>44644</v>
      </c>
      <c r="C1868" t="s">
        <v>6189</v>
      </c>
      <c r="D1868" s="4" t="s">
        <v>1653</v>
      </c>
      <c r="E1868">
        <v>27</v>
      </c>
      <c r="F1868">
        <f>IF(ISBLANK(Table1[[#This Row],[age]]),AVERAGE(F1868:F6147),Table1[[#This Row],[age]])</f>
        <v>27</v>
      </c>
      <c r="G1868" t="s">
        <v>88</v>
      </c>
      <c r="H1868" t="s">
        <v>111</v>
      </c>
      <c r="I1868" t="s">
        <v>330</v>
      </c>
      <c r="J1868" t="s">
        <v>62</v>
      </c>
      <c r="K1868" t="s">
        <v>575</v>
      </c>
      <c r="L1868">
        <v>5</v>
      </c>
      <c r="M1868">
        <f>IF(ISBLANK(Table1[[#This Row],[quantity]]),ROUND(Table1[[#This Row],[sales_amount]]/(Table1[[#This Row],[unit_price]]*(1-Table1[[#This Row],[discount_pct]])),0),Table1[[#This Row],[quantity]])</f>
        <v>5</v>
      </c>
      <c r="N1868">
        <v>845.02</v>
      </c>
      <c r="O1868">
        <v>0.38</v>
      </c>
      <c r="P1868">
        <f>IF(ISBLANK(Table1[[#This Row],[discount_pct]]),ROUND(1-(Table1[[#This Row],[sales_amount]]/(Table1[[#This Row],[quantity- calculated]]*Table1[[#This Row],[unit_price]])),2),Table1[[#This Row],[discount_pct]])</f>
        <v>0.38</v>
      </c>
      <c r="Q1868">
        <v>3063.76</v>
      </c>
      <c r="R1868">
        <v>1423.14</v>
      </c>
      <c r="S1868">
        <v>65.17</v>
      </c>
      <c r="T1868" t="s">
        <v>51</v>
      </c>
      <c r="U1868">
        <v>3</v>
      </c>
      <c r="V1868">
        <f>IF(ISBLANK(Table1[[#This Row],[customer_satisfaction]]),ROUND(AVERAGE(U1868:U6147),0),Table1[[#This Row],[customer_satisfaction]])</f>
        <v>3</v>
      </c>
      <c r="W1868" t="b">
        <v>0</v>
      </c>
      <c r="X1868" t="s">
        <v>39</v>
      </c>
      <c r="Y1868" s="3">
        <v>7</v>
      </c>
      <c r="Z1868">
        <f>IF(ISBLANK(Table1[[#This Row],[days_to_ship]]),ROUND(AVERAGE(Y1868:Y6147),0),Table1[[#This Row],[days_to_ship]])</f>
        <v>7</v>
      </c>
    </row>
    <row r="1869" spans="1:26" x14ac:dyDescent="0.25">
      <c r="A1869" t="s">
        <v>7509</v>
      </c>
      <c r="B1869" s="5">
        <v>44644</v>
      </c>
      <c r="C1869" t="s">
        <v>7510</v>
      </c>
      <c r="D1869" s="4" t="s">
        <v>1415</v>
      </c>
      <c r="E1869">
        <v>36</v>
      </c>
      <c r="F1869">
        <f>IF(ISBLANK(Table1[[#This Row],[age]]),AVERAGE(F1869:F6148),Table1[[#This Row],[age]])</f>
        <v>36</v>
      </c>
      <c r="G1869" t="s">
        <v>88</v>
      </c>
      <c r="H1869" t="s">
        <v>111</v>
      </c>
      <c r="I1869" t="s">
        <v>141</v>
      </c>
      <c r="J1869" t="s">
        <v>127</v>
      </c>
      <c r="K1869" t="s">
        <v>171</v>
      </c>
      <c r="L1869">
        <v>8</v>
      </c>
      <c r="M1869">
        <f>IF(ISBLANK(Table1[[#This Row],[quantity]]),ROUND(Table1[[#This Row],[sales_amount]]/(Table1[[#This Row],[unit_price]]*(1-Table1[[#This Row],[discount_pct]])),0),Table1[[#This Row],[quantity]])</f>
        <v>8</v>
      </c>
      <c r="N1869">
        <v>22164.74</v>
      </c>
      <c r="O1869">
        <v>0.1</v>
      </c>
      <c r="P1869">
        <f>IF(ISBLANK(Table1[[#This Row],[discount_pct]]),ROUND(1-(Table1[[#This Row],[sales_amount]]/(Table1[[#This Row],[quantity- calculated]]*Table1[[#This Row],[unit_price]])),2),Table1[[#This Row],[discount_pct]])</f>
        <v>0.1</v>
      </c>
      <c r="Q1869">
        <v>159491.82</v>
      </c>
      <c r="R1869">
        <v>16671.939999999999</v>
      </c>
      <c r="S1869">
        <v>82.01</v>
      </c>
      <c r="T1869" t="s">
        <v>64</v>
      </c>
      <c r="V1869">
        <f>IF(ISBLANK(Table1[[#This Row],[customer_satisfaction]]),ROUND(AVERAGE(U1869:U6148),0),Table1[[#This Row],[customer_satisfaction]])</f>
        <v>3</v>
      </c>
      <c r="W1869" t="b">
        <v>0</v>
      </c>
      <c r="X1869" t="s">
        <v>137</v>
      </c>
      <c r="Y1869" s="3">
        <v>5</v>
      </c>
      <c r="Z1869">
        <f>IF(ISBLANK(Table1[[#This Row],[days_to_ship]]),ROUND(AVERAGE(Y1869:Y6148),0),Table1[[#This Row],[days_to_ship]])</f>
        <v>5</v>
      </c>
    </row>
    <row r="1870" spans="1:26" x14ac:dyDescent="0.25">
      <c r="A1870" t="s">
        <v>2746</v>
      </c>
      <c r="B1870" s="5">
        <v>44645</v>
      </c>
      <c r="C1870" t="s">
        <v>2747</v>
      </c>
      <c r="D1870" s="4" t="s">
        <v>696</v>
      </c>
      <c r="E1870">
        <v>35</v>
      </c>
      <c r="F1870">
        <f>IF(ISBLANK(Table1[[#This Row],[age]]),AVERAGE(F1870:F6149),Table1[[#This Row],[age]])</f>
        <v>35</v>
      </c>
      <c r="G1870" t="s">
        <v>8920</v>
      </c>
      <c r="H1870" t="s">
        <v>82</v>
      </c>
      <c r="I1870" t="s">
        <v>244</v>
      </c>
      <c r="J1870" t="s">
        <v>27</v>
      </c>
      <c r="K1870" t="s">
        <v>403</v>
      </c>
      <c r="L1870">
        <v>6</v>
      </c>
      <c r="M1870">
        <f>IF(ISBLANK(Table1[[#This Row],[quantity]]),ROUND(Table1[[#This Row],[sales_amount]]/(Table1[[#This Row],[unit_price]]*(1-Table1[[#This Row],[discount_pct]])),0),Table1[[#This Row],[quantity]])</f>
        <v>6</v>
      </c>
      <c r="N1870">
        <v>113.85</v>
      </c>
      <c r="O1870">
        <v>0.12</v>
      </c>
      <c r="P1870">
        <f>IF(ISBLANK(Table1[[#This Row],[discount_pct]]),ROUND(1-(Table1[[#This Row],[sales_amount]]/(Table1[[#This Row],[quantity- calculated]]*Table1[[#This Row],[unit_price]])),2),Table1[[#This Row],[discount_pct]])</f>
        <v>0.12</v>
      </c>
      <c r="Q1870">
        <v>739.35</v>
      </c>
      <c r="R1870">
        <v>42.47</v>
      </c>
      <c r="S1870">
        <v>94.73</v>
      </c>
      <c r="T1870" t="s">
        <v>78</v>
      </c>
      <c r="U1870">
        <v>5</v>
      </c>
      <c r="V1870">
        <f>IF(ISBLANK(Table1[[#This Row],[customer_satisfaction]]),ROUND(AVERAGE(U1870:U6149),0),Table1[[#This Row],[customer_satisfaction]])</f>
        <v>5</v>
      </c>
      <c r="W1870" t="b">
        <v>0</v>
      </c>
      <c r="X1870" t="s">
        <v>39</v>
      </c>
      <c r="Y1870" s="3">
        <v>9</v>
      </c>
      <c r="Z1870">
        <f>IF(ISBLANK(Table1[[#This Row],[days_to_ship]]),ROUND(AVERAGE(Y1870:Y6149),0),Table1[[#This Row],[days_to_ship]])</f>
        <v>9</v>
      </c>
    </row>
    <row r="1871" spans="1:26" x14ac:dyDescent="0.25">
      <c r="A1871" t="s">
        <v>2750</v>
      </c>
      <c r="B1871" s="5">
        <v>44645</v>
      </c>
      <c r="C1871" t="s">
        <v>2751</v>
      </c>
      <c r="D1871" s="4" t="s">
        <v>154</v>
      </c>
      <c r="E1871">
        <v>51</v>
      </c>
      <c r="F1871">
        <f>IF(ISBLANK(Table1[[#This Row],[age]]),AVERAGE(F1871:F6150),Table1[[#This Row],[age]])</f>
        <v>51</v>
      </c>
      <c r="G1871" t="s">
        <v>88</v>
      </c>
      <c r="H1871" t="s">
        <v>25</v>
      </c>
      <c r="I1871" t="s">
        <v>26</v>
      </c>
      <c r="J1871" t="s">
        <v>76</v>
      </c>
      <c r="K1871" t="s">
        <v>122</v>
      </c>
      <c r="L1871">
        <v>4</v>
      </c>
      <c r="M1871">
        <f>IF(ISBLANK(Table1[[#This Row],[quantity]]),ROUND(Table1[[#This Row],[sales_amount]]/(Table1[[#This Row],[unit_price]]*(1-Table1[[#This Row],[discount_pct]])),0),Table1[[#This Row],[quantity]])</f>
        <v>4</v>
      </c>
      <c r="N1871">
        <v>3759.12</v>
      </c>
      <c r="O1871">
        <v>0.06</v>
      </c>
      <c r="P1871">
        <f>IF(ISBLANK(Table1[[#This Row],[discount_pct]]),ROUND(1-(Table1[[#This Row],[sales_amount]]/(Table1[[#This Row],[quantity- calculated]]*Table1[[#This Row],[unit_price]])),2),Table1[[#This Row],[discount_pct]])</f>
        <v>0.06</v>
      </c>
      <c r="Q1871">
        <v>16565.63</v>
      </c>
      <c r="R1871">
        <v>5889.66</v>
      </c>
      <c r="S1871">
        <v>49.87</v>
      </c>
      <c r="T1871" t="s">
        <v>64</v>
      </c>
      <c r="U1871">
        <v>3</v>
      </c>
      <c r="V1871">
        <f>IF(ISBLANK(Table1[[#This Row],[customer_satisfaction]]),ROUND(AVERAGE(U1871:U6150),0),Table1[[#This Row],[customer_satisfaction]])</f>
        <v>3</v>
      </c>
      <c r="W1871" t="b">
        <v>0</v>
      </c>
      <c r="X1871" t="s">
        <v>39</v>
      </c>
      <c r="Y1871" s="3">
        <v>1</v>
      </c>
      <c r="Z1871">
        <f>IF(ISBLANK(Table1[[#This Row],[days_to_ship]]),ROUND(AVERAGE(Y1871:Y6150),0),Table1[[#This Row],[days_to_ship]])</f>
        <v>1</v>
      </c>
    </row>
    <row r="1872" spans="1:26" x14ac:dyDescent="0.25">
      <c r="A1872" t="s">
        <v>2595</v>
      </c>
      <c r="B1872" s="5">
        <v>44645</v>
      </c>
      <c r="C1872" t="s">
        <v>2597</v>
      </c>
      <c r="D1872" s="4" t="s">
        <v>2384</v>
      </c>
      <c r="E1872">
        <v>26</v>
      </c>
      <c r="F1872">
        <f>IF(ISBLANK(Table1[[#This Row],[age]]),AVERAGE(F1872:F6151),Table1[[#This Row],[age]])</f>
        <v>26</v>
      </c>
      <c r="G1872" t="s">
        <v>466</v>
      </c>
      <c r="H1872" t="s">
        <v>111</v>
      </c>
      <c r="I1872" t="s">
        <v>141</v>
      </c>
      <c r="J1872" t="s">
        <v>146</v>
      </c>
      <c r="K1872" t="s">
        <v>487</v>
      </c>
      <c r="L1872">
        <v>9</v>
      </c>
      <c r="M1872">
        <f>IF(ISBLANK(Table1[[#This Row],[quantity]]),ROUND(Table1[[#This Row],[sales_amount]]/(Table1[[#This Row],[unit_price]]*(1-Table1[[#This Row],[discount_pct]])),0),Table1[[#This Row],[quantity]])</f>
        <v>9</v>
      </c>
      <c r="N1872">
        <v>8324.77</v>
      </c>
      <c r="O1872">
        <v>0.01</v>
      </c>
      <c r="P1872">
        <f>IF(ISBLANK(Table1[[#This Row],[discount_pct]]),ROUND(1-(Table1[[#This Row],[sales_amount]]/(Table1[[#This Row],[quantity- calculated]]*Table1[[#This Row],[unit_price]])),2),Table1[[#This Row],[discount_pct]])</f>
        <v>0.01</v>
      </c>
      <c r="Q1872">
        <v>78776.929999999993</v>
      </c>
      <c r="R1872">
        <v>19757.509999999998</v>
      </c>
      <c r="S1872">
        <v>114.04</v>
      </c>
      <c r="T1872" t="s">
        <v>57</v>
      </c>
      <c r="U1872">
        <v>4</v>
      </c>
      <c r="V1872">
        <f>IF(ISBLANK(Table1[[#This Row],[customer_satisfaction]]),ROUND(AVERAGE(U1872:U6151),0),Table1[[#This Row],[customer_satisfaction]])</f>
        <v>4</v>
      </c>
      <c r="W1872" t="b">
        <v>0</v>
      </c>
      <c r="X1872" t="s">
        <v>137</v>
      </c>
      <c r="Y1872" s="3">
        <v>3</v>
      </c>
      <c r="Z1872">
        <f>IF(ISBLANK(Table1[[#This Row],[days_to_ship]]),ROUND(AVERAGE(Y1872:Y6151),0),Table1[[#This Row],[days_to_ship]])</f>
        <v>3</v>
      </c>
    </row>
    <row r="1873" spans="1:26" x14ac:dyDescent="0.25">
      <c r="A1873" t="s">
        <v>6502</v>
      </c>
      <c r="B1873" s="5">
        <v>44645</v>
      </c>
      <c r="C1873" t="s">
        <v>6503</v>
      </c>
      <c r="D1873" s="4" t="s">
        <v>1040</v>
      </c>
      <c r="E1873">
        <v>16</v>
      </c>
      <c r="F1873">
        <f>IF(ISBLANK(Table1[[#This Row],[age]]),AVERAGE(F1873:F6152),Table1[[#This Row],[age]])</f>
        <v>16</v>
      </c>
      <c r="G1873" t="s">
        <v>88</v>
      </c>
      <c r="H1873" t="s">
        <v>35</v>
      </c>
      <c r="I1873" t="s">
        <v>36</v>
      </c>
      <c r="J1873" t="s">
        <v>27</v>
      </c>
      <c r="K1873" t="s">
        <v>56</v>
      </c>
      <c r="L1873">
        <v>4</v>
      </c>
      <c r="M1873">
        <f>IF(ISBLANK(Table1[[#This Row],[quantity]]),ROUND(Table1[[#This Row],[sales_amount]]/(Table1[[#This Row],[unit_price]]*(1-Table1[[#This Row],[discount_pct]])),0),Table1[[#This Row],[quantity]])</f>
        <v>4</v>
      </c>
      <c r="N1873">
        <v>393.16</v>
      </c>
      <c r="O1873">
        <v>0.06</v>
      </c>
      <c r="P1873">
        <f>IF(ISBLANK(Table1[[#This Row],[discount_pct]]),ROUND(1-(Table1[[#This Row],[sales_amount]]/(Table1[[#This Row],[quantity- calculated]]*Table1[[#This Row],[unit_price]])),2),Table1[[#This Row],[discount_pct]])</f>
        <v>0.06</v>
      </c>
      <c r="Q1873">
        <v>1961.61</v>
      </c>
      <c r="R1873">
        <v>197.05</v>
      </c>
      <c r="S1873">
        <v>79.099999999999994</v>
      </c>
      <c r="T1873" t="s">
        <v>78</v>
      </c>
      <c r="U1873">
        <v>5</v>
      </c>
      <c r="V1873">
        <f>IF(ISBLANK(Table1[[#This Row],[customer_satisfaction]]),ROUND(AVERAGE(U1873:U6152),0),Table1[[#This Row],[customer_satisfaction]])</f>
        <v>5</v>
      </c>
      <c r="W1873" t="b">
        <v>0</v>
      </c>
      <c r="X1873" t="s">
        <v>39</v>
      </c>
      <c r="Y1873" s="3">
        <v>4</v>
      </c>
      <c r="Z1873">
        <f>IF(ISBLANK(Table1[[#This Row],[days_to_ship]]),ROUND(AVERAGE(Y1873:Y6152),0),Table1[[#This Row],[days_to_ship]])</f>
        <v>4</v>
      </c>
    </row>
    <row r="1874" spans="1:26" x14ac:dyDescent="0.25">
      <c r="A1874" t="s">
        <v>5962</v>
      </c>
      <c r="B1874" s="5">
        <v>44646</v>
      </c>
      <c r="C1874" t="s">
        <v>5963</v>
      </c>
      <c r="D1874" s="4" t="s">
        <v>67</v>
      </c>
      <c r="E1874">
        <v>21</v>
      </c>
      <c r="F1874">
        <f>IF(ISBLANK(Table1[[#This Row],[age]]),AVERAGE(F1874:F6153),Table1[[#This Row],[age]])</f>
        <v>21</v>
      </c>
      <c r="G1874" t="s">
        <v>466</v>
      </c>
      <c r="H1874" t="s">
        <v>111</v>
      </c>
      <c r="I1874" t="s">
        <v>112</v>
      </c>
      <c r="J1874" t="s">
        <v>76</v>
      </c>
      <c r="K1874" t="s">
        <v>207</v>
      </c>
      <c r="L1874">
        <v>3</v>
      </c>
      <c r="M1874">
        <f>IF(ISBLANK(Table1[[#This Row],[quantity]]),ROUND(Table1[[#This Row],[sales_amount]]/(Table1[[#This Row],[unit_price]]*(1-Table1[[#This Row],[discount_pct]])),0),Table1[[#This Row],[quantity]])</f>
        <v>3</v>
      </c>
      <c r="N1874">
        <v>3430.47</v>
      </c>
      <c r="P1874">
        <f>IF(ISBLANK(Table1[[#This Row],[discount_pct]]),ROUND(1-(Table1[[#This Row],[sales_amount]]/(Table1[[#This Row],[quantity- calculated]]*Table1[[#This Row],[unit_price]])),2),Table1[[#This Row],[discount_pct]])</f>
        <v>-0.13</v>
      </c>
      <c r="Q1874">
        <v>11607.03</v>
      </c>
      <c r="R1874">
        <v>4466.8599999999997</v>
      </c>
      <c r="S1874">
        <v>69.55</v>
      </c>
      <c r="T1874" t="s">
        <v>51</v>
      </c>
      <c r="U1874">
        <v>2</v>
      </c>
      <c r="V1874">
        <f>IF(ISBLANK(Table1[[#This Row],[customer_satisfaction]]),ROUND(AVERAGE(U1874:U6153),0),Table1[[#This Row],[customer_satisfaction]])</f>
        <v>2</v>
      </c>
      <c r="W1874" t="b">
        <v>0</v>
      </c>
      <c r="X1874" t="s">
        <v>39</v>
      </c>
      <c r="Y1874" s="3">
        <v>1</v>
      </c>
      <c r="Z1874">
        <f>IF(ISBLANK(Table1[[#This Row],[days_to_ship]]),ROUND(AVERAGE(Y1874:Y6153),0),Table1[[#This Row],[days_to_ship]])</f>
        <v>1</v>
      </c>
    </row>
    <row r="1875" spans="1:26" x14ac:dyDescent="0.25">
      <c r="A1875" t="s">
        <v>7591</v>
      </c>
      <c r="B1875" s="5">
        <v>44646</v>
      </c>
      <c r="C1875" t="s">
        <v>7592</v>
      </c>
      <c r="D1875" s="4" t="s">
        <v>206</v>
      </c>
      <c r="E1875">
        <v>34</v>
      </c>
      <c r="F1875">
        <f>IF(ISBLANK(Table1[[#This Row],[age]]),AVERAGE(F1875:F6154),Table1[[#This Row],[age]])</f>
        <v>34</v>
      </c>
      <c r="G1875" t="s">
        <v>88</v>
      </c>
      <c r="H1875" t="s">
        <v>25</v>
      </c>
      <c r="I1875" t="s">
        <v>170</v>
      </c>
      <c r="J1875" t="s">
        <v>44</v>
      </c>
      <c r="K1875" t="s">
        <v>117</v>
      </c>
      <c r="L1875">
        <v>4</v>
      </c>
      <c r="M1875">
        <f>IF(ISBLANK(Table1[[#This Row],[quantity]]),ROUND(Table1[[#This Row],[sales_amount]]/(Table1[[#This Row],[unit_price]]*(1-Table1[[#This Row],[discount_pct]])),0),Table1[[#This Row],[quantity]])</f>
        <v>4</v>
      </c>
      <c r="N1875">
        <v>31307.38</v>
      </c>
      <c r="O1875">
        <v>0.26</v>
      </c>
      <c r="P1875">
        <f>IF(ISBLANK(Table1[[#This Row],[discount_pct]]),ROUND(1-(Table1[[#This Row],[sales_amount]]/(Table1[[#This Row],[quantity- calculated]]*Table1[[#This Row],[unit_price]])),2),Table1[[#This Row],[discount_pct]])</f>
        <v>0.26</v>
      </c>
      <c r="Q1875">
        <v>105074.92</v>
      </c>
      <c r="R1875">
        <v>26306.21</v>
      </c>
      <c r="S1875">
        <v>72.12</v>
      </c>
      <c r="T1875" t="s">
        <v>64</v>
      </c>
      <c r="U1875">
        <v>4</v>
      </c>
      <c r="V1875">
        <f>IF(ISBLANK(Table1[[#This Row],[customer_satisfaction]]),ROUND(AVERAGE(U1875:U6154),0),Table1[[#This Row],[customer_satisfaction]])</f>
        <v>4</v>
      </c>
      <c r="W1875" t="b">
        <v>0</v>
      </c>
      <c r="X1875" t="s">
        <v>39</v>
      </c>
      <c r="Y1875" s="3">
        <v>4</v>
      </c>
      <c r="Z1875">
        <f>IF(ISBLANK(Table1[[#This Row],[days_to_ship]]),ROUND(AVERAGE(Y1875:Y6154),0),Table1[[#This Row],[days_to_ship]])</f>
        <v>4</v>
      </c>
    </row>
    <row r="1876" spans="1:26" x14ac:dyDescent="0.25">
      <c r="A1876" t="s">
        <v>987</v>
      </c>
      <c r="B1876" s="5">
        <v>44646</v>
      </c>
      <c r="C1876" t="s">
        <v>988</v>
      </c>
      <c r="D1876" s="4" t="s">
        <v>989</v>
      </c>
      <c r="E1876">
        <v>26</v>
      </c>
      <c r="F1876">
        <f>IF(ISBLANK(Table1[[#This Row],[age]]),AVERAGE(F1876:F6155),Table1[[#This Row],[age]])</f>
        <v>26</v>
      </c>
      <c r="G1876" t="s">
        <v>88</v>
      </c>
      <c r="H1876" t="s">
        <v>35</v>
      </c>
      <c r="I1876" t="s">
        <v>43</v>
      </c>
      <c r="J1876" t="s">
        <v>37</v>
      </c>
      <c r="K1876" t="s">
        <v>677</v>
      </c>
      <c r="L1876">
        <v>10</v>
      </c>
      <c r="M1876">
        <f>IF(ISBLANK(Table1[[#This Row],[quantity]]),ROUND(Table1[[#This Row],[sales_amount]]/(Table1[[#This Row],[unit_price]]*(1-Table1[[#This Row],[discount_pct]])),0),Table1[[#This Row],[quantity]])</f>
        <v>10</v>
      </c>
      <c r="N1876">
        <v>160.57</v>
      </c>
      <c r="O1876">
        <v>0.38</v>
      </c>
      <c r="P1876">
        <f>IF(ISBLANK(Table1[[#This Row],[discount_pct]]),ROUND(1-(Table1[[#This Row],[sales_amount]]/(Table1[[#This Row],[quantity- calculated]]*Table1[[#This Row],[unit_price]])),2),Table1[[#This Row],[discount_pct]])</f>
        <v>0.38</v>
      </c>
      <c r="Q1876">
        <v>1214.0999999999999</v>
      </c>
      <c r="R1876">
        <v>697.82</v>
      </c>
      <c r="S1876">
        <v>51.31</v>
      </c>
      <c r="T1876" t="s">
        <v>70</v>
      </c>
      <c r="U1876">
        <v>3</v>
      </c>
      <c r="V1876">
        <f>IF(ISBLANK(Table1[[#This Row],[customer_satisfaction]]),ROUND(AVERAGE(U1876:U6155),0),Table1[[#This Row],[customer_satisfaction]])</f>
        <v>3</v>
      </c>
      <c r="W1876" t="b">
        <v>0</v>
      </c>
      <c r="X1876" t="s">
        <v>39</v>
      </c>
      <c r="Y1876" s="3">
        <v>2</v>
      </c>
      <c r="Z1876">
        <f>IF(ISBLANK(Table1[[#This Row],[days_to_ship]]),ROUND(AVERAGE(Y1876:Y6155),0),Table1[[#This Row],[days_to_ship]])</f>
        <v>2</v>
      </c>
    </row>
    <row r="1877" spans="1:26" x14ac:dyDescent="0.25">
      <c r="A1877" t="s">
        <v>2863</v>
      </c>
      <c r="B1877" s="5">
        <v>44646</v>
      </c>
      <c r="C1877" t="s">
        <v>2864</v>
      </c>
      <c r="D1877" s="4" t="s">
        <v>527</v>
      </c>
      <c r="E1877">
        <v>31</v>
      </c>
      <c r="F1877">
        <f>IF(ISBLANK(Table1[[#This Row],[age]]),AVERAGE(F1877:F6156),Table1[[#This Row],[age]])</f>
        <v>31</v>
      </c>
      <c r="G1877" t="s">
        <v>466</v>
      </c>
      <c r="H1877" t="s">
        <v>111</v>
      </c>
      <c r="I1877" t="s">
        <v>330</v>
      </c>
      <c r="J1877" t="s">
        <v>27</v>
      </c>
      <c r="K1877" t="s">
        <v>403</v>
      </c>
      <c r="L1877">
        <v>4</v>
      </c>
      <c r="M1877">
        <f>IF(ISBLANK(Table1[[#This Row],[quantity]]),ROUND(Table1[[#This Row],[sales_amount]]/(Table1[[#This Row],[unit_price]]*(1-Table1[[#This Row],[discount_pct]])),0),Table1[[#This Row],[quantity]])</f>
        <v>4</v>
      </c>
      <c r="N1877">
        <v>240.11</v>
      </c>
      <c r="O1877">
        <v>0.22</v>
      </c>
      <c r="P1877">
        <f>IF(ISBLANK(Table1[[#This Row],[discount_pct]]),ROUND(1-(Table1[[#This Row],[sales_amount]]/(Table1[[#This Row],[quantity- calculated]]*Table1[[#This Row],[unit_price]])),2),Table1[[#This Row],[discount_pct]])</f>
        <v>0.22</v>
      </c>
      <c r="Q1877">
        <v>999.98</v>
      </c>
      <c r="R1877">
        <v>98.61</v>
      </c>
      <c r="S1877">
        <v>73.81</v>
      </c>
      <c r="T1877" t="s">
        <v>57</v>
      </c>
      <c r="U1877">
        <v>3</v>
      </c>
      <c r="V1877">
        <f>IF(ISBLANK(Table1[[#This Row],[customer_satisfaction]]),ROUND(AVERAGE(U1877:U6156),0),Table1[[#This Row],[customer_satisfaction]])</f>
        <v>3</v>
      </c>
      <c r="W1877" t="b">
        <v>0</v>
      </c>
      <c r="X1877" t="s">
        <v>39</v>
      </c>
      <c r="Y1877" s="3">
        <v>10</v>
      </c>
      <c r="Z1877">
        <f>IF(ISBLANK(Table1[[#This Row],[days_to_ship]]),ROUND(AVERAGE(Y1877:Y6156),0),Table1[[#This Row],[days_to_ship]])</f>
        <v>10</v>
      </c>
    </row>
    <row r="1878" spans="1:26" x14ac:dyDescent="0.25">
      <c r="A1878" t="s">
        <v>5936</v>
      </c>
      <c r="B1878" s="5">
        <v>44646</v>
      </c>
      <c r="C1878" t="s">
        <v>5937</v>
      </c>
      <c r="D1878" s="4" t="s">
        <v>622</v>
      </c>
      <c r="E1878">
        <v>29</v>
      </c>
      <c r="F1878">
        <f>IF(ISBLANK(Table1[[#This Row],[age]]),AVERAGE(F1878:F6157),Table1[[#This Row],[age]])</f>
        <v>29</v>
      </c>
      <c r="G1878" t="s">
        <v>466</v>
      </c>
      <c r="H1878" t="s">
        <v>82</v>
      </c>
      <c r="I1878" t="s">
        <v>126</v>
      </c>
      <c r="J1878" t="s">
        <v>44</v>
      </c>
      <c r="K1878" t="s">
        <v>50</v>
      </c>
      <c r="L1878">
        <v>2</v>
      </c>
      <c r="M1878">
        <f>IF(ISBLANK(Table1[[#This Row],[quantity]]),ROUND(Table1[[#This Row],[sales_amount]]/(Table1[[#This Row],[unit_price]]*(1-Table1[[#This Row],[discount_pct]])),0),Table1[[#This Row],[quantity]])</f>
        <v>2</v>
      </c>
      <c r="N1878">
        <v>7344.48</v>
      </c>
      <c r="O1878">
        <v>0.18</v>
      </c>
      <c r="P1878">
        <f>IF(ISBLANK(Table1[[#This Row],[discount_pct]]),ROUND(1-(Table1[[#This Row],[sales_amount]]/(Table1[[#This Row],[quantity- calculated]]*Table1[[#This Row],[unit_price]])),2),Table1[[#This Row],[discount_pct]])</f>
        <v>0.18</v>
      </c>
      <c r="Q1878">
        <v>14733.39</v>
      </c>
      <c r="R1878">
        <v>4347.3100000000004</v>
      </c>
      <c r="S1878">
        <v>74.59</v>
      </c>
      <c r="T1878" t="s">
        <v>64</v>
      </c>
      <c r="U1878">
        <v>5</v>
      </c>
      <c r="V1878">
        <f>IF(ISBLANK(Table1[[#This Row],[customer_satisfaction]]),ROUND(AVERAGE(U1878:U6157),0),Table1[[#This Row],[customer_satisfaction]])</f>
        <v>5</v>
      </c>
      <c r="W1878" t="b">
        <v>0</v>
      </c>
      <c r="X1878" t="s">
        <v>39</v>
      </c>
      <c r="Y1878" s="3">
        <v>4</v>
      </c>
      <c r="Z1878">
        <f>IF(ISBLANK(Table1[[#This Row],[days_to_ship]]),ROUND(AVERAGE(Y1878:Y6157),0),Table1[[#This Row],[days_to_ship]])</f>
        <v>4</v>
      </c>
    </row>
    <row r="1879" spans="1:26" x14ac:dyDescent="0.25">
      <c r="A1879" t="s">
        <v>2992</v>
      </c>
      <c r="B1879" s="5">
        <v>44646</v>
      </c>
      <c r="C1879" t="s">
        <v>2993</v>
      </c>
      <c r="D1879" s="4" t="s">
        <v>230</v>
      </c>
      <c r="E1879">
        <v>46</v>
      </c>
      <c r="F1879">
        <f>IF(ISBLANK(Table1[[#This Row],[age]]),AVERAGE(F1879:F6158),Table1[[#This Row],[age]])</f>
        <v>46</v>
      </c>
      <c r="G1879" t="s">
        <v>8920</v>
      </c>
      <c r="H1879" t="s">
        <v>35</v>
      </c>
      <c r="I1879" t="s">
        <v>43</v>
      </c>
      <c r="J1879" t="s">
        <v>76</v>
      </c>
      <c r="K1879" t="s">
        <v>77</v>
      </c>
      <c r="L1879">
        <v>6</v>
      </c>
      <c r="M1879">
        <f>IF(ISBLANK(Table1[[#This Row],[quantity]]),ROUND(Table1[[#This Row],[sales_amount]]/(Table1[[#This Row],[unit_price]]*(1-Table1[[#This Row],[discount_pct]])),0),Table1[[#This Row],[quantity]])</f>
        <v>6</v>
      </c>
      <c r="N1879">
        <v>2129.9699999999998</v>
      </c>
      <c r="O1879">
        <v>0.33</v>
      </c>
      <c r="P1879">
        <f>IF(ISBLANK(Table1[[#This Row],[discount_pct]]),ROUND(1-(Table1[[#This Row],[sales_amount]]/(Table1[[#This Row],[quantity- calculated]]*Table1[[#This Row],[unit_price]])),2),Table1[[#This Row],[discount_pct]])</f>
        <v>0.33</v>
      </c>
      <c r="Q1879">
        <v>10588.9</v>
      </c>
      <c r="R1879">
        <v>4603.57</v>
      </c>
      <c r="S1879">
        <v>41.82</v>
      </c>
      <c r="T1879" t="s">
        <v>57</v>
      </c>
      <c r="U1879">
        <v>2</v>
      </c>
      <c r="V1879">
        <f>IF(ISBLANK(Table1[[#This Row],[customer_satisfaction]]),ROUND(AVERAGE(U1879:U6158),0),Table1[[#This Row],[customer_satisfaction]])</f>
        <v>2</v>
      </c>
      <c r="W1879" t="b">
        <v>0</v>
      </c>
      <c r="X1879" t="s">
        <v>39</v>
      </c>
      <c r="Y1879" s="3">
        <v>1</v>
      </c>
      <c r="Z1879">
        <f>IF(ISBLANK(Table1[[#This Row],[days_to_ship]]),ROUND(AVERAGE(Y1879:Y6158),0),Table1[[#This Row],[days_to_ship]])</f>
        <v>1</v>
      </c>
    </row>
    <row r="1880" spans="1:26" x14ac:dyDescent="0.25">
      <c r="A1880" t="s">
        <v>7062</v>
      </c>
      <c r="B1880" s="5">
        <v>44647</v>
      </c>
      <c r="C1880" t="s">
        <v>7063</v>
      </c>
      <c r="D1880" s="4" t="s">
        <v>314</v>
      </c>
      <c r="E1880">
        <v>27</v>
      </c>
      <c r="F1880">
        <f>IF(ISBLANK(Table1[[#This Row],[age]]),AVERAGE(F1880:F6159),Table1[[#This Row],[age]])</f>
        <v>27</v>
      </c>
      <c r="G1880" t="s">
        <v>466</v>
      </c>
      <c r="H1880" t="s">
        <v>82</v>
      </c>
      <c r="I1880" t="s">
        <v>126</v>
      </c>
      <c r="J1880" t="s">
        <v>127</v>
      </c>
      <c r="K1880" t="s">
        <v>521</v>
      </c>
      <c r="L1880">
        <v>7</v>
      </c>
      <c r="M1880">
        <f>IF(ISBLANK(Table1[[#This Row],[quantity]]),ROUND(Table1[[#This Row],[sales_amount]]/(Table1[[#This Row],[unit_price]]*(1-Table1[[#This Row],[discount_pct]])),0),Table1[[#This Row],[quantity]])</f>
        <v>7</v>
      </c>
      <c r="N1880">
        <v>49930.01</v>
      </c>
      <c r="O1880">
        <v>0.18</v>
      </c>
      <c r="P1880">
        <f>IF(ISBLANK(Table1[[#This Row],[discount_pct]]),ROUND(1-(Table1[[#This Row],[sales_amount]]/(Table1[[#This Row],[quantity- calculated]]*Table1[[#This Row],[unit_price]])),2),Table1[[#This Row],[discount_pct]])</f>
        <v>0.18</v>
      </c>
      <c r="Q1880">
        <v>305814.52</v>
      </c>
      <c r="R1880">
        <v>52733.26</v>
      </c>
      <c r="S1880">
        <v>87.99</v>
      </c>
      <c r="T1880" t="s">
        <v>70</v>
      </c>
      <c r="U1880">
        <v>2</v>
      </c>
      <c r="V1880">
        <f>IF(ISBLANK(Table1[[#This Row],[customer_satisfaction]]),ROUND(AVERAGE(U1880:U6159),0),Table1[[#This Row],[customer_satisfaction]])</f>
        <v>2</v>
      </c>
      <c r="W1880" t="b">
        <v>1</v>
      </c>
      <c r="X1880" t="s">
        <v>30</v>
      </c>
      <c r="Y1880" s="3">
        <v>1</v>
      </c>
      <c r="Z1880">
        <f>IF(ISBLANK(Table1[[#This Row],[days_to_ship]]),ROUND(AVERAGE(Y1880:Y6159),0),Table1[[#This Row],[days_to_ship]])</f>
        <v>1</v>
      </c>
    </row>
    <row r="1881" spans="1:26" x14ac:dyDescent="0.25">
      <c r="A1881" t="s">
        <v>4415</v>
      </c>
      <c r="B1881" s="5">
        <v>44647</v>
      </c>
      <c r="C1881" t="s">
        <v>4416</v>
      </c>
      <c r="D1881" s="4" t="s">
        <v>2178</v>
      </c>
      <c r="E1881">
        <v>30</v>
      </c>
      <c r="F1881">
        <f>IF(ISBLANK(Table1[[#This Row],[age]]),AVERAGE(F1881:F6160),Table1[[#This Row],[age]])</f>
        <v>30</v>
      </c>
      <c r="G1881" t="s">
        <v>88</v>
      </c>
      <c r="H1881" t="s">
        <v>25</v>
      </c>
      <c r="I1881" t="s">
        <v>69</v>
      </c>
      <c r="J1881" t="s">
        <v>127</v>
      </c>
      <c r="K1881" t="s">
        <v>142</v>
      </c>
      <c r="L1881">
        <v>2</v>
      </c>
      <c r="M1881">
        <f>IF(ISBLANK(Table1[[#This Row],[quantity]]),ROUND(Table1[[#This Row],[sales_amount]]/(Table1[[#This Row],[unit_price]]*(1-Table1[[#This Row],[discount_pct]])),0),Table1[[#This Row],[quantity]])</f>
        <v>2</v>
      </c>
      <c r="N1881">
        <v>58913.07</v>
      </c>
      <c r="O1881">
        <v>0.37</v>
      </c>
      <c r="P1881">
        <f>IF(ISBLANK(Table1[[#This Row],[discount_pct]]),ROUND(1-(Table1[[#This Row],[sales_amount]]/(Table1[[#This Row],[quantity- calculated]]*Table1[[#This Row],[unit_price]])),2),Table1[[#This Row],[discount_pct]])</f>
        <v>0.37</v>
      </c>
      <c r="Q1881">
        <v>86706.37</v>
      </c>
      <c r="R1881">
        <v>9273.59</v>
      </c>
      <c r="S1881">
        <v>54.91</v>
      </c>
      <c r="T1881" t="s">
        <v>64</v>
      </c>
      <c r="U1881">
        <v>2</v>
      </c>
      <c r="V1881">
        <f>IF(ISBLANK(Table1[[#This Row],[customer_satisfaction]]),ROUND(AVERAGE(U1881:U6160),0),Table1[[#This Row],[customer_satisfaction]])</f>
        <v>2</v>
      </c>
      <c r="W1881" t="b">
        <v>0</v>
      </c>
      <c r="X1881" t="s">
        <v>137</v>
      </c>
      <c r="Y1881" s="3">
        <v>3</v>
      </c>
      <c r="Z1881">
        <f>IF(ISBLANK(Table1[[#This Row],[days_to_ship]]),ROUND(AVERAGE(Y1881:Y6160),0),Table1[[#This Row],[days_to_ship]])</f>
        <v>3</v>
      </c>
    </row>
    <row r="1882" spans="1:26" x14ac:dyDescent="0.25">
      <c r="A1882" t="s">
        <v>8636</v>
      </c>
      <c r="B1882" s="5">
        <v>44647</v>
      </c>
      <c r="C1882" t="s">
        <v>8637</v>
      </c>
      <c r="D1882" s="4" t="s">
        <v>2154</v>
      </c>
      <c r="E1882">
        <v>43</v>
      </c>
      <c r="F1882">
        <f>IF(ISBLANK(Table1[[#This Row],[age]]),AVERAGE(F1882:F6161),Table1[[#This Row],[age]])</f>
        <v>43</v>
      </c>
      <c r="G1882" t="s">
        <v>466</v>
      </c>
      <c r="H1882" t="s">
        <v>111</v>
      </c>
      <c r="I1882" t="s">
        <v>121</v>
      </c>
      <c r="J1882" t="s">
        <v>127</v>
      </c>
      <c r="K1882" t="s">
        <v>142</v>
      </c>
      <c r="L1882">
        <v>6</v>
      </c>
      <c r="M1882">
        <f>IF(ISBLANK(Table1[[#This Row],[quantity]]),ROUND(Table1[[#This Row],[sales_amount]]/(Table1[[#This Row],[unit_price]]*(1-Table1[[#This Row],[discount_pct]])),0),Table1[[#This Row],[quantity]])</f>
        <v>6</v>
      </c>
      <c r="N1882">
        <v>36964.92</v>
      </c>
      <c r="O1882">
        <v>7.0000000000000007E-2</v>
      </c>
      <c r="P188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882">
        <v>229078.34</v>
      </c>
      <c r="R1882">
        <v>22543.08</v>
      </c>
      <c r="S1882">
        <v>71.02</v>
      </c>
      <c r="T1882" t="s">
        <v>78</v>
      </c>
      <c r="U1882">
        <v>3</v>
      </c>
      <c r="V1882">
        <f>IF(ISBLANK(Table1[[#This Row],[customer_satisfaction]]),ROUND(AVERAGE(U1882:U6161),0),Table1[[#This Row],[customer_satisfaction]])</f>
        <v>3</v>
      </c>
      <c r="W1882" t="b">
        <v>0</v>
      </c>
      <c r="X1882" t="s">
        <v>39</v>
      </c>
      <c r="Y1882" s="3">
        <v>6</v>
      </c>
      <c r="Z1882">
        <f>IF(ISBLANK(Table1[[#This Row],[days_to_ship]]),ROUND(AVERAGE(Y1882:Y6161),0),Table1[[#This Row],[days_to_ship]])</f>
        <v>6</v>
      </c>
    </row>
    <row r="1883" spans="1:26" x14ac:dyDescent="0.25">
      <c r="A1883" t="s">
        <v>175</v>
      </c>
      <c r="B1883" s="5">
        <v>44649</v>
      </c>
      <c r="C1883" t="s">
        <v>176</v>
      </c>
      <c r="D1883" s="4" t="s">
        <v>177</v>
      </c>
      <c r="E1883">
        <v>28</v>
      </c>
      <c r="F1883">
        <f>IF(ISBLANK(Table1[[#This Row],[age]]),AVERAGE(F1883:F6162),Table1[[#This Row],[age]])</f>
        <v>28</v>
      </c>
      <c r="G1883" t="s">
        <v>466</v>
      </c>
      <c r="H1883" t="s">
        <v>111</v>
      </c>
      <c r="I1883" t="s">
        <v>112</v>
      </c>
      <c r="J1883" t="s">
        <v>146</v>
      </c>
      <c r="K1883" t="s">
        <v>178</v>
      </c>
      <c r="L1883">
        <v>7</v>
      </c>
      <c r="M1883">
        <f>IF(ISBLANK(Table1[[#This Row],[quantity]]),ROUND(Table1[[#This Row],[sales_amount]]/(Table1[[#This Row],[unit_price]]*(1-Table1[[#This Row],[discount_pct]])),0),Table1[[#This Row],[quantity]])</f>
        <v>7</v>
      </c>
      <c r="N1883">
        <v>6478.95</v>
      </c>
      <c r="O1883">
        <v>0.22</v>
      </c>
      <c r="P1883">
        <f>IF(ISBLANK(Table1[[#This Row],[discount_pct]]),ROUND(1-(Table1[[#This Row],[sales_amount]]/(Table1[[#This Row],[quantity- calculated]]*Table1[[#This Row],[unit_price]])),2),Table1[[#This Row],[discount_pct]])</f>
        <v>0.22</v>
      </c>
      <c r="Q1883">
        <v>43346.6</v>
      </c>
      <c r="R1883">
        <v>8443.99</v>
      </c>
      <c r="S1883">
        <v>69.59</v>
      </c>
      <c r="T1883" t="s">
        <v>51</v>
      </c>
      <c r="U1883">
        <v>1</v>
      </c>
      <c r="V1883">
        <f>IF(ISBLANK(Table1[[#This Row],[customer_satisfaction]]),ROUND(AVERAGE(U1883:U6162),0),Table1[[#This Row],[customer_satisfaction]])</f>
        <v>1</v>
      </c>
      <c r="W1883" t="b">
        <v>0</v>
      </c>
      <c r="X1883" t="s">
        <v>39</v>
      </c>
      <c r="Y1883" s="3">
        <v>2</v>
      </c>
      <c r="Z1883">
        <f>IF(ISBLANK(Table1[[#This Row],[days_to_ship]]),ROUND(AVERAGE(Y1883:Y6162),0),Table1[[#This Row],[days_to_ship]])</f>
        <v>2</v>
      </c>
    </row>
    <row r="1884" spans="1:26" x14ac:dyDescent="0.25">
      <c r="A1884" t="s">
        <v>2299</v>
      </c>
      <c r="B1884" s="5">
        <v>44649</v>
      </c>
      <c r="C1884" t="s">
        <v>2300</v>
      </c>
      <c r="D1884" s="4" t="s">
        <v>237</v>
      </c>
      <c r="E1884">
        <v>40</v>
      </c>
      <c r="F1884">
        <f>IF(ISBLANK(Table1[[#This Row],[age]]),AVERAGE(F1884:F6163),Table1[[#This Row],[age]])</f>
        <v>40</v>
      </c>
      <c r="G1884" t="s">
        <v>8920</v>
      </c>
      <c r="H1884" t="s">
        <v>111</v>
      </c>
      <c r="I1884" t="s">
        <v>112</v>
      </c>
      <c r="J1884" t="s">
        <v>76</v>
      </c>
      <c r="K1884" t="s">
        <v>207</v>
      </c>
      <c r="L1884">
        <v>5</v>
      </c>
      <c r="M1884">
        <f>IF(ISBLANK(Table1[[#This Row],[quantity]]),ROUND(Table1[[#This Row],[sales_amount]]/(Table1[[#This Row],[unit_price]]*(1-Table1[[#This Row],[discount_pct]])),0),Table1[[#This Row],[quantity]])</f>
        <v>5</v>
      </c>
      <c r="N1884">
        <v>3481.04</v>
      </c>
      <c r="O1884">
        <v>0.35</v>
      </c>
      <c r="P1884">
        <f>IF(ISBLANK(Table1[[#This Row],[discount_pct]]),ROUND(1-(Table1[[#This Row],[sales_amount]]/(Table1[[#This Row],[quantity- calculated]]*Table1[[#This Row],[unit_price]])),2),Table1[[#This Row],[discount_pct]])</f>
        <v>0.35</v>
      </c>
      <c r="Q1884">
        <v>13960.24</v>
      </c>
      <c r="R1884">
        <v>3567.18</v>
      </c>
      <c r="S1884">
        <v>56.53</v>
      </c>
      <c r="T1884" t="s">
        <v>70</v>
      </c>
      <c r="V1884">
        <f>IF(ISBLANK(Table1[[#This Row],[customer_satisfaction]]),ROUND(AVERAGE(U1884:U6163),0),Table1[[#This Row],[customer_satisfaction]])</f>
        <v>3</v>
      </c>
      <c r="W1884" t="b">
        <v>0</v>
      </c>
      <c r="X1884" t="s">
        <v>84</v>
      </c>
      <c r="Y1884" s="3">
        <v>8</v>
      </c>
      <c r="Z1884">
        <f>IF(ISBLANK(Table1[[#This Row],[days_to_ship]]),ROUND(AVERAGE(Y1884:Y6163),0),Table1[[#This Row],[days_to_ship]])</f>
        <v>8</v>
      </c>
    </row>
    <row r="1885" spans="1:26" x14ac:dyDescent="0.25">
      <c r="A1885" t="s">
        <v>8181</v>
      </c>
      <c r="B1885" s="5">
        <v>44650</v>
      </c>
      <c r="C1885" t="s">
        <v>8182</v>
      </c>
      <c r="D1885" s="4" t="s">
        <v>203</v>
      </c>
      <c r="E1885">
        <v>38</v>
      </c>
      <c r="F1885">
        <f>IF(ISBLANK(Table1[[#This Row],[age]]),AVERAGE(F1885:F6164),Table1[[#This Row],[age]])</f>
        <v>38</v>
      </c>
      <c r="G1885" t="s">
        <v>466</v>
      </c>
      <c r="H1885" t="s">
        <v>111</v>
      </c>
      <c r="I1885" t="s">
        <v>330</v>
      </c>
      <c r="J1885" t="s">
        <v>146</v>
      </c>
      <c r="K1885" t="s">
        <v>276</v>
      </c>
      <c r="L1885">
        <v>4</v>
      </c>
      <c r="M1885">
        <f>IF(ISBLANK(Table1[[#This Row],[quantity]]),ROUND(Table1[[#This Row],[sales_amount]]/(Table1[[#This Row],[unit_price]]*(1-Table1[[#This Row],[discount_pct]])),0),Table1[[#This Row],[quantity]])</f>
        <v>4</v>
      </c>
      <c r="N1885">
        <v>14204.71</v>
      </c>
      <c r="O1885">
        <v>0.27</v>
      </c>
      <c r="P1885">
        <f>IF(ISBLANK(Table1[[#This Row],[discount_pct]]),ROUND(1-(Table1[[#This Row],[sales_amount]]/(Table1[[#This Row],[quantity- calculated]]*Table1[[#This Row],[unit_price]])),2),Table1[[#This Row],[discount_pct]])</f>
        <v>0.27</v>
      </c>
      <c r="Q1885">
        <v>54400.72</v>
      </c>
      <c r="R1885">
        <v>13383.31</v>
      </c>
      <c r="S1885">
        <v>93.83</v>
      </c>
      <c r="T1885" t="s">
        <v>78</v>
      </c>
      <c r="U1885">
        <v>1</v>
      </c>
      <c r="V1885">
        <f>IF(ISBLANK(Table1[[#This Row],[customer_satisfaction]]),ROUND(AVERAGE(U1885:U6164),0),Table1[[#This Row],[customer_satisfaction]])</f>
        <v>1</v>
      </c>
      <c r="W1885" t="b">
        <v>1</v>
      </c>
      <c r="X1885" t="s">
        <v>30</v>
      </c>
      <c r="Y1885" s="3">
        <v>10</v>
      </c>
      <c r="Z1885">
        <f>IF(ISBLANK(Table1[[#This Row],[days_to_ship]]),ROUND(AVERAGE(Y1885:Y6164),0),Table1[[#This Row],[days_to_ship]])</f>
        <v>10</v>
      </c>
    </row>
    <row r="1886" spans="1:26" x14ac:dyDescent="0.25">
      <c r="A1886" t="s">
        <v>1621</v>
      </c>
      <c r="B1886" s="5">
        <v>44650</v>
      </c>
      <c r="C1886" t="s">
        <v>1622</v>
      </c>
      <c r="D1886" s="4" t="s">
        <v>1548</v>
      </c>
      <c r="E1886">
        <v>36</v>
      </c>
      <c r="F1886">
        <f>IF(ISBLANK(Table1[[#This Row],[age]]),AVERAGE(F1886:F6165),Table1[[#This Row],[age]])</f>
        <v>36</v>
      </c>
      <c r="G1886" t="s">
        <v>466</v>
      </c>
      <c r="H1886" t="s">
        <v>35</v>
      </c>
      <c r="I1886" t="s">
        <v>43</v>
      </c>
      <c r="J1886" t="s">
        <v>127</v>
      </c>
      <c r="K1886" t="s">
        <v>128</v>
      </c>
      <c r="L1886">
        <v>1</v>
      </c>
      <c r="M1886">
        <f>IF(ISBLANK(Table1[[#This Row],[quantity]]),ROUND(Table1[[#This Row],[sales_amount]]/(Table1[[#This Row],[unit_price]]*(1-Table1[[#This Row],[discount_pct]])),0),Table1[[#This Row],[quantity]])</f>
        <v>1</v>
      </c>
      <c r="N1886">
        <v>28957.64</v>
      </c>
      <c r="O1886">
        <v>0.33</v>
      </c>
      <c r="P1886">
        <f>IF(ISBLANK(Table1[[#This Row],[discount_pct]]),ROUND(1-(Table1[[#This Row],[sales_amount]]/(Table1[[#This Row],[quantity- calculated]]*Table1[[#This Row],[unit_price]])),2),Table1[[#This Row],[discount_pct]])</f>
        <v>0.33</v>
      </c>
      <c r="Q1886">
        <v>18619.849999999999</v>
      </c>
      <c r="R1886">
        <v>1514.95</v>
      </c>
      <c r="S1886">
        <v>63.73</v>
      </c>
      <c r="T1886" t="s">
        <v>29</v>
      </c>
      <c r="U1886">
        <v>5</v>
      </c>
      <c r="V1886">
        <f>IF(ISBLANK(Table1[[#This Row],[customer_satisfaction]]),ROUND(AVERAGE(U1886:U6165),0),Table1[[#This Row],[customer_satisfaction]])</f>
        <v>5</v>
      </c>
      <c r="W1886" t="b">
        <v>0</v>
      </c>
      <c r="X1886" t="s">
        <v>39</v>
      </c>
      <c r="Y1886" s="3">
        <v>10</v>
      </c>
      <c r="Z1886">
        <f>IF(ISBLANK(Table1[[#This Row],[days_to_ship]]),ROUND(AVERAGE(Y1886:Y6165),0),Table1[[#This Row],[days_to_ship]])</f>
        <v>10</v>
      </c>
    </row>
    <row r="1887" spans="1:26" x14ac:dyDescent="0.25">
      <c r="A1887" t="s">
        <v>8794</v>
      </c>
      <c r="B1887" s="5">
        <v>44650</v>
      </c>
      <c r="C1887" t="s">
        <v>8795</v>
      </c>
      <c r="D1887" s="4" t="s">
        <v>282</v>
      </c>
      <c r="E1887">
        <v>21</v>
      </c>
      <c r="F1887">
        <f>IF(ISBLANK(Table1[[#This Row],[age]]),AVERAGE(F1887:F6166),Table1[[#This Row],[age]])</f>
        <v>21</v>
      </c>
      <c r="G1887" t="s">
        <v>88</v>
      </c>
      <c r="H1887" t="s">
        <v>25</v>
      </c>
      <c r="I1887" t="s">
        <v>55</v>
      </c>
      <c r="J1887" t="s">
        <v>37</v>
      </c>
      <c r="K1887" t="s">
        <v>677</v>
      </c>
      <c r="L1887">
        <v>1</v>
      </c>
      <c r="M1887">
        <f>IF(ISBLANK(Table1[[#This Row],[quantity]]),ROUND(Table1[[#This Row],[sales_amount]]/(Table1[[#This Row],[unit_price]]*(1-Table1[[#This Row],[discount_pct]])),0),Table1[[#This Row],[quantity]])</f>
        <v>1</v>
      </c>
      <c r="N1887">
        <v>2086.4699999999998</v>
      </c>
      <c r="O1887">
        <v>0.4</v>
      </c>
      <c r="P1887">
        <f>IF(ISBLANK(Table1[[#This Row],[discount_pct]]),ROUND(1-(Table1[[#This Row],[sales_amount]]/(Table1[[#This Row],[quantity- calculated]]*Table1[[#This Row],[unit_price]])),2),Table1[[#This Row],[discount_pct]])</f>
        <v>0.4</v>
      </c>
      <c r="Q1887">
        <v>1378.93</v>
      </c>
      <c r="R1887">
        <v>777.51</v>
      </c>
      <c r="S1887">
        <v>51</v>
      </c>
      <c r="T1887" t="s">
        <v>51</v>
      </c>
      <c r="U1887">
        <v>5</v>
      </c>
      <c r="V1887">
        <f>IF(ISBLANK(Table1[[#This Row],[customer_satisfaction]]),ROUND(AVERAGE(U1887:U6166),0),Table1[[#This Row],[customer_satisfaction]])</f>
        <v>5</v>
      </c>
      <c r="W1887" t="b">
        <v>0</v>
      </c>
      <c r="X1887" t="s">
        <v>137</v>
      </c>
      <c r="Y1887" s="3">
        <v>6</v>
      </c>
      <c r="Z1887">
        <f>IF(ISBLANK(Table1[[#This Row],[days_to_ship]]),ROUND(AVERAGE(Y1887:Y6166),0),Table1[[#This Row],[days_to_ship]])</f>
        <v>6</v>
      </c>
    </row>
    <row r="1888" spans="1:26" x14ac:dyDescent="0.25">
      <c r="A1888" t="s">
        <v>7969</v>
      </c>
      <c r="B1888" s="5">
        <v>44650</v>
      </c>
      <c r="C1888" t="s">
        <v>7970</v>
      </c>
      <c r="D1888" s="4" t="s">
        <v>563</v>
      </c>
      <c r="E1888">
        <v>49</v>
      </c>
      <c r="F1888">
        <f>IF(ISBLANK(Table1[[#This Row],[age]]),AVERAGE(F1888:F6167),Table1[[#This Row],[age]])</f>
        <v>49</v>
      </c>
      <c r="G1888" t="s">
        <v>88</v>
      </c>
      <c r="H1888" t="s">
        <v>82</v>
      </c>
      <c r="I1888" t="s">
        <v>83</v>
      </c>
      <c r="J1888" t="s">
        <v>62</v>
      </c>
      <c r="K1888" t="s">
        <v>107</v>
      </c>
      <c r="L1888">
        <v>7</v>
      </c>
      <c r="M1888">
        <f>IF(ISBLANK(Table1[[#This Row],[quantity]]),ROUND(Table1[[#This Row],[sales_amount]]/(Table1[[#This Row],[unit_price]]*(1-Table1[[#This Row],[discount_pct]])),0),Table1[[#This Row],[quantity]])</f>
        <v>7</v>
      </c>
      <c r="N1888">
        <v>1034.3</v>
      </c>
      <c r="O1888">
        <v>0.21</v>
      </c>
      <c r="P1888">
        <f>IF(ISBLANK(Table1[[#This Row],[discount_pct]]),ROUND(1-(Table1[[#This Row],[sales_amount]]/(Table1[[#This Row],[quantity- calculated]]*Table1[[#This Row],[unit_price]])),2),Table1[[#This Row],[discount_pct]])</f>
        <v>0.21</v>
      </c>
      <c r="Q1888">
        <v>7324.98</v>
      </c>
      <c r="R1888">
        <v>2536.09</v>
      </c>
      <c r="S1888">
        <v>60.36</v>
      </c>
      <c r="T1888" t="s">
        <v>70</v>
      </c>
      <c r="U1888">
        <v>5</v>
      </c>
      <c r="V1888">
        <f>IF(ISBLANK(Table1[[#This Row],[customer_satisfaction]]),ROUND(AVERAGE(U1888:U6167),0),Table1[[#This Row],[customer_satisfaction]])</f>
        <v>5</v>
      </c>
      <c r="W1888" t="b">
        <v>0</v>
      </c>
      <c r="X1888" t="s">
        <v>39</v>
      </c>
      <c r="Y1888" s="3">
        <v>4</v>
      </c>
      <c r="Z1888">
        <f>IF(ISBLANK(Table1[[#This Row],[days_to_ship]]),ROUND(AVERAGE(Y1888:Y6167),0),Table1[[#This Row],[days_to_ship]])</f>
        <v>4</v>
      </c>
    </row>
    <row r="1889" spans="1:26" x14ac:dyDescent="0.25">
      <c r="A1889" t="s">
        <v>6723</v>
      </c>
      <c r="B1889" s="5">
        <v>44651</v>
      </c>
      <c r="C1889" t="s">
        <v>6724</v>
      </c>
      <c r="D1889" s="4" t="s">
        <v>490</v>
      </c>
      <c r="E1889">
        <v>61</v>
      </c>
      <c r="F1889">
        <f>IF(ISBLANK(Table1[[#This Row],[age]]),AVERAGE(F1889:F6168),Table1[[#This Row],[age]])</f>
        <v>61</v>
      </c>
      <c r="G1889" t="s">
        <v>8920</v>
      </c>
      <c r="H1889" t="s">
        <v>25</v>
      </c>
      <c r="I1889" t="s">
        <v>69</v>
      </c>
      <c r="J1889" t="s">
        <v>76</v>
      </c>
      <c r="K1889" t="s">
        <v>89</v>
      </c>
      <c r="L1889">
        <v>6</v>
      </c>
      <c r="M1889">
        <f>IF(ISBLANK(Table1[[#This Row],[quantity]]),ROUND(Table1[[#This Row],[sales_amount]]/(Table1[[#This Row],[unit_price]]*(1-Table1[[#This Row],[discount_pct]])),0),Table1[[#This Row],[quantity]])</f>
        <v>6</v>
      </c>
      <c r="N1889">
        <v>2927.23</v>
      </c>
      <c r="O1889">
        <v>0.17</v>
      </c>
      <c r="P1889">
        <f>IF(ISBLANK(Table1[[#This Row],[discount_pct]]),ROUND(1-(Table1[[#This Row],[sales_amount]]/(Table1[[#This Row],[quantity- calculated]]*Table1[[#This Row],[unit_price]])),2),Table1[[#This Row],[discount_pct]])</f>
        <v>0.17</v>
      </c>
      <c r="Q1889">
        <v>15014.03</v>
      </c>
      <c r="R1889">
        <v>6682.89</v>
      </c>
      <c r="S1889">
        <v>76.05</v>
      </c>
      <c r="T1889" t="s">
        <v>70</v>
      </c>
      <c r="U1889">
        <v>1</v>
      </c>
      <c r="V1889">
        <f>IF(ISBLANK(Table1[[#This Row],[customer_satisfaction]]),ROUND(AVERAGE(U1889:U6168),0),Table1[[#This Row],[customer_satisfaction]])</f>
        <v>1</v>
      </c>
      <c r="W1889" t="b">
        <v>1</v>
      </c>
      <c r="X1889" t="s">
        <v>30</v>
      </c>
      <c r="Y1889" s="3">
        <v>2</v>
      </c>
      <c r="Z1889">
        <f>IF(ISBLANK(Table1[[#This Row],[days_to_ship]]),ROUND(AVERAGE(Y1889:Y6168),0),Table1[[#This Row],[days_to_ship]])</f>
        <v>2</v>
      </c>
    </row>
    <row r="1890" spans="1:26" x14ac:dyDescent="0.25">
      <c r="A1890" t="s">
        <v>7462</v>
      </c>
      <c r="B1890" s="5">
        <v>44651</v>
      </c>
      <c r="C1890" t="s">
        <v>7463</v>
      </c>
      <c r="D1890" s="4" t="s">
        <v>2955</v>
      </c>
      <c r="E1890">
        <v>35</v>
      </c>
      <c r="F1890">
        <f>IF(ISBLANK(Table1[[#This Row],[age]]),AVERAGE(F1890:F6169),Table1[[#This Row],[age]])</f>
        <v>35</v>
      </c>
      <c r="G1890" t="s">
        <v>8920</v>
      </c>
      <c r="H1890" t="s">
        <v>111</v>
      </c>
      <c r="I1890" t="s">
        <v>141</v>
      </c>
      <c r="J1890" t="s">
        <v>44</v>
      </c>
      <c r="K1890" t="s">
        <v>117</v>
      </c>
      <c r="L1890">
        <v>9</v>
      </c>
      <c r="M1890">
        <f>IF(ISBLANK(Table1[[#This Row],[quantity]]),ROUND(Table1[[#This Row],[sales_amount]]/(Table1[[#This Row],[unit_price]]*(1-Table1[[#This Row],[discount_pct]])),0),Table1[[#This Row],[quantity]])</f>
        <v>9</v>
      </c>
      <c r="N1890">
        <v>10240.02</v>
      </c>
      <c r="O1890">
        <v>0.33</v>
      </c>
      <c r="P1890">
        <f>IF(ISBLANK(Table1[[#This Row],[discount_pct]]),ROUND(1-(Table1[[#This Row],[sales_amount]]/(Table1[[#This Row],[quantity- calculated]]*Table1[[#This Row],[unit_price]])),2),Table1[[#This Row],[discount_pct]])</f>
        <v>0.33</v>
      </c>
      <c r="Q1890">
        <v>76243.39</v>
      </c>
      <c r="R1890">
        <v>10430.540000000001</v>
      </c>
      <c r="S1890">
        <v>83.76</v>
      </c>
      <c r="T1890" t="s">
        <v>57</v>
      </c>
      <c r="U1890">
        <v>3</v>
      </c>
      <c r="V1890">
        <f>IF(ISBLANK(Table1[[#This Row],[customer_satisfaction]]),ROUND(AVERAGE(U1890:U6169),0),Table1[[#This Row],[customer_satisfaction]])</f>
        <v>3</v>
      </c>
      <c r="W1890" t="b">
        <v>0</v>
      </c>
      <c r="X1890" t="s">
        <v>39</v>
      </c>
      <c r="Y1890" s="3">
        <v>4</v>
      </c>
      <c r="Z1890">
        <f>IF(ISBLANK(Table1[[#This Row],[days_to_ship]]),ROUND(AVERAGE(Y1890:Y6169),0),Table1[[#This Row],[days_to_ship]])</f>
        <v>4</v>
      </c>
    </row>
    <row r="1891" spans="1:26" x14ac:dyDescent="0.25">
      <c r="A1891" t="s">
        <v>6098</v>
      </c>
      <c r="B1891" s="5">
        <v>44651</v>
      </c>
      <c r="C1891" t="s">
        <v>6099</v>
      </c>
      <c r="D1891" s="4" t="s">
        <v>738</v>
      </c>
      <c r="E1891">
        <v>22</v>
      </c>
      <c r="F1891">
        <f>IF(ISBLANK(Table1[[#This Row],[age]]),AVERAGE(F1891:F6170),Table1[[#This Row],[age]])</f>
        <v>22</v>
      </c>
      <c r="G1891" t="s">
        <v>8920</v>
      </c>
      <c r="H1891" t="s">
        <v>82</v>
      </c>
      <c r="I1891" t="s">
        <v>126</v>
      </c>
      <c r="J1891" t="s">
        <v>127</v>
      </c>
      <c r="K1891" t="s">
        <v>171</v>
      </c>
      <c r="L1891">
        <v>9</v>
      </c>
      <c r="M1891">
        <f>IF(ISBLANK(Table1[[#This Row],[quantity]]),ROUND(Table1[[#This Row],[sales_amount]]/(Table1[[#This Row],[unit_price]]*(1-Table1[[#This Row],[discount_pct]])),0),Table1[[#This Row],[quantity]])</f>
        <v>9</v>
      </c>
      <c r="N1891">
        <v>51210.29</v>
      </c>
      <c r="O1891">
        <v>0.26</v>
      </c>
      <c r="P1891">
        <f>IF(ISBLANK(Table1[[#This Row],[discount_pct]]),ROUND(1-(Table1[[#This Row],[sales_amount]]/(Table1[[#This Row],[quantity- calculated]]*Table1[[#This Row],[unit_price]])),2),Table1[[#This Row],[discount_pct]])</f>
        <v>0.26</v>
      </c>
      <c r="Q1891">
        <v>431521.81</v>
      </c>
      <c r="R1891">
        <v>47793.41</v>
      </c>
      <c r="S1891">
        <v>80.02</v>
      </c>
      <c r="T1891" t="s">
        <v>51</v>
      </c>
      <c r="U1891">
        <v>3</v>
      </c>
      <c r="V1891">
        <f>IF(ISBLANK(Table1[[#This Row],[customer_satisfaction]]),ROUND(AVERAGE(U1891:U6170),0),Table1[[#This Row],[customer_satisfaction]])</f>
        <v>3</v>
      </c>
      <c r="W1891" t="b">
        <v>0</v>
      </c>
      <c r="X1891" t="s">
        <v>39</v>
      </c>
      <c r="Y1891" s="3">
        <v>7</v>
      </c>
      <c r="Z1891">
        <f>IF(ISBLANK(Table1[[#This Row],[days_to_ship]]),ROUND(AVERAGE(Y1891:Y6170),0),Table1[[#This Row],[days_to_ship]])</f>
        <v>7</v>
      </c>
    </row>
    <row r="1892" spans="1:26" x14ac:dyDescent="0.25">
      <c r="A1892" t="s">
        <v>1962</v>
      </c>
      <c r="B1892" s="5">
        <v>44565</v>
      </c>
      <c r="C1892" t="s">
        <v>1963</v>
      </c>
      <c r="D1892" s="4" t="s">
        <v>1563</v>
      </c>
      <c r="E1892">
        <v>35</v>
      </c>
      <c r="F1892">
        <f>IF(ISBLANK(Table1[[#This Row],[age]]),AVERAGE(F1892:F6171),Table1[[#This Row],[age]])</f>
        <v>35</v>
      </c>
      <c r="G1892" t="s">
        <v>8920</v>
      </c>
      <c r="H1892" t="s">
        <v>25</v>
      </c>
      <c r="I1892" t="s">
        <v>170</v>
      </c>
      <c r="J1892" t="s">
        <v>27</v>
      </c>
      <c r="K1892" t="s">
        <v>28</v>
      </c>
      <c r="L1892">
        <v>3</v>
      </c>
      <c r="M1892">
        <f>IF(ISBLANK(Table1[[#This Row],[quantity]]),ROUND(Table1[[#This Row],[sales_amount]]/(Table1[[#This Row],[unit_price]]*(1-Table1[[#This Row],[discount_pct]])),0),Table1[[#This Row],[quantity]])</f>
        <v>3</v>
      </c>
      <c r="N1892">
        <v>303.99</v>
      </c>
      <c r="O1892">
        <v>0.4</v>
      </c>
      <c r="P1892">
        <f>IF(ISBLANK(Table1[[#This Row],[discount_pct]]),ROUND(1-(Table1[[#This Row],[sales_amount]]/(Table1[[#This Row],[quantity- calculated]]*Table1[[#This Row],[unit_price]])),2),Table1[[#This Row],[discount_pct]])</f>
        <v>0.4</v>
      </c>
      <c r="Q1892">
        <v>728.29</v>
      </c>
      <c r="R1892">
        <v>43.2</v>
      </c>
      <c r="S1892">
        <v>35.74</v>
      </c>
      <c r="T1892" t="s">
        <v>29</v>
      </c>
      <c r="V1892">
        <f>IF(ISBLANK(Table1[[#This Row],[customer_satisfaction]]),ROUND(AVERAGE(U1892:U6171),0),Table1[[#This Row],[customer_satisfaction]])</f>
        <v>3</v>
      </c>
      <c r="W1892" t="b">
        <v>0</v>
      </c>
      <c r="X1892" t="s">
        <v>39</v>
      </c>
      <c r="Z1892">
        <f>IF(ISBLANK(Table1[[#This Row],[days_to_ship]]),ROUND(AVERAGE(Y1892:Y6171),0),Table1[[#This Row],[days_to_ship]])</f>
        <v>6</v>
      </c>
    </row>
    <row r="1893" spans="1:26" x14ac:dyDescent="0.25">
      <c r="A1893" t="s">
        <v>8413</v>
      </c>
      <c r="B1893" s="5">
        <v>44565</v>
      </c>
      <c r="C1893" t="s">
        <v>562</v>
      </c>
      <c r="D1893" s="4" t="s">
        <v>911</v>
      </c>
      <c r="F1893">
        <f ca="1">IF(ISBLANK(Table1[[#This Row],[age]]),AVERAGE(F1893:F6172),Table1[[#This Row],[age]])</f>
        <v>67</v>
      </c>
      <c r="G1893" t="s">
        <v>466</v>
      </c>
      <c r="H1893" t="s">
        <v>111</v>
      </c>
      <c r="I1893" t="s">
        <v>141</v>
      </c>
      <c r="J1893" t="s">
        <v>37</v>
      </c>
      <c r="K1893" t="s">
        <v>182</v>
      </c>
      <c r="L1893">
        <v>4</v>
      </c>
      <c r="M1893">
        <f>IF(ISBLANK(Table1[[#This Row],[quantity]]),ROUND(Table1[[#This Row],[sales_amount]]/(Table1[[#This Row],[unit_price]]*(1-Table1[[#This Row],[discount_pct]])),0),Table1[[#This Row],[quantity]])</f>
        <v>4</v>
      </c>
      <c r="N1893">
        <v>1182.99</v>
      </c>
      <c r="O1893">
        <v>0.03</v>
      </c>
      <c r="P1893">
        <f>IF(ISBLANK(Table1[[#This Row],[discount_pct]]),ROUND(1-(Table1[[#This Row],[sales_amount]]/(Table1[[#This Row],[quantity- calculated]]*Table1[[#This Row],[unit_price]])),2),Table1[[#This Row],[discount_pct]])</f>
        <v>0.03</v>
      </c>
      <c r="Q1893">
        <v>5426.76</v>
      </c>
      <c r="R1893">
        <v>3103.03</v>
      </c>
      <c r="S1893">
        <v>94.88</v>
      </c>
      <c r="T1893" t="s">
        <v>29</v>
      </c>
      <c r="U1893">
        <v>2</v>
      </c>
      <c r="V1893">
        <f>IF(ISBLANK(Table1[[#This Row],[customer_satisfaction]]),ROUND(AVERAGE(U1893:U6172),0),Table1[[#This Row],[customer_satisfaction]])</f>
        <v>2</v>
      </c>
      <c r="W1893" t="b">
        <v>0</v>
      </c>
      <c r="X1893" t="s">
        <v>58</v>
      </c>
      <c r="Y1893" s="3">
        <v>1</v>
      </c>
      <c r="Z1893">
        <f>IF(ISBLANK(Table1[[#This Row],[days_to_ship]]),ROUND(AVERAGE(Y1893:Y6172),0),Table1[[#This Row],[days_to_ship]])</f>
        <v>1</v>
      </c>
    </row>
    <row r="1894" spans="1:26" x14ac:dyDescent="0.25">
      <c r="A1894" t="s">
        <v>5124</v>
      </c>
      <c r="B1894" s="5">
        <v>44565</v>
      </c>
      <c r="C1894" t="s">
        <v>5125</v>
      </c>
      <c r="D1894" s="4" t="s">
        <v>617</v>
      </c>
      <c r="E1894">
        <v>46</v>
      </c>
      <c r="F1894">
        <f>IF(ISBLANK(Table1[[#This Row],[age]]),AVERAGE(F1894:F6173),Table1[[#This Row],[age]])</f>
        <v>46</v>
      </c>
      <c r="G1894" t="s">
        <v>88</v>
      </c>
      <c r="H1894" t="s">
        <v>35</v>
      </c>
      <c r="I1894" t="s">
        <v>49</v>
      </c>
      <c r="J1894" t="s">
        <v>27</v>
      </c>
      <c r="K1894" t="s">
        <v>56</v>
      </c>
      <c r="L1894">
        <v>4</v>
      </c>
      <c r="M1894">
        <f>IF(ISBLANK(Table1[[#This Row],[quantity]]),ROUND(Table1[[#This Row],[sales_amount]]/(Table1[[#This Row],[unit_price]]*(1-Table1[[#This Row],[discount_pct]])),0),Table1[[#This Row],[quantity]])</f>
        <v>4</v>
      </c>
      <c r="N1894">
        <v>330.31</v>
      </c>
      <c r="O1894">
        <v>0.23</v>
      </c>
      <c r="P1894">
        <f>IF(ISBLANK(Table1[[#This Row],[discount_pct]]),ROUND(1-(Table1[[#This Row],[sales_amount]]/(Table1[[#This Row],[quantity- calculated]]*Table1[[#This Row],[unit_price]])),2),Table1[[#This Row],[discount_pct]])</f>
        <v>0.23</v>
      </c>
      <c r="Q1894">
        <v>1343.96</v>
      </c>
      <c r="R1894">
        <v>143.62</v>
      </c>
      <c r="S1894">
        <v>54.53</v>
      </c>
      <c r="T1894" t="s">
        <v>78</v>
      </c>
      <c r="U1894">
        <v>2</v>
      </c>
      <c r="V1894">
        <f>IF(ISBLANK(Table1[[#This Row],[customer_satisfaction]]),ROUND(AVERAGE(U1894:U6173),0),Table1[[#This Row],[customer_satisfaction]])</f>
        <v>2</v>
      </c>
      <c r="W1894" t="b">
        <v>0</v>
      </c>
      <c r="X1894" t="s">
        <v>39</v>
      </c>
      <c r="Y1894" s="3">
        <v>9</v>
      </c>
      <c r="Z1894">
        <f>IF(ISBLANK(Table1[[#This Row],[days_to_ship]]),ROUND(AVERAGE(Y1894:Y6173),0),Table1[[#This Row],[days_to_ship]])</f>
        <v>9</v>
      </c>
    </row>
    <row r="1895" spans="1:26" x14ac:dyDescent="0.25">
      <c r="A1895" t="s">
        <v>2818</v>
      </c>
      <c r="B1895" s="5">
        <v>44565</v>
      </c>
      <c r="C1895" t="s">
        <v>2819</v>
      </c>
      <c r="D1895" s="4" t="s">
        <v>1466</v>
      </c>
      <c r="E1895">
        <v>27</v>
      </c>
      <c r="F1895">
        <f>IF(ISBLANK(Table1[[#This Row],[age]]),AVERAGE(F1895:F6174),Table1[[#This Row],[age]])</f>
        <v>27</v>
      </c>
      <c r="G1895" t="s">
        <v>466</v>
      </c>
      <c r="H1895" t="s">
        <v>35</v>
      </c>
      <c r="I1895" t="s">
        <v>43</v>
      </c>
      <c r="J1895" t="s">
        <v>44</v>
      </c>
      <c r="K1895" t="s">
        <v>186</v>
      </c>
      <c r="L1895">
        <v>10</v>
      </c>
      <c r="M1895">
        <f>IF(ISBLANK(Table1[[#This Row],[quantity]]),ROUND(Table1[[#This Row],[sales_amount]]/(Table1[[#This Row],[unit_price]]*(1-Table1[[#This Row],[discount_pct]])),0),Table1[[#This Row],[quantity]])</f>
        <v>10</v>
      </c>
      <c r="N1895">
        <v>21474.06</v>
      </c>
      <c r="O1895">
        <v>0.33</v>
      </c>
      <c r="P1895">
        <f>IF(ISBLANK(Table1[[#This Row],[discount_pct]]),ROUND(1-(Table1[[#This Row],[sales_amount]]/(Table1[[#This Row],[quantity- calculated]]*Table1[[#This Row],[unit_price]])),2),Table1[[#This Row],[discount_pct]])</f>
        <v>0.33</v>
      </c>
      <c r="Q1895">
        <v>214328.13</v>
      </c>
      <c r="R1895">
        <v>31877.360000000001</v>
      </c>
      <c r="S1895">
        <v>49.93</v>
      </c>
      <c r="T1895" t="s">
        <v>51</v>
      </c>
      <c r="U1895">
        <v>2</v>
      </c>
      <c r="V1895">
        <f>IF(ISBLANK(Table1[[#This Row],[customer_satisfaction]]),ROUND(AVERAGE(U1895:U6174),0),Table1[[#This Row],[customer_satisfaction]])</f>
        <v>2</v>
      </c>
      <c r="W1895" t="b">
        <v>0</v>
      </c>
      <c r="X1895" t="s">
        <v>39</v>
      </c>
      <c r="Y1895" s="3">
        <v>8</v>
      </c>
      <c r="Z1895">
        <f>IF(ISBLANK(Table1[[#This Row],[days_to_ship]]),ROUND(AVERAGE(Y1895:Y6174),0),Table1[[#This Row],[days_to_ship]])</f>
        <v>8</v>
      </c>
    </row>
    <row r="1896" spans="1:26" x14ac:dyDescent="0.25">
      <c r="A1896" t="s">
        <v>633</v>
      </c>
      <c r="B1896" s="5">
        <v>44565</v>
      </c>
      <c r="C1896" t="s">
        <v>634</v>
      </c>
      <c r="D1896" s="4" t="s">
        <v>635</v>
      </c>
      <c r="E1896">
        <v>33</v>
      </c>
      <c r="F1896">
        <f>IF(ISBLANK(Table1[[#This Row],[age]]),AVERAGE(F1896:F6175),Table1[[#This Row],[age]])</f>
        <v>33</v>
      </c>
      <c r="G1896" t="s">
        <v>466</v>
      </c>
      <c r="H1896" t="s">
        <v>35</v>
      </c>
      <c r="I1896" t="s">
        <v>43</v>
      </c>
      <c r="J1896" t="s">
        <v>37</v>
      </c>
      <c r="K1896" t="s">
        <v>102</v>
      </c>
      <c r="L1896">
        <v>3</v>
      </c>
      <c r="M1896">
        <f>IF(ISBLANK(Table1[[#This Row],[quantity]]),ROUND(Table1[[#This Row],[sales_amount]]/(Table1[[#This Row],[unit_price]]*(1-Table1[[#This Row],[discount_pct]])),0),Table1[[#This Row],[quantity]])</f>
        <v>3</v>
      </c>
      <c r="N1896">
        <v>992.1</v>
      </c>
      <c r="O1896">
        <v>0.25</v>
      </c>
      <c r="P1896">
        <f>IF(ISBLANK(Table1[[#This Row],[discount_pct]]),ROUND(1-(Table1[[#This Row],[sales_amount]]/(Table1[[#This Row],[quantity- calculated]]*Table1[[#This Row],[unit_price]])),2),Table1[[#This Row],[discount_pct]])</f>
        <v>0.25</v>
      </c>
      <c r="Q1896">
        <v>3344.42</v>
      </c>
      <c r="R1896">
        <v>1765.61</v>
      </c>
      <c r="S1896">
        <v>59.26</v>
      </c>
      <c r="T1896" t="s">
        <v>70</v>
      </c>
      <c r="V1896">
        <f>IF(ISBLANK(Table1[[#This Row],[customer_satisfaction]]),ROUND(AVERAGE(U1896:U6175),0),Table1[[#This Row],[customer_satisfaction]])</f>
        <v>3</v>
      </c>
      <c r="W1896" t="b">
        <v>0</v>
      </c>
      <c r="X1896" t="s">
        <v>84</v>
      </c>
      <c r="Y1896" s="3">
        <v>4</v>
      </c>
      <c r="Z1896">
        <f>IF(ISBLANK(Table1[[#This Row],[days_to_ship]]),ROUND(AVERAGE(Y1896:Y6175),0),Table1[[#This Row],[days_to_ship]])</f>
        <v>4</v>
      </c>
    </row>
    <row r="1897" spans="1:26" x14ac:dyDescent="0.25">
      <c r="A1897" t="s">
        <v>1331</v>
      </c>
      <c r="B1897" s="5">
        <v>44596</v>
      </c>
      <c r="C1897" t="s">
        <v>1332</v>
      </c>
      <c r="D1897" s="4" t="s">
        <v>1046</v>
      </c>
      <c r="E1897">
        <v>39</v>
      </c>
      <c r="F1897">
        <f>IF(ISBLANK(Table1[[#This Row],[age]]),AVERAGE(F1897:F6176),Table1[[#This Row],[age]])</f>
        <v>39</v>
      </c>
      <c r="G1897" t="s">
        <v>8920</v>
      </c>
      <c r="H1897" t="s">
        <v>35</v>
      </c>
      <c r="I1897" t="s">
        <v>49</v>
      </c>
      <c r="J1897" t="s">
        <v>27</v>
      </c>
      <c r="K1897" t="s">
        <v>97</v>
      </c>
      <c r="L1897">
        <v>3</v>
      </c>
      <c r="M1897">
        <f>IF(ISBLANK(Table1[[#This Row],[quantity]]),ROUND(Table1[[#This Row],[sales_amount]]/(Table1[[#This Row],[unit_price]]*(1-Table1[[#This Row],[discount_pct]])),0),Table1[[#This Row],[quantity]])</f>
        <v>3</v>
      </c>
      <c r="N1897">
        <v>475.6</v>
      </c>
      <c r="O1897">
        <v>0.18</v>
      </c>
      <c r="P1897">
        <f>IF(ISBLANK(Table1[[#This Row],[discount_pct]]),ROUND(1-(Table1[[#This Row],[sales_amount]]/(Table1[[#This Row],[quantity- calculated]]*Table1[[#This Row],[unit_price]])),2),Table1[[#This Row],[discount_pct]])</f>
        <v>0.18</v>
      </c>
      <c r="Q1897">
        <v>1586.7</v>
      </c>
      <c r="R1897">
        <v>154.07</v>
      </c>
      <c r="S1897">
        <v>65.63</v>
      </c>
      <c r="T1897" t="s">
        <v>70</v>
      </c>
      <c r="U1897">
        <v>1</v>
      </c>
      <c r="V1897">
        <f>IF(ISBLANK(Table1[[#This Row],[customer_satisfaction]]),ROUND(AVERAGE(U1897:U6176),0),Table1[[#This Row],[customer_satisfaction]])</f>
        <v>1</v>
      </c>
      <c r="W1897" t="b">
        <v>0</v>
      </c>
      <c r="X1897" t="s">
        <v>137</v>
      </c>
      <c r="Y1897" s="3">
        <v>10</v>
      </c>
      <c r="Z1897">
        <f>IF(ISBLANK(Table1[[#This Row],[days_to_ship]]),ROUND(AVERAGE(Y1897:Y6176),0),Table1[[#This Row],[days_to_ship]])</f>
        <v>10</v>
      </c>
    </row>
    <row r="1898" spans="1:26" x14ac:dyDescent="0.25">
      <c r="A1898" t="s">
        <v>2853</v>
      </c>
      <c r="B1898" s="5">
        <v>44596</v>
      </c>
      <c r="C1898" t="s">
        <v>2854</v>
      </c>
      <c r="D1898" s="4" t="s">
        <v>2668</v>
      </c>
      <c r="E1898">
        <v>49</v>
      </c>
      <c r="F1898">
        <f>IF(ISBLANK(Table1[[#This Row],[age]]),AVERAGE(F1898:F6177),Table1[[#This Row],[age]])</f>
        <v>49</v>
      </c>
      <c r="G1898" t="s">
        <v>8920</v>
      </c>
      <c r="H1898" t="s">
        <v>35</v>
      </c>
      <c r="I1898" t="s">
        <v>49</v>
      </c>
      <c r="J1898" t="s">
        <v>44</v>
      </c>
      <c r="K1898" t="s">
        <v>186</v>
      </c>
      <c r="L1898">
        <v>2</v>
      </c>
      <c r="M1898">
        <f>IF(ISBLANK(Table1[[#This Row],[quantity]]),ROUND(Table1[[#This Row],[sales_amount]]/(Table1[[#This Row],[unit_price]]*(1-Table1[[#This Row],[discount_pct]])),0),Table1[[#This Row],[quantity]])</f>
        <v>2</v>
      </c>
      <c r="N1898">
        <v>29772.1</v>
      </c>
      <c r="O1898">
        <v>0.21</v>
      </c>
      <c r="P1898">
        <f>IF(ISBLANK(Table1[[#This Row],[discount_pct]]),ROUND(1-(Table1[[#This Row],[sales_amount]]/(Table1[[#This Row],[quantity- calculated]]*Table1[[#This Row],[unit_price]])),2),Table1[[#This Row],[discount_pct]])</f>
        <v>0.21</v>
      </c>
      <c r="Q1898">
        <v>57845.42</v>
      </c>
      <c r="R1898">
        <v>17251.72</v>
      </c>
      <c r="S1898">
        <v>57.47</v>
      </c>
      <c r="T1898" t="s">
        <v>57</v>
      </c>
      <c r="U1898">
        <v>2</v>
      </c>
      <c r="V1898">
        <f>IF(ISBLANK(Table1[[#This Row],[customer_satisfaction]]),ROUND(AVERAGE(U1898:U6177),0),Table1[[#This Row],[customer_satisfaction]])</f>
        <v>2</v>
      </c>
      <c r="W1898" t="b">
        <v>0</v>
      </c>
      <c r="X1898" t="s">
        <v>58</v>
      </c>
      <c r="Y1898" s="3">
        <v>6</v>
      </c>
      <c r="Z1898">
        <f>IF(ISBLANK(Table1[[#This Row],[days_to_ship]]),ROUND(AVERAGE(Y1898:Y6177),0),Table1[[#This Row],[days_to_ship]])</f>
        <v>6</v>
      </c>
    </row>
    <row r="1899" spans="1:26" x14ac:dyDescent="0.25">
      <c r="A1899" t="s">
        <v>7149</v>
      </c>
      <c r="B1899" s="5">
        <v>44596</v>
      </c>
      <c r="C1899" t="s">
        <v>7150</v>
      </c>
      <c r="D1899" s="4" t="s">
        <v>1252</v>
      </c>
      <c r="E1899">
        <v>44</v>
      </c>
      <c r="F1899">
        <f>IF(ISBLANK(Table1[[#This Row],[age]]),AVERAGE(F1899:F6178),Table1[[#This Row],[age]])</f>
        <v>44</v>
      </c>
      <c r="G1899" t="s">
        <v>466</v>
      </c>
      <c r="H1899" t="s">
        <v>82</v>
      </c>
      <c r="I1899" t="s">
        <v>126</v>
      </c>
      <c r="J1899" t="s">
        <v>76</v>
      </c>
      <c r="K1899" t="s">
        <v>132</v>
      </c>
      <c r="L1899">
        <v>8</v>
      </c>
      <c r="M1899">
        <f>IF(ISBLANK(Table1[[#This Row],[quantity]]),ROUND(Table1[[#This Row],[sales_amount]]/(Table1[[#This Row],[unit_price]]*(1-Table1[[#This Row],[discount_pct]])),0),Table1[[#This Row],[quantity]])</f>
        <v>8</v>
      </c>
      <c r="N1899">
        <v>2007.46</v>
      </c>
      <c r="O1899">
        <v>7.0000000000000007E-2</v>
      </c>
      <c r="P189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899">
        <v>22694.82</v>
      </c>
      <c r="R1899">
        <v>8877.57</v>
      </c>
      <c r="S1899">
        <v>29.19</v>
      </c>
      <c r="T1899" t="s">
        <v>57</v>
      </c>
      <c r="U1899">
        <v>5</v>
      </c>
      <c r="V1899">
        <f>IF(ISBLANK(Table1[[#This Row],[customer_satisfaction]]),ROUND(AVERAGE(U1899:U6178),0),Table1[[#This Row],[customer_satisfaction]])</f>
        <v>5</v>
      </c>
      <c r="W1899" t="b">
        <v>0</v>
      </c>
      <c r="X1899" t="s">
        <v>39</v>
      </c>
      <c r="Y1899" s="3">
        <v>8</v>
      </c>
      <c r="Z1899">
        <f>IF(ISBLANK(Table1[[#This Row],[days_to_ship]]),ROUND(AVERAGE(Y1899:Y6178),0),Table1[[#This Row],[days_to_ship]])</f>
        <v>8</v>
      </c>
    </row>
    <row r="1900" spans="1:26" x14ac:dyDescent="0.25">
      <c r="A1900" t="s">
        <v>6022</v>
      </c>
      <c r="B1900" s="5">
        <v>44596</v>
      </c>
      <c r="C1900" t="s">
        <v>6023</v>
      </c>
      <c r="D1900" s="4" t="s">
        <v>1502</v>
      </c>
      <c r="E1900">
        <v>44</v>
      </c>
      <c r="F1900">
        <f>IF(ISBLANK(Table1[[#This Row],[age]]),AVERAGE(F1900:F6179),Table1[[#This Row],[age]])</f>
        <v>44</v>
      </c>
      <c r="G1900" t="s">
        <v>88</v>
      </c>
      <c r="H1900" t="s">
        <v>74</v>
      </c>
      <c r="I1900" t="s">
        <v>192</v>
      </c>
      <c r="J1900" t="s">
        <v>127</v>
      </c>
      <c r="K1900" t="s">
        <v>171</v>
      </c>
      <c r="L1900">
        <v>6</v>
      </c>
      <c r="M1900">
        <f>IF(ISBLANK(Table1[[#This Row],[quantity]]),ROUND(Table1[[#This Row],[sales_amount]]/(Table1[[#This Row],[unit_price]]*(1-Table1[[#This Row],[discount_pct]])),0),Table1[[#This Row],[quantity]])</f>
        <v>6</v>
      </c>
      <c r="N1900">
        <v>8309.27</v>
      </c>
      <c r="O1900">
        <v>0.28000000000000003</v>
      </c>
      <c r="P190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00">
        <v>51030.14</v>
      </c>
      <c r="R1900">
        <v>6755.64</v>
      </c>
      <c r="S1900">
        <v>53.74</v>
      </c>
      <c r="T1900" t="s">
        <v>29</v>
      </c>
      <c r="U1900">
        <v>5</v>
      </c>
      <c r="V1900">
        <f>IF(ISBLANK(Table1[[#This Row],[customer_satisfaction]]),ROUND(AVERAGE(U1900:U6179),0),Table1[[#This Row],[customer_satisfaction]])</f>
        <v>5</v>
      </c>
      <c r="W1900" t="b">
        <v>0</v>
      </c>
      <c r="X1900" t="s">
        <v>39</v>
      </c>
      <c r="Y1900" s="3">
        <v>8</v>
      </c>
      <c r="Z1900">
        <f>IF(ISBLANK(Table1[[#This Row],[days_to_ship]]),ROUND(AVERAGE(Y1900:Y6179),0),Table1[[#This Row],[days_to_ship]])</f>
        <v>8</v>
      </c>
    </row>
    <row r="1901" spans="1:26" x14ac:dyDescent="0.25">
      <c r="A1901" t="s">
        <v>7876</v>
      </c>
      <c r="B1901" s="5">
        <v>44624</v>
      </c>
      <c r="C1901" t="s">
        <v>7877</v>
      </c>
      <c r="D1901" s="4" t="s">
        <v>265</v>
      </c>
      <c r="E1901">
        <v>29</v>
      </c>
      <c r="F1901">
        <f>IF(ISBLANK(Table1[[#This Row],[age]]),AVERAGE(F1901:F6180),Table1[[#This Row],[age]])</f>
        <v>29</v>
      </c>
      <c r="G1901" t="s">
        <v>88</v>
      </c>
      <c r="H1901" t="s">
        <v>35</v>
      </c>
      <c r="I1901" t="s">
        <v>106</v>
      </c>
      <c r="J1901" t="s">
        <v>127</v>
      </c>
      <c r="K1901" t="s">
        <v>171</v>
      </c>
      <c r="L1901">
        <v>7</v>
      </c>
      <c r="M1901">
        <f>IF(ISBLANK(Table1[[#This Row],[quantity]]),ROUND(Table1[[#This Row],[sales_amount]]/(Table1[[#This Row],[unit_price]]*(1-Table1[[#This Row],[discount_pct]])),0),Table1[[#This Row],[quantity]])</f>
        <v>7</v>
      </c>
      <c r="N1901">
        <v>64794.43</v>
      </c>
      <c r="O1901">
        <v>0.05</v>
      </c>
      <c r="P1901">
        <f>IF(ISBLANK(Table1[[#This Row],[discount_pct]]),ROUND(1-(Table1[[#This Row],[sales_amount]]/(Table1[[#This Row],[quantity- calculated]]*Table1[[#This Row],[unit_price]])),2),Table1[[#This Row],[discount_pct]])</f>
        <v>0.05</v>
      </c>
      <c r="Q1901">
        <v>532883.15</v>
      </c>
      <c r="R1901">
        <v>75066.289999999994</v>
      </c>
      <c r="S1901">
        <v>73.84</v>
      </c>
      <c r="T1901" t="s">
        <v>29</v>
      </c>
      <c r="U1901">
        <v>2</v>
      </c>
      <c r="V1901">
        <f>IF(ISBLANK(Table1[[#This Row],[customer_satisfaction]]),ROUND(AVERAGE(U1901:U6180),0),Table1[[#This Row],[customer_satisfaction]])</f>
        <v>2</v>
      </c>
      <c r="W1901" t="b">
        <v>1</v>
      </c>
      <c r="X1901" t="s">
        <v>30</v>
      </c>
      <c r="Y1901" s="3">
        <v>5</v>
      </c>
      <c r="Z1901">
        <f>IF(ISBLANK(Table1[[#This Row],[days_to_ship]]),ROUND(AVERAGE(Y1901:Y6180),0),Table1[[#This Row],[days_to_ship]])</f>
        <v>5</v>
      </c>
    </row>
    <row r="1902" spans="1:26" x14ac:dyDescent="0.25">
      <c r="A1902" t="s">
        <v>8725</v>
      </c>
      <c r="B1902" s="5">
        <v>44624</v>
      </c>
      <c r="C1902" t="s">
        <v>8726</v>
      </c>
      <c r="D1902" s="4" t="s">
        <v>227</v>
      </c>
      <c r="E1902">
        <v>39</v>
      </c>
      <c r="F1902">
        <f>IF(ISBLANK(Table1[[#This Row],[age]]),AVERAGE(F1902:F6181),Table1[[#This Row],[age]])</f>
        <v>39</v>
      </c>
      <c r="G1902" t="s">
        <v>8920</v>
      </c>
      <c r="H1902" t="s">
        <v>82</v>
      </c>
      <c r="I1902" t="s">
        <v>293</v>
      </c>
      <c r="J1902" t="s">
        <v>146</v>
      </c>
      <c r="K1902" t="s">
        <v>178</v>
      </c>
      <c r="L1902">
        <v>4</v>
      </c>
      <c r="M1902">
        <f>IF(ISBLANK(Table1[[#This Row],[quantity]]),ROUND(Table1[[#This Row],[sales_amount]]/(Table1[[#This Row],[unit_price]]*(1-Table1[[#This Row],[discount_pct]])),0),Table1[[#This Row],[quantity]])</f>
        <v>4</v>
      </c>
      <c r="N1902">
        <v>1061.5899999999999</v>
      </c>
      <c r="O1902">
        <v>0.01</v>
      </c>
      <c r="P1902">
        <f>IF(ISBLANK(Table1[[#This Row],[discount_pct]]),ROUND(1-(Table1[[#This Row],[sales_amount]]/(Table1[[#This Row],[quantity- calculated]]*Table1[[#This Row],[unit_price]])),2),Table1[[#This Row],[discount_pct]])</f>
        <v>0.01</v>
      </c>
      <c r="Q1902">
        <v>5761.67</v>
      </c>
      <c r="R1902">
        <v>990.61</v>
      </c>
      <c r="S1902">
        <v>66.63</v>
      </c>
      <c r="T1902" t="s">
        <v>70</v>
      </c>
      <c r="U1902">
        <v>1</v>
      </c>
      <c r="V1902">
        <f>IF(ISBLANK(Table1[[#This Row],[customer_satisfaction]]),ROUND(AVERAGE(U1902:U6181),0),Table1[[#This Row],[customer_satisfaction]])</f>
        <v>1</v>
      </c>
      <c r="W1902" t="b">
        <v>0</v>
      </c>
      <c r="X1902" t="s">
        <v>39</v>
      </c>
      <c r="Y1902" s="3">
        <v>7</v>
      </c>
      <c r="Z1902">
        <f>IF(ISBLANK(Table1[[#This Row],[days_to_ship]]),ROUND(AVERAGE(Y1902:Y6181),0),Table1[[#This Row],[days_to_ship]])</f>
        <v>7</v>
      </c>
    </row>
    <row r="1903" spans="1:26" x14ac:dyDescent="0.25">
      <c r="A1903" t="s">
        <v>553</v>
      </c>
      <c r="B1903" s="5">
        <v>44655</v>
      </c>
      <c r="C1903" t="s">
        <v>554</v>
      </c>
      <c r="D1903" s="4" t="s">
        <v>243</v>
      </c>
      <c r="E1903">
        <v>26</v>
      </c>
      <c r="F1903">
        <f>IF(ISBLANK(Table1[[#This Row],[age]]),AVERAGE(F1903:F6182),Table1[[#This Row],[age]])</f>
        <v>26</v>
      </c>
      <c r="G1903" t="s">
        <v>88</v>
      </c>
      <c r="H1903" t="s">
        <v>82</v>
      </c>
      <c r="I1903" t="s">
        <v>293</v>
      </c>
      <c r="J1903" t="s">
        <v>127</v>
      </c>
      <c r="K1903" t="s">
        <v>196</v>
      </c>
      <c r="L1903">
        <v>8</v>
      </c>
      <c r="M1903">
        <f>IF(ISBLANK(Table1[[#This Row],[quantity]]),ROUND(Table1[[#This Row],[sales_amount]]/(Table1[[#This Row],[unit_price]]*(1-Table1[[#This Row],[discount_pct]])),0),Table1[[#This Row],[quantity]])</f>
        <v>8</v>
      </c>
      <c r="N1903">
        <v>64439.74</v>
      </c>
      <c r="O1903">
        <v>0.23</v>
      </c>
      <c r="P1903">
        <f>IF(ISBLANK(Table1[[#This Row],[discount_pct]]),ROUND(1-(Table1[[#This Row],[sales_amount]]/(Table1[[#This Row],[quantity- calculated]]*Table1[[#This Row],[unit_price]])),2),Table1[[#This Row],[discount_pct]])</f>
        <v>0.23</v>
      </c>
      <c r="Q1903">
        <v>542100.67000000004</v>
      </c>
      <c r="R1903">
        <v>80671.009999999995</v>
      </c>
      <c r="S1903">
        <v>103.41</v>
      </c>
      <c r="T1903" t="s">
        <v>29</v>
      </c>
      <c r="U1903">
        <v>1</v>
      </c>
      <c r="V1903">
        <f>IF(ISBLANK(Table1[[#This Row],[customer_satisfaction]]),ROUND(AVERAGE(U1903:U6182),0),Table1[[#This Row],[customer_satisfaction]])</f>
        <v>1</v>
      </c>
      <c r="W1903" t="b">
        <v>0</v>
      </c>
      <c r="X1903" t="s">
        <v>39</v>
      </c>
      <c r="Y1903" s="3">
        <v>3</v>
      </c>
      <c r="Z1903">
        <f>IF(ISBLANK(Table1[[#This Row],[days_to_ship]]),ROUND(AVERAGE(Y1903:Y6182),0),Table1[[#This Row],[days_to_ship]])</f>
        <v>3</v>
      </c>
    </row>
    <row r="1904" spans="1:26" x14ac:dyDescent="0.25">
      <c r="A1904" t="s">
        <v>2004</v>
      </c>
      <c r="B1904" s="5">
        <v>44655</v>
      </c>
      <c r="C1904" t="s">
        <v>2005</v>
      </c>
      <c r="D1904" s="4" t="s">
        <v>456</v>
      </c>
      <c r="E1904">
        <v>45</v>
      </c>
      <c r="F1904">
        <f>IF(ISBLANK(Table1[[#This Row],[age]]),AVERAGE(F1904:F6183),Table1[[#This Row],[age]])</f>
        <v>45</v>
      </c>
      <c r="G1904" t="s">
        <v>8920</v>
      </c>
      <c r="H1904" t="s">
        <v>82</v>
      </c>
      <c r="I1904" t="s">
        <v>293</v>
      </c>
      <c r="J1904" t="s">
        <v>146</v>
      </c>
      <c r="K1904" t="s">
        <v>161</v>
      </c>
      <c r="L1904">
        <v>3</v>
      </c>
      <c r="M1904">
        <f>IF(ISBLANK(Table1[[#This Row],[quantity]]),ROUND(Table1[[#This Row],[sales_amount]]/(Table1[[#This Row],[unit_price]]*(1-Table1[[#This Row],[discount_pct]])),0),Table1[[#This Row],[quantity]])</f>
        <v>3</v>
      </c>
      <c r="N1904">
        <v>1955.47</v>
      </c>
      <c r="O1904">
        <v>0.16</v>
      </c>
      <c r="P1904">
        <f>IF(ISBLANK(Table1[[#This Row],[discount_pct]]),ROUND(1-(Table1[[#This Row],[sales_amount]]/(Table1[[#This Row],[quantity- calculated]]*Table1[[#This Row],[unit_price]])),2),Table1[[#This Row],[discount_pct]])</f>
        <v>0.16</v>
      </c>
      <c r="Q1904">
        <v>6238.78</v>
      </c>
      <c r="R1904">
        <v>1430</v>
      </c>
      <c r="S1904">
        <v>93.12</v>
      </c>
      <c r="T1904" t="s">
        <v>64</v>
      </c>
      <c r="U1904">
        <v>3</v>
      </c>
      <c r="V1904">
        <f>IF(ISBLANK(Table1[[#This Row],[customer_satisfaction]]),ROUND(AVERAGE(U1904:U6183),0),Table1[[#This Row],[customer_satisfaction]])</f>
        <v>3</v>
      </c>
      <c r="W1904" t="b">
        <v>0</v>
      </c>
      <c r="X1904" t="s">
        <v>137</v>
      </c>
      <c r="Y1904" s="3">
        <v>3</v>
      </c>
      <c r="Z1904">
        <f>IF(ISBLANK(Table1[[#This Row],[days_to_ship]]),ROUND(AVERAGE(Y1904:Y6183),0),Table1[[#This Row],[days_to_ship]])</f>
        <v>3</v>
      </c>
    </row>
    <row r="1905" spans="1:26" x14ac:dyDescent="0.25">
      <c r="A1905" t="s">
        <v>241</v>
      </c>
      <c r="B1905" s="5">
        <v>44685</v>
      </c>
      <c r="C1905" t="s">
        <v>242</v>
      </c>
      <c r="D1905" s="4" t="s">
        <v>243</v>
      </c>
      <c r="E1905">
        <v>48</v>
      </c>
      <c r="F1905">
        <f>IF(ISBLANK(Table1[[#This Row],[age]]),AVERAGE(F1905:F6184),Table1[[#This Row],[age]])</f>
        <v>48</v>
      </c>
      <c r="G1905" t="s">
        <v>466</v>
      </c>
      <c r="H1905" t="s">
        <v>82</v>
      </c>
      <c r="I1905" t="s">
        <v>244</v>
      </c>
      <c r="J1905" t="s">
        <v>27</v>
      </c>
      <c r="K1905" t="s">
        <v>56</v>
      </c>
      <c r="L1905">
        <v>2</v>
      </c>
      <c r="M1905">
        <f>IF(ISBLANK(Table1[[#This Row],[quantity]]),ROUND(Table1[[#This Row],[sales_amount]]/(Table1[[#This Row],[unit_price]]*(1-Table1[[#This Row],[discount_pct]])),0),Table1[[#This Row],[quantity]])</f>
        <v>2</v>
      </c>
      <c r="N1905">
        <v>393.55</v>
      </c>
      <c r="O1905">
        <v>0.02</v>
      </c>
      <c r="P1905">
        <f>IF(ISBLANK(Table1[[#This Row],[discount_pct]]),ROUND(1-(Table1[[#This Row],[sales_amount]]/(Table1[[#This Row],[quantity- calculated]]*Table1[[#This Row],[unit_price]])),2),Table1[[#This Row],[discount_pct]])</f>
        <v>0.02</v>
      </c>
      <c r="Q1905">
        <v>1057.6500000000001</v>
      </c>
      <c r="R1905">
        <v>87.14</v>
      </c>
      <c r="S1905">
        <v>87.03</v>
      </c>
      <c r="T1905" t="s">
        <v>29</v>
      </c>
      <c r="U1905">
        <v>1</v>
      </c>
      <c r="V1905">
        <f>IF(ISBLANK(Table1[[#This Row],[customer_satisfaction]]),ROUND(AVERAGE(U1905:U6184),0),Table1[[#This Row],[customer_satisfaction]])</f>
        <v>1</v>
      </c>
      <c r="W1905" t="b">
        <v>0</v>
      </c>
      <c r="X1905" t="s">
        <v>39</v>
      </c>
      <c r="Y1905" s="3">
        <v>1</v>
      </c>
      <c r="Z1905">
        <f>IF(ISBLANK(Table1[[#This Row],[days_to_ship]]),ROUND(AVERAGE(Y1905:Y6184),0),Table1[[#This Row],[days_to_ship]])</f>
        <v>1</v>
      </c>
    </row>
    <row r="1906" spans="1:26" x14ac:dyDescent="0.25">
      <c r="A1906" t="s">
        <v>3557</v>
      </c>
      <c r="B1906" s="5">
        <v>44685</v>
      </c>
      <c r="C1906" t="s">
        <v>3558</v>
      </c>
      <c r="D1906" s="4" t="s">
        <v>3100</v>
      </c>
      <c r="E1906">
        <v>41</v>
      </c>
      <c r="F1906">
        <f>IF(ISBLANK(Table1[[#This Row],[age]]),AVERAGE(F1906:F6185),Table1[[#This Row],[age]])</f>
        <v>41</v>
      </c>
      <c r="G1906" t="s">
        <v>88</v>
      </c>
      <c r="H1906" t="s">
        <v>74</v>
      </c>
      <c r="I1906" t="s">
        <v>136</v>
      </c>
      <c r="J1906" t="s">
        <v>127</v>
      </c>
      <c r="K1906" t="s">
        <v>142</v>
      </c>
      <c r="L1906">
        <v>2</v>
      </c>
      <c r="M1906">
        <f>IF(ISBLANK(Table1[[#This Row],[quantity]]),ROUND(Table1[[#This Row],[sales_amount]]/(Table1[[#This Row],[unit_price]]*(1-Table1[[#This Row],[discount_pct]])),0),Table1[[#This Row],[quantity]])</f>
        <v>2</v>
      </c>
      <c r="N1906">
        <v>17140.580000000002</v>
      </c>
      <c r="O1906">
        <v>0.38</v>
      </c>
      <c r="P1906">
        <f>IF(ISBLANK(Table1[[#This Row],[discount_pct]]),ROUND(1-(Table1[[#This Row],[sales_amount]]/(Table1[[#This Row],[quantity- calculated]]*Table1[[#This Row],[unit_price]])),2),Table1[[#This Row],[discount_pct]])</f>
        <v>0.38</v>
      </c>
      <c r="Q1906">
        <v>30862.38</v>
      </c>
      <c r="R1906">
        <v>4123.18</v>
      </c>
      <c r="S1906">
        <v>34.79</v>
      </c>
      <c r="T1906" t="s">
        <v>29</v>
      </c>
      <c r="U1906">
        <v>2</v>
      </c>
      <c r="V1906">
        <f>IF(ISBLANK(Table1[[#This Row],[customer_satisfaction]]),ROUND(AVERAGE(U1906:U6185),0),Table1[[#This Row],[customer_satisfaction]])</f>
        <v>2</v>
      </c>
      <c r="W1906" t="b">
        <v>0</v>
      </c>
      <c r="X1906" t="s">
        <v>39</v>
      </c>
      <c r="Y1906" s="3">
        <v>5</v>
      </c>
      <c r="Z1906">
        <f>IF(ISBLANK(Table1[[#This Row],[days_to_ship]]),ROUND(AVERAGE(Y1906:Y6185),0),Table1[[#This Row],[days_to_ship]])</f>
        <v>5</v>
      </c>
    </row>
    <row r="1907" spans="1:26" x14ac:dyDescent="0.25">
      <c r="A1907" t="s">
        <v>3557</v>
      </c>
      <c r="B1907" s="5">
        <v>44685</v>
      </c>
      <c r="C1907" t="s">
        <v>3558</v>
      </c>
      <c r="D1907" s="4" t="s">
        <v>3100</v>
      </c>
      <c r="E1907">
        <v>41</v>
      </c>
      <c r="F1907">
        <f>IF(ISBLANK(Table1[[#This Row],[age]]),AVERAGE(F1907:F6186),Table1[[#This Row],[age]])</f>
        <v>41</v>
      </c>
      <c r="G1907" t="s">
        <v>88</v>
      </c>
      <c r="H1907" t="s">
        <v>74</v>
      </c>
      <c r="I1907" t="s">
        <v>136</v>
      </c>
      <c r="J1907" t="s">
        <v>127</v>
      </c>
      <c r="K1907" t="s">
        <v>142</v>
      </c>
      <c r="L1907">
        <v>2</v>
      </c>
      <c r="M1907">
        <f>IF(ISBLANK(Table1[[#This Row],[quantity]]),ROUND(Table1[[#This Row],[sales_amount]]/(Table1[[#This Row],[unit_price]]*(1-Table1[[#This Row],[discount_pct]])),0),Table1[[#This Row],[quantity]])</f>
        <v>2</v>
      </c>
      <c r="N1907">
        <v>17140.580000000002</v>
      </c>
      <c r="O1907">
        <v>0.38</v>
      </c>
      <c r="P1907">
        <f>IF(ISBLANK(Table1[[#This Row],[discount_pct]]),ROUND(1-(Table1[[#This Row],[sales_amount]]/(Table1[[#This Row],[quantity- calculated]]*Table1[[#This Row],[unit_price]])),2),Table1[[#This Row],[discount_pct]])</f>
        <v>0.38</v>
      </c>
      <c r="Q1907">
        <v>30862.38</v>
      </c>
      <c r="R1907">
        <v>4123.18</v>
      </c>
      <c r="S1907">
        <v>34.79</v>
      </c>
      <c r="T1907" t="s">
        <v>29</v>
      </c>
      <c r="U1907">
        <v>2</v>
      </c>
      <c r="V1907">
        <f>IF(ISBLANK(Table1[[#This Row],[customer_satisfaction]]),ROUND(AVERAGE(U1907:U6186),0),Table1[[#This Row],[customer_satisfaction]])</f>
        <v>2</v>
      </c>
      <c r="W1907" t="b">
        <v>0</v>
      </c>
      <c r="X1907" t="s">
        <v>39</v>
      </c>
      <c r="Y1907" s="3">
        <v>5</v>
      </c>
      <c r="Z1907">
        <f>IF(ISBLANK(Table1[[#This Row],[days_to_ship]]),ROUND(AVERAGE(Y1907:Y6186),0),Table1[[#This Row],[days_to_ship]])</f>
        <v>5</v>
      </c>
    </row>
    <row r="1908" spans="1:26" x14ac:dyDescent="0.25">
      <c r="A1908" t="s">
        <v>803</v>
      </c>
      <c r="B1908" s="5">
        <v>44716</v>
      </c>
      <c r="C1908" t="s">
        <v>804</v>
      </c>
      <c r="D1908" s="4" t="s">
        <v>711</v>
      </c>
      <c r="E1908">
        <v>30</v>
      </c>
      <c r="F1908">
        <f>IF(ISBLANK(Table1[[#This Row],[age]]),AVERAGE(F1908:F6187),Table1[[#This Row],[age]])</f>
        <v>30</v>
      </c>
      <c r="G1908" t="s">
        <v>466</v>
      </c>
      <c r="H1908" t="s">
        <v>74</v>
      </c>
      <c r="I1908" t="s">
        <v>75</v>
      </c>
      <c r="J1908" t="s">
        <v>146</v>
      </c>
      <c r="K1908" t="s">
        <v>178</v>
      </c>
      <c r="L1908">
        <v>10</v>
      </c>
      <c r="M1908">
        <f>IF(ISBLANK(Table1[[#This Row],[quantity]]),ROUND(Table1[[#This Row],[sales_amount]]/(Table1[[#This Row],[unit_price]]*(1-Table1[[#This Row],[discount_pct]])),0),Table1[[#This Row],[quantity]])</f>
        <v>10</v>
      </c>
      <c r="N1908">
        <v>8393.4</v>
      </c>
      <c r="O1908">
        <v>0.27</v>
      </c>
      <c r="P1908">
        <f>IF(ISBLANK(Table1[[#This Row],[discount_pct]]),ROUND(1-(Table1[[#This Row],[sales_amount]]/(Table1[[#This Row],[quantity- calculated]]*Table1[[#This Row],[unit_price]])),2),Table1[[#This Row],[discount_pct]])</f>
        <v>0.27</v>
      </c>
      <c r="Q1908">
        <v>79799.460000000006</v>
      </c>
      <c r="R1908">
        <v>13093.99</v>
      </c>
      <c r="S1908">
        <v>54.18</v>
      </c>
      <c r="T1908" t="s">
        <v>57</v>
      </c>
      <c r="U1908">
        <v>2</v>
      </c>
      <c r="V1908">
        <f>IF(ISBLANK(Table1[[#This Row],[customer_satisfaction]]),ROUND(AVERAGE(U1908:U6187),0),Table1[[#This Row],[customer_satisfaction]])</f>
        <v>2</v>
      </c>
      <c r="W1908" t="b">
        <v>0</v>
      </c>
      <c r="X1908" t="s">
        <v>39</v>
      </c>
      <c r="Y1908" s="3">
        <v>8</v>
      </c>
      <c r="Z1908">
        <f>IF(ISBLANK(Table1[[#This Row],[days_to_ship]]),ROUND(AVERAGE(Y1908:Y6187),0),Table1[[#This Row],[days_to_ship]])</f>
        <v>8</v>
      </c>
    </row>
    <row r="1909" spans="1:26" x14ac:dyDescent="0.25">
      <c r="A1909" t="s">
        <v>3117</v>
      </c>
      <c r="B1909" s="5">
        <v>44716</v>
      </c>
      <c r="C1909" t="s">
        <v>3118</v>
      </c>
      <c r="D1909" s="4" t="s">
        <v>589</v>
      </c>
      <c r="E1909">
        <v>32</v>
      </c>
      <c r="F1909">
        <f>IF(ISBLANK(Table1[[#This Row],[age]]),AVERAGE(F1909:F6188),Table1[[#This Row],[age]])</f>
        <v>32</v>
      </c>
      <c r="G1909" t="s">
        <v>466</v>
      </c>
      <c r="H1909" t="s">
        <v>74</v>
      </c>
      <c r="I1909" t="s">
        <v>192</v>
      </c>
      <c r="J1909" t="s">
        <v>146</v>
      </c>
      <c r="K1909" t="s">
        <v>178</v>
      </c>
      <c r="L1909">
        <v>3</v>
      </c>
      <c r="M1909">
        <f>IF(ISBLANK(Table1[[#This Row],[quantity]]),ROUND(Table1[[#This Row],[sales_amount]]/(Table1[[#This Row],[unit_price]]*(1-Table1[[#This Row],[discount_pct]])),0),Table1[[#This Row],[quantity]])</f>
        <v>3</v>
      </c>
      <c r="N1909">
        <v>12278.87</v>
      </c>
      <c r="O1909">
        <v>7.0000000000000007E-2</v>
      </c>
      <c r="P190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909">
        <v>50117.69</v>
      </c>
      <c r="R1909">
        <v>7600.27</v>
      </c>
      <c r="S1909">
        <v>55.32</v>
      </c>
      <c r="T1909" t="s">
        <v>29</v>
      </c>
      <c r="U1909">
        <v>5</v>
      </c>
      <c r="V1909">
        <f>IF(ISBLANK(Table1[[#This Row],[customer_satisfaction]]),ROUND(AVERAGE(U1909:U6188),0),Table1[[#This Row],[customer_satisfaction]])</f>
        <v>5</v>
      </c>
      <c r="W1909" t="b">
        <v>0</v>
      </c>
      <c r="X1909" t="s">
        <v>39</v>
      </c>
      <c r="Y1909" s="3">
        <v>2</v>
      </c>
      <c r="Z1909">
        <f>IF(ISBLANK(Table1[[#This Row],[days_to_ship]]),ROUND(AVERAGE(Y1909:Y6188),0),Table1[[#This Row],[days_to_ship]])</f>
        <v>2</v>
      </c>
    </row>
    <row r="1910" spans="1:26" x14ac:dyDescent="0.25">
      <c r="A1910" t="s">
        <v>3898</v>
      </c>
      <c r="B1910" s="5">
        <v>44746</v>
      </c>
      <c r="C1910" t="s">
        <v>3899</v>
      </c>
      <c r="D1910" s="4" t="s">
        <v>666</v>
      </c>
      <c r="E1910">
        <v>56</v>
      </c>
      <c r="F1910">
        <f>IF(ISBLANK(Table1[[#This Row],[age]]),AVERAGE(F1910:F6189),Table1[[#This Row],[age]])</f>
        <v>56</v>
      </c>
      <c r="G1910" t="s">
        <v>466</v>
      </c>
      <c r="H1910" t="s">
        <v>82</v>
      </c>
      <c r="I1910" t="s">
        <v>244</v>
      </c>
      <c r="J1910" t="s">
        <v>62</v>
      </c>
      <c r="K1910" t="s">
        <v>283</v>
      </c>
      <c r="L1910">
        <v>10</v>
      </c>
      <c r="M1910">
        <f>IF(ISBLANK(Table1[[#This Row],[quantity]]),ROUND(Table1[[#This Row],[sales_amount]]/(Table1[[#This Row],[unit_price]]*(1-Table1[[#This Row],[discount_pct]])),0),Table1[[#This Row],[quantity]])</f>
        <v>10</v>
      </c>
      <c r="N1910">
        <v>781.54</v>
      </c>
      <c r="O1910">
        <v>0.38</v>
      </c>
      <c r="P1910">
        <f>IF(ISBLANK(Table1[[#This Row],[discount_pct]]),ROUND(1-(Table1[[#This Row],[sales_amount]]/(Table1[[#This Row],[quantity- calculated]]*Table1[[#This Row],[unit_price]])),2),Table1[[#This Row],[discount_pct]])</f>
        <v>0.38</v>
      </c>
      <c r="Q1910">
        <v>5556.24</v>
      </c>
      <c r="R1910">
        <v>2168.6999999999998</v>
      </c>
      <c r="S1910">
        <v>78.77</v>
      </c>
      <c r="T1910" t="s">
        <v>57</v>
      </c>
      <c r="U1910">
        <v>5</v>
      </c>
      <c r="V1910">
        <f>IF(ISBLANK(Table1[[#This Row],[customer_satisfaction]]),ROUND(AVERAGE(U1910:U6189),0),Table1[[#This Row],[customer_satisfaction]])</f>
        <v>5</v>
      </c>
      <c r="W1910" t="b">
        <v>0</v>
      </c>
      <c r="X1910" t="s">
        <v>39</v>
      </c>
      <c r="Y1910" s="3">
        <v>4</v>
      </c>
      <c r="Z1910">
        <f>IF(ISBLANK(Table1[[#This Row],[days_to_ship]]),ROUND(AVERAGE(Y1910:Y6189),0),Table1[[#This Row],[days_to_ship]])</f>
        <v>4</v>
      </c>
    </row>
    <row r="1911" spans="1:26" x14ac:dyDescent="0.25">
      <c r="A1911" t="s">
        <v>3291</v>
      </c>
      <c r="B1911" s="5">
        <v>44658</v>
      </c>
      <c r="C1911" t="s">
        <v>3292</v>
      </c>
      <c r="D1911" s="4" t="s">
        <v>87</v>
      </c>
      <c r="E1911">
        <v>30</v>
      </c>
      <c r="F1911">
        <f>IF(ISBLANK(Table1[[#This Row],[age]]),AVERAGE(F1911:F6190),Table1[[#This Row],[age]])</f>
        <v>30</v>
      </c>
      <c r="G1911" t="s">
        <v>88</v>
      </c>
      <c r="H1911" t="s">
        <v>82</v>
      </c>
      <c r="I1911" t="s">
        <v>83</v>
      </c>
      <c r="J1911" t="s">
        <v>76</v>
      </c>
      <c r="K1911" t="s">
        <v>77</v>
      </c>
      <c r="L1911">
        <v>7</v>
      </c>
      <c r="M1911">
        <f>IF(ISBLANK(Table1[[#This Row],[quantity]]),ROUND(Table1[[#This Row],[sales_amount]]/(Table1[[#This Row],[unit_price]]*(1-Table1[[#This Row],[discount_pct]])),0),Table1[[#This Row],[quantity]])</f>
        <v>7</v>
      </c>
      <c r="N1911">
        <v>411.78</v>
      </c>
      <c r="O1911">
        <v>0.28000000000000003</v>
      </c>
      <c r="P191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11">
        <v>3259.85</v>
      </c>
      <c r="R1911">
        <v>1493.17</v>
      </c>
      <c r="S1911">
        <v>93.37</v>
      </c>
      <c r="T1911" t="s">
        <v>70</v>
      </c>
      <c r="U1911">
        <v>1</v>
      </c>
      <c r="V1911">
        <f>IF(ISBLANK(Table1[[#This Row],[customer_satisfaction]]),ROUND(AVERAGE(U1911:U6190),0),Table1[[#This Row],[customer_satisfaction]])</f>
        <v>1</v>
      </c>
      <c r="W1911" t="b">
        <v>1</v>
      </c>
      <c r="X1911" t="s">
        <v>30</v>
      </c>
      <c r="Y1911" s="3">
        <v>3</v>
      </c>
      <c r="Z1911">
        <f>IF(ISBLANK(Table1[[#This Row],[days_to_ship]]),ROUND(AVERAGE(Y1911:Y6190),0),Table1[[#This Row],[days_to_ship]])</f>
        <v>3</v>
      </c>
    </row>
    <row r="1912" spans="1:26" x14ac:dyDescent="0.25">
      <c r="A1912" t="s">
        <v>8131</v>
      </c>
      <c r="B1912" s="5">
        <v>44746</v>
      </c>
      <c r="C1912" t="s">
        <v>8132</v>
      </c>
      <c r="D1912" s="4" t="s">
        <v>73</v>
      </c>
      <c r="E1912">
        <v>47</v>
      </c>
      <c r="F1912">
        <f>IF(ISBLANK(Table1[[#This Row],[age]]),AVERAGE(F1912:F6191),Table1[[#This Row],[age]])</f>
        <v>47</v>
      </c>
      <c r="G1912" t="s">
        <v>8920</v>
      </c>
      <c r="H1912" t="s">
        <v>82</v>
      </c>
      <c r="I1912" t="s">
        <v>83</v>
      </c>
      <c r="J1912" t="s">
        <v>62</v>
      </c>
      <c r="K1912" t="s">
        <v>266</v>
      </c>
      <c r="M1912">
        <f>IF(ISBLANK(Table1[[#This Row],[quantity]]),ROUND(Table1[[#This Row],[sales_amount]]/(Table1[[#This Row],[unit_price]]*(1-Table1[[#This Row],[discount_pct]])),0),Table1[[#This Row],[quantity]])</f>
        <v>1</v>
      </c>
      <c r="N1912">
        <v>1466.44</v>
      </c>
      <c r="O1912">
        <v>0.02</v>
      </c>
      <c r="P1912">
        <f>IF(ISBLANK(Table1[[#This Row],[discount_pct]]),ROUND(1-(Table1[[#This Row],[sales_amount]]/(Table1[[#This Row],[quantity- calculated]]*Table1[[#This Row],[unit_price]])),2),Table1[[#This Row],[discount_pct]])</f>
        <v>0.02</v>
      </c>
      <c r="Q1912">
        <v>1925.9</v>
      </c>
      <c r="R1912">
        <v>587.73</v>
      </c>
      <c r="S1912">
        <v>74.59</v>
      </c>
      <c r="T1912" t="s">
        <v>57</v>
      </c>
      <c r="V1912">
        <f>IF(ISBLANK(Table1[[#This Row],[customer_satisfaction]]),ROUND(AVERAGE(U1912:U6191),0),Table1[[#This Row],[customer_satisfaction]])</f>
        <v>3</v>
      </c>
      <c r="W1912" t="b">
        <v>0</v>
      </c>
      <c r="X1912" t="s">
        <v>39</v>
      </c>
      <c r="Y1912" s="3">
        <v>6</v>
      </c>
      <c r="Z1912">
        <f>IF(ISBLANK(Table1[[#This Row],[days_to_ship]]),ROUND(AVERAGE(Y1912:Y6191),0),Table1[[#This Row],[days_to_ship]])</f>
        <v>6</v>
      </c>
    </row>
    <row r="1913" spans="1:26" x14ac:dyDescent="0.25">
      <c r="A1913" t="s">
        <v>5209</v>
      </c>
      <c r="B1913" s="5">
        <v>44746</v>
      </c>
      <c r="C1913" t="s">
        <v>5210</v>
      </c>
      <c r="D1913" s="4" t="s">
        <v>54</v>
      </c>
      <c r="E1913">
        <v>39</v>
      </c>
      <c r="F1913">
        <f>IF(ISBLANK(Table1[[#This Row],[age]]),AVERAGE(F1913:F6192),Table1[[#This Row],[age]])</f>
        <v>39</v>
      </c>
      <c r="G1913" t="s">
        <v>466</v>
      </c>
      <c r="H1913" t="s">
        <v>111</v>
      </c>
      <c r="I1913" t="s">
        <v>121</v>
      </c>
      <c r="J1913" t="s">
        <v>62</v>
      </c>
      <c r="K1913" t="s">
        <v>266</v>
      </c>
      <c r="L1913">
        <v>1</v>
      </c>
      <c r="M1913">
        <f>IF(ISBLANK(Table1[[#This Row],[quantity]]),ROUND(Table1[[#This Row],[sales_amount]]/(Table1[[#This Row],[unit_price]]*(1-Table1[[#This Row],[discount_pct]])),0),Table1[[#This Row],[quantity]])</f>
        <v>1</v>
      </c>
      <c r="N1913">
        <v>801.96</v>
      </c>
      <c r="O1913">
        <v>0.04</v>
      </c>
      <c r="P1913">
        <f>IF(ISBLANK(Table1[[#This Row],[discount_pct]]),ROUND(1-(Table1[[#This Row],[sales_amount]]/(Table1[[#This Row],[quantity- calculated]]*Table1[[#This Row],[unit_price]])),2),Table1[[#This Row],[discount_pct]])</f>
        <v>0.04</v>
      </c>
      <c r="Q1913">
        <v>1115.18</v>
      </c>
      <c r="R1913">
        <v>461.7</v>
      </c>
      <c r="S1913">
        <v>65.930000000000007</v>
      </c>
      <c r="T1913" t="s">
        <v>64</v>
      </c>
      <c r="U1913">
        <v>5</v>
      </c>
      <c r="V1913">
        <f>IF(ISBLANK(Table1[[#This Row],[customer_satisfaction]]),ROUND(AVERAGE(U1913:U6192),0),Table1[[#This Row],[customer_satisfaction]])</f>
        <v>5</v>
      </c>
      <c r="W1913" t="b">
        <v>0</v>
      </c>
      <c r="X1913" t="s">
        <v>39</v>
      </c>
      <c r="Y1913" s="3">
        <v>2</v>
      </c>
      <c r="Z1913">
        <f>IF(ISBLANK(Table1[[#This Row],[days_to_ship]]),ROUND(AVERAGE(Y1913:Y6192),0),Table1[[#This Row],[days_to_ship]])</f>
        <v>2</v>
      </c>
    </row>
    <row r="1914" spans="1:26" x14ac:dyDescent="0.25">
      <c r="A1914" t="s">
        <v>6508</v>
      </c>
      <c r="B1914" s="5">
        <v>44746</v>
      </c>
      <c r="C1914" t="s">
        <v>6509</v>
      </c>
      <c r="D1914" s="4" t="s">
        <v>1505</v>
      </c>
      <c r="E1914">
        <v>30</v>
      </c>
      <c r="F1914">
        <f>IF(ISBLANK(Table1[[#This Row],[age]]),AVERAGE(F1914:F6193),Table1[[#This Row],[age]])</f>
        <v>30</v>
      </c>
      <c r="G1914" t="s">
        <v>8920</v>
      </c>
      <c r="H1914" t="s">
        <v>25</v>
      </c>
      <c r="I1914" t="s">
        <v>170</v>
      </c>
      <c r="J1914" t="s">
        <v>76</v>
      </c>
      <c r="K1914" t="s">
        <v>77</v>
      </c>
      <c r="L1914">
        <v>10</v>
      </c>
      <c r="M1914">
        <f>IF(ISBLANK(Table1[[#This Row],[quantity]]),ROUND(Table1[[#This Row],[sales_amount]]/(Table1[[#This Row],[unit_price]]*(1-Table1[[#This Row],[discount_pct]])),0),Table1[[#This Row],[quantity]])</f>
        <v>10</v>
      </c>
      <c r="N1914">
        <v>456.07</v>
      </c>
      <c r="O1914">
        <v>0.37</v>
      </c>
      <c r="P1914">
        <f>IF(ISBLANK(Table1[[#This Row],[discount_pct]]),ROUND(1-(Table1[[#This Row],[sales_amount]]/(Table1[[#This Row],[quantity- calculated]]*Table1[[#This Row],[unit_price]])),2),Table1[[#This Row],[discount_pct]])</f>
        <v>0.37</v>
      </c>
      <c r="Q1914">
        <v>3899.94</v>
      </c>
      <c r="R1914">
        <v>1169.33</v>
      </c>
      <c r="S1914">
        <v>45</v>
      </c>
      <c r="T1914" t="s">
        <v>64</v>
      </c>
      <c r="U1914">
        <v>5</v>
      </c>
      <c r="V1914">
        <f>IF(ISBLANK(Table1[[#This Row],[customer_satisfaction]]),ROUND(AVERAGE(U1914:U6193),0),Table1[[#This Row],[customer_satisfaction]])</f>
        <v>5</v>
      </c>
      <c r="W1914" t="b">
        <v>0</v>
      </c>
      <c r="X1914" t="s">
        <v>39</v>
      </c>
      <c r="Y1914" s="3">
        <v>9</v>
      </c>
      <c r="Z1914">
        <f>IF(ISBLANK(Table1[[#This Row],[days_to_ship]]),ROUND(AVERAGE(Y1914:Y6193),0),Table1[[#This Row],[days_to_ship]])</f>
        <v>9</v>
      </c>
    </row>
    <row r="1915" spans="1:26" x14ac:dyDescent="0.25">
      <c r="A1915" t="s">
        <v>7750</v>
      </c>
      <c r="B1915" s="5">
        <v>44777</v>
      </c>
      <c r="C1915" t="s">
        <v>7751</v>
      </c>
      <c r="D1915" s="4" t="s">
        <v>96</v>
      </c>
      <c r="E1915">
        <v>18</v>
      </c>
      <c r="F1915">
        <f>IF(ISBLANK(Table1[[#This Row],[age]]),AVERAGE(F1915:F6194),Table1[[#This Row],[age]])</f>
        <v>18</v>
      </c>
      <c r="G1915" t="s">
        <v>88</v>
      </c>
      <c r="H1915" t="s">
        <v>74</v>
      </c>
      <c r="I1915" t="s">
        <v>75</v>
      </c>
      <c r="J1915" t="s">
        <v>27</v>
      </c>
      <c r="K1915" t="s">
        <v>403</v>
      </c>
      <c r="L1915">
        <v>6</v>
      </c>
      <c r="M1915">
        <f>IF(ISBLANK(Table1[[#This Row],[quantity]]),ROUND(Table1[[#This Row],[sales_amount]]/(Table1[[#This Row],[unit_price]]*(1-Table1[[#This Row],[discount_pct]])),0),Table1[[#This Row],[quantity]])</f>
        <v>6</v>
      </c>
      <c r="N1915">
        <v>160.93</v>
      </c>
      <c r="O1915">
        <v>0.38</v>
      </c>
      <c r="P1915">
        <f>IF(ISBLANK(Table1[[#This Row],[discount_pct]]),ROUND(1-(Table1[[#This Row],[sales_amount]]/(Table1[[#This Row],[quantity- calculated]]*Table1[[#This Row],[unit_price]])),2),Table1[[#This Row],[discount_pct]])</f>
        <v>0.38</v>
      </c>
      <c r="Q1915">
        <v>746</v>
      </c>
      <c r="R1915">
        <v>49.52</v>
      </c>
      <c r="S1915">
        <v>43.23</v>
      </c>
      <c r="T1915" t="s">
        <v>78</v>
      </c>
      <c r="U1915">
        <v>4</v>
      </c>
      <c r="V1915">
        <f>IF(ISBLANK(Table1[[#This Row],[customer_satisfaction]]),ROUND(AVERAGE(U1915:U6194),0),Table1[[#This Row],[customer_satisfaction]])</f>
        <v>4</v>
      </c>
      <c r="W1915" t="b">
        <v>0</v>
      </c>
      <c r="X1915" t="s">
        <v>39</v>
      </c>
      <c r="Y1915" s="3">
        <v>5</v>
      </c>
      <c r="Z1915">
        <f>IF(ISBLANK(Table1[[#This Row],[days_to_ship]]),ROUND(AVERAGE(Y1915:Y6194),0),Table1[[#This Row],[days_to_ship]])</f>
        <v>5</v>
      </c>
    </row>
    <row r="1916" spans="1:26" x14ac:dyDescent="0.25">
      <c r="A1916" t="s">
        <v>3710</v>
      </c>
      <c r="B1916" s="5">
        <v>44838</v>
      </c>
      <c r="C1916" t="s">
        <v>3711</v>
      </c>
      <c r="D1916" s="4" t="s">
        <v>429</v>
      </c>
      <c r="E1916">
        <v>37</v>
      </c>
      <c r="F1916">
        <f>IF(ISBLANK(Table1[[#This Row],[age]]),AVERAGE(F1916:F6195),Table1[[#This Row],[age]])</f>
        <v>37</v>
      </c>
      <c r="G1916" t="s">
        <v>466</v>
      </c>
      <c r="H1916" t="s">
        <v>82</v>
      </c>
      <c r="I1916" t="s">
        <v>83</v>
      </c>
      <c r="J1916" t="s">
        <v>27</v>
      </c>
      <c r="K1916" t="s">
        <v>453</v>
      </c>
      <c r="L1916">
        <v>2</v>
      </c>
      <c r="M1916">
        <f>IF(ISBLANK(Table1[[#This Row],[quantity]]),ROUND(Table1[[#This Row],[sales_amount]]/(Table1[[#This Row],[unit_price]]*(1-Table1[[#This Row],[discount_pct]])),0),Table1[[#This Row],[quantity]])</f>
        <v>2</v>
      </c>
      <c r="N1916">
        <v>153.13999999999999</v>
      </c>
      <c r="O1916">
        <v>0.28999999999999998</v>
      </c>
      <c r="P191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16">
        <v>289.25</v>
      </c>
      <c r="R1916">
        <v>25.46</v>
      </c>
      <c r="S1916">
        <v>77.75</v>
      </c>
      <c r="T1916" t="s">
        <v>78</v>
      </c>
      <c r="U1916">
        <v>5</v>
      </c>
      <c r="V1916">
        <f>IF(ISBLANK(Table1[[#This Row],[customer_satisfaction]]),ROUND(AVERAGE(U1916:U6195),0),Table1[[#This Row],[customer_satisfaction]])</f>
        <v>5</v>
      </c>
      <c r="W1916" t="b">
        <v>0</v>
      </c>
      <c r="X1916" t="s">
        <v>39</v>
      </c>
      <c r="Y1916" s="3">
        <v>8</v>
      </c>
      <c r="Z1916">
        <f>IF(ISBLANK(Table1[[#This Row],[days_to_ship]]),ROUND(AVERAGE(Y1916:Y6195),0),Table1[[#This Row],[days_to_ship]])</f>
        <v>8</v>
      </c>
    </row>
    <row r="1917" spans="1:26" x14ac:dyDescent="0.25">
      <c r="A1917" t="s">
        <v>7613</v>
      </c>
      <c r="B1917" s="5">
        <v>44838</v>
      </c>
      <c r="C1917" t="s">
        <v>7614</v>
      </c>
      <c r="D1917" s="4" t="s">
        <v>517</v>
      </c>
      <c r="E1917">
        <v>36</v>
      </c>
      <c r="F1917">
        <f>IF(ISBLANK(Table1[[#This Row],[age]]),AVERAGE(F1917:F6196),Table1[[#This Row],[age]])</f>
        <v>36</v>
      </c>
      <c r="G1917" t="s">
        <v>466</v>
      </c>
      <c r="H1917" t="s">
        <v>35</v>
      </c>
      <c r="I1917" t="s">
        <v>43</v>
      </c>
      <c r="J1917" t="s">
        <v>127</v>
      </c>
      <c r="K1917" t="s">
        <v>171</v>
      </c>
      <c r="M1917">
        <f>IF(ISBLANK(Table1[[#This Row],[quantity]]),ROUND(Table1[[#This Row],[sales_amount]]/(Table1[[#This Row],[unit_price]]*(1-Table1[[#This Row],[discount_pct]])),0),Table1[[#This Row],[quantity]])</f>
        <v>1</v>
      </c>
      <c r="N1917">
        <v>65974.789999999994</v>
      </c>
      <c r="O1917">
        <v>0.28999999999999998</v>
      </c>
      <c r="P191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17">
        <v>52941.94</v>
      </c>
      <c r="R1917">
        <v>7317.9</v>
      </c>
      <c r="S1917">
        <v>57.21</v>
      </c>
      <c r="T1917" t="s">
        <v>51</v>
      </c>
      <c r="U1917">
        <v>1</v>
      </c>
      <c r="V1917">
        <f>IF(ISBLANK(Table1[[#This Row],[customer_satisfaction]]),ROUND(AVERAGE(U1917:U6196),0),Table1[[#This Row],[customer_satisfaction]])</f>
        <v>1</v>
      </c>
      <c r="W1917" t="b">
        <v>0</v>
      </c>
      <c r="X1917" t="s">
        <v>39</v>
      </c>
      <c r="Y1917" s="3">
        <v>8</v>
      </c>
      <c r="Z1917">
        <f>IF(ISBLANK(Table1[[#This Row],[days_to_ship]]),ROUND(AVERAGE(Y1917:Y6196),0),Table1[[#This Row],[days_to_ship]])</f>
        <v>8</v>
      </c>
    </row>
    <row r="1918" spans="1:26" x14ac:dyDescent="0.25">
      <c r="A1918" t="s">
        <v>6498</v>
      </c>
      <c r="B1918" s="5">
        <v>44838</v>
      </c>
      <c r="C1918" t="s">
        <v>6499</v>
      </c>
      <c r="D1918" s="4" t="s">
        <v>269</v>
      </c>
      <c r="E1918">
        <v>56</v>
      </c>
      <c r="F1918">
        <f>IF(ISBLANK(Table1[[#This Row],[age]]),AVERAGE(F1918:F6197),Table1[[#This Row],[age]])</f>
        <v>56</v>
      </c>
      <c r="G1918" t="s">
        <v>466</v>
      </c>
      <c r="H1918" t="s">
        <v>25</v>
      </c>
      <c r="I1918" t="s">
        <v>69</v>
      </c>
      <c r="J1918" t="s">
        <v>44</v>
      </c>
      <c r="K1918" t="s">
        <v>45</v>
      </c>
      <c r="L1918">
        <v>10</v>
      </c>
      <c r="M1918">
        <f>IF(ISBLANK(Table1[[#This Row],[quantity]]),ROUND(Table1[[#This Row],[sales_amount]]/(Table1[[#This Row],[unit_price]]*(1-Table1[[#This Row],[discount_pct]])),0),Table1[[#This Row],[quantity]])</f>
        <v>10</v>
      </c>
      <c r="N1918">
        <v>34008.99</v>
      </c>
      <c r="O1918">
        <v>0.11</v>
      </c>
      <c r="P1918">
        <f>IF(ISBLANK(Table1[[#This Row],[discount_pct]]),ROUND(1-(Table1[[#This Row],[sales_amount]]/(Table1[[#This Row],[quantity- calculated]]*Table1[[#This Row],[unit_price]])),2),Table1[[#This Row],[discount_pct]])</f>
        <v>0.11</v>
      </c>
      <c r="Q1918">
        <v>426011.42</v>
      </c>
      <c r="R1918">
        <v>100494.87</v>
      </c>
      <c r="S1918">
        <v>51.53</v>
      </c>
      <c r="T1918" t="s">
        <v>64</v>
      </c>
      <c r="U1918">
        <v>1</v>
      </c>
      <c r="V1918">
        <f>IF(ISBLANK(Table1[[#This Row],[customer_satisfaction]]),ROUND(AVERAGE(U1918:U6197),0),Table1[[#This Row],[customer_satisfaction]])</f>
        <v>1</v>
      </c>
      <c r="W1918" t="b">
        <v>0</v>
      </c>
      <c r="X1918" t="s">
        <v>84</v>
      </c>
      <c r="Y1918" s="3">
        <v>3</v>
      </c>
      <c r="Z1918">
        <f>IF(ISBLANK(Table1[[#This Row],[days_to_ship]]),ROUND(AVERAGE(Y1918:Y6197),0),Table1[[#This Row],[days_to_ship]])</f>
        <v>3</v>
      </c>
    </row>
    <row r="1919" spans="1:26" x14ac:dyDescent="0.25">
      <c r="A1919" t="s">
        <v>5631</v>
      </c>
      <c r="B1919" s="5">
        <v>44838</v>
      </c>
      <c r="C1919" t="s">
        <v>5632</v>
      </c>
      <c r="D1919" s="4" t="s">
        <v>1075</v>
      </c>
      <c r="E1919">
        <v>24</v>
      </c>
      <c r="F1919">
        <f>IF(ISBLANK(Table1[[#This Row],[age]]),AVERAGE(F1919:F6198),Table1[[#This Row],[age]])</f>
        <v>24</v>
      </c>
      <c r="G1919" t="s">
        <v>466</v>
      </c>
      <c r="H1919" t="s">
        <v>35</v>
      </c>
      <c r="I1919" t="s">
        <v>106</v>
      </c>
      <c r="J1919" t="s">
        <v>44</v>
      </c>
      <c r="K1919" t="s">
        <v>186</v>
      </c>
      <c r="L1919">
        <v>9</v>
      </c>
      <c r="M1919">
        <f>IF(ISBLANK(Table1[[#This Row],[quantity]]),ROUND(Table1[[#This Row],[sales_amount]]/(Table1[[#This Row],[unit_price]]*(1-Table1[[#This Row],[discount_pct]])),0),Table1[[#This Row],[quantity]])</f>
        <v>9</v>
      </c>
      <c r="N1919">
        <v>11907.81</v>
      </c>
      <c r="O1919">
        <v>0.18</v>
      </c>
      <c r="P1919">
        <f>IF(ISBLANK(Table1[[#This Row],[discount_pct]]),ROUND(1-(Table1[[#This Row],[sales_amount]]/(Table1[[#This Row],[quantity- calculated]]*Table1[[#This Row],[unit_price]])),2),Table1[[#This Row],[discount_pct]])</f>
        <v>0.18</v>
      </c>
      <c r="Q1919">
        <v>119048.66</v>
      </c>
      <c r="R1919">
        <v>42582.04</v>
      </c>
      <c r="S1919">
        <v>73.86</v>
      </c>
      <c r="T1919" t="s">
        <v>64</v>
      </c>
      <c r="U1919">
        <v>5</v>
      </c>
      <c r="V1919">
        <f>IF(ISBLANK(Table1[[#This Row],[customer_satisfaction]]),ROUND(AVERAGE(U1919:U6198),0),Table1[[#This Row],[customer_satisfaction]])</f>
        <v>5</v>
      </c>
      <c r="W1919" t="b">
        <v>0</v>
      </c>
      <c r="X1919" t="s">
        <v>39</v>
      </c>
      <c r="Y1919" s="3">
        <v>10</v>
      </c>
      <c r="Z1919">
        <f>IF(ISBLANK(Table1[[#This Row],[days_to_ship]]),ROUND(AVERAGE(Y1919:Y6198),0),Table1[[#This Row],[days_to_ship]])</f>
        <v>10</v>
      </c>
    </row>
    <row r="1920" spans="1:26" x14ac:dyDescent="0.25">
      <c r="A1920" t="s">
        <v>6282</v>
      </c>
      <c r="B1920" s="5">
        <v>44869</v>
      </c>
      <c r="C1920" t="s">
        <v>6283</v>
      </c>
      <c r="D1920" s="4" t="s">
        <v>2070</v>
      </c>
      <c r="E1920">
        <v>62</v>
      </c>
      <c r="F1920">
        <f>IF(ISBLANK(Table1[[#This Row],[age]]),AVERAGE(F1920:F6199),Table1[[#This Row],[age]])</f>
        <v>62</v>
      </c>
      <c r="G1920" t="s">
        <v>88</v>
      </c>
      <c r="H1920" t="s">
        <v>35</v>
      </c>
      <c r="I1920" t="s">
        <v>106</v>
      </c>
      <c r="J1920" t="s">
        <v>37</v>
      </c>
      <c r="K1920" t="s">
        <v>457</v>
      </c>
      <c r="L1920">
        <v>7</v>
      </c>
      <c r="M1920">
        <f>IF(ISBLANK(Table1[[#This Row],[quantity]]),ROUND(Table1[[#This Row],[sales_amount]]/(Table1[[#This Row],[unit_price]]*(1-Table1[[#This Row],[discount_pct]])),0),Table1[[#This Row],[quantity]])</f>
        <v>7</v>
      </c>
      <c r="N1920">
        <v>519.13</v>
      </c>
      <c r="O1920">
        <v>0.35</v>
      </c>
      <c r="P1920">
        <f>IF(ISBLANK(Table1[[#This Row],[discount_pct]]),ROUND(1-(Table1[[#This Row],[sales_amount]]/(Table1[[#This Row],[quantity- calculated]]*Table1[[#This Row],[unit_price]])),2),Table1[[#This Row],[discount_pct]])</f>
        <v>0.35</v>
      </c>
      <c r="Q1920">
        <v>3102.68</v>
      </c>
      <c r="R1920">
        <v>1514.19</v>
      </c>
      <c r="S1920">
        <v>82.54</v>
      </c>
      <c r="T1920" t="s">
        <v>64</v>
      </c>
      <c r="U1920">
        <v>1</v>
      </c>
      <c r="V1920">
        <f>IF(ISBLANK(Table1[[#This Row],[customer_satisfaction]]),ROUND(AVERAGE(U1920:U6199),0),Table1[[#This Row],[customer_satisfaction]])</f>
        <v>1</v>
      </c>
      <c r="W1920" t="b">
        <v>1</v>
      </c>
      <c r="X1920" t="s">
        <v>30</v>
      </c>
      <c r="Y1920" s="3">
        <v>9</v>
      </c>
      <c r="Z1920">
        <f>IF(ISBLANK(Table1[[#This Row],[days_to_ship]]),ROUND(AVERAGE(Y1920:Y6199),0),Table1[[#This Row],[days_to_ship]])</f>
        <v>9</v>
      </c>
    </row>
    <row r="1921" spans="1:26" x14ac:dyDescent="0.25">
      <c r="A1921" t="s">
        <v>3584</v>
      </c>
      <c r="B1921" s="5">
        <v>44899</v>
      </c>
      <c r="C1921" t="s">
        <v>3585</v>
      </c>
      <c r="D1921" s="4" t="s">
        <v>1181</v>
      </c>
      <c r="E1921">
        <v>39</v>
      </c>
      <c r="F1921">
        <f>IF(ISBLANK(Table1[[#This Row],[age]]),AVERAGE(F1921:F6200),Table1[[#This Row],[age]])</f>
        <v>39</v>
      </c>
      <c r="G1921" t="s">
        <v>88</v>
      </c>
      <c r="H1921" t="s">
        <v>111</v>
      </c>
      <c r="I1921" t="s">
        <v>121</v>
      </c>
      <c r="J1921" t="s">
        <v>62</v>
      </c>
      <c r="K1921" t="s">
        <v>63</v>
      </c>
      <c r="L1921">
        <v>10</v>
      </c>
      <c r="M1921">
        <f>IF(ISBLANK(Table1[[#This Row],[quantity]]),ROUND(Table1[[#This Row],[sales_amount]]/(Table1[[#This Row],[unit_price]]*(1-Table1[[#This Row],[discount_pct]])),0),Table1[[#This Row],[quantity]])</f>
        <v>10</v>
      </c>
      <c r="N1921">
        <v>231.25</v>
      </c>
      <c r="O1921">
        <v>0.27</v>
      </c>
      <c r="P1921">
        <f>IF(ISBLANK(Table1[[#This Row],[discount_pct]]),ROUND(1-(Table1[[#This Row],[sales_amount]]/(Table1[[#This Row],[quantity- calculated]]*Table1[[#This Row],[unit_price]])),2),Table1[[#This Row],[discount_pct]])</f>
        <v>0.27</v>
      </c>
      <c r="Q1921">
        <v>2387.56</v>
      </c>
      <c r="R1921">
        <v>908.86</v>
      </c>
      <c r="S1921">
        <v>50.77</v>
      </c>
      <c r="T1921" t="s">
        <v>64</v>
      </c>
      <c r="U1921">
        <v>1</v>
      </c>
      <c r="V1921">
        <f>IF(ISBLANK(Table1[[#This Row],[customer_satisfaction]]),ROUND(AVERAGE(U1921:U6200),0),Table1[[#This Row],[customer_satisfaction]])</f>
        <v>1</v>
      </c>
      <c r="W1921" t="b">
        <v>0</v>
      </c>
      <c r="X1921" t="s">
        <v>58</v>
      </c>
      <c r="Y1921" s="3">
        <v>5</v>
      </c>
      <c r="Z1921">
        <f>IF(ISBLANK(Table1[[#This Row],[days_to_ship]]),ROUND(AVERAGE(Y1921:Y6200),0),Table1[[#This Row],[days_to_ship]])</f>
        <v>5</v>
      </c>
    </row>
    <row r="1922" spans="1:26" x14ac:dyDescent="0.25">
      <c r="A1922" t="s">
        <v>5318</v>
      </c>
      <c r="B1922" s="5">
        <v>44899</v>
      </c>
      <c r="C1922" t="s">
        <v>5319</v>
      </c>
      <c r="D1922" s="4" t="s">
        <v>42</v>
      </c>
      <c r="E1922">
        <v>39</v>
      </c>
      <c r="F1922">
        <f>IF(ISBLANK(Table1[[#This Row],[age]]),AVERAGE(F1922:F6201),Table1[[#This Row],[age]])</f>
        <v>39</v>
      </c>
      <c r="G1922" t="s">
        <v>8920</v>
      </c>
      <c r="H1922" t="s">
        <v>35</v>
      </c>
      <c r="I1922" t="s">
        <v>106</v>
      </c>
      <c r="J1922" t="s">
        <v>146</v>
      </c>
      <c r="K1922" t="s">
        <v>147</v>
      </c>
      <c r="L1922">
        <v>3</v>
      </c>
      <c r="M1922">
        <f>IF(ISBLANK(Table1[[#This Row],[quantity]]),ROUND(Table1[[#This Row],[sales_amount]]/(Table1[[#This Row],[unit_price]]*(1-Table1[[#This Row],[discount_pct]])),0),Table1[[#This Row],[quantity]])</f>
        <v>3</v>
      </c>
      <c r="N1922">
        <v>3135.03</v>
      </c>
      <c r="O1922">
        <v>0.09</v>
      </c>
      <c r="P1922">
        <f>IF(ISBLANK(Table1[[#This Row],[discount_pct]]),ROUND(1-(Table1[[#This Row],[sales_amount]]/(Table1[[#This Row],[quantity- calculated]]*Table1[[#This Row],[unit_price]])),2),Table1[[#This Row],[discount_pct]])</f>
        <v>0.09</v>
      </c>
      <c r="Q1922">
        <v>11451.49</v>
      </c>
      <c r="R1922">
        <v>2694.43</v>
      </c>
      <c r="S1922">
        <v>82.19</v>
      </c>
      <c r="T1922" t="s">
        <v>29</v>
      </c>
      <c r="U1922">
        <v>1</v>
      </c>
      <c r="V1922">
        <f>IF(ISBLANK(Table1[[#This Row],[customer_satisfaction]]),ROUND(AVERAGE(U1922:U6201),0),Table1[[#This Row],[customer_satisfaction]])</f>
        <v>1</v>
      </c>
      <c r="W1922" t="b">
        <v>1</v>
      </c>
      <c r="X1922" t="s">
        <v>30</v>
      </c>
      <c r="Y1922" s="3">
        <v>3</v>
      </c>
      <c r="Z1922">
        <f>IF(ISBLANK(Table1[[#This Row],[days_to_ship]]),ROUND(AVERAGE(Y1922:Y6201),0),Table1[[#This Row],[days_to_ship]])</f>
        <v>3</v>
      </c>
    </row>
    <row r="1923" spans="1:26" x14ac:dyDescent="0.25">
      <c r="A1923" t="s">
        <v>8800</v>
      </c>
      <c r="B1923" s="5">
        <v>44664</v>
      </c>
      <c r="C1923" t="s">
        <v>8801</v>
      </c>
      <c r="D1923" s="4" t="s">
        <v>253</v>
      </c>
      <c r="E1923">
        <v>27</v>
      </c>
      <c r="F1923">
        <f>IF(ISBLANK(Table1[[#This Row],[age]]),AVERAGE(F1923:F6202),Table1[[#This Row],[age]])</f>
        <v>27</v>
      </c>
      <c r="G1923" t="s">
        <v>466</v>
      </c>
      <c r="H1923" t="s">
        <v>25</v>
      </c>
      <c r="I1923" t="s">
        <v>26</v>
      </c>
      <c r="J1923" t="s">
        <v>146</v>
      </c>
      <c r="K1923" t="s">
        <v>217</v>
      </c>
      <c r="L1923">
        <v>8</v>
      </c>
      <c r="M1923">
        <f>IF(ISBLANK(Table1[[#This Row],[quantity]]),ROUND(Table1[[#This Row],[sales_amount]]/(Table1[[#This Row],[unit_price]]*(1-Table1[[#This Row],[discount_pct]])),0),Table1[[#This Row],[quantity]])</f>
        <v>8</v>
      </c>
      <c r="N1923">
        <v>10307.31</v>
      </c>
      <c r="O1923">
        <v>0.04</v>
      </c>
      <c r="P1923">
        <f>IF(ISBLANK(Table1[[#This Row],[discount_pct]]),ROUND(1-(Table1[[#This Row],[sales_amount]]/(Table1[[#This Row],[quantity- calculated]]*Table1[[#This Row],[unit_price]])),2),Table1[[#This Row],[discount_pct]])</f>
        <v>0.04</v>
      </c>
      <c r="Q1923">
        <v>110726.11</v>
      </c>
      <c r="R1923">
        <v>34280.730000000003</v>
      </c>
      <c r="S1923">
        <v>65.12</v>
      </c>
      <c r="T1923" t="s">
        <v>78</v>
      </c>
      <c r="U1923">
        <v>4</v>
      </c>
      <c r="V1923">
        <f>IF(ISBLANK(Table1[[#This Row],[customer_satisfaction]]),ROUND(AVERAGE(U1923:U6202),0),Table1[[#This Row],[customer_satisfaction]])</f>
        <v>4</v>
      </c>
      <c r="W1923" t="b">
        <v>0</v>
      </c>
      <c r="X1923" t="s">
        <v>39</v>
      </c>
      <c r="Y1923" s="3">
        <v>8</v>
      </c>
      <c r="Z1923">
        <f>IF(ISBLANK(Table1[[#This Row],[days_to_ship]]),ROUND(AVERAGE(Y1923:Y6202),0),Table1[[#This Row],[days_to_ship]])</f>
        <v>8</v>
      </c>
    </row>
    <row r="1924" spans="1:26" x14ac:dyDescent="0.25">
      <c r="A1924" t="s">
        <v>7710</v>
      </c>
      <c r="B1924" s="5">
        <v>44665</v>
      </c>
      <c r="C1924" t="s">
        <v>7711</v>
      </c>
      <c r="D1924" s="4" t="s">
        <v>292</v>
      </c>
      <c r="E1924">
        <v>38</v>
      </c>
      <c r="F1924">
        <f>IF(ISBLANK(Table1[[#This Row],[age]]),AVERAGE(F1924:F6203),Table1[[#This Row],[age]])</f>
        <v>38</v>
      </c>
      <c r="G1924" t="s">
        <v>88</v>
      </c>
      <c r="H1924" t="s">
        <v>35</v>
      </c>
      <c r="I1924" t="s">
        <v>49</v>
      </c>
      <c r="J1924" t="s">
        <v>27</v>
      </c>
      <c r="K1924" t="s">
        <v>28</v>
      </c>
      <c r="L1924">
        <v>7</v>
      </c>
      <c r="M1924">
        <f>IF(ISBLANK(Table1[[#This Row],[quantity]]),ROUND(Table1[[#This Row],[sales_amount]]/(Table1[[#This Row],[unit_price]]*(1-Table1[[#This Row],[discount_pct]])),0),Table1[[#This Row],[quantity]])</f>
        <v>7</v>
      </c>
      <c r="N1924">
        <v>366.53</v>
      </c>
      <c r="O1924">
        <v>0.01</v>
      </c>
      <c r="P1924">
        <f>IF(ISBLANK(Table1[[#This Row],[discount_pct]]),ROUND(1-(Table1[[#This Row],[sales_amount]]/(Table1[[#This Row],[quantity- calculated]]*Table1[[#This Row],[unit_price]])),2),Table1[[#This Row],[discount_pct]])</f>
        <v>0.01</v>
      </c>
      <c r="Q1924">
        <v>3649.29</v>
      </c>
      <c r="R1924">
        <v>335.94</v>
      </c>
      <c r="S1924">
        <v>46.6</v>
      </c>
      <c r="T1924" t="s">
        <v>64</v>
      </c>
      <c r="U1924">
        <v>2</v>
      </c>
      <c r="V1924">
        <f>IF(ISBLANK(Table1[[#This Row],[customer_satisfaction]]),ROUND(AVERAGE(U1924:U6203),0),Table1[[#This Row],[customer_satisfaction]])</f>
        <v>2</v>
      </c>
      <c r="W1924" t="b">
        <v>0</v>
      </c>
      <c r="X1924" t="s">
        <v>39</v>
      </c>
      <c r="Y1924" s="3">
        <v>2</v>
      </c>
      <c r="Z1924">
        <f>IF(ISBLANK(Table1[[#This Row],[days_to_ship]]),ROUND(AVERAGE(Y1924:Y6203),0),Table1[[#This Row],[days_to_ship]])</f>
        <v>2</v>
      </c>
    </row>
    <row r="1925" spans="1:26" x14ac:dyDescent="0.25">
      <c r="A1925" t="s">
        <v>4695</v>
      </c>
      <c r="B1925" s="5">
        <v>44666</v>
      </c>
      <c r="C1925" t="s">
        <v>4696</v>
      </c>
      <c r="D1925" s="4" t="s">
        <v>1001</v>
      </c>
      <c r="E1925">
        <v>40</v>
      </c>
      <c r="F1925">
        <f>IF(ISBLANK(Table1[[#This Row],[age]]),AVERAGE(F1925:F6204),Table1[[#This Row],[age]])</f>
        <v>40</v>
      </c>
      <c r="G1925" t="s">
        <v>466</v>
      </c>
      <c r="H1925" t="s">
        <v>74</v>
      </c>
      <c r="I1925" t="s">
        <v>75</v>
      </c>
      <c r="J1925" t="s">
        <v>146</v>
      </c>
      <c r="K1925" t="s">
        <v>487</v>
      </c>
      <c r="L1925">
        <v>5</v>
      </c>
      <c r="M1925">
        <f>IF(ISBLANK(Table1[[#This Row],[quantity]]),ROUND(Table1[[#This Row],[sales_amount]]/(Table1[[#This Row],[unit_price]]*(1-Table1[[#This Row],[discount_pct]])),0),Table1[[#This Row],[quantity]])</f>
        <v>5</v>
      </c>
      <c r="N1925">
        <v>7694.53</v>
      </c>
      <c r="O1925">
        <v>0.2</v>
      </c>
      <c r="P1925">
        <f>IF(ISBLANK(Table1[[#This Row],[discount_pct]]),ROUND(1-(Table1[[#This Row],[sales_amount]]/(Table1[[#This Row],[quantity- calculated]]*Table1[[#This Row],[unit_price]])),2),Table1[[#This Row],[discount_pct]])</f>
        <v>0.2</v>
      </c>
      <c r="Q1925">
        <v>39253.99</v>
      </c>
      <c r="R1925">
        <v>7429.11</v>
      </c>
      <c r="S1925">
        <v>45.05</v>
      </c>
      <c r="T1925" t="s">
        <v>57</v>
      </c>
      <c r="U1925">
        <v>2</v>
      </c>
      <c r="V1925">
        <f>IF(ISBLANK(Table1[[#This Row],[customer_satisfaction]]),ROUND(AVERAGE(U1925:U6204),0),Table1[[#This Row],[customer_satisfaction]])</f>
        <v>2</v>
      </c>
      <c r="W1925" t="b">
        <v>1</v>
      </c>
      <c r="X1925" t="s">
        <v>30</v>
      </c>
      <c r="Y1925" s="3">
        <v>2</v>
      </c>
      <c r="Z1925">
        <f>IF(ISBLANK(Table1[[#This Row],[days_to_ship]]),ROUND(AVERAGE(Y1925:Y6204),0),Table1[[#This Row],[days_to_ship]])</f>
        <v>2</v>
      </c>
    </row>
    <row r="1926" spans="1:26" x14ac:dyDescent="0.25">
      <c r="A1926" t="s">
        <v>3724</v>
      </c>
      <c r="B1926" s="5">
        <v>44666</v>
      </c>
      <c r="C1926" t="s">
        <v>3725</v>
      </c>
      <c r="D1926" s="4" t="s">
        <v>1043</v>
      </c>
      <c r="E1926">
        <v>46</v>
      </c>
      <c r="F1926">
        <f>IF(ISBLANK(Table1[[#This Row],[age]]),AVERAGE(F1926:F6205),Table1[[#This Row],[age]])</f>
        <v>46</v>
      </c>
      <c r="G1926" t="s">
        <v>88</v>
      </c>
      <c r="H1926" t="s">
        <v>111</v>
      </c>
      <c r="I1926" t="s">
        <v>112</v>
      </c>
      <c r="J1926" t="s">
        <v>76</v>
      </c>
      <c r="K1926" t="s">
        <v>113</v>
      </c>
      <c r="L1926">
        <v>8</v>
      </c>
      <c r="M1926">
        <f>IF(ISBLANK(Table1[[#This Row],[quantity]]),ROUND(Table1[[#This Row],[sales_amount]]/(Table1[[#This Row],[unit_price]]*(1-Table1[[#This Row],[discount_pct]])),0),Table1[[#This Row],[quantity]])</f>
        <v>8</v>
      </c>
      <c r="N1926">
        <v>2375.65</v>
      </c>
      <c r="O1926">
        <v>0.39</v>
      </c>
      <c r="P1926">
        <f>IF(ISBLANK(Table1[[#This Row],[discount_pct]]),ROUND(1-(Table1[[#This Row],[sales_amount]]/(Table1[[#This Row],[quantity- calculated]]*Table1[[#This Row],[unit_price]])),2),Table1[[#This Row],[discount_pct]])</f>
        <v>0.39</v>
      </c>
      <c r="Q1926">
        <v>14431.7</v>
      </c>
      <c r="R1926">
        <v>5032.2</v>
      </c>
      <c r="S1926">
        <v>74.260000000000005</v>
      </c>
      <c r="T1926" t="s">
        <v>78</v>
      </c>
      <c r="U1926">
        <v>3</v>
      </c>
      <c r="V1926">
        <f>IF(ISBLANK(Table1[[#This Row],[customer_satisfaction]]),ROUND(AVERAGE(U1926:U6205),0),Table1[[#This Row],[customer_satisfaction]])</f>
        <v>3</v>
      </c>
      <c r="W1926" t="b">
        <v>0</v>
      </c>
      <c r="X1926" t="s">
        <v>39</v>
      </c>
      <c r="Y1926" s="3">
        <v>5</v>
      </c>
      <c r="Z1926">
        <f>IF(ISBLANK(Table1[[#This Row],[days_to_ship]]),ROUND(AVERAGE(Y1926:Y6205),0),Table1[[#This Row],[days_to_ship]])</f>
        <v>5</v>
      </c>
    </row>
    <row r="1927" spans="1:26" x14ac:dyDescent="0.25">
      <c r="A1927" t="s">
        <v>8594</v>
      </c>
      <c r="B1927" s="5">
        <v>44666</v>
      </c>
      <c r="C1927" t="s">
        <v>8595</v>
      </c>
      <c r="D1927" s="4" t="s">
        <v>2716</v>
      </c>
      <c r="E1927">
        <v>23</v>
      </c>
      <c r="F1927">
        <f>IF(ISBLANK(Table1[[#This Row],[age]]),AVERAGE(F1927:F6206),Table1[[#This Row],[age]])</f>
        <v>23</v>
      </c>
      <c r="G1927" t="s">
        <v>8920</v>
      </c>
      <c r="H1927" t="s">
        <v>35</v>
      </c>
      <c r="I1927" t="s">
        <v>106</v>
      </c>
      <c r="J1927" t="s">
        <v>44</v>
      </c>
      <c r="K1927" t="s">
        <v>221</v>
      </c>
      <c r="L1927">
        <v>8</v>
      </c>
      <c r="M1927">
        <f>IF(ISBLANK(Table1[[#This Row],[quantity]]),ROUND(Table1[[#This Row],[sales_amount]]/(Table1[[#This Row],[unit_price]]*(1-Table1[[#This Row],[discount_pct]])),0),Table1[[#This Row],[quantity]])</f>
        <v>8</v>
      </c>
      <c r="N1927">
        <v>34992.04</v>
      </c>
      <c r="O1927">
        <v>0.11</v>
      </c>
      <c r="P1927">
        <f>IF(ISBLANK(Table1[[#This Row],[discount_pct]]),ROUND(1-(Table1[[#This Row],[sales_amount]]/(Table1[[#This Row],[quantity- calculated]]*Table1[[#This Row],[unit_price]])),2),Table1[[#This Row],[discount_pct]])</f>
        <v>0.11</v>
      </c>
      <c r="Q1927">
        <v>286556.78000000003</v>
      </c>
      <c r="R1927">
        <v>82342.39</v>
      </c>
      <c r="S1927">
        <v>35.17</v>
      </c>
      <c r="T1927" t="s">
        <v>51</v>
      </c>
      <c r="U1927">
        <v>4</v>
      </c>
      <c r="V1927">
        <f>IF(ISBLANK(Table1[[#This Row],[customer_satisfaction]]),ROUND(AVERAGE(U1927:U6206),0),Table1[[#This Row],[customer_satisfaction]])</f>
        <v>4</v>
      </c>
      <c r="W1927" t="b">
        <v>0</v>
      </c>
      <c r="X1927" t="s">
        <v>58</v>
      </c>
      <c r="Y1927" s="3">
        <v>1</v>
      </c>
      <c r="Z1927">
        <f>IF(ISBLANK(Table1[[#This Row],[days_to_ship]]),ROUND(AVERAGE(Y1927:Y6206),0),Table1[[#This Row],[days_to_ship]])</f>
        <v>1</v>
      </c>
    </row>
    <row r="1928" spans="1:26" x14ac:dyDescent="0.25">
      <c r="A1928" t="s">
        <v>4238</v>
      </c>
      <c r="B1928" s="5">
        <v>44667</v>
      </c>
      <c r="C1928" t="s">
        <v>4239</v>
      </c>
      <c r="D1928" s="4" t="s">
        <v>2524</v>
      </c>
      <c r="E1928">
        <v>51</v>
      </c>
      <c r="F1928">
        <f>IF(ISBLANK(Table1[[#This Row],[age]]),AVERAGE(F1928:F6207),Table1[[#This Row],[age]])</f>
        <v>51</v>
      </c>
      <c r="G1928" t="s">
        <v>8920</v>
      </c>
      <c r="H1928" t="s">
        <v>35</v>
      </c>
      <c r="I1928" t="s">
        <v>43</v>
      </c>
      <c r="J1928" t="s">
        <v>37</v>
      </c>
      <c r="K1928" t="s">
        <v>677</v>
      </c>
      <c r="L1928">
        <v>7</v>
      </c>
      <c r="M1928">
        <f>IF(ISBLANK(Table1[[#This Row],[quantity]]),ROUND(Table1[[#This Row],[sales_amount]]/(Table1[[#This Row],[unit_price]]*(1-Table1[[#This Row],[discount_pct]])),0),Table1[[#This Row],[quantity]])</f>
        <v>7</v>
      </c>
      <c r="N1928">
        <v>1556.32</v>
      </c>
      <c r="O1928">
        <v>0.13</v>
      </c>
      <c r="P1928">
        <f>IF(ISBLANK(Table1[[#This Row],[discount_pct]]),ROUND(1-(Table1[[#This Row],[sales_amount]]/(Table1[[#This Row],[quantity- calculated]]*Table1[[#This Row],[unit_price]])),2),Table1[[#This Row],[discount_pct]])</f>
        <v>0.13</v>
      </c>
      <c r="Q1928">
        <v>12767.61</v>
      </c>
      <c r="R1928">
        <v>6509.98</v>
      </c>
      <c r="S1928">
        <v>58.7</v>
      </c>
      <c r="T1928" t="s">
        <v>78</v>
      </c>
      <c r="U1928">
        <v>5</v>
      </c>
      <c r="V1928">
        <f>IF(ISBLANK(Table1[[#This Row],[customer_satisfaction]]),ROUND(AVERAGE(U1928:U6207),0),Table1[[#This Row],[customer_satisfaction]])</f>
        <v>5</v>
      </c>
      <c r="W1928" t="b">
        <v>0</v>
      </c>
      <c r="X1928" t="s">
        <v>39</v>
      </c>
      <c r="Y1928" s="3">
        <v>9</v>
      </c>
      <c r="Z1928">
        <f>IF(ISBLANK(Table1[[#This Row],[days_to_ship]]),ROUND(AVERAGE(Y1928:Y6207),0),Table1[[#This Row],[days_to_ship]])</f>
        <v>9</v>
      </c>
    </row>
    <row r="1929" spans="1:26" x14ac:dyDescent="0.25">
      <c r="A1929" t="s">
        <v>1352</v>
      </c>
      <c r="B1929" s="5">
        <v>44667</v>
      </c>
      <c r="C1929" t="s">
        <v>1353</v>
      </c>
      <c r="D1929" s="4" t="s">
        <v>536</v>
      </c>
      <c r="E1929">
        <v>39</v>
      </c>
      <c r="F1929">
        <f>IF(ISBLANK(Table1[[#This Row],[age]]),AVERAGE(F1929:F6208),Table1[[#This Row],[age]])</f>
        <v>39</v>
      </c>
      <c r="G1929" t="s">
        <v>88</v>
      </c>
      <c r="H1929" t="s">
        <v>25</v>
      </c>
      <c r="I1929" t="s">
        <v>69</v>
      </c>
      <c r="J1929" t="s">
        <v>76</v>
      </c>
      <c r="K1929" t="s">
        <v>122</v>
      </c>
      <c r="L1929">
        <v>3</v>
      </c>
      <c r="M1929">
        <f>IF(ISBLANK(Table1[[#This Row],[quantity]]),ROUND(Table1[[#This Row],[sales_amount]]/(Table1[[#This Row],[unit_price]]*(1-Table1[[#This Row],[discount_pct]])),0),Table1[[#This Row],[quantity]])</f>
        <v>3</v>
      </c>
      <c r="N1929">
        <v>3710.29</v>
      </c>
      <c r="O1929">
        <v>0.05</v>
      </c>
      <c r="P1929">
        <f>IF(ISBLANK(Table1[[#This Row],[discount_pct]]),ROUND(1-(Table1[[#This Row],[sales_amount]]/(Table1[[#This Row],[quantity- calculated]]*Table1[[#This Row],[unit_price]])),2),Table1[[#This Row],[discount_pct]])</f>
        <v>0.05</v>
      </c>
      <c r="Q1929">
        <v>14616.34</v>
      </c>
      <c r="R1929">
        <v>5360.81</v>
      </c>
      <c r="S1929">
        <v>62.88</v>
      </c>
      <c r="T1929" t="s">
        <v>64</v>
      </c>
      <c r="U1929">
        <v>4</v>
      </c>
      <c r="V1929">
        <f>IF(ISBLANK(Table1[[#This Row],[customer_satisfaction]]),ROUND(AVERAGE(U1929:U6208),0),Table1[[#This Row],[customer_satisfaction]])</f>
        <v>4</v>
      </c>
      <c r="W1929" t="b">
        <v>0</v>
      </c>
      <c r="X1929" t="s">
        <v>39</v>
      </c>
      <c r="Y1929" s="3">
        <v>4</v>
      </c>
      <c r="Z1929">
        <f>IF(ISBLANK(Table1[[#This Row],[days_to_ship]]),ROUND(AVERAGE(Y1929:Y6208),0),Table1[[#This Row],[days_to_ship]])</f>
        <v>4</v>
      </c>
    </row>
    <row r="1930" spans="1:26" x14ac:dyDescent="0.25">
      <c r="A1930" t="s">
        <v>454</v>
      </c>
      <c r="B1930" s="5">
        <v>44667</v>
      </c>
      <c r="C1930" t="s">
        <v>455</v>
      </c>
      <c r="D1930" s="4" t="s">
        <v>456</v>
      </c>
      <c r="E1930">
        <v>42</v>
      </c>
      <c r="F1930">
        <f>IF(ISBLANK(Table1[[#This Row],[age]]),AVERAGE(F1930:F6209),Table1[[#This Row],[age]])</f>
        <v>42</v>
      </c>
      <c r="G1930" t="s">
        <v>466</v>
      </c>
      <c r="H1930" t="s">
        <v>82</v>
      </c>
      <c r="I1930" t="s">
        <v>244</v>
      </c>
      <c r="J1930" t="s">
        <v>37</v>
      </c>
      <c r="K1930" t="s">
        <v>457</v>
      </c>
      <c r="L1930">
        <v>7</v>
      </c>
      <c r="M1930">
        <f>IF(ISBLANK(Table1[[#This Row],[quantity]]),ROUND(Table1[[#This Row],[sales_amount]]/(Table1[[#This Row],[unit_price]]*(1-Table1[[#This Row],[discount_pct]])),0),Table1[[#This Row],[quantity]])</f>
        <v>7</v>
      </c>
      <c r="N1930">
        <v>2235.02</v>
      </c>
      <c r="O1930">
        <v>0.37</v>
      </c>
      <c r="P1930">
        <f>IF(ISBLANK(Table1[[#This Row],[discount_pct]]),ROUND(1-(Table1[[#This Row],[sales_amount]]/(Table1[[#This Row],[quantity- calculated]]*Table1[[#This Row],[unit_price]])),2),Table1[[#This Row],[discount_pct]])</f>
        <v>0.37</v>
      </c>
      <c r="Q1930">
        <v>11756.21</v>
      </c>
      <c r="R1930">
        <v>7295.66</v>
      </c>
      <c r="S1930">
        <v>68.83</v>
      </c>
      <c r="T1930" t="s">
        <v>78</v>
      </c>
      <c r="U1930">
        <v>1</v>
      </c>
      <c r="V1930">
        <f>IF(ISBLANK(Table1[[#This Row],[customer_satisfaction]]),ROUND(AVERAGE(U1930:U6209),0),Table1[[#This Row],[customer_satisfaction]])</f>
        <v>1</v>
      </c>
      <c r="W1930" t="b">
        <v>1</v>
      </c>
      <c r="X1930" t="s">
        <v>30</v>
      </c>
      <c r="Y1930" s="3">
        <v>8</v>
      </c>
      <c r="Z1930">
        <f>IF(ISBLANK(Table1[[#This Row],[days_to_ship]]),ROUND(AVERAGE(Y1930:Y6209),0),Table1[[#This Row],[days_to_ship]])</f>
        <v>8</v>
      </c>
    </row>
    <row r="1931" spans="1:26" x14ac:dyDescent="0.25">
      <c r="A1931" t="s">
        <v>3462</v>
      </c>
      <c r="B1931" s="5">
        <v>44667</v>
      </c>
      <c r="C1931" t="s">
        <v>3463</v>
      </c>
      <c r="D1931" s="4" t="s">
        <v>92</v>
      </c>
      <c r="E1931">
        <v>32</v>
      </c>
      <c r="F1931">
        <f>IF(ISBLANK(Table1[[#This Row],[age]]),AVERAGE(F1931:F6210),Table1[[#This Row],[age]])</f>
        <v>32</v>
      </c>
      <c r="G1931" t="s">
        <v>8920</v>
      </c>
      <c r="H1931" t="s">
        <v>25</v>
      </c>
      <c r="I1931" t="s">
        <v>55</v>
      </c>
      <c r="J1931" t="s">
        <v>27</v>
      </c>
      <c r="K1931" t="s">
        <v>97</v>
      </c>
      <c r="L1931">
        <v>6</v>
      </c>
      <c r="M1931">
        <f>IF(ISBLANK(Table1[[#This Row],[quantity]]),ROUND(Table1[[#This Row],[sales_amount]]/(Table1[[#This Row],[unit_price]]*(1-Table1[[#This Row],[discount_pct]])),0),Table1[[#This Row],[quantity]])</f>
        <v>6</v>
      </c>
      <c r="N1931">
        <v>85.52</v>
      </c>
      <c r="O1931">
        <v>0.26</v>
      </c>
      <c r="P1931">
        <f>IF(ISBLANK(Table1[[#This Row],[discount_pct]]),ROUND(1-(Table1[[#This Row],[sales_amount]]/(Table1[[#This Row],[quantity- calculated]]*Table1[[#This Row],[unit_price]])),2),Table1[[#This Row],[discount_pct]])</f>
        <v>0.26</v>
      </c>
      <c r="Q1931">
        <v>564.09</v>
      </c>
      <c r="R1931">
        <v>43.08</v>
      </c>
      <c r="S1931">
        <v>32.799999999999997</v>
      </c>
      <c r="T1931" t="s">
        <v>29</v>
      </c>
      <c r="U1931">
        <v>4</v>
      </c>
      <c r="V1931">
        <f>IF(ISBLANK(Table1[[#This Row],[customer_satisfaction]]),ROUND(AVERAGE(U1931:U6210),0),Table1[[#This Row],[customer_satisfaction]])</f>
        <v>4</v>
      </c>
      <c r="W1931" t="b">
        <v>0</v>
      </c>
      <c r="X1931" t="s">
        <v>39</v>
      </c>
      <c r="Y1931" s="3">
        <v>7</v>
      </c>
      <c r="Z1931">
        <f>IF(ISBLANK(Table1[[#This Row],[days_to_ship]]),ROUND(AVERAGE(Y1931:Y6210),0),Table1[[#This Row],[days_to_ship]])</f>
        <v>7</v>
      </c>
    </row>
    <row r="1932" spans="1:26" x14ac:dyDescent="0.25">
      <c r="A1932" t="s">
        <v>1871</v>
      </c>
      <c r="B1932" s="5">
        <v>44668</v>
      </c>
      <c r="C1932" t="s">
        <v>1872</v>
      </c>
      <c r="D1932" s="4" t="s">
        <v>776</v>
      </c>
      <c r="E1932">
        <v>23</v>
      </c>
      <c r="F1932">
        <f>IF(ISBLANK(Table1[[#This Row],[age]]),AVERAGE(F1932:F6211),Table1[[#This Row],[age]])</f>
        <v>23</v>
      </c>
      <c r="G1932" t="s">
        <v>88</v>
      </c>
      <c r="H1932" t="s">
        <v>82</v>
      </c>
      <c r="I1932" t="s">
        <v>293</v>
      </c>
      <c r="J1932" t="s">
        <v>146</v>
      </c>
      <c r="K1932" t="s">
        <v>178</v>
      </c>
      <c r="L1932">
        <v>1</v>
      </c>
      <c r="M1932">
        <f>IF(ISBLANK(Table1[[#This Row],[quantity]]),ROUND(Table1[[#This Row],[sales_amount]]/(Table1[[#This Row],[unit_price]]*(1-Table1[[#This Row],[discount_pct]])),0),Table1[[#This Row],[quantity]])</f>
        <v>1</v>
      </c>
      <c r="N1932">
        <v>8106.93</v>
      </c>
      <c r="O1932">
        <v>0.27</v>
      </c>
      <c r="P1932">
        <f>IF(ISBLANK(Table1[[#This Row],[discount_pct]]),ROUND(1-(Table1[[#This Row],[sales_amount]]/(Table1[[#This Row],[quantity- calculated]]*Table1[[#This Row],[unit_price]])),2),Table1[[#This Row],[discount_pct]])</f>
        <v>0.27</v>
      </c>
      <c r="Q1932">
        <v>7375.32</v>
      </c>
      <c r="R1932">
        <v>1061.19</v>
      </c>
      <c r="S1932">
        <v>82.98</v>
      </c>
      <c r="T1932" t="s">
        <v>70</v>
      </c>
      <c r="U1932">
        <v>3</v>
      </c>
      <c r="V1932">
        <f>IF(ISBLANK(Table1[[#This Row],[customer_satisfaction]]),ROUND(AVERAGE(U1932:U6211),0),Table1[[#This Row],[customer_satisfaction]])</f>
        <v>3</v>
      </c>
      <c r="W1932" t="b">
        <v>0</v>
      </c>
      <c r="X1932" t="s">
        <v>39</v>
      </c>
      <c r="Y1932" s="3">
        <v>4</v>
      </c>
      <c r="Z1932">
        <f>IF(ISBLANK(Table1[[#This Row],[days_to_ship]]),ROUND(AVERAGE(Y1932:Y6211),0),Table1[[#This Row],[days_to_ship]])</f>
        <v>4</v>
      </c>
    </row>
    <row r="1933" spans="1:26" x14ac:dyDescent="0.25">
      <c r="A1933" t="s">
        <v>7687</v>
      </c>
      <c r="B1933" s="5">
        <v>44668</v>
      </c>
      <c r="C1933" t="s">
        <v>1644</v>
      </c>
      <c r="D1933" s="4" t="s">
        <v>1139</v>
      </c>
      <c r="E1933">
        <v>35</v>
      </c>
      <c r="F1933">
        <f>IF(ISBLANK(Table1[[#This Row],[age]]),AVERAGE(F1933:F6212),Table1[[#This Row],[age]])</f>
        <v>35</v>
      </c>
      <c r="G1933" t="s">
        <v>8920</v>
      </c>
      <c r="H1933" t="s">
        <v>35</v>
      </c>
      <c r="I1933" t="s">
        <v>49</v>
      </c>
      <c r="J1933" t="s">
        <v>37</v>
      </c>
      <c r="K1933" t="s">
        <v>677</v>
      </c>
      <c r="L1933">
        <v>2</v>
      </c>
      <c r="M1933">
        <f>IF(ISBLANK(Table1[[#This Row],[quantity]]),ROUND(Table1[[#This Row],[sales_amount]]/(Table1[[#This Row],[unit_price]]*(1-Table1[[#This Row],[discount_pct]])),0),Table1[[#This Row],[quantity]])</f>
        <v>2</v>
      </c>
      <c r="N1933">
        <v>1778.44</v>
      </c>
      <c r="O1933">
        <v>0.11</v>
      </c>
      <c r="P1933">
        <f>IF(ISBLANK(Table1[[#This Row],[discount_pct]]),ROUND(1-(Table1[[#This Row],[sales_amount]]/(Table1[[#This Row],[quantity- calculated]]*Table1[[#This Row],[unit_price]])),2),Table1[[#This Row],[discount_pct]])</f>
        <v>0.11</v>
      </c>
      <c r="Q1933">
        <v>3512.3</v>
      </c>
      <c r="R1933">
        <v>1648.35</v>
      </c>
      <c r="S1933">
        <v>93.12</v>
      </c>
      <c r="T1933" t="s">
        <v>29</v>
      </c>
      <c r="U1933">
        <v>1</v>
      </c>
      <c r="V1933">
        <f>IF(ISBLANK(Table1[[#This Row],[customer_satisfaction]]),ROUND(AVERAGE(U1933:U6212),0),Table1[[#This Row],[customer_satisfaction]])</f>
        <v>1</v>
      </c>
      <c r="W1933" t="b">
        <v>1</v>
      </c>
      <c r="X1933" t="s">
        <v>30</v>
      </c>
      <c r="Y1933" s="3">
        <v>7</v>
      </c>
      <c r="Z1933">
        <f>IF(ISBLANK(Table1[[#This Row],[days_to_ship]]),ROUND(AVERAGE(Y1933:Y6212),0),Table1[[#This Row],[days_to_ship]])</f>
        <v>7</v>
      </c>
    </row>
    <row r="1934" spans="1:26" x14ac:dyDescent="0.25">
      <c r="A1934" t="s">
        <v>3195</v>
      </c>
      <c r="B1934" s="5">
        <v>44668</v>
      </c>
      <c r="C1934" t="s">
        <v>3196</v>
      </c>
      <c r="D1934" s="4" t="s">
        <v>275</v>
      </c>
      <c r="E1934">
        <v>37</v>
      </c>
      <c r="F1934">
        <f>IF(ISBLANK(Table1[[#This Row],[age]]),AVERAGE(F1934:F6213),Table1[[#This Row],[age]])</f>
        <v>37</v>
      </c>
      <c r="G1934" t="s">
        <v>88</v>
      </c>
      <c r="H1934" t="s">
        <v>82</v>
      </c>
      <c r="I1934" t="s">
        <v>244</v>
      </c>
      <c r="J1934" t="s">
        <v>27</v>
      </c>
      <c r="K1934" t="s">
        <v>403</v>
      </c>
      <c r="L1934">
        <v>10</v>
      </c>
      <c r="M1934">
        <f>IF(ISBLANK(Table1[[#This Row],[quantity]]),ROUND(Table1[[#This Row],[sales_amount]]/(Table1[[#This Row],[unit_price]]*(1-Table1[[#This Row],[discount_pct]])),0),Table1[[#This Row],[quantity]])</f>
        <v>10</v>
      </c>
      <c r="N1934">
        <v>64.44</v>
      </c>
      <c r="O1934">
        <v>0.04</v>
      </c>
      <c r="P1934">
        <f>IF(ISBLANK(Table1[[#This Row],[discount_pct]]),ROUND(1-(Table1[[#This Row],[sales_amount]]/(Table1[[#This Row],[quantity- calculated]]*Table1[[#This Row],[unit_price]])),2),Table1[[#This Row],[discount_pct]])</f>
        <v>0.04</v>
      </c>
      <c r="Q1934">
        <v>923.93</v>
      </c>
      <c r="R1934">
        <v>67.39</v>
      </c>
      <c r="S1934">
        <v>69.3</v>
      </c>
      <c r="T1934" t="s">
        <v>78</v>
      </c>
      <c r="U1934">
        <v>3</v>
      </c>
      <c r="V1934">
        <f>IF(ISBLANK(Table1[[#This Row],[customer_satisfaction]]),ROUND(AVERAGE(U1934:U6213),0),Table1[[#This Row],[customer_satisfaction]])</f>
        <v>3</v>
      </c>
      <c r="W1934" t="b">
        <v>1</v>
      </c>
      <c r="X1934" t="s">
        <v>30</v>
      </c>
      <c r="Y1934" s="3">
        <v>2</v>
      </c>
      <c r="Z1934">
        <f>IF(ISBLANK(Table1[[#This Row],[days_to_ship]]),ROUND(AVERAGE(Y1934:Y6213),0),Table1[[#This Row],[days_to_ship]])</f>
        <v>2</v>
      </c>
    </row>
    <row r="1935" spans="1:26" x14ac:dyDescent="0.25">
      <c r="A1935" t="s">
        <v>3497</v>
      </c>
      <c r="B1935" s="5">
        <v>44668</v>
      </c>
      <c r="C1935" t="s">
        <v>3498</v>
      </c>
      <c r="D1935" s="4" t="s">
        <v>1437</v>
      </c>
      <c r="E1935">
        <v>18</v>
      </c>
      <c r="F1935">
        <f>IF(ISBLANK(Table1[[#This Row],[age]]),AVERAGE(F1935:F6214),Table1[[#This Row],[age]])</f>
        <v>18</v>
      </c>
      <c r="G1935" t="s">
        <v>8920</v>
      </c>
      <c r="H1935" t="s">
        <v>35</v>
      </c>
      <c r="I1935" t="s">
        <v>43</v>
      </c>
      <c r="J1935" t="s">
        <v>44</v>
      </c>
      <c r="K1935" t="s">
        <v>186</v>
      </c>
      <c r="L1935">
        <v>5</v>
      </c>
      <c r="M1935">
        <f>IF(ISBLANK(Table1[[#This Row],[quantity]]),ROUND(Table1[[#This Row],[sales_amount]]/(Table1[[#This Row],[unit_price]]*(1-Table1[[#This Row],[discount_pct]])),0),Table1[[#This Row],[quantity]])</f>
        <v>5</v>
      </c>
      <c r="N1935">
        <v>15688.53</v>
      </c>
      <c r="O1935">
        <v>0.03</v>
      </c>
      <c r="P1935">
        <f>IF(ISBLANK(Table1[[#This Row],[discount_pct]]),ROUND(1-(Table1[[#This Row],[sales_amount]]/(Table1[[#This Row],[quantity- calculated]]*Table1[[#This Row],[unit_price]])),2),Table1[[#This Row],[discount_pct]])</f>
        <v>0.03</v>
      </c>
      <c r="Q1935">
        <v>85481.83</v>
      </c>
      <c r="R1935">
        <v>16735.14</v>
      </c>
      <c r="S1935">
        <v>49.69</v>
      </c>
      <c r="T1935" t="s">
        <v>70</v>
      </c>
      <c r="U1935">
        <v>4</v>
      </c>
      <c r="V1935">
        <f>IF(ISBLANK(Table1[[#This Row],[customer_satisfaction]]),ROUND(AVERAGE(U1935:U6214),0),Table1[[#This Row],[customer_satisfaction]])</f>
        <v>4</v>
      </c>
      <c r="W1935" t="b">
        <v>0</v>
      </c>
      <c r="X1935" t="s">
        <v>39</v>
      </c>
      <c r="Y1935" s="3">
        <v>10</v>
      </c>
      <c r="Z1935">
        <f>IF(ISBLANK(Table1[[#This Row],[days_to_ship]]),ROUND(AVERAGE(Y1935:Y6214),0),Table1[[#This Row],[days_to_ship]])</f>
        <v>10</v>
      </c>
    </row>
    <row r="1936" spans="1:26" x14ac:dyDescent="0.25">
      <c r="A1936" t="s">
        <v>6063</v>
      </c>
      <c r="B1936" s="5">
        <v>44670</v>
      </c>
      <c r="C1936" t="s">
        <v>6064</v>
      </c>
      <c r="D1936" s="4" t="s">
        <v>256</v>
      </c>
      <c r="E1936">
        <v>44</v>
      </c>
      <c r="F1936">
        <f>IF(ISBLANK(Table1[[#This Row],[age]]),AVERAGE(F1936:F6215),Table1[[#This Row],[age]])</f>
        <v>44</v>
      </c>
      <c r="G1936" t="s">
        <v>8920</v>
      </c>
      <c r="H1936" t="s">
        <v>35</v>
      </c>
      <c r="I1936" t="s">
        <v>49</v>
      </c>
      <c r="J1936" t="s">
        <v>127</v>
      </c>
      <c r="K1936" t="s">
        <v>128</v>
      </c>
      <c r="L1936">
        <v>4</v>
      </c>
      <c r="M1936">
        <f>IF(ISBLANK(Table1[[#This Row],[quantity]]),ROUND(Table1[[#This Row],[sales_amount]]/(Table1[[#This Row],[unit_price]]*(1-Table1[[#This Row],[discount_pct]])),0),Table1[[#This Row],[quantity]])</f>
        <v>4</v>
      </c>
      <c r="N1936">
        <v>77381.070000000007</v>
      </c>
      <c r="O1936">
        <v>0.18</v>
      </c>
      <c r="P1936">
        <f>IF(ISBLANK(Table1[[#This Row],[discount_pct]]),ROUND(1-(Table1[[#This Row],[sales_amount]]/(Table1[[#This Row],[quantity- calculated]]*Table1[[#This Row],[unit_price]])),2),Table1[[#This Row],[discount_pct]])</f>
        <v>0.18</v>
      </c>
      <c r="Q1936">
        <v>364698.74</v>
      </c>
      <c r="R1936">
        <v>37606.07</v>
      </c>
      <c r="S1936">
        <v>56.99</v>
      </c>
      <c r="T1936" t="s">
        <v>57</v>
      </c>
      <c r="U1936">
        <v>4</v>
      </c>
      <c r="V1936">
        <f>IF(ISBLANK(Table1[[#This Row],[customer_satisfaction]]),ROUND(AVERAGE(U1936:U6215),0),Table1[[#This Row],[customer_satisfaction]])</f>
        <v>4</v>
      </c>
      <c r="W1936" t="b">
        <v>0</v>
      </c>
      <c r="X1936" t="s">
        <v>39</v>
      </c>
      <c r="Z1936">
        <f>IF(ISBLANK(Table1[[#This Row],[days_to_ship]]),ROUND(AVERAGE(Y1936:Y6215),0),Table1[[#This Row],[days_to_ship]])</f>
        <v>6</v>
      </c>
    </row>
    <row r="1937" spans="1:26" x14ac:dyDescent="0.25">
      <c r="A1937" t="s">
        <v>5480</v>
      </c>
      <c r="B1937" s="5">
        <v>44671</v>
      </c>
      <c r="C1937" t="s">
        <v>5481</v>
      </c>
      <c r="D1937" s="4" t="s">
        <v>867</v>
      </c>
      <c r="E1937">
        <v>46</v>
      </c>
      <c r="F1937">
        <f>IF(ISBLANK(Table1[[#This Row],[age]]),AVERAGE(F1937:F6216),Table1[[#This Row],[age]])</f>
        <v>46</v>
      </c>
      <c r="G1937" t="s">
        <v>8920</v>
      </c>
      <c r="H1937" t="s">
        <v>82</v>
      </c>
      <c r="I1937" t="s">
        <v>293</v>
      </c>
      <c r="J1937" t="s">
        <v>62</v>
      </c>
      <c r="K1937" t="s">
        <v>575</v>
      </c>
      <c r="L1937">
        <v>2</v>
      </c>
      <c r="M1937">
        <f>IF(ISBLANK(Table1[[#This Row],[quantity]]),ROUND(Table1[[#This Row],[sales_amount]]/(Table1[[#This Row],[unit_price]]*(1-Table1[[#This Row],[discount_pct]])),0),Table1[[#This Row],[quantity]])</f>
        <v>2</v>
      </c>
      <c r="N1937">
        <v>231.44</v>
      </c>
      <c r="O1937">
        <v>0.36</v>
      </c>
      <c r="P1937">
        <f>IF(ISBLANK(Table1[[#This Row],[discount_pct]]),ROUND(1-(Table1[[#This Row],[sales_amount]]/(Table1[[#This Row],[quantity- calculated]]*Table1[[#This Row],[unit_price]])),2),Table1[[#This Row],[discount_pct]])</f>
        <v>0.36</v>
      </c>
      <c r="Q1937">
        <v>417.99</v>
      </c>
      <c r="R1937">
        <v>155.21</v>
      </c>
      <c r="S1937">
        <v>103.55</v>
      </c>
      <c r="T1937" t="s">
        <v>51</v>
      </c>
      <c r="U1937">
        <v>3</v>
      </c>
      <c r="V1937">
        <f>IF(ISBLANK(Table1[[#This Row],[customer_satisfaction]]),ROUND(AVERAGE(U1937:U6216),0),Table1[[#This Row],[customer_satisfaction]])</f>
        <v>3</v>
      </c>
      <c r="W1937" t="b">
        <v>0</v>
      </c>
      <c r="X1937" t="s">
        <v>84</v>
      </c>
      <c r="Y1937" s="3">
        <v>8</v>
      </c>
      <c r="Z1937">
        <f>IF(ISBLANK(Table1[[#This Row],[days_to_ship]]),ROUND(AVERAGE(Y1937:Y6216),0),Table1[[#This Row],[days_to_ship]])</f>
        <v>8</v>
      </c>
    </row>
    <row r="1938" spans="1:26" x14ac:dyDescent="0.25">
      <c r="A1938" t="s">
        <v>8483</v>
      </c>
      <c r="B1938" s="5">
        <v>44671</v>
      </c>
      <c r="C1938" t="s">
        <v>8484</v>
      </c>
      <c r="D1938" s="4" t="s">
        <v>240</v>
      </c>
      <c r="E1938">
        <v>26</v>
      </c>
      <c r="F1938">
        <f>IF(ISBLANK(Table1[[#This Row],[age]]),AVERAGE(F1938:F6217),Table1[[#This Row],[age]])</f>
        <v>26</v>
      </c>
      <c r="G1938" t="s">
        <v>8920</v>
      </c>
      <c r="H1938" t="s">
        <v>25</v>
      </c>
      <c r="I1938" t="s">
        <v>69</v>
      </c>
      <c r="J1938" t="s">
        <v>127</v>
      </c>
      <c r="K1938" t="s">
        <v>171</v>
      </c>
      <c r="L1938">
        <v>5</v>
      </c>
      <c r="M1938">
        <f>IF(ISBLANK(Table1[[#This Row],[quantity]]),ROUND(Table1[[#This Row],[sales_amount]]/(Table1[[#This Row],[unit_price]]*(1-Table1[[#This Row],[discount_pct]])),0),Table1[[#This Row],[quantity]])</f>
        <v>5</v>
      </c>
      <c r="N1938">
        <v>8793.32</v>
      </c>
      <c r="O1938">
        <v>0.25</v>
      </c>
      <c r="P1938">
        <f>IF(ISBLANK(Table1[[#This Row],[discount_pct]]),ROUND(1-(Table1[[#This Row],[sales_amount]]/(Table1[[#This Row],[quantity- calculated]]*Table1[[#This Row],[unit_price]])),2),Table1[[#This Row],[discount_pct]])</f>
        <v>0.25</v>
      </c>
      <c r="Q1938">
        <v>45113.120000000003</v>
      </c>
      <c r="R1938">
        <v>6647.66</v>
      </c>
      <c r="S1938">
        <v>30.21</v>
      </c>
      <c r="T1938" t="s">
        <v>78</v>
      </c>
      <c r="U1938">
        <v>1</v>
      </c>
      <c r="V1938">
        <f>IF(ISBLANK(Table1[[#This Row],[customer_satisfaction]]),ROUND(AVERAGE(U1938:U6217),0),Table1[[#This Row],[customer_satisfaction]])</f>
        <v>1</v>
      </c>
      <c r="W1938" t="b">
        <v>0</v>
      </c>
      <c r="X1938" t="s">
        <v>39</v>
      </c>
      <c r="Y1938" s="3">
        <v>10</v>
      </c>
      <c r="Z1938">
        <f>IF(ISBLANK(Table1[[#This Row],[days_to_ship]]),ROUND(AVERAGE(Y1938:Y6217),0),Table1[[#This Row],[days_to_ship]])</f>
        <v>10</v>
      </c>
    </row>
    <row r="1939" spans="1:26" x14ac:dyDescent="0.25">
      <c r="A1939" t="s">
        <v>3890</v>
      </c>
      <c r="B1939" s="5">
        <v>44672</v>
      </c>
      <c r="C1939" t="s">
        <v>3891</v>
      </c>
      <c r="D1939" s="4" t="s">
        <v>776</v>
      </c>
      <c r="E1939">
        <v>22</v>
      </c>
      <c r="F1939">
        <f>IF(ISBLANK(Table1[[#This Row],[age]]),AVERAGE(F1939:F6218),Table1[[#This Row],[age]])</f>
        <v>22</v>
      </c>
      <c r="G1939" t="s">
        <v>8920</v>
      </c>
      <c r="H1939" t="s">
        <v>111</v>
      </c>
      <c r="I1939" t="s">
        <v>121</v>
      </c>
      <c r="J1939" t="s">
        <v>146</v>
      </c>
      <c r="K1939" t="s">
        <v>147</v>
      </c>
      <c r="L1939">
        <v>3</v>
      </c>
      <c r="M1939">
        <f>IF(ISBLANK(Table1[[#This Row],[quantity]]),ROUND(Table1[[#This Row],[sales_amount]]/(Table1[[#This Row],[unit_price]]*(1-Table1[[#This Row],[discount_pct]])),0),Table1[[#This Row],[quantity]])</f>
        <v>3</v>
      </c>
      <c r="N1939">
        <v>10164.780000000001</v>
      </c>
      <c r="O1939">
        <v>0.28999999999999998</v>
      </c>
      <c r="P193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39">
        <v>27674.49</v>
      </c>
      <c r="R1939">
        <v>4282.2700000000004</v>
      </c>
      <c r="S1939">
        <v>81.55</v>
      </c>
      <c r="T1939" t="s">
        <v>64</v>
      </c>
      <c r="V1939">
        <f>IF(ISBLANK(Table1[[#This Row],[customer_satisfaction]]),ROUND(AVERAGE(U1939:U6218),0),Table1[[#This Row],[customer_satisfaction]])</f>
        <v>3</v>
      </c>
      <c r="W1939" t="b">
        <v>1</v>
      </c>
      <c r="X1939" t="s">
        <v>30</v>
      </c>
      <c r="Y1939" s="3">
        <v>7</v>
      </c>
      <c r="Z1939">
        <f>IF(ISBLANK(Table1[[#This Row],[days_to_ship]]),ROUND(AVERAGE(Y1939:Y6218),0),Table1[[#This Row],[days_to_ship]])</f>
        <v>7</v>
      </c>
    </row>
    <row r="1940" spans="1:26" x14ac:dyDescent="0.25">
      <c r="A1940" t="s">
        <v>7742</v>
      </c>
      <c r="B1940" s="5">
        <v>44672</v>
      </c>
      <c r="C1940" t="s">
        <v>7743</v>
      </c>
      <c r="D1940" s="4" t="s">
        <v>754</v>
      </c>
      <c r="E1940">
        <v>31</v>
      </c>
      <c r="F1940">
        <f>IF(ISBLANK(Table1[[#This Row],[age]]),AVERAGE(F1940:F6219),Table1[[#This Row],[age]])</f>
        <v>31</v>
      </c>
      <c r="G1940" t="s">
        <v>8920</v>
      </c>
      <c r="H1940" t="s">
        <v>82</v>
      </c>
      <c r="I1940" t="s">
        <v>126</v>
      </c>
      <c r="J1940" t="s">
        <v>127</v>
      </c>
      <c r="K1940" t="s">
        <v>128</v>
      </c>
      <c r="L1940">
        <v>5</v>
      </c>
      <c r="M1940">
        <f>IF(ISBLANK(Table1[[#This Row],[quantity]]),ROUND(Table1[[#This Row],[sales_amount]]/(Table1[[#This Row],[unit_price]]*(1-Table1[[#This Row],[discount_pct]])),0),Table1[[#This Row],[quantity]])</f>
        <v>5</v>
      </c>
      <c r="N1940">
        <v>7801.31</v>
      </c>
      <c r="O1940">
        <v>0.4</v>
      </c>
      <c r="P1940">
        <f>IF(ISBLANK(Table1[[#This Row],[discount_pct]]),ROUND(1-(Table1[[#This Row],[sales_amount]]/(Table1[[#This Row],[quantity- calculated]]*Table1[[#This Row],[unit_price]])),2),Table1[[#This Row],[discount_pct]])</f>
        <v>0.4</v>
      </c>
      <c r="Q1940">
        <v>32476.66</v>
      </c>
      <c r="R1940">
        <v>4169.84</v>
      </c>
      <c r="S1940">
        <v>72.94</v>
      </c>
      <c r="T1940" t="s">
        <v>70</v>
      </c>
      <c r="U1940">
        <v>5</v>
      </c>
      <c r="V1940">
        <f>IF(ISBLANK(Table1[[#This Row],[customer_satisfaction]]),ROUND(AVERAGE(U1940:U6219),0),Table1[[#This Row],[customer_satisfaction]])</f>
        <v>5</v>
      </c>
      <c r="W1940" t="b">
        <v>0</v>
      </c>
      <c r="X1940" t="s">
        <v>39</v>
      </c>
      <c r="Y1940" s="3">
        <v>7</v>
      </c>
      <c r="Z1940">
        <f>IF(ISBLANK(Table1[[#This Row],[days_to_ship]]),ROUND(AVERAGE(Y1940:Y6219),0),Table1[[#This Row],[days_to_ship]])</f>
        <v>7</v>
      </c>
    </row>
    <row r="1941" spans="1:26" x14ac:dyDescent="0.25">
      <c r="A1941" t="s">
        <v>513</v>
      </c>
      <c r="B1941" s="5">
        <v>44672</v>
      </c>
      <c r="C1941" t="s">
        <v>514</v>
      </c>
      <c r="D1941" s="4" t="s">
        <v>234</v>
      </c>
      <c r="E1941">
        <v>35</v>
      </c>
      <c r="F1941">
        <f>IF(ISBLANK(Table1[[#This Row],[age]]),AVERAGE(F1941:F6220),Table1[[#This Row],[age]])</f>
        <v>35</v>
      </c>
      <c r="G1941" t="s">
        <v>88</v>
      </c>
      <c r="H1941" t="s">
        <v>35</v>
      </c>
      <c r="I1941" t="s">
        <v>106</v>
      </c>
      <c r="J1941" t="s">
        <v>62</v>
      </c>
      <c r="K1941" t="s">
        <v>107</v>
      </c>
      <c r="L1941">
        <v>5</v>
      </c>
      <c r="M1941">
        <f>IF(ISBLANK(Table1[[#This Row],[quantity]]),ROUND(Table1[[#This Row],[sales_amount]]/(Table1[[#This Row],[unit_price]]*(1-Table1[[#This Row],[discount_pct]])),0),Table1[[#This Row],[quantity]])</f>
        <v>5</v>
      </c>
      <c r="N1941">
        <v>540.77</v>
      </c>
      <c r="O1941">
        <v>0.28000000000000003</v>
      </c>
      <c r="P194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41">
        <v>2814.83</v>
      </c>
      <c r="R1941">
        <v>1625.95</v>
      </c>
      <c r="S1941">
        <v>54.23</v>
      </c>
      <c r="T1941" t="s">
        <v>51</v>
      </c>
      <c r="U1941">
        <v>5</v>
      </c>
      <c r="V1941">
        <f>IF(ISBLANK(Table1[[#This Row],[customer_satisfaction]]),ROUND(AVERAGE(U1941:U6220),0),Table1[[#This Row],[customer_satisfaction]])</f>
        <v>5</v>
      </c>
      <c r="W1941" t="b">
        <v>0</v>
      </c>
      <c r="X1941" t="s">
        <v>39</v>
      </c>
      <c r="Y1941" s="3">
        <v>7</v>
      </c>
      <c r="Z1941">
        <f>IF(ISBLANK(Table1[[#This Row],[days_to_ship]]),ROUND(AVERAGE(Y1941:Y6220),0),Table1[[#This Row],[days_to_ship]])</f>
        <v>7</v>
      </c>
    </row>
    <row r="1942" spans="1:26" x14ac:dyDescent="0.25">
      <c r="A1942" t="s">
        <v>3244</v>
      </c>
      <c r="B1942" s="5">
        <v>44673</v>
      </c>
      <c r="C1942" t="s">
        <v>3245</v>
      </c>
      <c r="D1942" s="4" t="s">
        <v>345</v>
      </c>
      <c r="F1942">
        <f ca="1">IF(ISBLANK(Table1[[#This Row],[age]]),AVERAGE(F1942:F6221),Table1[[#This Row],[age]])</f>
        <v>67</v>
      </c>
      <c r="G1942" t="s">
        <v>8920</v>
      </c>
      <c r="H1942" t="s">
        <v>35</v>
      </c>
      <c r="I1942" t="s">
        <v>36</v>
      </c>
      <c r="J1942" t="s">
        <v>76</v>
      </c>
      <c r="K1942" t="s">
        <v>77</v>
      </c>
      <c r="L1942">
        <v>3</v>
      </c>
      <c r="M1942">
        <f>IF(ISBLANK(Table1[[#This Row],[quantity]]),ROUND(Table1[[#This Row],[sales_amount]]/(Table1[[#This Row],[unit_price]]*(1-Table1[[#This Row],[discount_pct]])),0),Table1[[#This Row],[quantity]])</f>
        <v>3</v>
      </c>
      <c r="N1942">
        <v>3141.61</v>
      </c>
      <c r="O1942">
        <v>0.25</v>
      </c>
      <c r="P1942">
        <f>IF(ISBLANK(Table1[[#This Row],[discount_pct]]),ROUND(1-(Table1[[#This Row],[sales_amount]]/(Table1[[#This Row],[quantity- calculated]]*Table1[[#This Row],[unit_price]])),2),Table1[[#This Row],[discount_pct]])</f>
        <v>0.25</v>
      </c>
      <c r="Q1942">
        <v>8685.8799999999992</v>
      </c>
      <c r="R1942">
        <v>2933.74</v>
      </c>
      <c r="S1942">
        <v>44.85</v>
      </c>
      <c r="T1942" t="s">
        <v>57</v>
      </c>
      <c r="U1942">
        <v>3</v>
      </c>
      <c r="V1942">
        <f>IF(ISBLANK(Table1[[#This Row],[customer_satisfaction]]),ROUND(AVERAGE(U1942:U6221),0),Table1[[#This Row],[customer_satisfaction]])</f>
        <v>3</v>
      </c>
      <c r="W1942" t="b">
        <v>0</v>
      </c>
      <c r="X1942" t="s">
        <v>84</v>
      </c>
      <c r="Y1942" s="3">
        <v>8</v>
      </c>
      <c r="Z1942">
        <f>IF(ISBLANK(Table1[[#This Row],[days_to_ship]]),ROUND(AVERAGE(Y1942:Y6221),0),Table1[[#This Row],[days_to_ship]])</f>
        <v>8</v>
      </c>
    </row>
    <row r="1943" spans="1:26" x14ac:dyDescent="0.25">
      <c r="A1943" t="s">
        <v>922</v>
      </c>
      <c r="B1943" s="5">
        <v>44674</v>
      </c>
      <c r="C1943" t="s">
        <v>923</v>
      </c>
      <c r="D1943" s="4" t="s">
        <v>250</v>
      </c>
      <c r="E1943">
        <v>31</v>
      </c>
      <c r="F1943">
        <f>IF(ISBLANK(Table1[[#This Row],[age]]),AVERAGE(F1943:F6222),Table1[[#This Row],[age]])</f>
        <v>31</v>
      </c>
      <c r="G1943" t="s">
        <v>466</v>
      </c>
      <c r="H1943" t="s">
        <v>25</v>
      </c>
      <c r="I1943" t="s">
        <v>26</v>
      </c>
      <c r="J1943" t="s">
        <v>146</v>
      </c>
      <c r="K1943" t="s">
        <v>178</v>
      </c>
      <c r="L1943">
        <v>6</v>
      </c>
      <c r="M1943">
        <f>IF(ISBLANK(Table1[[#This Row],[quantity]]),ROUND(Table1[[#This Row],[sales_amount]]/(Table1[[#This Row],[unit_price]]*(1-Table1[[#This Row],[discount_pct]])),0),Table1[[#This Row],[quantity]])</f>
        <v>6</v>
      </c>
      <c r="N1943">
        <v>12397.94</v>
      </c>
      <c r="O1943">
        <v>0.35</v>
      </c>
      <c r="P1943">
        <f>IF(ISBLANK(Table1[[#This Row],[discount_pct]]),ROUND(1-(Table1[[#This Row],[sales_amount]]/(Table1[[#This Row],[quantity- calculated]]*Table1[[#This Row],[unit_price]])),2),Table1[[#This Row],[discount_pct]])</f>
        <v>0.35</v>
      </c>
      <c r="Q1943">
        <v>69539.73</v>
      </c>
      <c r="R1943">
        <v>14673.82</v>
      </c>
      <c r="S1943">
        <v>51.27</v>
      </c>
      <c r="T1943" t="s">
        <v>78</v>
      </c>
      <c r="U1943">
        <v>2</v>
      </c>
      <c r="V1943">
        <f>IF(ISBLANK(Table1[[#This Row],[customer_satisfaction]]),ROUND(AVERAGE(U1943:U6222),0),Table1[[#This Row],[customer_satisfaction]])</f>
        <v>2</v>
      </c>
      <c r="W1943" t="b">
        <v>0</v>
      </c>
      <c r="X1943" t="s">
        <v>39</v>
      </c>
      <c r="Y1943" s="3">
        <v>1</v>
      </c>
      <c r="Z1943">
        <f>IF(ISBLANK(Table1[[#This Row],[days_to_ship]]),ROUND(AVERAGE(Y1943:Y6222),0),Table1[[#This Row],[days_to_ship]])</f>
        <v>1</v>
      </c>
    </row>
    <row r="1944" spans="1:26" x14ac:dyDescent="0.25">
      <c r="A1944" t="s">
        <v>4425</v>
      </c>
      <c r="B1944" s="5">
        <v>44674</v>
      </c>
      <c r="C1944" t="s">
        <v>4426</v>
      </c>
      <c r="D1944" s="4" t="s">
        <v>609</v>
      </c>
      <c r="E1944">
        <v>34</v>
      </c>
      <c r="F1944">
        <f>IF(ISBLANK(Table1[[#This Row],[age]]),AVERAGE(F1944:F6223),Table1[[#This Row],[age]])</f>
        <v>34</v>
      </c>
      <c r="G1944" t="s">
        <v>8920</v>
      </c>
      <c r="H1944" t="s">
        <v>111</v>
      </c>
      <c r="I1944" t="s">
        <v>112</v>
      </c>
      <c r="J1944" t="s">
        <v>146</v>
      </c>
      <c r="K1944" t="s">
        <v>276</v>
      </c>
      <c r="L1944">
        <v>3</v>
      </c>
      <c r="M1944">
        <f>IF(ISBLANK(Table1[[#This Row],[quantity]]),ROUND(Table1[[#This Row],[sales_amount]]/(Table1[[#This Row],[unit_price]]*(1-Table1[[#This Row],[discount_pct]])),0),Table1[[#This Row],[quantity]])</f>
        <v>3</v>
      </c>
      <c r="N1944">
        <v>12939.84</v>
      </c>
      <c r="O1944">
        <v>0.06</v>
      </c>
      <c r="P1944">
        <f>IF(ISBLANK(Table1[[#This Row],[discount_pct]]),ROUND(1-(Table1[[#This Row],[sales_amount]]/(Table1[[#This Row],[quantity- calculated]]*Table1[[#This Row],[unit_price]])),2),Table1[[#This Row],[discount_pct]])</f>
        <v>0.06</v>
      </c>
      <c r="Q1944">
        <v>52303.18</v>
      </c>
      <c r="R1944">
        <v>13163.15</v>
      </c>
      <c r="S1944">
        <v>55.28</v>
      </c>
      <c r="T1944" t="s">
        <v>64</v>
      </c>
      <c r="U1944">
        <v>1</v>
      </c>
      <c r="V1944">
        <f>IF(ISBLANK(Table1[[#This Row],[customer_satisfaction]]),ROUND(AVERAGE(U1944:U6223),0),Table1[[#This Row],[customer_satisfaction]])</f>
        <v>1</v>
      </c>
      <c r="W1944" t="b">
        <v>1</v>
      </c>
      <c r="X1944" t="s">
        <v>30</v>
      </c>
      <c r="Z1944">
        <f>IF(ISBLANK(Table1[[#This Row],[days_to_ship]]),ROUND(AVERAGE(Y1944:Y6223),0),Table1[[#This Row],[days_to_ship]])</f>
        <v>6</v>
      </c>
    </row>
    <row r="1945" spans="1:26" x14ac:dyDescent="0.25">
      <c r="A1945" t="s">
        <v>6041</v>
      </c>
      <c r="B1945" s="5">
        <v>44675</v>
      </c>
      <c r="C1945" t="s">
        <v>6042</v>
      </c>
      <c r="D1945" s="4" t="s">
        <v>3166</v>
      </c>
      <c r="E1945">
        <v>37</v>
      </c>
      <c r="F1945">
        <f>IF(ISBLANK(Table1[[#This Row],[age]]),AVERAGE(F1945:F6224),Table1[[#This Row],[age]])</f>
        <v>37</v>
      </c>
      <c r="G1945" t="s">
        <v>8920</v>
      </c>
      <c r="H1945" t="s">
        <v>74</v>
      </c>
      <c r="I1945" t="s">
        <v>75</v>
      </c>
      <c r="J1945" t="s">
        <v>62</v>
      </c>
      <c r="K1945" t="s">
        <v>107</v>
      </c>
      <c r="L1945">
        <v>10</v>
      </c>
      <c r="M1945">
        <f>IF(ISBLANK(Table1[[#This Row],[quantity]]),ROUND(Table1[[#This Row],[sales_amount]]/(Table1[[#This Row],[unit_price]]*(1-Table1[[#This Row],[discount_pct]])),0),Table1[[#This Row],[quantity]])</f>
        <v>10</v>
      </c>
      <c r="N1945">
        <v>549.69000000000005</v>
      </c>
      <c r="O1945">
        <v>0.15</v>
      </c>
      <c r="P1945">
        <f>IF(ISBLANK(Table1[[#This Row],[discount_pct]]),ROUND(1-(Table1[[#This Row],[sales_amount]]/(Table1[[#This Row],[quantity- calculated]]*Table1[[#This Row],[unit_price]])),2),Table1[[#This Row],[discount_pct]])</f>
        <v>0.15</v>
      </c>
      <c r="Q1945">
        <v>6379.06</v>
      </c>
      <c r="R1945">
        <v>2818.11</v>
      </c>
      <c r="S1945">
        <v>41.87</v>
      </c>
      <c r="T1945" t="s">
        <v>51</v>
      </c>
      <c r="U1945">
        <v>2</v>
      </c>
      <c r="V1945">
        <f>IF(ISBLANK(Table1[[#This Row],[customer_satisfaction]]),ROUND(AVERAGE(U1945:U6224),0),Table1[[#This Row],[customer_satisfaction]])</f>
        <v>2</v>
      </c>
      <c r="W1945" t="b">
        <v>1</v>
      </c>
      <c r="X1945" t="s">
        <v>30</v>
      </c>
      <c r="Y1945" s="3">
        <v>5</v>
      </c>
      <c r="Z1945">
        <f>IF(ISBLANK(Table1[[#This Row],[days_to_ship]]),ROUND(AVERAGE(Y1945:Y6224),0),Table1[[#This Row],[days_to_ship]])</f>
        <v>5</v>
      </c>
    </row>
    <row r="1946" spans="1:26" x14ac:dyDescent="0.25">
      <c r="A1946" t="s">
        <v>6041</v>
      </c>
      <c r="B1946" s="5">
        <v>44675</v>
      </c>
      <c r="C1946" t="s">
        <v>6042</v>
      </c>
      <c r="D1946" s="4" t="s">
        <v>3166</v>
      </c>
      <c r="E1946">
        <v>37</v>
      </c>
      <c r="F1946">
        <f>IF(ISBLANK(Table1[[#This Row],[age]]),AVERAGE(F1946:F6225),Table1[[#This Row],[age]])</f>
        <v>37</v>
      </c>
      <c r="G1946" t="s">
        <v>8920</v>
      </c>
      <c r="H1946" t="s">
        <v>74</v>
      </c>
      <c r="I1946" t="s">
        <v>75</v>
      </c>
      <c r="J1946" t="s">
        <v>62</v>
      </c>
      <c r="K1946" t="s">
        <v>107</v>
      </c>
      <c r="L1946">
        <v>10</v>
      </c>
      <c r="M1946">
        <f>IF(ISBLANK(Table1[[#This Row],[quantity]]),ROUND(Table1[[#This Row],[sales_amount]]/(Table1[[#This Row],[unit_price]]*(1-Table1[[#This Row],[discount_pct]])),0),Table1[[#This Row],[quantity]])</f>
        <v>10</v>
      </c>
      <c r="N1946">
        <v>549.69000000000005</v>
      </c>
      <c r="O1946">
        <v>0.15</v>
      </c>
      <c r="P1946">
        <f>IF(ISBLANK(Table1[[#This Row],[discount_pct]]),ROUND(1-(Table1[[#This Row],[sales_amount]]/(Table1[[#This Row],[quantity- calculated]]*Table1[[#This Row],[unit_price]])),2),Table1[[#This Row],[discount_pct]])</f>
        <v>0.15</v>
      </c>
      <c r="Q1946">
        <v>6379.06</v>
      </c>
      <c r="R1946">
        <v>2818.11</v>
      </c>
      <c r="S1946">
        <v>41.87</v>
      </c>
      <c r="T1946" t="s">
        <v>51</v>
      </c>
      <c r="U1946">
        <v>2</v>
      </c>
      <c r="V1946">
        <f>IF(ISBLANK(Table1[[#This Row],[customer_satisfaction]]),ROUND(AVERAGE(U1946:U6225),0),Table1[[#This Row],[customer_satisfaction]])</f>
        <v>2</v>
      </c>
      <c r="W1946" t="b">
        <v>1</v>
      </c>
      <c r="X1946" t="s">
        <v>30</v>
      </c>
      <c r="Y1946" s="3">
        <v>5</v>
      </c>
      <c r="Z1946">
        <f>IF(ISBLANK(Table1[[#This Row],[days_to_ship]]),ROUND(AVERAGE(Y1946:Y6225),0),Table1[[#This Row],[days_to_ship]])</f>
        <v>5</v>
      </c>
    </row>
    <row r="1947" spans="1:26" x14ac:dyDescent="0.25">
      <c r="A1947" t="s">
        <v>1700</v>
      </c>
      <c r="B1947" s="5">
        <v>44675</v>
      </c>
      <c r="C1947" t="s">
        <v>1701</v>
      </c>
      <c r="D1947" s="4" t="s">
        <v>617</v>
      </c>
      <c r="E1947">
        <v>18</v>
      </c>
      <c r="F1947">
        <f>IF(ISBLANK(Table1[[#This Row],[age]]),AVERAGE(F1947:F6226),Table1[[#This Row],[age]])</f>
        <v>18</v>
      </c>
      <c r="G1947" t="s">
        <v>88</v>
      </c>
      <c r="H1947" t="s">
        <v>25</v>
      </c>
      <c r="I1947" t="s">
        <v>26</v>
      </c>
      <c r="J1947" t="s">
        <v>127</v>
      </c>
      <c r="K1947" t="s">
        <v>128</v>
      </c>
      <c r="L1947">
        <v>1</v>
      </c>
      <c r="M1947">
        <f>IF(ISBLANK(Table1[[#This Row],[quantity]]),ROUND(Table1[[#This Row],[sales_amount]]/(Table1[[#This Row],[unit_price]]*(1-Table1[[#This Row],[discount_pct]])),0),Table1[[#This Row],[quantity]])</f>
        <v>1</v>
      </c>
      <c r="N1947">
        <v>23696.79</v>
      </c>
      <c r="O1947">
        <v>0.36</v>
      </c>
      <c r="P1947">
        <f>IF(ISBLANK(Table1[[#This Row],[discount_pct]]),ROUND(1-(Table1[[#This Row],[sales_amount]]/(Table1[[#This Row],[quantity- calculated]]*Table1[[#This Row],[unit_price]])),2),Table1[[#This Row],[discount_pct]])</f>
        <v>0.36</v>
      </c>
      <c r="Q1947">
        <v>19360.650000000001</v>
      </c>
      <c r="R1947">
        <v>2981.96</v>
      </c>
      <c r="S1947">
        <v>18.02</v>
      </c>
      <c r="T1947" t="s">
        <v>51</v>
      </c>
      <c r="U1947">
        <v>4</v>
      </c>
      <c r="V1947">
        <f>IF(ISBLANK(Table1[[#This Row],[customer_satisfaction]]),ROUND(AVERAGE(U1947:U6226),0),Table1[[#This Row],[customer_satisfaction]])</f>
        <v>4</v>
      </c>
      <c r="W1947" t="b">
        <v>0</v>
      </c>
      <c r="X1947" t="s">
        <v>39</v>
      </c>
      <c r="Y1947" s="3">
        <v>9</v>
      </c>
      <c r="Z1947">
        <f>IF(ISBLANK(Table1[[#This Row],[days_to_ship]]),ROUND(AVERAGE(Y1947:Y6226),0),Table1[[#This Row],[days_to_ship]])</f>
        <v>9</v>
      </c>
    </row>
    <row r="1948" spans="1:26" x14ac:dyDescent="0.25">
      <c r="A1948" t="s">
        <v>1377</v>
      </c>
      <c r="B1948" s="5">
        <v>44675</v>
      </c>
      <c r="C1948" t="s">
        <v>1378</v>
      </c>
      <c r="D1948" s="4" t="s">
        <v>81</v>
      </c>
      <c r="E1948">
        <v>19</v>
      </c>
      <c r="F1948">
        <f>IF(ISBLANK(Table1[[#This Row],[age]]),AVERAGE(F1948:F6227),Table1[[#This Row],[age]])</f>
        <v>19</v>
      </c>
      <c r="G1948" t="s">
        <v>88</v>
      </c>
      <c r="H1948" t="s">
        <v>82</v>
      </c>
      <c r="I1948" t="s">
        <v>293</v>
      </c>
      <c r="J1948" t="s">
        <v>62</v>
      </c>
      <c r="K1948" t="s">
        <v>266</v>
      </c>
      <c r="L1948">
        <v>5</v>
      </c>
      <c r="M1948">
        <f>IF(ISBLANK(Table1[[#This Row],[quantity]]),ROUND(Table1[[#This Row],[sales_amount]]/(Table1[[#This Row],[unit_price]]*(1-Table1[[#This Row],[discount_pct]])),0),Table1[[#This Row],[quantity]])</f>
        <v>5</v>
      </c>
      <c r="N1948">
        <v>610.98</v>
      </c>
      <c r="O1948">
        <v>0.16</v>
      </c>
      <c r="P1948">
        <f>IF(ISBLANK(Table1[[#This Row],[discount_pct]]),ROUND(1-(Table1[[#This Row],[sales_amount]]/(Table1[[#This Row],[quantity- calculated]]*Table1[[#This Row],[unit_price]])),2),Table1[[#This Row],[discount_pct]])</f>
        <v>0.16</v>
      </c>
      <c r="Q1948">
        <v>3679.38</v>
      </c>
      <c r="R1948">
        <v>1422.56</v>
      </c>
      <c r="S1948">
        <v>53.99</v>
      </c>
      <c r="T1948" t="s">
        <v>64</v>
      </c>
      <c r="U1948">
        <v>4</v>
      </c>
      <c r="V1948">
        <f>IF(ISBLANK(Table1[[#This Row],[customer_satisfaction]]),ROUND(AVERAGE(U1948:U6227),0),Table1[[#This Row],[customer_satisfaction]])</f>
        <v>4</v>
      </c>
      <c r="W1948" t="b">
        <v>0</v>
      </c>
      <c r="X1948" t="s">
        <v>39</v>
      </c>
      <c r="Y1948" s="3">
        <v>4</v>
      </c>
      <c r="Z1948">
        <f>IF(ISBLANK(Table1[[#This Row],[days_to_ship]]),ROUND(AVERAGE(Y1948:Y6227),0),Table1[[#This Row],[days_to_ship]])</f>
        <v>4</v>
      </c>
    </row>
    <row r="1949" spans="1:26" x14ac:dyDescent="0.25">
      <c r="A1949" t="s">
        <v>284</v>
      </c>
      <c r="B1949" s="5">
        <v>44676</v>
      </c>
      <c r="C1949" t="s">
        <v>285</v>
      </c>
      <c r="D1949" s="4" t="s">
        <v>286</v>
      </c>
      <c r="F1949">
        <f ca="1">IF(ISBLANK(Table1[[#This Row],[age]]),AVERAGE(F1949:F6228),Table1[[#This Row],[age]])</f>
        <v>67</v>
      </c>
      <c r="G1949" t="s">
        <v>466</v>
      </c>
      <c r="H1949" t="s">
        <v>111</v>
      </c>
      <c r="I1949" t="s">
        <v>141</v>
      </c>
      <c r="J1949" t="s">
        <v>76</v>
      </c>
      <c r="K1949" t="s">
        <v>113</v>
      </c>
      <c r="L1949">
        <v>2</v>
      </c>
      <c r="M1949">
        <f>IF(ISBLANK(Table1[[#This Row],[quantity]]),ROUND(Table1[[#This Row],[sales_amount]]/(Table1[[#This Row],[unit_price]]*(1-Table1[[#This Row],[discount_pct]])),0),Table1[[#This Row],[quantity]])</f>
        <v>2</v>
      </c>
      <c r="N1949">
        <v>1244.43</v>
      </c>
      <c r="O1949">
        <v>0.23</v>
      </c>
      <c r="P1949">
        <f>IF(ISBLANK(Table1[[#This Row],[discount_pct]]),ROUND(1-(Table1[[#This Row],[sales_amount]]/(Table1[[#This Row],[quantity- calculated]]*Table1[[#This Row],[unit_price]])),2),Table1[[#This Row],[discount_pct]])</f>
        <v>0.23</v>
      </c>
      <c r="Q1949">
        <v>2660.47</v>
      </c>
      <c r="R1949">
        <v>1061.94</v>
      </c>
      <c r="S1949">
        <v>75.05</v>
      </c>
      <c r="T1949" t="s">
        <v>57</v>
      </c>
      <c r="U1949">
        <v>5</v>
      </c>
      <c r="V1949">
        <f>IF(ISBLANK(Table1[[#This Row],[customer_satisfaction]]),ROUND(AVERAGE(U1949:U6228),0),Table1[[#This Row],[customer_satisfaction]])</f>
        <v>5</v>
      </c>
      <c r="W1949" t="b">
        <v>0</v>
      </c>
      <c r="X1949" t="s">
        <v>39</v>
      </c>
      <c r="Y1949" s="3">
        <v>2</v>
      </c>
      <c r="Z1949">
        <f>IF(ISBLANK(Table1[[#This Row],[days_to_ship]]),ROUND(AVERAGE(Y1949:Y6228),0),Table1[[#This Row],[days_to_ship]])</f>
        <v>2</v>
      </c>
    </row>
    <row r="1950" spans="1:26" x14ac:dyDescent="0.25">
      <c r="A1950" t="s">
        <v>284</v>
      </c>
      <c r="B1950" s="5">
        <v>44676</v>
      </c>
      <c r="C1950" t="s">
        <v>285</v>
      </c>
      <c r="D1950" s="4" t="s">
        <v>286</v>
      </c>
      <c r="F1950">
        <f ca="1">IF(ISBLANK(Table1[[#This Row],[age]]),AVERAGE(F1950:F6229),Table1[[#This Row],[age]])</f>
        <v>67</v>
      </c>
      <c r="G1950" t="s">
        <v>466</v>
      </c>
      <c r="H1950" t="s">
        <v>111</v>
      </c>
      <c r="I1950" t="s">
        <v>141</v>
      </c>
      <c r="J1950" t="s">
        <v>76</v>
      </c>
      <c r="K1950" t="s">
        <v>113</v>
      </c>
      <c r="L1950">
        <v>2</v>
      </c>
      <c r="M1950">
        <f>IF(ISBLANK(Table1[[#This Row],[quantity]]),ROUND(Table1[[#This Row],[sales_amount]]/(Table1[[#This Row],[unit_price]]*(1-Table1[[#This Row],[discount_pct]])),0),Table1[[#This Row],[quantity]])</f>
        <v>2</v>
      </c>
      <c r="N1950">
        <v>1244.43</v>
      </c>
      <c r="O1950">
        <v>0.23</v>
      </c>
      <c r="P1950">
        <f>IF(ISBLANK(Table1[[#This Row],[discount_pct]]),ROUND(1-(Table1[[#This Row],[sales_amount]]/(Table1[[#This Row],[quantity- calculated]]*Table1[[#This Row],[unit_price]])),2),Table1[[#This Row],[discount_pct]])</f>
        <v>0.23</v>
      </c>
      <c r="Q1950">
        <v>2660.47</v>
      </c>
      <c r="R1950">
        <v>1061.94</v>
      </c>
      <c r="S1950">
        <v>75.05</v>
      </c>
      <c r="T1950" t="s">
        <v>57</v>
      </c>
      <c r="U1950">
        <v>5</v>
      </c>
      <c r="V1950">
        <f>IF(ISBLANK(Table1[[#This Row],[customer_satisfaction]]),ROUND(AVERAGE(U1950:U6229),0),Table1[[#This Row],[customer_satisfaction]])</f>
        <v>5</v>
      </c>
      <c r="W1950" t="b">
        <v>0</v>
      </c>
      <c r="X1950" t="s">
        <v>39</v>
      </c>
      <c r="Y1950" s="3">
        <v>2</v>
      </c>
      <c r="Z1950">
        <f>IF(ISBLANK(Table1[[#This Row],[days_to_ship]]),ROUND(AVERAGE(Y1950:Y6229),0),Table1[[#This Row],[days_to_ship]])</f>
        <v>2</v>
      </c>
    </row>
    <row r="1951" spans="1:26" x14ac:dyDescent="0.25">
      <c r="A1951" t="s">
        <v>3031</v>
      </c>
      <c r="B1951" s="5">
        <v>44676</v>
      </c>
      <c r="C1951" t="s">
        <v>3032</v>
      </c>
      <c r="D1951" s="4" t="s">
        <v>2948</v>
      </c>
      <c r="F1951">
        <f ca="1">IF(ISBLANK(Table1[[#This Row],[age]]),AVERAGE(F1951:F6230),Table1[[#This Row],[age]])</f>
        <v>67</v>
      </c>
      <c r="G1951" t="s">
        <v>8920</v>
      </c>
      <c r="H1951" t="s">
        <v>25</v>
      </c>
      <c r="I1951" t="s">
        <v>55</v>
      </c>
      <c r="J1951" t="s">
        <v>146</v>
      </c>
      <c r="K1951" t="s">
        <v>217</v>
      </c>
      <c r="L1951">
        <v>9</v>
      </c>
      <c r="M1951">
        <f>IF(ISBLANK(Table1[[#This Row],[quantity]]),ROUND(Table1[[#This Row],[sales_amount]]/(Table1[[#This Row],[unit_price]]*(1-Table1[[#This Row],[discount_pct]])),0),Table1[[#This Row],[quantity]])</f>
        <v>9</v>
      </c>
      <c r="N1951">
        <v>1049.52</v>
      </c>
      <c r="O1951">
        <v>0.1</v>
      </c>
      <c r="P1951">
        <f>IF(ISBLANK(Table1[[#This Row],[discount_pct]]),ROUND(1-(Table1[[#This Row],[sales_amount]]/(Table1[[#This Row],[quantity- calculated]]*Table1[[#This Row],[unit_price]])),2),Table1[[#This Row],[discount_pct]])</f>
        <v>0.1</v>
      </c>
      <c r="Q1951">
        <v>10418.77</v>
      </c>
      <c r="R1951">
        <v>2621.33</v>
      </c>
      <c r="S1951">
        <v>73.930000000000007</v>
      </c>
      <c r="T1951" t="s">
        <v>51</v>
      </c>
      <c r="U1951">
        <v>2</v>
      </c>
      <c r="V1951">
        <f>IF(ISBLANK(Table1[[#This Row],[customer_satisfaction]]),ROUND(AVERAGE(U1951:U6230),0),Table1[[#This Row],[customer_satisfaction]])</f>
        <v>2</v>
      </c>
      <c r="W1951" t="b">
        <v>0</v>
      </c>
      <c r="X1951" t="s">
        <v>39</v>
      </c>
      <c r="Y1951" s="3">
        <v>5</v>
      </c>
      <c r="Z1951">
        <f>IF(ISBLANK(Table1[[#This Row],[days_to_ship]]),ROUND(AVERAGE(Y1951:Y6230),0),Table1[[#This Row],[days_to_ship]])</f>
        <v>5</v>
      </c>
    </row>
    <row r="1952" spans="1:26" x14ac:dyDescent="0.25">
      <c r="A1952" t="s">
        <v>2559</v>
      </c>
      <c r="B1952" s="5">
        <v>44677</v>
      </c>
      <c r="C1952" t="s">
        <v>2560</v>
      </c>
      <c r="D1952" s="4" t="s">
        <v>1104</v>
      </c>
      <c r="E1952">
        <v>46</v>
      </c>
      <c r="F1952">
        <f>IF(ISBLANK(Table1[[#This Row],[age]]),AVERAGE(F1952:F6231),Table1[[#This Row],[age]])</f>
        <v>46</v>
      </c>
      <c r="G1952" t="s">
        <v>88</v>
      </c>
      <c r="H1952" t="s">
        <v>74</v>
      </c>
      <c r="I1952" t="s">
        <v>101</v>
      </c>
      <c r="J1952" t="s">
        <v>146</v>
      </c>
      <c r="K1952" t="s">
        <v>487</v>
      </c>
      <c r="L1952">
        <v>10</v>
      </c>
      <c r="M1952">
        <f>IF(ISBLANK(Table1[[#This Row],[quantity]]),ROUND(Table1[[#This Row],[sales_amount]]/(Table1[[#This Row],[unit_price]]*(1-Table1[[#This Row],[discount_pct]])),0),Table1[[#This Row],[quantity]])</f>
        <v>10</v>
      </c>
      <c r="N1952">
        <v>9875.4699999999993</v>
      </c>
      <c r="O1952">
        <v>0.24</v>
      </c>
      <c r="P1952">
        <f>IF(ISBLANK(Table1[[#This Row],[discount_pct]]),ROUND(1-(Table1[[#This Row],[sales_amount]]/(Table1[[#This Row],[quantity- calculated]]*Table1[[#This Row],[unit_price]])),2),Table1[[#This Row],[discount_pct]])</f>
        <v>0.24</v>
      </c>
      <c r="Q1952">
        <v>97179.05</v>
      </c>
      <c r="R1952">
        <v>19944.59</v>
      </c>
      <c r="S1952">
        <v>98.45</v>
      </c>
      <c r="T1952" t="s">
        <v>70</v>
      </c>
      <c r="U1952">
        <v>1</v>
      </c>
      <c r="V1952">
        <f>IF(ISBLANK(Table1[[#This Row],[customer_satisfaction]]),ROUND(AVERAGE(U1952:U6231),0),Table1[[#This Row],[customer_satisfaction]])</f>
        <v>1</v>
      </c>
      <c r="W1952" t="b">
        <v>0</v>
      </c>
      <c r="X1952" t="s">
        <v>137</v>
      </c>
      <c r="Z1952">
        <f>IF(ISBLANK(Table1[[#This Row],[days_to_ship]]),ROUND(AVERAGE(Y1952:Y6231),0),Table1[[#This Row],[days_to_ship]])</f>
        <v>6</v>
      </c>
    </row>
    <row r="1953" spans="1:26" x14ac:dyDescent="0.25">
      <c r="A1953" t="s">
        <v>4958</v>
      </c>
      <c r="B1953" s="5">
        <v>44678</v>
      </c>
      <c r="C1953" t="s">
        <v>4959</v>
      </c>
      <c r="D1953" s="4" t="s">
        <v>174</v>
      </c>
      <c r="E1953">
        <v>35</v>
      </c>
      <c r="F1953">
        <f>IF(ISBLANK(Table1[[#This Row],[age]]),AVERAGE(F1953:F6232),Table1[[#This Row],[age]])</f>
        <v>35</v>
      </c>
      <c r="G1953" t="s">
        <v>466</v>
      </c>
      <c r="H1953" t="s">
        <v>74</v>
      </c>
      <c r="I1953" t="s">
        <v>192</v>
      </c>
      <c r="J1953" t="s">
        <v>146</v>
      </c>
      <c r="K1953" t="s">
        <v>147</v>
      </c>
      <c r="L1953">
        <v>8</v>
      </c>
      <c r="M1953">
        <f>IF(ISBLANK(Table1[[#This Row],[quantity]]),ROUND(Table1[[#This Row],[sales_amount]]/(Table1[[#This Row],[unit_price]]*(1-Table1[[#This Row],[discount_pct]])),0),Table1[[#This Row],[quantity]])</f>
        <v>8</v>
      </c>
      <c r="N1953">
        <v>13974.28</v>
      </c>
      <c r="O1953">
        <v>0.21</v>
      </c>
      <c r="P1953">
        <f>IF(ISBLANK(Table1[[#This Row],[discount_pct]]),ROUND(1-(Table1[[#This Row],[sales_amount]]/(Table1[[#This Row],[quantity- calculated]]*Table1[[#This Row],[unit_price]])),2),Table1[[#This Row],[discount_pct]])</f>
        <v>0.21</v>
      </c>
      <c r="Q1953">
        <v>125535.27</v>
      </c>
      <c r="R1953">
        <v>26988.18</v>
      </c>
      <c r="S1953">
        <v>63.87</v>
      </c>
      <c r="T1953" t="s">
        <v>78</v>
      </c>
      <c r="U1953">
        <v>4</v>
      </c>
      <c r="V1953">
        <f>IF(ISBLANK(Table1[[#This Row],[customer_satisfaction]]),ROUND(AVERAGE(U1953:U6232),0),Table1[[#This Row],[customer_satisfaction]])</f>
        <v>4</v>
      </c>
      <c r="W1953" t="b">
        <v>0</v>
      </c>
      <c r="X1953" t="s">
        <v>58</v>
      </c>
      <c r="Y1953" s="3">
        <v>3</v>
      </c>
      <c r="Z1953">
        <f>IF(ISBLANK(Table1[[#This Row],[days_to_ship]]),ROUND(AVERAGE(Y1953:Y6232),0),Table1[[#This Row],[days_to_ship]])</f>
        <v>3</v>
      </c>
    </row>
    <row r="1954" spans="1:26" x14ac:dyDescent="0.25">
      <c r="A1954" t="s">
        <v>7900</v>
      </c>
      <c r="B1954" s="5">
        <v>44678</v>
      </c>
      <c r="C1954" t="s">
        <v>7901</v>
      </c>
      <c r="D1954" s="4" t="s">
        <v>1292</v>
      </c>
      <c r="E1954">
        <v>47</v>
      </c>
      <c r="F1954">
        <f>IF(ISBLANK(Table1[[#This Row],[age]]),AVERAGE(F1954:F6233),Table1[[#This Row],[age]])</f>
        <v>47</v>
      </c>
      <c r="G1954" t="s">
        <v>466</v>
      </c>
      <c r="H1954" t="s">
        <v>111</v>
      </c>
      <c r="I1954" t="s">
        <v>141</v>
      </c>
      <c r="J1954" t="s">
        <v>27</v>
      </c>
      <c r="K1954" t="s">
        <v>433</v>
      </c>
      <c r="L1954">
        <v>4</v>
      </c>
      <c r="M1954">
        <f>IF(ISBLANK(Table1[[#This Row],[quantity]]),ROUND(Table1[[#This Row],[sales_amount]]/(Table1[[#This Row],[unit_price]]*(1-Table1[[#This Row],[discount_pct]])),0),Table1[[#This Row],[quantity]])</f>
        <v>4</v>
      </c>
      <c r="N1954">
        <v>288.13</v>
      </c>
      <c r="O1954">
        <v>0.01</v>
      </c>
      <c r="P1954">
        <f>IF(ISBLANK(Table1[[#This Row],[discount_pct]]),ROUND(1-(Table1[[#This Row],[sales_amount]]/(Table1[[#This Row],[quantity- calculated]]*Table1[[#This Row],[unit_price]])),2),Table1[[#This Row],[discount_pct]])</f>
        <v>0.01</v>
      </c>
      <c r="Q1954">
        <v>1536.04</v>
      </c>
      <c r="R1954">
        <v>122.61</v>
      </c>
      <c r="S1954">
        <v>62.28</v>
      </c>
      <c r="T1954" t="s">
        <v>57</v>
      </c>
      <c r="U1954">
        <v>2</v>
      </c>
      <c r="V1954">
        <f>IF(ISBLANK(Table1[[#This Row],[customer_satisfaction]]),ROUND(AVERAGE(U1954:U6233),0),Table1[[#This Row],[customer_satisfaction]])</f>
        <v>2</v>
      </c>
      <c r="W1954" t="b">
        <v>0</v>
      </c>
      <c r="X1954" t="s">
        <v>1422</v>
      </c>
      <c r="Y1954" s="3">
        <v>7</v>
      </c>
      <c r="Z1954">
        <f>IF(ISBLANK(Table1[[#This Row],[days_to_ship]]),ROUND(AVERAGE(Y1954:Y6233),0),Table1[[#This Row],[days_to_ship]])</f>
        <v>7</v>
      </c>
    </row>
    <row r="1955" spans="1:26" x14ac:dyDescent="0.25">
      <c r="A1955" t="s">
        <v>5964</v>
      </c>
      <c r="B1955" s="5">
        <v>44679</v>
      </c>
      <c r="C1955" t="s">
        <v>5965</v>
      </c>
      <c r="D1955" s="4" t="s">
        <v>73</v>
      </c>
      <c r="E1955">
        <v>21</v>
      </c>
      <c r="F1955">
        <f>IF(ISBLANK(Table1[[#This Row],[age]]),AVERAGE(F1955:F6234),Table1[[#This Row],[age]])</f>
        <v>21</v>
      </c>
      <c r="G1955" t="s">
        <v>466</v>
      </c>
      <c r="H1955" t="s">
        <v>35</v>
      </c>
      <c r="I1955" t="s">
        <v>49</v>
      </c>
      <c r="J1955" t="s">
        <v>27</v>
      </c>
      <c r="K1955" t="s">
        <v>453</v>
      </c>
      <c r="L1955">
        <v>9</v>
      </c>
      <c r="M1955">
        <f>IF(ISBLANK(Table1[[#This Row],[quantity]]),ROUND(Table1[[#This Row],[sales_amount]]/(Table1[[#This Row],[unit_price]]*(1-Table1[[#This Row],[discount_pct]])),0),Table1[[#This Row],[quantity]])</f>
        <v>9</v>
      </c>
      <c r="N1955">
        <v>150.66</v>
      </c>
      <c r="O1955">
        <v>0.3</v>
      </c>
      <c r="P1955">
        <f>IF(ISBLANK(Table1[[#This Row],[discount_pct]]),ROUND(1-(Table1[[#This Row],[sales_amount]]/(Table1[[#This Row],[quantity- calculated]]*Table1[[#This Row],[unit_price]])),2),Table1[[#This Row],[discount_pct]])</f>
        <v>0.3</v>
      </c>
      <c r="Q1955">
        <v>1376.18</v>
      </c>
      <c r="R1955">
        <v>82.84</v>
      </c>
      <c r="S1955">
        <v>30.25</v>
      </c>
      <c r="T1955" t="s">
        <v>51</v>
      </c>
      <c r="U1955">
        <v>5</v>
      </c>
      <c r="V1955">
        <f>IF(ISBLANK(Table1[[#This Row],[customer_satisfaction]]),ROUND(AVERAGE(U1955:U6234),0),Table1[[#This Row],[customer_satisfaction]])</f>
        <v>5</v>
      </c>
      <c r="W1955" t="b">
        <v>0</v>
      </c>
      <c r="X1955" t="s">
        <v>39</v>
      </c>
      <c r="Y1955" s="3">
        <v>4</v>
      </c>
      <c r="Z1955">
        <f>IF(ISBLANK(Table1[[#This Row],[days_to_ship]]),ROUND(AVERAGE(Y1955:Y6234),0),Table1[[#This Row],[days_to_ship]])</f>
        <v>4</v>
      </c>
    </row>
    <row r="1956" spans="1:26" x14ac:dyDescent="0.25">
      <c r="A1956" t="s">
        <v>6169</v>
      </c>
      <c r="B1956" s="5">
        <v>44679</v>
      </c>
      <c r="C1956" t="s">
        <v>6170</v>
      </c>
      <c r="D1956" s="4" t="s">
        <v>1275</v>
      </c>
      <c r="E1956">
        <v>35</v>
      </c>
      <c r="F1956">
        <f>IF(ISBLANK(Table1[[#This Row],[age]]),AVERAGE(F1956:F6235),Table1[[#This Row],[age]])</f>
        <v>35</v>
      </c>
      <c r="G1956" t="s">
        <v>466</v>
      </c>
      <c r="H1956" t="s">
        <v>111</v>
      </c>
      <c r="I1956" t="s">
        <v>121</v>
      </c>
      <c r="J1956" t="s">
        <v>127</v>
      </c>
      <c r="K1956" t="s">
        <v>521</v>
      </c>
      <c r="L1956">
        <v>6</v>
      </c>
      <c r="M1956">
        <f>IF(ISBLANK(Table1[[#This Row],[quantity]]),ROUND(Table1[[#This Row],[sales_amount]]/(Table1[[#This Row],[unit_price]]*(1-Table1[[#This Row],[discount_pct]])),0),Table1[[#This Row],[quantity]])</f>
        <v>6</v>
      </c>
      <c r="N1956">
        <v>39743.58</v>
      </c>
      <c r="O1956">
        <v>0.06</v>
      </c>
      <c r="P1956">
        <f>IF(ISBLANK(Table1[[#This Row],[discount_pct]]),ROUND(1-(Table1[[#This Row],[sales_amount]]/(Table1[[#This Row],[quantity- calculated]]*Table1[[#This Row],[unit_price]])),2),Table1[[#This Row],[discount_pct]])</f>
        <v>0.06</v>
      </c>
      <c r="Q1956">
        <v>290848.39</v>
      </c>
      <c r="R1956">
        <v>32188.69</v>
      </c>
      <c r="S1956">
        <v>78.099999999999994</v>
      </c>
      <c r="T1956" t="s">
        <v>78</v>
      </c>
      <c r="U1956">
        <v>5</v>
      </c>
      <c r="V1956">
        <f>IF(ISBLANK(Table1[[#This Row],[customer_satisfaction]]),ROUND(AVERAGE(U1956:U6235),0),Table1[[#This Row],[customer_satisfaction]])</f>
        <v>5</v>
      </c>
      <c r="W1956" t="b">
        <v>0</v>
      </c>
      <c r="X1956" t="s">
        <v>39</v>
      </c>
      <c r="Y1956" s="3">
        <v>45</v>
      </c>
      <c r="Z1956">
        <f>IF(ISBLANK(Table1[[#This Row],[days_to_ship]]),ROUND(AVERAGE(Y1956:Y6235),0),Table1[[#This Row],[days_to_ship]])</f>
        <v>45</v>
      </c>
    </row>
    <row r="1957" spans="1:26" x14ac:dyDescent="0.25">
      <c r="A1957" t="s">
        <v>3863</v>
      </c>
      <c r="B1957" s="5">
        <v>44679</v>
      </c>
      <c r="C1957" t="s">
        <v>3864</v>
      </c>
      <c r="D1957" s="4" t="s">
        <v>279</v>
      </c>
      <c r="E1957">
        <v>37</v>
      </c>
      <c r="F1957">
        <f>IF(ISBLANK(Table1[[#This Row],[age]]),AVERAGE(F1957:F6236),Table1[[#This Row],[age]])</f>
        <v>37</v>
      </c>
      <c r="G1957" t="s">
        <v>88</v>
      </c>
      <c r="H1957" t="s">
        <v>82</v>
      </c>
      <c r="I1957" t="s">
        <v>293</v>
      </c>
      <c r="J1957" t="s">
        <v>27</v>
      </c>
      <c r="K1957" t="s">
        <v>453</v>
      </c>
      <c r="L1957">
        <v>2</v>
      </c>
      <c r="M1957">
        <f>IF(ISBLANK(Table1[[#This Row],[quantity]]),ROUND(Table1[[#This Row],[sales_amount]]/(Table1[[#This Row],[unit_price]]*(1-Table1[[#This Row],[discount_pct]])),0),Table1[[#This Row],[quantity]])</f>
        <v>2</v>
      </c>
      <c r="N1957">
        <v>104.13</v>
      </c>
      <c r="O1957">
        <v>0.39</v>
      </c>
      <c r="P1957">
        <f>IF(ISBLANK(Table1[[#This Row],[discount_pct]]),ROUND(1-(Table1[[#This Row],[sales_amount]]/(Table1[[#This Row],[quantity- calculated]]*Table1[[#This Row],[unit_price]])),2),Table1[[#This Row],[discount_pct]])</f>
        <v>0.39</v>
      </c>
      <c r="Q1957">
        <v>155.91</v>
      </c>
      <c r="R1957">
        <v>16.21</v>
      </c>
      <c r="S1957">
        <v>58.21</v>
      </c>
      <c r="T1957" t="s">
        <v>51</v>
      </c>
      <c r="U1957">
        <v>3</v>
      </c>
      <c r="V1957">
        <f>IF(ISBLANK(Table1[[#This Row],[customer_satisfaction]]),ROUND(AVERAGE(U1957:U6236),0),Table1[[#This Row],[customer_satisfaction]])</f>
        <v>3</v>
      </c>
      <c r="W1957" t="b">
        <v>1</v>
      </c>
      <c r="X1957" t="s">
        <v>30</v>
      </c>
      <c r="Y1957" s="3">
        <v>10</v>
      </c>
      <c r="Z1957">
        <f>IF(ISBLANK(Table1[[#This Row],[days_to_ship]]),ROUND(AVERAGE(Y1957:Y6236),0),Table1[[#This Row],[days_to_ship]])</f>
        <v>10</v>
      </c>
    </row>
    <row r="1958" spans="1:26" x14ac:dyDescent="0.25">
      <c r="A1958" t="s">
        <v>680</v>
      </c>
      <c r="B1958" s="5">
        <v>44680</v>
      </c>
      <c r="C1958" t="s">
        <v>681</v>
      </c>
      <c r="D1958" s="4" t="s">
        <v>682</v>
      </c>
      <c r="E1958">
        <v>28</v>
      </c>
      <c r="F1958">
        <f>IF(ISBLANK(Table1[[#This Row],[age]]),AVERAGE(F1958:F6237),Table1[[#This Row],[age]])</f>
        <v>28</v>
      </c>
      <c r="G1958" t="s">
        <v>466</v>
      </c>
      <c r="H1958" t="s">
        <v>35</v>
      </c>
      <c r="I1958" t="s">
        <v>36</v>
      </c>
      <c r="J1958" t="s">
        <v>27</v>
      </c>
      <c r="K1958" t="s">
        <v>28</v>
      </c>
      <c r="L1958">
        <v>10</v>
      </c>
      <c r="M1958">
        <f>IF(ISBLANK(Table1[[#This Row],[quantity]]),ROUND(Table1[[#This Row],[sales_amount]]/(Table1[[#This Row],[unit_price]]*(1-Table1[[#This Row],[discount_pct]])),0),Table1[[#This Row],[quantity]])</f>
        <v>10</v>
      </c>
      <c r="N1958">
        <v>321.33999999999997</v>
      </c>
      <c r="O1958">
        <v>0.16</v>
      </c>
      <c r="P1958">
        <f>IF(ISBLANK(Table1[[#This Row],[discount_pct]]),ROUND(1-(Table1[[#This Row],[sales_amount]]/(Table1[[#This Row],[quantity- calculated]]*Table1[[#This Row],[unit_price]])),2),Table1[[#This Row],[discount_pct]])</f>
        <v>0.16</v>
      </c>
      <c r="Q1958">
        <v>4232.71</v>
      </c>
      <c r="R1958">
        <v>408.89</v>
      </c>
      <c r="S1958">
        <v>47.89</v>
      </c>
      <c r="T1958" t="s">
        <v>70</v>
      </c>
      <c r="U1958">
        <v>1</v>
      </c>
      <c r="V1958">
        <f>IF(ISBLANK(Table1[[#This Row],[customer_satisfaction]]),ROUND(AVERAGE(U1958:U6237),0),Table1[[#This Row],[customer_satisfaction]])</f>
        <v>1</v>
      </c>
      <c r="W1958" t="b">
        <v>0</v>
      </c>
      <c r="X1958" t="s">
        <v>197</v>
      </c>
      <c r="Y1958" s="3">
        <v>9</v>
      </c>
      <c r="Z1958">
        <f>IF(ISBLANK(Table1[[#This Row],[days_to_ship]]),ROUND(AVERAGE(Y1958:Y6237),0),Table1[[#This Row],[days_to_ship]])</f>
        <v>9</v>
      </c>
    </row>
    <row r="1959" spans="1:26" x14ac:dyDescent="0.25">
      <c r="A1959" t="s">
        <v>5950</v>
      </c>
      <c r="B1959" s="5">
        <v>44680</v>
      </c>
      <c r="C1959" t="s">
        <v>5951</v>
      </c>
      <c r="D1959" s="4" t="s">
        <v>1181</v>
      </c>
      <c r="E1959">
        <v>16</v>
      </c>
      <c r="F1959">
        <f>IF(ISBLANK(Table1[[#This Row],[age]]),AVERAGE(F1959:F6238),Table1[[#This Row],[age]])</f>
        <v>16</v>
      </c>
      <c r="G1959" t="s">
        <v>466</v>
      </c>
      <c r="H1959" t="s">
        <v>82</v>
      </c>
      <c r="I1959" t="s">
        <v>293</v>
      </c>
      <c r="J1959" t="s">
        <v>62</v>
      </c>
      <c r="K1959" t="s">
        <v>283</v>
      </c>
      <c r="L1959">
        <v>7</v>
      </c>
      <c r="M1959">
        <f>IF(ISBLANK(Table1[[#This Row],[quantity]]),ROUND(Table1[[#This Row],[sales_amount]]/(Table1[[#This Row],[unit_price]]*(1-Table1[[#This Row],[discount_pct]])),0),Table1[[#This Row],[quantity]])</f>
        <v>7</v>
      </c>
      <c r="N1959">
        <v>331.77</v>
      </c>
      <c r="O1959">
        <v>0.38</v>
      </c>
      <c r="P1959">
        <f>IF(ISBLANK(Table1[[#This Row],[discount_pct]]),ROUND(1-(Table1[[#This Row],[sales_amount]]/(Table1[[#This Row],[quantity- calculated]]*Table1[[#This Row],[unit_price]])),2),Table1[[#This Row],[discount_pct]])</f>
        <v>0.38</v>
      </c>
      <c r="Q1959">
        <v>1662.51</v>
      </c>
      <c r="R1959">
        <v>587.87</v>
      </c>
      <c r="S1959">
        <v>93.29</v>
      </c>
      <c r="T1959" t="s">
        <v>70</v>
      </c>
      <c r="U1959">
        <v>3</v>
      </c>
      <c r="V1959">
        <f>IF(ISBLANK(Table1[[#This Row],[customer_satisfaction]]),ROUND(AVERAGE(U1959:U6238),0),Table1[[#This Row],[customer_satisfaction]])</f>
        <v>3</v>
      </c>
      <c r="W1959" t="b">
        <v>0</v>
      </c>
      <c r="X1959" t="s">
        <v>39</v>
      </c>
      <c r="Y1959" s="3">
        <v>2</v>
      </c>
      <c r="Z1959">
        <f>IF(ISBLANK(Table1[[#This Row],[days_to_ship]]),ROUND(AVERAGE(Y1959:Y6238),0),Table1[[#This Row],[days_to_ship]])</f>
        <v>2</v>
      </c>
    </row>
    <row r="1960" spans="1:26" x14ac:dyDescent="0.25">
      <c r="A1960" t="s">
        <v>8207</v>
      </c>
      <c r="B1960" s="5">
        <v>44681</v>
      </c>
      <c r="C1960" t="s">
        <v>8208</v>
      </c>
      <c r="D1960" s="4" t="s">
        <v>345</v>
      </c>
      <c r="E1960">
        <v>55</v>
      </c>
      <c r="F1960">
        <f>IF(ISBLANK(Table1[[#This Row],[age]]),AVERAGE(F1960:F6239),Table1[[#This Row],[age]])</f>
        <v>55</v>
      </c>
      <c r="G1960" t="s">
        <v>8920</v>
      </c>
      <c r="H1960" t="s">
        <v>111</v>
      </c>
      <c r="I1960" t="s">
        <v>330</v>
      </c>
      <c r="J1960" t="s">
        <v>27</v>
      </c>
      <c r="K1960" t="s">
        <v>403</v>
      </c>
      <c r="L1960">
        <v>1</v>
      </c>
      <c r="M1960">
        <f>IF(ISBLANK(Table1[[#This Row],[quantity]]),ROUND(Table1[[#This Row],[sales_amount]]/(Table1[[#This Row],[unit_price]]*(1-Table1[[#This Row],[discount_pct]])),0),Table1[[#This Row],[quantity]])</f>
        <v>1</v>
      </c>
      <c r="N1960">
        <v>116.8</v>
      </c>
      <c r="O1960">
        <v>0.34</v>
      </c>
      <c r="P1960">
        <f>IF(ISBLANK(Table1[[#This Row],[discount_pct]]),ROUND(1-(Table1[[#This Row],[sales_amount]]/(Table1[[#This Row],[quantity- calculated]]*Table1[[#This Row],[unit_price]])),2),Table1[[#This Row],[discount_pct]])</f>
        <v>0.34</v>
      </c>
      <c r="Q1960">
        <v>98.72</v>
      </c>
      <c r="R1960">
        <v>7.87</v>
      </c>
      <c r="S1960">
        <v>74.41</v>
      </c>
      <c r="T1960" t="s">
        <v>70</v>
      </c>
      <c r="U1960">
        <v>4</v>
      </c>
      <c r="V1960">
        <f>IF(ISBLANK(Table1[[#This Row],[customer_satisfaction]]),ROUND(AVERAGE(U1960:U6239),0),Table1[[#This Row],[customer_satisfaction]])</f>
        <v>4</v>
      </c>
      <c r="W1960" t="b">
        <v>0</v>
      </c>
      <c r="X1960" t="s">
        <v>39</v>
      </c>
      <c r="Y1960" s="3">
        <v>3</v>
      </c>
      <c r="Z1960">
        <f>IF(ISBLANK(Table1[[#This Row],[days_to_ship]]),ROUND(AVERAGE(Y1960:Y6239),0),Table1[[#This Row],[days_to_ship]])</f>
        <v>3</v>
      </c>
    </row>
    <row r="1961" spans="1:26" x14ac:dyDescent="0.25">
      <c r="A1961" t="s">
        <v>6429</v>
      </c>
      <c r="B1961" s="5">
        <v>44681</v>
      </c>
      <c r="C1961" t="s">
        <v>6430</v>
      </c>
      <c r="D1961" s="4" t="s">
        <v>1999</v>
      </c>
      <c r="E1961">
        <v>51</v>
      </c>
      <c r="F1961">
        <f>IF(ISBLANK(Table1[[#This Row],[age]]),AVERAGE(F1961:F6240),Table1[[#This Row],[age]])</f>
        <v>51</v>
      </c>
      <c r="G1961" t="s">
        <v>466</v>
      </c>
      <c r="H1961" t="s">
        <v>35</v>
      </c>
      <c r="I1961" t="s">
        <v>43</v>
      </c>
      <c r="J1961" t="s">
        <v>27</v>
      </c>
      <c r="K1961" t="s">
        <v>56</v>
      </c>
      <c r="L1961">
        <v>1</v>
      </c>
      <c r="M1961">
        <f>IF(ISBLANK(Table1[[#This Row],[quantity]]),ROUND(Table1[[#This Row],[sales_amount]]/(Table1[[#This Row],[unit_price]]*(1-Table1[[#This Row],[discount_pct]])),0),Table1[[#This Row],[quantity]])</f>
        <v>1</v>
      </c>
      <c r="N1961">
        <v>478.65</v>
      </c>
      <c r="O1961">
        <v>0.01</v>
      </c>
      <c r="P1961">
        <f>IF(ISBLANK(Table1[[#This Row],[discount_pct]]),ROUND(1-(Table1[[#This Row],[sales_amount]]/(Table1[[#This Row],[quantity- calculated]]*Table1[[#This Row],[unit_price]])),2),Table1[[#This Row],[discount_pct]])</f>
        <v>0.01</v>
      </c>
      <c r="Q1961">
        <v>646.28</v>
      </c>
      <c r="R1961">
        <v>61.75</v>
      </c>
      <c r="S1961">
        <v>46.06</v>
      </c>
      <c r="T1961" t="s">
        <v>51</v>
      </c>
      <c r="U1961">
        <v>3</v>
      </c>
      <c r="V1961">
        <f>IF(ISBLANK(Table1[[#This Row],[customer_satisfaction]]),ROUND(AVERAGE(U1961:U6240),0),Table1[[#This Row],[customer_satisfaction]])</f>
        <v>3</v>
      </c>
      <c r="W1961" t="b">
        <v>0</v>
      </c>
      <c r="X1961" t="s">
        <v>84</v>
      </c>
      <c r="Y1961" s="3">
        <v>1</v>
      </c>
      <c r="Z1961">
        <f>IF(ISBLANK(Table1[[#This Row],[days_to_ship]]),ROUND(AVERAGE(Y1961:Y6240),0),Table1[[#This Row],[days_to_ship]])</f>
        <v>1</v>
      </c>
    </row>
    <row r="1962" spans="1:26" x14ac:dyDescent="0.25">
      <c r="A1962" t="s">
        <v>5641</v>
      </c>
      <c r="B1962" s="5">
        <v>44681</v>
      </c>
      <c r="C1962" t="s">
        <v>5642</v>
      </c>
      <c r="D1962" s="4" t="s">
        <v>1099</v>
      </c>
      <c r="E1962">
        <v>30</v>
      </c>
      <c r="F1962">
        <f>IF(ISBLANK(Table1[[#This Row],[age]]),AVERAGE(F1962:F6241),Table1[[#This Row],[age]])</f>
        <v>30</v>
      </c>
      <c r="G1962" t="s">
        <v>88</v>
      </c>
      <c r="H1962" t="s">
        <v>111</v>
      </c>
      <c r="I1962" t="s">
        <v>141</v>
      </c>
      <c r="J1962" t="s">
        <v>27</v>
      </c>
      <c r="K1962" t="s">
        <v>28</v>
      </c>
      <c r="L1962">
        <v>1</v>
      </c>
      <c r="M1962">
        <f>IF(ISBLANK(Table1[[#This Row],[quantity]]),ROUND(Table1[[#This Row],[sales_amount]]/(Table1[[#This Row],[unit_price]]*(1-Table1[[#This Row],[discount_pct]])),0),Table1[[#This Row],[quantity]])</f>
        <v>1</v>
      </c>
      <c r="N1962">
        <v>306.95999999999998</v>
      </c>
      <c r="O1962">
        <v>0.37</v>
      </c>
      <c r="P1962">
        <f>IF(ISBLANK(Table1[[#This Row],[discount_pct]]),ROUND(1-(Table1[[#This Row],[sales_amount]]/(Table1[[#This Row],[quantity- calculated]]*Table1[[#This Row],[unit_price]])),2),Table1[[#This Row],[discount_pct]])</f>
        <v>0.37</v>
      </c>
      <c r="Q1962">
        <v>278.33</v>
      </c>
      <c r="R1962">
        <v>24.24</v>
      </c>
      <c r="S1962">
        <v>44.4</v>
      </c>
      <c r="T1962" t="s">
        <v>78</v>
      </c>
      <c r="U1962">
        <v>1</v>
      </c>
      <c r="V1962">
        <f>IF(ISBLANK(Table1[[#This Row],[customer_satisfaction]]),ROUND(AVERAGE(U1962:U6241),0),Table1[[#This Row],[customer_satisfaction]])</f>
        <v>1</v>
      </c>
      <c r="W1962" t="b">
        <v>0</v>
      </c>
      <c r="X1962" t="s">
        <v>39</v>
      </c>
      <c r="Y1962" s="3">
        <v>3</v>
      </c>
      <c r="Z1962">
        <f>IF(ISBLANK(Table1[[#This Row],[days_to_ship]]),ROUND(AVERAGE(Y1962:Y6241),0),Table1[[#This Row],[days_to_ship]])</f>
        <v>3</v>
      </c>
    </row>
    <row r="1963" spans="1:26" x14ac:dyDescent="0.25">
      <c r="A1963" t="s">
        <v>1100</v>
      </c>
      <c r="B1963" s="5">
        <v>44566</v>
      </c>
      <c r="C1963" t="s">
        <v>1101</v>
      </c>
      <c r="D1963" s="4" t="s">
        <v>247</v>
      </c>
      <c r="E1963">
        <v>41</v>
      </c>
      <c r="F1963">
        <f>IF(ISBLANK(Table1[[#This Row],[age]]),AVERAGE(F1963:F6242),Table1[[#This Row],[age]])</f>
        <v>41</v>
      </c>
      <c r="G1963" t="s">
        <v>466</v>
      </c>
      <c r="H1963" t="s">
        <v>111</v>
      </c>
      <c r="I1963" t="s">
        <v>112</v>
      </c>
      <c r="J1963" t="s">
        <v>76</v>
      </c>
      <c r="K1963" t="s">
        <v>207</v>
      </c>
      <c r="L1963">
        <v>9</v>
      </c>
      <c r="M1963">
        <f>IF(ISBLANK(Table1[[#This Row],[quantity]]),ROUND(Table1[[#This Row],[sales_amount]]/(Table1[[#This Row],[unit_price]]*(1-Table1[[#This Row],[discount_pct]])),0),Table1[[#This Row],[quantity]])</f>
        <v>9</v>
      </c>
      <c r="N1963">
        <v>3373.39</v>
      </c>
      <c r="O1963">
        <v>0.02</v>
      </c>
      <c r="P1963">
        <f>IF(ISBLANK(Table1[[#This Row],[discount_pct]]),ROUND(1-(Table1[[#This Row],[sales_amount]]/(Table1[[#This Row],[quantity- calculated]]*Table1[[#This Row],[unit_price]])),2),Table1[[#This Row],[discount_pct]])</f>
        <v>0.02</v>
      </c>
      <c r="Q1963">
        <v>45729.43</v>
      </c>
      <c r="R1963">
        <v>18565.86</v>
      </c>
      <c r="S1963">
        <v>73.180000000000007</v>
      </c>
      <c r="T1963" t="s">
        <v>64</v>
      </c>
      <c r="U1963">
        <v>2</v>
      </c>
      <c r="V1963">
        <f>IF(ISBLANK(Table1[[#This Row],[customer_satisfaction]]),ROUND(AVERAGE(U1963:U6242),0),Table1[[#This Row],[customer_satisfaction]])</f>
        <v>2</v>
      </c>
      <c r="W1963" t="b">
        <v>0</v>
      </c>
      <c r="X1963" t="s">
        <v>39</v>
      </c>
      <c r="Y1963" s="3">
        <v>4</v>
      </c>
      <c r="Z1963">
        <f>IF(ISBLANK(Table1[[#This Row],[days_to_ship]]),ROUND(AVERAGE(Y1963:Y6242),0),Table1[[#This Row],[days_to_ship]])</f>
        <v>4</v>
      </c>
    </row>
    <row r="1964" spans="1:26" x14ac:dyDescent="0.25">
      <c r="A1964" t="s">
        <v>2696</v>
      </c>
      <c r="B1964" s="5">
        <v>44597</v>
      </c>
      <c r="C1964" t="s">
        <v>2697</v>
      </c>
      <c r="D1964" s="4" t="s">
        <v>1022</v>
      </c>
      <c r="E1964">
        <v>29</v>
      </c>
      <c r="F1964">
        <f>IF(ISBLANK(Table1[[#This Row],[age]]),AVERAGE(F1964:F6243),Table1[[#This Row],[age]])</f>
        <v>29</v>
      </c>
      <c r="G1964" t="s">
        <v>88</v>
      </c>
      <c r="H1964" t="s">
        <v>35</v>
      </c>
      <c r="I1964" t="s">
        <v>36</v>
      </c>
      <c r="J1964" t="s">
        <v>37</v>
      </c>
      <c r="K1964" t="s">
        <v>102</v>
      </c>
      <c r="L1964">
        <v>4</v>
      </c>
      <c r="M1964">
        <f>IF(ISBLANK(Table1[[#This Row],[quantity]]),ROUND(Table1[[#This Row],[sales_amount]]/(Table1[[#This Row],[unit_price]]*(1-Table1[[#This Row],[discount_pct]])),0),Table1[[#This Row],[quantity]])</f>
        <v>4</v>
      </c>
      <c r="N1964">
        <v>1147.98</v>
      </c>
      <c r="O1964">
        <v>0.2</v>
      </c>
      <c r="P1964">
        <f>IF(ISBLANK(Table1[[#This Row],[discount_pct]]),ROUND(1-(Table1[[#This Row],[sales_amount]]/(Table1[[#This Row],[quantity- calculated]]*Table1[[#This Row],[unit_price]])),2),Table1[[#This Row],[discount_pct]])</f>
        <v>0.2</v>
      </c>
      <c r="Q1964">
        <v>6361.05</v>
      </c>
      <c r="R1964">
        <v>3168.26</v>
      </c>
      <c r="S1964">
        <v>65.040000000000006</v>
      </c>
      <c r="T1964" t="s">
        <v>70</v>
      </c>
      <c r="U1964">
        <v>4</v>
      </c>
      <c r="V1964">
        <f>IF(ISBLANK(Table1[[#This Row],[customer_satisfaction]]),ROUND(AVERAGE(U1964:U6243),0),Table1[[#This Row],[customer_satisfaction]])</f>
        <v>4</v>
      </c>
      <c r="W1964" t="b">
        <v>0</v>
      </c>
      <c r="X1964" t="s">
        <v>137</v>
      </c>
      <c r="Y1964" s="3">
        <v>3</v>
      </c>
      <c r="Z1964">
        <f>IF(ISBLANK(Table1[[#This Row],[days_to_ship]]),ROUND(AVERAGE(Y1964:Y6243),0),Table1[[#This Row],[days_to_ship]])</f>
        <v>3</v>
      </c>
    </row>
    <row r="1965" spans="1:26" x14ac:dyDescent="0.25">
      <c r="A1965" t="s">
        <v>3026</v>
      </c>
      <c r="B1965" s="5">
        <v>44597</v>
      </c>
      <c r="C1965" t="s">
        <v>3027</v>
      </c>
      <c r="D1965" s="4" t="s">
        <v>3028</v>
      </c>
      <c r="E1965">
        <v>23</v>
      </c>
      <c r="F1965">
        <f>IF(ISBLANK(Table1[[#This Row],[age]]),AVERAGE(F1965:F6244),Table1[[#This Row],[age]])</f>
        <v>23</v>
      </c>
      <c r="G1965" t="s">
        <v>8920</v>
      </c>
      <c r="H1965" t="s">
        <v>35</v>
      </c>
      <c r="I1965" t="s">
        <v>106</v>
      </c>
      <c r="J1965" t="s">
        <v>76</v>
      </c>
      <c r="K1965" t="s">
        <v>89</v>
      </c>
      <c r="L1965">
        <v>9</v>
      </c>
      <c r="M1965">
        <f>IF(ISBLANK(Table1[[#This Row],[quantity]]),ROUND(Table1[[#This Row],[sales_amount]]/(Table1[[#This Row],[unit_price]]*(1-Table1[[#This Row],[discount_pct]])),0),Table1[[#This Row],[quantity]])</f>
        <v>9</v>
      </c>
      <c r="N1965">
        <v>2847.87</v>
      </c>
      <c r="O1965">
        <v>0.1</v>
      </c>
      <c r="P1965">
        <f>IF(ISBLANK(Table1[[#This Row],[discount_pct]]),ROUND(1-(Table1[[#This Row],[sales_amount]]/(Table1[[#This Row],[quantity- calculated]]*Table1[[#This Row],[unit_price]])),2),Table1[[#This Row],[discount_pct]])</f>
        <v>0.1</v>
      </c>
      <c r="Q1965">
        <v>33393.53</v>
      </c>
      <c r="R1965">
        <v>12191.27</v>
      </c>
      <c r="S1965">
        <v>82.56</v>
      </c>
      <c r="T1965" t="s">
        <v>29</v>
      </c>
      <c r="U1965">
        <v>2</v>
      </c>
      <c r="V1965">
        <f>IF(ISBLANK(Table1[[#This Row],[customer_satisfaction]]),ROUND(AVERAGE(U1965:U6244),0),Table1[[#This Row],[customer_satisfaction]])</f>
        <v>2</v>
      </c>
      <c r="W1965" t="b">
        <v>0</v>
      </c>
      <c r="X1965" t="s">
        <v>84</v>
      </c>
      <c r="Y1965" s="3">
        <v>1</v>
      </c>
      <c r="Z1965">
        <f>IF(ISBLANK(Table1[[#This Row],[days_to_ship]]),ROUND(AVERAGE(Y1965:Y6244),0),Table1[[#This Row],[days_to_ship]])</f>
        <v>1</v>
      </c>
    </row>
    <row r="1966" spans="1:26" x14ac:dyDescent="0.25">
      <c r="A1966" t="s">
        <v>5618</v>
      </c>
      <c r="B1966" s="5">
        <v>44597</v>
      </c>
      <c r="C1966" t="s">
        <v>5619</v>
      </c>
      <c r="D1966" s="4" t="s">
        <v>800</v>
      </c>
      <c r="E1966">
        <v>56</v>
      </c>
      <c r="F1966">
        <f>IF(ISBLANK(Table1[[#This Row],[age]]),AVERAGE(F1966:F6245),Table1[[#This Row],[age]])</f>
        <v>56</v>
      </c>
      <c r="G1966" t="s">
        <v>466</v>
      </c>
      <c r="H1966" t="s">
        <v>111</v>
      </c>
      <c r="I1966" t="s">
        <v>121</v>
      </c>
      <c r="J1966" t="s">
        <v>146</v>
      </c>
      <c r="K1966" t="s">
        <v>276</v>
      </c>
      <c r="L1966">
        <v>1</v>
      </c>
      <c r="M1966">
        <f>IF(ISBLANK(Table1[[#This Row],[quantity]]),ROUND(Table1[[#This Row],[sales_amount]]/(Table1[[#This Row],[unit_price]]*(1-Table1[[#This Row],[discount_pct]])),0),Table1[[#This Row],[quantity]])</f>
        <v>1</v>
      </c>
      <c r="N1966">
        <v>9069.14</v>
      </c>
      <c r="O1966">
        <v>0.28999999999999998</v>
      </c>
      <c r="P196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66">
        <v>8752.76</v>
      </c>
      <c r="R1966">
        <v>1861.72</v>
      </c>
      <c r="S1966">
        <v>32.619999999999997</v>
      </c>
      <c r="T1966" t="s">
        <v>29</v>
      </c>
      <c r="U1966">
        <v>4</v>
      </c>
      <c r="V1966">
        <f>IF(ISBLANK(Table1[[#This Row],[customer_satisfaction]]),ROUND(AVERAGE(U1966:U6245),0),Table1[[#This Row],[customer_satisfaction]])</f>
        <v>4</v>
      </c>
      <c r="W1966" t="b">
        <v>0</v>
      </c>
      <c r="X1966" t="s">
        <v>3129</v>
      </c>
      <c r="Y1966" s="3">
        <v>5</v>
      </c>
      <c r="Z1966">
        <f>IF(ISBLANK(Table1[[#This Row],[days_to_ship]]),ROUND(AVERAGE(Y1966:Y6245),0),Table1[[#This Row],[days_to_ship]])</f>
        <v>5</v>
      </c>
    </row>
    <row r="1967" spans="1:26" x14ac:dyDescent="0.25">
      <c r="A1967" t="s">
        <v>5334</v>
      </c>
      <c r="B1967" s="5">
        <v>44597</v>
      </c>
      <c r="C1967" t="s">
        <v>5335</v>
      </c>
      <c r="D1967" s="4" t="s">
        <v>449</v>
      </c>
      <c r="E1967">
        <v>15</v>
      </c>
      <c r="F1967">
        <f>IF(ISBLANK(Table1[[#This Row],[age]]),AVERAGE(F1967:F6246),Table1[[#This Row],[age]])</f>
        <v>15</v>
      </c>
      <c r="G1967" t="s">
        <v>8920</v>
      </c>
      <c r="H1967" t="s">
        <v>82</v>
      </c>
      <c r="I1967" t="s">
        <v>126</v>
      </c>
      <c r="J1967" t="s">
        <v>44</v>
      </c>
      <c r="K1967" t="s">
        <v>50</v>
      </c>
      <c r="L1967">
        <v>3</v>
      </c>
      <c r="M1967">
        <f>IF(ISBLANK(Table1[[#This Row],[quantity]]),ROUND(Table1[[#This Row],[sales_amount]]/(Table1[[#This Row],[unit_price]]*(1-Table1[[#This Row],[discount_pct]])),0),Table1[[#This Row],[quantity]])</f>
        <v>3</v>
      </c>
      <c r="N1967">
        <v>20759.259999999998</v>
      </c>
      <c r="O1967">
        <v>0.28000000000000003</v>
      </c>
      <c r="P196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67">
        <v>64376.44</v>
      </c>
      <c r="R1967">
        <v>13716.94</v>
      </c>
      <c r="S1967">
        <v>81.77</v>
      </c>
      <c r="T1967" t="s">
        <v>57</v>
      </c>
      <c r="U1967">
        <v>3</v>
      </c>
      <c r="V1967">
        <f>IF(ISBLANK(Table1[[#This Row],[customer_satisfaction]]),ROUND(AVERAGE(U1967:U6246),0),Table1[[#This Row],[customer_satisfaction]])</f>
        <v>3</v>
      </c>
      <c r="W1967" t="b">
        <v>0</v>
      </c>
      <c r="X1967" t="s">
        <v>39</v>
      </c>
      <c r="Y1967" s="3">
        <v>10</v>
      </c>
      <c r="Z1967">
        <f>IF(ISBLANK(Table1[[#This Row],[days_to_ship]]),ROUND(AVERAGE(Y1967:Y6246),0),Table1[[#This Row],[days_to_ship]])</f>
        <v>10</v>
      </c>
    </row>
    <row r="1968" spans="1:26" x14ac:dyDescent="0.25">
      <c r="A1968" t="s">
        <v>4745</v>
      </c>
      <c r="B1968" s="5">
        <v>44625</v>
      </c>
      <c r="C1968" t="s">
        <v>3269</v>
      </c>
      <c r="D1968" s="4" t="s">
        <v>1323</v>
      </c>
      <c r="E1968">
        <v>31</v>
      </c>
      <c r="F1968">
        <f>IF(ISBLANK(Table1[[#This Row],[age]]),AVERAGE(F1968:F6247),Table1[[#This Row],[age]])</f>
        <v>31</v>
      </c>
      <c r="G1968" t="s">
        <v>466</v>
      </c>
      <c r="H1968" t="s">
        <v>35</v>
      </c>
      <c r="I1968" t="s">
        <v>106</v>
      </c>
      <c r="J1968" t="s">
        <v>127</v>
      </c>
      <c r="K1968" t="s">
        <v>308</v>
      </c>
      <c r="L1968">
        <v>6</v>
      </c>
      <c r="M1968">
        <f>IF(ISBLANK(Table1[[#This Row],[quantity]]),ROUND(Table1[[#This Row],[sales_amount]]/(Table1[[#This Row],[unit_price]]*(1-Table1[[#This Row],[discount_pct]])),0),Table1[[#This Row],[quantity]])</f>
        <v>6</v>
      </c>
      <c r="N1968">
        <v>38455.1</v>
      </c>
      <c r="O1968">
        <v>0.3</v>
      </c>
      <c r="P1968">
        <f>IF(ISBLANK(Table1[[#This Row],[discount_pct]]),ROUND(1-(Table1[[#This Row],[sales_amount]]/(Table1[[#This Row],[quantity- calculated]]*Table1[[#This Row],[unit_price]])),2),Table1[[#This Row],[discount_pct]])</f>
        <v>0.3</v>
      </c>
      <c r="Q1968">
        <v>229987.15</v>
      </c>
      <c r="R1968">
        <v>31419.38</v>
      </c>
      <c r="S1968">
        <v>73.75</v>
      </c>
      <c r="T1968" t="s">
        <v>70</v>
      </c>
      <c r="V1968">
        <f>IF(ISBLANK(Table1[[#This Row],[customer_satisfaction]]),ROUND(AVERAGE(U1968:U6247),0),Table1[[#This Row],[customer_satisfaction]])</f>
        <v>3</v>
      </c>
      <c r="W1968" t="b">
        <v>0</v>
      </c>
      <c r="X1968" t="s">
        <v>39</v>
      </c>
      <c r="Y1968" s="3">
        <v>10</v>
      </c>
      <c r="Z1968">
        <f>IF(ISBLANK(Table1[[#This Row],[days_to_ship]]),ROUND(AVERAGE(Y1968:Y6247),0),Table1[[#This Row],[days_to_ship]])</f>
        <v>10</v>
      </c>
    </row>
    <row r="1969" spans="1:26" x14ac:dyDescent="0.25">
      <c r="A1969" t="s">
        <v>4360</v>
      </c>
      <c r="B1969" s="5">
        <v>44625</v>
      </c>
      <c r="C1969" t="s">
        <v>4361</v>
      </c>
      <c r="D1969" s="4" t="s">
        <v>1075</v>
      </c>
      <c r="E1969">
        <v>36</v>
      </c>
      <c r="F1969">
        <f>IF(ISBLANK(Table1[[#This Row],[age]]),AVERAGE(F1969:F6248),Table1[[#This Row],[age]])</f>
        <v>36</v>
      </c>
      <c r="G1969" t="s">
        <v>8920</v>
      </c>
      <c r="H1969" t="s">
        <v>25</v>
      </c>
      <c r="I1969" t="s">
        <v>170</v>
      </c>
      <c r="J1969" t="s">
        <v>127</v>
      </c>
      <c r="K1969" t="s">
        <v>171</v>
      </c>
      <c r="L1969">
        <v>9</v>
      </c>
      <c r="M1969">
        <f>IF(ISBLANK(Table1[[#This Row],[quantity]]),ROUND(Table1[[#This Row],[sales_amount]]/(Table1[[#This Row],[unit_price]]*(1-Table1[[#This Row],[discount_pct]])),0),Table1[[#This Row],[quantity]])</f>
        <v>9</v>
      </c>
      <c r="N1969">
        <v>58361.52</v>
      </c>
      <c r="O1969">
        <v>0.14000000000000001</v>
      </c>
      <c r="P196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969">
        <v>656523.77</v>
      </c>
      <c r="R1969">
        <v>75288.800000000003</v>
      </c>
      <c r="S1969">
        <v>48.7</v>
      </c>
      <c r="T1969" t="s">
        <v>64</v>
      </c>
      <c r="U1969">
        <v>3</v>
      </c>
      <c r="V1969">
        <f>IF(ISBLANK(Table1[[#This Row],[customer_satisfaction]]),ROUND(AVERAGE(U1969:U6248),0),Table1[[#This Row],[customer_satisfaction]])</f>
        <v>3</v>
      </c>
      <c r="W1969" t="b">
        <v>0</v>
      </c>
      <c r="X1969" t="s">
        <v>39</v>
      </c>
      <c r="Y1969" s="3">
        <v>6</v>
      </c>
      <c r="Z1969">
        <f>IF(ISBLANK(Table1[[#This Row],[days_to_ship]]),ROUND(AVERAGE(Y1969:Y6248),0),Table1[[#This Row],[days_to_ship]])</f>
        <v>6</v>
      </c>
    </row>
    <row r="1970" spans="1:26" x14ac:dyDescent="0.25">
      <c r="A1970" t="s">
        <v>6421</v>
      </c>
      <c r="B1970" s="5">
        <v>44625</v>
      </c>
      <c r="C1970" t="s">
        <v>6422</v>
      </c>
      <c r="D1970" s="4" t="s">
        <v>1040</v>
      </c>
      <c r="E1970">
        <v>54</v>
      </c>
      <c r="F1970">
        <f>IF(ISBLANK(Table1[[#This Row],[age]]),AVERAGE(F1970:F6249),Table1[[#This Row],[age]])</f>
        <v>54</v>
      </c>
      <c r="G1970" t="s">
        <v>88</v>
      </c>
      <c r="H1970" t="s">
        <v>25</v>
      </c>
      <c r="I1970" t="s">
        <v>55</v>
      </c>
      <c r="J1970" t="s">
        <v>44</v>
      </c>
      <c r="K1970" t="s">
        <v>221</v>
      </c>
      <c r="L1970">
        <v>8</v>
      </c>
      <c r="M1970">
        <f>IF(ISBLANK(Table1[[#This Row],[quantity]]),ROUND(Table1[[#This Row],[sales_amount]]/(Table1[[#This Row],[unit_price]]*(1-Table1[[#This Row],[discount_pct]])),0),Table1[[#This Row],[quantity]])</f>
        <v>8</v>
      </c>
      <c r="N1970">
        <v>31153.02</v>
      </c>
      <c r="O1970">
        <v>0.2</v>
      </c>
      <c r="P1970">
        <f>IF(ISBLANK(Table1[[#This Row],[discount_pct]]),ROUND(1-(Table1[[#This Row],[sales_amount]]/(Table1[[#This Row],[quantity- calculated]]*Table1[[#This Row],[unit_price]])),2),Table1[[#This Row],[discount_pct]])</f>
        <v>0.2</v>
      </c>
      <c r="Q1970">
        <v>268467.06</v>
      </c>
      <c r="R1970">
        <v>50396.19</v>
      </c>
      <c r="S1970">
        <v>31.05</v>
      </c>
      <c r="T1970" t="s">
        <v>51</v>
      </c>
      <c r="U1970">
        <v>1</v>
      </c>
      <c r="V1970">
        <f>IF(ISBLANK(Table1[[#This Row],[customer_satisfaction]]),ROUND(AVERAGE(U1970:U6249),0),Table1[[#This Row],[customer_satisfaction]])</f>
        <v>1</v>
      </c>
      <c r="W1970" t="b">
        <v>0</v>
      </c>
      <c r="X1970" t="s">
        <v>39</v>
      </c>
      <c r="Y1970" s="3">
        <v>7</v>
      </c>
      <c r="Z1970">
        <f>IF(ISBLANK(Table1[[#This Row],[days_to_ship]]),ROUND(AVERAGE(Y1970:Y6249),0),Table1[[#This Row],[days_to_ship]])</f>
        <v>7</v>
      </c>
    </row>
    <row r="1971" spans="1:26" x14ac:dyDescent="0.25">
      <c r="A1971" t="s">
        <v>4132</v>
      </c>
      <c r="B1971" s="5">
        <v>44625</v>
      </c>
      <c r="C1971" t="s">
        <v>4133</v>
      </c>
      <c r="D1971" s="4" t="s">
        <v>536</v>
      </c>
      <c r="E1971">
        <v>45</v>
      </c>
      <c r="F1971">
        <f>IF(ISBLANK(Table1[[#This Row],[age]]),AVERAGE(F1971:F6250),Table1[[#This Row],[age]])</f>
        <v>45</v>
      </c>
      <c r="G1971" t="s">
        <v>466</v>
      </c>
      <c r="H1971" t="s">
        <v>25</v>
      </c>
      <c r="I1971" t="s">
        <v>26</v>
      </c>
      <c r="J1971" t="s">
        <v>37</v>
      </c>
      <c r="K1971" t="s">
        <v>182</v>
      </c>
      <c r="L1971">
        <v>5</v>
      </c>
      <c r="M1971">
        <f>IF(ISBLANK(Table1[[#This Row],[quantity]]),ROUND(Table1[[#This Row],[sales_amount]]/(Table1[[#This Row],[unit_price]]*(1-Table1[[#This Row],[discount_pct]])),0),Table1[[#This Row],[quantity]])</f>
        <v>5</v>
      </c>
      <c r="N1971">
        <v>434.1</v>
      </c>
      <c r="O1971">
        <v>0.36</v>
      </c>
      <c r="P1971">
        <f>IF(ISBLANK(Table1[[#This Row],[discount_pct]]),ROUND(1-(Table1[[#This Row],[sales_amount]]/(Table1[[#This Row],[quantity- calculated]]*Table1[[#This Row],[unit_price]])),2),Table1[[#This Row],[discount_pct]])</f>
        <v>0.36</v>
      </c>
      <c r="Q1971">
        <v>2157.36</v>
      </c>
      <c r="R1971">
        <v>864.87</v>
      </c>
      <c r="S1971">
        <v>41.13</v>
      </c>
      <c r="T1971" t="s">
        <v>78</v>
      </c>
      <c r="U1971">
        <v>4</v>
      </c>
      <c r="V1971">
        <f>IF(ISBLANK(Table1[[#This Row],[customer_satisfaction]]),ROUND(AVERAGE(U1971:U6250),0),Table1[[#This Row],[customer_satisfaction]])</f>
        <v>4</v>
      </c>
      <c r="W1971" t="b">
        <v>0</v>
      </c>
      <c r="X1971" t="s">
        <v>197</v>
      </c>
      <c r="Y1971" s="3">
        <v>7</v>
      </c>
      <c r="Z1971">
        <f>IF(ISBLANK(Table1[[#This Row],[days_to_ship]]),ROUND(AVERAGE(Y1971:Y6250),0),Table1[[#This Row],[days_to_ship]])</f>
        <v>7</v>
      </c>
    </row>
    <row r="1972" spans="1:26" x14ac:dyDescent="0.25">
      <c r="A1972" t="s">
        <v>3090</v>
      </c>
      <c r="B1972" s="5">
        <v>44656</v>
      </c>
      <c r="C1972" t="s">
        <v>3091</v>
      </c>
      <c r="D1972" s="4" t="s">
        <v>1072</v>
      </c>
      <c r="E1972">
        <v>14</v>
      </c>
      <c r="F1972">
        <f>IF(ISBLANK(Table1[[#This Row],[age]]),AVERAGE(F1972:F6251),Table1[[#This Row],[age]])</f>
        <v>14</v>
      </c>
      <c r="G1972" t="s">
        <v>88</v>
      </c>
      <c r="H1972" t="s">
        <v>82</v>
      </c>
      <c r="I1972" t="s">
        <v>244</v>
      </c>
      <c r="J1972" t="s">
        <v>76</v>
      </c>
      <c r="K1972" t="s">
        <v>122</v>
      </c>
      <c r="L1972">
        <v>1</v>
      </c>
      <c r="M1972">
        <f>IF(ISBLANK(Table1[[#This Row],[quantity]]),ROUND(Table1[[#This Row],[sales_amount]]/(Table1[[#This Row],[unit_price]]*(1-Table1[[#This Row],[discount_pct]])),0),Table1[[#This Row],[quantity]])</f>
        <v>1</v>
      </c>
      <c r="N1972">
        <v>487.63</v>
      </c>
      <c r="O1972">
        <v>0.12</v>
      </c>
      <c r="P1972">
        <f>IF(ISBLANK(Table1[[#This Row],[discount_pct]]),ROUND(1-(Table1[[#This Row],[sales_amount]]/(Table1[[#This Row],[quantity- calculated]]*Table1[[#This Row],[unit_price]])),2),Table1[[#This Row],[discount_pct]])</f>
        <v>0.12</v>
      </c>
      <c r="Q1972">
        <v>645.70000000000005</v>
      </c>
      <c r="R1972">
        <v>264.52</v>
      </c>
      <c r="S1972">
        <v>80.56</v>
      </c>
      <c r="T1972" t="s">
        <v>57</v>
      </c>
      <c r="U1972">
        <v>3</v>
      </c>
      <c r="V1972">
        <f>IF(ISBLANK(Table1[[#This Row],[customer_satisfaction]]),ROUND(AVERAGE(U1972:U6251),0),Table1[[#This Row],[customer_satisfaction]])</f>
        <v>3</v>
      </c>
      <c r="W1972" t="b">
        <v>0</v>
      </c>
      <c r="X1972" t="s">
        <v>137</v>
      </c>
      <c r="Y1972" s="3">
        <v>6</v>
      </c>
      <c r="Z1972">
        <f>IF(ISBLANK(Table1[[#This Row],[days_to_ship]]),ROUND(AVERAGE(Y1972:Y6251),0),Table1[[#This Row],[days_to_ship]])</f>
        <v>6</v>
      </c>
    </row>
    <row r="1973" spans="1:26" x14ac:dyDescent="0.25">
      <c r="A1973" t="s">
        <v>3090</v>
      </c>
      <c r="B1973" s="5">
        <v>44656</v>
      </c>
      <c r="C1973" t="s">
        <v>3091</v>
      </c>
      <c r="D1973" s="4" t="s">
        <v>1072</v>
      </c>
      <c r="E1973">
        <v>14</v>
      </c>
      <c r="F1973">
        <f>IF(ISBLANK(Table1[[#This Row],[age]]),AVERAGE(F1973:F6252),Table1[[#This Row],[age]])</f>
        <v>14</v>
      </c>
      <c r="G1973" t="s">
        <v>88</v>
      </c>
      <c r="H1973" t="s">
        <v>82</v>
      </c>
      <c r="I1973" t="s">
        <v>244</v>
      </c>
      <c r="J1973" t="s">
        <v>76</v>
      </c>
      <c r="K1973" t="s">
        <v>122</v>
      </c>
      <c r="L1973">
        <v>1</v>
      </c>
      <c r="M1973">
        <f>IF(ISBLANK(Table1[[#This Row],[quantity]]),ROUND(Table1[[#This Row],[sales_amount]]/(Table1[[#This Row],[unit_price]]*(1-Table1[[#This Row],[discount_pct]])),0),Table1[[#This Row],[quantity]])</f>
        <v>1</v>
      </c>
      <c r="N1973">
        <v>487.63</v>
      </c>
      <c r="O1973">
        <v>0.12</v>
      </c>
      <c r="P1973">
        <f>IF(ISBLANK(Table1[[#This Row],[discount_pct]]),ROUND(1-(Table1[[#This Row],[sales_amount]]/(Table1[[#This Row],[quantity- calculated]]*Table1[[#This Row],[unit_price]])),2),Table1[[#This Row],[discount_pct]])</f>
        <v>0.12</v>
      </c>
      <c r="Q1973">
        <v>645.70000000000005</v>
      </c>
      <c r="R1973">
        <v>264.52</v>
      </c>
      <c r="S1973">
        <v>80.56</v>
      </c>
      <c r="T1973" t="s">
        <v>57</v>
      </c>
      <c r="U1973">
        <v>3</v>
      </c>
      <c r="V1973">
        <f>IF(ISBLANK(Table1[[#This Row],[customer_satisfaction]]),ROUND(AVERAGE(U1973:U6252),0),Table1[[#This Row],[customer_satisfaction]])</f>
        <v>3</v>
      </c>
      <c r="W1973" t="b">
        <v>0</v>
      </c>
      <c r="X1973" t="s">
        <v>137</v>
      </c>
      <c r="Y1973" s="3">
        <v>6</v>
      </c>
      <c r="Z1973">
        <f>IF(ISBLANK(Table1[[#This Row],[days_to_ship]]),ROUND(AVERAGE(Y1973:Y6252),0),Table1[[#This Row],[days_to_ship]])</f>
        <v>6</v>
      </c>
    </row>
    <row r="1974" spans="1:26" x14ac:dyDescent="0.25">
      <c r="A1974" t="s">
        <v>2803</v>
      </c>
      <c r="B1974" s="5">
        <v>44656</v>
      </c>
      <c r="C1974" t="s">
        <v>2804</v>
      </c>
      <c r="D1974" s="4" t="s">
        <v>820</v>
      </c>
      <c r="E1974">
        <v>34</v>
      </c>
      <c r="F1974">
        <f>IF(ISBLANK(Table1[[#This Row],[age]]),AVERAGE(F1974:F6253),Table1[[#This Row],[age]])</f>
        <v>34</v>
      </c>
      <c r="G1974" t="s">
        <v>88</v>
      </c>
      <c r="H1974" t="s">
        <v>74</v>
      </c>
      <c r="I1974" t="s">
        <v>192</v>
      </c>
      <c r="J1974" t="s">
        <v>27</v>
      </c>
      <c r="K1974" t="s">
        <v>433</v>
      </c>
      <c r="L1974">
        <v>6</v>
      </c>
      <c r="M1974">
        <f>IF(ISBLANK(Table1[[#This Row],[quantity]]),ROUND(Table1[[#This Row],[sales_amount]]/(Table1[[#This Row],[unit_price]]*(1-Table1[[#This Row],[discount_pct]])),0),Table1[[#This Row],[quantity]])</f>
        <v>6</v>
      </c>
      <c r="N1974">
        <v>429.91</v>
      </c>
      <c r="O1974">
        <v>0.13</v>
      </c>
      <c r="P1974">
        <f>IF(ISBLANK(Table1[[#This Row],[discount_pct]]),ROUND(1-(Table1[[#This Row],[sales_amount]]/(Table1[[#This Row],[quantity- calculated]]*Table1[[#This Row],[unit_price]])),2),Table1[[#This Row],[discount_pct]])</f>
        <v>0.13</v>
      </c>
      <c r="Q1974">
        <v>2947.93</v>
      </c>
      <c r="R1974">
        <v>145.44999999999999</v>
      </c>
      <c r="S1974">
        <v>42.69</v>
      </c>
      <c r="T1974" t="s">
        <v>29</v>
      </c>
      <c r="U1974">
        <v>5</v>
      </c>
      <c r="V1974">
        <f>IF(ISBLANK(Table1[[#This Row],[customer_satisfaction]]),ROUND(AVERAGE(U1974:U6253),0),Table1[[#This Row],[customer_satisfaction]])</f>
        <v>5</v>
      </c>
      <c r="W1974" t="b">
        <v>0</v>
      </c>
      <c r="X1974" t="s">
        <v>39</v>
      </c>
      <c r="Y1974" s="3">
        <v>3</v>
      </c>
      <c r="Z1974">
        <f>IF(ISBLANK(Table1[[#This Row],[days_to_ship]]),ROUND(AVERAGE(Y1974:Y6253),0),Table1[[#This Row],[days_to_ship]])</f>
        <v>3</v>
      </c>
    </row>
    <row r="1975" spans="1:26" x14ac:dyDescent="0.25">
      <c r="A1975" t="s">
        <v>8387</v>
      </c>
      <c r="B1975" s="5">
        <v>44686</v>
      </c>
      <c r="C1975" t="s">
        <v>8388</v>
      </c>
      <c r="D1975" s="4" t="s">
        <v>937</v>
      </c>
      <c r="E1975">
        <v>35</v>
      </c>
      <c r="F1975">
        <f>IF(ISBLANK(Table1[[#This Row],[age]]),AVERAGE(F1975:F6254),Table1[[#This Row],[age]])</f>
        <v>35</v>
      </c>
      <c r="G1975" t="s">
        <v>8920</v>
      </c>
      <c r="H1975" t="s">
        <v>35</v>
      </c>
      <c r="I1975" t="s">
        <v>36</v>
      </c>
      <c r="J1975" t="s">
        <v>127</v>
      </c>
      <c r="K1975" t="s">
        <v>171</v>
      </c>
      <c r="L1975">
        <v>4</v>
      </c>
      <c r="M1975">
        <f>IF(ISBLANK(Table1[[#This Row],[quantity]]),ROUND(Table1[[#This Row],[sales_amount]]/(Table1[[#This Row],[unit_price]]*(1-Table1[[#This Row],[discount_pct]])),0),Table1[[#This Row],[quantity]])</f>
        <v>4</v>
      </c>
      <c r="N1975">
        <v>35805.64</v>
      </c>
      <c r="O1975">
        <v>0.22</v>
      </c>
      <c r="P1975">
        <f>IF(ISBLANK(Table1[[#This Row],[discount_pct]]),ROUND(1-(Table1[[#This Row],[sales_amount]]/(Table1[[#This Row],[quantity- calculated]]*Table1[[#This Row],[unit_price]])),2),Table1[[#This Row],[discount_pct]])</f>
        <v>0.22</v>
      </c>
      <c r="Q1975">
        <v>175898.51</v>
      </c>
      <c r="R1975">
        <v>16761.62</v>
      </c>
      <c r="S1975">
        <v>64.56</v>
      </c>
      <c r="T1975" t="s">
        <v>57</v>
      </c>
      <c r="U1975">
        <v>2</v>
      </c>
      <c r="V1975">
        <f>IF(ISBLANK(Table1[[#This Row],[customer_satisfaction]]),ROUND(AVERAGE(U1975:U6254),0),Table1[[#This Row],[customer_satisfaction]])</f>
        <v>2</v>
      </c>
      <c r="W1975" t="b">
        <v>0</v>
      </c>
      <c r="X1975" t="s">
        <v>84</v>
      </c>
      <c r="Y1975" s="3">
        <v>9</v>
      </c>
      <c r="Z1975">
        <f>IF(ISBLANK(Table1[[#This Row],[days_to_ship]]),ROUND(AVERAGE(Y1975:Y6254),0),Table1[[#This Row],[days_to_ship]])</f>
        <v>9</v>
      </c>
    </row>
    <row r="1976" spans="1:26" x14ac:dyDescent="0.25">
      <c r="A1976" t="s">
        <v>1619</v>
      </c>
      <c r="B1976" s="5">
        <v>44686</v>
      </c>
      <c r="C1976" t="s">
        <v>1620</v>
      </c>
      <c r="D1976" s="4" t="s">
        <v>520</v>
      </c>
      <c r="E1976">
        <v>32</v>
      </c>
      <c r="F1976">
        <f>IF(ISBLANK(Table1[[#This Row],[age]]),AVERAGE(F1976:F6255),Table1[[#This Row],[age]])</f>
        <v>32</v>
      </c>
      <c r="G1976" t="s">
        <v>466</v>
      </c>
      <c r="H1976" t="s">
        <v>35</v>
      </c>
      <c r="I1976" t="s">
        <v>106</v>
      </c>
      <c r="J1976" t="s">
        <v>37</v>
      </c>
      <c r="K1976" t="s">
        <v>677</v>
      </c>
      <c r="L1976">
        <v>3</v>
      </c>
      <c r="M1976">
        <f>IF(ISBLANK(Table1[[#This Row],[quantity]]),ROUND(Table1[[#This Row],[sales_amount]]/(Table1[[#This Row],[unit_price]]*(1-Table1[[#This Row],[discount_pct]])),0),Table1[[#This Row],[quantity]])</f>
        <v>3</v>
      </c>
      <c r="N1976">
        <v>1685.48</v>
      </c>
      <c r="O1976">
        <v>0.05</v>
      </c>
      <c r="P1976">
        <f>IF(ISBLANK(Table1[[#This Row],[discount_pct]]),ROUND(1-(Table1[[#This Row],[sales_amount]]/(Table1[[#This Row],[quantity- calculated]]*Table1[[#This Row],[unit_price]])),2),Table1[[#This Row],[discount_pct]])</f>
        <v>0.05</v>
      </c>
      <c r="Q1976">
        <v>6564.17</v>
      </c>
      <c r="R1976">
        <v>3034.89</v>
      </c>
      <c r="S1976">
        <v>79.19</v>
      </c>
      <c r="T1976" t="s">
        <v>29</v>
      </c>
      <c r="U1976">
        <v>1</v>
      </c>
      <c r="V1976">
        <f>IF(ISBLANK(Table1[[#This Row],[customer_satisfaction]]),ROUND(AVERAGE(U1976:U6255),0),Table1[[#This Row],[customer_satisfaction]])</f>
        <v>1</v>
      </c>
      <c r="W1976" t="b">
        <v>0</v>
      </c>
      <c r="X1976" t="s">
        <v>84</v>
      </c>
      <c r="Y1976" s="3">
        <v>1</v>
      </c>
      <c r="Z1976">
        <f>IF(ISBLANK(Table1[[#This Row],[days_to_ship]]),ROUND(AVERAGE(Y1976:Y6255),0),Table1[[#This Row],[days_to_ship]])</f>
        <v>1</v>
      </c>
    </row>
    <row r="1977" spans="1:26" x14ac:dyDescent="0.25">
      <c r="A1977" t="s">
        <v>7850</v>
      </c>
      <c r="B1977" s="5">
        <v>44686</v>
      </c>
      <c r="C1977" t="s">
        <v>7851</v>
      </c>
      <c r="D1977" s="4" t="s">
        <v>506</v>
      </c>
      <c r="E1977">
        <v>42</v>
      </c>
      <c r="F1977">
        <f>IF(ISBLANK(Table1[[#This Row],[age]]),AVERAGE(F1977:F6256),Table1[[#This Row],[age]])</f>
        <v>42</v>
      </c>
      <c r="G1977" t="s">
        <v>88</v>
      </c>
      <c r="H1977" t="s">
        <v>25</v>
      </c>
      <c r="I1977" t="s">
        <v>170</v>
      </c>
      <c r="J1977" t="s">
        <v>62</v>
      </c>
      <c r="K1977" t="s">
        <v>266</v>
      </c>
      <c r="L1977">
        <v>7</v>
      </c>
      <c r="M1977">
        <f>IF(ISBLANK(Table1[[#This Row],[quantity]]),ROUND(Table1[[#This Row],[sales_amount]]/(Table1[[#This Row],[unit_price]]*(1-Table1[[#This Row],[discount_pct]])),0),Table1[[#This Row],[quantity]])</f>
        <v>7</v>
      </c>
      <c r="N1977">
        <v>1019.7</v>
      </c>
      <c r="O1977">
        <v>0.33</v>
      </c>
      <c r="P1977">
        <f>IF(ISBLANK(Table1[[#This Row],[discount_pct]]),ROUND(1-(Table1[[#This Row],[sales_amount]]/(Table1[[#This Row],[quantity- calculated]]*Table1[[#This Row],[unit_price]])),2),Table1[[#This Row],[discount_pct]])</f>
        <v>0.33</v>
      </c>
      <c r="Q1977">
        <v>6327.55</v>
      </c>
      <c r="R1977">
        <v>3242.6</v>
      </c>
      <c r="S1977">
        <v>49.01</v>
      </c>
      <c r="T1977" t="s">
        <v>70</v>
      </c>
      <c r="U1977">
        <v>5</v>
      </c>
      <c r="V1977">
        <f>IF(ISBLANK(Table1[[#This Row],[customer_satisfaction]]),ROUND(AVERAGE(U1977:U6256),0),Table1[[#This Row],[customer_satisfaction]])</f>
        <v>5</v>
      </c>
      <c r="W1977" t="b">
        <v>0</v>
      </c>
      <c r="X1977" t="s">
        <v>39</v>
      </c>
      <c r="Y1977" s="3">
        <v>6</v>
      </c>
      <c r="Z1977">
        <f>IF(ISBLANK(Table1[[#This Row],[days_to_ship]]),ROUND(AVERAGE(Y1977:Y6256),0),Table1[[#This Row],[days_to_ship]])</f>
        <v>6</v>
      </c>
    </row>
    <row r="1978" spans="1:26" x14ac:dyDescent="0.25">
      <c r="A1978" t="s">
        <v>7688</v>
      </c>
      <c r="B1978" s="5">
        <v>44686</v>
      </c>
      <c r="C1978" t="s">
        <v>7689</v>
      </c>
      <c r="D1978" s="4" t="s">
        <v>3063</v>
      </c>
      <c r="E1978">
        <v>18</v>
      </c>
      <c r="F1978">
        <f>IF(ISBLANK(Table1[[#This Row],[age]]),AVERAGE(F1978:F6257),Table1[[#This Row],[age]])</f>
        <v>18</v>
      </c>
      <c r="G1978" t="s">
        <v>88</v>
      </c>
      <c r="H1978" t="s">
        <v>25</v>
      </c>
      <c r="I1978" t="s">
        <v>26</v>
      </c>
      <c r="J1978" t="s">
        <v>62</v>
      </c>
      <c r="K1978" t="s">
        <v>107</v>
      </c>
      <c r="L1978">
        <v>3</v>
      </c>
      <c r="M1978">
        <f>IF(ISBLANK(Table1[[#This Row],[quantity]]),ROUND(Table1[[#This Row],[sales_amount]]/(Table1[[#This Row],[unit_price]]*(1-Table1[[#This Row],[discount_pct]])),0),Table1[[#This Row],[quantity]])</f>
        <v>3</v>
      </c>
      <c r="N1978">
        <v>536.6</v>
      </c>
      <c r="P1978">
        <f>IF(ISBLANK(Table1[[#This Row],[discount_pct]]),ROUND(1-(Table1[[#This Row],[sales_amount]]/(Table1[[#This Row],[quantity- calculated]]*Table1[[#This Row],[unit_price]])),2),Table1[[#This Row],[discount_pct]])</f>
        <v>-0.47</v>
      </c>
      <c r="Q1978">
        <v>2368.96</v>
      </c>
      <c r="R1978">
        <v>1137.0999999999999</v>
      </c>
      <c r="S1978">
        <v>73.3</v>
      </c>
      <c r="T1978" t="s">
        <v>57</v>
      </c>
      <c r="U1978">
        <v>3</v>
      </c>
      <c r="V1978">
        <f>IF(ISBLANK(Table1[[#This Row],[customer_satisfaction]]),ROUND(AVERAGE(U1978:U6257),0),Table1[[#This Row],[customer_satisfaction]])</f>
        <v>3</v>
      </c>
      <c r="W1978" t="b">
        <v>0</v>
      </c>
      <c r="X1978" t="s">
        <v>58</v>
      </c>
      <c r="Y1978" s="3">
        <v>6</v>
      </c>
      <c r="Z1978">
        <f>IF(ISBLANK(Table1[[#This Row],[days_to_ship]]),ROUND(AVERAGE(Y1978:Y6257),0),Table1[[#This Row],[days_to_ship]])</f>
        <v>6</v>
      </c>
    </row>
    <row r="1979" spans="1:26" x14ac:dyDescent="0.25">
      <c r="A1979" t="s">
        <v>1158</v>
      </c>
      <c r="B1979" s="5">
        <v>44687</v>
      </c>
      <c r="C1979" t="s">
        <v>1159</v>
      </c>
      <c r="D1979" s="4" t="s">
        <v>145</v>
      </c>
      <c r="E1979">
        <v>30</v>
      </c>
      <c r="F1979">
        <f>IF(ISBLANK(Table1[[#This Row],[age]]),AVERAGE(F1979:F6258),Table1[[#This Row],[age]])</f>
        <v>30</v>
      </c>
      <c r="G1979" t="s">
        <v>88</v>
      </c>
      <c r="H1979" t="s">
        <v>35</v>
      </c>
      <c r="I1979" t="s">
        <v>43</v>
      </c>
      <c r="J1979" t="s">
        <v>37</v>
      </c>
      <c r="K1979" t="s">
        <v>38</v>
      </c>
      <c r="L1979">
        <v>8</v>
      </c>
      <c r="M1979">
        <f>IF(ISBLANK(Table1[[#This Row],[quantity]]),ROUND(Table1[[#This Row],[sales_amount]]/(Table1[[#This Row],[unit_price]]*(1-Table1[[#This Row],[discount_pct]])),0),Table1[[#This Row],[quantity]])</f>
        <v>8</v>
      </c>
      <c r="N1979">
        <v>2364.86</v>
      </c>
      <c r="O1979">
        <v>0.15</v>
      </c>
      <c r="P1979">
        <f>IF(ISBLANK(Table1[[#This Row],[discount_pct]]),ROUND(1-(Table1[[#This Row],[sales_amount]]/(Table1[[#This Row],[quantity- calculated]]*Table1[[#This Row],[unit_price]])),2),Table1[[#This Row],[discount_pct]])</f>
        <v>0.15</v>
      </c>
      <c r="Q1979">
        <v>20195.66</v>
      </c>
      <c r="R1979">
        <v>11817.43</v>
      </c>
      <c r="S1979">
        <v>58.27</v>
      </c>
      <c r="T1979" t="s">
        <v>29</v>
      </c>
      <c r="U1979">
        <v>5</v>
      </c>
      <c r="V1979">
        <f>IF(ISBLANK(Table1[[#This Row],[customer_satisfaction]]),ROUND(AVERAGE(U1979:U6258),0),Table1[[#This Row],[customer_satisfaction]])</f>
        <v>5</v>
      </c>
      <c r="W1979" t="b">
        <v>0</v>
      </c>
      <c r="X1979" t="s">
        <v>39</v>
      </c>
      <c r="Y1979" s="3">
        <v>5</v>
      </c>
      <c r="Z1979">
        <f>IF(ISBLANK(Table1[[#This Row],[days_to_ship]]),ROUND(AVERAGE(Y1979:Y6258),0),Table1[[#This Row],[days_to_ship]])</f>
        <v>5</v>
      </c>
    </row>
    <row r="1980" spans="1:26" x14ac:dyDescent="0.25">
      <c r="A1980" t="s">
        <v>3842</v>
      </c>
      <c r="B1980" s="5">
        <v>44717</v>
      </c>
      <c r="C1980" t="s">
        <v>3843</v>
      </c>
      <c r="D1980" s="4" t="s">
        <v>884</v>
      </c>
      <c r="E1980">
        <v>40</v>
      </c>
      <c r="F1980">
        <f>IF(ISBLANK(Table1[[#This Row],[age]]),AVERAGE(F1980:F6259),Table1[[#This Row],[age]])</f>
        <v>40</v>
      </c>
      <c r="G1980" t="s">
        <v>88</v>
      </c>
      <c r="H1980" t="s">
        <v>25</v>
      </c>
      <c r="I1980" t="s">
        <v>69</v>
      </c>
      <c r="J1980" t="s">
        <v>37</v>
      </c>
      <c r="K1980" t="s">
        <v>231</v>
      </c>
      <c r="L1980">
        <v>5</v>
      </c>
      <c r="M1980">
        <f>IF(ISBLANK(Table1[[#This Row],[quantity]]),ROUND(Table1[[#This Row],[sales_amount]]/(Table1[[#This Row],[unit_price]]*(1-Table1[[#This Row],[discount_pct]])),0),Table1[[#This Row],[quantity]])</f>
        <v>5</v>
      </c>
      <c r="N1980">
        <v>663.74</v>
      </c>
      <c r="O1980">
        <v>0.09</v>
      </c>
      <c r="P1980">
        <f>IF(ISBLANK(Table1[[#This Row],[discount_pct]]),ROUND(1-(Table1[[#This Row],[sales_amount]]/(Table1[[#This Row],[quantity- calculated]]*Table1[[#This Row],[unit_price]])),2),Table1[[#This Row],[discount_pct]])</f>
        <v>0.09</v>
      </c>
      <c r="Q1980">
        <v>4621.5200000000004</v>
      </c>
      <c r="R1980">
        <v>2166.11</v>
      </c>
      <c r="S1980">
        <v>60.08</v>
      </c>
      <c r="T1980" t="s">
        <v>70</v>
      </c>
      <c r="U1980">
        <v>2</v>
      </c>
      <c r="V1980">
        <f>IF(ISBLANK(Table1[[#This Row],[customer_satisfaction]]),ROUND(AVERAGE(U1980:U6259),0),Table1[[#This Row],[customer_satisfaction]])</f>
        <v>2</v>
      </c>
      <c r="W1980" t="b">
        <v>0</v>
      </c>
      <c r="X1980" t="s">
        <v>39</v>
      </c>
      <c r="Y1980" s="3">
        <v>4</v>
      </c>
      <c r="Z1980">
        <f>IF(ISBLANK(Table1[[#This Row],[days_to_ship]]),ROUND(AVERAGE(Y1980:Y6259),0),Table1[[#This Row],[days_to_ship]])</f>
        <v>4</v>
      </c>
    </row>
    <row r="1981" spans="1:26" x14ac:dyDescent="0.25">
      <c r="A1981" t="s">
        <v>3055</v>
      </c>
      <c r="B1981" s="5">
        <v>44778</v>
      </c>
      <c r="C1981" t="s">
        <v>3056</v>
      </c>
      <c r="D1981" s="4" t="s">
        <v>989</v>
      </c>
      <c r="E1981">
        <v>43</v>
      </c>
      <c r="F1981">
        <f>IF(ISBLANK(Table1[[#This Row],[age]]),AVERAGE(F1981:F6260),Table1[[#This Row],[age]])</f>
        <v>43</v>
      </c>
      <c r="G1981" t="s">
        <v>466</v>
      </c>
      <c r="H1981" t="s">
        <v>74</v>
      </c>
      <c r="I1981" t="s">
        <v>75</v>
      </c>
      <c r="J1981" t="s">
        <v>62</v>
      </c>
      <c r="K1981" t="s">
        <v>107</v>
      </c>
      <c r="L1981">
        <v>6</v>
      </c>
      <c r="M1981">
        <f>IF(ISBLANK(Table1[[#This Row],[quantity]]),ROUND(Table1[[#This Row],[sales_amount]]/(Table1[[#This Row],[unit_price]]*(1-Table1[[#This Row],[discount_pct]])),0),Table1[[#This Row],[quantity]])</f>
        <v>6</v>
      </c>
      <c r="N1981">
        <v>1175.95</v>
      </c>
      <c r="O1981">
        <v>0.21</v>
      </c>
      <c r="P1981">
        <f>IF(ISBLANK(Table1[[#This Row],[discount_pct]]),ROUND(1-(Table1[[#This Row],[sales_amount]]/(Table1[[#This Row],[quantity- calculated]]*Table1[[#This Row],[unit_price]])),2),Table1[[#This Row],[discount_pct]])</f>
        <v>0.21</v>
      </c>
      <c r="Q1981">
        <v>6295.77</v>
      </c>
      <c r="R1981">
        <v>2412.9499999999998</v>
      </c>
      <c r="S1981">
        <v>48.24</v>
      </c>
      <c r="T1981" t="s">
        <v>78</v>
      </c>
      <c r="U1981">
        <v>1</v>
      </c>
      <c r="V1981">
        <f>IF(ISBLANK(Table1[[#This Row],[customer_satisfaction]]),ROUND(AVERAGE(U1981:U6260),0),Table1[[#This Row],[customer_satisfaction]])</f>
        <v>1</v>
      </c>
      <c r="W1981" t="b">
        <v>0</v>
      </c>
      <c r="X1981" t="s">
        <v>39</v>
      </c>
      <c r="Y1981" s="3">
        <v>8</v>
      </c>
      <c r="Z1981">
        <f>IF(ISBLANK(Table1[[#This Row],[days_to_ship]]),ROUND(AVERAGE(Y1981:Y6260),0),Table1[[#This Row],[days_to_ship]])</f>
        <v>8</v>
      </c>
    </row>
    <row r="1982" spans="1:26" x14ac:dyDescent="0.25">
      <c r="A1982" t="s">
        <v>4323</v>
      </c>
      <c r="B1982" s="5">
        <v>44778</v>
      </c>
      <c r="C1982" t="s">
        <v>4324</v>
      </c>
      <c r="D1982" s="4" t="s">
        <v>154</v>
      </c>
      <c r="E1982">
        <v>36</v>
      </c>
      <c r="F1982">
        <f>IF(ISBLANK(Table1[[#This Row],[age]]),AVERAGE(F1982:F6261),Table1[[#This Row],[age]])</f>
        <v>36</v>
      </c>
      <c r="G1982" t="s">
        <v>88</v>
      </c>
      <c r="H1982" t="s">
        <v>35</v>
      </c>
      <c r="I1982" t="s">
        <v>49</v>
      </c>
      <c r="J1982" t="s">
        <v>146</v>
      </c>
      <c r="K1982" t="s">
        <v>217</v>
      </c>
      <c r="L1982">
        <v>4</v>
      </c>
      <c r="M1982">
        <f>IF(ISBLANK(Table1[[#This Row],[quantity]]),ROUND(Table1[[#This Row],[sales_amount]]/(Table1[[#This Row],[unit_price]]*(1-Table1[[#This Row],[discount_pct]])),0),Table1[[#This Row],[quantity]])</f>
        <v>4</v>
      </c>
      <c r="N1982">
        <v>9134.3700000000008</v>
      </c>
      <c r="O1982">
        <v>0.28999999999999998</v>
      </c>
      <c r="P198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82">
        <v>34788.58</v>
      </c>
      <c r="R1982">
        <v>8944.34</v>
      </c>
      <c r="S1982">
        <v>65.47</v>
      </c>
      <c r="T1982" t="s">
        <v>57</v>
      </c>
      <c r="U1982">
        <v>5</v>
      </c>
      <c r="V1982">
        <f>IF(ISBLANK(Table1[[#This Row],[customer_satisfaction]]),ROUND(AVERAGE(U1982:U6261),0),Table1[[#This Row],[customer_satisfaction]])</f>
        <v>5</v>
      </c>
      <c r="W1982" t="b">
        <v>0</v>
      </c>
      <c r="X1982" t="s">
        <v>39</v>
      </c>
      <c r="Y1982" s="3">
        <v>4</v>
      </c>
      <c r="Z1982">
        <f>IF(ISBLANK(Table1[[#This Row],[days_to_ship]]),ROUND(AVERAGE(Y1982:Y6261),0),Table1[[#This Row],[days_to_ship]])</f>
        <v>4</v>
      </c>
    </row>
    <row r="1983" spans="1:26" x14ac:dyDescent="0.25">
      <c r="A1983" t="s">
        <v>6634</v>
      </c>
      <c r="B1983" s="5">
        <v>44778</v>
      </c>
      <c r="C1983" t="s">
        <v>6635</v>
      </c>
      <c r="D1983" s="4" t="s">
        <v>787</v>
      </c>
      <c r="E1983">
        <v>31</v>
      </c>
      <c r="F1983">
        <f>IF(ISBLANK(Table1[[#This Row],[age]]),AVERAGE(F1983:F6262),Table1[[#This Row],[age]])</f>
        <v>31</v>
      </c>
      <c r="G1983" t="s">
        <v>466</v>
      </c>
      <c r="H1983" t="s">
        <v>82</v>
      </c>
      <c r="I1983" t="s">
        <v>126</v>
      </c>
      <c r="J1983" t="s">
        <v>37</v>
      </c>
      <c r="K1983" t="s">
        <v>38</v>
      </c>
      <c r="L1983">
        <v>4</v>
      </c>
      <c r="M1983">
        <f>IF(ISBLANK(Table1[[#This Row],[quantity]]),ROUND(Table1[[#This Row],[sales_amount]]/(Table1[[#This Row],[unit_price]]*(1-Table1[[#This Row],[discount_pct]])),0),Table1[[#This Row],[quantity]])</f>
        <v>4</v>
      </c>
      <c r="N1983">
        <v>1176.04</v>
      </c>
      <c r="O1983">
        <v>0.18</v>
      </c>
      <c r="P1983">
        <f>IF(ISBLANK(Table1[[#This Row],[discount_pct]]),ROUND(1-(Table1[[#This Row],[sales_amount]]/(Table1[[#This Row],[quantity- calculated]]*Table1[[#This Row],[unit_price]])),2),Table1[[#This Row],[discount_pct]])</f>
        <v>0.18</v>
      </c>
      <c r="Q1983">
        <v>6347.47</v>
      </c>
      <c r="R1983">
        <v>2342.58</v>
      </c>
      <c r="S1983">
        <v>88.08</v>
      </c>
      <c r="T1983" t="s">
        <v>57</v>
      </c>
      <c r="U1983">
        <v>4</v>
      </c>
      <c r="V1983">
        <f>IF(ISBLANK(Table1[[#This Row],[customer_satisfaction]]),ROUND(AVERAGE(U1983:U6262),0),Table1[[#This Row],[customer_satisfaction]])</f>
        <v>4</v>
      </c>
      <c r="W1983" t="b">
        <v>0</v>
      </c>
      <c r="X1983" t="s">
        <v>39</v>
      </c>
      <c r="Y1983" s="3">
        <v>6</v>
      </c>
      <c r="Z1983">
        <f>IF(ISBLANK(Table1[[#This Row],[days_to_ship]]),ROUND(AVERAGE(Y1983:Y6262),0),Table1[[#This Row],[days_to_ship]])</f>
        <v>6</v>
      </c>
    </row>
    <row r="1984" spans="1:26" x14ac:dyDescent="0.25">
      <c r="A1984" t="s">
        <v>3692</v>
      </c>
      <c r="B1984" s="5">
        <v>44778</v>
      </c>
      <c r="C1984" t="s">
        <v>3693</v>
      </c>
      <c r="D1984" s="4" t="s">
        <v>3694</v>
      </c>
      <c r="E1984">
        <v>33</v>
      </c>
      <c r="F1984">
        <f>IF(ISBLANK(Table1[[#This Row],[age]]),AVERAGE(F1984:F6263),Table1[[#This Row],[age]])</f>
        <v>33</v>
      </c>
      <c r="G1984" t="s">
        <v>8920</v>
      </c>
      <c r="H1984" t="s">
        <v>25</v>
      </c>
      <c r="I1984" t="s">
        <v>55</v>
      </c>
      <c r="J1984" t="s">
        <v>76</v>
      </c>
      <c r="K1984" t="s">
        <v>113</v>
      </c>
      <c r="L1984">
        <v>7</v>
      </c>
      <c r="M1984">
        <f>IF(ISBLANK(Table1[[#This Row],[quantity]]),ROUND(Table1[[#This Row],[sales_amount]]/(Table1[[#This Row],[unit_price]]*(1-Table1[[#This Row],[discount_pct]])),0),Table1[[#This Row],[quantity]])</f>
        <v>7</v>
      </c>
      <c r="N1984">
        <v>607.95000000000005</v>
      </c>
      <c r="O1984">
        <v>0.38</v>
      </c>
      <c r="P1984">
        <f>IF(ISBLANK(Table1[[#This Row],[discount_pct]]),ROUND(1-(Table1[[#This Row],[sales_amount]]/(Table1[[#This Row],[quantity- calculated]]*Table1[[#This Row],[unit_price]])),2),Table1[[#This Row],[discount_pct]])</f>
        <v>0.38</v>
      </c>
      <c r="Q1984">
        <v>3644.03</v>
      </c>
      <c r="R1984">
        <v>1026.0999999999999</v>
      </c>
      <c r="S1984">
        <v>64.63</v>
      </c>
      <c r="T1984" t="s">
        <v>57</v>
      </c>
      <c r="U1984">
        <v>3</v>
      </c>
      <c r="V1984">
        <f>IF(ISBLANK(Table1[[#This Row],[customer_satisfaction]]),ROUND(AVERAGE(U1984:U6263),0),Table1[[#This Row],[customer_satisfaction]])</f>
        <v>3</v>
      </c>
      <c r="W1984" t="b">
        <v>0</v>
      </c>
      <c r="X1984" t="s">
        <v>39</v>
      </c>
      <c r="Y1984" s="3">
        <v>1</v>
      </c>
      <c r="Z1984">
        <f>IF(ISBLANK(Table1[[#This Row],[days_to_ship]]),ROUND(AVERAGE(Y1984:Y6263),0),Table1[[#This Row],[days_to_ship]])</f>
        <v>1</v>
      </c>
    </row>
    <row r="1985" spans="1:26" x14ac:dyDescent="0.25">
      <c r="A1985" t="s">
        <v>6894</v>
      </c>
      <c r="B1985" s="5">
        <v>44809</v>
      </c>
      <c r="C1985" t="s">
        <v>6895</v>
      </c>
      <c r="D1985" s="4" t="s">
        <v>560</v>
      </c>
      <c r="E1985">
        <v>43</v>
      </c>
      <c r="F1985">
        <f>IF(ISBLANK(Table1[[#This Row],[age]]),AVERAGE(F1985:F6264),Table1[[#This Row],[age]])</f>
        <v>43</v>
      </c>
      <c r="G1985" t="s">
        <v>8920</v>
      </c>
      <c r="H1985" t="s">
        <v>35</v>
      </c>
      <c r="I1985" t="s">
        <v>106</v>
      </c>
      <c r="J1985" t="s">
        <v>27</v>
      </c>
      <c r="K1985" t="s">
        <v>403</v>
      </c>
      <c r="L1985">
        <v>10</v>
      </c>
      <c r="M1985">
        <f>IF(ISBLANK(Table1[[#This Row],[quantity]]),ROUND(Table1[[#This Row],[sales_amount]]/(Table1[[#This Row],[unit_price]]*(1-Table1[[#This Row],[discount_pct]])),0),Table1[[#This Row],[quantity]])</f>
        <v>10</v>
      </c>
      <c r="N1985">
        <v>378.93</v>
      </c>
      <c r="O1985">
        <v>0.36</v>
      </c>
      <c r="P1985">
        <f>IF(ISBLANK(Table1[[#This Row],[discount_pct]]),ROUND(1-(Table1[[#This Row],[sales_amount]]/(Table1[[#This Row],[quantity- calculated]]*Table1[[#This Row],[unit_price]])),2),Table1[[#This Row],[discount_pct]])</f>
        <v>0.36</v>
      </c>
      <c r="Q1985">
        <v>3399.01</v>
      </c>
      <c r="R1985">
        <v>209.1</v>
      </c>
      <c r="S1985">
        <v>60.05</v>
      </c>
      <c r="T1985" t="s">
        <v>70</v>
      </c>
      <c r="U1985">
        <v>1</v>
      </c>
      <c r="V1985">
        <f>IF(ISBLANK(Table1[[#This Row],[customer_satisfaction]]),ROUND(AVERAGE(U1985:U6264),0),Table1[[#This Row],[customer_satisfaction]])</f>
        <v>1</v>
      </c>
      <c r="W1985" t="b">
        <v>0</v>
      </c>
      <c r="X1985" t="s">
        <v>39</v>
      </c>
      <c r="Y1985" s="3">
        <v>1</v>
      </c>
      <c r="Z1985">
        <f>IF(ISBLANK(Table1[[#This Row],[days_to_ship]]),ROUND(AVERAGE(Y1985:Y6264),0),Table1[[#This Row],[days_to_ship]])</f>
        <v>1</v>
      </c>
    </row>
    <row r="1986" spans="1:26" x14ac:dyDescent="0.25">
      <c r="A1986" t="s">
        <v>7663</v>
      </c>
      <c r="B1986" s="5">
        <v>44839</v>
      </c>
      <c r="C1986" t="s">
        <v>7664</v>
      </c>
      <c r="D1986" s="4" t="s">
        <v>810</v>
      </c>
      <c r="E1986">
        <v>35</v>
      </c>
      <c r="F1986">
        <f>IF(ISBLANK(Table1[[#This Row],[age]]),AVERAGE(F1986:F6265),Table1[[#This Row],[age]])</f>
        <v>35</v>
      </c>
      <c r="G1986" t="s">
        <v>466</v>
      </c>
      <c r="H1986" t="s">
        <v>111</v>
      </c>
      <c r="I1986" t="s">
        <v>112</v>
      </c>
      <c r="J1986" t="s">
        <v>146</v>
      </c>
      <c r="K1986" t="s">
        <v>217</v>
      </c>
      <c r="L1986">
        <v>3</v>
      </c>
      <c r="M1986">
        <f>IF(ISBLANK(Table1[[#This Row],[quantity]]),ROUND(Table1[[#This Row],[sales_amount]]/(Table1[[#This Row],[unit_price]]*(1-Table1[[#This Row],[discount_pct]])),0),Table1[[#This Row],[quantity]])</f>
        <v>3</v>
      </c>
      <c r="N1986">
        <v>9576.43</v>
      </c>
      <c r="O1986">
        <v>0.23</v>
      </c>
      <c r="P1986">
        <f>IF(ISBLANK(Table1[[#This Row],[discount_pct]]),ROUND(1-(Table1[[#This Row],[sales_amount]]/(Table1[[#This Row],[quantity- calculated]]*Table1[[#This Row],[unit_price]])),2),Table1[[#This Row],[discount_pct]])</f>
        <v>0.23</v>
      </c>
      <c r="Q1986">
        <v>35621.919999999998</v>
      </c>
      <c r="R1986">
        <v>9543.5</v>
      </c>
      <c r="S1986">
        <v>20.04</v>
      </c>
      <c r="T1986" t="s">
        <v>78</v>
      </c>
      <c r="U1986">
        <v>2</v>
      </c>
      <c r="V1986">
        <f>IF(ISBLANK(Table1[[#This Row],[customer_satisfaction]]),ROUND(AVERAGE(U1986:U6265),0),Table1[[#This Row],[customer_satisfaction]])</f>
        <v>2</v>
      </c>
      <c r="W1986" t="b">
        <v>0</v>
      </c>
      <c r="X1986" t="s">
        <v>39</v>
      </c>
      <c r="Y1986" s="3">
        <v>2</v>
      </c>
      <c r="Z1986">
        <f>IF(ISBLANK(Table1[[#This Row],[days_to_ship]]),ROUND(AVERAGE(Y1986:Y6265),0),Table1[[#This Row],[days_to_ship]])</f>
        <v>2</v>
      </c>
    </row>
    <row r="1987" spans="1:26" x14ac:dyDescent="0.25">
      <c r="A1987" t="s">
        <v>6760</v>
      </c>
      <c r="B1987" s="5">
        <v>44839</v>
      </c>
      <c r="C1987" t="s">
        <v>6761</v>
      </c>
      <c r="D1987" s="4" t="s">
        <v>622</v>
      </c>
      <c r="E1987">
        <v>22</v>
      </c>
      <c r="F1987">
        <f>IF(ISBLANK(Table1[[#This Row],[age]]),AVERAGE(F1987:F6266),Table1[[#This Row],[age]])</f>
        <v>22</v>
      </c>
      <c r="G1987" t="s">
        <v>88</v>
      </c>
      <c r="H1987" t="s">
        <v>35</v>
      </c>
      <c r="I1987" t="s">
        <v>43</v>
      </c>
      <c r="J1987" t="s">
        <v>44</v>
      </c>
      <c r="K1987" t="s">
        <v>93</v>
      </c>
      <c r="L1987">
        <v>4</v>
      </c>
      <c r="M1987">
        <f>IF(ISBLANK(Table1[[#This Row],[quantity]]),ROUND(Table1[[#This Row],[sales_amount]]/(Table1[[#This Row],[unit_price]]*(1-Table1[[#This Row],[discount_pct]])),0),Table1[[#This Row],[quantity]])</f>
        <v>4</v>
      </c>
      <c r="N1987">
        <v>18771.18</v>
      </c>
      <c r="O1987">
        <v>0.12</v>
      </c>
      <c r="P1987">
        <f>IF(ISBLANK(Table1[[#This Row],[discount_pct]]),ROUND(1-(Table1[[#This Row],[sales_amount]]/(Table1[[#This Row],[quantity- calculated]]*Table1[[#This Row],[unit_price]])),2),Table1[[#This Row],[discount_pct]])</f>
        <v>0.12</v>
      </c>
      <c r="Q1987">
        <v>90435.12</v>
      </c>
      <c r="R1987">
        <v>21095.21</v>
      </c>
      <c r="S1987">
        <v>68.930000000000007</v>
      </c>
      <c r="T1987" t="s">
        <v>57</v>
      </c>
      <c r="U1987">
        <v>5</v>
      </c>
      <c r="V1987">
        <f>IF(ISBLANK(Table1[[#This Row],[customer_satisfaction]]),ROUND(AVERAGE(U1987:U6266),0),Table1[[#This Row],[customer_satisfaction]])</f>
        <v>5</v>
      </c>
      <c r="W1987" t="b">
        <v>0</v>
      </c>
      <c r="X1987" t="s">
        <v>39</v>
      </c>
      <c r="Y1987" s="3">
        <v>1</v>
      </c>
      <c r="Z1987">
        <f>IF(ISBLANK(Table1[[#This Row],[days_to_ship]]),ROUND(AVERAGE(Y1987:Y6266),0),Table1[[#This Row],[days_to_ship]])</f>
        <v>1</v>
      </c>
    </row>
    <row r="1988" spans="1:26" x14ac:dyDescent="0.25">
      <c r="A1988" t="s">
        <v>1513</v>
      </c>
      <c r="B1988" s="5">
        <v>44870</v>
      </c>
      <c r="C1988" t="s">
        <v>1514</v>
      </c>
      <c r="D1988" s="4" t="s">
        <v>116</v>
      </c>
      <c r="E1988">
        <v>20</v>
      </c>
      <c r="F1988">
        <f>IF(ISBLANK(Table1[[#This Row],[age]]),AVERAGE(F1988:F6267),Table1[[#This Row],[age]])</f>
        <v>20</v>
      </c>
      <c r="G1988" t="s">
        <v>88</v>
      </c>
      <c r="H1988" t="s">
        <v>111</v>
      </c>
      <c r="I1988" t="s">
        <v>141</v>
      </c>
      <c r="J1988" t="s">
        <v>37</v>
      </c>
      <c r="K1988" t="s">
        <v>231</v>
      </c>
      <c r="L1988">
        <v>6</v>
      </c>
      <c r="M1988">
        <f>IF(ISBLANK(Table1[[#This Row],[quantity]]),ROUND(Table1[[#This Row],[sales_amount]]/(Table1[[#This Row],[unit_price]]*(1-Table1[[#This Row],[discount_pct]])),0),Table1[[#This Row],[quantity]])</f>
        <v>6</v>
      </c>
      <c r="N1988">
        <v>2429.19</v>
      </c>
      <c r="O1988">
        <v>0.34</v>
      </c>
      <c r="P1988">
        <f>IF(ISBLANK(Table1[[#This Row],[discount_pct]]),ROUND(1-(Table1[[#This Row],[sales_amount]]/(Table1[[#This Row],[quantity- calculated]]*Table1[[#This Row],[unit_price]])),2),Table1[[#This Row],[discount_pct]])</f>
        <v>0.34</v>
      </c>
      <c r="Q1988">
        <v>14916.43</v>
      </c>
      <c r="R1988">
        <v>8055.68</v>
      </c>
      <c r="S1988">
        <v>40.450000000000003</v>
      </c>
      <c r="T1988" t="s">
        <v>78</v>
      </c>
      <c r="U1988">
        <v>2</v>
      </c>
      <c r="V1988">
        <f>IF(ISBLANK(Table1[[#This Row],[customer_satisfaction]]),ROUND(AVERAGE(U1988:U6267),0),Table1[[#This Row],[customer_satisfaction]])</f>
        <v>2</v>
      </c>
      <c r="W1988" t="b">
        <v>0</v>
      </c>
      <c r="X1988" t="s">
        <v>39</v>
      </c>
      <c r="Y1988" s="3">
        <v>10</v>
      </c>
      <c r="Z1988">
        <f>IF(ISBLANK(Table1[[#This Row],[days_to_ship]]),ROUND(AVERAGE(Y1988:Y6267),0),Table1[[#This Row],[days_to_ship]])</f>
        <v>10</v>
      </c>
    </row>
    <row r="1989" spans="1:26" x14ac:dyDescent="0.25">
      <c r="A1989" t="s">
        <v>3238</v>
      </c>
      <c r="B1989" s="5">
        <v>44870</v>
      </c>
      <c r="C1989" t="s">
        <v>3239</v>
      </c>
      <c r="D1989" s="4" t="s">
        <v>135</v>
      </c>
      <c r="E1989">
        <v>17</v>
      </c>
      <c r="F1989">
        <f>IF(ISBLANK(Table1[[#This Row],[age]]),AVERAGE(F1989:F6268),Table1[[#This Row],[age]])</f>
        <v>17</v>
      </c>
      <c r="G1989" t="s">
        <v>88</v>
      </c>
      <c r="H1989" t="s">
        <v>35</v>
      </c>
      <c r="I1989" t="s">
        <v>36</v>
      </c>
      <c r="J1989" t="s">
        <v>27</v>
      </c>
      <c r="K1989" t="s">
        <v>56</v>
      </c>
      <c r="L1989">
        <v>8</v>
      </c>
      <c r="M1989">
        <f>IF(ISBLANK(Table1[[#This Row],[quantity]]),ROUND(Table1[[#This Row],[sales_amount]]/(Table1[[#This Row],[unit_price]]*(1-Table1[[#This Row],[discount_pct]])),0),Table1[[#This Row],[quantity]])</f>
        <v>8</v>
      </c>
      <c r="N1989">
        <v>186.85</v>
      </c>
      <c r="O1989">
        <v>0.28000000000000003</v>
      </c>
      <c r="P198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89">
        <v>1720.56</v>
      </c>
      <c r="R1989">
        <v>141.72999999999999</v>
      </c>
      <c r="S1989">
        <v>50.9</v>
      </c>
      <c r="T1989" t="s">
        <v>29</v>
      </c>
      <c r="U1989">
        <v>1</v>
      </c>
      <c r="V1989">
        <f>IF(ISBLANK(Table1[[#This Row],[customer_satisfaction]]),ROUND(AVERAGE(U1989:U6268),0),Table1[[#This Row],[customer_satisfaction]])</f>
        <v>1</v>
      </c>
      <c r="W1989" t="b">
        <v>0</v>
      </c>
      <c r="X1989" t="s">
        <v>84</v>
      </c>
      <c r="Y1989" s="3">
        <v>6</v>
      </c>
      <c r="Z1989">
        <f>IF(ISBLANK(Table1[[#This Row],[days_to_ship]]),ROUND(AVERAGE(Y1989:Y6268),0),Table1[[#This Row],[days_to_ship]])</f>
        <v>6</v>
      </c>
    </row>
    <row r="1990" spans="1:26" x14ac:dyDescent="0.25">
      <c r="A1990" t="s">
        <v>5846</v>
      </c>
      <c r="B1990" s="5">
        <v>44870</v>
      </c>
      <c r="C1990" t="s">
        <v>5847</v>
      </c>
      <c r="D1990" s="4" t="s">
        <v>42</v>
      </c>
      <c r="E1990">
        <v>52</v>
      </c>
      <c r="F1990">
        <f>IF(ISBLANK(Table1[[#This Row],[age]]),AVERAGE(F1990:F6269),Table1[[#This Row],[age]])</f>
        <v>52</v>
      </c>
      <c r="G1990" t="s">
        <v>88</v>
      </c>
      <c r="H1990" t="s">
        <v>111</v>
      </c>
      <c r="I1990" t="s">
        <v>121</v>
      </c>
      <c r="J1990" t="s">
        <v>76</v>
      </c>
      <c r="K1990" t="s">
        <v>207</v>
      </c>
      <c r="L1990">
        <v>5</v>
      </c>
      <c r="M1990">
        <f>IF(ISBLANK(Table1[[#This Row],[quantity]]),ROUND(Table1[[#This Row],[sales_amount]]/(Table1[[#This Row],[unit_price]]*(1-Table1[[#This Row],[discount_pct]])),0),Table1[[#This Row],[quantity]])</f>
        <v>5</v>
      </c>
      <c r="N1990">
        <v>3102.98</v>
      </c>
      <c r="O1990">
        <v>0.11</v>
      </c>
      <c r="P1990">
        <f>IF(ISBLANK(Table1[[#This Row],[discount_pct]]),ROUND(1-(Table1[[#This Row],[sales_amount]]/(Table1[[#This Row],[quantity- calculated]]*Table1[[#This Row],[unit_price]])),2),Table1[[#This Row],[discount_pct]])</f>
        <v>0.11</v>
      </c>
      <c r="Q1990">
        <v>20951.580000000002</v>
      </c>
      <c r="R1990">
        <v>8948.8799999999992</v>
      </c>
      <c r="S1990">
        <v>34.130000000000003</v>
      </c>
      <c r="T1990" t="s">
        <v>78</v>
      </c>
      <c r="U1990">
        <v>5</v>
      </c>
      <c r="V1990">
        <f>IF(ISBLANK(Table1[[#This Row],[customer_satisfaction]]),ROUND(AVERAGE(U1990:U6269),0),Table1[[#This Row],[customer_satisfaction]])</f>
        <v>5</v>
      </c>
      <c r="W1990" t="b">
        <v>0</v>
      </c>
      <c r="X1990" t="s">
        <v>39</v>
      </c>
      <c r="Y1990" s="3">
        <v>8</v>
      </c>
      <c r="Z1990">
        <f>IF(ISBLANK(Table1[[#This Row],[days_to_ship]]),ROUND(AVERAGE(Y1990:Y6269),0),Table1[[#This Row],[days_to_ship]])</f>
        <v>8</v>
      </c>
    </row>
    <row r="1991" spans="1:26" x14ac:dyDescent="0.25">
      <c r="A1991" t="s">
        <v>1952</v>
      </c>
      <c r="B1991" s="5">
        <v>44694</v>
      </c>
      <c r="C1991" t="s">
        <v>1953</v>
      </c>
      <c r="D1991" s="4" t="s">
        <v>131</v>
      </c>
      <c r="E1991">
        <v>44</v>
      </c>
      <c r="F1991">
        <f>IF(ISBLANK(Table1[[#This Row],[age]]),AVERAGE(F1991:F6270),Table1[[#This Row],[age]])</f>
        <v>44</v>
      </c>
      <c r="G1991" t="s">
        <v>466</v>
      </c>
      <c r="H1991" t="s">
        <v>82</v>
      </c>
      <c r="I1991" t="s">
        <v>83</v>
      </c>
      <c r="J1991" t="s">
        <v>27</v>
      </c>
      <c r="K1991" t="s">
        <v>56</v>
      </c>
      <c r="L1991">
        <v>3</v>
      </c>
      <c r="M1991">
        <f>IF(ISBLANK(Table1[[#This Row],[quantity]]),ROUND(Table1[[#This Row],[sales_amount]]/(Table1[[#This Row],[unit_price]]*(1-Table1[[#This Row],[discount_pct]])),0),Table1[[#This Row],[quantity]])</f>
        <v>3</v>
      </c>
      <c r="N1991">
        <v>284.88</v>
      </c>
      <c r="O1991">
        <v>0.26</v>
      </c>
      <c r="P1991">
        <f>IF(ISBLANK(Table1[[#This Row],[discount_pct]]),ROUND(1-(Table1[[#This Row],[sales_amount]]/(Table1[[#This Row],[quantity- calculated]]*Table1[[#This Row],[unit_price]])),2),Table1[[#This Row],[discount_pct]])</f>
        <v>0.26</v>
      </c>
      <c r="Q1991">
        <v>817.39</v>
      </c>
      <c r="R1991">
        <v>50.93</v>
      </c>
      <c r="S1991">
        <v>105.48</v>
      </c>
      <c r="T1991" t="s">
        <v>78</v>
      </c>
      <c r="U1991">
        <v>3</v>
      </c>
      <c r="V1991">
        <f>IF(ISBLANK(Table1[[#This Row],[customer_satisfaction]]),ROUND(AVERAGE(U1991:U6270),0),Table1[[#This Row],[customer_satisfaction]])</f>
        <v>3</v>
      </c>
      <c r="W1991" t="b">
        <v>1</v>
      </c>
      <c r="X1991" t="s">
        <v>30</v>
      </c>
      <c r="Y1991" s="3">
        <v>10</v>
      </c>
      <c r="Z1991">
        <f>IF(ISBLANK(Table1[[#This Row],[days_to_ship]]),ROUND(AVERAGE(Y1991:Y6270),0),Table1[[#This Row],[days_to_ship]])</f>
        <v>10</v>
      </c>
    </row>
    <row r="1992" spans="1:26" x14ac:dyDescent="0.25">
      <c r="A1992" t="s">
        <v>2452</v>
      </c>
      <c r="B1992" s="5">
        <v>44694</v>
      </c>
      <c r="C1992" t="s">
        <v>2453</v>
      </c>
      <c r="D1992" s="4" t="s">
        <v>1356</v>
      </c>
      <c r="E1992">
        <v>33</v>
      </c>
      <c r="F1992">
        <f>IF(ISBLANK(Table1[[#This Row],[age]]),AVERAGE(F1992:F6271),Table1[[#This Row],[age]])</f>
        <v>33</v>
      </c>
      <c r="G1992" t="s">
        <v>88</v>
      </c>
      <c r="H1992" t="s">
        <v>74</v>
      </c>
      <c r="I1992" t="s">
        <v>192</v>
      </c>
      <c r="J1992" t="s">
        <v>62</v>
      </c>
      <c r="K1992" t="s">
        <v>63</v>
      </c>
      <c r="L1992">
        <v>8</v>
      </c>
      <c r="M1992">
        <f>IF(ISBLANK(Table1[[#This Row],[quantity]]),ROUND(Table1[[#This Row],[sales_amount]]/(Table1[[#This Row],[unit_price]]*(1-Table1[[#This Row],[discount_pct]])),0),Table1[[#This Row],[quantity]])</f>
        <v>8</v>
      </c>
      <c r="N1992">
        <v>941.99</v>
      </c>
      <c r="O1992">
        <v>0.39</v>
      </c>
      <c r="P1992">
        <f>IF(ISBLANK(Table1[[#This Row],[discount_pct]]),ROUND(1-(Table1[[#This Row],[sales_amount]]/(Table1[[#This Row],[quantity- calculated]]*Table1[[#This Row],[unit_price]])),2),Table1[[#This Row],[discount_pct]])</f>
        <v>0.39</v>
      </c>
      <c r="Q1992">
        <v>6393.22</v>
      </c>
      <c r="R1992">
        <v>2237.36</v>
      </c>
      <c r="S1992">
        <v>56.26</v>
      </c>
      <c r="T1992" t="s">
        <v>51</v>
      </c>
      <c r="U1992">
        <v>1</v>
      </c>
      <c r="V1992">
        <f>IF(ISBLANK(Table1[[#This Row],[customer_satisfaction]]),ROUND(AVERAGE(U1992:U6271),0),Table1[[#This Row],[customer_satisfaction]])</f>
        <v>1</v>
      </c>
      <c r="W1992" t="b">
        <v>1</v>
      </c>
      <c r="X1992" t="s">
        <v>30</v>
      </c>
      <c r="Y1992" s="3">
        <v>9</v>
      </c>
      <c r="Z1992">
        <f>IF(ISBLANK(Table1[[#This Row],[days_to_ship]]),ROUND(AVERAGE(Y1992:Y6271),0),Table1[[#This Row],[days_to_ship]])</f>
        <v>9</v>
      </c>
    </row>
    <row r="1993" spans="1:26" x14ac:dyDescent="0.25">
      <c r="A1993" t="s">
        <v>7740</v>
      </c>
      <c r="B1993" s="5">
        <v>44695</v>
      </c>
      <c r="C1993" t="s">
        <v>7741</v>
      </c>
      <c r="D1993" s="4" t="s">
        <v>2046</v>
      </c>
      <c r="E1993">
        <v>29</v>
      </c>
      <c r="F1993">
        <f>IF(ISBLANK(Table1[[#This Row],[age]]),AVERAGE(F1993:F6272),Table1[[#This Row],[age]])</f>
        <v>29</v>
      </c>
      <c r="G1993" t="s">
        <v>8920</v>
      </c>
      <c r="H1993" t="s">
        <v>35</v>
      </c>
      <c r="I1993" t="s">
        <v>43</v>
      </c>
      <c r="J1993" t="s">
        <v>27</v>
      </c>
      <c r="K1993" t="s">
        <v>433</v>
      </c>
      <c r="L1993">
        <v>5</v>
      </c>
      <c r="M1993">
        <f>IF(ISBLANK(Table1[[#This Row],[quantity]]),ROUND(Table1[[#This Row],[sales_amount]]/(Table1[[#This Row],[unit_price]]*(1-Table1[[#This Row],[discount_pct]])),0),Table1[[#This Row],[quantity]])</f>
        <v>5</v>
      </c>
      <c r="N1993">
        <v>218.21</v>
      </c>
      <c r="O1993">
        <v>0.33</v>
      </c>
      <c r="P1993">
        <f>IF(ISBLANK(Table1[[#This Row],[discount_pct]]),ROUND(1-(Table1[[#This Row],[sales_amount]]/(Table1[[#This Row],[quantity- calculated]]*Table1[[#This Row],[unit_price]])),2),Table1[[#This Row],[discount_pct]])</f>
        <v>0.33</v>
      </c>
      <c r="Q1993">
        <v>1300.18</v>
      </c>
      <c r="R1993">
        <v>113.46</v>
      </c>
      <c r="S1993">
        <v>55.11</v>
      </c>
      <c r="T1993" t="s">
        <v>70</v>
      </c>
      <c r="U1993">
        <v>5</v>
      </c>
      <c r="V1993">
        <f>IF(ISBLANK(Table1[[#This Row],[customer_satisfaction]]),ROUND(AVERAGE(U1993:U6272),0),Table1[[#This Row],[customer_satisfaction]])</f>
        <v>5</v>
      </c>
      <c r="W1993" t="b">
        <v>0</v>
      </c>
      <c r="X1993" t="s">
        <v>137</v>
      </c>
      <c r="Y1993" s="3">
        <v>9</v>
      </c>
      <c r="Z1993">
        <f>IF(ISBLANK(Table1[[#This Row],[days_to_ship]]),ROUND(AVERAGE(Y1993:Y6272),0),Table1[[#This Row],[days_to_ship]])</f>
        <v>9</v>
      </c>
    </row>
    <row r="1994" spans="1:26" x14ac:dyDescent="0.25">
      <c r="A1994" t="s">
        <v>6000</v>
      </c>
      <c r="B1994" s="5">
        <v>44695</v>
      </c>
      <c r="C1994" t="s">
        <v>6001</v>
      </c>
      <c r="D1994" s="4" t="s">
        <v>693</v>
      </c>
      <c r="E1994">
        <v>28</v>
      </c>
      <c r="F1994">
        <f>IF(ISBLANK(Table1[[#This Row],[age]]),AVERAGE(F1994:F6273),Table1[[#This Row],[age]])</f>
        <v>28</v>
      </c>
      <c r="G1994" t="s">
        <v>466</v>
      </c>
      <c r="H1994" t="s">
        <v>25</v>
      </c>
      <c r="I1994" t="s">
        <v>69</v>
      </c>
      <c r="J1994" t="s">
        <v>127</v>
      </c>
      <c r="K1994" t="s">
        <v>308</v>
      </c>
      <c r="L1994">
        <v>4</v>
      </c>
      <c r="M1994">
        <f>IF(ISBLANK(Table1[[#This Row],[quantity]]),ROUND(Table1[[#This Row],[sales_amount]]/(Table1[[#This Row],[unit_price]]*(1-Table1[[#This Row],[discount_pct]])),0),Table1[[#This Row],[quantity]])</f>
        <v>4</v>
      </c>
      <c r="N1994">
        <v>17943.13</v>
      </c>
      <c r="O1994">
        <v>0.05</v>
      </c>
      <c r="P1994">
        <f>IF(ISBLANK(Table1[[#This Row],[discount_pct]]),ROUND(1-(Table1[[#This Row],[sales_amount]]/(Table1[[#This Row],[quantity- calculated]]*Table1[[#This Row],[unit_price]])),2),Table1[[#This Row],[discount_pct]])</f>
        <v>0.05</v>
      </c>
      <c r="Q1994">
        <v>95732.21</v>
      </c>
      <c r="R1994">
        <v>10497.7</v>
      </c>
      <c r="S1994">
        <v>76.28</v>
      </c>
      <c r="T1994" t="s">
        <v>29</v>
      </c>
      <c r="U1994">
        <v>5</v>
      </c>
      <c r="V1994">
        <f>IF(ISBLANK(Table1[[#This Row],[customer_satisfaction]]),ROUND(AVERAGE(U1994:U6273),0),Table1[[#This Row],[customer_satisfaction]])</f>
        <v>5</v>
      </c>
      <c r="W1994" t="b">
        <v>0</v>
      </c>
      <c r="X1994" t="s">
        <v>39</v>
      </c>
      <c r="Z1994">
        <f>IF(ISBLANK(Table1[[#This Row],[days_to_ship]]),ROUND(AVERAGE(Y1994:Y6273),0),Table1[[#This Row],[days_to_ship]])</f>
        <v>6</v>
      </c>
    </row>
    <row r="1995" spans="1:26" x14ac:dyDescent="0.25">
      <c r="A1995" t="s">
        <v>5267</v>
      </c>
      <c r="B1995" s="5">
        <v>44696</v>
      </c>
      <c r="C1995" t="s">
        <v>5268</v>
      </c>
      <c r="D1995" s="4" t="s">
        <v>1539</v>
      </c>
      <c r="E1995">
        <v>48</v>
      </c>
      <c r="F1995">
        <f>IF(ISBLANK(Table1[[#This Row],[age]]),AVERAGE(F1995:F6274),Table1[[#This Row],[age]])</f>
        <v>48</v>
      </c>
      <c r="G1995" t="s">
        <v>8920</v>
      </c>
      <c r="H1995" t="s">
        <v>82</v>
      </c>
      <c r="I1995" t="s">
        <v>293</v>
      </c>
      <c r="J1995" t="s">
        <v>37</v>
      </c>
      <c r="K1995" t="s">
        <v>231</v>
      </c>
      <c r="L1995">
        <v>2</v>
      </c>
      <c r="M1995">
        <f>IF(ISBLANK(Table1[[#This Row],[quantity]]),ROUND(Table1[[#This Row],[sales_amount]]/(Table1[[#This Row],[unit_price]]*(1-Table1[[#This Row],[discount_pct]])),0),Table1[[#This Row],[quantity]])</f>
        <v>2</v>
      </c>
      <c r="N1995">
        <v>722.06</v>
      </c>
      <c r="O1995">
        <v>0.2</v>
      </c>
      <c r="P1995">
        <f>IF(ISBLANK(Table1[[#This Row],[discount_pct]]),ROUND(1-(Table1[[#This Row],[sales_amount]]/(Table1[[#This Row],[quantity- calculated]]*Table1[[#This Row],[unit_price]])),2),Table1[[#This Row],[discount_pct]])</f>
        <v>0.2</v>
      </c>
      <c r="Q1995">
        <v>2091.67</v>
      </c>
      <c r="R1995">
        <v>471.88</v>
      </c>
      <c r="S1995">
        <v>87.98</v>
      </c>
      <c r="T1995" t="s">
        <v>57</v>
      </c>
      <c r="U1995">
        <v>5</v>
      </c>
      <c r="V1995">
        <f>IF(ISBLANK(Table1[[#This Row],[customer_satisfaction]]),ROUND(AVERAGE(U1995:U6274),0),Table1[[#This Row],[customer_satisfaction]])</f>
        <v>5</v>
      </c>
      <c r="W1995" t="b">
        <v>0</v>
      </c>
      <c r="X1995" t="s">
        <v>137</v>
      </c>
      <c r="Y1995" s="3">
        <v>3</v>
      </c>
      <c r="Z1995">
        <f>IF(ISBLANK(Table1[[#This Row],[days_to_ship]]),ROUND(AVERAGE(Y1995:Y6274),0),Table1[[#This Row],[days_to_ship]])</f>
        <v>3</v>
      </c>
    </row>
    <row r="1996" spans="1:26" x14ac:dyDescent="0.25">
      <c r="A1996" t="s">
        <v>2972</v>
      </c>
      <c r="B1996" s="5">
        <v>44696</v>
      </c>
      <c r="C1996" t="s">
        <v>2973</v>
      </c>
      <c r="D1996" s="4" t="s">
        <v>174</v>
      </c>
      <c r="E1996">
        <v>57</v>
      </c>
      <c r="F1996">
        <f>IF(ISBLANK(Table1[[#This Row],[age]]),AVERAGE(F1996:F6275),Table1[[#This Row],[age]])</f>
        <v>57</v>
      </c>
      <c r="G1996" t="s">
        <v>8920</v>
      </c>
      <c r="H1996" t="s">
        <v>74</v>
      </c>
      <c r="I1996" t="s">
        <v>75</v>
      </c>
      <c r="J1996" t="s">
        <v>127</v>
      </c>
      <c r="K1996" t="s">
        <v>142</v>
      </c>
      <c r="L1996">
        <v>5</v>
      </c>
      <c r="M1996">
        <f>IF(ISBLANK(Table1[[#This Row],[quantity]]),ROUND(Table1[[#This Row],[sales_amount]]/(Table1[[#This Row],[unit_price]]*(1-Table1[[#This Row],[discount_pct]])),0),Table1[[#This Row],[quantity]])</f>
        <v>5</v>
      </c>
      <c r="N1996">
        <v>40573.07</v>
      </c>
      <c r="O1996">
        <v>0.31</v>
      </c>
      <c r="P1996">
        <f>IF(ISBLANK(Table1[[#This Row],[discount_pct]]),ROUND(1-(Table1[[#This Row],[sales_amount]]/(Table1[[#This Row],[quantity- calculated]]*Table1[[#This Row],[unit_price]])),2),Table1[[#This Row],[discount_pct]])</f>
        <v>0.31</v>
      </c>
      <c r="Q1996">
        <v>232526.04</v>
      </c>
      <c r="R1996">
        <v>20245.060000000001</v>
      </c>
      <c r="S1996">
        <v>51.87</v>
      </c>
      <c r="T1996" t="s">
        <v>78</v>
      </c>
      <c r="U1996">
        <v>5</v>
      </c>
      <c r="V1996">
        <f>IF(ISBLANK(Table1[[#This Row],[customer_satisfaction]]),ROUND(AVERAGE(U1996:U6275),0),Table1[[#This Row],[customer_satisfaction]])</f>
        <v>5</v>
      </c>
      <c r="W1996" t="b">
        <v>0</v>
      </c>
      <c r="X1996" t="s">
        <v>39</v>
      </c>
      <c r="Y1996" s="3">
        <v>5</v>
      </c>
      <c r="Z1996">
        <f>IF(ISBLANK(Table1[[#This Row],[days_to_ship]]),ROUND(AVERAGE(Y1996:Y6275),0),Table1[[#This Row],[days_to_ship]])</f>
        <v>5</v>
      </c>
    </row>
    <row r="1997" spans="1:26" x14ac:dyDescent="0.25">
      <c r="A1997" t="s">
        <v>4346</v>
      </c>
      <c r="B1997" s="5">
        <v>44696</v>
      </c>
      <c r="C1997" t="s">
        <v>4347</v>
      </c>
      <c r="D1997" s="4" t="s">
        <v>1346</v>
      </c>
      <c r="E1997">
        <v>27</v>
      </c>
      <c r="F1997">
        <f>IF(ISBLANK(Table1[[#This Row],[age]]),AVERAGE(F1997:F6276),Table1[[#This Row],[age]])</f>
        <v>27</v>
      </c>
      <c r="G1997" t="s">
        <v>8920</v>
      </c>
      <c r="H1997" t="s">
        <v>35</v>
      </c>
      <c r="I1997" t="s">
        <v>43</v>
      </c>
      <c r="J1997" t="s">
        <v>27</v>
      </c>
      <c r="K1997" t="s">
        <v>453</v>
      </c>
      <c r="L1997">
        <v>7</v>
      </c>
      <c r="M1997">
        <f>IF(ISBLANK(Table1[[#This Row],[quantity]]),ROUND(Table1[[#This Row],[sales_amount]]/(Table1[[#This Row],[unit_price]]*(1-Table1[[#This Row],[discount_pct]])),0),Table1[[#This Row],[quantity]])</f>
        <v>7</v>
      </c>
      <c r="N1997">
        <v>92.16</v>
      </c>
      <c r="O1997">
        <v>0.12</v>
      </c>
      <c r="P1997">
        <f>IF(ISBLANK(Table1[[#This Row],[discount_pct]]),ROUND(1-(Table1[[#This Row],[sales_amount]]/(Table1[[#This Row],[quantity- calculated]]*Table1[[#This Row],[unit_price]])),2),Table1[[#This Row],[discount_pct]])</f>
        <v>0.12</v>
      </c>
      <c r="Q1997">
        <v>864.08</v>
      </c>
      <c r="R1997">
        <v>53.74</v>
      </c>
      <c r="S1997">
        <v>65.930000000000007</v>
      </c>
      <c r="T1997" t="s">
        <v>64</v>
      </c>
      <c r="V1997">
        <f>IF(ISBLANK(Table1[[#This Row],[customer_satisfaction]]),ROUND(AVERAGE(U1997:U6276),0),Table1[[#This Row],[customer_satisfaction]])</f>
        <v>3</v>
      </c>
      <c r="W1997" t="b">
        <v>0</v>
      </c>
      <c r="X1997" t="s">
        <v>39</v>
      </c>
      <c r="Y1997" s="3">
        <v>2</v>
      </c>
      <c r="Z1997">
        <f>IF(ISBLANK(Table1[[#This Row],[days_to_ship]]),ROUND(AVERAGE(Y1997:Y6276),0),Table1[[#This Row],[days_to_ship]])</f>
        <v>2</v>
      </c>
    </row>
    <row r="1998" spans="1:26" x14ac:dyDescent="0.25">
      <c r="A1998" t="s">
        <v>5986</v>
      </c>
      <c r="B1998" s="5">
        <v>44697</v>
      </c>
      <c r="C1998" t="s">
        <v>5987</v>
      </c>
      <c r="D1998" s="4" t="s">
        <v>1150</v>
      </c>
      <c r="E1998">
        <v>48</v>
      </c>
      <c r="F1998">
        <f>IF(ISBLANK(Table1[[#This Row],[age]]),AVERAGE(F1998:F6277),Table1[[#This Row],[age]])</f>
        <v>48</v>
      </c>
      <c r="G1998" t="s">
        <v>88</v>
      </c>
      <c r="H1998" t="s">
        <v>111</v>
      </c>
      <c r="I1998" t="s">
        <v>330</v>
      </c>
      <c r="J1998" t="s">
        <v>37</v>
      </c>
      <c r="K1998" t="s">
        <v>677</v>
      </c>
      <c r="L1998">
        <v>1</v>
      </c>
      <c r="M1998">
        <f>IF(ISBLANK(Table1[[#This Row],[quantity]]),ROUND(Table1[[#This Row],[sales_amount]]/(Table1[[#This Row],[unit_price]]*(1-Table1[[#This Row],[discount_pct]])),0),Table1[[#This Row],[quantity]])</f>
        <v>1</v>
      </c>
      <c r="N1998">
        <v>2120.9299999999998</v>
      </c>
      <c r="O1998">
        <v>0.22</v>
      </c>
      <c r="P1998">
        <f>IF(ISBLANK(Table1[[#This Row],[discount_pct]]),ROUND(1-(Table1[[#This Row],[sales_amount]]/(Table1[[#This Row],[quantity- calculated]]*Table1[[#This Row],[unit_price]])),2),Table1[[#This Row],[discount_pct]])</f>
        <v>0.22</v>
      </c>
      <c r="Q1998">
        <v>2475.08</v>
      </c>
      <c r="R1998">
        <v>882.31</v>
      </c>
      <c r="S1998">
        <v>64.27</v>
      </c>
      <c r="T1998" t="s">
        <v>29</v>
      </c>
      <c r="U1998">
        <v>5</v>
      </c>
      <c r="V1998">
        <f>IF(ISBLANK(Table1[[#This Row],[customer_satisfaction]]),ROUND(AVERAGE(U1998:U6277),0),Table1[[#This Row],[customer_satisfaction]])</f>
        <v>5</v>
      </c>
      <c r="W1998" t="b">
        <v>0</v>
      </c>
      <c r="X1998" t="s">
        <v>39</v>
      </c>
      <c r="Y1998" s="3">
        <v>5</v>
      </c>
      <c r="Z1998">
        <f>IF(ISBLANK(Table1[[#This Row],[days_to_ship]]),ROUND(AVERAGE(Y1998:Y6277),0),Table1[[#This Row],[days_to_ship]])</f>
        <v>5</v>
      </c>
    </row>
    <row r="1999" spans="1:26" x14ac:dyDescent="0.25">
      <c r="A1999" t="s">
        <v>4784</v>
      </c>
      <c r="B1999" s="5">
        <v>44697</v>
      </c>
      <c r="C1999" t="s">
        <v>4785</v>
      </c>
      <c r="D1999" s="4" t="s">
        <v>792</v>
      </c>
      <c r="E1999">
        <v>35</v>
      </c>
      <c r="F1999">
        <f>IF(ISBLANK(Table1[[#This Row],[age]]),AVERAGE(F1999:F6278),Table1[[#This Row],[age]])</f>
        <v>35</v>
      </c>
      <c r="G1999" t="s">
        <v>88</v>
      </c>
      <c r="H1999" t="s">
        <v>111</v>
      </c>
      <c r="I1999" t="s">
        <v>141</v>
      </c>
      <c r="J1999" t="s">
        <v>27</v>
      </c>
      <c r="K1999" t="s">
        <v>433</v>
      </c>
      <c r="L1999">
        <v>4</v>
      </c>
      <c r="M1999">
        <f>IF(ISBLANK(Table1[[#This Row],[quantity]]),ROUND(Table1[[#This Row],[sales_amount]]/(Table1[[#This Row],[unit_price]]*(1-Table1[[#This Row],[discount_pct]])),0),Table1[[#This Row],[quantity]])</f>
        <v>4</v>
      </c>
      <c r="N1999">
        <v>88.31</v>
      </c>
      <c r="O1999">
        <v>0.38</v>
      </c>
      <c r="P1999">
        <f>IF(ISBLANK(Table1[[#This Row],[discount_pct]]),ROUND(1-(Table1[[#This Row],[sales_amount]]/(Table1[[#This Row],[quantity- calculated]]*Table1[[#This Row],[unit_price]])),2),Table1[[#This Row],[discount_pct]])</f>
        <v>0.38</v>
      </c>
      <c r="Q1999">
        <v>308.14999999999998</v>
      </c>
      <c r="R1999">
        <v>28.01</v>
      </c>
      <c r="S1999">
        <v>51.4</v>
      </c>
      <c r="T1999" t="s">
        <v>51</v>
      </c>
      <c r="U1999">
        <v>3</v>
      </c>
      <c r="V1999">
        <f>IF(ISBLANK(Table1[[#This Row],[customer_satisfaction]]),ROUND(AVERAGE(U1999:U6278),0),Table1[[#This Row],[customer_satisfaction]])</f>
        <v>3</v>
      </c>
      <c r="W1999" t="b">
        <v>1</v>
      </c>
      <c r="X1999" t="s">
        <v>30</v>
      </c>
      <c r="Y1999" s="3">
        <v>5</v>
      </c>
      <c r="Z1999">
        <f>IF(ISBLANK(Table1[[#This Row],[days_to_ship]]),ROUND(AVERAGE(Y1999:Y6278),0),Table1[[#This Row],[days_to_ship]])</f>
        <v>5</v>
      </c>
    </row>
    <row r="2000" spans="1:26" x14ac:dyDescent="0.25">
      <c r="A2000" t="s">
        <v>1552</v>
      </c>
      <c r="B2000" s="5">
        <v>44697</v>
      </c>
      <c r="C2000" t="s">
        <v>1553</v>
      </c>
      <c r="D2000" s="4" t="s">
        <v>1554</v>
      </c>
      <c r="E2000">
        <v>32</v>
      </c>
      <c r="F2000">
        <f>IF(ISBLANK(Table1[[#This Row],[age]]),AVERAGE(F2000:F6279),Table1[[#This Row],[age]])</f>
        <v>32</v>
      </c>
      <c r="G2000" t="s">
        <v>88</v>
      </c>
      <c r="H2000" t="s">
        <v>35</v>
      </c>
      <c r="I2000" t="s">
        <v>36</v>
      </c>
      <c r="J2000" t="s">
        <v>146</v>
      </c>
      <c r="K2000" t="s">
        <v>147</v>
      </c>
      <c r="L2000">
        <v>6</v>
      </c>
      <c r="M2000">
        <f>IF(ISBLANK(Table1[[#This Row],[quantity]]),ROUND(Table1[[#This Row],[sales_amount]]/(Table1[[#This Row],[unit_price]]*(1-Table1[[#This Row],[discount_pct]])),0),Table1[[#This Row],[quantity]])</f>
        <v>6</v>
      </c>
      <c r="N2000">
        <v>1826.8</v>
      </c>
      <c r="O2000">
        <v>7.0000000000000007E-2</v>
      </c>
      <c r="P200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00">
        <v>14790.65</v>
      </c>
      <c r="R2000">
        <v>3473.29</v>
      </c>
      <c r="S2000">
        <v>74.41</v>
      </c>
      <c r="T2000" t="s">
        <v>70</v>
      </c>
      <c r="U2000">
        <v>2</v>
      </c>
      <c r="V2000">
        <f>IF(ISBLANK(Table1[[#This Row],[customer_satisfaction]]),ROUND(AVERAGE(U2000:U6279),0),Table1[[#This Row],[customer_satisfaction]])</f>
        <v>2</v>
      </c>
      <c r="W2000" t="b">
        <v>1</v>
      </c>
      <c r="X2000" t="s">
        <v>30</v>
      </c>
      <c r="Y2000" s="3">
        <v>6</v>
      </c>
      <c r="Z2000">
        <f>IF(ISBLANK(Table1[[#This Row],[days_to_ship]]),ROUND(AVERAGE(Y2000:Y6279),0),Table1[[#This Row],[days_to_ship]])</f>
        <v>6</v>
      </c>
    </row>
    <row r="2001" spans="1:26" x14ac:dyDescent="0.25">
      <c r="A2001" t="s">
        <v>4936</v>
      </c>
      <c r="B2001" s="5">
        <v>44697</v>
      </c>
      <c r="C2001" t="s">
        <v>4938</v>
      </c>
      <c r="D2001" s="4" t="s">
        <v>1665</v>
      </c>
      <c r="E2001">
        <v>53</v>
      </c>
      <c r="F2001">
        <f>IF(ISBLANK(Table1[[#This Row],[age]]),AVERAGE(F2001:F6280),Table1[[#This Row],[age]])</f>
        <v>53</v>
      </c>
      <c r="G2001" t="s">
        <v>88</v>
      </c>
      <c r="H2001" t="s">
        <v>74</v>
      </c>
      <c r="I2001" t="s">
        <v>101</v>
      </c>
      <c r="J2001" t="s">
        <v>62</v>
      </c>
      <c r="K2001" t="s">
        <v>107</v>
      </c>
      <c r="L2001">
        <v>6</v>
      </c>
      <c r="M2001">
        <f>IF(ISBLANK(Table1[[#This Row],[quantity]]),ROUND(Table1[[#This Row],[sales_amount]]/(Table1[[#This Row],[unit_price]]*(1-Table1[[#This Row],[discount_pct]])),0),Table1[[#This Row],[quantity]])</f>
        <v>6</v>
      </c>
      <c r="N2001">
        <v>308.33</v>
      </c>
      <c r="O2001">
        <v>0.17</v>
      </c>
      <c r="P2001">
        <f>IF(ISBLANK(Table1[[#This Row],[discount_pct]]),ROUND(1-(Table1[[#This Row],[sales_amount]]/(Table1[[#This Row],[quantity- calculated]]*Table1[[#This Row],[unit_price]])),2),Table1[[#This Row],[discount_pct]])</f>
        <v>0.17</v>
      </c>
      <c r="Q2001">
        <v>2120.2800000000002</v>
      </c>
      <c r="R2001">
        <v>875.63</v>
      </c>
      <c r="S2001">
        <v>48.94</v>
      </c>
      <c r="T2001" t="s">
        <v>70</v>
      </c>
      <c r="U2001">
        <v>4</v>
      </c>
      <c r="V2001">
        <f>IF(ISBLANK(Table1[[#This Row],[customer_satisfaction]]),ROUND(AVERAGE(U2001:U6280),0),Table1[[#This Row],[customer_satisfaction]])</f>
        <v>4</v>
      </c>
      <c r="W2001" t="b">
        <v>0</v>
      </c>
      <c r="X2001" t="s">
        <v>197</v>
      </c>
      <c r="Y2001" s="3">
        <v>5</v>
      </c>
      <c r="Z2001">
        <f>IF(ISBLANK(Table1[[#This Row],[days_to_ship]]),ROUND(AVERAGE(Y2001:Y6280),0),Table1[[#This Row],[days_to_ship]])</f>
        <v>5</v>
      </c>
    </row>
    <row r="2002" spans="1:26" x14ac:dyDescent="0.25">
      <c r="A2002" t="s">
        <v>5233</v>
      </c>
      <c r="B2002" s="5">
        <v>44697</v>
      </c>
      <c r="C2002" t="s">
        <v>5234</v>
      </c>
      <c r="D2002" s="4" t="s">
        <v>490</v>
      </c>
      <c r="E2002">
        <v>34</v>
      </c>
      <c r="F2002">
        <f>IF(ISBLANK(Table1[[#This Row],[age]]),AVERAGE(F2002:F6281),Table1[[#This Row],[age]])</f>
        <v>34</v>
      </c>
      <c r="G2002" t="s">
        <v>88</v>
      </c>
      <c r="H2002" t="s">
        <v>35</v>
      </c>
      <c r="I2002" t="s">
        <v>49</v>
      </c>
      <c r="J2002" t="s">
        <v>76</v>
      </c>
      <c r="K2002" t="s">
        <v>77</v>
      </c>
      <c r="L2002">
        <v>6</v>
      </c>
      <c r="M2002">
        <f>IF(ISBLANK(Table1[[#This Row],[quantity]]),ROUND(Table1[[#This Row],[sales_amount]]/(Table1[[#This Row],[unit_price]]*(1-Table1[[#This Row],[discount_pct]])),0),Table1[[#This Row],[quantity]])</f>
        <v>6</v>
      </c>
      <c r="N2002">
        <v>3595.66</v>
      </c>
      <c r="O2002">
        <v>0.08</v>
      </c>
      <c r="P2002">
        <f>IF(ISBLANK(Table1[[#This Row],[discount_pct]]),ROUND(1-(Table1[[#This Row],[sales_amount]]/(Table1[[#This Row],[quantity- calculated]]*Table1[[#This Row],[unit_price]])),2),Table1[[#This Row],[discount_pct]])</f>
        <v>0.08</v>
      </c>
      <c r="Q2002">
        <v>28857.83</v>
      </c>
      <c r="R2002">
        <v>14157.85</v>
      </c>
      <c r="S2002">
        <v>33.61</v>
      </c>
      <c r="T2002" t="s">
        <v>57</v>
      </c>
      <c r="U2002">
        <v>3</v>
      </c>
      <c r="V2002">
        <f>IF(ISBLANK(Table1[[#This Row],[customer_satisfaction]]),ROUND(AVERAGE(U2002:U6281),0),Table1[[#This Row],[customer_satisfaction]])</f>
        <v>3</v>
      </c>
      <c r="W2002" t="b">
        <v>0</v>
      </c>
      <c r="X2002" t="s">
        <v>39</v>
      </c>
      <c r="Y2002" s="3">
        <v>5</v>
      </c>
      <c r="Z2002">
        <f>IF(ISBLANK(Table1[[#This Row],[days_to_ship]]),ROUND(AVERAGE(Y2002:Y6281),0),Table1[[#This Row],[days_to_ship]])</f>
        <v>5</v>
      </c>
    </row>
    <row r="2003" spans="1:26" x14ac:dyDescent="0.25">
      <c r="A2003" t="s">
        <v>5807</v>
      </c>
      <c r="B2003" s="5">
        <v>44698</v>
      </c>
      <c r="C2003" t="s">
        <v>5808</v>
      </c>
      <c r="D2003" s="4" t="s">
        <v>1771</v>
      </c>
      <c r="E2003">
        <v>38</v>
      </c>
      <c r="F2003">
        <f>IF(ISBLANK(Table1[[#This Row],[age]]),AVERAGE(F2003:F6282),Table1[[#This Row],[age]])</f>
        <v>38</v>
      </c>
      <c r="G2003" t="s">
        <v>88</v>
      </c>
      <c r="H2003" t="s">
        <v>35</v>
      </c>
      <c r="I2003" t="s">
        <v>106</v>
      </c>
      <c r="J2003" t="s">
        <v>62</v>
      </c>
      <c r="K2003" t="s">
        <v>575</v>
      </c>
      <c r="L2003">
        <v>10</v>
      </c>
      <c r="M2003">
        <f>IF(ISBLANK(Table1[[#This Row],[quantity]]),ROUND(Table1[[#This Row],[sales_amount]]/(Table1[[#This Row],[unit_price]]*(1-Table1[[#This Row],[discount_pct]])),0),Table1[[#This Row],[quantity]])</f>
        <v>10</v>
      </c>
      <c r="N2003">
        <v>550.80999999999995</v>
      </c>
      <c r="O2003">
        <v>7.0000000000000007E-2</v>
      </c>
      <c r="P200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03">
        <v>6670.17</v>
      </c>
      <c r="R2003">
        <v>3295.18</v>
      </c>
      <c r="S2003">
        <v>67.61</v>
      </c>
      <c r="T2003" t="s">
        <v>64</v>
      </c>
      <c r="U2003">
        <v>4</v>
      </c>
      <c r="V2003">
        <f>IF(ISBLANK(Table1[[#This Row],[customer_satisfaction]]),ROUND(AVERAGE(U2003:U6282),0),Table1[[#This Row],[customer_satisfaction]])</f>
        <v>4</v>
      </c>
      <c r="W2003" t="b">
        <v>0</v>
      </c>
      <c r="X2003" t="s">
        <v>39</v>
      </c>
      <c r="Y2003" s="3">
        <v>4</v>
      </c>
      <c r="Z2003">
        <f>IF(ISBLANK(Table1[[#This Row],[days_to_ship]]),ROUND(AVERAGE(Y2003:Y6282),0),Table1[[#This Row],[days_to_ship]])</f>
        <v>4</v>
      </c>
    </row>
    <row r="2004" spans="1:26" x14ac:dyDescent="0.25">
      <c r="A2004" t="s">
        <v>2873</v>
      </c>
      <c r="B2004" s="5">
        <v>44699</v>
      </c>
      <c r="C2004" t="s">
        <v>2874</v>
      </c>
      <c r="D2004" s="4" t="s">
        <v>1072</v>
      </c>
      <c r="E2004">
        <v>37</v>
      </c>
      <c r="F2004">
        <f>IF(ISBLANK(Table1[[#This Row],[age]]),AVERAGE(F2004:F6283),Table1[[#This Row],[age]])</f>
        <v>37</v>
      </c>
      <c r="G2004" t="s">
        <v>88</v>
      </c>
      <c r="H2004" t="s">
        <v>35</v>
      </c>
      <c r="I2004" t="s">
        <v>36</v>
      </c>
      <c r="J2004" t="s">
        <v>76</v>
      </c>
      <c r="K2004" t="s">
        <v>77</v>
      </c>
      <c r="L2004">
        <v>9</v>
      </c>
      <c r="M2004">
        <f>IF(ISBLANK(Table1[[#This Row],[quantity]]),ROUND(Table1[[#This Row],[sales_amount]]/(Table1[[#This Row],[unit_price]]*(1-Table1[[#This Row],[discount_pct]])),0),Table1[[#This Row],[quantity]])</f>
        <v>9</v>
      </c>
      <c r="N2004">
        <v>2779.53</v>
      </c>
      <c r="O2004">
        <v>0.35</v>
      </c>
      <c r="P2004">
        <f>IF(ISBLANK(Table1[[#This Row],[discount_pct]]),ROUND(1-(Table1[[#This Row],[sales_amount]]/(Table1[[#This Row],[quantity- calculated]]*Table1[[#This Row],[unit_price]])),2),Table1[[#This Row],[discount_pct]])</f>
        <v>0.35</v>
      </c>
      <c r="Q2004">
        <v>21070.99</v>
      </c>
      <c r="R2004">
        <v>8557.51</v>
      </c>
      <c r="S2004">
        <v>60.61</v>
      </c>
      <c r="T2004" t="s">
        <v>51</v>
      </c>
      <c r="U2004">
        <v>2</v>
      </c>
      <c r="V2004">
        <f>IF(ISBLANK(Table1[[#This Row],[customer_satisfaction]]),ROUND(AVERAGE(U2004:U6283),0),Table1[[#This Row],[customer_satisfaction]])</f>
        <v>2</v>
      </c>
      <c r="W2004" t="b">
        <v>0</v>
      </c>
      <c r="X2004" t="s">
        <v>39</v>
      </c>
      <c r="Y2004" s="3">
        <v>7</v>
      </c>
      <c r="Z2004">
        <f>IF(ISBLANK(Table1[[#This Row],[days_to_ship]]),ROUND(AVERAGE(Y2004:Y6283),0),Table1[[#This Row],[days_to_ship]])</f>
        <v>7</v>
      </c>
    </row>
    <row r="2005" spans="1:26" x14ac:dyDescent="0.25">
      <c r="A2005" t="s">
        <v>8688</v>
      </c>
      <c r="B2005" s="5">
        <v>44699</v>
      </c>
      <c r="C2005" t="s">
        <v>8689</v>
      </c>
      <c r="D2005" s="4" t="s">
        <v>1370</v>
      </c>
      <c r="E2005">
        <v>15</v>
      </c>
      <c r="F2005">
        <f>IF(ISBLANK(Table1[[#This Row],[age]]),AVERAGE(F2005:F6284),Table1[[#This Row],[age]])</f>
        <v>15</v>
      </c>
      <c r="G2005" t="s">
        <v>88</v>
      </c>
      <c r="H2005" t="s">
        <v>74</v>
      </c>
      <c r="I2005" t="s">
        <v>75</v>
      </c>
      <c r="J2005" t="s">
        <v>146</v>
      </c>
      <c r="K2005" t="s">
        <v>217</v>
      </c>
      <c r="L2005">
        <v>1</v>
      </c>
      <c r="M2005">
        <f>IF(ISBLANK(Table1[[#This Row],[quantity]]),ROUND(Table1[[#This Row],[sales_amount]]/(Table1[[#This Row],[unit_price]]*(1-Table1[[#This Row],[discount_pct]])),0),Table1[[#This Row],[quantity]])</f>
        <v>1</v>
      </c>
      <c r="N2005">
        <v>2681.34</v>
      </c>
      <c r="O2005">
        <v>0.12</v>
      </c>
      <c r="P2005">
        <f>IF(ISBLANK(Table1[[#This Row],[discount_pct]]),ROUND(1-(Table1[[#This Row],[sales_amount]]/(Table1[[#This Row],[quantity- calculated]]*Table1[[#This Row],[unit_price]])),2),Table1[[#This Row],[discount_pct]])</f>
        <v>0.12</v>
      </c>
      <c r="Q2005">
        <v>3807.13</v>
      </c>
      <c r="R2005">
        <v>587.09</v>
      </c>
      <c r="S2005">
        <v>75.5</v>
      </c>
      <c r="T2005" t="s">
        <v>78</v>
      </c>
      <c r="U2005">
        <v>3</v>
      </c>
      <c r="V2005">
        <f>IF(ISBLANK(Table1[[#This Row],[customer_satisfaction]]),ROUND(AVERAGE(U2005:U6284),0),Table1[[#This Row],[customer_satisfaction]])</f>
        <v>3</v>
      </c>
      <c r="W2005" t="b">
        <v>1</v>
      </c>
      <c r="X2005" t="s">
        <v>30</v>
      </c>
      <c r="Y2005" s="3">
        <v>4</v>
      </c>
      <c r="Z2005">
        <f>IF(ISBLANK(Table1[[#This Row],[days_to_ship]]),ROUND(AVERAGE(Y2005:Y6284),0),Table1[[#This Row],[days_to_ship]])</f>
        <v>4</v>
      </c>
    </row>
    <row r="2006" spans="1:26" x14ac:dyDescent="0.25">
      <c r="A2006" t="s">
        <v>6649</v>
      </c>
      <c r="B2006" s="5">
        <v>44701</v>
      </c>
      <c r="C2006" t="s">
        <v>6650</v>
      </c>
      <c r="D2006" s="4" t="s">
        <v>3176</v>
      </c>
      <c r="E2006">
        <v>38</v>
      </c>
      <c r="F2006">
        <f>IF(ISBLANK(Table1[[#This Row],[age]]),AVERAGE(F2006:F6285),Table1[[#This Row],[age]])</f>
        <v>38</v>
      </c>
      <c r="G2006" t="s">
        <v>88</v>
      </c>
      <c r="H2006" t="s">
        <v>74</v>
      </c>
      <c r="I2006" t="s">
        <v>192</v>
      </c>
      <c r="J2006" t="s">
        <v>62</v>
      </c>
      <c r="K2006" t="s">
        <v>151</v>
      </c>
      <c r="L2006">
        <v>5</v>
      </c>
      <c r="M2006">
        <f>IF(ISBLANK(Table1[[#This Row],[quantity]]),ROUND(Table1[[#This Row],[sales_amount]]/(Table1[[#This Row],[unit_price]]*(1-Table1[[#This Row],[discount_pct]])),0),Table1[[#This Row],[quantity]])</f>
        <v>5</v>
      </c>
      <c r="N2006">
        <v>951.75</v>
      </c>
      <c r="O2006">
        <v>0.02</v>
      </c>
      <c r="P2006">
        <f>IF(ISBLANK(Table1[[#This Row],[discount_pct]]),ROUND(1-(Table1[[#This Row],[sales_amount]]/(Table1[[#This Row],[quantity- calculated]]*Table1[[#This Row],[unit_price]])),2),Table1[[#This Row],[discount_pct]])</f>
        <v>0.02</v>
      </c>
      <c r="Q2006">
        <v>5936.18</v>
      </c>
      <c r="R2006">
        <v>2402.75</v>
      </c>
      <c r="S2006">
        <v>54.03</v>
      </c>
      <c r="T2006" t="s">
        <v>51</v>
      </c>
      <c r="U2006">
        <v>3</v>
      </c>
      <c r="V2006">
        <f>IF(ISBLANK(Table1[[#This Row],[customer_satisfaction]]),ROUND(AVERAGE(U2006:U6285),0),Table1[[#This Row],[customer_satisfaction]])</f>
        <v>3</v>
      </c>
      <c r="W2006" t="b">
        <v>0</v>
      </c>
      <c r="X2006" t="s">
        <v>39</v>
      </c>
      <c r="Y2006" s="3">
        <v>6</v>
      </c>
      <c r="Z2006">
        <f>IF(ISBLANK(Table1[[#This Row],[days_to_ship]]),ROUND(AVERAGE(Y2006:Y6285),0),Table1[[#This Row],[days_to_ship]])</f>
        <v>6</v>
      </c>
    </row>
    <row r="2007" spans="1:26" x14ac:dyDescent="0.25">
      <c r="A2007" t="s">
        <v>248</v>
      </c>
      <c r="B2007" s="5">
        <v>44701</v>
      </c>
      <c r="C2007" t="s">
        <v>249</v>
      </c>
      <c r="D2007" s="4" t="s">
        <v>250</v>
      </c>
      <c r="E2007">
        <v>28</v>
      </c>
      <c r="F2007">
        <f>IF(ISBLANK(Table1[[#This Row],[age]]),AVERAGE(F2007:F6286),Table1[[#This Row],[age]])</f>
        <v>28</v>
      </c>
      <c r="G2007" t="s">
        <v>466</v>
      </c>
      <c r="H2007" t="s">
        <v>82</v>
      </c>
      <c r="I2007" t="s">
        <v>126</v>
      </c>
      <c r="J2007" t="s">
        <v>62</v>
      </c>
      <c r="K2007" t="s">
        <v>151</v>
      </c>
      <c r="L2007">
        <v>5</v>
      </c>
      <c r="M2007">
        <f>IF(ISBLANK(Table1[[#This Row],[quantity]]),ROUND(Table1[[#This Row],[sales_amount]]/(Table1[[#This Row],[unit_price]]*(1-Table1[[#This Row],[discount_pct]])),0),Table1[[#This Row],[quantity]])</f>
        <v>5</v>
      </c>
      <c r="N2007">
        <v>1063.6199999999999</v>
      </c>
      <c r="O2007">
        <v>0.16</v>
      </c>
      <c r="P2007">
        <f>IF(ISBLANK(Table1[[#This Row],[discount_pct]]),ROUND(1-(Table1[[#This Row],[sales_amount]]/(Table1[[#This Row],[quantity- calculated]]*Table1[[#This Row],[unit_price]])),2),Table1[[#This Row],[discount_pct]])</f>
        <v>0.16</v>
      </c>
      <c r="Q2007">
        <v>6991.06</v>
      </c>
      <c r="R2007">
        <v>2963.48</v>
      </c>
      <c r="S2007">
        <v>62.28</v>
      </c>
      <c r="T2007" t="s">
        <v>78</v>
      </c>
      <c r="V2007">
        <f>IF(ISBLANK(Table1[[#This Row],[customer_satisfaction]]),ROUND(AVERAGE(U2007:U6286),0),Table1[[#This Row],[customer_satisfaction]])</f>
        <v>3</v>
      </c>
      <c r="W2007" t="b">
        <v>0</v>
      </c>
      <c r="X2007" t="s">
        <v>39</v>
      </c>
      <c r="Y2007" s="3">
        <v>5</v>
      </c>
      <c r="Z2007">
        <f>IF(ISBLANK(Table1[[#This Row],[days_to_ship]]),ROUND(AVERAGE(Y2007:Y6286),0),Table1[[#This Row],[days_to_ship]])</f>
        <v>5</v>
      </c>
    </row>
    <row r="2008" spans="1:26" x14ac:dyDescent="0.25">
      <c r="A2008" t="s">
        <v>6768</v>
      </c>
      <c r="B2008" s="5">
        <v>44701</v>
      </c>
      <c r="C2008" t="s">
        <v>6769</v>
      </c>
      <c r="D2008" s="4" t="s">
        <v>386</v>
      </c>
      <c r="E2008">
        <v>17</v>
      </c>
      <c r="F2008">
        <f>IF(ISBLANK(Table1[[#This Row],[age]]),AVERAGE(F2008:F6287),Table1[[#This Row],[age]])</f>
        <v>17</v>
      </c>
      <c r="G2008" t="s">
        <v>8920</v>
      </c>
      <c r="H2008" t="s">
        <v>35</v>
      </c>
      <c r="I2008" t="s">
        <v>43</v>
      </c>
      <c r="J2008" t="s">
        <v>127</v>
      </c>
      <c r="K2008" t="s">
        <v>128</v>
      </c>
      <c r="L2008">
        <v>10</v>
      </c>
      <c r="M2008">
        <f>IF(ISBLANK(Table1[[#This Row],[quantity]]),ROUND(Table1[[#This Row],[sales_amount]]/(Table1[[#This Row],[unit_price]]*(1-Table1[[#This Row],[discount_pct]])),0),Table1[[#This Row],[quantity]])</f>
        <v>10</v>
      </c>
      <c r="N2008">
        <v>8235.1</v>
      </c>
      <c r="P2008">
        <f>IF(ISBLANK(Table1[[#This Row],[discount_pct]]),ROUND(1-(Table1[[#This Row],[sales_amount]]/(Table1[[#This Row],[quantity- calculated]]*Table1[[#This Row],[unit_price]])),2),Table1[[#This Row],[discount_pct]])</f>
        <v>-0.24</v>
      </c>
      <c r="Q2008">
        <v>102107.36</v>
      </c>
      <c r="R2008">
        <v>11235.34</v>
      </c>
      <c r="S2008">
        <v>33.15</v>
      </c>
      <c r="T2008" t="s">
        <v>29</v>
      </c>
      <c r="U2008">
        <v>5</v>
      </c>
      <c r="V2008">
        <f>IF(ISBLANK(Table1[[#This Row],[customer_satisfaction]]),ROUND(AVERAGE(U2008:U6287),0),Table1[[#This Row],[customer_satisfaction]])</f>
        <v>5</v>
      </c>
      <c r="W2008" t="b">
        <v>0</v>
      </c>
      <c r="X2008" t="s">
        <v>39</v>
      </c>
      <c r="Y2008" s="3">
        <v>4</v>
      </c>
      <c r="Z2008">
        <f>IF(ISBLANK(Table1[[#This Row],[days_to_ship]]),ROUND(AVERAGE(Y2008:Y6287),0),Table1[[#This Row],[days_to_ship]])</f>
        <v>4</v>
      </c>
    </row>
    <row r="2009" spans="1:26" x14ac:dyDescent="0.25">
      <c r="A2009" t="s">
        <v>6574</v>
      </c>
      <c r="B2009" s="5">
        <v>44702</v>
      </c>
      <c r="C2009" t="s">
        <v>6575</v>
      </c>
      <c r="D2009" s="4" t="s">
        <v>324</v>
      </c>
      <c r="E2009">
        <v>28</v>
      </c>
      <c r="F2009">
        <f>IF(ISBLANK(Table1[[#This Row],[age]]),AVERAGE(F2009:F6288),Table1[[#This Row],[age]])</f>
        <v>28</v>
      </c>
      <c r="G2009" t="s">
        <v>466</v>
      </c>
      <c r="H2009" t="s">
        <v>74</v>
      </c>
      <c r="I2009" t="s">
        <v>136</v>
      </c>
      <c r="J2009" t="s">
        <v>44</v>
      </c>
      <c r="K2009" t="s">
        <v>221</v>
      </c>
      <c r="L2009">
        <v>9</v>
      </c>
      <c r="M2009">
        <f>IF(ISBLANK(Table1[[#This Row],[quantity]]),ROUND(Table1[[#This Row],[sales_amount]]/(Table1[[#This Row],[unit_price]]*(1-Table1[[#This Row],[discount_pct]])),0),Table1[[#This Row],[quantity]])</f>
        <v>9</v>
      </c>
      <c r="N2009">
        <v>25541.61</v>
      </c>
      <c r="O2009">
        <v>0.2</v>
      </c>
      <c r="P2009">
        <f>IF(ISBLANK(Table1[[#This Row],[discount_pct]]),ROUND(1-(Table1[[#This Row],[sales_amount]]/(Table1[[#This Row],[quantity- calculated]]*Table1[[#This Row],[unit_price]])),2),Table1[[#This Row],[discount_pct]])</f>
        <v>0.2</v>
      </c>
      <c r="Q2009">
        <v>282283.64</v>
      </c>
      <c r="R2009">
        <v>106013.67</v>
      </c>
      <c r="S2009">
        <v>68.959999999999994</v>
      </c>
      <c r="T2009" t="s">
        <v>64</v>
      </c>
      <c r="U2009">
        <v>3</v>
      </c>
      <c r="V2009">
        <f>IF(ISBLANK(Table1[[#This Row],[customer_satisfaction]]),ROUND(AVERAGE(U2009:U6288),0),Table1[[#This Row],[customer_satisfaction]])</f>
        <v>3</v>
      </c>
      <c r="W2009" t="b">
        <v>0</v>
      </c>
      <c r="X2009" t="s">
        <v>39</v>
      </c>
      <c r="Y2009" s="3">
        <v>4</v>
      </c>
      <c r="Z2009">
        <f>IF(ISBLANK(Table1[[#This Row],[days_to_ship]]),ROUND(AVERAGE(Y2009:Y6288),0),Table1[[#This Row],[days_to_ship]])</f>
        <v>4</v>
      </c>
    </row>
    <row r="2010" spans="1:26" x14ac:dyDescent="0.25">
      <c r="A2010" t="s">
        <v>5622</v>
      </c>
      <c r="B2010" s="5">
        <v>44702</v>
      </c>
      <c r="C2010" t="s">
        <v>5623</v>
      </c>
      <c r="D2010" s="4" t="s">
        <v>157</v>
      </c>
      <c r="E2010">
        <v>28</v>
      </c>
      <c r="F2010">
        <f>IF(ISBLANK(Table1[[#This Row],[age]]),AVERAGE(F2010:F6289),Table1[[#This Row],[age]])</f>
        <v>28</v>
      </c>
      <c r="G2010" t="s">
        <v>8920</v>
      </c>
      <c r="H2010" t="s">
        <v>25</v>
      </c>
      <c r="I2010" t="s">
        <v>55</v>
      </c>
      <c r="J2010" t="s">
        <v>44</v>
      </c>
      <c r="K2010" t="s">
        <v>117</v>
      </c>
      <c r="L2010">
        <v>10</v>
      </c>
      <c r="M2010">
        <f>IF(ISBLANK(Table1[[#This Row],[quantity]]),ROUND(Table1[[#This Row],[sales_amount]]/(Table1[[#This Row],[unit_price]]*(1-Table1[[#This Row],[discount_pct]])),0),Table1[[#This Row],[quantity]])</f>
        <v>10</v>
      </c>
      <c r="N2010">
        <v>28073.85</v>
      </c>
      <c r="O2010">
        <v>0.05</v>
      </c>
      <c r="P2010">
        <f>IF(ISBLANK(Table1[[#This Row],[discount_pct]]),ROUND(1-(Table1[[#This Row],[sales_amount]]/(Table1[[#This Row],[quantity- calculated]]*Table1[[#This Row],[unit_price]])),2),Table1[[#This Row],[discount_pct]])</f>
        <v>0.05</v>
      </c>
      <c r="Q2010">
        <v>383279</v>
      </c>
      <c r="R2010">
        <v>108417.14</v>
      </c>
      <c r="S2010">
        <v>54.05</v>
      </c>
      <c r="T2010" t="s">
        <v>51</v>
      </c>
      <c r="U2010">
        <v>1</v>
      </c>
      <c r="V2010">
        <f>IF(ISBLANK(Table1[[#This Row],[customer_satisfaction]]),ROUND(AVERAGE(U2010:U6289),0),Table1[[#This Row],[customer_satisfaction]])</f>
        <v>1</v>
      </c>
      <c r="W2010" t="b">
        <v>0</v>
      </c>
      <c r="X2010" t="s">
        <v>39</v>
      </c>
      <c r="Y2010" s="3">
        <v>8</v>
      </c>
      <c r="Z2010">
        <f>IF(ISBLANK(Table1[[#This Row],[days_to_ship]]),ROUND(AVERAGE(Y2010:Y6289),0),Table1[[#This Row],[days_to_ship]])</f>
        <v>8</v>
      </c>
    </row>
    <row r="2011" spans="1:26" x14ac:dyDescent="0.25">
      <c r="A2011" t="s">
        <v>5023</v>
      </c>
      <c r="B2011" s="5">
        <v>44702</v>
      </c>
      <c r="C2011" t="s">
        <v>5024</v>
      </c>
      <c r="D2011" s="4" t="s">
        <v>460</v>
      </c>
      <c r="E2011">
        <v>47</v>
      </c>
      <c r="F2011">
        <f>IF(ISBLANK(Table1[[#This Row],[age]]),AVERAGE(F2011:F6290),Table1[[#This Row],[age]])</f>
        <v>47</v>
      </c>
      <c r="G2011" t="s">
        <v>88</v>
      </c>
      <c r="H2011" t="s">
        <v>35</v>
      </c>
      <c r="I2011" t="s">
        <v>106</v>
      </c>
      <c r="J2011" t="s">
        <v>27</v>
      </c>
      <c r="K2011" t="s">
        <v>403</v>
      </c>
      <c r="L2011">
        <v>2</v>
      </c>
      <c r="M2011">
        <f>IF(ISBLANK(Table1[[#This Row],[quantity]]),ROUND(Table1[[#This Row],[sales_amount]]/(Table1[[#This Row],[unit_price]]*(1-Table1[[#This Row],[discount_pct]])),0),Table1[[#This Row],[quantity]])</f>
        <v>2</v>
      </c>
      <c r="N2011">
        <v>209.57</v>
      </c>
      <c r="O2011">
        <v>0.4</v>
      </c>
      <c r="P2011">
        <f>IF(ISBLANK(Table1[[#This Row],[discount_pct]]),ROUND(1-(Table1[[#This Row],[sales_amount]]/(Table1[[#This Row],[quantity- calculated]]*Table1[[#This Row],[unit_price]])),2),Table1[[#This Row],[discount_pct]])</f>
        <v>0.4</v>
      </c>
      <c r="Q2011">
        <v>406.36</v>
      </c>
      <c r="R2011">
        <v>24.52</v>
      </c>
      <c r="S2011">
        <v>47.01</v>
      </c>
      <c r="T2011" t="s">
        <v>51</v>
      </c>
      <c r="U2011">
        <v>3</v>
      </c>
      <c r="V2011">
        <f>IF(ISBLANK(Table1[[#This Row],[customer_satisfaction]]),ROUND(AVERAGE(U2011:U6290),0),Table1[[#This Row],[customer_satisfaction]])</f>
        <v>3</v>
      </c>
      <c r="W2011" t="b">
        <v>0</v>
      </c>
      <c r="X2011" t="s">
        <v>39</v>
      </c>
      <c r="Y2011" s="3">
        <v>8</v>
      </c>
      <c r="Z2011">
        <f>IF(ISBLANK(Table1[[#This Row],[days_to_ship]]),ROUND(AVERAGE(Y2011:Y6290),0),Table1[[#This Row],[days_to_ship]])</f>
        <v>8</v>
      </c>
    </row>
    <row r="2012" spans="1:26" x14ac:dyDescent="0.25">
      <c r="A2012" t="s">
        <v>504</v>
      </c>
      <c r="B2012" s="5">
        <v>44703</v>
      </c>
      <c r="C2012" t="s">
        <v>505</v>
      </c>
      <c r="D2012" s="4" t="s">
        <v>506</v>
      </c>
      <c r="E2012">
        <v>22</v>
      </c>
      <c r="F2012">
        <f>IF(ISBLANK(Table1[[#This Row],[age]]),AVERAGE(F2012:F6291),Table1[[#This Row],[age]])</f>
        <v>22</v>
      </c>
      <c r="G2012" t="s">
        <v>466</v>
      </c>
      <c r="H2012" t="s">
        <v>35</v>
      </c>
      <c r="I2012" t="s">
        <v>49</v>
      </c>
      <c r="J2012" t="s">
        <v>127</v>
      </c>
      <c r="K2012" t="s">
        <v>142</v>
      </c>
      <c r="L2012">
        <v>2</v>
      </c>
      <c r="M2012">
        <f>IF(ISBLANK(Table1[[#This Row],[quantity]]),ROUND(Table1[[#This Row],[sales_amount]]/(Table1[[#This Row],[unit_price]]*(1-Table1[[#This Row],[discount_pct]])),0),Table1[[#This Row],[quantity]])</f>
        <v>2</v>
      </c>
      <c r="N2012">
        <v>72469.02</v>
      </c>
      <c r="O2012">
        <v>0.38</v>
      </c>
      <c r="P2012">
        <f>IF(ISBLANK(Table1[[#This Row],[discount_pct]]),ROUND(1-(Table1[[#This Row],[sales_amount]]/(Table1[[#This Row],[quantity- calculated]]*Table1[[#This Row],[unit_price]])),2),Table1[[#This Row],[discount_pct]])</f>
        <v>0.38</v>
      </c>
      <c r="Q2012">
        <v>127833.79</v>
      </c>
      <c r="R2012">
        <v>12280.09</v>
      </c>
      <c r="S2012">
        <v>49.21</v>
      </c>
      <c r="T2012" t="s">
        <v>57</v>
      </c>
      <c r="U2012">
        <v>4</v>
      </c>
      <c r="V2012">
        <f>IF(ISBLANK(Table1[[#This Row],[customer_satisfaction]]),ROUND(AVERAGE(U2012:U6291),0),Table1[[#This Row],[customer_satisfaction]])</f>
        <v>4</v>
      </c>
      <c r="W2012" t="b">
        <v>0</v>
      </c>
      <c r="X2012" t="s">
        <v>84</v>
      </c>
      <c r="Y2012" s="3">
        <v>1</v>
      </c>
      <c r="Z2012">
        <f>IF(ISBLANK(Table1[[#This Row],[days_to_ship]]),ROUND(AVERAGE(Y2012:Y6291),0),Table1[[#This Row],[days_to_ship]])</f>
        <v>1</v>
      </c>
    </row>
    <row r="2013" spans="1:26" x14ac:dyDescent="0.25">
      <c r="A2013" t="s">
        <v>8857</v>
      </c>
      <c r="B2013" s="5">
        <v>44703</v>
      </c>
      <c r="C2013" t="s">
        <v>8858</v>
      </c>
      <c r="D2013" s="4" t="s">
        <v>2246</v>
      </c>
      <c r="E2013">
        <v>25</v>
      </c>
      <c r="F2013">
        <f>IF(ISBLANK(Table1[[#This Row],[age]]),AVERAGE(F2013:F6292),Table1[[#This Row],[age]])</f>
        <v>25</v>
      </c>
      <c r="G2013" t="s">
        <v>88</v>
      </c>
      <c r="H2013" t="s">
        <v>111</v>
      </c>
      <c r="I2013" t="s">
        <v>121</v>
      </c>
      <c r="J2013" t="s">
        <v>62</v>
      </c>
      <c r="K2013" t="s">
        <v>63</v>
      </c>
      <c r="L2013">
        <v>1</v>
      </c>
      <c r="M2013">
        <f>IF(ISBLANK(Table1[[#This Row],[quantity]]),ROUND(Table1[[#This Row],[sales_amount]]/(Table1[[#This Row],[unit_price]]*(1-Table1[[#This Row],[discount_pct]])),0),Table1[[#This Row],[quantity]])</f>
        <v>1</v>
      </c>
      <c r="N2013">
        <v>429.32</v>
      </c>
      <c r="O2013">
        <v>0.37</v>
      </c>
      <c r="P2013">
        <f>IF(ISBLANK(Table1[[#This Row],[discount_pct]]),ROUND(1-(Table1[[#This Row],[sales_amount]]/(Table1[[#This Row],[quantity- calculated]]*Table1[[#This Row],[unit_price]])),2),Table1[[#This Row],[discount_pct]])</f>
        <v>0.37</v>
      </c>
      <c r="Q2013">
        <v>331.72</v>
      </c>
      <c r="R2013">
        <v>193.26</v>
      </c>
      <c r="S2013">
        <v>89.48</v>
      </c>
      <c r="T2013" t="s">
        <v>57</v>
      </c>
      <c r="U2013">
        <v>3</v>
      </c>
      <c r="V2013">
        <f>IF(ISBLANK(Table1[[#This Row],[customer_satisfaction]]),ROUND(AVERAGE(U2013:U6292),0),Table1[[#This Row],[customer_satisfaction]])</f>
        <v>3</v>
      </c>
      <c r="W2013" t="b">
        <v>0</v>
      </c>
      <c r="X2013" t="s">
        <v>84</v>
      </c>
      <c r="Y2013" s="3">
        <v>9</v>
      </c>
      <c r="Z2013">
        <f>IF(ISBLANK(Table1[[#This Row],[days_to_ship]]),ROUND(AVERAGE(Y2013:Y6292),0),Table1[[#This Row],[days_to_ship]])</f>
        <v>9</v>
      </c>
    </row>
    <row r="2014" spans="1:26" x14ac:dyDescent="0.25">
      <c r="A2014" t="s">
        <v>2561</v>
      </c>
      <c r="B2014" s="5">
        <v>44703</v>
      </c>
      <c r="C2014" t="s">
        <v>2562</v>
      </c>
      <c r="D2014" s="4" t="s">
        <v>1338</v>
      </c>
      <c r="E2014">
        <v>37</v>
      </c>
      <c r="F2014">
        <f>IF(ISBLANK(Table1[[#This Row],[age]]),AVERAGE(F2014:F6293),Table1[[#This Row],[age]])</f>
        <v>37</v>
      </c>
      <c r="G2014" t="s">
        <v>88</v>
      </c>
      <c r="H2014" t="s">
        <v>74</v>
      </c>
      <c r="I2014" t="s">
        <v>136</v>
      </c>
      <c r="J2014" t="s">
        <v>44</v>
      </c>
      <c r="K2014" t="s">
        <v>93</v>
      </c>
      <c r="L2014">
        <v>4</v>
      </c>
      <c r="M2014">
        <f>IF(ISBLANK(Table1[[#This Row],[quantity]]),ROUND(Table1[[#This Row],[sales_amount]]/(Table1[[#This Row],[unit_price]]*(1-Table1[[#This Row],[discount_pct]])),0),Table1[[#This Row],[quantity]])</f>
        <v>4</v>
      </c>
      <c r="N2014">
        <v>31494.17</v>
      </c>
      <c r="O2014">
        <v>0.23</v>
      </c>
      <c r="P2014">
        <f>IF(ISBLANK(Table1[[#This Row],[discount_pct]]),ROUND(1-(Table1[[#This Row],[sales_amount]]/(Table1[[#This Row],[quantity- calculated]]*Table1[[#This Row],[unit_price]])),2),Table1[[#This Row],[discount_pct]])</f>
        <v>0.23</v>
      </c>
      <c r="Q2014">
        <v>139624.10999999999</v>
      </c>
      <c r="R2014">
        <v>35809.83</v>
      </c>
      <c r="S2014">
        <v>57.08</v>
      </c>
      <c r="T2014" t="s">
        <v>51</v>
      </c>
      <c r="V2014">
        <f>IF(ISBLANK(Table1[[#This Row],[customer_satisfaction]]),ROUND(AVERAGE(U2014:U6293),0),Table1[[#This Row],[customer_satisfaction]])</f>
        <v>3</v>
      </c>
      <c r="W2014" t="b">
        <v>1</v>
      </c>
      <c r="X2014" t="s">
        <v>30</v>
      </c>
      <c r="Y2014" s="3">
        <v>7</v>
      </c>
      <c r="Z2014">
        <f>IF(ISBLANK(Table1[[#This Row],[days_to_ship]]),ROUND(AVERAGE(Y2014:Y6293),0),Table1[[#This Row],[days_to_ship]])</f>
        <v>7</v>
      </c>
    </row>
    <row r="2015" spans="1:26" x14ac:dyDescent="0.25">
      <c r="A2015" t="s">
        <v>6425</v>
      </c>
      <c r="B2015" s="5">
        <v>44704</v>
      </c>
      <c r="C2015" t="s">
        <v>6426</v>
      </c>
      <c r="D2015" s="4" t="s">
        <v>145</v>
      </c>
      <c r="E2015">
        <v>19</v>
      </c>
      <c r="F2015">
        <f>IF(ISBLANK(Table1[[#This Row],[age]]),AVERAGE(F2015:F6294),Table1[[#This Row],[age]])</f>
        <v>19</v>
      </c>
      <c r="G2015" t="s">
        <v>466</v>
      </c>
      <c r="H2015" t="s">
        <v>111</v>
      </c>
      <c r="I2015" t="s">
        <v>330</v>
      </c>
      <c r="J2015" t="s">
        <v>62</v>
      </c>
      <c r="K2015" t="s">
        <v>575</v>
      </c>
      <c r="L2015">
        <v>2</v>
      </c>
      <c r="M2015">
        <f>IF(ISBLANK(Table1[[#This Row],[quantity]]),ROUND(Table1[[#This Row],[sales_amount]]/(Table1[[#This Row],[unit_price]]*(1-Table1[[#This Row],[discount_pct]])),0),Table1[[#This Row],[quantity]])</f>
        <v>2</v>
      </c>
      <c r="N2015">
        <v>925.2</v>
      </c>
      <c r="O2015">
        <v>0.09</v>
      </c>
      <c r="P2015">
        <f>IF(ISBLANK(Table1[[#This Row],[discount_pct]]),ROUND(1-(Table1[[#This Row],[sales_amount]]/(Table1[[#This Row],[quantity- calculated]]*Table1[[#This Row],[unit_price]])),2),Table1[[#This Row],[discount_pct]])</f>
        <v>0.09</v>
      </c>
      <c r="Q2015">
        <v>2492.19</v>
      </c>
      <c r="R2015">
        <v>582.47</v>
      </c>
      <c r="S2015">
        <v>86.46</v>
      </c>
      <c r="T2015" t="s">
        <v>29</v>
      </c>
      <c r="U2015">
        <v>5</v>
      </c>
      <c r="V2015">
        <f>IF(ISBLANK(Table1[[#This Row],[customer_satisfaction]]),ROUND(AVERAGE(U2015:U6294),0),Table1[[#This Row],[customer_satisfaction]])</f>
        <v>5</v>
      </c>
      <c r="W2015" t="b">
        <v>0</v>
      </c>
      <c r="X2015" t="s">
        <v>84</v>
      </c>
      <c r="Y2015" s="3">
        <v>10</v>
      </c>
      <c r="Z2015">
        <f>IF(ISBLANK(Table1[[#This Row],[days_to_ship]]),ROUND(AVERAGE(Y2015:Y6294),0),Table1[[#This Row],[days_to_ship]])</f>
        <v>10</v>
      </c>
    </row>
    <row r="2016" spans="1:26" x14ac:dyDescent="0.25">
      <c r="A2016" t="s">
        <v>5833</v>
      </c>
      <c r="B2016" s="5">
        <v>44704</v>
      </c>
      <c r="C2016" t="s">
        <v>5834</v>
      </c>
      <c r="D2016" s="4" t="s">
        <v>1167</v>
      </c>
      <c r="E2016">
        <v>27</v>
      </c>
      <c r="F2016">
        <f>IF(ISBLANK(Table1[[#This Row],[age]]),AVERAGE(F2016:F6295),Table1[[#This Row],[age]])</f>
        <v>27</v>
      </c>
      <c r="G2016" t="s">
        <v>8920</v>
      </c>
      <c r="H2016" t="s">
        <v>74</v>
      </c>
      <c r="I2016" t="s">
        <v>101</v>
      </c>
      <c r="J2016" t="s">
        <v>44</v>
      </c>
      <c r="K2016" t="s">
        <v>93</v>
      </c>
      <c r="L2016">
        <v>2</v>
      </c>
      <c r="M2016">
        <f>IF(ISBLANK(Table1[[#This Row],[quantity]]),ROUND(Table1[[#This Row],[sales_amount]]/(Table1[[#This Row],[unit_price]]*(1-Table1[[#This Row],[discount_pct]])),0),Table1[[#This Row],[quantity]])</f>
        <v>2</v>
      </c>
      <c r="N2016">
        <v>14453.77</v>
      </c>
      <c r="O2016">
        <v>0.22</v>
      </c>
      <c r="P2016">
        <f>IF(ISBLANK(Table1[[#This Row],[discount_pct]]),ROUND(1-(Table1[[#This Row],[sales_amount]]/(Table1[[#This Row],[quantity- calculated]]*Table1[[#This Row],[unit_price]])),2),Table1[[#This Row],[discount_pct]])</f>
        <v>0.22</v>
      </c>
      <c r="Q2016">
        <v>32603.05</v>
      </c>
      <c r="R2016">
        <v>8034.59</v>
      </c>
      <c r="S2016">
        <v>53.68</v>
      </c>
      <c r="T2016" t="s">
        <v>78</v>
      </c>
      <c r="U2016">
        <v>5</v>
      </c>
      <c r="V2016">
        <f>IF(ISBLANK(Table1[[#This Row],[customer_satisfaction]]),ROUND(AVERAGE(U2016:U6295),0),Table1[[#This Row],[customer_satisfaction]])</f>
        <v>5</v>
      </c>
      <c r="W2016" t="b">
        <v>0</v>
      </c>
      <c r="X2016" t="s">
        <v>39</v>
      </c>
      <c r="Y2016" s="3">
        <v>9</v>
      </c>
      <c r="Z2016">
        <f>IF(ISBLANK(Table1[[#This Row],[days_to_ship]]),ROUND(AVERAGE(Y2016:Y6295),0),Table1[[#This Row],[days_to_ship]])</f>
        <v>9</v>
      </c>
    </row>
    <row r="2017" spans="1:26" x14ac:dyDescent="0.25">
      <c r="A2017" t="s">
        <v>138</v>
      </c>
      <c r="B2017" s="5">
        <v>44705</v>
      </c>
      <c r="C2017" t="s">
        <v>139</v>
      </c>
      <c r="D2017" s="4" t="s">
        <v>140</v>
      </c>
      <c r="E2017">
        <v>15</v>
      </c>
      <c r="F2017">
        <f>IF(ISBLANK(Table1[[#This Row],[age]]),AVERAGE(F2017:F6296),Table1[[#This Row],[age]])</f>
        <v>15</v>
      </c>
      <c r="G2017" t="s">
        <v>8920</v>
      </c>
      <c r="H2017" t="s">
        <v>111</v>
      </c>
      <c r="I2017" t="s">
        <v>141</v>
      </c>
      <c r="J2017" t="s">
        <v>127</v>
      </c>
      <c r="K2017" t="s">
        <v>142</v>
      </c>
      <c r="L2017">
        <v>7</v>
      </c>
      <c r="M2017">
        <f>IF(ISBLANK(Table1[[#This Row],[quantity]]),ROUND(Table1[[#This Row],[sales_amount]]/(Table1[[#This Row],[unit_price]]*(1-Table1[[#This Row],[discount_pct]])),0),Table1[[#This Row],[quantity]])</f>
        <v>7</v>
      </c>
      <c r="N2017">
        <v>48577.53</v>
      </c>
      <c r="O2017">
        <v>7.0000000000000007E-2</v>
      </c>
      <c r="P201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17">
        <v>483408.08</v>
      </c>
      <c r="R2017">
        <v>36816.910000000003</v>
      </c>
      <c r="S2017">
        <v>57.45</v>
      </c>
      <c r="T2017" t="s">
        <v>51</v>
      </c>
      <c r="U2017">
        <v>2</v>
      </c>
      <c r="V2017">
        <f>IF(ISBLANK(Table1[[#This Row],[customer_satisfaction]]),ROUND(AVERAGE(U2017:U6296),0),Table1[[#This Row],[customer_satisfaction]])</f>
        <v>2</v>
      </c>
      <c r="W2017" t="b">
        <v>0</v>
      </c>
      <c r="X2017" t="s">
        <v>39</v>
      </c>
      <c r="Y2017" s="3">
        <v>4</v>
      </c>
      <c r="Z2017">
        <f>IF(ISBLANK(Table1[[#This Row],[days_to_ship]]),ROUND(AVERAGE(Y2017:Y6296),0),Table1[[#This Row],[days_to_ship]])</f>
        <v>4</v>
      </c>
    </row>
    <row r="2018" spans="1:26" x14ac:dyDescent="0.25">
      <c r="A2018" t="s">
        <v>2824</v>
      </c>
      <c r="B2018" s="5">
        <v>44706</v>
      </c>
      <c r="C2018" t="s">
        <v>2826</v>
      </c>
      <c r="D2018" s="4" t="s">
        <v>2298</v>
      </c>
      <c r="E2018">
        <v>46</v>
      </c>
      <c r="F2018">
        <f>IF(ISBLANK(Table1[[#This Row],[age]]),AVERAGE(F2018:F6297),Table1[[#This Row],[age]])</f>
        <v>46</v>
      </c>
      <c r="G2018" t="s">
        <v>466</v>
      </c>
      <c r="H2018" t="s">
        <v>74</v>
      </c>
      <c r="I2018" t="s">
        <v>75</v>
      </c>
      <c r="J2018" t="s">
        <v>37</v>
      </c>
      <c r="K2018" t="s">
        <v>182</v>
      </c>
      <c r="L2018">
        <v>8</v>
      </c>
      <c r="M2018">
        <f>IF(ISBLANK(Table1[[#This Row],[quantity]]),ROUND(Table1[[#This Row],[sales_amount]]/(Table1[[#This Row],[unit_price]]*(1-Table1[[#This Row],[discount_pct]])),0),Table1[[#This Row],[quantity]])</f>
        <v>8</v>
      </c>
      <c r="N2018">
        <v>1707.74</v>
      </c>
      <c r="O2018">
        <v>0.01</v>
      </c>
      <c r="P2018">
        <f>IF(ISBLANK(Table1[[#This Row],[discount_pct]]),ROUND(1-(Table1[[#This Row],[sales_amount]]/(Table1[[#This Row],[quantity- calculated]]*Table1[[#This Row],[unit_price]])),2),Table1[[#This Row],[discount_pct]])</f>
        <v>0.01</v>
      </c>
      <c r="Q2018">
        <v>18873.13</v>
      </c>
      <c r="R2018">
        <v>10051.040000000001</v>
      </c>
      <c r="S2018">
        <v>76.8</v>
      </c>
      <c r="T2018" t="s">
        <v>29</v>
      </c>
      <c r="U2018">
        <v>2</v>
      </c>
      <c r="V2018">
        <f>IF(ISBLANK(Table1[[#This Row],[customer_satisfaction]]),ROUND(AVERAGE(U2018:U6297),0),Table1[[#This Row],[customer_satisfaction]])</f>
        <v>2</v>
      </c>
      <c r="W2018" t="b">
        <v>0</v>
      </c>
      <c r="X2018" t="s">
        <v>39</v>
      </c>
      <c r="Y2018" s="3">
        <v>3</v>
      </c>
      <c r="Z2018">
        <f>IF(ISBLANK(Table1[[#This Row],[days_to_ship]]),ROUND(AVERAGE(Y2018:Y6297),0),Table1[[#This Row],[days_to_ship]])</f>
        <v>3</v>
      </c>
    </row>
    <row r="2019" spans="1:26" x14ac:dyDescent="0.25">
      <c r="A2019" t="s">
        <v>2824</v>
      </c>
      <c r="B2019" s="5">
        <v>44706</v>
      </c>
      <c r="C2019" t="s">
        <v>2826</v>
      </c>
      <c r="D2019" s="4" t="s">
        <v>2298</v>
      </c>
      <c r="E2019">
        <v>46</v>
      </c>
      <c r="F2019">
        <f>IF(ISBLANK(Table1[[#This Row],[age]]),AVERAGE(F2019:F6298),Table1[[#This Row],[age]])</f>
        <v>46</v>
      </c>
      <c r="G2019" t="s">
        <v>466</v>
      </c>
      <c r="H2019" t="s">
        <v>74</v>
      </c>
      <c r="I2019" t="s">
        <v>75</v>
      </c>
      <c r="J2019" t="s">
        <v>37</v>
      </c>
      <c r="K2019" t="s">
        <v>182</v>
      </c>
      <c r="L2019">
        <v>8</v>
      </c>
      <c r="M2019">
        <f>IF(ISBLANK(Table1[[#This Row],[quantity]]),ROUND(Table1[[#This Row],[sales_amount]]/(Table1[[#This Row],[unit_price]]*(1-Table1[[#This Row],[discount_pct]])),0),Table1[[#This Row],[quantity]])</f>
        <v>8</v>
      </c>
      <c r="N2019">
        <v>1707.74</v>
      </c>
      <c r="O2019">
        <v>0.01</v>
      </c>
      <c r="P2019">
        <f>IF(ISBLANK(Table1[[#This Row],[discount_pct]]),ROUND(1-(Table1[[#This Row],[sales_amount]]/(Table1[[#This Row],[quantity- calculated]]*Table1[[#This Row],[unit_price]])),2),Table1[[#This Row],[discount_pct]])</f>
        <v>0.01</v>
      </c>
      <c r="Q2019">
        <v>18873.13</v>
      </c>
      <c r="R2019">
        <v>10051.040000000001</v>
      </c>
      <c r="S2019">
        <v>76.8</v>
      </c>
      <c r="T2019" t="s">
        <v>29</v>
      </c>
      <c r="U2019">
        <v>2</v>
      </c>
      <c r="V2019">
        <f>IF(ISBLANK(Table1[[#This Row],[customer_satisfaction]]),ROUND(AVERAGE(U2019:U6298),0),Table1[[#This Row],[customer_satisfaction]])</f>
        <v>2</v>
      </c>
      <c r="W2019" t="b">
        <v>0</v>
      </c>
      <c r="X2019" t="s">
        <v>39</v>
      </c>
      <c r="Y2019" s="3">
        <v>3</v>
      </c>
      <c r="Z2019">
        <f>IF(ISBLANK(Table1[[#This Row],[days_to_ship]]),ROUND(AVERAGE(Y2019:Y6298),0),Table1[[#This Row],[days_to_ship]])</f>
        <v>3</v>
      </c>
    </row>
    <row r="2020" spans="1:26" x14ac:dyDescent="0.25">
      <c r="A2020" t="s">
        <v>8058</v>
      </c>
      <c r="B2020" s="5">
        <v>44706</v>
      </c>
      <c r="C2020" t="s">
        <v>8059</v>
      </c>
      <c r="D2020" s="4" t="s">
        <v>61</v>
      </c>
      <c r="E2020">
        <v>31</v>
      </c>
      <c r="F2020">
        <f>IF(ISBLANK(Table1[[#This Row],[age]]),AVERAGE(F2020:F6299),Table1[[#This Row],[age]])</f>
        <v>31</v>
      </c>
      <c r="G2020" t="s">
        <v>466</v>
      </c>
      <c r="H2020" t="s">
        <v>111</v>
      </c>
      <c r="I2020" t="s">
        <v>112</v>
      </c>
      <c r="J2020" t="s">
        <v>27</v>
      </c>
      <c r="K2020" t="s">
        <v>97</v>
      </c>
      <c r="L2020">
        <v>6</v>
      </c>
      <c r="M2020">
        <f>IF(ISBLANK(Table1[[#This Row],[quantity]]),ROUND(Table1[[#This Row],[sales_amount]]/(Table1[[#This Row],[unit_price]]*(1-Table1[[#This Row],[discount_pct]])),0),Table1[[#This Row],[quantity]])</f>
        <v>6</v>
      </c>
      <c r="N2020">
        <v>181.78</v>
      </c>
      <c r="O2020">
        <v>0.38</v>
      </c>
      <c r="P2020">
        <f>IF(ISBLANK(Table1[[#This Row],[discount_pct]]),ROUND(1-(Table1[[#This Row],[sales_amount]]/(Table1[[#This Row],[quantity- calculated]]*Table1[[#This Row],[unit_price]])),2),Table1[[#This Row],[discount_pct]])</f>
        <v>0.38</v>
      </c>
      <c r="Q2020">
        <v>888.33</v>
      </c>
      <c r="R2020">
        <v>43.28</v>
      </c>
      <c r="S2020">
        <v>64.13</v>
      </c>
      <c r="T2020" t="s">
        <v>78</v>
      </c>
      <c r="V2020">
        <f>IF(ISBLANK(Table1[[#This Row],[customer_satisfaction]]),ROUND(AVERAGE(U2020:U6299),0),Table1[[#This Row],[customer_satisfaction]])</f>
        <v>3</v>
      </c>
      <c r="W2020" t="b">
        <v>0</v>
      </c>
      <c r="X2020" t="s">
        <v>39</v>
      </c>
      <c r="Y2020" s="3">
        <v>9</v>
      </c>
      <c r="Z2020">
        <f>IF(ISBLANK(Table1[[#This Row],[days_to_ship]]),ROUND(AVERAGE(Y2020:Y6299),0),Table1[[#This Row],[days_to_ship]])</f>
        <v>9</v>
      </c>
    </row>
    <row r="2021" spans="1:26" x14ac:dyDescent="0.25">
      <c r="A2021" t="s">
        <v>3179</v>
      </c>
      <c r="B2021" s="5">
        <v>44706</v>
      </c>
      <c r="C2021" t="s">
        <v>3180</v>
      </c>
      <c r="D2021" s="4" t="s">
        <v>574</v>
      </c>
      <c r="E2021">
        <v>34</v>
      </c>
      <c r="F2021">
        <f>IF(ISBLANK(Table1[[#This Row],[age]]),AVERAGE(F2021:F6300),Table1[[#This Row],[age]])</f>
        <v>34</v>
      </c>
      <c r="G2021" t="s">
        <v>466</v>
      </c>
      <c r="H2021" t="s">
        <v>82</v>
      </c>
      <c r="I2021" t="s">
        <v>244</v>
      </c>
      <c r="J2021" t="s">
        <v>127</v>
      </c>
      <c r="K2021" t="s">
        <v>308</v>
      </c>
      <c r="L2021">
        <v>10</v>
      </c>
      <c r="M2021">
        <f>IF(ISBLANK(Table1[[#This Row],[quantity]]),ROUND(Table1[[#This Row],[sales_amount]]/(Table1[[#This Row],[unit_price]]*(1-Table1[[#This Row],[discount_pct]])),0),Table1[[#This Row],[quantity]])</f>
        <v>10</v>
      </c>
      <c r="N2021">
        <v>74467.03</v>
      </c>
      <c r="O2021">
        <v>0.06</v>
      </c>
      <c r="P2021">
        <f>IF(ISBLANK(Table1[[#This Row],[discount_pct]]),ROUND(1-(Table1[[#This Row],[sales_amount]]/(Table1[[#This Row],[quantity- calculated]]*Table1[[#This Row],[unit_price]])),2),Table1[[#This Row],[discount_pct]])</f>
        <v>0.06</v>
      </c>
      <c r="Q2021">
        <v>941142.08</v>
      </c>
      <c r="R2021">
        <v>81264.87</v>
      </c>
      <c r="S2021">
        <v>92.07</v>
      </c>
      <c r="T2021" t="s">
        <v>51</v>
      </c>
      <c r="U2021">
        <v>4</v>
      </c>
      <c r="V2021">
        <f>IF(ISBLANK(Table1[[#This Row],[customer_satisfaction]]),ROUND(AVERAGE(U2021:U6300),0),Table1[[#This Row],[customer_satisfaction]])</f>
        <v>4</v>
      </c>
      <c r="W2021" t="b">
        <v>0</v>
      </c>
      <c r="X2021" t="s">
        <v>39</v>
      </c>
      <c r="Y2021" s="3">
        <v>10</v>
      </c>
      <c r="Z2021">
        <f>IF(ISBLANK(Table1[[#This Row],[days_to_ship]]),ROUND(AVERAGE(Y2021:Y6300),0),Table1[[#This Row],[days_to_ship]])</f>
        <v>10</v>
      </c>
    </row>
    <row r="2022" spans="1:26" x14ac:dyDescent="0.25">
      <c r="A2022" t="s">
        <v>4894</v>
      </c>
      <c r="B2022" s="5">
        <v>44707</v>
      </c>
      <c r="C2022" t="s">
        <v>4896</v>
      </c>
      <c r="D2022" s="4" t="s">
        <v>125</v>
      </c>
      <c r="E2022">
        <v>45</v>
      </c>
      <c r="F2022">
        <f>IF(ISBLANK(Table1[[#This Row],[age]]),AVERAGE(F2022:F6301),Table1[[#This Row],[age]])</f>
        <v>45</v>
      </c>
      <c r="G2022" t="s">
        <v>8920</v>
      </c>
      <c r="H2022" t="s">
        <v>111</v>
      </c>
      <c r="I2022" t="s">
        <v>141</v>
      </c>
      <c r="J2022" t="s">
        <v>62</v>
      </c>
      <c r="K2022" t="s">
        <v>107</v>
      </c>
      <c r="L2022">
        <v>2</v>
      </c>
      <c r="M2022">
        <f>IF(ISBLANK(Table1[[#This Row],[quantity]]),ROUND(Table1[[#This Row],[sales_amount]]/(Table1[[#This Row],[unit_price]]*(1-Table1[[#This Row],[discount_pct]])),0),Table1[[#This Row],[quantity]])</f>
        <v>2</v>
      </c>
      <c r="N2022">
        <v>567.24</v>
      </c>
      <c r="O2022">
        <v>0.14000000000000001</v>
      </c>
      <c r="P202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022">
        <v>1366.97</v>
      </c>
      <c r="R2022">
        <v>547.22</v>
      </c>
      <c r="S2022">
        <v>86.26</v>
      </c>
      <c r="T2022" t="s">
        <v>57</v>
      </c>
      <c r="U2022">
        <v>4</v>
      </c>
      <c r="V2022">
        <f>IF(ISBLANK(Table1[[#This Row],[customer_satisfaction]]),ROUND(AVERAGE(U2022:U6301),0),Table1[[#This Row],[customer_satisfaction]])</f>
        <v>4</v>
      </c>
      <c r="W2022" t="b">
        <v>0</v>
      </c>
      <c r="X2022" t="s">
        <v>39</v>
      </c>
      <c r="Y2022" s="3">
        <v>3</v>
      </c>
      <c r="Z2022">
        <f>IF(ISBLANK(Table1[[#This Row],[days_to_ship]]),ROUND(AVERAGE(Y2022:Y6301),0),Table1[[#This Row],[days_to_ship]])</f>
        <v>3</v>
      </c>
    </row>
    <row r="2023" spans="1:26" x14ac:dyDescent="0.25">
      <c r="A2023" t="s">
        <v>2034</v>
      </c>
      <c r="B2023" s="5">
        <v>44707</v>
      </c>
      <c r="C2023" t="s">
        <v>2035</v>
      </c>
      <c r="D2023" s="4" t="s">
        <v>406</v>
      </c>
      <c r="E2023">
        <v>26</v>
      </c>
      <c r="F2023">
        <f>IF(ISBLANK(Table1[[#This Row],[age]]),AVERAGE(F2023:F6302),Table1[[#This Row],[age]])</f>
        <v>26</v>
      </c>
      <c r="G2023" t="s">
        <v>8920</v>
      </c>
      <c r="H2023" t="s">
        <v>25</v>
      </c>
      <c r="I2023" t="s">
        <v>55</v>
      </c>
      <c r="J2023" t="s">
        <v>146</v>
      </c>
      <c r="K2023" t="s">
        <v>147</v>
      </c>
      <c r="L2023">
        <v>3</v>
      </c>
      <c r="M2023">
        <f>IF(ISBLANK(Table1[[#This Row],[quantity]]),ROUND(Table1[[#This Row],[sales_amount]]/(Table1[[#This Row],[unit_price]]*(1-Table1[[#This Row],[discount_pct]])),0),Table1[[#This Row],[quantity]])</f>
        <v>3</v>
      </c>
      <c r="N2023">
        <v>6064.09</v>
      </c>
      <c r="O2023">
        <v>0.03</v>
      </c>
      <c r="P2023">
        <f>IF(ISBLANK(Table1[[#This Row],[discount_pct]]),ROUND(1-(Table1[[#This Row],[sales_amount]]/(Table1[[#This Row],[quantity- calculated]]*Table1[[#This Row],[unit_price]])),2),Table1[[#This Row],[discount_pct]])</f>
        <v>0.03</v>
      </c>
      <c r="Q2023">
        <v>24706.43</v>
      </c>
      <c r="R2023">
        <v>6641.4</v>
      </c>
      <c r="S2023">
        <v>55.09</v>
      </c>
      <c r="T2023" t="s">
        <v>70</v>
      </c>
      <c r="U2023">
        <v>2</v>
      </c>
      <c r="V2023">
        <f>IF(ISBLANK(Table1[[#This Row],[customer_satisfaction]]),ROUND(AVERAGE(U2023:U6302),0),Table1[[#This Row],[customer_satisfaction]])</f>
        <v>2</v>
      </c>
      <c r="W2023" t="b">
        <v>0</v>
      </c>
      <c r="X2023" t="s">
        <v>39</v>
      </c>
      <c r="Y2023" s="3">
        <v>6</v>
      </c>
      <c r="Z2023">
        <f>IF(ISBLANK(Table1[[#This Row],[days_to_ship]]),ROUND(AVERAGE(Y2023:Y6302),0),Table1[[#This Row],[days_to_ship]])</f>
        <v>6</v>
      </c>
    </row>
    <row r="2024" spans="1:26" x14ac:dyDescent="0.25">
      <c r="A2024" t="s">
        <v>3614</v>
      </c>
      <c r="B2024" s="5">
        <v>44707</v>
      </c>
      <c r="C2024" t="s">
        <v>3615</v>
      </c>
      <c r="D2024" s="4" t="s">
        <v>875</v>
      </c>
      <c r="E2024">
        <v>31</v>
      </c>
      <c r="F2024">
        <f>IF(ISBLANK(Table1[[#This Row],[age]]),AVERAGE(F2024:F6303),Table1[[#This Row],[age]])</f>
        <v>31</v>
      </c>
      <c r="G2024" t="s">
        <v>88</v>
      </c>
      <c r="H2024" t="s">
        <v>35</v>
      </c>
      <c r="I2024" t="s">
        <v>36</v>
      </c>
      <c r="J2024" t="s">
        <v>76</v>
      </c>
      <c r="K2024" t="s">
        <v>89</v>
      </c>
      <c r="L2024">
        <v>10</v>
      </c>
      <c r="M2024">
        <f>IF(ISBLANK(Table1[[#This Row],[quantity]]),ROUND(Table1[[#This Row],[sales_amount]]/(Table1[[#This Row],[unit_price]]*(1-Table1[[#This Row],[discount_pct]])),0),Table1[[#This Row],[quantity]])</f>
        <v>10</v>
      </c>
      <c r="N2024">
        <v>1278.8800000000001</v>
      </c>
      <c r="O2024">
        <v>0.2</v>
      </c>
      <c r="P2024">
        <f>IF(ISBLANK(Table1[[#This Row],[discount_pct]]),ROUND(1-(Table1[[#This Row],[sales_amount]]/(Table1[[#This Row],[quantity- calculated]]*Table1[[#This Row],[unit_price]])),2),Table1[[#This Row],[discount_pct]])</f>
        <v>0.2</v>
      </c>
      <c r="Q2024">
        <v>17829.400000000001</v>
      </c>
      <c r="R2024">
        <v>6153.63</v>
      </c>
      <c r="S2024">
        <v>43.3</v>
      </c>
      <c r="T2024" t="s">
        <v>70</v>
      </c>
      <c r="U2024">
        <v>3</v>
      </c>
      <c r="V2024">
        <f>IF(ISBLANK(Table1[[#This Row],[customer_satisfaction]]),ROUND(AVERAGE(U2024:U6303),0),Table1[[#This Row],[customer_satisfaction]])</f>
        <v>3</v>
      </c>
      <c r="W2024" t="b">
        <v>0</v>
      </c>
      <c r="X2024" t="s">
        <v>39</v>
      </c>
      <c r="Y2024" s="3">
        <v>8</v>
      </c>
      <c r="Z2024">
        <f>IF(ISBLANK(Table1[[#This Row],[days_to_ship]]),ROUND(AVERAGE(Y2024:Y6303),0),Table1[[#This Row],[days_to_ship]])</f>
        <v>8</v>
      </c>
    </row>
    <row r="2025" spans="1:26" x14ac:dyDescent="0.25">
      <c r="A2025" t="s">
        <v>3940</v>
      </c>
      <c r="B2025" s="5">
        <v>44707</v>
      </c>
      <c r="C2025" t="s">
        <v>3941</v>
      </c>
      <c r="D2025" s="4" t="s">
        <v>722</v>
      </c>
      <c r="E2025">
        <v>22</v>
      </c>
      <c r="F2025">
        <f>IF(ISBLANK(Table1[[#This Row],[age]]),AVERAGE(F2025:F6304),Table1[[#This Row],[age]])</f>
        <v>22</v>
      </c>
      <c r="G2025" t="s">
        <v>466</v>
      </c>
      <c r="H2025" t="s">
        <v>25</v>
      </c>
      <c r="I2025" t="s">
        <v>69</v>
      </c>
      <c r="J2025" t="s">
        <v>146</v>
      </c>
      <c r="K2025" t="s">
        <v>147</v>
      </c>
      <c r="L2025">
        <v>4</v>
      </c>
      <c r="M2025">
        <f>IF(ISBLANK(Table1[[#This Row],[quantity]]),ROUND(Table1[[#This Row],[sales_amount]]/(Table1[[#This Row],[unit_price]]*(1-Table1[[#This Row],[discount_pct]])),0),Table1[[#This Row],[quantity]])</f>
        <v>4</v>
      </c>
      <c r="N2025">
        <v>871.51</v>
      </c>
      <c r="O2025">
        <v>0.38</v>
      </c>
      <c r="P2025">
        <f>IF(ISBLANK(Table1[[#This Row],[discount_pct]]),ROUND(1-(Table1[[#This Row],[sales_amount]]/(Table1[[#This Row],[quantity- calculated]]*Table1[[#This Row],[unit_price]])),2),Table1[[#This Row],[discount_pct]])</f>
        <v>0.38</v>
      </c>
      <c r="Q2025">
        <v>3475.68</v>
      </c>
      <c r="R2025">
        <v>572.32000000000005</v>
      </c>
      <c r="S2025">
        <v>44.83</v>
      </c>
      <c r="T2025" t="s">
        <v>78</v>
      </c>
      <c r="U2025">
        <v>3</v>
      </c>
      <c r="V2025">
        <f>IF(ISBLANK(Table1[[#This Row],[customer_satisfaction]]),ROUND(AVERAGE(U2025:U6304),0),Table1[[#This Row],[customer_satisfaction]])</f>
        <v>3</v>
      </c>
      <c r="W2025" t="b">
        <v>0</v>
      </c>
      <c r="X2025" t="s">
        <v>39</v>
      </c>
      <c r="Y2025" s="3">
        <v>3</v>
      </c>
      <c r="Z2025">
        <f>IF(ISBLANK(Table1[[#This Row],[days_to_ship]]),ROUND(AVERAGE(Y2025:Y6304),0),Table1[[#This Row],[days_to_ship]])</f>
        <v>3</v>
      </c>
    </row>
    <row r="2026" spans="1:26" x14ac:dyDescent="0.25">
      <c r="A2026" t="s">
        <v>7554</v>
      </c>
      <c r="B2026" s="5">
        <v>44708</v>
      </c>
      <c r="C2026" t="s">
        <v>7555</v>
      </c>
      <c r="D2026" s="4" t="s">
        <v>216</v>
      </c>
      <c r="E2026">
        <v>22</v>
      </c>
      <c r="F2026">
        <f>IF(ISBLANK(Table1[[#This Row],[age]]),AVERAGE(F2026:F6305),Table1[[#This Row],[age]])</f>
        <v>22</v>
      </c>
      <c r="G2026" t="s">
        <v>466</v>
      </c>
      <c r="H2026" t="s">
        <v>35</v>
      </c>
      <c r="I2026" t="s">
        <v>49</v>
      </c>
      <c r="J2026" t="s">
        <v>27</v>
      </c>
      <c r="K2026" t="s">
        <v>433</v>
      </c>
      <c r="L2026">
        <v>2</v>
      </c>
      <c r="M2026">
        <f>IF(ISBLANK(Table1[[#This Row],[quantity]]),ROUND(Table1[[#This Row],[sales_amount]]/(Table1[[#This Row],[unit_price]]*(1-Table1[[#This Row],[discount_pct]])),0),Table1[[#This Row],[quantity]])</f>
        <v>2</v>
      </c>
      <c r="N2026">
        <v>190.58</v>
      </c>
      <c r="O2026">
        <v>0.32</v>
      </c>
      <c r="P2026">
        <f>IF(ISBLANK(Table1[[#This Row],[discount_pct]]),ROUND(1-(Table1[[#This Row],[sales_amount]]/(Table1[[#This Row],[quantity- calculated]]*Table1[[#This Row],[unit_price]])),2),Table1[[#This Row],[discount_pct]])</f>
        <v>0.32</v>
      </c>
      <c r="Q2026">
        <v>399.58</v>
      </c>
      <c r="R2026">
        <v>33.130000000000003</v>
      </c>
      <c r="S2026">
        <v>70.16</v>
      </c>
      <c r="T2026" t="s">
        <v>64</v>
      </c>
      <c r="U2026">
        <v>4</v>
      </c>
      <c r="V2026">
        <f>IF(ISBLANK(Table1[[#This Row],[customer_satisfaction]]),ROUND(AVERAGE(U2026:U6305),0),Table1[[#This Row],[customer_satisfaction]])</f>
        <v>4</v>
      </c>
      <c r="W2026" t="b">
        <v>0</v>
      </c>
      <c r="X2026" t="s">
        <v>39</v>
      </c>
      <c r="Y2026" s="3">
        <v>8</v>
      </c>
      <c r="Z2026">
        <f>IF(ISBLANK(Table1[[#This Row],[days_to_ship]]),ROUND(AVERAGE(Y2026:Y6305),0),Table1[[#This Row],[days_to_ship]])</f>
        <v>8</v>
      </c>
    </row>
    <row r="2027" spans="1:26" x14ac:dyDescent="0.25">
      <c r="A2027" t="s">
        <v>5137</v>
      </c>
      <c r="B2027" s="5">
        <v>44709</v>
      </c>
      <c r="C2027" t="s">
        <v>5138</v>
      </c>
      <c r="D2027" s="4" t="s">
        <v>443</v>
      </c>
      <c r="E2027">
        <v>23</v>
      </c>
      <c r="F2027">
        <f>IF(ISBLANK(Table1[[#This Row],[age]]),AVERAGE(F2027:F6306),Table1[[#This Row],[age]])</f>
        <v>23</v>
      </c>
      <c r="G2027" t="s">
        <v>466</v>
      </c>
      <c r="H2027" t="s">
        <v>35</v>
      </c>
      <c r="I2027" t="s">
        <v>36</v>
      </c>
      <c r="J2027" t="s">
        <v>127</v>
      </c>
      <c r="K2027" t="s">
        <v>142</v>
      </c>
      <c r="L2027">
        <v>6</v>
      </c>
      <c r="M2027">
        <f>IF(ISBLANK(Table1[[#This Row],[quantity]]),ROUND(Table1[[#This Row],[sales_amount]]/(Table1[[#This Row],[unit_price]]*(1-Table1[[#This Row],[discount_pct]])),0),Table1[[#This Row],[quantity]])</f>
        <v>6</v>
      </c>
      <c r="N2027">
        <v>5871.14</v>
      </c>
      <c r="O2027">
        <v>0.18</v>
      </c>
      <c r="P2027">
        <f>IF(ISBLANK(Table1[[#This Row],[discount_pct]]),ROUND(1-(Table1[[#This Row],[sales_amount]]/(Table1[[#This Row],[quantity- calculated]]*Table1[[#This Row],[unit_price]])),2),Table1[[#This Row],[discount_pct]])</f>
        <v>0.18</v>
      </c>
      <c r="Q2027">
        <v>43719.56</v>
      </c>
      <c r="R2027">
        <v>4755.5</v>
      </c>
      <c r="S2027">
        <v>68.010000000000005</v>
      </c>
      <c r="T2027" t="s">
        <v>29</v>
      </c>
      <c r="U2027">
        <v>2</v>
      </c>
      <c r="V2027">
        <f>IF(ISBLANK(Table1[[#This Row],[customer_satisfaction]]),ROUND(AVERAGE(U2027:U6306),0),Table1[[#This Row],[customer_satisfaction]])</f>
        <v>2</v>
      </c>
      <c r="W2027" t="b">
        <v>0</v>
      </c>
      <c r="X2027" t="s">
        <v>39</v>
      </c>
      <c r="Y2027" s="3">
        <v>5</v>
      </c>
      <c r="Z2027">
        <f>IF(ISBLANK(Table1[[#This Row],[days_to_ship]]),ROUND(AVERAGE(Y2027:Y6306),0),Table1[[#This Row],[days_to_ship]])</f>
        <v>5</v>
      </c>
    </row>
    <row r="2028" spans="1:26" x14ac:dyDescent="0.25">
      <c r="A2028" t="s">
        <v>4782</v>
      </c>
      <c r="B2028" s="5">
        <v>44709</v>
      </c>
      <c r="C2028" t="s">
        <v>4783</v>
      </c>
      <c r="D2028" s="4" t="s">
        <v>1104</v>
      </c>
      <c r="E2028">
        <v>29</v>
      </c>
      <c r="F2028">
        <f>IF(ISBLANK(Table1[[#This Row],[age]]),AVERAGE(F2028:F6307),Table1[[#This Row],[age]])</f>
        <v>29</v>
      </c>
      <c r="G2028" t="s">
        <v>8920</v>
      </c>
      <c r="H2028" t="s">
        <v>25</v>
      </c>
      <c r="I2028" t="s">
        <v>69</v>
      </c>
      <c r="J2028" t="s">
        <v>146</v>
      </c>
      <c r="K2028" t="s">
        <v>487</v>
      </c>
      <c r="L2028">
        <v>3</v>
      </c>
      <c r="M2028">
        <f>IF(ISBLANK(Table1[[#This Row],[quantity]]),ROUND(Table1[[#This Row],[sales_amount]]/(Table1[[#This Row],[unit_price]]*(1-Table1[[#This Row],[discount_pct]])),0),Table1[[#This Row],[quantity]])</f>
        <v>3</v>
      </c>
      <c r="N2028">
        <v>1982.04</v>
      </c>
      <c r="O2028">
        <v>0.26</v>
      </c>
      <c r="P2028">
        <f>IF(ISBLANK(Table1[[#This Row],[discount_pct]]),ROUND(1-(Table1[[#This Row],[sales_amount]]/(Table1[[#This Row],[quantity- calculated]]*Table1[[#This Row],[unit_price]])),2),Table1[[#This Row],[discount_pct]])</f>
        <v>0.26</v>
      </c>
      <c r="Q2028">
        <v>6584.46</v>
      </c>
      <c r="R2028">
        <v>1776.74</v>
      </c>
      <c r="S2028">
        <v>74.510000000000005</v>
      </c>
      <c r="T2028" t="s">
        <v>57</v>
      </c>
      <c r="U2028">
        <v>1</v>
      </c>
      <c r="V2028">
        <f>IF(ISBLANK(Table1[[#This Row],[customer_satisfaction]]),ROUND(AVERAGE(U2028:U6307),0),Table1[[#This Row],[customer_satisfaction]])</f>
        <v>1</v>
      </c>
      <c r="W2028" t="b">
        <v>1</v>
      </c>
      <c r="X2028" t="s">
        <v>30</v>
      </c>
      <c r="Y2028" s="3">
        <v>2</v>
      </c>
      <c r="Z2028">
        <f>IF(ISBLANK(Table1[[#This Row],[days_to_ship]]),ROUND(AVERAGE(Y2028:Y6307),0),Table1[[#This Row],[days_to_ship]])</f>
        <v>2</v>
      </c>
    </row>
    <row r="2029" spans="1:26" x14ac:dyDescent="0.25">
      <c r="A2029" t="s">
        <v>7257</v>
      </c>
      <c r="B2029" s="5">
        <v>44709</v>
      </c>
      <c r="C2029" t="s">
        <v>7258</v>
      </c>
      <c r="D2029" s="4" t="s">
        <v>1437</v>
      </c>
      <c r="E2029">
        <v>30</v>
      </c>
      <c r="F2029">
        <f>IF(ISBLANK(Table1[[#This Row],[age]]),AVERAGE(F2029:F6308),Table1[[#This Row],[age]])</f>
        <v>30</v>
      </c>
      <c r="G2029" t="s">
        <v>88</v>
      </c>
      <c r="H2029" t="s">
        <v>74</v>
      </c>
      <c r="I2029" t="s">
        <v>101</v>
      </c>
      <c r="J2029" t="s">
        <v>76</v>
      </c>
      <c r="K2029" t="s">
        <v>207</v>
      </c>
      <c r="L2029">
        <v>2</v>
      </c>
      <c r="M2029">
        <f>IF(ISBLANK(Table1[[#This Row],[quantity]]),ROUND(Table1[[#This Row],[sales_amount]]/(Table1[[#This Row],[unit_price]]*(1-Table1[[#This Row],[discount_pct]])),0),Table1[[#This Row],[quantity]])</f>
        <v>2</v>
      </c>
      <c r="N2029">
        <v>3929.54</v>
      </c>
      <c r="O2029">
        <v>0.16</v>
      </c>
      <c r="P2029">
        <f>IF(ISBLANK(Table1[[#This Row],[discount_pct]]),ROUND(1-(Table1[[#This Row],[sales_amount]]/(Table1[[#This Row],[quantity- calculated]]*Table1[[#This Row],[unit_price]])),2),Table1[[#This Row],[discount_pct]])</f>
        <v>0.16</v>
      </c>
      <c r="Q2029">
        <v>9882.86</v>
      </c>
      <c r="R2029">
        <v>4050.34</v>
      </c>
      <c r="S2029">
        <v>67.09</v>
      </c>
      <c r="T2029" t="s">
        <v>64</v>
      </c>
      <c r="U2029">
        <v>3</v>
      </c>
      <c r="V2029">
        <f>IF(ISBLANK(Table1[[#This Row],[customer_satisfaction]]),ROUND(AVERAGE(U2029:U6308),0),Table1[[#This Row],[customer_satisfaction]])</f>
        <v>3</v>
      </c>
      <c r="W2029" t="b">
        <v>0</v>
      </c>
      <c r="X2029" t="s">
        <v>39</v>
      </c>
      <c r="Y2029" s="3">
        <v>5</v>
      </c>
      <c r="Z2029">
        <f>IF(ISBLANK(Table1[[#This Row],[days_to_ship]]),ROUND(AVERAGE(Y2029:Y6308),0),Table1[[#This Row],[days_to_ship]])</f>
        <v>5</v>
      </c>
    </row>
    <row r="2030" spans="1:26" x14ac:dyDescent="0.25">
      <c r="A2030" t="s">
        <v>7389</v>
      </c>
      <c r="B2030" s="5">
        <v>44711</v>
      </c>
      <c r="C2030" t="s">
        <v>1545</v>
      </c>
      <c r="D2030" s="4" t="s">
        <v>1087</v>
      </c>
      <c r="E2030">
        <v>38</v>
      </c>
      <c r="F2030">
        <f>IF(ISBLANK(Table1[[#This Row],[age]]),AVERAGE(F2030:F6309),Table1[[#This Row],[age]])</f>
        <v>38</v>
      </c>
      <c r="G2030" t="s">
        <v>8920</v>
      </c>
      <c r="H2030" t="s">
        <v>111</v>
      </c>
      <c r="I2030" t="s">
        <v>121</v>
      </c>
      <c r="J2030" t="s">
        <v>44</v>
      </c>
      <c r="K2030" t="s">
        <v>50</v>
      </c>
      <c r="M2030">
        <f>IF(ISBLANK(Table1[[#This Row],[quantity]]),ROUND(Table1[[#This Row],[sales_amount]]/(Table1[[#This Row],[unit_price]]*(1-Table1[[#This Row],[discount_pct]])),0),Table1[[#This Row],[quantity]])</f>
        <v>1</v>
      </c>
      <c r="N2030">
        <v>27081.62</v>
      </c>
      <c r="O2030">
        <v>0.21</v>
      </c>
      <c r="P2030">
        <f>IF(ISBLANK(Table1[[#This Row],[discount_pct]]),ROUND(1-(Table1[[#This Row],[sales_amount]]/(Table1[[#This Row],[quantity- calculated]]*Table1[[#This Row],[unit_price]])),2),Table1[[#This Row],[discount_pct]])</f>
        <v>0.21</v>
      </c>
      <c r="Q2030">
        <v>31673.81</v>
      </c>
      <c r="R2030">
        <v>7915.89</v>
      </c>
      <c r="S2030">
        <v>55.71</v>
      </c>
      <c r="T2030" t="s">
        <v>70</v>
      </c>
      <c r="V2030">
        <f>IF(ISBLANK(Table1[[#This Row],[customer_satisfaction]]),ROUND(AVERAGE(U2030:U6309),0),Table1[[#This Row],[customer_satisfaction]])</f>
        <v>3</v>
      </c>
      <c r="W2030" t="b">
        <v>0</v>
      </c>
      <c r="X2030" t="s">
        <v>39</v>
      </c>
      <c r="Y2030" s="3">
        <v>6</v>
      </c>
      <c r="Z2030">
        <f>IF(ISBLANK(Table1[[#This Row],[days_to_ship]]),ROUND(AVERAGE(Y2030:Y6309),0),Table1[[#This Row],[days_to_ship]])</f>
        <v>6</v>
      </c>
    </row>
    <row r="2031" spans="1:26" x14ac:dyDescent="0.25">
      <c r="A2031" t="s">
        <v>898</v>
      </c>
      <c r="B2031" s="5">
        <v>44711</v>
      </c>
      <c r="C2031" t="s">
        <v>899</v>
      </c>
      <c r="D2031" s="4" t="s">
        <v>900</v>
      </c>
      <c r="E2031">
        <v>24</v>
      </c>
      <c r="F2031">
        <f>IF(ISBLANK(Table1[[#This Row],[age]]),AVERAGE(F2031:F6310),Table1[[#This Row],[age]])</f>
        <v>24</v>
      </c>
      <c r="G2031" t="s">
        <v>88</v>
      </c>
      <c r="H2031" t="s">
        <v>82</v>
      </c>
      <c r="I2031" t="s">
        <v>244</v>
      </c>
      <c r="J2031" t="s">
        <v>37</v>
      </c>
      <c r="K2031" t="s">
        <v>182</v>
      </c>
      <c r="L2031">
        <v>8</v>
      </c>
      <c r="M2031">
        <f>IF(ISBLANK(Table1[[#This Row],[quantity]]),ROUND(Table1[[#This Row],[sales_amount]]/(Table1[[#This Row],[unit_price]]*(1-Table1[[#This Row],[discount_pct]])),0),Table1[[#This Row],[quantity]])</f>
        <v>8</v>
      </c>
      <c r="N2031">
        <v>1075.32</v>
      </c>
      <c r="O2031">
        <v>0.25</v>
      </c>
      <c r="P2031">
        <f>IF(ISBLANK(Table1[[#This Row],[discount_pct]]),ROUND(1-(Table1[[#This Row],[sales_amount]]/(Table1[[#This Row],[quantity- calculated]]*Table1[[#This Row],[unit_price]])),2),Table1[[#This Row],[discount_pct]])</f>
        <v>0.25</v>
      </c>
      <c r="Q2031">
        <v>9458.9500000000007</v>
      </c>
      <c r="R2031">
        <v>4920.3500000000004</v>
      </c>
      <c r="S2031">
        <v>101.65</v>
      </c>
      <c r="T2031" t="s">
        <v>70</v>
      </c>
      <c r="U2031">
        <v>1</v>
      </c>
      <c r="V2031">
        <f>IF(ISBLANK(Table1[[#This Row],[customer_satisfaction]]),ROUND(AVERAGE(U2031:U6310),0),Table1[[#This Row],[customer_satisfaction]])</f>
        <v>1</v>
      </c>
      <c r="W2031" t="b">
        <v>1</v>
      </c>
      <c r="X2031" t="s">
        <v>30</v>
      </c>
      <c r="Y2031" s="3">
        <v>8</v>
      </c>
      <c r="Z2031">
        <f>IF(ISBLANK(Table1[[#This Row],[days_to_ship]]),ROUND(AVERAGE(Y2031:Y6310),0),Table1[[#This Row],[days_to_ship]])</f>
        <v>8</v>
      </c>
    </row>
    <row r="2032" spans="1:26" x14ac:dyDescent="0.25">
      <c r="A2032" t="s">
        <v>1128</v>
      </c>
      <c r="B2032" s="5">
        <v>44711</v>
      </c>
      <c r="C2032" t="s">
        <v>1129</v>
      </c>
      <c r="D2032" s="4" t="s">
        <v>725</v>
      </c>
      <c r="E2032">
        <v>38</v>
      </c>
      <c r="F2032">
        <f>IF(ISBLANK(Table1[[#This Row],[age]]),AVERAGE(F2032:F6311),Table1[[#This Row],[age]])</f>
        <v>38</v>
      </c>
      <c r="G2032" t="s">
        <v>8920</v>
      </c>
      <c r="H2032" t="s">
        <v>111</v>
      </c>
      <c r="I2032" t="s">
        <v>141</v>
      </c>
      <c r="J2032" t="s">
        <v>146</v>
      </c>
      <c r="K2032" t="s">
        <v>217</v>
      </c>
      <c r="L2032">
        <v>10</v>
      </c>
      <c r="M2032">
        <f>IF(ISBLANK(Table1[[#This Row],[quantity]]),ROUND(Table1[[#This Row],[sales_amount]]/(Table1[[#This Row],[unit_price]]*(1-Table1[[#This Row],[discount_pct]])),0),Table1[[#This Row],[quantity]])</f>
        <v>10</v>
      </c>
      <c r="N2032">
        <v>2313.34</v>
      </c>
      <c r="O2032">
        <v>7.0000000000000007E-2</v>
      </c>
      <c r="P203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32">
        <v>26178.67</v>
      </c>
      <c r="R2032">
        <v>6071.72</v>
      </c>
      <c r="S2032">
        <v>54.61</v>
      </c>
      <c r="T2032" t="s">
        <v>29</v>
      </c>
      <c r="U2032">
        <v>1</v>
      </c>
      <c r="V2032">
        <f>IF(ISBLANK(Table1[[#This Row],[customer_satisfaction]]),ROUND(AVERAGE(U2032:U6311),0),Table1[[#This Row],[customer_satisfaction]])</f>
        <v>1</v>
      </c>
      <c r="W2032" t="b">
        <v>1</v>
      </c>
      <c r="X2032" t="s">
        <v>30</v>
      </c>
      <c r="Y2032" s="3">
        <v>3</v>
      </c>
      <c r="Z2032">
        <f>IF(ISBLANK(Table1[[#This Row],[days_to_ship]]),ROUND(AVERAGE(Y2032:Y6311),0),Table1[[#This Row],[days_to_ship]])</f>
        <v>3</v>
      </c>
    </row>
    <row r="2033" spans="1:26" x14ac:dyDescent="0.25">
      <c r="A2033" t="s">
        <v>214</v>
      </c>
      <c r="B2033" s="5">
        <v>44711</v>
      </c>
      <c r="C2033" t="s">
        <v>215</v>
      </c>
      <c r="D2033" s="4" t="s">
        <v>216</v>
      </c>
      <c r="E2033">
        <v>40</v>
      </c>
      <c r="F2033">
        <f>IF(ISBLANK(Table1[[#This Row],[age]]),AVERAGE(F2033:F6312),Table1[[#This Row],[age]])</f>
        <v>40</v>
      </c>
      <c r="G2033" t="s">
        <v>8920</v>
      </c>
      <c r="H2033" t="s">
        <v>74</v>
      </c>
      <c r="I2033" t="s">
        <v>101</v>
      </c>
      <c r="J2033" t="s">
        <v>146</v>
      </c>
      <c r="K2033" t="s">
        <v>217</v>
      </c>
      <c r="L2033">
        <v>9</v>
      </c>
      <c r="M2033">
        <f>IF(ISBLANK(Table1[[#This Row],[quantity]]),ROUND(Table1[[#This Row],[sales_amount]]/(Table1[[#This Row],[unit_price]]*(1-Table1[[#This Row],[discount_pct]])),0),Table1[[#This Row],[quantity]])</f>
        <v>9</v>
      </c>
      <c r="N2033">
        <v>14422.23</v>
      </c>
      <c r="O2033">
        <v>0.21</v>
      </c>
      <c r="P2033">
        <f>IF(ISBLANK(Table1[[#This Row],[discount_pct]]),ROUND(1-(Table1[[#This Row],[sales_amount]]/(Table1[[#This Row],[quantity- calculated]]*Table1[[#This Row],[unit_price]])),2),Table1[[#This Row],[discount_pct]])</f>
        <v>0.21</v>
      </c>
      <c r="Q2033">
        <v>145427.41</v>
      </c>
      <c r="R2033">
        <v>40739.980000000003</v>
      </c>
      <c r="S2033">
        <v>58.92</v>
      </c>
      <c r="T2033" t="s">
        <v>51</v>
      </c>
      <c r="U2033">
        <v>5</v>
      </c>
      <c r="V2033">
        <f>IF(ISBLANK(Table1[[#This Row],[customer_satisfaction]]),ROUND(AVERAGE(U2033:U6312),0),Table1[[#This Row],[customer_satisfaction]])</f>
        <v>5</v>
      </c>
      <c r="W2033" t="b">
        <v>0</v>
      </c>
      <c r="X2033" t="s">
        <v>39</v>
      </c>
      <c r="Y2033" s="3">
        <v>1</v>
      </c>
      <c r="Z2033">
        <f>IF(ISBLANK(Table1[[#This Row],[days_to_ship]]),ROUND(AVERAGE(Y2033:Y6312),0),Table1[[#This Row],[days_to_ship]])</f>
        <v>1</v>
      </c>
    </row>
    <row r="2034" spans="1:26" x14ac:dyDescent="0.25">
      <c r="A2034" t="s">
        <v>6194</v>
      </c>
      <c r="B2034" s="5">
        <v>44711</v>
      </c>
      <c r="C2034" t="s">
        <v>6195</v>
      </c>
      <c r="D2034" s="4" t="s">
        <v>140</v>
      </c>
      <c r="E2034">
        <v>29</v>
      </c>
      <c r="F2034">
        <f>IF(ISBLANK(Table1[[#This Row],[age]]),AVERAGE(F2034:F6313),Table1[[#This Row],[age]])</f>
        <v>29</v>
      </c>
      <c r="G2034" t="s">
        <v>88</v>
      </c>
      <c r="H2034" t="s">
        <v>74</v>
      </c>
      <c r="I2034" t="s">
        <v>136</v>
      </c>
      <c r="J2034" t="s">
        <v>37</v>
      </c>
      <c r="K2034" t="s">
        <v>677</v>
      </c>
      <c r="L2034">
        <v>1</v>
      </c>
      <c r="M2034">
        <f>IF(ISBLANK(Table1[[#This Row],[quantity]]),ROUND(Table1[[#This Row],[sales_amount]]/(Table1[[#This Row],[unit_price]]*(1-Table1[[#This Row],[discount_pct]])),0),Table1[[#This Row],[quantity]])</f>
        <v>1</v>
      </c>
      <c r="N2034">
        <v>737.47</v>
      </c>
      <c r="O2034">
        <v>0.08</v>
      </c>
      <c r="P2034">
        <f>IF(ISBLANK(Table1[[#This Row],[discount_pct]]),ROUND(1-(Table1[[#This Row],[sales_amount]]/(Table1[[#This Row],[quantity- calculated]]*Table1[[#This Row],[unit_price]])),2),Table1[[#This Row],[discount_pct]])</f>
        <v>0.08</v>
      </c>
      <c r="Q2034">
        <v>972.44</v>
      </c>
      <c r="R2034">
        <v>502.12</v>
      </c>
      <c r="S2034">
        <v>86.32</v>
      </c>
      <c r="T2034" t="s">
        <v>57</v>
      </c>
      <c r="V2034">
        <f>IF(ISBLANK(Table1[[#This Row],[customer_satisfaction]]),ROUND(AVERAGE(U2034:U6313),0),Table1[[#This Row],[customer_satisfaction]])</f>
        <v>3</v>
      </c>
      <c r="W2034" t="b">
        <v>0</v>
      </c>
      <c r="X2034" t="s">
        <v>39</v>
      </c>
      <c r="Y2034" s="3">
        <v>10</v>
      </c>
      <c r="Z2034">
        <f>IF(ISBLANK(Table1[[#This Row],[days_to_ship]]),ROUND(AVERAGE(Y2034:Y6313),0),Table1[[#This Row],[days_to_ship]])</f>
        <v>10</v>
      </c>
    </row>
    <row r="2035" spans="1:26" x14ac:dyDescent="0.25">
      <c r="A2035" t="s">
        <v>2020</v>
      </c>
      <c r="B2035" s="5">
        <v>44711</v>
      </c>
      <c r="C2035" t="s">
        <v>2021</v>
      </c>
      <c r="D2035" s="4" t="s">
        <v>415</v>
      </c>
      <c r="E2035">
        <v>25</v>
      </c>
      <c r="F2035">
        <f>IF(ISBLANK(Table1[[#This Row],[age]]),AVERAGE(F2035:F6314),Table1[[#This Row],[age]])</f>
        <v>25</v>
      </c>
      <c r="G2035" t="s">
        <v>466</v>
      </c>
      <c r="H2035" t="s">
        <v>82</v>
      </c>
      <c r="I2035" t="s">
        <v>244</v>
      </c>
      <c r="J2035" t="s">
        <v>27</v>
      </c>
      <c r="K2035" t="s">
        <v>433</v>
      </c>
      <c r="L2035">
        <v>9</v>
      </c>
      <c r="M2035">
        <f>IF(ISBLANK(Table1[[#This Row],[quantity]]),ROUND(Table1[[#This Row],[sales_amount]]/(Table1[[#This Row],[unit_price]]*(1-Table1[[#This Row],[discount_pct]])),0),Table1[[#This Row],[quantity]])</f>
        <v>9</v>
      </c>
      <c r="N2035">
        <v>363.51</v>
      </c>
      <c r="O2035">
        <v>0.23</v>
      </c>
      <c r="P2035">
        <f>IF(ISBLANK(Table1[[#This Row],[discount_pct]]),ROUND(1-(Table1[[#This Row],[sales_amount]]/(Table1[[#This Row],[quantity- calculated]]*Table1[[#This Row],[unit_price]])),2),Table1[[#This Row],[discount_pct]])</f>
        <v>0.23</v>
      </c>
      <c r="Q2035">
        <v>3460.81</v>
      </c>
      <c r="R2035">
        <v>307.14999999999998</v>
      </c>
      <c r="S2035">
        <v>84.69</v>
      </c>
      <c r="T2035" t="s">
        <v>64</v>
      </c>
      <c r="U2035">
        <v>4</v>
      </c>
      <c r="V2035">
        <f>IF(ISBLANK(Table1[[#This Row],[customer_satisfaction]]),ROUND(AVERAGE(U2035:U6314),0),Table1[[#This Row],[customer_satisfaction]])</f>
        <v>4</v>
      </c>
      <c r="W2035" t="b">
        <v>1</v>
      </c>
      <c r="X2035" t="s">
        <v>30</v>
      </c>
      <c r="Y2035" s="3">
        <v>7</v>
      </c>
      <c r="Z2035">
        <f>IF(ISBLANK(Table1[[#This Row],[days_to_ship]]),ROUND(AVERAGE(Y2035:Y6314),0),Table1[[#This Row],[days_to_ship]])</f>
        <v>7</v>
      </c>
    </row>
    <row r="2036" spans="1:26" x14ac:dyDescent="0.25">
      <c r="A2036" t="s">
        <v>493</v>
      </c>
      <c r="B2036" s="5">
        <v>44567</v>
      </c>
      <c r="C2036" t="s">
        <v>494</v>
      </c>
      <c r="D2036" s="4" t="s">
        <v>237</v>
      </c>
      <c r="E2036">
        <v>36</v>
      </c>
      <c r="F2036">
        <f>IF(ISBLANK(Table1[[#This Row],[age]]),AVERAGE(F2036:F6315),Table1[[#This Row],[age]])</f>
        <v>36</v>
      </c>
      <c r="G2036" t="s">
        <v>466</v>
      </c>
      <c r="H2036" t="s">
        <v>74</v>
      </c>
      <c r="I2036" t="s">
        <v>192</v>
      </c>
      <c r="J2036" t="s">
        <v>76</v>
      </c>
      <c r="K2036" t="s">
        <v>77</v>
      </c>
      <c r="L2036">
        <v>5</v>
      </c>
      <c r="M2036">
        <f>IF(ISBLANK(Table1[[#This Row],[quantity]]),ROUND(Table1[[#This Row],[sales_amount]]/(Table1[[#This Row],[unit_price]]*(1-Table1[[#This Row],[discount_pct]])),0),Table1[[#This Row],[quantity]])</f>
        <v>5</v>
      </c>
      <c r="N2036">
        <v>451.03</v>
      </c>
      <c r="O2036">
        <v>0.19</v>
      </c>
      <c r="P2036">
        <f>IF(ISBLANK(Table1[[#This Row],[discount_pct]]),ROUND(1-(Table1[[#This Row],[sales_amount]]/(Table1[[#This Row],[quantity- calculated]]*Table1[[#This Row],[unit_price]])),2),Table1[[#This Row],[discount_pct]])</f>
        <v>0.19</v>
      </c>
      <c r="Q2036">
        <v>2632.07</v>
      </c>
      <c r="R2036">
        <v>1165.8900000000001</v>
      </c>
      <c r="S2036">
        <v>23.32</v>
      </c>
      <c r="T2036" t="s">
        <v>57</v>
      </c>
      <c r="U2036">
        <v>5</v>
      </c>
      <c r="V2036">
        <f>IF(ISBLANK(Table1[[#This Row],[customer_satisfaction]]),ROUND(AVERAGE(U2036:U6315),0),Table1[[#This Row],[customer_satisfaction]])</f>
        <v>5</v>
      </c>
      <c r="W2036" t="b">
        <v>0</v>
      </c>
      <c r="X2036" t="s">
        <v>39</v>
      </c>
      <c r="Y2036" s="3">
        <v>10</v>
      </c>
      <c r="Z2036">
        <f>IF(ISBLANK(Table1[[#This Row],[days_to_ship]]),ROUND(AVERAGE(Y2036:Y6315),0),Table1[[#This Row],[days_to_ship]])</f>
        <v>10</v>
      </c>
    </row>
    <row r="2037" spans="1:26" x14ac:dyDescent="0.25">
      <c r="A2037" t="s">
        <v>8478</v>
      </c>
      <c r="B2037" s="5">
        <v>44567</v>
      </c>
      <c r="C2037" t="s">
        <v>8479</v>
      </c>
      <c r="D2037" s="4" t="s">
        <v>1665</v>
      </c>
      <c r="E2037">
        <v>32</v>
      </c>
      <c r="F2037">
        <f>IF(ISBLANK(Table1[[#This Row],[age]]),AVERAGE(F2037:F6316),Table1[[#This Row],[age]])</f>
        <v>32</v>
      </c>
      <c r="G2037" t="s">
        <v>466</v>
      </c>
      <c r="H2037" t="s">
        <v>74</v>
      </c>
      <c r="I2037" t="s">
        <v>192</v>
      </c>
      <c r="J2037" t="s">
        <v>27</v>
      </c>
      <c r="K2037" t="s">
        <v>97</v>
      </c>
      <c r="L2037">
        <v>9</v>
      </c>
      <c r="M2037">
        <f>IF(ISBLANK(Table1[[#This Row],[quantity]]),ROUND(Table1[[#This Row],[sales_amount]]/(Table1[[#This Row],[unit_price]]*(1-Table1[[#This Row],[discount_pct]])),0),Table1[[#This Row],[quantity]])</f>
        <v>9</v>
      </c>
      <c r="N2037">
        <v>493.26</v>
      </c>
      <c r="O2037">
        <v>0.08</v>
      </c>
      <c r="P2037">
        <f>IF(ISBLANK(Table1[[#This Row],[discount_pct]]),ROUND(1-(Table1[[#This Row],[sales_amount]]/(Table1[[#This Row],[quantity- calculated]]*Table1[[#This Row],[unit_price]])),2),Table1[[#This Row],[discount_pct]])</f>
        <v>0.08</v>
      </c>
      <c r="Q2037">
        <v>6307.15</v>
      </c>
      <c r="R2037">
        <v>506.13</v>
      </c>
      <c r="S2037">
        <v>45.11</v>
      </c>
      <c r="T2037" t="s">
        <v>78</v>
      </c>
      <c r="U2037">
        <v>3</v>
      </c>
      <c r="V2037">
        <f>IF(ISBLANK(Table1[[#This Row],[customer_satisfaction]]),ROUND(AVERAGE(U2037:U6316),0),Table1[[#This Row],[customer_satisfaction]])</f>
        <v>3</v>
      </c>
      <c r="W2037" t="b">
        <v>0</v>
      </c>
      <c r="X2037" t="s">
        <v>84</v>
      </c>
      <c r="Y2037" s="3">
        <v>9</v>
      </c>
      <c r="Z2037">
        <f>IF(ISBLANK(Table1[[#This Row],[days_to_ship]]),ROUND(AVERAGE(Y2037:Y6316),0),Table1[[#This Row],[days_to_ship]])</f>
        <v>9</v>
      </c>
    </row>
    <row r="2038" spans="1:26" x14ac:dyDescent="0.25">
      <c r="A2038" t="s">
        <v>7376</v>
      </c>
      <c r="B2038" s="5">
        <v>44567</v>
      </c>
      <c r="C2038" t="s">
        <v>7377</v>
      </c>
      <c r="D2038" s="4" t="s">
        <v>329</v>
      </c>
      <c r="E2038">
        <v>37</v>
      </c>
      <c r="F2038">
        <f>IF(ISBLANK(Table1[[#This Row],[age]]),AVERAGE(F2038:F6317),Table1[[#This Row],[age]])</f>
        <v>37</v>
      </c>
      <c r="G2038" t="s">
        <v>88</v>
      </c>
      <c r="H2038" t="s">
        <v>111</v>
      </c>
      <c r="I2038" t="s">
        <v>141</v>
      </c>
      <c r="J2038" t="s">
        <v>27</v>
      </c>
      <c r="K2038" t="s">
        <v>28</v>
      </c>
      <c r="L2038">
        <v>1</v>
      </c>
      <c r="M2038">
        <f>IF(ISBLANK(Table1[[#This Row],[quantity]]),ROUND(Table1[[#This Row],[sales_amount]]/(Table1[[#This Row],[unit_price]]*(1-Table1[[#This Row],[discount_pct]])),0),Table1[[#This Row],[quantity]])</f>
        <v>1</v>
      </c>
      <c r="N2038">
        <v>118.1</v>
      </c>
      <c r="O2038">
        <v>0.08</v>
      </c>
      <c r="P2038">
        <f>IF(ISBLANK(Table1[[#This Row],[discount_pct]]),ROUND(1-(Table1[[#This Row],[sales_amount]]/(Table1[[#This Row],[quantity- calculated]]*Table1[[#This Row],[unit_price]])),2),Table1[[#This Row],[discount_pct]])</f>
        <v>0.08</v>
      </c>
      <c r="Q2038">
        <v>173.91</v>
      </c>
      <c r="R2038">
        <v>11.76</v>
      </c>
      <c r="S2038">
        <v>102.62</v>
      </c>
      <c r="T2038" t="s">
        <v>51</v>
      </c>
      <c r="V2038">
        <f>IF(ISBLANK(Table1[[#This Row],[customer_satisfaction]]),ROUND(AVERAGE(U2038:U6317),0),Table1[[#This Row],[customer_satisfaction]])</f>
        <v>3</v>
      </c>
      <c r="W2038" t="b">
        <v>0</v>
      </c>
      <c r="X2038" t="s">
        <v>39</v>
      </c>
      <c r="Z2038">
        <f>IF(ISBLANK(Table1[[#This Row],[days_to_ship]]),ROUND(AVERAGE(Y2038:Y6317),0),Table1[[#This Row],[days_to_ship]])</f>
        <v>6</v>
      </c>
    </row>
    <row r="2039" spans="1:26" x14ac:dyDescent="0.25">
      <c r="A2039" t="s">
        <v>1612</v>
      </c>
      <c r="B2039" s="5">
        <v>44567</v>
      </c>
      <c r="C2039" t="s">
        <v>1613</v>
      </c>
      <c r="D2039" s="4" t="s">
        <v>81</v>
      </c>
      <c r="E2039">
        <v>53</v>
      </c>
      <c r="F2039">
        <f>IF(ISBLANK(Table1[[#This Row],[age]]),AVERAGE(F2039:F6318),Table1[[#This Row],[age]])</f>
        <v>53</v>
      </c>
      <c r="G2039" t="s">
        <v>8920</v>
      </c>
      <c r="H2039" t="s">
        <v>35</v>
      </c>
      <c r="I2039" t="s">
        <v>36</v>
      </c>
      <c r="J2039" t="s">
        <v>37</v>
      </c>
      <c r="K2039" t="s">
        <v>38</v>
      </c>
      <c r="L2039">
        <v>7</v>
      </c>
      <c r="M2039">
        <f>IF(ISBLANK(Table1[[#This Row],[quantity]]),ROUND(Table1[[#This Row],[sales_amount]]/(Table1[[#This Row],[unit_price]]*(1-Table1[[#This Row],[discount_pct]])),0),Table1[[#This Row],[quantity]])</f>
        <v>7</v>
      </c>
      <c r="N2039">
        <v>1167.8599999999999</v>
      </c>
      <c r="O2039">
        <v>0.15</v>
      </c>
      <c r="P2039">
        <f>IF(ISBLANK(Table1[[#This Row],[discount_pct]]),ROUND(1-(Table1[[#This Row],[sales_amount]]/(Table1[[#This Row],[quantity- calculated]]*Table1[[#This Row],[unit_price]])),2),Table1[[#This Row],[discount_pct]])</f>
        <v>0.15</v>
      </c>
      <c r="Q2039">
        <v>10729.59</v>
      </c>
      <c r="R2039">
        <v>5022.26</v>
      </c>
      <c r="S2039">
        <v>56.89</v>
      </c>
      <c r="T2039" t="s">
        <v>29</v>
      </c>
      <c r="U2039">
        <v>2</v>
      </c>
      <c r="V2039">
        <f>IF(ISBLANK(Table1[[#This Row],[customer_satisfaction]]),ROUND(AVERAGE(U2039:U6318),0),Table1[[#This Row],[customer_satisfaction]])</f>
        <v>2</v>
      </c>
      <c r="W2039" t="b">
        <v>0</v>
      </c>
      <c r="X2039" t="s">
        <v>39</v>
      </c>
      <c r="Y2039" s="3">
        <v>8</v>
      </c>
      <c r="Z2039">
        <f>IF(ISBLANK(Table1[[#This Row],[days_to_ship]]),ROUND(AVERAGE(Y2039:Y6318),0),Table1[[#This Row],[days_to_ship]])</f>
        <v>8</v>
      </c>
    </row>
    <row r="2040" spans="1:26" x14ac:dyDescent="0.25">
      <c r="A2040" t="s">
        <v>889</v>
      </c>
      <c r="B2040" s="5">
        <v>44598</v>
      </c>
      <c r="C2040" t="s">
        <v>890</v>
      </c>
      <c r="D2040" s="4" t="s">
        <v>891</v>
      </c>
      <c r="E2040">
        <v>35</v>
      </c>
      <c r="F2040">
        <f>IF(ISBLANK(Table1[[#This Row],[age]]),AVERAGE(F2040:F6319),Table1[[#This Row],[age]])</f>
        <v>35</v>
      </c>
      <c r="G2040" t="s">
        <v>88</v>
      </c>
      <c r="H2040" t="s">
        <v>82</v>
      </c>
      <c r="I2040" t="s">
        <v>83</v>
      </c>
      <c r="J2040" t="s">
        <v>146</v>
      </c>
      <c r="K2040" t="s">
        <v>178</v>
      </c>
      <c r="L2040">
        <v>6</v>
      </c>
      <c r="M2040">
        <f>IF(ISBLANK(Table1[[#This Row],[quantity]]),ROUND(Table1[[#This Row],[sales_amount]]/(Table1[[#This Row],[unit_price]]*(1-Table1[[#This Row],[discount_pct]])),0),Table1[[#This Row],[quantity]])</f>
        <v>6</v>
      </c>
      <c r="N2040">
        <v>6661.26</v>
      </c>
      <c r="O2040">
        <v>0.13</v>
      </c>
      <c r="P2040">
        <f>IF(ISBLANK(Table1[[#This Row],[discount_pct]]),ROUND(1-(Table1[[#This Row],[sales_amount]]/(Table1[[#This Row],[quantity- calculated]]*Table1[[#This Row],[unit_price]])),2),Table1[[#This Row],[discount_pct]])</f>
        <v>0.13</v>
      </c>
      <c r="Q2040">
        <v>55550.3</v>
      </c>
      <c r="R2040">
        <v>11352.36</v>
      </c>
      <c r="S2040">
        <v>99.9</v>
      </c>
      <c r="T2040" t="s">
        <v>64</v>
      </c>
      <c r="U2040">
        <v>2</v>
      </c>
      <c r="V2040">
        <f>IF(ISBLANK(Table1[[#This Row],[customer_satisfaction]]),ROUND(AVERAGE(U2040:U6319),0),Table1[[#This Row],[customer_satisfaction]])</f>
        <v>2</v>
      </c>
      <c r="W2040" t="b">
        <v>0</v>
      </c>
      <c r="X2040" t="s">
        <v>39</v>
      </c>
      <c r="Y2040" s="3">
        <v>8</v>
      </c>
      <c r="Z2040">
        <f>IF(ISBLANK(Table1[[#This Row],[days_to_ship]]),ROUND(AVERAGE(Y2040:Y6319),0),Table1[[#This Row],[days_to_ship]])</f>
        <v>8</v>
      </c>
    </row>
    <row r="2041" spans="1:26" x14ac:dyDescent="0.25">
      <c r="A2041" t="s">
        <v>6623</v>
      </c>
      <c r="B2041" s="5">
        <v>44598</v>
      </c>
      <c r="C2041" t="s">
        <v>6624</v>
      </c>
      <c r="D2041" s="4" t="s">
        <v>3277</v>
      </c>
      <c r="E2041">
        <v>27</v>
      </c>
      <c r="F2041">
        <f>IF(ISBLANK(Table1[[#This Row],[age]]),AVERAGE(F2041:F6320),Table1[[#This Row],[age]])</f>
        <v>27</v>
      </c>
      <c r="G2041" t="s">
        <v>8920</v>
      </c>
      <c r="H2041" t="s">
        <v>25</v>
      </c>
      <c r="I2041" t="s">
        <v>55</v>
      </c>
      <c r="J2041" t="s">
        <v>146</v>
      </c>
      <c r="K2041" t="s">
        <v>178</v>
      </c>
      <c r="L2041">
        <v>2</v>
      </c>
      <c r="M2041">
        <f>IF(ISBLANK(Table1[[#This Row],[quantity]]),ROUND(Table1[[#This Row],[sales_amount]]/(Table1[[#This Row],[unit_price]]*(1-Table1[[#This Row],[discount_pct]])),0),Table1[[#This Row],[quantity]])</f>
        <v>2</v>
      </c>
      <c r="N2041">
        <v>1793.14</v>
      </c>
      <c r="O2041">
        <v>0.22</v>
      </c>
      <c r="P2041">
        <f>IF(ISBLANK(Table1[[#This Row],[discount_pct]]),ROUND(1-(Table1[[#This Row],[sales_amount]]/(Table1[[#This Row],[quantity- calculated]]*Table1[[#This Row],[unit_price]])),2),Table1[[#This Row],[discount_pct]])</f>
        <v>0.22</v>
      </c>
      <c r="Q2041">
        <v>4474.84</v>
      </c>
      <c r="R2041">
        <v>1103.43</v>
      </c>
      <c r="S2041">
        <v>40.65</v>
      </c>
      <c r="T2041" t="s">
        <v>64</v>
      </c>
      <c r="U2041">
        <v>2</v>
      </c>
      <c r="V2041">
        <f>IF(ISBLANK(Table1[[#This Row],[customer_satisfaction]]),ROUND(AVERAGE(U2041:U6320),0),Table1[[#This Row],[customer_satisfaction]])</f>
        <v>2</v>
      </c>
      <c r="W2041" t="b">
        <v>1</v>
      </c>
      <c r="X2041" t="s">
        <v>30</v>
      </c>
      <c r="Y2041" s="3">
        <v>9</v>
      </c>
      <c r="Z2041">
        <f>IF(ISBLANK(Table1[[#This Row],[days_to_ship]]),ROUND(AVERAGE(Y2041:Y6320),0),Table1[[#This Row],[days_to_ship]])</f>
        <v>9</v>
      </c>
    </row>
    <row r="2042" spans="1:26" x14ac:dyDescent="0.25">
      <c r="A2042" t="s">
        <v>5505</v>
      </c>
      <c r="B2042" s="5">
        <v>44598</v>
      </c>
      <c r="C2042" t="s">
        <v>5506</v>
      </c>
      <c r="D2042" s="4" t="s">
        <v>2772</v>
      </c>
      <c r="E2042">
        <v>24</v>
      </c>
      <c r="F2042">
        <f>IF(ISBLANK(Table1[[#This Row],[age]]),AVERAGE(F2042:F6321),Table1[[#This Row],[age]])</f>
        <v>24</v>
      </c>
      <c r="G2042" t="s">
        <v>8920</v>
      </c>
      <c r="H2042" t="s">
        <v>25</v>
      </c>
      <c r="I2042" t="s">
        <v>55</v>
      </c>
      <c r="J2042" t="s">
        <v>127</v>
      </c>
      <c r="K2042" t="s">
        <v>521</v>
      </c>
      <c r="L2042">
        <v>4</v>
      </c>
      <c r="M2042">
        <f>IF(ISBLANK(Table1[[#This Row],[quantity]]),ROUND(Table1[[#This Row],[sales_amount]]/(Table1[[#This Row],[unit_price]]*(1-Table1[[#This Row],[discount_pct]])),0),Table1[[#This Row],[quantity]])</f>
        <v>4</v>
      </c>
      <c r="N2042">
        <v>79903.31</v>
      </c>
      <c r="O2042">
        <v>0.19</v>
      </c>
      <c r="P2042">
        <f>IF(ISBLANK(Table1[[#This Row],[discount_pct]]),ROUND(1-(Table1[[#This Row],[sales_amount]]/(Table1[[#This Row],[quantity- calculated]]*Table1[[#This Row],[unit_price]])),2),Table1[[#This Row],[discount_pct]])</f>
        <v>0.19</v>
      </c>
      <c r="Q2042">
        <v>381040.75</v>
      </c>
      <c r="R2042">
        <v>46291.37</v>
      </c>
      <c r="S2042">
        <v>49.66</v>
      </c>
      <c r="T2042" t="s">
        <v>70</v>
      </c>
      <c r="U2042">
        <v>2</v>
      </c>
      <c r="V2042">
        <f>IF(ISBLANK(Table1[[#This Row],[customer_satisfaction]]),ROUND(AVERAGE(U2042:U6321),0),Table1[[#This Row],[customer_satisfaction]])</f>
        <v>2</v>
      </c>
      <c r="W2042" t="b">
        <v>0</v>
      </c>
      <c r="X2042" t="s">
        <v>39</v>
      </c>
      <c r="Y2042" s="3">
        <v>9</v>
      </c>
      <c r="Z2042">
        <f>IF(ISBLANK(Table1[[#This Row],[days_to_ship]]),ROUND(AVERAGE(Y2042:Y6321),0),Table1[[#This Row],[days_to_ship]])</f>
        <v>9</v>
      </c>
    </row>
    <row r="2043" spans="1:26" x14ac:dyDescent="0.25">
      <c r="A2043" t="s">
        <v>6494</v>
      </c>
      <c r="B2043" s="5">
        <v>44598</v>
      </c>
      <c r="C2043" t="s">
        <v>6495</v>
      </c>
      <c r="D2043" s="4" t="s">
        <v>524</v>
      </c>
      <c r="E2043">
        <v>24</v>
      </c>
      <c r="F2043">
        <f>IF(ISBLANK(Table1[[#This Row],[age]]),AVERAGE(F2043:F6322),Table1[[#This Row],[age]])</f>
        <v>24</v>
      </c>
      <c r="G2043" t="s">
        <v>8920</v>
      </c>
      <c r="H2043" t="s">
        <v>25</v>
      </c>
      <c r="I2043" t="s">
        <v>26</v>
      </c>
      <c r="J2043" t="s">
        <v>127</v>
      </c>
      <c r="K2043" t="s">
        <v>308</v>
      </c>
      <c r="L2043">
        <v>7</v>
      </c>
      <c r="M2043">
        <f>IF(ISBLANK(Table1[[#This Row],[quantity]]),ROUND(Table1[[#This Row],[sales_amount]]/(Table1[[#This Row],[unit_price]]*(1-Table1[[#This Row],[discount_pct]])),0),Table1[[#This Row],[quantity]])</f>
        <v>7</v>
      </c>
      <c r="N2043">
        <v>72204.479999999996</v>
      </c>
      <c r="O2043">
        <v>0.06</v>
      </c>
      <c r="P2043">
        <f>IF(ISBLANK(Table1[[#This Row],[discount_pct]]),ROUND(1-(Table1[[#This Row],[sales_amount]]/(Table1[[#This Row],[quantity- calculated]]*Table1[[#This Row],[unit_price]])),2),Table1[[#This Row],[discount_pct]])</f>
        <v>0.06</v>
      </c>
      <c r="Q2043">
        <v>746567.96</v>
      </c>
      <c r="R2043">
        <v>96807.83</v>
      </c>
      <c r="S2043">
        <v>51.76</v>
      </c>
      <c r="T2043" t="s">
        <v>57</v>
      </c>
      <c r="U2043">
        <v>4</v>
      </c>
      <c r="V2043">
        <f>IF(ISBLANK(Table1[[#This Row],[customer_satisfaction]]),ROUND(AVERAGE(U2043:U6322),0),Table1[[#This Row],[customer_satisfaction]])</f>
        <v>4</v>
      </c>
      <c r="W2043" t="b">
        <v>0</v>
      </c>
      <c r="X2043" t="s">
        <v>39</v>
      </c>
      <c r="Y2043" s="3">
        <v>3</v>
      </c>
      <c r="Z2043">
        <f>IF(ISBLANK(Table1[[#This Row],[days_to_ship]]),ROUND(AVERAGE(Y2043:Y6322),0),Table1[[#This Row],[days_to_ship]])</f>
        <v>3</v>
      </c>
    </row>
    <row r="2044" spans="1:26" x14ac:dyDescent="0.25">
      <c r="A2044" t="s">
        <v>620</v>
      </c>
      <c r="B2044" s="5">
        <v>44626</v>
      </c>
      <c r="C2044" t="s">
        <v>621</v>
      </c>
      <c r="D2044" s="4" t="s">
        <v>622</v>
      </c>
      <c r="E2044">
        <v>17</v>
      </c>
      <c r="F2044">
        <f>IF(ISBLANK(Table1[[#This Row],[age]]),AVERAGE(F2044:F6323),Table1[[#This Row],[age]])</f>
        <v>17</v>
      </c>
      <c r="G2044" t="s">
        <v>8920</v>
      </c>
      <c r="H2044" t="s">
        <v>35</v>
      </c>
      <c r="I2044" t="s">
        <v>36</v>
      </c>
      <c r="J2044" t="s">
        <v>62</v>
      </c>
      <c r="K2044" t="s">
        <v>63</v>
      </c>
      <c r="L2044">
        <v>4</v>
      </c>
      <c r="M2044">
        <f>IF(ISBLANK(Table1[[#This Row],[quantity]]),ROUND(Table1[[#This Row],[sales_amount]]/(Table1[[#This Row],[unit_price]]*(1-Table1[[#This Row],[discount_pct]])),0),Table1[[#This Row],[quantity]])</f>
        <v>4</v>
      </c>
      <c r="N2044">
        <v>664.43</v>
      </c>
      <c r="O2044">
        <v>0.18</v>
      </c>
      <c r="P2044">
        <f>IF(ISBLANK(Table1[[#This Row],[discount_pct]]),ROUND(1-(Table1[[#This Row],[sales_amount]]/(Table1[[#This Row],[quantity- calculated]]*Table1[[#This Row],[unit_price]])),2),Table1[[#This Row],[discount_pct]])</f>
        <v>0.18</v>
      </c>
      <c r="Q2044">
        <v>2827.28</v>
      </c>
      <c r="R2044">
        <v>858.56</v>
      </c>
      <c r="S2044">
        <v>89.26</v>
      </c>
      <c r="T2044" t="s">
        <v>57</v>
      </c>
      <c r="U2044">
        <v>3</v>
      </c>
      <c r="V2044">
        <f>IF(ISBLANK(Table1[[#This Row],[customer_satisfaction]]),ROUND(AVERAGE(U2044:U6323),0),Table1[[#This Row],[customer_satisfaction]])</f>
        <v>3</v>
      </c>
      <c r="W2044" t="b">
        <v>0</v>
      </c>
      <c r="X2044" t="s">
        <v>39</v>
      </c>
      <c r="Y2044" s="3">
        <v>8</v>
      </c>
      <c r="Z2044">
        <f>IF(ISBLANK(Table1[[#This Row],[days_to_ship]]),ROUND(AVERAGE(Y2044:Y6323),0),Table1[[#This Row],[days_to_ship]])</f>
        <v>8</v>
      </c>
    </row>
    <row r="2045" spans="1:26" x14ac:dyDescent="0.25">
      <c r="A2045" t="s">
        <v>6993</v>
      </c>
      <c r="B2045" s="5">
        <v>44626</v>
      </c>
      <c r="C2045" t="s">
        <v>6994</v>
      </c>
      <c r="D2045" s="4" t="s">
        <v>269</v>
      </c>
      <c r="E2045">
        <v>46</v>
      </c>
      <c r="F2045">
        <f>IF(ISBLANK(Table1[[#This Row],[age]]),AVERAGE(F2045:F6324),Table1[[#This Row],[age]])</f>
        <v>46</v>
      </c>
      <c r="G2045" t="s">
        <v>88</v>
      </c>
      <c r="H2045" t="s">
        <v>111</v>
      </c>
      <c r="I2045" t="s">
        <v>121</v>
      </c>
      <c r="J2045" t="s">
        <v>37</v>
      </c>
      <c r="K2045" t="s">
        <v>38</v>
      </c>
      <c r="L2045">
        <v>10</v>
      </c>
      <c r="M2045">
        <f>IF(ISBLANK(Table1[[#This Row],[quantity]]),ROUND(Table1[[#This Row],[sales_amount]]/(Table1[[#This Row],[unit_price]]*(1-Table1[[#This Row],[discount_pct]])),0),Table1[[#This Row],[quantity]])</f>
        <v>10</v>
      </c>
      <c r="N2045">
        <v>1635.87</v>
      </c>
      <c r="O2045">
        <v>0.21</v>
      </c>
      <c r="P2045">
        <f>IF(ISBLANK(Table1[[#This Row],[discount_pct]]),ROUND(1-(Table1[[#This Row],[sales_amount]]/(Table1[[#This Row],[quantity- calculated]]*Table1[[#This Row],[unit_price]])),2),Table1[[#This Row],[discount_pct]])</f>
        <v>0.21</v>
      </c>
      <c r="Q2045">
        <v>18889.25</v>
      </c>
      <c r="R2045">
        <v>9364.27</v>
      </c>
      <c r="S2045">
        <v>65.41</v>
      </c>
      <c r="T2045" t="s">
        <v>64</v>
      </c>
      <c r="U2045">
        <v>4</v>
      </c>
      <c r="V2045">
        <f>IF(ISBLANK(Table1[[#This Row],[customer_satisfaction]]),ROUND(AVERAGE(U2045:U6324),0),Table1[[#This Row],[customer_satisfaction]])</f>
        <v>4</v>
      </c>
      <c r="W2045" t="b">
        <v>0</v>
      </c>
      <c r="X2045" t="s">
        <v>39</v>
      </c>
      <c r="Y2045" s="3">
        <v>4</v>
      </c>
      <c r="Z2045">
        <f>IF(ISBLANK(Table1[[#This Row],[days_to_ship]]),ROUND(AVERAGE(Y2045:Y6324),0),Table1[[#This Row],[days_to_ship]])</f>
        <v>4</v>
      </c>
    </row>
    <row r="2046" spans="1:26" x14ac:dyDescent="0.25">
      <c r="A2046" t="s">
        <v>3454</v>
      </c>
      <c r="B2046" s="5">
        <v>44657</v>
      </c>
      <c r="C2046" t="s">
        <v>3455</v>
      </c>
      <c r="D2046" s="4" t="s">
        <v>33</v>
      </c>
      <c r="F2046">
        <f ca="1">IF(ISBLANK(Table1[[#This Row],[age]]),AVERAGE(F2046:F6325),Table1[[#This Row],[age]])</f>
        <v>67</v>
      </c>
      <c r="G2046" t="s">
        <v>8920</v>
      </c>
      <c r="H2046" t="s">
        <v>74</v>
      </c>
      <c r="I2046" t="s">
        <v>75</v>
      </c>
      <c r="J2046" t="s">
        <v>76</v>
      </c>
      <c r="K2046" t="s">
        <v>207</v>
      </c>
      <c r="L2046">
        <v>7</v>
      </c>
      <c r="M2046">
        <f>IF(ISBLANK(Table1[[#This Row],[quantity]]),ROUND(Table1[[#This Row],[sales_amount]]/(Table1[[#This Row],[unit_price]]*(1-Table1[[#This Row],[discount_pct]])),0),Table1[[#This Row],[quantity]])</f>
        <v>7</v>
      </c>
      <c r="N2046">
        <v>2943.52</v>
      </c>
      <c r="O2046">
        <v>0.27</v>
      </c>
      <c r="P2046">
        <f>IF(ISBLANK(Table1[[#This Row],[discount_pct]]),ROUND(1-(Table1[[#This Row],[sales_amount]]/(Table1[[#This Row],[quantity- calculated]]*Table1[[#This Row],[unit_price]])),2),Table1[[#This Row],[discount_pct]])</f>
        <v>0.27</v>
      </c>
      <c r="Q2046">
        <v>21771.759999999998</v>
      </c>
      <c r="R2046">
        <v>5661.41</v>
      </c>
      <c r="S2046">
        <v>21.72</v>
      </c>
      <c r="T2046" t="s">
        <v>70</v>
      </c>
      <c r="U2046">
        <v>4</v>
      </c>
      <c r="V2046">
        <f>IF(ISBLANK(Table1[[#This Row],[customer_satisfaction]]),ROUND(AVERAGE(U2046:U6325),0),Table1[[#This Row],[customer_satisfaction]])</f>
        <v>4</v>
      </c>
      <c r="W2046" t="b">
        <v>0</v>
      </c>
      <c r="X2046" t="s">
        <v>137</v>
      </c>
      <c r="Y2046" s="3">
        <v>3</v>
      </c>
      <c r="Z2046">
        <f>IF(ISBLANK(Table1[[#This Row],[days_to_ship]]),ROUND(AVERAGE(Y2046:Y6325),0),Table1[[#This Row],[days_to_ship]])</f>
        <v>3</v>
      </c>
    </row>
    <row r="2047" spans="1:26" x14ac:dyDescent="0.25">
      <c r="A2047" t="s">
        <v>750</v>
      </c>
      <c r="B2047" s="5">
        <v>44657</v>
      </c>
      <c r="C2047" t="s">
        <v>751</v>
      </c>
      <c r="D2047" s="4" t="s">
        <v>200</v>
      </c>
      <c r="E2047">
        <v>40</v>
      </c>
      <c r="F2047">
        <f>IF(ISBLANK(Table1[[#This Row],[age]]),AVERAGE(F2047:F6326),Table1[[#This Row],[age]])</f>
        <v>40</v>
      </c>
      <c r="G2047" t="s">
        <v>8920</v>
      </c>
      <c r="H2047" t="s">
        <v>82</v>
      </c>
      <c r="I2047" t="s">
        <v>244</v>
      </c>
      <c r="J2047" t="s">
        <v>127</v>
      </c>
      <c r="K2047" t="s">
        <v>521</v>
      </c>
      <c r="L2047">
        <v>7</v>
      </c>
      <c r="M2047">
        <f>IF(ISBLANK(Table1[[#This Row],[quantity]]),ROUND(Table1[[#This Row],[sales_amount]]/(Table1[[#This Row],[unit_price]]*(1-Table1[[#This Row],[discount_pct]])),0),Table1[[#This Row],[quantity]])</f>
        <v>7</v>
      </c>
      <c r="N2047">
        <v>21000.78</v>
      </c>
      <c r="O2047">
        <v>0.3</v>
      </c>
      <c r="P2047">
        <f>IF(ISBLANK(Table1[[#This Row],[discount_pct]]),ROUND(1-(Table1[[#This Row],[sales_amount]]/(Table1[[#This Row],[quantity- calculated]]*Table1[[#This Row],[unit_price]])),2),Table1[[#This Row],[discount_pct]])</f>
        <v>0.3</v>
      </c>
      <c r="Q2047">
        <v>174189.34</v>
      </c>
      <c r="R2047">
        <v>24923.4</v>
      </c>
      <c r="S2047">
        <v>115.73</v>
      </c>
      <c r="T2047" t="s">
        <v>78</v>
      </c>
      <c r="U2047">
        <v>5</v>
      </c>
      <c r="V2047">
        <f>IF(ISBLANK(Table1[[#This Row],[customer_satisfaction]]),ROUND(AVERAGE(U2047:U6326),0),Table1[[#This Row],[customer_satisfaction]])</f>
        <v>5</v>
      </c>
      <c r="W2047" t="b">
        <v>0</v>
      </c>
      <c r="X2047" t="s">
        <v>39</v>
      </c>
      <c r="Y2047" s="3">
        <v>6</v>
      </c>
      <c r="Z2047">
        <f>IF(ISBLANK(Table1[[#This Row],[days_to_ship]]),ROUND(AVERAGE(Y2047:Y6326),0),Table1[[#This Row],[days_to_ship]])</f>
        <v>6</v>
      </c>
    </row>
    <row r="2048" spans="1:26" x14ac:dyDescent="0.25">
      <c r="A2048" t="s">
        <v>6231</v>
      </c>
      <c r="B2048" s="5">
        <v>44657</v>
      </c>
      <c r="C2048" t="s">
        <v>6232</v>
      </c>
      <c r="D2048" s="4" t="s">
        <v>1642</v>
      </c>
      <c r="E2048">
        <v>24</v>
      </c>
      <c r="F2048">
        <f>IF(ISBLANK(Table1[[#This Row],[age]]),AVERAGE(F2048:F6327),Table1[[#This Row],[age]])</f>
        <v>24</v>
      </c>
      <c r="G2048" t="s">
        <v>88</v>
      </c>
      <c r="H2048" t="s">
        <v>74</v>
      </c>
      <c r="I2048" t="s">
        <v>101</v>
      </c>
      <c r="J2048" t="s">
        <v>62</v>
      </c>
      <c r="K2048" t="s">
        <v>151</v>
      </c>
      <c r="L2048">
        <v>5</v>
      </c>
      <c r="M2048">
        <f>IF(ISBLANK(Table1[[#This Row],[quantity]]),ROUND(Table1[[#This Row],[sales_amount]]/(Table1[[#This Row],[unit_price]]*(1-Table1[[#This Row],[discount_pct]])),0),Table1[[#This Row],[quantity]])</f>
        <v>5</v>
      </c>
      <c r="N2048">
        <v>1362.67</v>
      </c>
      <c r="O2048">
        <v>0.35</v>
      </c>
      <c r="P2048">
        <f>IF(ISBLANK(Table1[[#This Row],[discount_pct]]),ROUND(1-(Table1[[#This Row],[sales_amount]]/(Table1[[#This Row],[quantity- calculated]]*Table1[[#This Row],[unit_price]])),2),Table1[[#This Row],[discount_pct]])</f>
        <v>0.35</v>
      </c>
      <c r="Q2048">
        <v>6858.54</v>
      </c>
      <c r="R2048">
        <v>3271.94</v>
      </c>
      <c r="S2048">
        <v>53.41</v>
      </c>
      <c r="T2048" t="s">
        <v>57</v>
      </c>
      <c r="U2048">
        <v>2</v>
      </c>
      <c r="V2048">
        <f>IF(ISBLANK(Table1[[#This Row],[customer_satisfaction]]),ROUND(AVERAGE(U2048:U6327),0),Table1[[#This Row],[customer_satisfaction]])</f>
        <v>2</v>
      </c>
      <c r="W2048" t="b">
        <v>0</v>
      </c>
      <c r="X2048" t="s">
        <v>39</v>
      </c>
      <c r="Y2048" s="3">
        <v>7</v>
      </c>
      <c r="Z2048">
        <f>IF(ISBLANK(Table1[[#This Row],[days_to_ship]]),ROUND(AVERAGE(Y2048:Y6327),0),Table1[[#This Row],[days_to_ship]])</f>
        <v>7</v>
      </c>
    </row>
    <row r="2049" spans="1:26" x14ac:dyDescent="0.25">
      <c r="A2049" t="s">
        <v>4060</v>
      </c>
      <c r="B2049" s="5">
        <v>44687</v>
      </c>
      <c r="C2049" t="s">
        <v>4061</v>
      </c>
      <c r="D2049" s="4" t="s">
        <v>1212</v>
      </c>
      <c r="E2049">
        <v>28</v>
      </c>
      <c r="F2049">
        <f>IF(ISBLANK(Table1[[#This Row],[age]]),AVERAGE(F2049:F6328),Table1[[#This Row],[age]])</f>
        <v>28</v>
      </c>
      <c r="G2049" t="s">
        <v>8920</v>
      </c>
      <c r="H2049" t="s">
        <v>82</v>
      </c>
      <c r="I2049" t="s">
        <v>293</v>
      </c>
      <c r="J2049" t="s">
        <v>44</v>
      </c>
      <c r="K2049" t="s">
        <v>221</v>
      </c>
      <c r="L2049">
        <v>5</v>
      </c>
      <c r="M2049">
        <f>IF(ISBLANK(Table1[[#This Row],[quantity]]),ROUND(Table1[[#This Row],[sales_amount]]/(Table1[[#This Row],[unit_price]]*(1-Table1[[#This Row],[discount_pct]])),0),Table1[[#This Row],[quantity]])</f>
        <v>5</v>
      </c>
      <c r="N2049">
        <v>34373.42</v>
      </c>
      <c r="O2049">
        <v>0.27</v>
      </c>
      <c r="P2049">
        <f>IF(ISBLANK(Table1[[#This Row],[discount_pct]]),ROUND(1-(Table1[[#This Row],[sales_amount]]/(Table1[[#This Row],[quantity- calculated]]*Table1[[#This Row],[unit_price]])),2),Table1[[#This Row],[discount_pct]])</f>
        <v>0.27</v>
      </c>
      <c r="Q2049">
        <v>169000.08</v>
      </c>
      <c r="R2049">
        <v>50613.06</v>
      </c>
      <c r="S2049">
        <v>89.82</v>
      </c>
      <c r="T2049" t="s">
        <v>29</v>
      </c>
      <c r="U2049">
        <v>1</v>
      </c>
      <c r="V2049">
        <f>IF(ISBLANK(Table1[[#This Row],[customer_satisfaction]]),ROUND(AVERAGE(U2049:U6328),0),Table1[[#This Row],[customer_satisfaction]])</f>
        <v>1</v>
      </c>
      <c r="W2049" t="b">
        <v>1</v>
      </c>
      <c r="X2049" t="s">
        <v>30</v>
      </c>
      <c r="Y2049" s="3">
        <v>5</v>
      </c>
      <c r="Z2049">
        <f>IF(ISBLANK(Table1[[#This Row],[days_to_ship]]),ROUND(AVERAGE(Y2049:Y6328),0),Table1[[#This Row],[days_to_ship]])</f>
        <v>5</v>
      </c>
    </row>
    <row r="2050" spans="1:26" x14ac:dyDescent="0.25">
      <c r="A2050" t="s">
        <v>7111</v>
      </c>
      <c r="B2050" s="5">
        <v>44687</v>
      </c>
      <c r="C2050" t="s">
        <v>7112</v>
      </c>
      <c r="D2050" s="4" t="s">
        <v>265</v>
      </c>
      <c r="E2050">
        <v>24</v>
      </c>
      <c r="F2050">
        <f>IF(ISBLANK(Table1[[#This Row],[age]]),AVERAGE(F2050:F6329),Table1[[#This Row],[age]])</f>
        <v>24</v>
      </c>
      <c r="G2050" t="s">
        <v>88</v>
      </c>
      <c r="H2050" t="s">
        <v>35</v>
      </c>
      <c r="I2050" t="s">
        <v>106</v>
      </c>
      <c r="J2050" t="s">
        <v>127</v>
      </c>
      <c r="K2050" t="s">
        <v>128</v>
      </c>
      <c r="L2050">
        <v>6</v>
      </c>
      <c r="M2050">
        <f>IF(ISBLANK(Table1[[#This Row],[quantity]]),ROUND(Table1[[#This Row],[sales_amount]]/(Table1[[#This Row],[unit_price]]*(1-Table1[[#This Row],[discount_pct]])),0),Table1[[#This Row],[quantity]])</f>
        <v>6</v>
      </c>
      <c r="N2050">
        <v>29091.32</v>
      </c>
      <c r="P2050">
        <f>IF(ISBLANK(Table1[[#This Row],[discount_pct]]),ROUND(1-(Table1[[#This Row],[sales_amount]]/(Table1[[#This Row],[quantity- calculated]]*Table1[[#This Row],[unit_price]])),2),Table1[[#This Row],[discount_pct]])</f>
        <v>-0.57999999999999996</v>
      </c>
      <c r="Q2050">
        <v>275738.69</v>
      </c>
      <c r="R2050">
        <v>35140.71</v>
      </c>
      <c r="S2050">
        <v>35.9</v>
      </c>
      <c r="T2050" t="s">
        <v>51</v>
      </c>
      <c r="U2050">
        <v>4</v>
      </c>
      <c r="V2050">
        <f>IF(ISBLANK(Table1[[#This Row],[customer_satisfaction]]),ROUND(AVERAGE(U2050:U6329),0),Table1[[#This Row],[customer_satisfaction]])</f>
        <v>4</v>
      </c>
      <c r="W2050" t="b">
        <v>1</v>
      </c>
      <c r="X2050" t="s">
        <v>30</v>
      </c>
      <c r="Y2050" s="3">
        <v>10</v>
      </c>
      <c r="Z2050">
        <f>IF(ISBLANK(Table1[[#This Row],[days_to_ship]]),ROUND(AVERAGE(Y2050:Y6329),0),Table1[[#This Row],[days_to_ship]])</f>
        <v>10</v>
      </c>
    </row>
    <row r="2051" spans="1:26" x14ac:dyDescent="0.25">
      <c r="A2051" t="s">
        <v>1061</v>
      </c>
      <c r="B2051" s="5">
        <v>44687</v>
      </c>
      <c r="C2051" t="s">
        <v>1062</v>
      </c>
      <c r="D2051" s="4" t="s">
        <v>776</v>
      </c>
      <c r="E2051">
        <v>52</v>
      </c>
      <c r="F2051">
        <f>IF(ISBLANK(Table1[[#This Row],[age]]),AVERAGE(F2051:F6330),Table1[[#This Row],[age]])</f>
        <v>52</v>
      </c>
      <c r="G2051" t="s">
        <v>88</v>
      </c>
      <c r="H2051" t="s">
        <v>35</v>
      </c>
      <c r="I2051" t="s">
        <v>106</v>
      </c>
      <c r="J2051" t="s">
        <v>146</v>
      </c>
      <c r="K2051" t="s">
        <v>178</v>
      </c>
      <c r="L2051">
        <v>10</v>
      </c>
      <c r="M2051">
        <f>IF(ISBLANK(Table1[[#This Row],[quantity]]),ROUND(Table1[[#This Row],[sales_amount]]/(Table1[[#This Row],[unit_price]]*(1-Table1[[#This Row],[discount_pct]])),0),Table1[[#This Row],[quantity]])</f>
        <v>10</v>
      </c>
      <c r="N2051">
        <v>6308.82</v>
      </c>
      <c r="O2051">
        <v>0.36</v>
      </c>
      <c r="P2051">
        <f>IF(ISBLANK(Table1[[#This Row],[discount_pct]]),ROUND(1-(Table1[[#This Row],[sales_amount]]/(Table1[[#This Row],[quantity- calculated]]*Table1[[#This Row],[unit_price]])),2),Table1[[#This Row],[discount_pct]])</f>
        <v>0.36</v>
      </c>
      <c r="Q2051">
        <v>65319.25</v>
      </c>
      <c r="R2051">
        <v>13727.44</v>
      </c>
      <c r="S2051">
        <v>63.87</v>
      </c>
      <c r="T2051" t="s">
        <v>57</v>
      </c>
      <c r="U2051">
        <v>1</v>
      </c>
      <c r="V2051">
        <f>IF(ISBLANK(Table1[[#This Row],[customer_satisfaction]]),ROUND(AVERAGE(U2051:U6330),0),Table1[[#This Row],[customer_satisfaction]])</f>
        <v>1</v>
      </c>
      <c r="W2051" t="b">
        <v>1</v>
      </c>
      <c r="X2051" t="s">
        <v>30</v>
      </c>
      <c r="Y2051" s="3">
        <v>7</v>
      </c>
      <c r="Z2051">
        <f>IF(ISBLANK(Table1[[#This Row],[days_to_ship]]),ROUND(AVERAGE(Y2051:Y6330),0),Table1[[#This Row],[days_to_ship]])</f>
        <v>7</v>
      </c>
    </row>
    <row r="2052" spans="1:26" x14ac:dyDescent="0.25">
      <c r="A2052" t="s">
        <v>6928</v>
      </c>
      <c r="B2052" s="5">
        <v>44718</v>
      </c>
      <c r="C2052" t="s">
        <v>6929</v>
      </c>
      <c r="D2052" s="4" t="s">
        <v>594</v>
      </c>
      <c r="E2052">
        <v>35</v>
      </c>
      <c r="F2052">
        <f>IF(ISBLANK(Table1[[#This Row],[age]]),AVERAGE(F2052:F6331),Table1[[#This Row],[age]])</f>
        <v>35</v>
      </c>
      <c r="G2052" t="s">
        <v>466</v>
      </c>
      <c r="H2052" t="s">
        <v>74</v>
      </c>
      <c r="I2052" t="s">
        <v>75</v>
      </c>
      <c r="J2052" t="s">
        <v>37</v>
      </c>
      <c r="K2052" t="s">
        <v>182</v>
      </c>
      <c r="L2052">
        <v>3</v>
      </c>
      <c r="M2052">
        <f>IF(ISBLANK(Table1[[#This Row],[quantity]]),ROUND(Table1[[#This Row],[sales_amount]]/(Table1[[#This Row],[unit_price]]*(1-Table1[[#This Row],[discount_pct]])),0),Table1[[#This Row],[quantity]])</f>
        <v>3</v>
      </c>
      <c r="N2052">
        <v>151.66</v>
      </c>
      <c r="O2052">
        <v>0.28000000000000003</v>
      </c>
      <c r="P205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052">
        <v>490.46</v>
      </c>
      <c r="R2052">
        <v>194.08</v>
      </c>
      <c r="S2052">
        <v>50.29</v>
      </c>
      <c r="T2052" t="s">
        <v>78</v>
      </c>
      <c r="U2052">
        <v>3</v>
      </c>
      <c r="V2052">
        <f>IF(ISBLANK(Table1[[#This Row],[customer_satisfaction]]),ROUND(AVERAGE(U2052:U6331),0),Table1[[#This Row],[customer_satisfaction]])</f>
        <v>3</v>
      </c>
      <c r="W2052" t="b">
        <v>0</v>
      </c>
      <c r="X2052" t="s">
        <v>39</v>
      </c>
      <c r="Y2052" s="3">
        <v>1</v>
      </c>
      <c r="Z2052">
        <f>IF(ISBLANK(Table1[[#This Row],[days_to_ship]]),ROUND(AVERAGE(Y2052:Y6331),0),Table1[[#This Row],[days_to_ship]])</f>
        <v>1</v>
      </c>
    </row>
    <row r="2053" spans="1:26" x14ac:dyDescent="0.25">
      <c r="A2053" t="s">
        <v>7255</v>
      </c>
      <c r="B2053" s="5">
        <v>44718</v>
      </c>
      <c r="C2053" t="s">
        <v>7256</v>
      </c>
      <c r="D2053" s="4" t="s">
        <v>247</v>
      </c>
      <c r="E2053">
        <v>44</v>
      </c>
      <c r="F2053">
        <f>IF(ISBLANK(Table1[[#This Row],[age]]),AVERAGE(F2053:F6332),Table1[[#This Row],[age]])</f>
        <v>44</v>
      </c>
      <c r="G2053" t="s">
        <v>8920</v>
      </c>
      <c r="H2053" t="s">
        <v>25</v>
      </c>
      <c r="I2053" t="s">
        <v>170</v>
      </c>
      <c r="J2053" t="s">
        <v>76</v>
      </c>
      <c r="K2053" t="s">
        <v>132</v>
      </c>
      <c r="M2053">
        <f>IF(ISBLANK(Table1[[#This Row],[quantity]]),ROUND(Table1[[#This Row],[sales_amount]]/(Table1[[#This Row],[unit_price]]*(1-Table1[[#This Row],[discount_pct]])),0),Table1[[#This Row],[quantity]])</f>
        <v>2</v>
      </c>
      <c r="N2053">
        <v>3652.79</v>
      </c>
      <c r="O2053">
        <v>0.25</v>
      </c>
      <c r="P2053">
        <f>IF(ISBLANK(Table1[[#This Row],[discount_pct]]),ROUND(1-(Table1[[#This Row],[sales_amount]]/(Table1[[#This Row],[quantity- calculated]]*Table1[[#This Row],[unit_price]])),2),Table1[[#This Row],[discount_pct]])</f>
        <v>0.25</v>
      </c>
      <c r="Q2053">
        <v>4359.4399999999996</v>
      </c>
      <c r="R2053">
        <v>1521.23</v>
      </c>
      <c r="S2053">
        <v>40.51</v>
      </c>
      <c r="T2053" t="s">
        <v>29</v>
      </c>
      <c r="U2053">
        <v>2</v>
      </c>
      <c r="V2053">
        <f>IF(ISBLANK(Table1[[#This Row],[customer_satisfaction]]),ROUND(AVERAGE(U2053:U6332),0),Table1[[#This Row],[customer_satisfaction]])</f>
        <v>2</v>
      </c>
      <c r="W2053" t="b">
        <v>0</v>
      </c>
      <c r="X2053" t="s">
        <v>84</v>
      </c>
      <c r="Y2053" s="3">
        <v>8</v>
      </c>
      <c r="Z2053">
        <f>IF(ISBLANK(Table1[[#This Row],[days_to_ship]]),ROUND(AVERAGE(Y2053:Y6332),0),Table1[[#This Row],[days_to_ship]])</f>
        <v>8</v>
      </c>
    </row>
    <row r="2054" spans="1:26" x14ac:dyDescent="0.25">
      <c r="A2054" t="s">
        <v>2899</v>
      </c>
      <c r="B2054" s="5">
        <v>44718</v>
      </c>
      <c r="C2054" t="s">
        <v>2900</v>
      </c>
      <c r="D2054" s="4" t="s">
        <v>959</v>
      </c>
      <c r="E2054">
        <v>50</v>
      </c>
      <c r="F2054">
        <f>IF(ISBLANK(Table1[[#This Row],[age]]),AVERAGE(F2054:F6333),Table1[[#This Row],[age]])</f>
        <v>50</v>
      </c>
      <c r="G2054" t="s">
        <v>88</v>
      </c>
      <c r="H2054" t="s">
        <v>74</v>
      </c>
      <c r="I2054" t="s">
        <v>136</v>
      </c>
      <c r="J2054" t="s">
        <v>44</v>
      </c>
      <c r="K2054" t="s">
        <v>45</v>
      </c>
      <c r="L2054">
        <v>9</v>
      </c>
      <c r="M2054">
        <f>IF(ISBLANK(Table1[[#This Row],[quantity]]),ROUND(Table1[[#This Row],[sales_amount]]/(Table1[[#This Row],[unit_price]]*(1-Table1[[#This Row],[discount_pct]])),0),Table1[[#This Row],[quantity]])</f>
        <v>9</v>
      </c>
      <c r="N2054">
        <v>18354.53</v>
      </c>
      <c r="O2054">
        <v>0.4</v>
      </c>
      <c r="P2054">
        <f>IF(ISBLANK(Table1[[#This Row],[discount_pct]]),ROUND(1-(Table1[[#This Row],[sales_amount]]/(Table1[[#This Row],[quantity- calculated]]*Table1[[#This Row],[unit_price]])),2),Table1[[#This Row],[discount_pct]])</f>
        <v>0.4</v>
      </c>
      <c r="Q2054">
        <v>119623.01</v>
      </c>
      <c r="R2054">
        <v>46776.23</v>
      </c>
      <c r="S2054">
        <v>60.02</v>
      </c>
      <c r="T2054" t="s">
        <v>70</v>
      </c>
      <c r="U2054">
        <v>3</v>
      </c>
      <c r="V2054">
        <f>IF(ISBLANK(Table1[[#This Row],[customer_satisfaction]]),ROUND(AVERAGE(U2054:U6333),0),Table1[[#This Row],[customer_satisfaction]])</f>
        <v>3</v>
      </c>
      <c r="W2054" t="b">
        <v>0</v>
      </c>
      <c r="X2054" t="s">
        <v>197</v>
      </c>
      <c r="Y2054" s="3">
        <v>10</v>
      </c>
      <c r="Z2054">
        <f>IF(ISBLANK(Table1[[#This Row],[days_to_ship]]),ROUND(AVERAGE(Y2054:Y6333),0),Table1[[#This Row],[days_to_ship]])</f>
        <v>10</v>
      </c>
    </row>
    <row r="2055" spans="1:26" x14ac:dyDescent="0.25">
      <c r="A2055" t="s">
        <v>7101</v>
      </c>
      <c r="B2055" s="5">
        <v>44748</v>
      </c>
      <c r="C2055" t="s">
        <v>7102</v>
      </c>
      <c r="D2055" s="4" t="s">
        <v>1346</v>
      </c>
      <c r="E2055">
        <v>36</v>
      </c>
      <c r="F2055">
        <f>IF(ISBLANK(Table1[[#This Row],[age]]),AVERAGE(F2055:F6334),Table1[[#This Row],[age]])</f>
        <v>36</v>
      </c>
      <c r="G2055" t="s">
        <v>8920</v>
      </c>
      <c r="H2055" t="s">
        <v>111</v>
      </c>
      <c r="I2055" t="s">
        <v>112</v>
      </c>
      <c r="J2055" t="s">
        <v>44</v>
      </c>
      <c r="K2055" t="s">
        <v>117</v>
      </c>
      <c r="L2055">
        <v>1</v>
      </c>
      <c r="M2055">
        <f>IF(ISBLANK(Table1[[#This Row],[quantity]]),ROUND(Table1[[#This Row],[sales_amount]]/(Table1[[#This Row],[unit_price]]*(1-Table1[[#This Row],[discount_pct]])),0),Table1[[#This Row],[quantity]])</f>
        <v>1</v>
      </c>
      <c r="N2055">
        <v>22337.23</v>
      </c>
      <c r="O2055">
        <v>0.08</v>
      </c>
      <c r="P2055">
        <f>IF(ISBLANK(Table1[[#This Row],[discount_pct]]),ROUND(1-(Table1[[#This Row],[sales_amount]]/(Table1[[#This Row],[quantity- calculated]]*Table1[[#This Row],[unit_price]])),2),Table1[[#This Row],[discount_pct]])</f>
        <v>0.08</v>
      </c>
      <c r="Q2055">
        <v>24297.67</v>
      </c>
      <c r="R2055">
        <v>7115.37</v>
      </c>
      <c r="S2055">
        <v>44.4</v>
      </c>
      <c r="T2055" t="s">
        <v>78</v>
      </c>
      <c r="U2055">
        <v>3</v>
      </c>
      <c r="V2055">
        <f>IF(ISBLANK(Table1[[#This Row],[customer_satisfaction]]),ROUND(AVERAGE(U2055:U6334),0),Table1[[#This Row],[customer_satisfaction]])</f>
        <v>3</v>
      </c>
      <c r="W2055" t="b">
        <v>0</v>
      </c>
      <c r="X2055" t="s">
        <v>39</v>
      </c>
      <c r="Y2055" s="3">
        <v>10</v>
      </c>
      <c r="Z2055">
        <f>IF(ISBLANK(Table1[[#This Row],[days_to_ship]]),ROUND(AVERAGE(Y2055:Y6334),0),Table1[[#This Row],[days_to_ship]])</f>
        <v>10</v>
      </c>
    </row>
    <row r="2056" spans="1:26" x14ac:dyDescent="0.25">
      <c r="A2056" t="s">
        <v>7113</v>
      </c>
      <c r="B2056" s="5">
        <v>44810</v>
      </c>
      <c r="C2056" t="s">
        <v>7114</v>
      </c>
      <c r="D2056" s="4" t="s">
        <v>167</v>
      </c>
      <c r="E2056">
        <v>20</v>
      </c>
      <c r="F2056">
        <f>IF(ISBLANK(Table1[[#This Row],[age]]),AVERAGE(F2056:F6335),Table1[[#This Row],[age]])</f>
        <v>20</v>
      </c>
      <c r="G2056" t="s">
        <v>466</v>
      </c>
      <c r="H2056" t="s">
        <v>82</v>
      </c>
      <c r="I2056" t="s">
        <v>126</v>
      </c>
      <c r="J2056" t="s">
        <v>27</v>
      </c>
      <c r="K2056" t="s">
        <v>56</v>
      </c>
      <c r="L2056">
        <v>4</v>
      </c>
      <c r="M2056">
        <f>IF(ISBLANK(Table1[[#This Row],[quantity]]),ROUND(Table1[[#This Row],[sales_amount]]/(Table1[[#This Row],[unit_price]]*(1-Table1[[#This Row],[discount_pct]])),0),Table1[[#This Row],[quantity]])</f>
        <v>4</v>
      </c>
      <c r="N2056">
        <v>342.63</v>
      </c>
      <c r="O2056">
        <v>0.04</v>
      </c>
      <c r="P2056">
        <f>IF(ISBLANK(Table1[[#This Row],[discount_pct]]),ROUND(1-(Table1[[#This Row],[sales_amount]]/(Table1[[#This Row],[quantity- calculated]]*Table1[[#This Row],[unit_price]])),2),Table1[[#This Row],[discount_pct]])</f>
        <v>0.04</v>
      </c>
      <c r="Q2056">
        <v>1796.99</v>
      </c>
      <c r="R2056">
        <v>105.07</v>
      </c>
      <c r="S2056">
        <v>65.400000000000006</v>
      </c>
      <c r="T2056" t="s">
        <v>78</v>
      </c>
      <c r="U2056">
        <v>3</v>
      </c>
      <c r="V2056">
        <f>IF(ISBLANK(Table1[[#This Row],[customer_satisfaction]]),ROUND(AVERAGE(U2056:U6335),0),Table1[[#This Row],[customer_satisfaction]])</f>
        <v>3</v>
      </c>
      <c r="W2056" t="b">
        <v>0</v>
      </c>
      <c r="X2056" t="s">
        <v>39</v>
      </c>
      <c r="Y2056" s="3">
        <v>2</v>
      </c>
      <c r="Z2056">
        <f>IF(ISBLANK(Table1[[#This Row],[days_to_ship]]),ROUND(AVERAGE(Y2056:Y6335),0),Table1[[#This Row],[days_to_ship]])</f>
        <v>2</v>
      </c>
    </row>
    <row r="2057" spans="1:26" x14ac:dyDescent="0.25">
      <c r="A2057" t="s">
        <v>6744</v>
      </c>
      <c r="B2057" s="5">
        <v>44810</v>
      </c>
      <c r="C2057" t="s">
        <v>6745</v>
      </c>
      <c r="D2057" s="4" t="s">
        <v>2303</v>
      </c>
      <c r="E2057">
        <v>32</v>
      </c>
      <c r="F2057">
        <f>IF(ISBLANK(Table1[[#This Row],[age]]),AVERAGE(F2057:F6336),Table1[[#This Row],[age]])</f>
        <v>32</v>
      </c>
      <c r="G2057" t="s">
        <v>8920</v>
      </c>
      <c r="H2057" t="s">
        <v>74</v>
      </c>
      <c r="I2057" t="s">
        <v>192</v>
      </c>
      <c r="J2057" t="s">
        <v>37</v>
      </c>
      <c r="K2057" t="s">
        <v>677</v>
      </c>
      <c r="L2057">
        <v>8</v>
      </c>
      <c r="M2057">
        <f>IF(ISBLANK(Table1[[#This Row],[quantity]]),ROUND(Table1[[#This Row],[sales_amount]]/(Table1[[#This Row],[unit_price]]*(1-Table1[[#This Row],[discount_pct]])),0),Table1[[#This Row],[quantity]])</f>
        <v>8</v>
      </c>
      <c r="N2057">
        <v>1772.53</v>
      </c>
      <c r="O2057">
        <v>0.28000000000000003</v>
      </c>
      <c r="P205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057">
        <v>15579.91</v>
      </c>
      <c r="R2057">
        <v>4615.51</v>
      </c>
      <c r="S2057">
        <v>68.180000000000007</v>
      </c>
      <c r="T2057" t="s">
        <v>51</v>
      </c>
      <c r="U2057">
        <v>1</v>
      </c>
      <c r="V2057">
        <f>IF(ISBLANK(Table1[[#This Row],[customer_satisfaction]]),ROUND(AVERAGE(U2057:U6336),0),Table1[[#This Row],[customer_satisfaction]])</f>
        <v>1</v>
      </c>
      <c r="W2057" t="b">
        <v>1</v>
      </c>
      <c r="X2057" t="s">
        <v>30</v>
      </c>
      <c r="Y2057" s="3">
        <v>3</v>
      </c>
      <c r="Z2057">
        <f>IF(ISBLANK(Table1[[#This Row],[days_to_ship]]),ROUND(AVERAGE(Y2057:Y6336),0),Table1[[#This Row],[days_to_ship]])</f>
        <v>3</v>
      </c>
    </row>
    <row r="2058" spans="1:26" x14ac:dyDescent="0.25">
      <c r="A2058" t="s">
        <v>3228</v>
      </c>
      <c r="B2058" s="5">
        <v>44810</v>
      </c>
      <c r="C2058" t="s">
        <v>3229</v>
      </c>
      <c r="D2058" s="4" t="s">
        <v>2147</v>
      </c>
      <c r="E2058">
        <v>26</v>
      </c>
      <c r="F2058">
        <f>IF(ISBLANK(Table1[[#This Row],[age]]),AVERAGE(F2058:F6337),Table1[[#This Row],[age]])</f>
        <v>26</v>
      </c>
      <c r="G2058" t="s">
        <v>88</v>
      </c>
      <c r="H2058" t="s">
        <v>82</v>
      </c>
      <c r="I2058" t="s">
        <v>293</v>
      </c>
      <c r="J2058" t="s">
        <v>44</v>
      </c>
      <c r="K2058" t="s">
        <v>117</v>
      </c>
      <c r="L2058">
        <v>7</v>
      </c>
      <c r="M2058">
        <f>IF(ISBLANK(Table1[[#This Row],[quantity]]),ROUND(Table1[[#This Row],[sales_amount]]/(Table1[[#This Row],[unit_price]]*(1-Table1[[#This Row],[discount_pct]])),0),Table1[[#This Row],[quantity]])</f>
        <v>7</v>
      </c>
      <c r="N2058">
        <v>27994.03</v>
      </c>
      <c r="O2058">
        <v>0.19</v>
      </c>
      <c r="P2058">
        <f>IF(ISBLANK(Table1[[#This Row],[discount_pct]]),ROUND(1-(Table1[[#This Row],[sales_amount]]/(Table1[[#This Row],[quantity- calculated]]*Table1[[#This Row],[unit_price]])),2),Table1[[#This Row],[discount_pct]])</f>
        <v>0.19</v>
      </c>
      <c r="Q2058">
        <v>268698.01</v>
      </c>
      <c r="R2058">
        <v>53596.61</v>
      </c>
      <c r="S2058">
        <v>69.11</v>
      </c>
      <c r="T2058" t="s">
        <v>64</v>
      </c>
      <c r="U2058">
        <v>3</v>
      </c>
      <c r="V2058">
        <f>IF(ISBLANK(Table1[[#This Row],[customer_satisfaction]]),ROUND(AVERAGE(U2058:U6337),0),Table1[[#This Row],[customer_satisfaction]])</f>
        <v>3</v>
      </c>
      <c r="W2058" t="b">
        <v>0</v>
      </c>
      <c r="X2058" t="s">
        <v>84</v>
      </c>
      <c r="Y2058" s="3">
        <v>2</v>
      </c>
      <c r="Z2058">
        <f>IF(ISBLANK(Table1[[#This Row],[days_to_ship]]),ROUND(AVERAGE(Y2058:Y6337),0),Table1[[#This Row],[days_to_ship]])</f>
        <v>2</v>
      </c>
    </row>
    <row r="2059" spans="1:26" x14ac:dyDescent="0.25">
      <c r="A2059" t="s">
        <v>2785</v>
      </c>
      <c r="B2059" s="5">
        <v>44810</v>
      </c>
      <c r="C2059" t="s">
        <v>2786</v>
      </c>
      <c r="D2059" s="4" t="s">
        <v>1696</v>
      </c>
      <c r="E2059">
        <v>28</v>
      </c>
      <c r="F2059">
        <f>IF(ISBLANK(Table1[[#This Row],[age]]),AVERAGE(F2059:F6338),Table1[[#This Row],[age]])</f>
        <v>28</v>
      </c>
      <c r="G2059" t="s">
        <v>8920</v>
      </c>
      <c r="H2059" t="s">
        <v>25</v>
      </c>
      <c r="I2059" t="s">
        <v>170</v>
      </c>
      <c r="J2059" t="s">
        <v>27</v>
      </c>
      <c r="K2059" t="s">
        <v>28</v>
      </c>
      <c r="L2059">
        <v>10</v>
      </c>
      <c r="M2059">
        <f>IF(ISBLANK(Table1[[#This Row],[quantity]]),ROUND(Table1[[#This Row],[sales_amount]]/(Table1[[#This Row],[unit_price]]*(1-Table1[[#This Row],[discount_pct]])),0),Table1[[#This Row],[quantity]])</f>
        <v>10</v>
      </c>
      <c r="N2059">
        <v>430.31</v>
      </c>
      <c r="O2059">
        <v>0.09</v>
      </c>
      <c r="P2059">
        <f>IF(ISBLANK(Table1[[#This Row],[discount_pct]]),ROUND(1-(Table1[[#This Row],[sales_amount]]/(Table1[[#This Row],[quantity- calculated]]*Table1[[#This Row],[unit_price]])),2),Table1[[#This Row],[discount_pct]])</f>
        <v>0.09</v>
      </c>
      <c r="Q2059">
        <v>5372.93</v>
      </c>
      <c r="R2059">
        <v>397.37</v>
      </c>
      <c r="S2059">
        <v>47.6</v>
      </c>
      <c r="T2059" t="s">
        <v>57</v>
      </c>
      <c r="U2059">
        <v>1</v>
      </c>
      <c r="V2059">
        <f>IF(ISBLANK(Table1[[#This Row],[customer_satisfaction]]),ROUND(AVERAGE(U2059:U6338),0),Table1[[#This Row],[customer_satisfaction]])</f>
        <v>1</v>
      </c>
      <c r="W2059" t="b">
        <v>0</v>
      </c>
      <c r="X2059" t="s">
        <v>39</v>
      </c>
      <c r="Y2059" s="3">
        <v>2</v>
      </c>
      <c r="Z2059">
        <f>IF(ISBLANK(Table1[[#This Row],[days_to_ship]]),ROUND(AVERAGE(Y2059:Y6338),0),Table1[[#This Row],[days_to_ship]])</f>
        <v>2</v>
      </c>
    </row>
    <row r="2060" spans="1:26" x14ac:dyDescent="0.25">
      <c r="A2060" t="s">
        <v>5856</v>
      </c>
      <c r="B2060" s="5">
        <v>44840</v>
      </c>
      <c r="C2060" t="s">
        <v>5857</v>
      </c>
      <c r="D2060" s="4" t="s">
        <v>206</v>
      </c>
      <c r="E2060">
        <v>33</v>
      </c>
      <c r="F2060">
        <f>IF(ISBLANK(Table1[[#This Row],[age]]),AVERAGE(F2060:F6339),Table1[[#This Row],[age]])</f>
        <v>33</v>
      </c>
      <c r="G2060" t="s">
        <v>8920</v>
      </c>
      <c r="H2060" t="s">
        <v>35</v>
      </c>
      <c r="I2060" t="s">
        <v>106</v>
      </c>
      <c r="J2060" t="s">
        <v>27</v>
      </c>
      <c r="K2060" t="s">
        <v>453</v>
      </c>
      <c r="L2060">
        <v>8</v>
      </c>
      <c r="M2060">
        <f>IF(ISBLANK(Table1[[#This Row],[quantity]]),ROUND(Table1[[#This Row],[sales_amount]]/(Table1[[#This Row],[unit_price]]*(1-Table1[[#This Row],[discount_pct]])),0),Table1[[#This Row],[quantity]])</f>
        <v>8</v>
      </c>
      <c r="N2060">
        <v>267.91000000000003</v>
      </c>
      <c r="O2060">
        <v>0.03</v>
      </c>
      <c r="P2060">
        <f>IF(ISBLANK(Table1[[#This Row],[discount_pct]]),ROUND(1-(Table1[[#This Row],[sales_amount]]/(Table1[[#This Row],[quantity- calculated]]*Table1[[#This Row],[unit_price]])),2),Table1[[#This Row],[discount_pct]])</f>
        <v>0.03</v>
      </c>
      <c r="Q2060">
        <v>2920.99</v>
      </c>
      <c r="R2060">
        <v>292.83999999999997</v>
      </c>
      <c r="S2060">
        <v>61.35</v>
      </c>
      <c r="T2060" t="s">
        <v>64</v>
      </c>
      <c r="U2060">
        <v>2</v>
      </c>
      <c r="V2060">
        <f>IF(ISBLANK(Table1[[#This Row],[customer_satisfaction]]),ROUND(AVERAGE(U2060:U6339),0),Table1[[#This Row],[customer_satisfaction]])</f>
        <v>2</v>
      </c>
      <c r="W2060" t="b">
        <v>0</v>
      </c>
      <c r="X2060" t="s">
        <v>39</v>
      </c>
      <c r="Y2060" s="3">
        <v>1</v>
      </c>
      <c r="Z2060">
        <f>IF(ISBLANK(Table1[[#This Row],[days_to_ship]]),ROUND(AVERAGE(Y2060:Y6339),0),Table1[[#This Row],[days_to_ship]])</f>
        <v>1</v>
      </c>
    </row>
    <row r="2061" spans="1:26" x14ac:dyDescent="0.25">
      <c r="A2061" t="s">
        <v>7583</v>
      </c>
      <c r="B2061" s="5">
        <v>44840</v>
      </c>
      <c r="C2061" t="s">
        <v>7584</v>
      </c>
      <c r="D2061" s="4" t="s">
        <v>2384</v>
      </c>
      <c r="E2061">
        <v>33</v>
      </c>
      <c r="F2061">
        <f>IF(ISBLANK(Table1[[#This Row],[age]]),AVERAGE(F2061:F6340),Table1[[#This Row],[age]])</f>
        <v>33</v>
      </c>
      <c r="G2061" t="s">
        <v>466</v>
      </c>
      <c r="H2061" t="s">
        <v>82</v>
      </c>
      <c r="I2061" t="s">
        <v>244</v>
      </c>
      <c r="J2061" t="s">
        <v>62</v>
      </c>
      <c r="K2061" t="s">
        <v>266</v>
      </c>
      <c r="L2061">
        <v>3</v>
      </c>
      <c r="M2061">
        <f>IF(ISBLANK(Table1[[#This Row],[quantity]]),ROUND(Table1[[#This Row],[sales_amount]]/(Table1[[#This Row],[unit_price]]*(1-Table1[[#This Row],[discount_pct]])),0),Table1[[#This Row],[quantity]])</f>
        <v>3</v>
      </c>
      <c r="N2061">
        <v>1203.8900000000001</v>
      </c>
      <c r="P2061">
        <f>IF(ISBLANK(Table1[[#This Row],[discount_pct]]),ROUND(1-(Table1[[#This Row],[sales_amount]]/(Table1[[#This Row],[quantity- calculated]]*Table1[[#This Row],[unit_price]])),2),Table1[[#This Row],[discount_pct]])</f>
        <v>-0.52</v>
      </c>
      <c r="Q2061">
        <v>5485.01</v>
      </c>
      <c r="R2061">
        <v>1744.9</v>
      </c>
      <c r="S2061">
        <v>74.42</v>
      </c>
      <c r="T2061" t="s">
        <v>57</v>
      </c>
      <c r="U2061">
        <v>3</v>
      </c>
      <c r="V2061">
        <f>IF(ISBLANK(Table1[[#This Row],[customer_satisfaction]]),ROUND(AVERAGE(U2061:U6340),0),Table1[[#This Row],[customer_satisfaction]])</f>
        <v>3</v>
      </c>
      <c r="W2061" t="b">
        <v>0</v>
      </c>
      <c r="X2061" t="s">
        <v>705</v>
      </c>
      <c r="Y2061" s="3">
        <v>4</v>
      </c>
      <c r="Z2061">
        <f>IF(ISBLANK(Table1[[#This Row],[days_to_ship]]),ROUND(AVERAGE(Y2061:Y6340),0),Table1[[#This Row],[days_to_ship]])</f>
        <v>4</v>
      </c>
    </row>
    <row r="2062" spans="1:26" x14ac:dyDescent="0.25">
      <c r="A2062" t="s">
        <v>1399</v>
      </c>
      <c r="B2062" s="5">
        <v>44840</v>
      </c>
      <c r="C2062" t="s">
        <v>1400</v>
      </c>
      <c r="D2062" s="4" t="s">
        <v>1401</v>
      </c>
      <c r="E2062">
        <v>39</v>
      </c>
      <c r="F2062">
        <f>IF(ISBLANK(Table1[[#This Row],[age]]),AVERAGE(F2062:F6341),Table1[[#This Row],[age]])</f>
        <v>39</v>
      </c>
      <c r="G2062" t="s">
        <v>88</v>
      </c>
      <c r="H2062" t="s">
        <v>82</v>
      </c>
      <c r="I2062" t="s">
        <v>126</v>
      </c>
      <c r="J2062" t="s">
        <v>76</v>
      </c>
      <c r="K2062" t="s">
        <v>89</v>
      </c>
      <c r="L2062">
        <v>3</v>
      </c>
      <c r="M2062">
        <f>IF(ISBLANK(Table1[[#This Row],[quantity]]),ROUND(Table1[[#This Row],[sales_amount]]/(Table1[[#This Row],[unit_price]]*(1-Table1[[#This Row],[discount_pct]])),0),Table1[[#This Row],[quantity]])</f>
        <v>3</v>
      </c>
      <c r="N2062">
        <v>1256.1600000000001</v>
      </c>
      <c r="O2062">
        <v>0.05</v>
      </c>
      <c r="P2062">
        <f>IF(ISBLANK(Table1[[#This Row],[discount_pct]]),ROUND(1-(Table1[[#This Row],[sales_amount]]/(Table1[[#This Row],[quantity- calculated]]*Table1[[#This Row],[unit_price]])),2),Table1[[#This Row],[discount_pct]])</f>
        <v>0.05</v>
      </c>
      <c r="Q2062">
        <v>5186.09</v>
      </c>
      <c r="R2062">
        <v>2331.2600000000002</v>
      </c>
      <c r="S2062">
        <v>90.36</v>
      </c>
      <c r="T2062" t="s">
        <v>51</v>
      </c>
      <c r="U2062">
        <v>5</v>
      </c>
      <c r="V2062">
        <f>IF(ISBLANK(Table1[[#This Row],[customer_satisfaction]]),ROUND(AVERAGE(U2062:U6341),0),Table1[[#This Row],[customer_satisfaction]])</f>
        <v>5</v>
      </c>
      <c r="W2062" t="b">
        <v>0</v>
      </c>
      <c r="X2062" t="s">
        <v>39</v>
      </c>
      <c r="Y2062" s="3">
        <v>9</v>
      </c>
      <c r="Z2062">
        <f>IF(ISBLANK(Table1[[#This Row],[days_to_ship]]),ROUND(AVERAGE(Y2062:Y6341),0),Table1[[#This Row],[days_to_ship]])</f>
        <v>9</v>
      </c>
    </row>
    <row r="2063" spans="1:26" x14ac:dyDescent="0.25">
      <c r="A2063" t="s">
        <v>8895</v>
      </c>
      <c r="B2063" s="5">
        <v>44840</v>
      </c>
      <c r="C2063" t="s">
        <v>8896</v>
      </c>
      <c r="D2063" s="4" t="s">
        <v>1474</v>
      </c>
      <c r="E2063">
        <v>41</v>
      </c>
      <c r="F2063">
        <f>IF(ISBLANK(Table1[[#This Row],[age]]),AVERAGE(F2063:F6342),Table1[[#This Row],[age]])</f>
        <v>41</v>
      </c>
      <c r="G2063" t="s">
        <v>466</v>
      </c>
      <c r="H2063" t="s">
        <v>74</v>
      </c>
      <c r="I2063" t="s">
        <v>75</v>
      </c>
      <c r="J2063" t="s">
        <v>146</v>
      </c>
      <c r="K2063" t="s">
        <v>217</v>
      </c>
      <c r="L2063">
        <v>4</v>
      </c>
      <c r="M2063">
        <f>IF(ISBLANK(Table1[[#This Row],[quantity]]),ROUND(Table1[[#This Row],[sales_amount]]/(Table1[[#This Row],[unit_price]]*(1-Table1[[#This Row],[discount_pct]])),0),Table1[[#This Row],[quantity]])</f>
        <v>4</v>
      </c>
      <c r="N2063">
        <v>11418.62</v>
      </c>
      <c r="O2063">
        <v>0.21</v>
      </c>
      <c r="P2063">
        <f>IF(ISBLANK(Table1[[#This Row],[discount_pct]]),ROUND(1-(Table1[[#This Row],[sales_amount]]/(Table1[[#This Row],[quantity- calculated]]*Table1[[#This Row],[unit_price]])),2),Table1[[#This Row],[discount_pct]])</f>
        <v>0.21</v>
      </c>
      <c r="Q2063">
        <v>52022.28</v>
      </c>
      <c r="R2063">
        <v>11855.66</v>
      </c>
      <c r="S2063">
        <v>52.64</v>
      </c>
      <c r="T2063" t="s">
        <v>64</v>
      </c>
      <c r="U2063">
        <v>2</v>
      </c>
      <c r="V2063">
        <f>IF(ISBLANK(Table1[[#This Row],[customer_satisfaction]]),ROUND(AVERAGE(U2063:U6342),0),Table1[[#This Row],[customer_satisfaction]])</f>
        <v>2</v>
      </c>
      <c r="W2063" t="b">
        <v>0</v>
      </c>
      <c r="X2063" t="s">
        <v>39</v>
      </c>
      <c r="Y2063" s="3">
        <v>1</v>
      </c>
      <c r="Z2063">
        <f>IF(ISBLANK(Table1[[#This Row],[days_to_ship]]),ROUND(AVERAGE(Y2063:Y6342),0),Table1[[#This Row],[days_to_ship]])</f>
        <v>1</v>
      </c>
    </row>
    <row r="2064" spans="1:26" x14ac:dyDescent="0.25">
      <c r="A2064" t="s">
        <v>8077</v>
      </c>
      <c r="B2064" s="5">
        <v>44871</v>
      </c>
      <c r="C2064" t="s">
        <v>8078</v>
      </c>
      <c r="D2064" s="4" t="s">
        <v>319</v>
      </c>
      <c r="E2064">
        <v>33</v>
      </c>
      <c r="F2064">
        <f>IF(ISBLANK(Table1[[#This Row],[age]]),AVERAGE(F2064:F6343),Table1[[#This Row],[age]])</f>
        <v>33</v>
      </c>
      <c r="G2064" t="s">
        <v>88</v>
      </c>
      <c r="H2064" t="s">
        <v>74</v>
      </c>
      <c r="I2064" t="s">
        <v>101</v>
      </c>
      <c r="J2064" t="s">
        <v>62</v>
      </c>
      <c r="K2064" t="s">
        <v>266</v>
      </c>
      <c r="L2064">
        <v>1</v>
      </c>
      <c r="M2064">
        <f>IF(ISBLANK(Table1[[#This Row],[quantity]]),ROUND(Table1[[#This Row],[sales_amount]]/(Table1[[#This Row],[unit_price]]*(1-Table1[[#This Row],[discount_pct]])),0),Table1[[#This Row],[quantity]])</f>
        <v>1</v>
      </c>
      <c r="N2064">
        <v>910.26</v>
      </c>
      <c r="O2064">
        <v>0.04</v>
      </c>
      <c r="P2064">
        <f>IF(ISBLANK(Table1[[#This Row],[discount_pct]]),ROUND(1-(Table1[[#This Row],[sales_amount]]/(Table1[[#This Row],[quantity- calculated]]*Table1[[#This Row],[unit_price]])),2),Table1[[#This Row],[discount_pct]])</f>
        <v>0.04</v>
      </c>
      <c r="Q2064">
        <v>1273.33</v>
      </c>
      <c r="R2064">
        <v>558.58000000000004</v>
      </c>
      <c r="S2064">
        <v>27.4</v>
      </c>
      <c r="T2064" t="s">
        <v>57</v>
      </c>
      <c r="V2064">
        <f>IF(ISBLANK(Table1[[#This Row],[customer_satisfaction]]),ROUND(AVERAGE(U2064:U6343),0),Table1[[#This Row],[customer_satisfaction]])</f>
        <v>3</v>
      </c>
      <c r="W2064" t="b">
        <v>0</v>
      </c>
      <c r="X2064" t="s">
        <v>39</v>
      </c>
      <c r="Y2064" s="3">
        <v>3</v>
      </c>
      <c r="Z2064">
        <f>IF(ISBLANK(Table1[[#This Row],[days_to_ship]]),ROUND(AVERAGE(Y2064:Y6343),0),Table1[[#This Row],[days_to_ship]])</f>
        <v>3</v>
      </c>
    </row>
    <row r="2065" spans="1:26" x14ac:dyDescent="0.25">
      <c r="A2065" t="s">
        <v>8443</v>
      </c>
      <c r="B2065" s="5">
        <v>44871</v>
      </c>
      <c r="C2065" t="s">
        <v>8444</v>
      </c>
      <c r="D2065" s="4" t="s">
        <v>722</v>
      </c>
      <c r="E2065">
        <v>39</v>
      </c>
      <c r="F2065">
        <f>IF(ISBLANK(Table1[[#This Row],[age]]),AVERAGE(F2065:F6344),Table1[[#This Row],[age]])</f>
        <v>39</v>
      </c>
      <c r="G2065" t="s">
        <v>88</v>
      </c>
      <c r="H2065" t="s">
        <v>35</v>
      </c>
      <c r="I2065" t="s">
        <v>106</v>
      </c>
      <c r="J2065" t="s">
        <v>62</v>
      </c>
      <c r="K2065" t="s">
        <v>266</v>
      </c>
      <c r="L2065">
        <v>7</v>
      </c>
      <c r="M2065">
        <f>IF(ISBLANK(Table1[[#This Row],[quantity]]),ROUND(Table1[[#This Row],[sales_amount]]/(Table1[[#This Row],[unit_price]]*(1-Table1[[#This Row],[discount_pct]])),0),Table1[[#This Row],[quantity]])</f>
        <v>7</v>
      </c>
      <c r="N2065">
        <v>1326.05</v>
      </c>
      <c r="O2065">
        <v>0.17</v>
      </c>
      <c r="P2065">
        <f>IF(ISBLANK(Table1[[#This Row],[discount_pct]]),ROUND(1-(Table1[[#This Row],[sales_amount]]/(Table1[[#This Row],[quantity- calculated]]*Table1[[#This Row],[unit_price]])),2),Table1[[#This Row],[discount_pct]])</f>
        <v>0.17</v>
      </c>
      <c r="Q2065">
        <v>12840.19</v>
      </c>
      <c r="R2065">
        <v>5604.53</v>
      </c>
      <c r="S2065">
        <v>48.98</v>
      </c>
      <c r="T2065" t="s">
        <v>57</v>
      </c>
      <c r="U2065">
        <v>3</v>
      </c>
      <c r="V2065">
        <f>IF(ISBLANK(Table1[[#This Row],[customer_satisfaction]]),ROUND(AVERAGE(U2065:U6344),0),Table1[[#This Row],[customer_satisfaction]])</f>
        <v>3</v>
      </c>
      <c r="W2065" t="b">
        <v>1</v>
      </c>
      <c r="X2065" t="s">
        <v>30</v>
      </c>
      <c r="Z2065">
        <f>IF(ISBLANK(Table1[[#This Row],[days_to_ship]]),ROUND(AVERAGE(Y2065:Y6344),0),Table1[[#This Row],[days_to_ship]])</f>
        <v>6</v>
      </c>
    </row>
    <row r="2066" spans="1:26" x14ac:dyDescent="0.25">
      <c r="A2066" t="s">
        <v>7320</v>
      </c>
      <c r="B2066" s="5">
        <v>44901</v>
      </c>
      <c r="C2066" t="s">
        <v>7321</v>
      </c>
      <c r="D2066" s="4" t="s">
        <v>702</v>
      </c>
      <c r="E2066">
        <v>28</v>
      </c>
      <c r="F2066">
        <f>IF(ISBLANK(Table1[[#This Row],[age]]),AVERAGE(F2066:F6345),Table1[[#This Row],[age]])</f>
        <v>28</v>
      </c>
      <c r="G2066" t="s">
        <v>8920</v>
      </c>
      <c r="H2066" t="s">
        <v>25</v>
      </c>
      <c r="I2066" t="s">
        <v>69</v>
      </c>
      <c r="J2066" t="s">
        <v>27</v>
      </c>
      <c r="K2066" t="s">
        <v>433</v>
      </c>
      <c r="L2066">
        <v>8</v>
      </c>
      <c r="M2066">
        <f>IF(ISBLANK(Table1[[#This Row],[quantity]]),ROUND(Table1[[#This Row],[sales_amount]]/(Table1[[#This Row],[unit_price]]*(1-Table1[[#This Row],[discount_pct]])),0),Table1[[#This Row],[quantity]])</f>
        <v>8</v>
      </c>
      <c r="N2066">
        <v>115.46</v>
      </c>
      <c r="O2066">
        <v>0.22</v>
      </c>
      <c r="P2066">
        <f>IF(ISBLANK(Table1[[#This Row],[discount_pct]]),ROUND(1-(Table1[[#This Row],[sales_amount]]/(Table1[[#This Row],[quantity- calculated]]*Table1[[#This Row],[unit_price]])),2),Table1[[#This Row],[discount_pct]])</f>
        <v>0.22</v>
      </c>
      <c r="Q2066">
        <v>1183.48</v>
      </c>
      <c r="R2066">
        <v>105.86</v>
      </c>
      <c r="S2066">
        <v>42.35</v>
      </c>
      <c r="T2066" t="s">
        <v>51</v>
      </c>
      <c r="U2066">
        <v>4</v>
      </c>
      <c r="V2066">
        <f>IF(ISBLANK(Table1[[#This Row],[customer_satisfaction]]),ROUND(AVERAGE(U2066:U6345),0),Table1[[#This Row],[customer_satisfaction]])</f>
        <v>4</v>
      </c>
      <c r="W2066" t="b">
        <v>0</v>
      </c>
      <c r="X2066" t="s">
        <v>84</v>
      </c>
      <c r="Y2066" s="3">
        <v>8</v>
      </c>
      <c r="Z2066">
        <f>IF(ISBLANK(Table1[[#This Row],[days_to_ship]]),ROUND(AVERAGE(Y2066:Y6345),0),Table1[[#This Row],[days_to_ship]])</f>
        <v>8</v>
      </c>
    </row>
    <row r="2067" spans="1:26" x14ac:dyDescent="0.25">
      <c r="A2067" t="s">
        <v>6397</v>
      </c>
      <c r="B2067" s="5">
        <v>44725</v>
      </c>
      <c r="C2067" t="s">
        <v>6398</v>
      </c>
      <c r="D2067" s="4" t="s">
        <v>2921</v>
      </c>
      <c r="E2067">
        <v>50</v>
      </c>
      <c r="F2067">
        <f>IF(ISBLANK(Table1[[#This Row],[age]]),AVERAGE(F2067:F6346),Table1[[#This Row],[age]])</f>
        <v>50</v>
      </c>
      <c r="G2067" t="s">
        <v>88</v>
      </c>
      <c r="H2067" t="s">
        <v>111</v>
      </c>
      <c r="I2067" t="s">
        <v>141</v>
      </c>
      <c r="J2067" t="s">
        <v>44</v>
      </c>
      <c r="K2067" t="s">
        <v>117</v>
      </c>
      <c r="L2067">
        <v>3</v>
      </c>
      <c r="M2067">
        <f>IF(ISBLANK(Table1[[#This Row],[quantity]]),ROUND(Table1[[#This Row],[sales_amount]]/(Table1[[#This Row],[unit_price]]*(1-Table1[[#This Row],[discount_pct]])),0),Table1[[#This Row],[quantity]])</f>
        <v>3</v>
      </c>
      <c r="N2067">
        <v>16614.080000000002</v>
      </c>
      <c r="O2067">
        <v>0.33</v>
      </c>
      <c r="P2067">
        <f>IF(ISBLANK(Table1[[#This Row],[discount_pct]]),ROUND(1-(Table1[[#This Row],[sales_amount]]/(Table1[[#This Row],[quantity- calculated]]*Table1[[#This Row],[unit_price]])),2),Table1[[#This Row],[discount_pct]])</f>
        <v>0.33</v>
      </c>
      <c r="Q2067">
        <v>50453.16</v>
      </c>
      <c r="R2067">
        <v>12964.62</v>
      </c>
      <c r="S2067">
        <v>63.05</v>
      </c>
      <c r="T2067" t="s">
        <v>70</v>
      </c>
      <c r="U2067">
        <v>2</v>
      </c>
      <c r="V2067">
        <f>IF(ISBLANK(Table1[[#This Row],[customer_satisfaction]]),ROUND(AVERAGE(U2067:U6346),0),Table1[[#This Row],[customer_satisfaction]])</f>
        <v>2</v>
      </c>
      <c r="W2067" t="b">
        <v>1</v>
      </c>
      <c r="X2067" t="s">
        <v>30</v>
      </c>
      <c r="Y2067" s="3">
        <v>5</v>
      </c>
      <c r="Z2067">
        <f>IF(ISBLANK(Table1[[#This Row],[days_to_ship]]),ROUND(AVERAGE(Y2067:Y6346),0),Table1[[#This Row],[days_to_ship]])</f>
        <v>5</v>
      </c>
    </row>
    <row r="2068" spans="1:26" x14ac:dyDescent="0.25">
      <c r="A2068" t="s">
        <v>8270</v>
      </c>
      <c r="B2068" s="5">
        <v>44725</v>
      </c>
      <c r="C2068" t="s">
        <v>8271</v>
      </c>
      <c r="D2068" s="4" t="s">
        <v>358</v>
      </c>
      <c r="E2068">
        <v>28</v>
      </c>
      <c r="F2068">
        <f>IF(ISBLANK(Table1[[#This Row],[age]]),AVERAGE(F2068:F6347),Table1[[#This Row],[age]])</f>
        <v>28</v>
      </c>
      <c r="G2068" t="s">
        <v>466</v>
      </c>
      <c r="H2068" t="s">
        <v>25</v>
      </c>
      <c r="I2068" t="s">
        <v>69</v>
      </c>
      <c r="J2068" t="s">
        <v>27</v>
      </c>
      <c r="K2068" t="s">
        <v>433</v>
      </c>
      <c r="L2068">
        <v>1</v>
      </c>
      <c r="M2068">
        <f>IF(ISBLANK(Table1[[#This Row],[quantity]]),ROUND(Table1[[#This Row],[sales_amount]]/(Table1[[#This Row],[unit_price]]*(1-Table1[[#This Row],[discount_pct]])),0),Table1[[#This Row],[quantity]])</f>
        <v>1</v>
      </c>
      <c r="N2068">
        <v>431.51</v>
      </c>
      <c r="O2068">
        <v>0.26</v>
      </c>
      <c r="P2068">
        <f>IF(ISBLANK(Table1[[#This Row],[discount_pct]]),ROUND(1-(Table1[[#This Row],[sales_amount]]/(Table1[[#This Row],[quantity- calculated]]*Table1[[#This Row],[unit_price]])),2),Table1[[#This Row],[discount_pct]])</f>
        <v>0.26</v>
      </c>
      <c r="Q2068">
        <v>545.27</v>
      </c>
      <c r="R2068">
        <v>23.26</v>
      </c>
      <c r="S2068">
        <v>56.68</v>
      </c>
      <c r="T2068" t="s">
        <v>78</v>
      </c>
      <c r="U2068">
        <v>3</v>
      </c>
      <c r="V2068">
        <f>IF(ISBLANK(Table1[[#This Row],[customer_satisfaction]]),ROUND(AVERAGE(U2068:U6347),0),Table1[[#This Row],[customer_satisfaction]])</f>
        <v>3</v>
      </c>
      <c r="W2068" t="b">
        <v>0</v>
      </c>
      <c r="X2068" t="s">
        <v>39</v>
      </c>
      <c r="Y2068" s="3">
        <v>5</v>
      </c>
      <c r="Z2068">
        <f>IF(ISBLANK(Table1[[#This Row],[days_to_ship]]),ROUND(AVERAGE(Y2068:Y6347),0),Table1[[#This Row],[days_to_ship]])</f>
        <v>5</v>
      </c>
    </row>
    <row r="2069" spans="1:26" x14ac:dyDescent="0.25">
      <c r="A2069" t="s">
        <v>7527</v>
      </c>
      <c r="B2069" s="5">
        <v>44725</v>
      </c>
      <c r="C2069" t="s">
        <v>7528</v>
      </c>
      <c r="D2069" s="4" t="s">
        <v>1008</v>
      </c>
      <c r="E2069">
        <v>49</v>
      </c>
      <c r="F2069">
        <f>IF(ISBLANK(Table1[[#This Row],[age]]),AVERAGE(F2069:F6348),Table1[[#This Row],[age]])</f>
        <v>49</v>
      </c>
      <c r="G2069" t="s">
        <v>8920</v>
      </c>
      <c r="H2069" t="s">
        <v>82</v>
      </c>
      <c r="I2069" t="s">
        <v>244</v>
      </c>
      <c r="J2069" t="s">
        <v>127</v>
      </c>
      <c r="K2069" t="s">
        <v>521</v>
      </c>
      <c r="L2069">
        <v>2</v>
      </c>
      <c r="M2069">
        <f>IF(ISBLANK(Table1[[#This Row],[quantity]]),ROUND(Table1[[#This Row],[sales_amount]]/(Table1[[#This Row],[unit_price]]*(1-Table1[[#This Row],[discount_pct]])),0),Table1[[#This Row],[quantity]])</f>
        <v>2</v>
      </c>
      <c r="N2069">
        <v>67980.100000000006</v>
      </c>
      <c r="O2069">
        <v>0.22</v>
      </c>
      <c r="P2069">
        <f>IF(ISBLANK(Table1[[#This Row],[discount_pct]]),ROUND(1-(Table1[[#This Row],[sales_amount]]/(Table1[[#This Row],[quantity- calculated]]*Table1[[#This Row],[unit_price]])),2),Table1[[#This Row],[discount_pct]])</f>
        <v>0.22</v>
      </c>
      <c r="Q2069">
        <v>166434.21</v>
      </c>
      <c r="R2069">
        <v>17621.96</v>
      </c>
      <c r="S2069">
        <v>84.59</v>
      </c>
      <c r="T2069" t="s">
        <v>57</v>
      </c>
      <c r="U2069">
        <v>3</v>
      </c>
      <c r="V2069">
        <f>IF(ISBLANK(Table1[[#This Row],[customer_satisfaction]]),ROUND(AVERAGE(U2069:U6348),0),Table1[[#This Row],[customer_satisfaction]])</f>
        <v>3</v>
      </c>
      <c r="W2069" t="b">
        <v>0</v>
      </c>
      <c r="X2069" t="s">
        <v>39</v>
      </c>
      <c r="Y2069" s="3">
        <v>9</v>
      </c>
      <c r="Z2069">
        <f>IF(ISBLANK(Table1[[#This Row],[days_to_ship]]),ROUND(AVERAGE(Y2069:Y6348),0),Table1[[#This Row],[days_to_ship]])</f>
        <v>9</v>
      </c>
    </row>
    <row r="2070" spans="1:26" x14ac:dyDescent="0.25">
      <c r="A2070" t="s">
        <v>947</v>
      </c>
      <c r="B2070" s="5">
        <v>44726</v>
      </c>
      <c r="C2070" t="s">
        <v>948</v>
      </c>
      <c r="D2070" s="4" t="s">
        <v>949</v>
      </c>
      <c r="E2070">
        <v>17</v>
      </c>
      <c r="F2070">
        <f>IF(ISBLANK(Table1[[#This Row],[age]]),AVERAGE(F2070:F6349),Table1[[#This Row],[age]])</f>
        <v>17</v>
      </c>
      <c r="G2070" t="s">
        <v>466</v>
      </c>
      <c r="H2070" t="s">
        <v>35</v>
      </c>
      <c r="I2070" t="s">
        <v>106</v>
      </c>
      <c r="J2070" t="s">
        <v>146</v>
      </c>
      <c r="K2070" t="s">
        <v>161</v>
      </c>
      <c r="L2070">
        <v>1</v>
      </c>
      <c r="M2070">
        <f>IF(ISBLANK(Table1[[#This Row],[quantity]]),ROUND(Table1[[#This Row],[sales_amount]]/(Table1[[#This Row],[unit_price]]*(1-Table1[[#This Row],[discount_pct]])),0),Table1[[#This Row],[quantity]])</f>
        <v>1</v>
      </c>
      <c r="N2070">
        <v>13827.19</v>
      </c>
      <c r="O2070">
        <v>0.4</v>
      </c>
      <c r="P2070">
        <f>IF(ISBLANK(Table1[[#This Row],[discount_pct]]),ROUND(1-(Table1[[#This Row],[sales_amount]]/(Table1[[#This Row],[quantity- calculated]]*Table1[[#This Row],[unit_price]])),2),Table1[[#This Row],[discount_pct]])</f>
        <v>0.4</v>
      </c>
      <c r="Q2070">
        <v>13665.74</v>
      </c>
      <c r="R2070">
        <v>2472.59</v>
      </c>
      <c r="S2070">
        <v>24.48</v>
      </c>
      <c r="T2070" t="s">
        <v>57</v>
      </c>
      <c r="U2070">
        <v>3</v>
      </c>
      <c r="V2070">
        <f>IF(ISBLANK(Table1[[#This Row],[customer_satisfaction]]),ROUND(AVERAGE(U2070:U6349),0),Table1[[#This Row],[customer_satisfaction]])</f>
        <v>3</v>
      </c>
      <c r="W2070" t="b">
        <v>0</v>
      </c>
      <c r="X2070" t="s">
        <v>84</v>
      </c>
      <c r="Y2070" s="3">
        <v>3</v>
      </c>
      <c r="Z2070">
        <f>IF(ISBLANK(Table1[[#This Row],[days_to_ship]]),ROUND(AVERAGE(Y2070:Y6349),0),Table1[[#This Row],[days_to_ship]])</f>
        <v>3</v>
      </c>
    </row>
    <row r="2071" spans="1:26" x14ac:dyDescent="0.25">
      <c r="A2071" t="s">
        <v>201</v>
      </c>
      <c r="B2071" s="5">
        <v>44726</v>
      </c>
      <c r="C2071" t="s">
        <v>202</v>
      </c>
      <c r="D2071" s="4" t="s">
        <v>203</v>
      </c>
      <c r="E2071">
        <v>30</v>
      </c>
      <c r="F2071">
        <f>IF(ISBLANK(Table1[[#This Row],[age]]),AVERAGE(F2071:F6350),Table1[[#This Row],[age]])</f>
        <v>30</v>
      </c>
      <c r="G2071" t="s">
        <v>8920</v>
      </c>
      <c r="H2071" t="s">
        <v>25</v>
      </c>
      <c r="I2071" t="s">
        <v>69</v>
      </c>
      <c r="J2071" t="s">
        <v>62</v>
      </c>
      <c r="K2071" t="s">
        <v>151</v>
      </c>
      <c r="M2071">
        <f>IF(ISBLANK(Table1[[#This Row],[quantity]]),ROUND(Table1[[#This Row],[sales_amount]]/(Table1[[#This Row],[unit_price]]*(1-Table1[[#This Row],[discount_pct]])),0),Table1[[#This Row],[quantity]])</f>
        <v>1</v>
      </c>
      <c r="N2071">
        <v>1431.29</v>
      </c>
      <c r="O2071">
        <v>0.04</v>
      </c>
      <c r="P2071">
        <f>IF(ISBLANK(Table1[[#This Row],[discount_pct]]),ROUND(1-(Table1[[#This Row],[sales_amount]]/(Table1[[#This Row],[quantity- calculated]]*Table1[[#This Row],[unit_price]])),2),Table1[[#This Row],[discount_pct]])</f>
        <v>0.04</v>
      </c>
      <c r="Q2071">
        <v>1929.4</v>
      </c>
      <c r="R2071">
        <v>819.7</v>
      </c>
      <c r="S2071">
        <v>70.38</v>
      </c>
      <c r="T2071" t="s">
        <v>70</v>
      </c>
      <c r="U2071">
        <v>5</v>
      </c>
      <c r="V2071">
        <f>IF(ISBLANK(Table1[[#This Row],[customer_satisfaction]]),ROUND(AVERAGE(U2071:U6350),0),Table1[[#This Row],[customer_satisfaction]])</f>
        <v>5</v>
      </c>
      <c r="W2071" t="b">
        <v>1</v>
      </c>
      <c r="X2071" t="s">
        <v>30</v>
      </c>
      <c r="Y2071" s="3">
        <v>8</v>
      </c>
      <c r="Z2071">
        <f>IF(ISBLANK(Table1[[#This Row],[days_to_ship]]),ROUND(AVERAGE(Y2071:Y6350),0),Table1[[#This Row],[days_to_ship]])</f>
        <v>8</v>
      </c>
    </row>
    <row r="2072" spans="1:26" x14ac:dyDescent="0.25">
      <c r="A2072" t="s">
        <v>6942</v>
      </c>
      <c r="B2072" s="5">
        <v>44726</v>
      </c>
      <c r="C2072" t="s">
        <v>6943</v>
      </c>
      <c r="D2072" s="4" t="s">
        <v>512</v>
      </c>
      <c r="E2072">
        <v>31</v>
      </c>
      <c r="F2072">
        <f>IF(ISBLANK(Table1[[#This Row],[age]]),AVERAGE(F2072:F6351),Table1[[#This Row],[age]])</f>
        <v>31</v>
      </c>
      <c r="G2072" t="s">
        <v>88</v>
      </c>
      <c r="H2072" t="s">
        <v>74</v>
      </c>
      <c r="I2072" t="s">
        <v>192</v>
      </c>
      <c r="J2072" t="s">
        <v>146</v>
      </c>
      <c r="K2072" t="s">
        <v>147</v>
      </c>
      <c r="L2072">
        <v>1</v>
      </c>
      <c r="M2072">
        <f>IF(ISBLANK(Table1[[#This Row],[quantity]]),ROUND(Table1[[#This Row],[sales_amount]]/(Table1[[#This Row],[unit_price]]*(1-Table1[[#This Row],[discount_pct]])),0),Table1[[#This Row],[quantity]])</f>
        <v>1</v>
      </c>
      <c r="N2072">
        <v>9438.7900000000009</v>
      </c>
      <c r="O2072">
        <v>0.06</v>
      </c>
      <c r="P2072">
        <f>IF(ISBLANK(Table1[[#This Row],[discount_pct]]),ROUND(1-(Table1[[#This Row],[sales_amount]]/(Table1[[#This Row],[quantity- calculated]]*Table1[[#This Row],[unit_price]])),2),Table1[[#This Row],[discount_pct]])</f>
        <v>0.06</v>
      </c>
      <c r="Q2072">
        <v>12679.99</v>
      </c>
      <c r="R2072">
        <v>2911.92</v>
      </c>
      <c r="S2072">
        <v>48.64</v>
      </c>
      <c r="T2072" t="s">
        <v>57</v>
      </c>
      <c r="U2072">
        <v>3</v>
      </c>
      <c r="V2072">
        <f>IF(ISBLANK(Table1[[#This Row],[customer_satisfaction]]),ROUND(AVERAGE(U2072:U6351),0),Table1[[#This Row],[customer_satisfaction]])</f>
        <v>3</v>
      </c>
      <c r="W2072" t="b">
        <v>0</v>
      </c>
      <c r="X2072" t="s">
        <v>39</v>
      </c>
      <c r="Y2072" s="3">
        <v>8</v>
      </c>
      <c r="Z2072">
        <f>IF(ISBLANK(Table1[[#This Row],[days_to_ship]]),ROUND(AVERAGE(Y2072:Y6351),0),Table1[[#This Row],[days_to_ship]])</f>
        <v>8</v>
      </c>
    </row>
    <row r="2073" spans="1:26" x14ac:dyDescent="0.25">
      <c r="A2073" t="s">
        <v>3156</v>
      </c>
      <c r="B2073" s="5">
        <v>44727</v>
      </c>
      <c r="C2073" t="s">
        <v>3157</v>
      </c>
      <c r="D2073" s="4" t="s">
        <v>1184</v>
      </c>
      <c r="E2073">
        <v>38</v>
      </c>
      <c r="F2073">
        <f>IF(ISBLANK(Table1[[#This Row],[age]]),AVERAGE(F2073:F6352),Table1[[#This Row],[age]])</f>
        <v>38</v>
      </c>
      <c r="G2073" t="s">
        <v>8920</v>
      </c>
      <c r="H2073" t="s">
        <v>82</v>
      </c>
      <c r="I2073" t="s">
        <v>126</v>
      </c>
      <c r="J2073" t="s">
        <v>146</v>
      </c>
      <c r="K2073" t="s">
        <v>217</v>
      </c>
      <c r="L2073">
        <v>9</v>
      </c>
      <c r="M2073">
        <f>IF(ISBLANK(Table1[[#This Row],[quantity]]),ROUND(Table1[[#This Row],[sales_amount]]/(Table1[[#This Row],[unit_price]]*(1-Table1[[#This Row],[discount_pct]])),0),Table1[[#This Row],[quantity]])</f>
        <v>9</v>
      </c>
      <c r="N2073">
        <v>12169.11</v>
      </c>
      <c r="O2073">
        <v>0.1</v>
      </c>
      <c r="P2073">
        <f>IF(ISBLANK(Table1[[#This Row],[discount_pct]]),ROUND(1-(Table1[[#This Row],[sales_amount]]/(Table1[[#This Row],[quantity- calculated]]*Table1[[#This Row],[unit_price]])),2),Table1[[#This Row],[discount_pct]])</f>
        <v>0.1</v>
      </c>
      <c r="Q2073">
        <v>140742.76999999999</v>
      </c>
      <c r="R2073">
        <v>29276.65</v>
      </c>
      <c r="S2073">
        <v>63.19</v>
      </c>
      <c r="T2073" t="s">
        <v>57</v>
      </c>
      <c r="U2073">
        <v>5</v>
      </c>
      <c r="V2073">
        <f>IF(ISBLANK(Table1[[#This Row],[customer_satisfaction]]),ROUND(AVERAGE(U2073:U6352),0),Table1[[#This Row],[customer_satisfaction]])</f>
        <v>5</v>
      </c>
      <c r="W2073" t="b">
        <v>0</v>
      </c>
      <c r="X2073" t="s">
        <v>58</v>
      </c>
      <c r="Y2073" s="3">
        <v>8</v>
      </c>
      <c r="Z2073">
        <f>IF(ISBLANK(Table1[[#This Row],[days_to_ship]]),ROUND(AVERAGE(Y2073:Y6352),0),Table1[[#This Row],[days_to_ship]])</f>
        <v>8</v>
      </c>
    </row>
    <row r="2074" spans="1:26" x14ac:dyDescent="0.25">
      <c r="A2074" t="s">
        <v>5292</v>
      </c>
      <c r="B2074" s="5">
        <v>44727</v>
      </c>
      <c r="C2074" t="s">
        <v>5293</v>
      </c>
      <c r="D2074" s="4" t="s">
        <v>574</v>
      </c>
      <c r="E2074">
        <v>45</v>
      </c>
      <c r="F2074">
        <f>IF(ISBLANK(Table1[[#This Row],[age]]),AVERAGE(F2074:F6353),Table1[[#This Row],[age]])</f>
        <v>45</v>
      </c>
      <c r="G2074" t="s">
        <v>466</v>
      </c>
      <c r="H2074" t="s">
        <v>82</v>
      </c>
      <c r="I2074" t="s">
        <v>244</v>
      </c>
      <c r="J2074" t="s">
        <v>76</v>
      </c>
      <c r="K2074" t="s">
        <v>89</v>
      </c>
      <c r="L2074">
        <v>3</v>
      </c>
      <c r="M2074">
        <f>IF(ISBLANK(Table1[[#This Row],[quantity]]),ROUND(Table1[[#This Row],[sales_amount]]/(Table1[[#This Row],[unit_price]]*(1-Table1[[#This Row],[discount_pct]])),0),Table1[[#This Row],[quantity]])</f>
        <v>3</v>
      </c>
      <c r="N2074">
        <v>3907.45</v>
      </c>
      <c r="O2074">
        <v>7.0000000000000007E-2</v>
      </c>
      <c r="P207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74">
        <v>16325.84</v>
      </c>
      <c r="R2074">
        <v>7720.27</v>
      </c>
      <c r="S2074">
        <v>94.28</v>
      </c>
      <c r="T2074" t="s">
        <v>51</v>
      </c>
      <c r="U2074">
        <v>4</v>
      </c>
      <c r="V2074">
        <f>IF(ISBLANK(Table1[[#This Row],[customer_satisfaction]]),ROUND(AVERAGE(U2074:U6353),0),Table1[[#This Row],[customer_satisfaction]])</f>
        <v>4</v>
      </c>
      <c r="W2074" t="b">
        <v>0</v>
      </c>
      <c r="X2074" t="s">
        <v>39</v>
      </c>
      <c r="Y2074" s="3">
        <v>5</v>
      </c>
      <c r="Z2074">
        <f>IF(ISBLANK(Table1[[#This Row],[days_to_ship]]),ROUND(AVERAGE(Y2074:Y6353),0),Table1[[#This Row],[days_to_ship]])</f>
        <v>5</v>
      </c>
    </row>
    <row r="2075" spans="1:26" x14ac:dyDescent="0.25">
      <c r="A2075" t="s">
        <v>3074</v>
      </c>
      <c r="B2075" s="5">
        <v>44728</v>
      </c>
      <c r="C2075" t="s">
        <v>3075</v>
      </c>
      <c r="D2075" s="4" t="s">
        <v>597</v>
      </c>
      <c r="E2075">
        <v>20</v>
      </c>
      <c r="F2075">
        <f>IF(ISBLANK(Table1[[#This Row],[age]]),AVERAGE(F2075:F6354),Table1[[#This Row],[age]])</f>
        <v>20</v>
      </c>
      <c r="G2075" t="s">
        <v>88</v>
      </c>
      <c r="H2075" t="s">
        <v>111</v>
      </c>
      <c r="I2075" t="s">
        <v>112</v>
      </c>
      <c r="J2075" t="s">
        <v>27</v>
      </c>
      <c r="K2075" t="s">
        <v>453</v>
      </c>
      <c r="L2075">
        <v>3</v>
      </c>
      <c r="M2075">
        <f>IF(ISBLANK(Table1[[#This Row],[quantity]]),ROUND(Table1[[#This Row],[sales_amount]]/(Table1[[#This Row],[unit_price]]*(1-Table1[[#This Row],[discount_pct]])),0),Table1[[#This Row],[quantity]])</f>
        <v>3</v>
      </c>
      <c r="N2075">
        <v>328.35</v>
      </c>
      <c r="O2075">
        <v>0.36</v>
      </c>
      <c r="P2075">
        <f>IF(ISBLANK(Table1[[#This Row],[discount_pct]]),ROUND(1-(Table1[[#This Row],[sales_amount]]/(Table1[[#This Row],[quantity- calculated]]*Table1[[#This Row],[unit_price]])),2),Table1[[#This Row],[discount_pct]])</f>
        <v>0.36</v>
      </c>
      <c r="Q2075">
        <v>955.25</v>
      </c>
      <c r="R2075">
        <v>66.63</v>
      </c>
      <c r="S2075">
        <v>38.42</v>
      </c>
      <c r="T2075" t="s">
        <v>70</v>
      </c>
      <c r="U2075">
        <v>1</v>
      </c>
      <c r="V2075">
        <f>IF(ISBLANK(Table1[[#This Row],[customer_satisfaction]]),ROUND(AVERAGE(U2075:U6354),0),Table1[[#This Row],[customer_satisfaction]])</f>
        <v>1</v>
      </c>
      <c r="W2075" t="b">
        <v>1</v>
      </c>
      <c r="X2075" t="s">
        <v>30</v>
      </c>
      <c r="Y2075" s="3">
        <v>3</v>
      </c>
      <c r="Z2075">
        <f>IF(ISBLANK(Table1[[#This Row],[days_to_ship]]),ROUND(AVERAGE(Y2075:Y6354),0),Table1[[#This Row],[days_to_ship]])</f>
        <v>3</v>
      </c>
    </row>
    <row r="2076" spans="1:26" x14ac:dyDescent="0.25">
      <c r="A2076" t="s">
        <v>3946</v>
      </c>
      <c r="B2076" s="5">
        <v>44728</v>
      </c>
      <c r="C2076" t="s">
        <v>3947</v>
      </c>
      <c r="D2076" s="4" t="s">
        <v>279</v>
      </c>
      <c r="E2076">
        <v>21</v>
      </c>
      <c r="F2076">
        <f>IF(ISBLANK(Table1[[#This Row],[age]]),AVERAGE(F2076:F6355),Table1[[#This Row],[age]])</f>
        <v>21</v>
      </c>
      <c r="G2076" t="s">
        <v>88</v>
      </c>
      <c r="H2076" t="s">
        <v>111</v>
      </c>
      <c r="I2076" t="s">
        <v>141</v>
      </c>
      <c r="J2076" t="s">
        <v>27</v>
      </c>
      <c r="K2076" t="s">
        <v>56</v>
      </c>
      <c r="L2076">
        <v>9</v>
      </c>
      <c r="M2076">
        <f>IF(ISBLANK(Table1[[#This Row],[quantity]]),ROUND(Table1[[#This Row],[sales_amount]]/(Table1[[#This Row],[unit_price]]*(1-Table1[[#This Row],[discount_pct]])),0),Table1[[#This Row],[quantity]])</f>
        <v>9</v>
      </c>
      <c r="N2076">
        <v>468.64</v>
      </c>
      <c r="O2076">
        <v>0.21</v>
      </c>
      <c r="P2076">
        <f>IF(ISBLANK(Table1[[#This Row],[discount_pct]]),ROUND(1-(Table1[[#This Row],[sales_amount]]/(Table1[[#This Row],[quantity- calculated]]*Table1[[#This Row],[unit_price]])),2),Table1[[#This Row],[discount_pct]])</f>
        <v>0.21</v>
      </c>
      <c r="Q2076">
        <v>5155.01</v>
      </c>
      <c r="R2076">
        <v>228.82</v>
      </c>
      <c r="S2076">
        <v>46.36</v>
      </c>
      <c r="T2076" t="s">
        <v>70</v>
      </c>
      <c r="U2076">
        <v>4</v>
      </c>
      <c r="V2076">
        <f>IF(ISBLANK(Table1[[#This Row],[customer_satisfaction]]),ROUND(AVERAGE(U2076:U6355),0),Table1[[#This Row],[customer_satisfaction]])</f>
        <v>4</v>
      </c>
      <c r="W2076" t="b">
        <v>0</v>
      </c>
      <c r="X2076" t="s">
        <v>39</v>
      </c>
      <c r="Y2076" s="3">
        <v>5</v>
      </c>
      <c r="Z2076">
        <f>IF(ISBLANK(Table1[[#This Row],[days_to_ship]]),ROUND(AVERAGE(Y2076:Y6355),0),Table1[[#This Row],[days_to_ship]])</f>
        <v>5</v>
      </c>
    </row>
    <row r="2077" spans="1:26" x14ac:dyDescent="0.25">
      <c r="A2077" t="s">
        <v>3922</v>
      </c>
      <c r="B2077" s="5">
        <v>44729</v>
      </c>
      <c r="C2077" t="s">
        <v>3923</v>
      </c>
      <c r="D2077" s="4" t="s">
        <v>1410</v>
      </c>
      <c r="E2077">
        <v>18</v>
      </c>
      <c r="F2077">
        <f>IF(ISBLANK(Table1[[#This Row],[age]]),AVERAGE(F2077:F6356),Table1[[#This Row],[age]])</f>
        <v>18</v>
      </c>
      <c r="G2077" t="s">
        <v>88</v>
      </c>
      <c r="H2077" t="s">
        <v>111</v>
      </c>
      <c r="I2077" t="s">
        <v>112</v>
      </c>
      <c r="J2077" t="s">
        <v>27</v>
      </c>
      <c r="K2077" t="s">
        <v>433</v>
      </c>
      <c r="L2077">
        <v>10</v>
      </c>
      <c r="M2077">
        <f>IF(ISBLANK(Table1[[#This Row],[quantity]]),ROUND(Table1[[#This Row],[sales_amount]]/(Table1[[#This Row],[unit_price]]*(1-Table1[[#This Row],[discount_pct]])),0),Table1[[#This Row],[quantity]])</f>
        <v>10</v>
      </c>
      <c r="N2077">
        <v>190.56</v>
      </c>
      <c r="O2077">
        <v>0.06</v>
      </c>
      <c r="P2077">
        <f>IF(ISBLANK(Table1[[#This Row],[discount_pct]]),ROUND(1-(Table1[[#This Row],[sales_amount]]/(Table1[[#This Row],[quantity- calculated]]*Table1[[#This Row],[unit_price]])),2),Table1[[#This Row],[discount_pct]])</f>
        <v>0.06</v>
      </c>
      <c r="Q2077">
        <v>3127.61</v>
      </c>
      <c r="R2077">
        <v>256.19</v>
      </c>
      <c r="S2077">
        <v>101.94</v>
      </c>
      <c r="T2077" t="s">
        <v>51</v>
      </c>
      <c r="V2077">
        <f>IF(ISBLANK(Table1[[#This Row],[customer_satisfaction]]),ROUND(AVERAGE(U2077:U6356),0),Table1[[#This Row],[customer_satisfaction]])</f>
        <v>3</v>
      </c>
      <c r="W2077" t="b">
        <v>1</v>
      </c>
      <c r="X2077" t="s">
        <v>30</v>
      </c>
      <c r="Y2077" s="3">
        <v>2</v>
      </c>
      <c r="Z2077">
        <f>IF(ISBLANK(Table1[[#This Row],[days_to_ship]]),ROUND(AVERAGE(Y2077:Y6356),0),Table1[[#This Row],[days_to_ship]])</f>
        <v>2</v>
      </c>
    </row>
    <row r="2078" spans="1:26" x14ac:dyDescent="0.25">
      <c r="A2078" t="s">
        <v>5766</v>
      </c>
      <c r="B2078" s="5">
        <v>44729</v>
      </c>
      <c r="C2078" t="s">
        <v>5767</v>
      </c>
      <c r="D2078" s="4" t="s">
        <v>932</v>
      </c>
      <c r="E2078">
        <v>50</v>
      </c>
      <c r="F2078">
        <f>IF(ISBLANK(Table1[[#This Row],[age]]),AVERAGE(F2078:F6357),Table1[[#This Row],[age]])</f>
        <v>50</v>
      </c>
      <c r="G2078" t="s">
        <v>8920</v>
      </c>
      <c r="H2078" t="s">
        <v>82</v>
      </c>
      <c r="I2078" t="s">
        <v>244</v>
      </c>
      <c r="J2078" t="s">
        <v>37</v>
      </c>
      <c r="K2078" t="s">
        <v>231</v>
      </c>
      <c r="L2078">
        <v>2</v>
      </c>
      <c r="M2078">
        <f>IF(ISBLANK(Table1[[#This Row],[quantity]]),ROUND(Table1[[#This Row],[sales_amount]]/(Table1[[#This Row],[unit_price]]*(1-Table1[[#This Row],[discount_pct]])),0),Table1[[#This Row],[quantity]])</f>
        <v>2</v>
      </c>
      <c r="N2078">
        <v>884.91</v>
      </c>
      <c r="O2078">
        <v>0.28999999999999998</v>
      </c>
      <c r="P207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078">
        <v>2004.25</v>
      </c>
      <c r="R2078">
        <v>1116.42</v>
      </c>
      <c r="S2078">
        <v>82.19</v>
      </c>
      <c r="T2078" t="s">
        <v>70</v>
      </c>
      <c r="U2078">
        <v>2</v>
      </c>
      <c r="V2078">
        <f>IF(ISBLANK(Table1[[#This Row],[customer_satisfaction]]),ROUND(AVERAGE(U2078:U6357),0),Table1[[#This Row],[customer_satisfaction]])</f>
        <v>2</v>
      </c>
      <c r="W2078" t="b">
        <v>0</v>
      </c>
      <c r="X2078" t="s">
        <v>137</v>
      </c>
      <c r="Y2078" s="3">
        <v>3</v>
      </c>
      <c r="Z2078">
        <f>IF(ISBLANK(Table1[[#This Row],[days_to_ship]]),ROUND(AVERAGE(Y2078:Y6357),0),Table1[[#This Row],[days_to_ship]])</f>
        <v>3</v>
      </c>
    </row>
    <row r="2079" spans="1:26" x14ac:dyDescent="0.25">
      <c r="A2079" t="s">
        <v>8355</v>
      </c>
      <c r="B2079" s="5">
        <v>44729</v>
      </c>
      <c r="C2079" t="s">
        <v>8356</v>
      </c>
      <c r="D2079" s="4" t="s">
        <v>894</v>
      </c>
      <c r="E2079">
        <v>38</v>
      </c>
      <c r="F2079">
        <f>IF(ISBLANK(Table1[[#This Row],[age]]),AVERAGE(F2079:F6358),Table1[[#This Row],[age]])</f>
        <v>38</v>
      </c>
      <c r="G2079" t="s">
        <v>8920</v>
      </c>
      <c r="H2079" t="s">
        <v>82</v>
      </c>
      <c r="I2079" t="s">
        <v>83</v>
      </c>
      <c r="J2079" t="s">
        <v>146</v>
      </c>
      <c r="K2079" t="s">
        <v>487</v>
      </c>
      <c r="L2079">
        <v>6</v>
      </c>
      <c r="M2079">
        <f>IF(ISBLANK(Table1[[#This Row],[quantity]]),ROUND(Table1[[#This Row],[sales_amount]]/(Table1[[#This Row],[unit_price]]*(1-Table1[[#This Row],[discount_pct]])),0),Table1[[#This Row],[quantity]])</f>
        <v>6</v>
      </c>
      <c r="N2079">
        <v>14693.99</v>
      </c>
      <c r="O2079">
        <v>0.23</v>
      </c>
      <c r="P2079">
        <f>IF(ISBLANK(Table1[[#This Row],[discount_pct]]),ROUND(1-(Table1[[#This Row],[sales_amount]]/(Table1[[#This Row],[quantity- calculated]]*Table1[[#This Row],[unit_price]])),2),Table1[[#This Row],[discount_pct]])</f>
        <v>0.23</v>
      </c>
      <c r="Q2079">
        <v>98156.4</v>
      </c>
      <c r="R2079">
        <v>22834.62</v>
      </c>
      <c r="S2079">
        <v>68.94</v>
      </c>
      <c r="T2079" t="s">
        <v>29</v>
      </c>
      <c r="U2079">
        <v>2</v>
      </c>
      <c r="V2079">
        <f>IF(ISBLANK(Table1[[#This Row],[customer_satisfaction]]),ROUND(AVERAGE(U2079:U6358),0),Table1[[#This Row],[customer_satisfaction]])</f>
        <v>2</v>
      </c>
      <c r="W2079" t="b">
        <v>0</v>
      </c>
      <c r="X2079" t="s">
        <v>39</v>
      </c>
      <c r="Y2079" s="3">
        <v>4</v>
      </c>
      <c r="Z2079">
        <f>IF(ISBLANK(Table1[[#This Row],[days_to_ship]]),ROUND(AVERAGE(Y2079:Y6358),0),Table1[[#This Row],[days_to_ship]])</f>
        <v>4</v>
      </c>
    </row>
    <row r="2080" spans="1:26" x14ac:dyDescent="0.25">
      <c r="A2080" t="s">
        <v>1710</v>
      </c>
      <c r="B2080" s="5">
        <v>44729</v>
      </c>
      <c r="C2080" t="s">
        <v>1711</v>
      </c>
      <c r="D2080" s="4" t="s">
        <v>837</v>
      </c>
      <c r="E2080">
        <v>21</v>
      </c>
      <c r="F2080">
        <f>IF(ISBLANK(Table1[[#This Row],[age]]),AVERAGE(F2080:F6359),Table1[[#This Row],[age]])</f>
        <v>21</v>
      </c>
      <c r="G2080" t="s">
        <v>8920</v>
      </c>
      <c r="H2080" t="s">
        <v>74</v>
      </c>
      <c r="I2080" t="s">
        <v>101</v>
      </c>
      <c r="J2080" t="s">
        <v>37</v>
      </c>
      <c r="K2080" t="s">
        <v>182</v>
      </c>
      <c r="L2080">
        <v>9</v>
      </c>
      <c r="M2080">
        <f>IF(ISBLANK(Table1[[#This Row],[quantity]]),ROUND(Table1[[#This Row],[sales_amount]]/(Table1[[#This Row],[unit_price]]*(1-Table1[[#This Row],[discount_pct]])),0),Table1[[#This Row],[quantity]])</f>
        <v>9</v>
      </c>
      <c r="N2080">
        <v>217.37</v>
      </c>
      <c r="O2080">
        <v>0.23</v>
      </c>
      <c r="P2080">
        <f>IF(ISBLANK(Table1[[#This Row],[discount_pct]]),ROUND(1-(Table1[[#This Row],[sales_amount]]/(Table1[[#This Row],[quantity- calculated]]*Table1[[#This Row],[unit_price]])),2),Table1[[#This Row],[discount_pct]])</f>
        <v>0.23</v>
      </c>
      <c r="Q2080">
        <v>2271.02</v>
      </c>
      <c r="R2080">
        <v>949.07</v>
      </c>
      <c r="S2080">
        <v>51.63</v>
      </c>
      <c r="T2080" t="s">
        <v>51</v>
      </c>
      <c r="U2080">
        <v>2</v>
      </c>
      <c r="V2080">
        <f>IF(ISBLANK(Table1[[#This Row],[customer_satisfaction]]),ROUND(AVERAGE(U2080:U6359),0),Table1[[#This Row],[customer_satisfaction]])</f>
        <v>2</v>
      </c>
      <c r="W2080" t="b">
        <v>1</v>
      </c>
      <c r="X2080" t="s">
        <v>30</v>
      </c>
      <c r="Y2080" s="3">
        <v>8</v>
      </c>
      <c r="Z2080">
        <f>IF(ISBLANK(Table1[[#This Row],[days_to_ship]]),ROUND(AVERAGE(Y2080:Y6359),0),Table1[[#This Row],[days_to_ship]])</f>
        <v>8</v>
      </c>
    </row>
    <row r="2081" spans="1:26" x14ac:dyDescent="0.25">
      <c r="A2081" t="s">
        <v>1873</v>
      </c>
      <c r="B2081" s="5">
        <v>44730</v>
      </c>
      <c r="C2081" t="s">
        <v>1874</v>
      </c>
      <c r="D2081" s="4" t="s">
        <v>463</v>
      </c>
      <c r="E2081">
        <v>29</v>
      </c>
      <c r="F2081">
        <f>IF(ISBLANK(Table1[[#This Row],[age]]),AVERAGE(F2081:F6360),Table1[[#This Row],[age]])</f>
        <v>29</v>
      </c>
      <c r="G2081" t="s">
        <v>466</v>
      </c>
      <c r="H2081" t="s">
        <v>82</v>
      </c>
      <c r="I2081" t="s">
        <v>293</v>
      </c>
      <c r="J2081" t="s">
        <v>127</v>
      </c>
      <c r="K2081" t="s">
        <v>308</v>
      </c>
      <c r="L2081">
        <v>8</v>
      </c>
      <c r="M2081">
        <f>IF(ISBLANK(Table1[[#This Row],[quantity]]),ROUND(Table1[[#This Row],[sales_amount]]/(Table1[[#This Row],[unit_price]]*(1-Table1[[#This Row],[discount_pct]])),0),Table1[[#This Row],[quantity]])</f>
        <v>8</v>
      </c>
      <c r="N2081">
        <v>15107.58</v>
      </c>
      <c r="O2081">
        <v>0.15</v>
      </c>
      <c r="P2081">
        <f>IF(ISBLANK(Table1[[#This Row],[discount_pct]]),ROUND(1-(Table1[[#This Row],[sales_amount]]/(Table1[[#This Row],[quantity- calculated]]*Table1[[#This Row],[unit_price]])),2),Table1[[#This Row],[discount_pct]])</f>
        <v>0.15</v>
      </c>
      <c r="Q2081">
        <v>173570.72</v>
      </c>
      <c r="R2081">
        <v>21830.12</v>
      </c>
      <c r="S2081">
        <v>77.28</v>
      </c>
      <c r="T2081" t="s">
        <v>64</v>
      </c>
      <c r="U2081">
        <v>4</v>
      </c>
      <c r="V2081">
        <f>IF(ISBLANK(Table1[[#This Row],[customer_satisfaction]]),ROUND(AVERAGE(U2081:U6360),0),Table1[[#This Row],[customer_satisfaction]])</f>
        <v>4</v>
      </c>
      <c r="W2081" t="b">
        <v>0</v>
      </c>
      <c r="X2081" t="s">
        <v>39</v>
      </c>
      <c r="Y2081" s="3">
        <v>10</v>
      </c>
      <c r="Z2081">
        <f>IF(ISBLANK(Table1[[#This Row],[days_to_ship]]),ROUND(AVERAGE(Y2081:Y6360),0),Table1[[#This Row],[days_to_ship]])</f>
        <v>10</v>
      </c>
    </row>
    <row r="2082" spans="1:26" x14ac:dyDescent="0.25">
      <c r="A2082" t="s">
        <v>5944</v>
      </c>
      <c r="B2082" s="5">
        <v>44730</v>
      </c>
      <c r="C2082" t="s">
        <v>5945</v>
      </c>
      <c r="D2082" s="4" t="s">
        <v>250</v>
      </c>
      <c r="E2082">
        <v>49</v>
      </c>
      <c r="F2082">
        <f>IF(ISBLANK(Table1[[#This Row],[age]]),AVERAGE(F2082:F6361),Table1[[#This Row],[age]])</f>
        <v>49</v>
      </c>
      <c r="G2082" t="s">
        <v>8920</v>
      </c>
      <c r="H2082" t="s">
        <v>111</v>
      </c>
      <c r="I2082" t="s">
        <v>330</v>
      </c>
      <c r="J2082" t="s">
        <v>146</v>
      </c>
      <c r="K2082" t="s">
        <v>276</v>
      </c>
      <c r="L2082">
        <v>1</v>
      </c>
      <c r="M2082">
        <f>IF(ISBLANK(Table1[[#This Row],[quantity]]),ROUND(Table1[[#This Row],[sales_amount]]/(Table1[[#This Row],[unit_price]]*(1-Table1[[#This Row],[discount_pct]])),0),Table1[[#This Row],[quantity]])</f>
        <v>1</v>
      </c>
      <c r="N2082">
        <v>3118.43</v>
      </c>
      <c r="O2082">
        <v>0.23</v>
      </c>
      <c r="P2082">
        <f>IF(ISBLANK(Table1[[#This Row],[discount_pct]]),ROUND(1-(Table1[[#This Row],[sales_amount]]/(Table1[[#This Row],[quantity- calculated]]*Table1[[#This Row],[unit_price]])),2),Table1[[#This Row],[discount_pct]])</f>
        <v>0.23</v>
      </c>
      <c r="Q2082">
        <v>3847.49</v>
      </c>
      <c r="R2082">
        <v>1157.76</v>
      </c>
      <c r="S2082">
        <v>70.540000000000006</v>
      </c>
      <c r="T2082" t="s">
        <v>70</v>
      </c>
      <c r="U2082">
        <v>4</v>
      </c>
      <c r="V2082">
        <f>IF(ISBLANK(Table1[[#This Row],[customer_satisfaction]]),ROUND(AVERAGE(U2082:U6361),0),Table1[[#This Row],[customer_satisfaction]])</f>
        <v>4</v>
      </c>
      <c r="W2082" t="b">
        <v>0</v>
      </c>
      <c r="X2082" t="s">
        <v>39</v>
      </c>
      <c r="Y2082" s="3">
        <v>3</v>
      </c>
      <c r="Z2082">
        <f>IF(ISBLANK(Table1[[#This Row],[days_to_ship]]),ROUND(AVERAGE(Y2082:Y6361),0),Table1[[#This Row],[days_to_ship]])</f>
        <v>3</v>
      </c>
    </row>
    <row r="2083" spans="1:26" x14ac:dyDescent="0.25">
      <c r="A2083" t="s">
        <v>6369</v>
      </c>
      <c r="B2083" s="5">
        <v>44730</v>
      </c>
      <c r="C2083" t="s">
        <v>6370</v>
      </c>
      <c r="D2083" s="4" t="s">
        <v>787</v>
      </c>
      <c r="E2083">
        <v>31</v>
      </c>
      <c r="F2083">
        <f>IF(ISBLANK(Table1[[#This Row],[age]]),AVERAGE(F2083:F6362),Table1[[#This Row],[age]])</f>
        <v>31</v>
      </c>
      <c r="G2083" t="s">
        <v>88</v>
      </c>
      <c r="H2083" t="s">
        <v>82</v>
      </c>
      <c r="I2083" t="s">
        <v>244</v>
      </c>
      <c r="J2083" t="s">
        <v>37</v>
      </c>
      <c r="K2083" t="s">
        <v>182</v>
      </c>
      <c r="L2083">
        <v>4</v>
      </c>
      <c r="M2083">
        <f>IF(ISBLANK(Table1[[#This Row],[quantity]]),ROUND(Table1[[#This Row],[sales_amount]]/(Table1[[#This Row],[unit_price]]*(1-Table1[[#This Row],[discount_pct]])),0),Table1[[#This Row],[quantity]])</f>
        <v>4</v>
      </c>
      <c r="N2083">
        <v>1974.29</v>
      </c>
      <c r="O2083">
        <v>0.37</v>
      </c>
      <c r="P2083">
        <f>IF(ISBLANK(Table1[[#This Row],[discount_pct]]),ROUND(1-(Table1[[#This Row],[sales_amount]]/(Table1[[#This Row],[quantity- calculated]]*Table1[[#This Row],[unit_price]])),2),Table1[[#This Row],[discount_pct]])</f>
        <v>0.37</v>
      </c>
      <c r="Q2083">
        <v>8398</v>
      </c>
      <c r="R2083">
        <v>3117.66</v>
      </c>
      <c r="S2083">
        <v>87.34</v>
      </c>
      <c r="T2083" t="s">
        <v>70</v>
      </c>
      <c r="U2083">
        <v>1</v>
      </c>
      <c r="V2083">
        <f>IF(ISBLANK(Table1[[#This Row],[customer_satisfaction]]),ROUND(AVERAGE(U2083:U6362),0),Table1[[#This Row],[customer_satisfaction]])</f>
        <v>1</v>
      </c>
      <c r="W2083" t="b">
        <v>1</v>
      </c>
      <c r="X2083" t="s">
        <v>30</v>
      </c>
      <c r="Y2083" s="3">
        <v>9</v>
      </c>
      <c r="Z2083">
        <f>IF(ISBLANK(Table1[[#This Row],[days_to_ship]]),ROUND(AVERAGE(Y2083:Y6362),0),Table1[[#This Row],[days_to_ship]])</f>
        <v>9</v>
      </c>
    </row>
    <row r="2084" spans="1:26" x14ac:dyDescent="0.25">
      <c r="A2084" t="s">
        <v>8295</v>
      </c>
      <c r="B2084" s="5">
        <v>44730</v>
      </c>
      <c r="C2084" t="s">
        <v>8296</v>
      </c>
      <c r="D2084" s="4" t="s">
        <v>230</v>
      </c>
      <c r="E2084">
        <v>30</v>
      </c>
      <c r="F2084">
        <f>IF(ISBLANK(Table1[[#This Row],[age]]),AVERAGE(F2084:F6363),Table1[[#This Row],[age]])</f>
        <v>30</v>
      </c>
      <c r="G2084" t="s">
        <v>88</v>
      </c>
      <c r="H2084" t="s">
        <v>111</v>
      </c>
      <c r="I2084" t="s">
        <v>141</v>
      </c>
      <c r="J2084" t="s">
        <v>44</v>
      </c>
      <c r="K2084" t="s">
        <v>221</v>
      </c>
      <c r="L2084">
        <v>8</v>
      </c>
      <c r="M2084">
        <f>IF(ISBLANK(Table1[[#This Row],[quantity]]),ROUND(Table1[[#This Row],[sales_amount]]/(Table1[[#This Row],[unit_price]]*(1-Table1[[#This Row],[discount_pct]])),0),Table1[[#This Row],[quantity]])</f>
        <v>8</v>
      </c>
      <c r="N2084">
        <v>25000.7</v>
      </c>
      <c r="O2084">
        <v>0.06</v>
      </c>
      <c r="P2084">
        <f>IF(ISBLANK(Table1[[#This Row],[discount_pct]]),ROUND(1-(Table1[[#This Row],[sales_amount]]/(Table1[[#This Row],[quantity- calculated]]*Table1[[#This Row],[unit_price]])),2),Table1[[#This Row],[discount_pct]])</f>
        <v>0.06</v>
      </c>
      <c r="Q2084">
        <v>272564.21999999997</v>
      </c>
      <c r="R2084">
        <v>76789.22</v>
      </c>
      <c r="S2084">
        <v>67.03</v>
      </c>
      <c r="T2084" t="s">
        <v>29</v>
      </c>
      <c r="U2084">
        <v>4</v>
      </c>
      <c r="V2084">
        <f>IF(ISBLANK(Table1[[#This Row],[customer_satisfaction]]),ROUND(AVERAGE(U2084:U6363),0),Table1[[#This Row],[customer_satisfaction]])</f>
        <v>4</v>
      </c>
      <c r="W2084" t="b">
        <v>0</v>
      </c>
      <c r="X2084" t="s">
        <v>39</v>
      </c>
      <c r="Y2084" s="3">
        <v>1</v>
      </c>
      <c r="Z2084">
        <f>IF(ISBLANK(Table1[[#This Row],[days_to_ship]]),ROUND(AVERAGE(Y2084:Y6363),0),Table1[[#This Row],[days_to_ship]])</f>
        <v>1</v>
      </c>
    </row>
    <row r="2085" spans="1:26" x14ac:dyDescent="0.25">
      <c r="A2085" t="s">
        <v>6566</v>
      </c>
      <c r="B2085" s="5">
        <v>44730</v>
      </c>
      <c r="C2085" t="s">
        <v>6567</v>
      </c>
      <c r="D2085" s="4" t="s">
        <v>443</v>
      </c>
      <c r="E2085">
        <v>25</v>
      </c>
      <c r="F2085">
        <f>IF(ISBLANK(Table1[[#This Row],[age]]),AVERAGE(F2085:F6364),Table1[[#This Row],[age]])</f>
        <v>25</v>
      </c>
      <c r="G2085" t="s">
        <v>88</v>
      </c>
      <c r="H2085" t="s">
        <v>111</v>
      </c>
      <c r="I2085" t="s">
        <v>121</v>
      </c>
      <c r="J2085" t="s">
        <v>27</v>
      </c>
      <c r="K2085" t="s">
        <v>453</v>
      </c>
      <c r="L2085">
        <v>7</v>
      </c>
      <c r="M2085">
        <f>IF(ISBLANK(Table1[[#This Row],[quantity]]),ROUND(Table1[[#This Row],[sales_amount]]/(Table1[[#This Row],[unit_price]]*(1-Table1[[#This Row],[discount_pct]])),0),Table1[[#This Row],[quantity]])</f>
        <v>7</v>
      </c>
      <c r="N2085">
        <v>70.02</v>
      </c>
      <c r="O2085">
        <v>0.28999999999999998</v>
      </c>
      <c r="P208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085">
        <v>494.91</v>
      </c>
      <c r="R2085">
        <v>44.9</v>
      </c>
      <c r="S2085">
        <v>75.319999999999993</v>
      </c>
      <c r="T2085" t="s">
        <v>78</v>
      </c>
      <c r="U2085">
        <v>2</v>
      </c>
      <c r="V2085">
        <f>IF(ISBLANK(Table1[[#This Row],[customer_satisfaction]]),ROUND(AVERAGE(U2085:U6364),0),Table1[[#This Row],[customer_satisfaction]])</f>
        <v>2</v>
      </c>
      <c r="W2085" t="b">
        <v>0</v>
      </c>
      <c r="X2085" t="s">
        <v>58</v>
      </c>
      <c r="Y2085" s="3">
        <v>5</v>
      </c>
      <c r="Z2085">
        <f>IF(ISBLANK(Table1[[#This Row],[days_to_ship]]),ROUND(AVERAGE(Y2085:Y6364),0),Table1[[#This Row],[days_to_ship]])</f>
        <v>5</v>
      </c>
    </row>
    <row r="2086" spans="1:26" x14ac:dyDescent="0.25">
      <c r="A2086" t="s">
        <v>7542</v>
      </c>
      <c r="B2086" s="5">
        <v>44731</v>
      </c>
      <c r="C2086" t="s">
        <v>7543</v>
      </c>
      <c r="D2086" s="4" t="s">
        <v>1181</v>
      </c>
      <c r="E2086">
        <v>22</v>
      </c>
      <c r="F2086">
        <f>IF(ISBLANK(Table1[[#This Row],[age]]),AVERAGE(F2086:F6365),Table1[[#This Row],[age]])</f>
        <v>22</v>
      </c>
      <c r="G2086" t="s">
        <v>88</v>
      </c>
      <c r="H2086" t="s">
        <v>25</v>
      </c>
      <c r="I2086" t="s">
        <v>26</v>
      </c>
      <c r="J2086" t="s">
        <v>127</v>
      </c>
      <c r="K2086" t="s">
        <v>171</v>
      </c>
      <c r="L2086">
        <v>1</v>
      </c>
      <c r="M2086">
        <f>IF(ISBLANK(Table1[[#This Row],[quantity]]),ROUND(Table1[[#This Row],[sales_amount]]/(Table1[[#This Row],[unit_price]]*(1-Table1[[#This Row],[discount_pct]])),0),Table1[[#This Row],[quantity]])</f>
        <v>1</v>
      </c>
      <c r="N2086">
        <v>40586.06</v>
      </c>
      <c r="O2086">
        <v>0.03</v>
      </c>
      <c r="P2086">
        <f>IF(ISBLANK(Table1[[#This Row],[discount_pct]]),ROUND(1-(Table1[[#This Row],[sales_amount]]/(Table1[[#This Row],[quantity- calculated]]*Table1[[#This Row],[unit_price]])),2),Table1[[#This Row],[discount_pct]])</f>
        <v>0.03</v>
      </c>
      <c r="Q2086">
        <v>56057.11</v>
      </c>
      <c r="R2086">
        <v>7068.43</v>
      </c>
      <c r="S2086">
        <v>52.63</v>
      </c>
      <c r="T2086" t="s">
        <v>29</v>
      </c>
      <c r="U2086">
        <v>4</v>
      </c>
      <c r="V2086">
        <f>IF(ISBLANK(Table1[[#This Row],[customer_satisfaction]]),ROUND(AVERAGE(U2086:U6365),0),Table1[[#This Row],[customer_satisfaction]])</f>
        <v>4</v>
      </c>
      <c r="W2086" t="b">
        <v>0</v>
      </c>
      <c r="X2086" t="s">
        <v>39</v>
      </c>
      <c r="Y2086" s="3">
        <v>10</v>
      </c>
      <c r="Z2086">
        <f>IF(ISBLANK(Table1[[#This Row],[days_to_ship]]),ROUND(AVERAGE(Y2086:Y6365),0),Table1[[#This Row],[days_to_ship]])</f>
        <v>10</v>
      </c>
    </row>
    <row r="2087" spans="1:26" x14ac:dyDescent="0.25">
      <c r="A2087" t="s">
        <v>1078</v>
      </c>
      <c r="B2087" s="5">
        <v>44732</v>
      </c>
      <c r="C2087" t="s">
        <v>1079</v>
      </c>
      <c r="D2087" s="4" t="s">
        <v>571</v>
      </c>
      <c r="E2087">
        <v>49</v>
      </c>
      <c r="F2087">
        <f>IF(ISBLANK(Table1[[#This Row],[age]]),AVERAGE(F2087:F6366),Table1[[#This Row],[age]])</f>
        <v>49</v>
      </c>
      <c r="G2087" t="s">
        <v>466</v>
      </c>
      <c r="H2087" t="s">
        <v>25</v>
      </c>
      <c r="I2087" t="s">
        <v>170</v>
      </c>
      <c r="J2087" t="s">
        <v>27</v>
      </c>
      <c r="K2087" t="s">
        <v>453</v>
      </c>
      <c r="L2087">
        <v>8</v>
      </c>
      <c r="M2087">
        <f>IF(ISBLANK(Table1[[#This Row],[quantity]]),ROUND(Table1[[#This Row],[sales_amount]]/(Table1[[#This Row],[unit_price]]*(1-Table1[[#This Row],[discount_pct]])),0),Table1[[#This Row],[quantity]])</f>
        <v>8</v>
      </c>
      <c r="N2087">
        <v>377.69</v>
      </c>
      <c r="O2087">
        <v>0.27</v>
      </c>
      <c r="P2087">
        <f>IF(ISBLANK(Table1[[#This Row],[discount_pct]]),ROUND(1-(Table1[[#This Row],[sales_amount]]/(Table1[[#This Row],[quantity- calculated]]*Table1[[#This Row],[unit_price]])),2),Table1[[#This Row],[discount_pct]])</f>
        <v>0.27</v>
      </c>
      <c r="Q2087">
        <v>3219.24</v>
      </c>
      <c r="R2087">
        <v>244.77</v>
      </c>
      <c r="S2087">
        <v>42.69</v>
      </c>
      <c r="T2087" t="s">
        <v>70</v>
      </c>
      <c r="U2087">
        <v>1</v>
      </c>
      <c r="V2087">
        <f>IF(ISBLANK(Table1[[#This Row],[customer_satisfaction]]),ROUND(AVERAGE(U2087:U6366),0),Table1[[#This Row],[customer_satisfaction]])</f>
        <v>1</v>
      </c>
      <c r="W2087" t="b">
        <v>0</v>
      </c>
      <c r="X2087" t="s">
        <v>197</v>
      </c>
      <c r="Y2087" s="3">
        <v>4</v>
      </c>
      <c r="Z2087">
        <f>IF(ISBLANK(Table1[[#This Row],[days_to_ship]]),ROUND(AVERAGE(Y2087:Y6366),0),Table1[[#This Row],[days_to_ship]])</f>
        <v>4</v>
      </c>
    </row>
    <row r="2088" spans="1:26" x14ac:dyDescent="0.25">
      <c r="A2088" t="s">
        <v>1076</v>
      </c>
      <c r="B2088" s="5">
        <v>44732</v>
      </c>
      <c r="C2088" t="s">
        <v>1077</v>
      </c>
      <c r="D2088" s="4" t="s">
        <v>429</v>
      </c>
      <c r="F2088">
        <f ca="1">IF(ISBLANK(Table1[[#This Row],[age]]),AVERAGE(F2088:F6367),Table1[[#This Row],[age]])</f>
        <v>67</v>
      </c>
      <c r="G2088" t="s">
        <v>8920</v>
      </c>
      <c r="H2088" t="s">
        <v>111</v>
      </c>
      <c r="I2088" t="s">
        <v>112</v>
      </c>
      <c r="J2088" t="s">
        <v>76</v>
      </c>
      <c r="K2088" t="s">
        <v>77</v>
      </c>
      <c r="L2088">
        <v>4</v>
      </c>
      <c r="M2088">
        <f>IF(ISBLANK(Table1[[#This Row],[quantity]]),ROUND(Table1[[#This Row],[sales_amount]]/(Table1[[#This Row],[unit_price]]*(1-Table1[[#This Row],[discount_pct]])),0),Table1[[#This Row],[quantity]])</f>
        <v>4</v>
      </c>
      <c r="N2088">
        <v>2288.92</v>
      </c>
      <c r="O2088">
        <v>0.09</v>
      </c>
      <c r="P2088">
        <f>IF(ISBLANK(Table1[[#This Row],[discount_pct]]),ROUND(1-(Table1[[#This Row],[sales_amount]]/(Table1[[#This Row],[quantity- calculated]]*Table1[[#This Row],[unit_price]])),2),Table1[[#This Row],[discount_pct]])</f>
        <v>0.09</v>
      </c>
      <c r="Q2088">
        <v>11495.42</v>
      </c>
      <c r="R2088">
        <v>3680.34</v>
      </c>
      <c r="S2088">
        <v>53.41</v>
      </c>
      <c r="T2088" t="s">
        <v>64</v>
      </c>
      <c r="U2088">
        <v>4</v>
      </c>
      <c r="V2088">
        <f>IF(ISBLANK(Table1[[#This Row],[customer_satisfaction]]),ROUND(AVERAGE(U2088:U6367),0),Table1[[#This Row],[customer_satisfaction]])</f>
        <v>4</v>
      </c>
      <c r="W2088" t="b">
        <v>0</v>
      </c>
      <c r="X2088" t="s">
        <v>137</v>
      </c>
      <c r="Y2088" s="3">
        <v>8</v>
      </c>
      <c r="Z2088">
        <f>IF(ISBLANK(Table1[[#This Row],[days_to_ship]]),ROUND(AVERAGE(Y2088:Y6367),0),Table1[[#This Row],[days_to_ship]])</f>
        <v>8</v>
      </c>
    </row>
    <row r="2089" spans="1:26" x14ac:dyDescent="0.25">
      <c r="A2089" t="s">
        <v>3510</v>
      </c>
      <c r="B2089" s="5">
        <v>44733</v>
      </c>
      <c r="C2089" t="s">
        <v>3511</v>
      </c>
      <c r="D2089" s="4" t="s">
        <v>584</v>
      </c>
      <c r="E2089">
        <v>55</v>
      </c>
      <c r="F2089">
        <f>IF(ISBLANK(Table1[[#This Row],[age]]),AVERAGE(F2089:F6368),Table1[[#This Row],[age]])</f>
        <v>55</v>
      </c>
      <c r="G2089" t="s">
        <v>88</v>
      </c>
      <c r="H2089" t="s">
        <v>74</v>
      </c>
      <c r="I2089" t="s">
        <v>136</v>
      </c>
      <c r="J2089" t="s">
        <v>37</v>
      </c>
      <c r="K2089" t="s">
        <v>38</v>
      </c>
      <c r="L2089">
        <v>7</v>
      </c>
      <c r="M2089">
        <f>IF(ISBLANK(Table1[[#This Row],[quantity]]),ROUND(Table1[[#This Row],[sales_amount]]/(Table1[[#This Row],[unit_price]]*(1-Table1[[#This Row],[discount_pct]])),0),Table1[[#This Row],[quantity]])</f>
        <v>7</v>
      </c>
      <c r="N2089">
        <v>2037.82</v>
      </c>
      <c r="O2089">
        <v>0.02</v>
      </c>
      <c r="P2089">
        <f>IF(ISBLANK(Table1[[#This Row],[discount_pct]]),ROUND(1-(Table1[[#This Row],[sales_amount]]/(Table1[[#This Row],[quantity- calculated]]*Table1[[#This Row],[unit_price]])),2),Table1[[#This Row],[discount_pct]])</f>
        <v>0.02</v>
      </c>
      <c r="Q2089">
        <v>21578.84</v>
      </c>
      <c r="R2089">
        <v>9156.6</v>
      </c>
      <c r="S2089">
        <v>69.790000000000006</v>
      </c>
      <c r="T2089" t="s">
        <v>70</v>
      </c>
      <c r="U2089">
        <v>3</v>
      </c>
      <c r="V2089">
        <f>IF(ISBLANK(Table1[[#This Row],[customer_satisfaction]]),ROUND(AVERAGE(U2089:U6368),0),Table1[[#This Row],[customer_satisfaction]])</f>
        <v>3</v>
      </c>
      <c r="W2089" t="b">
        <v>0</v>
      </c>
      <c r="X2089" t="s">
        <v>137</v>
      </c>
      <c r="Y2089" s="3">
        <v>8</v>
      </c>
      <c r="Z2089">
        <f>IF(ISBLANK(Table1[[#This Row],[days_to_ship]]),ROUND(AVERAGE(Y2089:Y6368),0),Table1[[#This Row],[days_to_ship]])</f>
        <v>8</v>
      </c>
    </row>
    <row r="2090" spans="1:26" x14ac:dyDescent="0.25">
      <c r="A2090" t="s">
        <v>7726</v>
      </c>
      <c r="B2090" s="5">
        <v>44733</v>
      </c>
      <c r="C2090" t="s">
        <v>7727</v>
      </c>
      <c r="D2090" s="4" t="s">
        <v>1107</v>
      </c>
      <c r="E2090">
        <v>23</v>
      </c>
      <c r="F2090">
        <f>IF(ISBLANK(Table1[[#This Row],[age]]),AVERAGE(F2090:F6369),Table1[[#This Row],[age]])</f>
        <v>23</v>
      </c>
      <c r="G2090" t="s">
        <v>466</v>
      </c>
      <c r="H2090" t="s">
        <v>35</v>
      </c>
      <c r="I2090" t="s">
        <v>36</v>
      </c>
      <c r="J2090" t="s">
        <v>76</v>
      </c>
      <c r="K2090" t="s">
        <v>122</v>
      </c>
      <c r="L2090">
        <v>3</v>
      </c>
      <c r="M2090">
        <f>IF(ISBLANK(Table1[[#This Row],[quantity]]),ROUND(Table1[[#This Row],[sales_amount]]/(Table1[[#This Row],[unit_price]]*(1-Table1[[#This Row],[discount_pct]])),0),Table1[[#This Row],[quantity]])</f>
        <v>3</v>
      </c>
      <c r="N2090">
        <v>1462.24</v>
      </c>
      <c r="O2090">
        <v>0.05</v>
      </c>
      <c r="P2090">
        <f>IF(ISBLANK(Table1[[#This Row],[discount_pct]]),ROUND(1-(Table1[[#This Row],[sales_amount]]/(Table1[[#This Row],[quantity- calculated]]*Table1[[#This Row],[unit_price]])),2),Table1[[#This Row],[discount_pct]])</f>
        <v>0.05</v>
      </c>
      <c r="Q2090">
        <v>6441.47</v>
      </c>
      <c r="R2090">
        <v>2494.41</v>
      </c>
      <c r="S2090">
        <v>69.709999999999994</v>
      </c>
      <c r="T2090" t="s">
        <v>70</v>
      </c>
      <c r="U2090">
        <v>3</v>
      </c>
      <c r="V2090">
        <f>IF(ISBLANK(Table1[[#This Row],[customer_satisfaction]]),ROUND(AVERAGE(U2090:U6369),0),Table1[[#This Row],[customer_satisfaction]])</f>
        <v>3</v>
      </c>
      <c r="W2090" t="b">
        <v>0</v>
      </c>
      <c r="X2090" t="s">
        <v>137</v>
      </c>
      <c r="Y2090" s="3">
        <v>7</v>
      </c>
      <c r="Z2090">
        <f>IF(ISBLANK(Table1[[#This Row],[days_to_ship]]),ROUND(AVERAGE(Y2090:Y6369),0),Table1[[#This Row],[days_to_ship]])</f>
        <v>7</v>
      </c>
    </row>
    <row r="2091" spans="1:26" x14ac:dyDescent="0.25">
      <c r="A2091" t="s">
        <v>4718</v>
      </c>
      <c r="B2091" s="5">
        <v>44733</v>
      </c>
      <c r="C2091" t="s">
        <v>4720</v>
      </c>
      <c r="D2091" s="4" t="s">
        <v>1523</v>
      </c>
      <c r="E2091">
        <v>51</v>
      </c>
      <c r="F2091">
        <f>IF(ISBLANK(Table1[[#This Row],[age]]),AVERAGE(F2091:F6370),Table1[[#This Row],[age]])</f>
        <v>51</v>
      </c>
      <c r="G2091" t="s">
        <v>466</v>
      </c>
      <c r="H2091" t="s">
        <v>111</v>
      </c>
      <c r="I2091" t="s">
        <v>141</v>
      </c>
      <c r="J2091" t="s">
        <v>27</v>
      </c>
      <c r="K2091" t="s">
        <v>453</v>
      </c>
      <c r="L2091">
        <v>1</v>
      </c>
      <c r="M2091">
        <f>IF(ISBLANK(Table1[[#This Row],[quantity]]),ROUND(Table1[[#This Row],[sales_amount]]/(Table1[[#This Row],[unit_price]]*(1-Table1[[#This Row],[discount_pct]])),0),Table1[[#This Row],[quantity]])</f>
        <v>1</v>
      </c>
      <c r="N2091">
        <v>341.43</v>
      </c>
      <c r="O2091">
        <v>0.34</v>
      </c>
      <c r="P2091">
        <f>IF(ISBLANK(Table1[[#This Row],[discount_pct]]),ROUND(1-(Table1[[#This Row],[sales_amount]]/(Table1[[#This Row],[quantity- calculated]]*Table1[[#This Row],[unit_price]])),2),Table1[[#This Row],[discount_pct]])</f>
        <v>0.34</v>
      </c>
      <c r="Q2091">
        <v>376.21</v>
      </c>
      <c r="R2091">
        <v>32.950000000000003</v>
      </c>
      <c r="S2091">
        <v>85.56</v>
      </c>
      <c r="T2091" t="s">
        <v>70</v>
      </c>
      <c r="U2091">
        <v>4</v>
      </c>
      <c r="V2091">
        <f>IF(ISBLANK(Table1[[#This Row],[customer_satisfaction]]),ROUND(AVERAGE(U2091:U6370),0),Table1[[#This Row],[customer_satisfaction]])</f>
        <v>4</v>
      </c>
      <c r="W2091" t="b">
        <v>0</v>
      </c>
      <c r="X2091" t="s">
        <v>84</v>
      </c>
      <c r="Y2091" s="3">
        <v>7</v>
      </c>
      <c r="Z2091">
        <f>IF(ISBLANK(Table1[[#This Row],[days_to_ship]]),ROUND(AVERAGE(Y2091:Y6370),0),Table1[[#This Row],[days_to_ship]])</f>
        <v>7</v>
      </c>
    </row>
    <row r="2092" spans="1:26" x14ac:dyDescent="0.25">
      <c r="A2092" t="s">
        <v>1549</v>
      </c>
      <c r="B2092" s="5">
        <v>44735</v>
      </c>
      <c r="C2092" t="s">
        <v>1550</v>
      </c>
      <c r="D2092" s="4" t="s">
        <v>1551</v>
      </c>
      <c r="E2092">
        <v>29</v>
      </c>
      <c r="F2092">
        <f>IF(ISBLANK(Table1[[#This Row],[age]]),AVERAGE(F2092:F6371),Table1[[#This Row],[age]])</f>
        <v>29</v>
      </c>
      <c r="G2092" t="s">
        <v>466</v>
      </c>
      <c r="H2092" t="s">
        <v>111</v>
      </c>
      <c r="I2092" t="s">
        <v>121</v>
      </c>
      <c r="J2092" t="s">
        <v>127</v>
      </c>
      <c r="K2092" t="s">
        <v>308</v>
      </c>
      <c r="L2092">
        <v>8</v>
      </c>
      <c r="M2092">
        <f>IF(ISBLANK(Table1[[#This Row],[quantity]]),ROUND(Table1[[#This Row],[sales_amount]]/(Table1[[#This Row],[unit_price]]*(1-Table1[[#This Row],[discount_pct]])),0),Table1[[#This Row],[quantity]])</f>
        <v>8</v>
      </c>
      <c r="N2092">
        <v>48445.16</v>
      </c>
      <c r="O2092">
        <v>0.26</v>
      </c>
      <c r="P2092">
        <f>IF(ISBLANK(Table1[[#This Row],[discount_pct]]),ROUND(1-(Table1[[#This Row],[sales_amount]]/(Table1[[#This Row],[quantity- calculated]]*Table1[[#This Row],[unit_price]])),2),Table1[[#This Row],[discount_pct]])</f>
        <v>0.26</v>
      </c>
      <c r="Q2092">
        <v>371584.08</v>
      </c>
      <c r="R2092">
        <v>63270.83</v>
      </c>
      <c r="S2092">
        <v>70.06</v>
      </c>
      <c r="T2092" t="s">
        <v>64</v>
      </c>
      <c r="U2092">
        <v>5</v>
      </c>
      <c r="V2092">
        <f>IF(ISBLANK(Table1[[#This Row],[customer_satisfaction]]),ROUND(AVERAGE(U2092:U6371),0),Table1[[#This Row],[customer_satisfaction]])</f>
        <v>5</v>
      </c>
      <c r="W2092" t="b">
        <v>0</v>
      </c>
      <c r="X2092" t="s">
        <v>39</v>
      </c>
      <c r="Y2092" s="3">
        <v>8</v>
      </c>
      <c r="Z2092">
        <f>IF(ISBLANK(Table1[[#This Row],[days_to_ship]]),ROUND(AVERAGE(Y2092:Y6371),0),Table1[[#This Row],[days_to_ship]])</f>
        <v>8</v>
      </c>
    </row>
    <row r="2093" spans="1:26" x14ac:dyDescent="0.25">
      <c r="A2093" t="s">
        <v>6389</v>
      </c>
      <c r="B2093" s="5">
        <v>44735</v>
      </c>
      <c r="C2093" t="s">
        <v>6390</v>
      </c>
      <c r="D2093" s="4" t="s">
        <v>741</v>
      </c>
      <c r="E2093">
        <v>41</v>
      </c>
      <c r="F2093">
        <f>IF(ISBLANK(Table1[[#This Row],[age]]),AVERAGE(F2093:F6372),Table1[[#This Row],[age]])</f>
        <v>41</v>
      </c>
      <c r="G2093" t="s">
        <v>466</v>
      </c>
      <c r="H2093" t="s">
        <v>111</v>
      </c>
      <c r="I2093" t="s">
        <v>141</v>
      </c>
      <c r="J2093" t="s">
        <v>44</v>
      </c>
      <c r="K2093" t="s">
        <v>45</v>
      </c>
      <c r="L2093">
        <v>10</v>
      </c>
      <c r="M2093">
        <f>IF(ISBLANK(Table1[[#This Row],[quantity]]),ROUND(Table1[[#This Row],[sales_amount]]/(Table1[[#This Row],[unit_price]]*(1-Table1[[#This Row],[discount_pct]])),0),Table1[[#This Row],[quantity]])</f>
        <v>10</v>
      </c>
      <c r="N2093">
        <v>21783.3</v>
      </c>
      <c r="O2093">
        <v>0.09</v>
      </c>
      <c r="P2093">
        <f>IF(ISBLANK(Table1[[#This Row],[discount_pct]]),ROUND(1-(Table1[[#This Row],[sales_amount]]/(Table1[[#This Row],[quantity- calculated]]*Table1[[#This Row],[unit_price]])),2),Table1[[#This Row],[discount_pct]])</f>
        <v>0.09</v>
      </c>
      <c r="Q2093">
        <v>276349.78999999998</v>
      </c>
      <c r="R2093">
        <v>53595.22</v>
      </c>
      <c r="S2093">
        <v>73.39</v>
      </c>
      <c r="T2093" t="s">
        <v>64</v>
      </c>
      <c r="U2093">
        <v>4</v>
      </c>
      <c r="V2093">
        <f>IF(ISBLANK(Table1[[#This Row],[customer_satisfaction]]),ROUND(AVERAGE(U2093:U6372),0),Table1[[#This Row],[customer_satisfaction]])</f>
        <v>4</v>
      </c>
      <c r="W2093" t="b">
        <v>1</v>
      </c>
      <c r="X2093" t="s">
        <v>30</v>
      </c>
      <c r="Y2093" s="3">
        <v>2</v>
      </c>
      <c r="Z2093">
        <f>IF(ISBLANK(Table1[[#This Row],[days_to_ship]]),ROUND(AVERAGE(Y2093:Y6372),0),Table1[[#This Row],[days_to_ship]])</f>
        <v>2</v>
      </c>
    </row>
    <row r="2094" spans="1:26" x14ac:dyDescent="0.25">
      <c r="A2094" t="s">
        <v>6403</v>
      </c>
      <c r="B2094" s="5">
        <v>44736</v>
      </c>
      <c r="C2094" t="s">
        <v>6404</v>
      </c>
      <c r="D2094" s="4" t="s">
        <v>210</v>
      </c>
      <c r="E2094">
        <v>51</v>
      </c>
      <c r="F2094">
        <f>IF(ISBLANK(Table1[[#This Row],[age]]),AVERAGE(F2094:F6373),Table1[[#This Row],[age]])</f>
        <v>51</v>
      </c>
      <c r="G2094" t="s">
        <v>8920</v>
      </c>
      <c r="H2094" t="s">
        <v>111</v>
      </c>
      <c r="I2094" t="s">
        <v>121</v>
      </c>
      <c r="J2094" t="s">
        <v>27</v>
      </c>
      <c r="K2094" t="s">
        <v>28</v>
      </c>
      <c r="L2094">
        <v>10</v>
      </c>
      <c r="M2094">
        <f>IF(ISBLANK(Table1[[#This Row],[quantity]]),ROUND(Table1[[#This Row],[sales_amount]]/(Table1[[#This Row],[unit_price]]*(1-Table1[[#This Row],[discount_pct]])),0),Table1[[#This Row],[quantity]])</f>
        <v>10</v>
      </c>
      <c r="N2094">
        <v>53.46</v>
      </c>
      <c r="O2094">
        <v>0.05</v>
      </c>
      <c r="P2094">
        <f>IF(ISBLANK(Table1[[#This Row],[discount_pct]]),ROUND(1-(Table1[[#This Row],[sales_amount]]/(Table1[[#This Row],[quantity- calculated]]*Table1[[#This Row],[unit_price]])),2),Table1[[#This Row],[discount_pct]])</f>
        <v>0.05</v>
      </c>
      <c r="Q2094">
        <v>815.23</v>
      </c>
      <c r="R2094">
        <v>88.15</v>
      </c>
      <c r="S2094">
        <v>67.319999999999993</v>
      </c>
      <c r="T2094" t="s">
        <v>29</v>
      </c>
      <c r="U2094">
        <v>1</v>
      </c>
      <c r="V2094">
        <f>IF(ISBLANK(Table1[[#This Row],[customer_satisfaction]]),ROUND(AVERAGE(U2094:U6373),0),Table1[[#This Row],[customer_satisfaction]])</f>
        <v>1</v>
      </c>
      <c r="W2094" t="b">
        <v>0</v>
      </c>
      <c r="X2094" t="s">
        <v>84</v>
      </c>
      <c r="Y2094" s="3">
        <v>9</v>
      </c>
      <c r="Z2094">
        <f>IF(ISBLANK(Table1[[#This Row],[days_to_ship]]),ROUND(AVERAGE(Y2094:Y6373),0),Table1[[#This Row],[days_to_ship]])</f>
        <v>9</v>
      </c>
    </row>
    <row r="2095" spans="1:26" x14ac:dyDescent="0.25">
      <c r="A2095" t="s">
        <v>4211</v>
      </c>
      <c r="B2095" s="5">
        <v>44736</v>
      </c>
      <c r="C2095" t="s">
        <v>4212</v>
      </c>
      <c r="D2095" s="4" t="s">
        <v>1116</v>
      </c>
      <c r="E2095">
        <v>33</v>
      </c>
      <c r="F2095">
        <f>IF(ISBLANK(Table1[[#This Row],[age]]),AVERAGE(F2095:F6374),Table1[[#This Row],[age]])</f>
        <v>33</v>
      </c>
      <c r="G2095" t="s">
        <v>8920</v>
      </c>
      <c r="H2095" t="s">
        <v>111</v>
      </c>
      <c r="I2095" t="s">
        <v>141</v>
      </c>
      <c r="J2095" t="s">
        <v>127</v>
      </c>
      <c r="K2095" t="s">
        <v>308</v>
      </c>
      <c r="L2095">
        <v>7</v>
      </c>
      <c r="M2095">
        <f>IF(ISBLANK(Table1[[#This Row],[quantity]]),ROUND(Table1[[#This Row],[sales_amount]]/(Table1[[#This Row],[unit_price]]*(1-Table1[[#This Row],[discount_pct]])),0),Table1[[#This Row],[quantity]])</f>
        <v>7</v>
      </c>
      <c r="N2095">
        <v>54204.800000000003</v>
      </c>
      <c r="O2095">
        <v>0.01</v>
      </c>
      <c r="P2095">
        <f>IF(ISBLANK(Table1[[#This Row],[discount_pct]]),ROUND(1-(Table1[[#This Row],[sales_amount]]/(Table1[[#This Row],[quantity- calculated]]*Table1[[#This Row],[unit_price]])),2),Table1[[#This Row],[discount_pct]])</f>
        <v>0.01</v>
      </c>
      <c r="Q2095">
        <v>574778.48</v>
      </c>
      <c r="R2095">
        <v>66152.73</v>
      </c>
      <c r="S2095">
        <v>87.36</v>
      </c>
      <c r="T2095" t="s">
        <v>51</v>
      </c>
      <c r="U2095">
        <v>1</v>
      </c>
      <c r="V2095">
        <f>IF(ISBLANK(Table1[[#This Row],[customer_satisfaction]]),ROUND(AVERAGE(U2095:U6374),0),Table1[[#This Row],[customer_satisfaction]])</f>
        <v>1</v>
      </c>
      <c r="W2095" t="b">
        <v>0</v>
      </c>
      <c r="X2095" t="s">
        <v>39</v>
      </c>
      <c r="Y2095" s="3">
        <v>8</v>
      </c>
      <c r="Z2095">
        <f>IF(ISBLANK(Table1[[#This Row],[days_to_ship]]),ROUND(AVERAGE(Y2095:Y6374),0),Table1[[#This Row],[days_to_ship]])</f>
        <v>8</v>
      </c>
    </row>
    <row r="2096" spans="1:26" x14ac:dyDescent="0.25">
      <c r="A2096" t="s">
        <v>3977</v>
      </c>
      <c r="B2096" s="5">
        <v>44737</v>
      </c>
      <c r="C2096" t="s">
        <v>3978</v>
      </c>
      <c r="D2096" s="4" t="s">
        <v>1551</v>
      </c>
      <c r="E2096">
        <v>31</v>
      </c>
      <c r="F2096">
        <f>IF(ISBLANK(Table1[[#This Row],[age]]),AVERAGE(F2096:F6375),Table1[[#This Row],[age]])</f>
        <v>31</v>
      </c>
      <c r="G2096" t="s">
        <v>8920</v>
      </c>
      <c r="H2096" t="s">
        <v>35</v>
      </c>
      <c r="I2096" t="s">
        <v>43</v>
      </c>
      <c r="J2096" t="s">
        <v>146</v>
      </c>
      <c r="K2096" t="s">
        <v>487</v>
      </c>
      <c r="L2096">
        <v>1</v>
      </c>
      <c r="M2096">
        <f>IF(ISBLANK(Table1[[#This Row],[quantity]]),ROUND(Table1[[#This Row],[sales_amount]]/(Table1[[#This Row],[unit_price]]*(1-Table1[[#This Row],[discount_pct]])),0),Table1[[#This Row],[quantity]])</f>
        <v>1</v>
      </c>
      <c r="N2096">
        <v>12201.41</v>
      </c>
      <c r="O2096">
        <v>0.38</v>
      </c>
      <c r="P2096">
        <f>IF(ISBLANK(Table1[[#This Row],[discount_pct]]),ROUND(1-(Table1[[#This Row],[sales_amount]]/(Table1[[#This Row],[quantity- calculated]]*Table1[[#This Row],[unit_price]])),2),Table1[[#This Row],[discount_pct]])</f>
        <v>0.38</v>
      </c>
      <c r="Q2096">
        <v>11448.72</v>
      </c>
      <c r="R2096">
        <v>2473.09</v>
      </c>
      <c r="S2096">
        <v>54.83</v>
      </c>
      <c r="T2096" t="s">
        <v>51</v>
      </c>
      <c r="U2096">
        <v>1</v>
      </c>
      <c r="V2096">
        <f>IF(ISBLANK(Table1[[#This Row],[customer_satisfaction]]),ROUND(AVERAGE(U2096:U6375),0),Table1[[#This Row],[customer_satisfaction]])</f>
        <v>1</v>
      </c>
      <c r="W2096" t="b">
        <v>0</v>
      </c>
      <c r="X2096" t="s">
        <v>39</v>
      </c>
      <c r="Y2096" s="3">
        <v>5</v>
      </c>
      <c r="Z2096">
        <f>IF(ISBLANK(Table1[[#This Row],[days_to_ship]]),ROUND(AVERAGE(Y2096:Y6375),0),Table1[[#This Row],[days_to_ship]])</f>
        <v>5</v>
      </c>
    </row>
    <row r="2097" spans="1:26" x14ac:dyDescent="0.25">
      <c r="A2097" t="s">
        <v>8328</v>
      </c>
      <c r="B2097" s="5">
        <v>44737</v>
      </c>
      <c r="C2097" t="s">
        <v>8329</v>
      </c>
      <c r="D2097" s="4" t="s">
        <v>42</v>
      </c>
      <c r="E2097">
        <v>44</v>
      </c>
      <c r="F2097">
        <f>IF(ISBLANK(Table1[[#This Row],[age]]),AVERAGE(F2097:F6376),Table1[[#This Row],[age]])</f>
        <v>44</v>
      </c>
      <c r="G2097" t="s">
        <v>88</v>
      </c>
      <c r="H2097" t="s">
        <v>82</v>
      </c>
      <c r="I2097" t="s">
        <v>244</v>
      </c>
      <c r="J2097" t="s">
        <v>44</v>
      </c>
      <c r="K2097" t="s">
        <v>50</v>
      </c>
      <c r="L2097">
        <v>4</v>
      </c>
      <c r="M2097">
        <f>IF(ISBLANK(Table1[[#This Row],[quantity]]),ROUND(Table1[[#This Row],[sales_amount]]/(Table1[[#This Row],[unit_price]]*(1-Table1[[#This Row],[discount_pct]])),0),Table1[[#This Row],[quantity]])</f>
        <v>4</v>
      </c>
      <c r="N2097">
        <v>34052.07</v>
      </c>
      <c r="O2097">
        <v>7.0000000000000007E-2</v>
      </c>
      <c r="P209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97">
        <v>210338.05</v>
      </c>
      <c r="R2097">
        <v>69009.61</v>
      </c>
      <c r="S2097">
        <v>65.239999999999995</v>
      </c>
      <c r="T2097" t="s">
        <v>78</v>
      </c>
      <c r="U2097">
        <v>2</v>
      </c>
      <c r="V2097">
        <f>IF(ISBLANK(Table1[[#This Row],[customer_satisfaction]]),ROUND(AVERAGE(U2097:U6376),0),Table1[[#This Row],[customer_satisfaction]])</f>
        <v>2</v>
      </c>
      <c r="W2097" t="b">
        <v>0</v>
      </c>
      <c r="X2097" t="s">
        <v>58</v>
      </c>
      <c r="Y2097" s="3">
        <v>2</v>
      </c>
      <c r="Z2097">
        <f>IF(ISBLANK(Table1[[#This Row],[days_to_ship]]),ROUND(AVERAGE(Y2097:Y6376),0),Table1[[#This Row],[days_to_ship]])</f>
        <v>2</v>
      </c>
    </row>
    <row r="2098" spans="1:26" x14ac:dyDescent="0.25">
      <c r="A2098" t="s">
        <v>315</v>
      </c>
      <c r="B2098" s="5">
        <v>44739</v>
      </c>
      <c r="C2098" t="s">
        <v>316</v>
      </c>
      <c r="D2098" s="4" t="s">
        <v>240</v>
      </c>
      <c r="E2098">
        <v>21</v>
      </c>
      <c r="F2098">
        <f>IF(ISBLANK(Table1[[#This Row],[age]]),AVERAGE(F2098:F6377),Table1[[#This Row],[age]])</f>
        <v>21</v>
      </c>
      <c r="G2098" t="s">
        <v>8920</v>
      </c>
      <c r="H2098" t="s">
        <v>111</v>
      </c>
      <c r="I2098" t="s">
        <v>121</v>
      </c>
      <c r="J2098" t="s">
        <v>44</v>
      </c>
      <c r="K2098" t="s">
        <v>221</v>
      </c>
      <c r="L2098">
        <v>8</v>
      </c>
      <c r="M2098">
        <f>IF(ISBLANK(Table1[[#This Row],[quantity]]),ROUND(Table1[[#This Row],[sales_amount]]/(Table1[[#This Row],[unit_price]]*(1-Table1[[#This Row],[discount_pct]])),0),Table1[[#This Row],[quantity]])</f>
        <v>8</v>
      </c>
      <c r="N2098">
        <v>3549.62</v>
      </c>
      <c r="O2098">
        <v>0.22</v>
      </c>
      <c r="P2098">
        <f>IF(ISBLANK(Table1[[#This Row],[discount_pct]]),ROUND(1-(Table1[[#This Row],[sales_amount]]/(Table1[[#This Row],[quantity- calculated]]*Table1[[#This Row],[unit_price]])),2),Table1[[#This Row],[discount_pct]])</f>
        <v>0.22</v>
      </c>
      <c r="Q2098">
        <v>30702.91</v>
      </c>
      <c r="R2098">
        <v>10062.41</v>
      </c>
      <c r="S2098">
        <v>77.819999999999993</v>
      </c>
      <c r="T2098" t="s">
        <v>51</v>
      </c>
      <c r="U2098">
        <v>5</v>
      </c>
      <c r="V2098">
        <f>IF(ISBLANK(Table1[[#This Row],[customer_satisfaction]]),ROUND(AVERAGE(U2098:U6377),0),Table1[[#This Row],[customer_satisfaction]])</f>
        <v>5</v>
      </c>
      <c r="W2098" t="b">
        <v>1</v>
      </c>
      <c r="X2098" t="s">
        <v>30</v>
      </c>
      <c r="Y2098" s="3">
        <v>5</v>
      </c>
      <c r="Z2098">
        <f>IF(ISBLANK(Table1[[#This Row],[days_to_ship]]),ROUND(AVERAGE(Y2098:Y6377),0),Table1[[#This Row],[days_to_ship]])</f>
        <v>5</v>
      </c>
    </row>
    <row r="2099" spans="1:26" x14ac:dyDescent="0.25">
      <c r="A2099" t="s">
        <v>7643</v>
      </c>
      <c r="B2099" s="5">
        <v>44739</v>
      </c>
      <c r="C2099" t="s">
        <v>7644</v>
      </c>
      <c r="D2099" s="4" t="s">
        <v>272</v>
      </c>
      <c r="E2099">
        <v>48</v>
      </c>
      <c r="F2099">
        <f>IF(ISBLANK(Table1[[#This Row],[age]]),AVERAGE(F2099:F6378),Table1[[#This Row],[age]])</f>
        <v>48</v>
      </c>
      <c r="G2099" t="s">
        <v>466</v>
      </c>
      <c r="H2099" t="s">
        <v>35</v>
      </c>
      <c r="I2099" t="s">
        <v>106</v>
      </c>
      <c r="J2099" t="s">
        <v>27</v>
      </c>
      <c r="K2099" t="s">
        <v>28</v>
      </c>
      <c r="L2099">
        <v>3</v>
      </c>
      <c r="M2099">
        <f>IF(ISBLANK(Table1[[#This Row],[quantity]]),ROUND(Table1[[#This Row],[sales_amount]]/(Table1[[#This Row],[unit_price]]*(1-Table1[[#This Row],[discount_pct]])),0),Table1[[#This Row],[quantity]])</f>
        <v>3</v>
      </c>
      <c r="N2099">
        <v>357.08</v>
      </c>
      <c r="O2099">
        <v>0.33</v>
      </c>
      <c r="P2099">
        <f>IF(ISBLANK(Table1[[#This Row],[discount_pct]]),ROUND(1-(Table1[[#This Row],[sales_amount]]/(Table1[[#This Row],[quantity- calculated]]*Table1[[#This Row],[unit_price]])),2),Table1[[#This Row],[discount_pct]])</f>
        <v>0.33</v>
      </c>
      <c r="Q2099">
        <v>1019.24</v>
      </c>
      <c r="R2099">
        <v>100.4</v>
      </c>
      <c r="S2099">
        <v>57.72</v>
      </c>
      <c r="T2099" t="s">
        <v>29</v>
      </c>
      <c r="U2099">
        <v>4</v>
      </c>
      <c r="V2099">
        <f>IF(ISBLANK(Table1[[#This Row],[customer_satisfaction]]),ROUND(AVERAGE(U2099:U6378),0),Table1[[#This Row],[customer_satisfaction]])</f>
        <v>4</v>
      </c>
      <c r="W2099" t="b">
        <v>0</v>
      </c>
      <c r="X2099" t="s">
        <v>39</v>
      </c>
      <c r="Y2099" s="3">
        <v>8</v>
      </c>
      <c r="Z2099">
        <f>IF(ISBLANK(Table1[[#This Row],[days_to_ship]]),ROUND(AVERAGE(Y2099:Y6378),0),Table1[[#This Row],[days_to_ship]])</f>
        <v>8</v>
      </c>
    </row>
    <row r="2100" spans="1:26" x14ac:dyDescent="0.25">
      <c r="A2100" t="s">
        <v>7581</v>
      </c>
      <c r="B2100" s="5">
        <v>44739</v>
      </c>
      <c r="C2100" t="s">
        <v>7582</v>
      </c>
      <c r="D2100" s="4" t="s">
        <v>875</v>
      </c>
      <c r="E2100">
        <v>36</v>
      </c>
      <c r="F2100">
        <f>IF(ISBLANK(Table1[[#This Row],[age]]),AVERAGE(F2100:F6379),Table1[[#This Row],[age]])</f>
        <v>36</v>
      </c>
      <c r="G2100" t="s">
        <v>466</v>
      </c>
      <c r="H2100" t="s">
        <v>25</v>
      </c>
      <c r="I2100" t="s">
        <v>55</v>
      </c>
      <c r="J2100" t="s">
        <v>44</v>
      </c>
      <c r="K2100" t="s">
        <v>93</v>
      </c>
      <c r="L2100">
        <v>10</v>
      </c>
      <c r="M2100">
        <f>IF(ISBLANK(Table1[[#This Row],[quantity]]),ROUND(Table1[[#This Row],[sales_amount]]/(Table1[[#This Row],[unit_price]]*(1-Table1[[#This Row],[discount_pct]])),0),Table1[[#This Row],[quantity]])</f>
        <v>10</v>
      </c>
      <c r="N2100">
        <v>30431.62</v>
      </c>
      <c r="O2100">
        <v>0.19</v>
      </c>
      <c r="P2100">
        <f>IF(ISBLANK(Table1[[#This Row],[discount_pct]]),ROUND(1-(Table1[[#This Row],[sales_amount]]/(Table1[[#This Row],[quantity- calculated]]*Table1[[#This Row],[unit_price]])),2),Table1[[#This Row],[discount_pct]])</f>
        <v>0.19</v>
      </c>
      <c r="Q2100">
        <v>346543.18</v>
      </c>
      <c r="R2100">
        <v>123711.59</v>
      </c>
      <c r="S2100">
        <v>58.75</v>
      </c>
      <c r="T2100" t="s">
        <v>29</v>
      </c>
      <c r="U2100">
        <v>4</v>
      </c>
      <c r="V2100">
        <f>IF(ISBLANK(Table1[[#This Row],[customer_satisfaction]]),ROUND(AVERAGE(U2100:U6379),0),Table1[[#This Row],[customer_satisfaction]])</f>
        <v>4</v>
      </c>
      <c r="W2100" t="b">
        <v>0</v>
      </c>
      <c r="X2100" t="s">
        <v>39</v>
      </c>
      <c r="Y2100" s="3">
        <v>10</v>
      </c>
      <c r="Z2100">
        <f>IF(ISBLANK(Table1[[#This Row],[days_to_ship]]),ROUND(AVERAGE(Y2100:Y6379),0),Table1[[#This Row],[days_to_ship]])</f>
        <v>10</v>
      </c>
    </row>
    <row r="2101" spans="1:26" x14ac:dyDescent="0.25">
      <c r="A2101" t="s">
        <v>4514</v>
      </c>
      <c r="B2101" s="5">
        <v>44740</v>
      </c>
      <c r="C2101" t="s">
        <v>4515</v>
      </c>
      <c r="D2101" s="4" t="s">
        <v>1323</v>
      </c>
      <c r="E2101">
        <v>28</v>
      </c>
      <c r="F2101">
        <f>IF(ISBLANK(Table1[[#This Row],[age]]),AVERAGE(F2101:F6380),Table1[[#This Row],[age]])</f>
        <v>28</v>
      </c>
      <c r="G2101" t="s">
        <v>466</v>
      </c>
      <c r="H2101" t="s">
        <v>82</v>
      </c>
      <c r="I2101" t="s">
        <v>83</v>
      </c>
      <c r="J2101" t="s">
        <v>146</v>
      </c>
      <c r="K2101" t="s">
        <v>147</v>
      </c>
      <c r="L2101">
        <v>10</v>
      </c>
      <c r="M2101">
        <f>IF(ISBLANK(Table1[[#This Row],[quantity]]),ROUND(Table1[[#This Row],[sales_amount]]/(Table1[[#This Row],[unit_price]]*(1-Table1[[#This Row],[discount_pct]])),0),Table1[[#This Row],[quantity]])</f>
        <v>10</v>
      </c>
      <c r="N2101">
        <v>6754.43</v>
      </c>
      <c r="O2101">
        <v>0.27</v>
      </c>
      <c r="P2101">
        <f>IF(ISBLANK(Table1[[#This Row],[discount_pct]]),ROUND(1-(Table1[[#This Row],[sales_amount]]/(Table1[[#This Row],[quantity- calculated]]*Table1[[#This Row],[unit_price]])),2),Table1[[#This Row],[discount_pct]])</f>
        <v>0.27</v>
      </c>
      <c r="Q2101">
        <v>62381.81</v>
      </c>
      <c r="R2101">
        <v>13614.67</v>
      </c>
      <c r="S2101">
        <v>90.67</v>
      </c>
      <c r="T2101" t="s">
        <v>78</v>
      </c>
      <c r="U2101">
        <v>2</v>
      </c>
      <c r="V2101">
        <f>IF(ISBLANK(Table1[[#This Row],[customer_satisfaction]]),ROUND(AVERAGE(U2101:U6380),0),Table1[[#This Row],[customer_satisfaction]])</f>
        <v>2</v>
      </c>
      <c r="W2101" t="b">
        <v>1</v>
      </c>
      <c r="X2101" t="s">
        <v>30</v>
      </c>
      <c r="Y2101" s="3">
        <v>5</v>
      </c>
      <c r="Z2101">
        <f>IF(ISBLANK(Table1[[#This Row],[days_to_ship]]),ROUND(AVERAGE(Y2101:Y6380),0),Table1[[#This Row],[days_to_ship]])</f>
        <v>5</v>
      </c>
    </row>
    <row r="2102" spans="1:26" x14ac:dyDescent="0.25">
      <c r="A2102" t="s">
        <v>6875</v>
      </c>
      <c r="B2102" s="5">
        <v>44740</v>
      </c>
      <c r="C2102" t="s">
        <v>6876</v>
      </c>
      <c r="D2102" s="4" t="s">
        <v>67</v>
      </c>
      <c r="E2102">
        <v>27</v>
      </c>
      <c r="F2102">
        <f>IF(ISBLANK(Table1[[#This Row],[age]]),AVERAGE(F2102:F6381),Table1[[#This Row],[age]])</f>
        <v>27</v>
      </c>
      <c r="G2102" t="s">
        <v>88</v>
      </c>
      <c r="H2102" t="s">
        <v>25</v>
      </c>
      <c r="I2102" t="s">
        <v>26</v>
      </c>
      <c r="J2102" t="s">
        <v>27</v>
      </c>
      <c r="K2102" t="s">
        <v>403</v>
      </c>
      <c r="L2102">
        <v>1</v>
      </c>
      <c r="M2102">
        <f>IF(ISBLANK(Table1[[#This Row],[quantity]]),ROUND(Table1[[#This Row],[sales_amount]]/(Table1[[#This Row],[unit_price]]*(1-Table1[[#This Row],[discount_pct]])),0),Table1[[#This Row],[quantity]])</f>
        <v>1</v>
      </c>
      <c r="N2102">
        <v>197.09</v>
      </c>
      <c r="O2102">
        <v>0.32</v>
      </c>
      <c r="P2102">
        <f>IF(ISBLANK(Table1[[#This Row],[discount_pct]]),ROUND(1-(Table1[[#This Row],[sales_amount]]/(Table1[[#This Row],[quantity- calculated]]*Table1[[#This Row],[unit_price]])),2),Table1[[#This Row],[discount_pct]])</f>
        <v>0.32</v>
      </c>
      <c r="Q2102">
        <v>204.25</v>
      </c>
      <c r="R2102">
        <v>20.87</v>
      </c>
      <c r="S2102">
        <v>46.31</v>
      </c>
      <c r="T2102" t="s">
        <v>29</v>
      </c>
      <c r="U2102">
        <v>1</v>
      </c>
      <c r="V2102">
        <f>IF(ISBLANK(Table1[[#This Row],[customer_satisfaction]]),ROUND(AVERAGE(U2102:U6381),0),Table1[[#This Row],[customer_satisfaction]])</f>
        <v>1</v>
      </c>
      <c r="W2102" t="b">
        <v>0</v>
      </c>
      <c r="X2102" t="s">
        <v>137</v>
      </c>
      <c r="Y2102" s="3">
        <v>5</v>
      </c>
      <c r="Z2102">
        <f>IF(ISBLANK(Table1[[#This Row],[days_to_ship]]),ROUND(AVERAGE(Y2102:Y6381),0),Table1[[#This Row],[days_to_ship]])</f>
        <v>5</v>
      </c>
    </row>
    <row r="2103" spans="1:26" x14ac:dyDescent="0.25">
      <c r="A2103" t="s">
        <v>5435</v>
      </c>
      <c r="B2103" s="5">
        <v>44741</v>
      </c>
      <c r="C2103" t="s">
        <v>5436</v>
      </c>
      <c r="D2103" s="4" t="s">
        <v>426</v>
      </c>
      <c r="E2103">
        <v>18</v>
      </c>
      <c r="F2103">
        <f>IF(ISBLANK(Table1[[#This Row],[age]]),AVERAGE(F2103:F6382),Table1[[#This Row],[age]])</f>
        <v>18</v>
      </c>
      <c r="G2103" t="s">
        <v>466</v>
      </c>
      <c r="H2103" t="s">
        <v>111</v>
      </c>
      <c r="I2103" t="s">
        <v>330</v>
      </c>
      <c r="J2103" t="s">
        <v>27</v>
      </c>
      <c r="K2103" t="s">
        <v>56</v>
      </c>
      <c r="L2103">
        <v>4</v>
      </c>
      <c r="M2103">
        <f>IF(ISBLANK(Table1[[#This Row],[quantity]]),ROUND(Table1[[#This Row],[sales_amount]]/(Table1[[#This Row],[unit_price]]*(1-Table1[[#This Row],[discount_pct]])),0),Table1[[#This Row],[quantity]])</f>
        <v>4</v>
      </c>
      <c r="N2103">
        <v>122.82</v>
      </c>
      <c r="O2103">
        <v>0.04</v>
      </c>
      <c r="P2103">
        <f>IF(ISBLANK(Table1[[#This Row],[discount_pct]]),ROUND(1-(Table1[[#This Row],[sales_amount]]/(Table1[[#This Row],[quantity- calculated]]*Table1[[#This Row],[unit_price]])),2),Table1[[#This Row],[discount_pct]])</f>
        <v>0.04</v>
      </c>
      <c r="Q2103">
        <v>681.47</v>
      </c>
      <c r="R2103">
        <v>47.66</v>
      </c>
      <c r="S2103">
        <v>66.72</v>
      </c>
      <c r="T2103" t="s">
        <v>57</v>
      </c>
      <c r="U2103">
        <v>5</v>
      </c>
      <c r="V2103">
        <f>IF(ISBLANK(Table1[[#This Row],[customer_satisfaction]]),ROUND(AVERAGE(U2103:U6382),0),Table1[[#This Row],[customer_satisfaction]])</f>
        <v>5</v>
      </c>
      <c r="W2103" t="b">
        <v>0</v>
      </c>
      <c r="X2103" t="s">
        <v>39</v>
      </c>
      <c r="Y2103" s="3">
        <v>10</v>
      </c>
      <c r="Z2103">
        <f>IF(ISBLANK(Table1[[#This Row],[days_to_ship]]),ROUND(AVERAGE(Y2103:Y6382),0),Table1[[#This Row],[days_to_ship]])</f>
        <v>10</v>
      </c>
    </row>
    <row r="2104" spans="1:26" x14ac:dyDescent="0.25">
      <c r="A2104" t="s">
        <v>2406</v>
      </c>
      <c r="B2104" s="5">
        <v>44741</v>
      </c>
      <c r="C2104" t="s">
        <v>2407</v>
      </c>
      <c r="D2104" s="4" t="s">
        <v>725</v>
      </c>
      <c r="E2104">
        <v>28</v>
      </c>
      <c r="F2104">
        <f>IF(ISBLANK(Table1[[#This Row],[age]]),AVERAGE(F2104:F6383),Table1[[#This Row],[age]])</f>
        <v>28</v>
      </c>
      <c r="G2104" t="s">
        <v>88</v>
      </c>
      <c r="H2104" t="s">
        <v>35</v>
      </c>
      <c r="I2104" t="s">
        <v>36</v>
      </c>
      <c r="J2104" t="s">
        <v>37</v>
      </c>
      <c r="K2104" t="s">
        <v>102</v>
      </c>
      <c r="L2104">
        <v>7</v>
      </c>
      <c r="M2104">
        <f>IF(ISBLANK(Table1[[#This Row],[quantity]]),ROUND(Table1[[#This Row],[sales_amount]]/(Table1[[#This Row],[unit_price]]*(1-Table1[[#This Row],[discount_pct]])),0),Table1[[#This Row],[quantity]])</f>
        <v>7</v>
      </c>
      <c r="N2104">
        <v>854.71</v>
      </c>
      <c r="O2104">
        <v>0.09</v>
      </c>
      <c r="P2104">
        <f>IF(ISBLANK(Table1[[#This Row],[discount_pct]]),ROUND(1-(Table1[[#This Row],[sales_amount]]/(Table1[[#This Row],[quantity- calculated]]*Table1[[#This Row],[unit_price]])),2),Table1[[#This Row],[discount_pct]])</f>
        <v>0.09</v>
      </c>
      <c r="Q2104">
        <v>7728.92</v>
      </c>
      <c r="R2104">
        <v>3265.65</v>
      </c>
      <c r="S2104">
        <v>55.34</v>
      </c>
      <c r="T2104" t="s">
        <v>78</v>
      </c>
      <c r="U2104">
        <v>3</v>
      </c>
      <c r="V2104">
        <f>IF(ISBLANK(Table1[[#This Row],[customer_satisfaction]]),ROUND(AVERAGE(U2104:U6383),0),Table1[[#This Row],[customer_satisfaction]])</f>
        <v>3</v>
      </c>
      <c r="W2104" t="b">
        <v>0</v>
      </c>
      <c r="X2104" t="s">
        <v>39</v>
      </c>
      <c r="Y2104" s="3">
        <v>2</v>
      </c>
      <c r="Z2104">
        <f>IF(ISBLANK(Table1[[#This Row],[days_to_ship]]),ROUND(AVERAGE(Y2104:Y6383),0),Table1[[#This Row],[days_to_ship]])</f>
        <v>2</v>
      </c>
    </row>
    <row r="2105" spans="1:26" x14ac:dyDescent="0.25">
      <c r="A2105" t="s">
        <v>2055</v>
      </c>
      <c r="B2105" s="5">
        <v>44742</v>
      </c>
      <c r="C2105" t="s">
        <v>2056</v>
      </c>
      <c r="D2105" s="4" t="s">
        <v>1914</v>
      </c>
      <c r="E2105">
        <v>31</v>
      </c>
      <c r="F2105">
        <f>IF(ISBLANK(Table1[[#This Row],[age]]),AVERAGE(F2105:F6384),Table1[[#This Row],[age]])</f>
        <v>31</v>
      </c>
      <c r="G2105" t="s">
        <v>466</v>
      </c>
      <c r="H2105" t="s">
        <v>82</v>
      </c>
      <c r="I2105" t="s">
        <v>126</v>
      </c>
      <c r="J2105" t="s">
        <v>37</v>
      </c>
      <c r="K2105" t="s">
        <v>102</v>
      </c>
      <c r="L2105">
        <v>3</v>
      </c>
      <c r="M2105">
        <f>IF(ISBLANK(Table1[[#This Row],[quantity]]),ROUND(Table1[[#This Row],[sales_amount]]/(Table1[[#This Row],[unit_price]]*(1-Table1[[#This Row],[discount_pct]])),0),Table1[[#This Row],[quantity]])</f>
        <v>3</v>
      </c>
      <c r="N2105">
        <v>1275.56</v>
      </c>
      <c r="O2105">
        <v>0.37</v>
      </c>
      <c r="P2105">
        <f>IF(ISBLANK(Table1[[#This Row],[discount_pct]]),ROUND(1-(Table1[[#This Row],[sales_amount]]/(Table1[[#This Row],[quantity- calculated]]*Table1[[#This Row],[unit_price]])),2),Table1[[#This Row],[discount_pct]])</f>
        <v>0.37</v>
      </c>
      <c r="Q2105">
        <v>3369.84</v>
      </c>
      <c r="R2105">
        <v>1461.23</v>
      </c>
      <c r="S2105">
        <v>99.3</v>
      </c>
      <c r="T2105" t="s">
        <v>64</v>
      </c>
      <c r="U2105">
        <v>5</v>
      </c>
      <c r="V2105">
        <f>IF(ISBLANK(Table1[[#This Row],[customer_satisfaction]]),ROUND(AVERAGE(U2105:U6384),0),Table1[[#This Row],[customer_satisfaction]])</f>
        <v>5</v>
      </c>
      <c r="W2105" t="b">
        <v>0</v>
      </c>
      <c r="X2105" t="s">
        <v>39</v>
      </c>
      <c r="Y2105" s="3">
        <v>2</v>
      </c>
      <c r="Z2105">
        <f>IF(ISBLANK(Table1[[#This Row],[days_to_ship]]),ROUND(AVERAGE(Y2105:Y6384),0),Table1[[#This Row],[days_to_ship]])</f>
        <v>2</v>
      </c>
    </row>
    <row r="2106" spans="1:26" x14ac:dyDescent="0.25">
      <c r="A2106" t="s">
        <v>5363</v>
      </c>
      <c r="B2106" s="5">
        <v>44742</v>
      </c>
      <c r="C2106" t="s">
        <v>5364</v>
      </c>
      <c r="D2106" s="4" t="s">
        <v>1776</v>
      </c>
      <c r="E2106">
        <v>22</v>
      </c>
      <c r="F2106">
        <f>IF(ISBLANK(Table1[[#This Row],[age]]),AVERAGE(F2106:F6385),Table1[[#This Row],[age]])</f>
        <v>22</v>
      </c>
      <c r="G2106" t="s">
        <v>466</v>
      </c>
      <c r="H2106" t="s">
        <v>35</v>
      </c>
      <c r="I2106" t="s">
        <v>106</v>
      </c>
      <c r="J2106" t="s">
        <v>27</v>
      </c>
      <c r="K2106" t="s">
        <v>56</v>
      </c>
      <c r="L2106">
        <v>4</v>
      </c>
      <c r="M2106">
        <f>IF(ISBLANK(Table1[[#This Row],[quantity]]),ROUND(Table1[[#This Row],[sales_amount]]/(Table1[[#This Row],[unit_price]]*(1-Table1[[#This Row],[discount_pct]])),0),Table1[[#This Row],[quantity]])</f>
        <v>4</v>
      </c>
      <c r="N2106">
        <v>291.88</v>
      </c>
      <c r="O2106">
        <v>0.37</v>
      </c>
      <c r="P2106">
        <f>IF(ISBLANK(Table1[[#This Row],[discount_pct]]),ROUND(1-(Table1[[#This Row],[sales_amount]]/(Table1[[#This Row],[quantity- calculated]]*Table1[[#This Row],[unit_price]])),2),Table1[[#This Row],[discount_pct]])</f>
        <v>0.37</v>
      </c>
      <c r="Q2106">
        <v>1107.6199999999999</v>
      </c>
      <c r="R2106">
        <v>79.28</v>
      </c>
      <c r="S2106">
        <v>60.21</v>
      </c>
      <c r="T2106" t="s">
        <v>51</v>
      </c>
      <c r="U2106">
        <v>2</v>
      </c>
      <c r="V2106">
        <f>IF(ISBLANK(Table1[[#This Row],[customer_satisfaction]]),ROUND(AVERAGE(U2106:U6385),0),Table1[[#This Row],[customer_satisfaction]])</f>
        <v>2</v>
      </c>
      <c r="W2106" t="b">
        <v>1</v>
      </c>
      <c r="X2106" t="s">
        <v>30</v>
      </c>
      <c r="Y2106" s="3">
        <v>1</v>
      </c>
      <c r="Z2106">
        <f>IF(ISBLANK(Table1[[#This Row],[days_to_ship]]),ROUND(AVERAGE(Y2106:Y6385),0),Table1[[#This Row],[days_to_ship]])</f>
        <v>1</v>
      </c>
    </row>
    <row r="2107" spans="1:26" x14ac:dyDescent="0.25">
      <c r="A2107" t="s">
        <v>5657</v>
      </c>
      <c r="B2107" s="5">
        <v>44568</v>
      </c>
      <c r="C2107" t="s">
        <v>5658</v>
      </c>
      <c r="D2107" s="4" t="s">
        <v>282</v>
      </c>
      <c r="E2107">
        <v>34</v>
      </c>
      <c r="F2107">
        <f>IF(ISBLANK(Table1[[#This Row],[age]]),AVERAGE(F2107:F6386),Table1[[#This Row],[age]])</f>
        <v>34</v>
      </c>
      <c r="G2107" t="s">
        <v>466</v>
      </c>
      <c r="H2107" t="s">
        <v>35</v>
      </c>
      <c r="I2107" t="s">
        <v>43</v>
      </c>
      <c r="J2107" t="s">
        <v>127</v>
      </c>
      <c r="K2107" t="s">
        <v>308</v>
      </c>
      <c r="L2107">
        <v>5</v>
      </c>
      <c r="M2107">
        <f>IF(ISBLANK(Table1[[#This Row],[quantity]]),ROUND(Table1[[#This Row],[sales_amount]]/(Table1[[#This Row],[unit_price]]*(1-Table1[[#This Row],[discount_pct]])),0),Table1[[#This Row],[quantity]])</f>
        <v>5</v>
      </c>
      <c r="N2107">
        <v>38796.6</v>
      </c>
      <c r="O2107">
        <v>0.21</v>
      </c>
      <c r="P2107">
        <f>IF(ISBLANK(Table1[[#This Row],[discount_pct]]),ROUND(1-(Table1[[#This Row],[sales_amount]]/(Table1[[#This Row],[quantity- calculated]]*Table1[[#This Row],[unit_price]])),2),Table1[[#This Row],[discount_pct]])</f>
        <v>0.21</v>
      </c>
      <c r="Q2107">
        <v>209644.29</v>
      </c>
      <c r="R2107">
        <v>25458.48</v>
      </c>
      <c r="S2107">
        <v>62.35</v>
      </c>
      <c r="T2107" t="s">
        <v>78</v>
      </c>
      <c r="U2107">
        <v>4</v>
      </c>
      <c r="V2107">
        <f>IF(ISBLANK(Table1[[#This Row],[customer_satisfaction]]),ROUND(AVERAGE(U2107:U6386),0),Table1[[#This Row],[customer_satisfaction]])</f>
        <v>4</v>
      </c>
      <c r="W2107" t="b">
        <v>0</v>
      </c>
      <c r="X2107" t="s">
        <v>84</v>
      </c>
      <c r="Y2107" s="3">
        <v>8</v>
      </c>
      <c r="Z2107">
        <f>IF(ISBLANK(Table1[[#This Row],[days_to_ship]]),ROUND(AVERAGE(Y2107:Y6386),0),Table1[[#This Row],[days_to_ship]])</f>
        <v>8</v>
      </c>
    </row>
    <row r="2108" spans="1:26" x14ac:dyDescent="0.25">
      <c r="A2108" t="s">
        <v>8481</v>
      </c>
      <c r="B2108" s="5">
        <v>44599</v>
      </c>
      <c r="C2108" t="s">
        <v>8482</v>
      </c>
      <c r="D2108" s="4" t="s">
        <v>150</v>
      </c>
      <c r="E2108">
        <v>40</v>
      </c>
      <c r="F2108">
        <f>IF(ISBLANK(Table1[[#This Row],[age]]),AVERAGE(F2108:F6387),Table1[[#This Row],[age]])</f>
        <v>40</v>
      </c>
      <c r="G2108" t="s">
        <v>88</v>
      </c>
      <c r="H2108" t="s">
        <v>35</v>
      </c>
      <c r="I2108" t="s">
        <v>43</v>
      </c>
      <c r="J2108" t="s">
        <v>44</v>
      </c>
      <c r="K2108" t="s">
        <v>45</v>
      </c>
      <c r="L2108">
        <v>9</v>
      </c>
      <c r="M2108">
        <f>IF(ISBLANK(Table1[[#This Row],[quantity]]),ROUND(Table1[[#This Row],[sales_amount]]/(Table1[[#This Row],[unit_price]]*(1-Table1[[#This Row],[discount_pct]])),0),Table1[[#This Row],[quantity]])</f>
        <v>9</v>
      </c>
      <c r="N2108">
        <v>33837.01</v>
      </c>
      <c r="O2108">
        <v>0.22</v>
      </c>
      <c r="P2108">
        <f>IF(ISBLANK(Table1[[#This Row],[discount_pct]]),ROUND(1-(Table1[[#This Row],[sales_amount]]/(Table1[[#This Row],[quantity- calculated]]*Table1[[#This Row],[unit_price]])),2),Table1[[#This Row],[discount_pct]])</f>
        <v>0.22</v>
      </c>
      <c r="Q2108">
        <v>353282.34</v>
      </c>
      <c r="R2108">
        <v>116653.75</v>
      </c>
      <c r="S2108">
        <v>42.65</v>
      </c>
      <c r="T2108" t="s">
        <v>57</v>
      </c>
      <c r="U2108">
        <v>1</v>
      </c>
      <c r="V2108">
        <f>IF(ISBLANK(Table1[[#This Row],[customer_satisfaction]]),ROUND(AVERAGE(U2108:U6387),0),Table1[[#This Row],[customer_satisfaction]])</f>
        <v>1</v>
      </c>
      <c r="W2108" t="b">
        <v>0</v>
      </c>
      <c r="X2108" t="s">
        <v>39</v>
      </c>
      <c r="Y2108" s="3">
        <v>4</v>
      </c>
      <c r="Z2108">
        <f>IF(ISBLANK(Table1[[#This Row],[days_to_ship]]),ROUND(AVERAGE(Y2108:Y6387),0),Table1[[#This Row],[days_to_ship]])</f>
        <v>4</v>
      </c>
    </row>
    <row r="2109" spans="1:26" x14ac:dyDescent="0.25">
      <c r="A2109" t="s">
        <v>522</v>
      </c>
      <c r="B2109" s="5">
        <v>44599</v>
      </c>
      <c r="C2109" t="s">
        <v>523</v>
      </c>
      <c r="D2109" s="4" t="s">
        <v>524</v>
      </c>
      <c r="E2109">
        <v>32</v>
      </c>
      <c r="F2109">
        <f>IF(ISBLANK(Table1[[#This Row],[age]]),AVERAGE(F2109:F6388),Table1[[#This Row],[age]])</f>
        <v>32</v>
      </c>
      <c r="G2109" t="s">
        <v>88</v>
      </c>
      <c r="H2109" t="s">
        <v>111</v>
      </c>
      <c r="I2109" t="s">
        <v>112</v>
      </c>
      <c r="J2109" t="s">
        <v>76</v>
      </c>
      <c r="K2109" t="s">
        <v>77</v>
      </c>
      <c r="L2109">
        <v>8</v>
      </c>
      <c r="M2109">
        <f>IF(ISBLANK(Table1[[#This Row],[quantity]]),ROUND(Table1[[#This Row],[sales_amount]]/(Table1[[#This Row],[unit_price]]*(1-Table1[[#This Row],[discount_pct]])),0),Table1[[#This Row],[quantity]])</f>
        <v>8</v>
      </c>
      <c r="N2109">
        <v>3278.48</v>
      </c>
      <c r="P2109">
        <f>IF(ISBLANK(Table1[[#This Row],[discount_pct]]),ROUND(1-(Table1[[#This Row],[sales_amount]]/(Table1[[#This Row],[quantity- calculated]]*Table1[[#This Row],[unit_price]])),2),Table1[[#This Row],[discount_pct]])</f>
        <v>-0.52</v>
      </c>
      <c r="Q2109">
        <v>39736.74</v>
      </c>
      <c r="R2109">
        <v>15719.62</v>
      </c>
      <c r="S2109">
        <v>80.959999999999994</v>
      </c>
      <c r="T2109" t="s">
        <v>70</v>
      </c>
      <c r="U2109">
        <v>3</v>
      </c>
      <c r="V2109">
        <f>IF(ISBLANK(Table1[[#This Row],[customer_satisfaction]]),ROUND(AVERAGE(U2109:U6388),0),Table1[[#This Row],[customer_satisfaction]])</f>
        <v>3</v>
      </c>
      <c r="W2109" t="b">
        <v>0</v>
      </c>
      <c r="X2109" t="s">
        <v>39</v>
      </c>
      <c r="Y2109" s="3">
        <v>1</v>
      </c>
      <c r="Z2109">
        <f>IF(ISBLANK(Table1[[#This Row],[days_to_ship]]),ROUND(AVERAGE(Y2109:Y6388),0),Table1[[#This Row],[days_to_ship]])</f>
        <v>1</v>
      </c>
    </row>
    <row r="2110" spans="1:26" x14ac:dyDescent="0.25">
      <c r="A2110" t="s">
        <v>1387</v>
      </c>
      <c r="B2110" s="5">
        <v>44599</v>
      </c>
      <c r="C2110" t="s">
        <v>1388</v>
      </c>
      <c r="D2110" s="4" t="s">
        <v>256</v>
      </c>
      <c r="E2110">
        <v>42</v>
      </c>
      <c r="F2110">
        <f>IF(ISBLANK(Table1[[#This Row],[age]]),AVERAGE(F2110:F6389),Table1[[#This Row],[age]])</f>
        <v>42</v>
      </c>
      <c r="G2110" t="s">
        <v>88</v>
      </c>
      <c r="H2110" t="s">
        <v>74</v>
      </c>
      <c r="I2110" t="s">
        <v>101</v>
      </c>
      <c r="J2110" t="s">
        <v>127</v>
      </c>
      <c r="K2110" t="s">
        <v>142</v>
      </c>
      <c r="L2110">
        <v>5</v>
      </c>
      <c r="M2110">
        <f>IF(ISBLANK(Table1[[#This Row],[quantity]]),ROUND(Table1[[#This Row],[sales_amount]]/(Table1[[#This Row],[unit_price]]*(1-Table1[[#This Row],[discount_pct]])),0),Table1[[#This Row],[quantity]])</f>
        <v>5</v>
      </c>
      <c r="N2110">
        <v>14814.19</v>
      </c>
      <c r="P2110">
        <f>IF(ISBLANK(Table1[[#This Row],[discount_pct]]),ROUND(1-(Table1[[#This Row],[sales_amount]]/(Table1[[#This Row],[quantity- calculated]]*Table1[[#This Row],[unit_price]])),2),Table1[[#This Row],[discount_pct]])</f>
        <v>-0.43</v>
      </c>
      <c r="Q2110">
        <v>105694.63</v>
      </c>
      <c r="R2110">
        <v>11127.91</v>
      </c>
      <c r="S2110">
        <v>56.42</v>
      </c>
      <c r="T2110" t="s">
        <v>29</v>
      </c>
      <c r="U2110">
        <v>3</v>
      </c>
      <c r="V2110">
        <f>IF(ISBLANK(Table1[[#This Row],[customer_satisfaction]]),ROUND(AVERAGE(U2110:U6389),0),Table1[[#This Row],[customer_satisfaction]])</f>
        <v>3</v>
      </c>
      <c r="W2110" t="b">
        <v>0</v>
      </c>
      <c r="X2110" t="s">
        <v>58</v>
      </c>
      <c r="Y2110" s="3">
        <v>1</v>
      </c>
      <c r="Z2110">
        <f>IF(ISBLANK(Table1[[#This Row],[days_to_ship]]),ROUND(AVERAGE(Y2110:Y6389),0),Table1[[#This Row],[days_to_ship]])</f>
        <v>1</v>
      </c>
    </row>
    <row r="2111" spans="1:26" x14ac:dyDescent="0.25">
      <c r="A2111" t="s">
        <v>3861</v>
      </c>
      <c r="B2111" s="5">
        <v>44627</v>
      </c>
      <c r="C2111" t="s">
        <v>3862</v>
      </c>
      <c r="D2111" s="4" t="s">
        <v>3166</v>
      </c>
      <c r="E2111">
        <v>25</v>
      </c>
      <c r="F2111">
        <f>IF(ISBLANK(Table1[[#This Row],[age]]),AVERAGE(F2111:F6390),Table1[[#This Row],[age]])</f>
        <v>25</v>
      </c>
      <c r="G2111" t="s">
        <v>8920</v>
      </c>
      <c r="H2111" t="s">
        <v>35</v>
      </c>
      <c r="I2111" t="s">
        <v>36</v>
      </c>
      <c r="J2111" t="s">
        <v>37</v>
      </c>
      <c r="K2111" t="s">
        <v>102</v>
      </c>
      <c r="L2111">
        <v>10</v>
      </c>
      <c r="M2111">
        <f>IF(ISBLANK(Table1[[#This Row],[quantity]]),ROUND(Table1[[#This Row],[sales_amount]]/(Table1[[#This Row],[unit_price]]*(1-Table1[[#This Row],[discount_pct]])),0),Table1[[#This Row],[quantity]])</f>
        <v>10</v>
      </c>
      <c r="N2111">
        <v>718.67</v>
      </c>
      <c r="O2111">
        <v>0.32</v>
      </c>
      <c r="P2111">
        <f>IF(ISBLANK(Table1[[#This Row],[discount_pct]]),ROUND(1-(Table1[[#This Row],[sales_amount]]/(Table1[[#This Row],[quantity- calculated]]*Table1[[#This Row],[unit_price]])),2),Table1[[#This Row],[discount_pct]])</f>
        <v>0.32</v>
      </c>
      <c r="Q2111">
        <v>6934.59</v>
      </c>
      <c r="R2111">
        <v>2686.48</v>
      </c>
      <c r="S2111">
        <v>47.47</v>
      </c>
      <c r="T2111" t="s">
        <v>64</v>
      </c>
      <c r="U2111">
        <v>4</v>
      </c>
      <c r="V2111">
        <f>IF(ISBLANK(Table1[[#This Row],[customer_satisfaction]]),ROUND(AVERAGE(U2111:U6390),0),Table1[[#This Row],[customer_satisfaction]])</f>
        <v>4</v>
      </c>
      <c r="W2111" t="b">
        <v>0</v>
      </c>
      <c r="X2111" t="s">
        <v>39</v>
      </c>
      <c r="Y2111" s="3">
        <v>6</v>
      </c>
      <c r="Z2111">
        <f>IF(ISBLANK(Table1[[#This Row],[days_to_ship]]),ROUND(AVERAGE(Y2111:Y6390),0),Table1[[#This Row],[days_to_ship]])</f>
        <v>6</v>
      </c>
    </row>
    <row r="2112" spans="1:26" x14ac:dyDescent="0.25">
      <c r="A2112" t="s">
        <v>4382</v>
      </c>
      <c r="B2112" s="5">
        <v>44627</v>
      </c>
      <c r="C2112" t="s">
        <v>4383</v>
      </c>
      <c r="D2112" s="4" t="s">
        <v>177</v>
      </c>
      <c r="E2112">
        <v>47</v>
      </c>
      <c r="F2112">
        <f>IF(ISBLANK(Table1[[#This Row],[age]]),AVERAGE(F2112:F6391),Table1[[#This Row],[age]])</f>
        <v>47</v>
      </c>
      <c r="G2112" t="s">
        <v>8920</v>
      </c>
      <c r="H2112" t="s">
        <v>82</v>
      </c>
      <c r="I2112" t="s">
        <v>244</v>
      </c>
      <c r="J2112" t="s">
        <v>27</v>
      </c>
      <c r="K2112" t="s">
        <v>28</v>
      </c>
      <c r="L2112">
        <v>9</v>
      </c>
      <c r="M2112">
        <f>IF(ISBLANK(Table1[[#This Row],[quantity]]),ROUND(Table1[[#This Row],[sales_amount]]/(Table1[[#This Row],[unit_price]]*(1-Table1[[#This Row],[discount_pct]])),0),Table1[[#This Row],[quantity]])</f>
        <v>9</v>
      </c>
      <c r="N2112">
        <v>402.48</v>
      </c>
      <c r="O2112">
        <v>0.34</v>
      </c>
      <c r="P2112">
        <f>IF(ISBLANK(Table1[[#This Row],[discount_pct]]),ROUND(1-(Table1[[#This Row],[sales_amount]]/(Table1[[#This Row],[quantity- calculated]]*Table1[[#This Row],[unit_price]])),2),Table1[[#This Row],[discount_pct]])</f>
        <v>0.34</v>
      </c>
      <c r="Q2112">
        <v>3545.6</v>
      </c>
      <c r="R2112">
        <v>235.12</v>
      </c>
      <c r="S2112">
        <v>108.84</v>
      </c>
      <c r="T2112" t="s">
        <v>70</v>
      </c>
      <c r="U2112">
        <v>5</v>
      </c>
      <c r="V2112">
        <f>IF(ISBLANK(Table1[[#This Row],[customer_satisfaction]]),ROUND(AVERAGE(U2112:U6391),0),Table1[[#This Row],[customer_satisfaction]])</f>
        <v>5</v>
      </c>
      <c r="W2112" t="b">
        <v>0</v>
      </c>
      <c r="X2112" t="s">
        <v>39</v>
      </c>
      <c r="Y2112" s="3">
        <v>1</v>
      </c>
      <c r="Z2112">
        <f>IF(ISBLANK(Table1[[#This Row],[days_to_ship]]),ROUND(AVERAGE(Y2112:Y6391),0),Table1[[#This Row],[days_to_ship]])</f>
        <v>1</v>
      </c>
    </row>
    <row r="2113" spans="1:26" x14ac:dyDescent="0.25">
      <c r="A2113" t="s">
        <v>3844</v>
      </c>
      <c r="B2113" s="5">
        <v>44627</v>
      </c>
      <c r="C2113" t="s">
        <v>3845</v>
      </c>
      <c r="D2113" s="4" t="s">
        <v>792</v>
      </c>
      <c r="E2113">
        <v>36</v>
      </c>
      <c r="F2113">
        <f>IF(ISBLANK(Table1[[#This Row],[age]]),AVERAGE(F2113:F6392),Table1[[#This Row],[age]])</f>
        <v>36</v>
      </c>
      <c r="G2113" t="s">
        <v>8920</v>
      </c>
      <c r="H2113" t="s">
        <v>25</v>
      </c>
      <c r="I2113" t="s">
        <v>55</v>
      </c>
      <c r="J2113" t="s">
        <v>37</v>
      </c>
      <c r="K2113" t="s">
        <v>182</v>
      </c>
      <c r="L2113">
        <v>7</v>
      </c>
      <c r="M2113">
        <f>IF(ISBLANK(Table1[[#This Row],[quantity]]),ROUND(Table1[[#This Row],[sales_amount]]/(Table1[[#This Row],[unit_price]]*(1-Table1[[#This Row],[discount_pct]])),0),Table1[[#This Row],[quantity]])</f>
        <v>7</v>
      </c>
      <c r="N2113">
        <v>541.57000000000005</v>
      </c>
      <c r="O2113">
        <v>0.38</v>
      </c>
      <c r="P2113">
        <f>IF(ISBLANK(Table1[[#This Row],[discount_pct]]),ROUND(1-(Table1[[#This Row],[sales_amount]]/(Table1[[#This Row],[quantity- calculated]]*Table1[[#This Row],[unit_price]])),2),Table1[[#This Row],[discount_pct]])</f>
        <v>0.38</v>
      </c>
      <c r="Q2113">
        <v>3426.91</v>
      </c>
      <c r="R2113">
        <v>1569.49</v>
      </c>
      <c r="S2113">
        <v>60.06</v>
      </c>
      <c r="T2113" t="s">
        <v>51</v>
      </c>
      <c r="U2113">
        <v>2</v>
      </c>
      <c r="V2113">
        <f>IF(ISBLANK(Table1[[#This Row],[customer_satisfaction]]),ROUND(AVERAGE(U2113:U6392),0),Table1[[#This Row],[customer_satisfaction]])</f>
        <v>2</v>
      </c>
      <c r="W2113" t="b">
        <v>0</v>
      </c>
      <c r="X2113" t="s">
        <v>39</v>
      </c>
      <c r="Y2113" s="3">
        <v>3</v>
      </c>
      <c r="Z2113">
        <f>IF(ISBLANK(Table1[[#This Row],[days_to_ship]]),ROUND(AVERAGE(Y2113:Y6392),0),Table1[[#This Row],[days_to_ship]])</f>
        <v>3</v>
      </c>
    </row>
    <row r="2114" spans="1:26" x14ac:dyDescent="0.25">
      <c r="A2114" t="s">
        <v>3844</v>
      </c>
      <c r="B2114" s="5">
        <v>44627</v>
      </c>
      <c r="C2114" t="s">
        <v>3845</v>
      </c>
      <c r="D2114" s="4" t="s">
        <v>792</v>
      </c>
      <c r="E2114">
        <v>36</v>
      </c>
      <c r="F2114">
        <f>IF(ISBLANK(Table1[[#This Row],[age]]),AVERAGE(F2114:F6393),Table1[[#This Row],[age]])</f>
        <v>36</v>
      </c>
      <c r="G2114" t="s">
        <v>8920</v>
      </c>
      <c r="H2114" t="s">
        <v>25</v>
      </c>
      <c r="I2114" t="s">
        <v>55</v>
      </c>
      <c r="J2114" t="s">
        <v>37</v>
      </c>
      <c r="K2114" t="s">
        <v>182</v>
      </c>
      <c r="L2114">
        <v>7</v>
      </c>
      <c r="M2114">
        <f>IF(ISBLANK(Table1[[#This Row],[quantity]]),ROUND(Table1[[#This Row],[sales_amount]]/(Table1[[#This Row],[unit_price]]*(1-Table1[[#This Row],[discount_pct]])),0),Table1[[#This Row],[quantity]])</f>
        <v>7</v>
      </c>
      <c r="N2114">
        <v>541.57000000000005</v>
      </c>
      <c r="O2114">
        <v>0.38</v>
      </c>
      <c r="P2114">
        <f>IF(ISBLANK(Table1[[#This Row],[discount_pct]]),ROUND(1-(Table1[[#This Row],[sales_amount]]/(Table1[[#This Row],[quantity- calculated]]*Table1[[#This Row],[unit_price]])),2),Table1[[#This Row],[discount_pct]])</f>
        <v>0.38</v>
      </c>
      <c r="Q2114">
        <v>3426.91</v>
      </c>
      <c r="R2114">
        <v>1569.49</v>
      </c>
      <c r="S2114">
        <v>60.06</v>
      </c>
      <c r="T2114" t="s">
        <v>51</v>
      </c>
      <c r="U2114">
        <v>2</v>
      </c>
      <c r="V2114">
        <f>IF(ISBLANK(Table1[[#This Row],[customer_satisfaction]]),ROUND(AVERAGE(U2114:U6393),0),Table1[[#This Row],[customer_satisfaction]])</f>
        <v>2</v>
      </c>
      <c r="W2114" t="b">
        <v>0</v>
      </c>
      <c r="X2114" t="s">
        <v>39</v>
      </c>
      <c r="Y2114" s="3">
        <v>3</v>
      </c>
      <c r="Z2114">
        <f>IF(ISBLANK(Table1[[#This Row],[days_to_ship]]),ROUND(AVERAGE(Y2114:Y6393),0),Table1[[#This Row],[days_to_ship]])</f>
        <v>3</v>
      </c>
    </row>
    <row r="2115" spans="1:26" x14ac:dyDescent="0.25">
      <c r="A2115" t="s">
        <v>5227</v>
      </c>
      <c r="B2115" s="5">
        <v>44658</v>
      </c>
      <c r="C2115" t="s">
        <v>5228</v>
      </c>
      <c r="D2115" s="4" t="s">
        <v>3429</v>
      </c>
      <c r="E2115">
        <v>53</v>
      </c>
      <c r="F2115">
        <f>IF(ISBLANK(Table1[[#This Row],[age]]),AVERAGE(F2115:F6394),Table1[[#This Row],[age]])</f>
        <v>53</v>
      </c>
      <c r="G2115" t="s">
        <v>8920</v>
      </c>
      <c r="H2115" t="s">
        <v>82</v>
      </c>
      <c r="I2115" t="s">
        <v>126</v>
      </c>
      <c r="J2115" t="s">
        <v>27</v>
      </c>
      <c r="K2115" t="s">
        <v>56</v>
      </c>
      <c r="L2115">
        <v>1</v>
      </c>
      <c r="M2115">
        <f>IF(ISBLANK(Table1[[#This Row],[quantity]]),ROUND(Table1[[#This Row],[sales_amount]]/(Table1[[#This Row],[unit_price]]*(1-Table1[[#This Row],[discount_pct]])),0),Table1[[#This Row],[quantity]])</f>
        <v>1</v>
      </c>
      <c r="N2115">
        <v>365.27</v>
      </c>
      <c r="O2115">
        <v>0.16</v>
      </c>
      <c r="P2115">
        <f>IF(ISBLANK(Table1[[#This Row],[discount_pct]]),ROUND(1-(Table1[[#This Row],[sales_amount]]/(Table1[[#This Row],[quantity- calculated]]*Table1[[#This Row],[unit_price]])),2),Table1[[#This Row],[discount_pct]])</f>
        <v>0.16</v>
      </c>
      <c r="Q2115">
        <v>496.1</v>
      </c>
      <c r="R2115">
        <v>27.14</v>
      </c>
      <c r="S2115">
        <v>70.650000000000006</v>
      </c>
      <c r="T2115" t="s">
        <v>57</v>
      </c>
      <c r="U2115">
        <v>4</v>
      </c>
      <c r="V2115">
        <f>IF(ISBLANK(Table1[[#This Row],[customer_satisfaction]]),ROUND(AVERAGE(U2115:U6394),0),Table1[[#This Row],[customer_satisfaction]])</f>
        <v>4</v>
      </c>
      <c r="W2115" t="b">
        <v>0</v>
      </c>
      <c r="X2115" t="s">
        <v>84</v>
      </c>
      <c r="Y2115" s="3">
        <v>2</v>
      </c>
      <c r="Z2115">
        <f>IF(ISBLANK(Table1[[#This Row],[days_to_ship]]),ROUND(AVERAGE(Y2115:Y6394),0),Table1[[#This Row],[days_to_ship]])</f>
        <v>2</v>
      </c>
    </row>
    <row r="2116" spans="1:26" x14ac:dyDescent="0.25">
      <c r="A2116" t="s">
        <v>2195</v>
      </c>
      <c r="B2116" s="5">
        <v>44658</v>
      </c>
      <c r="C2116" t="s">
        <v>2196</v>
      </c>
      <c r="D2116" s="4" t="s">
        <v>792</v>
      </c>
      <c r="E2116">
        <v>63</v>
      </c>
      <c r="F2116">
        <f>IF(ISBLANK(Table1[[#This Row],[age]]),AVERAGE(F2116:F6395),Table1[[#This Row],[age]])</f>
        <v>63</v>
      </c>
      <c r="G2116" t="s">
        <v>8920</v>
      </c>
      <c r="H2116" t="s">
        <v>35</v>
      </c>
      <c r="I2116" t="s">
        <v>49</v>
      </c>
      <c r="J2116" t="s">
        <v>127</v>
      </c>
      <c r="K2116" t="s">
        <v>171</v>
      </c>
      <c r="L2116">
        <v>9</v>
      </c>
      <c r="M2116">
        <f>IF(ISBLANK(Table1[[#This Row],[quantity]]),ROUND(Table1[[#This Row],[sales_amount]]/(Table1[[#This Row],[unit_price]]*(1-Table1[[#This Row],[discount_pct]])),0),Table1[[#This Row],[quantity]])</f>
        <v>9</v>
      </c>
      <c r="N2116">
        <v>34736.78</v>
      </c>
      <c r="O2116">
        <v>0.4</v>
      </c>
      <c r="P2116">
        <f>IF(ISBLANK(Table1[[#This Row],[discount_pct]]),ROUND(1-(Table1[[#This Row],[sales_amount]]/(Table1[[#This Row],[quantity- calculated]]*Table1[[#This Row],[unit_price]])),2),Table1[[#This Row],[discount_pct]])</f>
        <v>0.4</v>
      </c>
      <c r="Q2116">
        <v>281102.55</v>
      </c>
      <c r="R2116">
        <v>27723.9</v>
      </c>
      <c r="S2116">
        <v>59.96</v>
      </c>
      <c r="T2116" t="s">
        <v>29</v>
      </c>
      <c r="U2116">
        <v>3</v>
      </c>
      <c r="V2116">
        <f>IF(ISBLANK(Table1[[#This Row],[customer_satisfaction]]),ROUND(AVERAGE(U2116:U6395),0),Table1[[#This Row],[customer_satisfaction]])</f>
        <v>3</v>
      </c>
      <c r="W2116" t="b">
        <v>0</v>
      </c>
      <c r="X2116" t="s">
        <v>39</v>
      </c>
      <c r="Y2116" s="3">
        <v>4</v>
      </c>
      <c r="Z2116">
        <f>IF(ISBLANK(Table1[[#This Row],[days_to_ship]]),ROUND(AVERAGE(Y2116:Y6395),0),Table1[[#This Row],[days_to_ship]])</f>
        <v>4</v>
      </c>
    </row>
    <row r="2117" spans="1:26" x14ac:dyDescent="0.25">
      <c r="A2117" t="s">
        <v>46</v>
      </c>
      <c r="B2117" s="5">
        <v>44688</v>
      </c>
      <c r="C2117" t="s">
        <v>47</v>
      </c>
      <c r="D2117" s="4" t="s">
        <v>48</v>
      </c>
      <c r="E2117">
        <v>29</v>
      </c>
      <c r="F2117">
        <f>IF(ISBLANK(Table1[[#This Row],[age]]),AVERAGE(F2117:F6396),Table1[[#This Row],[age]])</f>
        <v>29</v>
      </c>
      <c r="G2117" t="s">
        <v>8920</v>
      </c>
      <c r="H2117" t="s">
        <v>35</v>
      </c>
      <c r="I2117" t="s">
        <v>49</v>
      </c>
      <c r="J2117" t="s">
        <v>44</v>
      </c>
      <c r="K2117" t="s">
        <v>50</v>
      </c>
      <c r="L2117">
        <v>9</v>
      </c>
      <c r="M2117">
        <f>IF(ISBLANK(Table1[[#This Row],[quantity]]),ROUND(Table1[[#This Row],[sales_amount]]/(Table1[[#This Row],[unit_price]]*(1-Table1[[#This Row],[discount_pct]])),0),Table1[[#This Row],[quantity]])</f>
        <v>9</v>
      </c>
      <c r="N2117">
        <v>22071.919999999998</v>
      </c>
      <c r="O2117">
        <v>0.17</v>
      </c>
      <c r="P2117">
        <f>IF(ISBLANK(Table1[[#This Row],[discount_pct]]),ROUND(1-(Table1[[#This Row],[sales_amount]]/(Table1[[#This Row],[quantity- calculated]]*Table1[[#This Row],[unit_price]])),2),Table1[[#This Row],[discount_pct]])</f>
        <v>0.17</v>
      </c>
      <c r="Q2117">
        <v>262066.11</v>
      </c>
      <c r="R2117">
        <v>66644.990000000005</v>
      </c>
      <c r="S2117">
        <v>54.47</v>
      </c>
      <c r="T2117" t="s">
        <v>51</v>
      </c>
      <c r="U2117">
        <v>3</v>
      </c>
      <c r="V2117">
        <f>IF(ISBLANK(Table1[[#This Row],[customer_satisfaction]]),ROUND(AVERAGE(U2117:U6396),0),Table1[[#This Row],[customer_satisfaction]])</f>
        <v>3</v>
      </c>
      <c r="W2117" t="b">
        <v>0</v>
      </c>
      <c r="X2117" t="s">
        <v>39</v>
      </c>
      <c r="Y2117" s="3">
        <v>4</v>
      </c>
      <c r="Z2117">
        <f>IF(ISBLANK(Table1[[#This Row],[days_to_ship]]),ROUND(AVERAGE(Y2117:Y6396),0),Table1[[#This Row],[days_to_ship]])</f>
        <v>4</v>
      </c>
    </row>
    <row r="2118" spans="1:26" x14ac:dyDescent="0.25">
      <c r="A2118" t="s">
        <v>4191</v>
      </c>
      <c r="B2118" s="5">
        <v>44688</v>
      </c>
      <c r="C2118" t="s">
        <v>4192</v>
      </c>
      <c r="D2118" s="4" t="s">
        <v>490</v>
      </c>
      <c r="E2118">
        <v>29</v>
      </c>
      <c r="F2118">
        <f>IF(ISBLANK(Table1[[#This Row],[age]]),AVERAGE(F2118:F6397),Table1[[#This Row],[age]])</f>
        <v>29</v>
      </c>
      <c r="G2118" t="s">
        <v>8920</v>
      </c>
      <c r="H2118" t="s">
        <v>35</v>
      </c>
      <c r="I2118" t="s">
        <v>43</v>
      </c>
      <c r="J2118" t="s">
        <v>76</v>
      </c>
      <c r="K2118" t="s">
        <v>113</v>
      </c>
      <c r="L2118">
        <v>1</v>
      </c>
      <c r="M2118">
        <f>IF(ISBLANK(Table1[[#This Row],[quantity]]),ROUND(Table1[[#This Row],[sales_amount]]/(Table1[[#This Row],[unit_price]]*(1-Table1[[#This Row],[discount_pct]])),0),Table1[[#This Row],[quantity]])</f>
        <v>1</v>
      </c>
      <c r="N2118">
        <v>332.88</v>
      </c>
      <c r="O2118">
        <v>0.4</v>
      </c>
      <c r="P2118">
        <f>IF(ISBLANK(Table1[[#This Row],[discount_pct]]),ROUND(1-(Table1[[#This Row],[sales_amount]]/(Table1[[#This Row],[quantity- calculated]]*Table1[[#This Row],[unit_price]])),2),Table1[[#This Row],[discount_pct]])</f>
        <v>0.4</v>
      </c>
      <c r="Q2118">
        <v>306.13</v>
      </c>
      <c r="R2118">
        <v>129.76</v>
      </c>
      <c r="S2118">
        <v>83.16</v>
      </c>
      <c r="T2118" t="s">
        <v>29</v>
      </c>
      <c r="U2118">
        <v>2</v>
      </c>
      <c r="V2118">
        <f>IF(ISBLANK(Table1[[#This Row],[customer_satisfaction]]),ROUND(AVERAGE(U2118:U6397),0),Table1[[#This Row],[customer_satisfaction]])</f>
        <v>2</v>
      </c>
      <c r="W2118" t="b">
        <v>0</v>
      </c>
      <c r="X2118" t="s">
        <v>39</v>
      </c>
      <c r="Y2118" s="3">
        <v>6</v>
      </c>
      <c r="Z2118">
        <f>IF(ISBLANK(Table1[[#This Row],[days_to_ship]]),ROUND(AVERAGE(Y2118:Y6397),0),Table1[[#This Row],[days_to_ship]])</f>
        <v>6</v>
      </c>
    </row>
    <row r="2119" spans="1:26" x14ac:dyDescent="0.25">
      <c r="A2119" t="s">
        <v>6848</v>
      </c>
      <c r="B2119" s="5">
        <v>44688</v>
      </c>
      <c r="C2119" t="s">
        <v>6849</v>
      </c>
      <c r="D2119" s="4" t="s">
        <v>1065</v>
      </c>
      <c r="E2119">
        <v>32</v>
      </c>
      <c r="F2119">
        <f>IF(ISBLANK(Table1[[#This Row],[age]]),AVERAGE(F2119:F6398),Table1[[#This Row],[age]])</f>
        <v>32</v>
      </c>
      <c r="G2119" t="s">
        <v>8920</v>
      </c>
      <c r="H2119" t="s">
        <v>74</v>
      </c>
      <c r="I2119" t="s">
        <v>75</v>
      </c>
      <c r="J2119" t="s">
        <v>62</v>
      </c>
      <c r="K2119" t="s">
        <v>151</v>
      </c>
      <c r="L2119">
        <v>4</v>
      </c>
      <c r="M2119">
        <f>IF(ISBLANK(Table1[[#This Row],[quantity]]),ROUND(Table1[[#This Row],[sales_amount]]/(Table1[[#This Row],[unit_price]]*(1-Table1[[#This Row],[discount_pct]])),0),Table1[[#This Row],[quantity]])</f>
        <v>4</v>
      </c>
      <c r="N2119">
        <v>407.5</v>
      </c>
      <c r="O2119">
        <v>0.21</v>
      </c>
      <c r="P2119">
        <f>IF(ISBLANK(Table1[[#This Row],[discount_pct]]),ROUND(1-(Table1[[#This Row],[sales_amount]]/(Table1[[#This Row],[quantity- calculated]]*Table1[[#This Row],[unit_price]])),2),Table1[[#This Row],[discount_pct]])</f>
        <v>0.21</v>
      </c>
      <c r="Q2119">
        <v>1683.33</v>
      </c>
      <c r="R2119">
        <v>655.53</v>
      </c>
      <c r="S2119">
        <v>64</v>
      </c>
      <c r="T2119" t="s">
        <v>57</v>
      </c>
      <c r="U2119">
        <v>2</v>
      </c>
      <c r="V2119">
        <f>IF(ISBLANK(Table1[[#This Row],[customer_satisfaction]]),ROUND(AVERAGE(U2119:U6398),0),Table1[[#This Row],[customer_satisfaction]])</f>
        <v>2</v>
      </c>
      <c r="W2119" t="b">
        <v>0</v>
      </c>
      <c r="X2119" t="s">
        <v>39</v>
      </c>
      <c r="Y2119" s="3">
        <v>8</v>
      </c>
      <c r="Z2119">
        <f>IF(ISBLANK(Table1[[#This Row],[days_to_ship]]),ROUND(AVERAGE(Y2119:Y6398),0),Table1[[#This Row],[days_to_ship]])</f>
        <v>8</v>
      </c>
    </row>
    <row r="2120" spans="1:26" x14ac:dyDescent="0.25">
      <c r="A2120" t="s">
        <v>2085</v>
      </c>
      <c r="B2120" s="5">
        <v>44719</v>
      </c>
      <c r="C2120" t="s">
        <v>2086</v>
      </c>
      <c r="D2120" s="4" t="s">
        <v>1181</v>
      </c>
      <c r="E2120">
        <v>42</v>
      </c>
      <c r="F2120">
        <f>IF(ISBLANK(Table1[[#This Row],[age]]),AVERAGE(F2120:F6399),Table1[[#This Row],[age]])</f>
        <v>42</v>
      </c>
      <c r="G2120" t="s">
        <v>466</v>
      </c>
      <c r="H2120" t="s">
        <v>111</v>
      </c>
      <c r="I2120" t="s">
        <v>112</v>
      </c>
      <c r="J2120" t="s">
        <v>76</v>
      </c>
      <c r="K2120" t="s">
        <v>113</v>
      </c>
      <c r="L2120">
        <v>8</v>
      </c>
      <c r="M2120">
        <f>IF(ISBLANK(Table1[[#This Row],[quantity]]),ROUND(Table1[[#This Row],[sales_amount]]/(Table1[[#This Row],[unit_price]]*(1-Table1[[#This Row],[discount_pct]])),0),Table1[[#This Row],[quantity]])</f>
        <v>8</v>
      </c>
      <c r="N2120">
        <v>946.16</v>
      </c>
      <c r="O2120">
        <v>0.31</v>
      </c>
      <c r="P2120">
        <f>IF(ISBLANK(Table1[[#This Row],[discount_pct]]),ROUND(1-(Table1[[#This Row],[sales_amount]]/(Table1[[#This Row],[quantity- calculated]]*Table1[[#This Row],[unit_price]])),2),Table1[[#This Row],[discount_pct]])</f>
        <v>0.31</v>
      </c>
      <c r="Q2120">
        <v>7291.61</v>
      </c>
      <c r="R2120">
        <v>3065.47</v>
      </c>
      <c r="S2120">
        <v>76.81</v>
      </c>
      <c r="T2120" t="s">
        <v>78</v>
      </c>
      <c r="U2120">
        <v>2</v>
      </c>
      <c r="V2120">
        <f>IF(ISBLANK(Table1[[#This Row],[customer_satisfaction]]),ROUND(AVERAGE(U2120:U6399),0),Table1[[#This Row],[customer_satisfaction]])</f>
        <v>2</v>
      </c>
      <c r="W2120" t="b">
        <v>0</v>
      </c>
      <c r="X2120" t="s">
        <v>39</v>
      </c>
      <c r="Y2120" s="3">
        <v>8</v>
      </c>
      <c r="Z2120">
        <f>IF(ISBLANK(Table1[[#This Row],[days_to_ship]]),ROUND(AVERAGE(Y2120:Y6399),0),Table1[[#This Row],[days_to_ship]])</f>
        <v>8</v>
      </c>
    </row>
    <row r="2121" spans="1:26" x14ac:dyDescent="0.25">
      <c r="A2121" t="s">
        <v>6255</v>
      </c>
      <c r="B2121" s="5">
        <v>44719</v>
      </c>
      <c r="C2121" t="s">
        <v>6256</v>
      </c>
      <c r="D2121" s="4" t="s">
        <v>2246</v>
      </c>
      <c r="E2121">
        <v>50</v>
      </c>
      <c r="F2121">
        <f>IF(ISBLANK(Table1[[#This Row],[age]]),AVERAGE(F2121:F6400),Table1[[#This Row],[age]])</f>
        <v>50</v>
      </c>
      <c r="G2121" t="s">
        <v>8920</v>
      </c>
      <c r="H2121" t="s">
        <v>111</v>
      </c>
      <c r="I2121" t="s">
        <v>121</v>
      </c>
      <c r="J2121" t="s">
        <v>44</v>
      </c>
      <c r="K2121" t="s">
        <v>221</v>
      </c>
      <c r="L2121">
        <v>5</v>
      </c>
      <c r="M2121">
        <f>IF(ISBLANK(Table1[[#This Row],[quantity]]),ROUND(Table1[[#This Row],[sales_amount]]/(Table1[[#This Row],[unit_price]]*(1-Table1[[#This Row],[discount_pct]])),0),Table1[[#This Row],[quantity]])</f>
        <v>5</v>
      </c>
      <c r="N2121">
        <v>33788.21</v>
      </c>
      <c r="O2121">
        <v>0.14000000000000001</v>
      </c>
      <c r="P212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121">
        <v>211505.45</v>
      </c>
      <c r="R2121">
        <v>61443.22</v>
      </c>
      <c r="S2121">
        <v>95.75</v>
      </c>
      <c r="T2121" t="s">
        <v>64</v>
      </c>
      <c r="U2121">
        <v>3</v>
      </c>
      <c r="V2121">
        <f>IF(ISBLANK(Table1[[#This Row],[customer_satisfaction]]),ROUND(AVERAGE(U2121:U6400),0),Table1[[#This Row],[customer_satisfaction]])</f>
        <v>3</v>
      </c>
      <c r="W2121" t="b">
        <v>1</v>
      </c>
      <c r="X2121" t="s">
        <v>30</v>
      </c>
      <c r="Y2121" s="3">
        <v>7</v>
      </c>
      <c r="Z2121">
        <f>IF(ISBLANK(Table1[[#This Row],[days_to_ship]]),ROUND(AVERAGE(Y2121:Y6400),0),Table1[[#This Row],[days_to_ship]])</f>
        <v>7</v>
      </c>
    </row>
    <row r="2122" spans="1:26" x14ac:dyDescent="0.25">
      <c r="A2122" t="s">
        <v>3532</v>
      </c>
      <c r="B2122" s="5">
        <v>44719</v>
      </c>
      <c r="C2122" t="s">
        <v>3533</v>
      </c>
      <c r="D2122" s="4" t="s">
        <v>520</v>
      </c>
      <c r="E2122">
        <v>27</v>
      </c>
      <c r="F2122">
        <f>IF(ISBLANK(Table1[[#This Row],[age]]),AVERAGE(F2122:F6401),Table1[[#This Row],[age]])</f>
        <v>27</v>
      </c>
      <c r="G2122" t="s">
        <v>88</v>
      </c>
      <c r="H2122" t="s">
        <v>111</v>
      </c>
      <c r="I2122" t="s">
        <v>141</v>
      </c>
      <c r="J2122" t="s">
        <v>37</v>
      </c>
      <c r="K2122" t="s">
        <v>457</v>
      </c>
      <c r="L2122">
        <v>9</v>
      </c>
      <c r="M2122">
        <f>IF(ISBLANK(Table1[[#This Row],[quantity]]),ROUND(Table1[[#This Row],[sales_amount]]/(Table1[[#This Row],[unit_price]]*(1-Table1[[#This Row],[discount_pct]])),0),Table1[[#This Row],[quantity]])</f>
        <v>9</v>
      </c>
      <c r="N2122">
        <v>1127.06</v>
      </c>
      <c r="O2122">
        <v>0.38</v>
      </c>
      <c r="P2122">
        <f>IF(ISBLANK(Table1[[#This Row],[discount_pct]]),ROUND(1-(Table1[[#This Row],[sales_amount]]/(Table1[[#This Row],[quantity- calculated]]*Table1[[#This Row],[unit_price]])),2),Table1[[#This Row],[discount_pct]])</f>
        <v>0.38</v>
      </c>
      <c r="Q2122">
        <v>9829.11</v>
      </c>
      <c r="R2122">
        <v>4003.53</v>
      </c>
      <c r="S2122">
        <v>54.43</v>
      </c>
      <c r="T2122" t="s">
        <v>51</v>
      </c>
      <c r="U2122">
        <v>5</v>
      </c>
      <c r="V2122">
        <f>IF(ISBLANK(Table1[[#This Row],[customer_satisfaction]]),ROUND(AVERAGE(U2122:U6401),0),Table1[[#This Row],[customer_satisfaction]])</f>
        <v>5</v>
      </c>
      <c r="W2122" t="b">
        <v>0</v>
      </c>
      <c r="X2122" t="s">
        <v>39</v>
      </c>
      <c r="Y2122" s="3">
        <v>5</v>
      </c>
      <c r="Z2122">
        <f>IF(ISBLANK(Table1[[#This Row],[days_to_ship]]),ROUND(AVERAGE(Y2122:Y6401),0),Table1[[#This Row],[days_to_ship]])</f>
        <v>5</v>
      </c>
    </row>
    <row r="2123" spans="1:26" x14ac:dyDescent="0.25">
      <c r="A2123" t="s">
        <v>2812</v>
      </c>
      <c r="B2123" s="5">
        <v>44749</v>
      </c>
      <c r="C2123" t="s">
        <v>2813</v>
      </c>
      <c r="D2123" s="4" t="s">
        <v>2161</v>
      </c>
      <c r="E2123">
        <v>39</v>
      </c>
      <c r="F2123">
        <f>IF(ISBLANK(Table1[[#This Row],[age]]),AVERAGE(F2123:F6402),Table1[[#This Row],[age]])</f>
        <v>39</v>
      </c>
      <c r="G2123" t="s">
        <v>466</v>
      </c>
      <c r="H2123" t="s">
        <v>74</v>
      </c>
      <c r="I2123" t="s">
        <v>75</v>
      </c>
      <c r="J2123" t="s">
        <v>27</v>
      </c>
      <c r="K2123" t="s">
        <v>453</v>
      </c>
      <c r="L2123">
        <v>2</v>
      </c>
      <c r="M2123">
        <f>IF(ISBLANK(Table1[[#This Row],[quantity]]),ROUND(Table1[[#This Row],[sales_amount]]/(Table1[[#This Row],[unit_price]]*(1-Table1[[#This Row],[discount_pct]])),0),Table1[[#This Row],[quantity]])</f>
        <v>2</v>
      </c>
      <c r="N2123">
        <v>345.49</v>
      </c>
      <c r="O2123">
        <v>0.39</v>
      </c>
      <c r="P2123">
        <f>IF(ISBLANK(Table1[[#This Row],[discount_pct]]),ROUND(1-(Table1[[#This Row],[sales_amount]]/(Table1[[#This Row],[quantity- calculated]]*Table1[[#This Row],[unit_price]])),2),Table1[[#This Row],[discount_pct]])</f>
        <v>0.39</v>
      </c>
      <c r="Q2123">
        <v>710.96</v>
      </c>
      <c r="R2123">
        <v>51.95</v>
      </c>
      <c r="S2123">
        <v>61.64</v>
      </c>
      <c r="T2123" t="s">
        <v>78</v>
      </c>
      <c r="U2123">
        <v>4</v>
      </c>
      <c r="V2123">
        <f>IF(ISBLANK(Table1[[#This Row],[customer_satisfaction]]),ROUND(AVERAGE(U2123:U6402),0),Table1[[#This Row],[customer_satisfaction]])</f>
        <v>4</v>
      </c>
      <c r="W2123" t="b">
        <v>0</v>
      </c>
      <c r="X2123" t="s">
        <v>39</v>
      </c>
      <c r="Y2123" s="3">
        <v>10</v>
      </c>
      <c r="Z2123">
        <f>IF(ISBLANK(Table1[[#This Row],[days_to_ship]]),ROUND(AVERAGE(Y2123:Y6402),0),Table1[[#This Row],[days_to_ship]])</f>
        <v>10</v>
      </c>
    </row>
    <row r="2124" spans="1:26" x14ac:dyDescent="0.25">
      <c r="A2124" t="s">
        <v>8159</v>
      </c>
      <c r="B2124" s="5">
        <v>44749</v>
      </c>
      <c r="C2124" t="s">
        <v>8160</v>
      </c>
      <c r="D2124" s="4" t="s">
        <v>2955</v>
      </c>
      <c r="E2124">
        <v>33</v>
      </c>
      <c r="F2124">
        <f>IF(ISBLANK(Table1[[#This Row],[age]]),AVERAGE(F2124:F6403),Table1[[#This Row],[age]])</f>
        <v>33</v>
      </c>
      <c r="G2124" t="s">
        <v>8920</v>
      </c>
      <c r="H2124" t="s">
        <v>35</v>
      </c>
      <c r="I2124" t="s">
        <v>43</v>
      </c>
      <c r="J2124" t="s">
        <v>44</v>
      </c>
      <c r="K2124" t="s">
        <v>186</v>
      </c>
      <c r="L2124">
        <v>6</v>
      </c>
      <c r="M2124">
        <f>IF(ISBLANK(Table1[[#This Row],[quantity]]),ROUND(Table1[[#This Row],[sales_amount]]/(Table1[[#This Row],[unit_price]]*(1-Table1[[#This Row],[discount_pct]])),0),Table1[[#This Row],[quantity]])</f>
        <v>6</v>
      </c>
      <c r="N2124">
        <v>6433.11</v>
      </c>
      <c r="O2124">
        <v>0.05</v>
      </c>
      <c r="P2124">
        <f>IF(ISBLANK(Table1[[#This Row],[discount_pct]]),ROUND(1-(Table1[[#This Row],[sales_amount]]/(Table1[[#This Row],[quantity- calculated]]*Table1[[#This Row],[unit_price]])),2),Table1[[#This Row],[discount_pct]])</f>
        <v>0.05</v>
      </c>
      <c r="Q2124">
        <v>51511.32</v>
      </c>
      <c r="R2124">
        <v>11059.52</v>
      </c>
      <c r="S2124">
        <v>68.209999999999994</v>
      </c>
      <c r="T2124" t="s">
        <v>57</v>
      </c>
      <c r="U2124">
        <v>1</v>
      </c>
      <c r="V2124">
        <f>IF(ISBLANK(Table1[[#This Row],[customer_satisfaction]]),ROUND(AVERAGE(U2124:U6403),0),Table1[[#This Row],[customer_satisfaction]])</f>
        <v>1</v>
      </c>
      <c r="W2124" t="b">
        <v>0</v>
      </c>
      <c r="X2124" t="s">
        <v>39</v>
      </c>
      <c r="Y2124" s="3">
        <v>7</v>
      </c>
      <c r="Z2124">
        <f>IF(ISBLANK(Table1[[#This Row],[days_to_ship]]),ROUND(AVERAGE(Y2124:Y6403),0),Table1[[#This Row],[days_to_ship]])</f>
        <v>7</v>
      </c>
    </row>
    <row r="2125" spans="1:26" x14ac:dyDescent="0.25">
      <c r="A2125" t="s">
        <v>6832</v>
      </c>
      <c r="B2125" s="5">
        <v>44749</v>
      </c>
      <c r="C2125" t="s">
        <v>6833</v>
      </c>
      <c r="D2125" s="4" t="s">
        <v>946</v>
      </c>
      <c r="E2125">
        <v>42</v>
      </c>
      <c r="F2125">
        <f>IF(ISBLANK(Table1[[#This Row],[age]]),AVERAGE(F2125:F6404),Table1[[#This Row],[age]])</f>
        <v>42</v>
      </c>
      <c r="G2125" t="s">
        <v>466</v>
      </c>
      <c r="H2125" t="s">
        <v>35</v>
      </c>
      <c r="I2125" t="s">
        <v>43</v>
      </c>
      <c r="J2125" t="s">
        <v>44</v>
      </c>
      <c r="K2125" t="s">
        <v>50</v>
      </c>
      <c r="L2125">
        <v>6</v>
      </c>
      <c r="M2125">
        <f>IF(ISBLANK(Table1[[#This Row],[quantity]]),ROUND(Table1[[#This Row],[sales_amount]]/(Table1[[#This Row],[unit_price]]*(1-Table1[[#This Row],[discount_pct]])),0),Table1[[#This Row],[quantity]])</f>
        <v>6</v>
      </c>
      <c r="N2125">
        <v>4221.96</v>
      </c>
      <c r="O2125">
        <v>0.25</v>
      </c>
      <c r="P2125">
        <f>IF(ISBLANK(Table1[[#This Row],[discount_pct]]),ROUND(1-(Table1[[#This Row],[sales_amount]]/(Table1[[#This Row],[quantity- calculated]]*Table1[[#This Row],[unit_price]])),2),Table1[[#This Row],[discount_pct]])</f>
        <v>0.25</v>
      </c>
      <c r="Q2125">
        <v>27887.17</v>
      </c>
      <c r="R2125">
        <v>11561.41</v>
      </c>
      <c r="S2125">
        <v>56.54</v>
      </c>
      <c r="T2125" t="s">
        <v>57</v>
      </c>
      <c r="U2125">
        <v>2</v>
      </c>
      <c r="V2125">
        <f>IF(ISBLANK(Table1[[#This Row],[customer_satisfaction]]),ROUND(AVERAGE(U2125:U6404),0),Table1[[#This Row],[customer_satisfaction]])</f>
        <v>2</v>
      </c>
      <c r="W2125" t="b">
        <v>0</v>
      </c>
      <c r="X2125" t="s">
        <v>39</v>
      </c>
      <c r="Y2125" s="3">
        <v>5</v>
      </c>
      <c r="Z2125">
        <f>IF(ISBLANK(Table1[[#This Row],[days_to_ship]]),ROUND(AVERAGE(Y2125:Y6404),0),Table1[[#This Row],[days_to_ship]])</f>
        <v>5</v>
      </c>
    </row>
    <row r="2126" spans="1:26" x14ac:dyDescent="0.25">
      <c r="A2126" t="s">
        <v>6407</v>
      </c>
      <c r="B2126" s="5">
        <v>44749</v>
      </c>
      <c r="C2126" t="s">
        <v>6408</v>
      </c>
      <c r="D2126" s="4" t="s">
        <v>253</v>
      </c>
      <c r="E2126">
        <v>53</v>
      </c>
      <c r="F2126">
        <f>IF(ISBLANK(Table1[[#This Row],[age]]),AVERAGE(F2126:F6405),Table1[[#This Row],[age]])</f>
        <v>53</v>
      </c>
      <c r="G2126" t="s">
        <v>466</v>
      </c>
      <c r="H2126" t="s">
        <v>82</v>
      </c>
      <c r="I2126" t="s">
        <v>126</v>
      </c>
      <c r="J2126" t="s">
        <v>127</v>
      </c>
      <c r="K2126" t="s">
        <v>171</v>
      </c>
      <c r="L2126">
        <v>6</v>
      </c>
      <c r="M2126">
        <f>IF(ISBLANK(Table1[[#This Row],[quantity]]),ROUND(Table1[[#This Row],[sales_amount]]/(Table1[[#This Row],[unit_price]]*(1-Table1[[#This Row],[discount_pct]])),0),Table1[[#This Row],[quantity]])</f>
        <v>6</v>
      </c>
      <c r="N2126">
        <v>10929.88</v>
      </c>
      <c r="O2126">
        <v>0.16</v>
      </c>
      <c r="P2126">
        <f>IF(ISBLANK(Table1[[#This Row],[discount_pct]]),ROUND(1-(Table1[[#This Row],[sales_amount]]/(Table1[[#This Row],[quantity- calculated]]*Table1[[#This Row],[unit_price]])),2),Table1[[#This Row],[discount_pct]])</f>
        <v>0.16</v>
      </c>
      <c r="Q2126">
        <v>85653.85</v>
      </c>
      <c r="R2126">
        <v>12561.33</v>
      </c>
      <c r="S2126">
        <v>76.61</v>
      </c>
      <c r="T2126" t="s">
        <v>51</v>
      </c>
      <c r="U2126">
        <v>1</v>
      </c>
      <c r="V2126">
        <f>IF(ISBLANK(Table1[[#This Row],[customer_satisfaction]]),ROUND(AVERAGE(U2126:U6405),0),Table1[[#This Row],[customer_satisfaction]])</f>
        <v>1</v>
      </c>
      <c r="W2126" t="b">
        <v>0</v>
      </c>
      <c r="X2126" t="s">
        <v>39</v>
      </c>
      <c r="Y2126" s="3">
        <v>1</v>
      </c>
      <c r="Z2126">
        <f>IF(ISBLANK(Table1[[#This Row],[days_to_ship]]),ROUND(AVERAGE(Y2126:Y6405),0),Table1[[#This Row],[days_to_ship]])</f>
        <v>1</v>
      </c>
    </row>
    <row r="2127" spans="1:26" x14ac:dyDescent="0.25">
      <c r="A2127" t="s">
        <v>6192</v>
      </c>
      <c r="B2127" s="5">
        <v>44780</v>
      </c>
      <c r="C2127" t="s">
        <v>6193</v>
      </c>
      <c r="D2127" s="4" t="s">
        <v>682</v>
      </c>
      <c r="E2127">
        <v>32</v>
      </c>
      <c r="F2127">
        <f>IF(ISBLANK(Table1[[#This Row],[age]]),AVERAGE(F2127:F6406),Table1[[#This Row],[age]])</f>
        <v>32</v>
      </c>
      <c r="G2127" t="s">
        <v>466</v>
      </c>
      <c r="H2127" t="s">
        <v>35</v>
      </c>
      <c r="I2127" t="s">
        <v>49</v>
      </c>
      <c r="J2127" t="s">
        <v>44</v>
      </c>
      <c r="K2127" t="s">
        <v>93</v>
      </c>
      <c r="L2127">
        <v>4</v>
      </c>
      <c r="M2127">
        <f>IF(ISBLANK(Table1[[#This Row],[quantity]]),ROUND(Table1[[#This Row],[sales_amount]]/(Table1[[#This Row],[unit_price]]*(1-Table1[[#This Row],[discount_pct]])),0),Table1[[#This Row],[quantity]])</f>
        <v>4</v>
      </c>
      <c r="N2127">
        <v>34455.300000000003</v>
      </c>
      <c r="O2127">
        <v>0.15</v>
      </c>
      <c r="P2127">
        <f>IF(ISBLANK(Table1[[#This Row],[discount_pct]]),ROUND(1-(Table1[[#This Row],[sales_amount]]/(Table1[[#This Row],[quantity- calculated]]*Table1[[#This Row],[unit_price]])),2),Table1[[#This Row],[discount_pct]])</f>
        <v>0.15</v>
      </c>
      <c r="Q2127">
        <v>170405.41</v>
      </c>
      <c r="R2127">
        <v>53474.69</v>
      </c>
      <c r="S2127">
        <v>73.849999999999994</v>
      </c>
      <c r="T2127" t="s">
        <v>64</v>
      </c>
      <c r="U2127">
        <v>1</v>
      </c>
      <c r="V2127">
        <f>IF(ISBLANK(Table1[[#This Row],[customer_satisfaction]]),ROUND(AVERAGE(U2127:U6406),0),Table1[[#This Row],[customer_satisfaction]])</f>
        <v>1</v>
      </c>
      <c r="W2127" t="b">
        <v>0</v>
      </c>
      <c r="X2127" t="s">
        <v>39</v>
      </c>
      <c r="Y2127" s="3">
        <v>8</v>
      </c>
      <c r="Z2127">
        <f>IF(ISBLANK(Table1[[#This Row],[days_to_ship]]),ROUND(AVERAGE(Y2127:Y6406),0),Table1[[#This Row],[days_to_ship]])</f>
        <v>8</v>
      </c>
    </row>
    <row r="2128" spans="1:26" x14ac:dyDescent="0.25">
      <c r="A2128" t="s">
        <v>2458</v>
      </c>
      <c r="B2128" s="5">
        <v>44780</v>
      </c>
      <c r="C2128" t="s">
        <v>2459</v>
      </c>
      <c r="D2128" s="4" t="s">
        <v>732</v>
      </c>
      <c r="E2128">
        <v>14</v>
      </c>
      <c r="F2128">
        <f>IF(ISBLANK(Table1[[#This Row],[age]]),AVERAGE(F2128:F6407),Table1[[#This Row],[age]])</f>
        <v>14</v>
      </c>
      <c r="G2128" t="s">
        <v>8920</v>
      </c>
      <c r="H2128" t="s">
        <v>25</v>
      </c>
      <c r="I2128" t="s">
        <v>69</v>
      </c>
      <c r="J2128" t="s">
        <v>127</v>
      </c>
      <c r="K2128" t="s">
        <v>128</v>
      </c>
      <c r="L2128">
        <v>2</v>
      </c>
      <c r="M2128">
        <f>IF(ISBLANK(Table1[[#This Row],[quantity]]),ROUND(Table1[[#This Row],[sales_amount]]/(Table1[[#This Row],[unit_price]]*(1-Table1[[#This Row],[discount_pct]])),0),Table1[[#This Row],[quantity]])</f>
        <v>2</v>
      </c>
      <c r="N2128">
        <v>73303.92</v>
      </c>
      <c r="O2128">
        <v>0.03</v>
      </c>
      <c r="P2128">
        <f>IF(ISBLANK(Table1[[#This Row],[discount_pct]]),ROUND(1-(Table1[[#This Row],[sales_amount]]/(Table1[[#This Row],[quantity- calculated]]*Table1[[#This Row],[unit_price]])),2),Table1[[#This Row],[discount_pct]])</f>
        <v>0.03</v>
      </c>
      <c r="Q2128">
        <v>235156.16</v>
      </c>
      <c r="R2128">
        <v>20863.189999999999</v>
      </c>
      <c r="S2128">
        <v>67.75</v>
      </c>
      <c r="T2128" t="s">
        <v>64</v>
      </c>
      <c r="U2128">
        <v>4</v>
      </c>
      <c r="V2128">
        <f>IF(ISBLANK(Table1[[#This Row],[customer_satisfaction]]),ROUND(AVERAGE(U2128:U6407),0),Table1[[#This Row],[customer_satisfaction]])</f>
        <v>4</v>
      </c>
      <c r="W2128" t="b">
        <v>0</v>
      </c>
      <c r="X2128" t="s">
        <v>39</v>
      </c>
      <c r="Y2128" s="3">
        <v>9</v>
      </c>
      <c r="Z2128">
        <f>IF(ISBLANK(Table1[[#This Row],[days_to_ship]]),ROUND(AVERAGE(Y2128:Y6407),0),Table1[[#This Row],[days_to_ship]])</f>
        <v>9</v>
      </c>
    </row>
    <row r="2129" spans="1:26" x14ac:dyDescent="0.25">
      <c r="A2129" t="s">
        <v>8696</v>
      </c>
      <c r="B2129" s="5">
        <v>44811</v>
      </c>
      <c r="C2129" t="s">
        <v>8697</v>
      </c>
      <c r="D2129" s="4" t="s">
        <v>436</v>
      </c>
      <c r="E2129">
        <v>43</v>
      </c>
      <c r="F2129">
        <f>IF(ISBLANK(Table1[[#This Row],[age]]),AVERAGE(F2129:F6408),Table1[[#This Row],[age]])</f>
        <v>43</v>
      </c>
      <c r="G2129" t="s">
        <v>8920</v>
      </c>
      <c r="H2129" t="s">
        <v>35</v>
      </c>
      <c r="I2129" t="s">
        <v>36</v>
      </c>
      <c r="J2129" t="s">
        <v>37</v>
      </c>
      <c r="K2129" t="s">
        <v>38</v>
      </c>
      <c r="L2129">
        <v>6</v>
      </c>
      <c r="M2129">
        <f>IF(ISBLANK(Table1[[#This Row],[quantity]]),ROUND(Table1[[#This Row],[sales_amount]]/(Table1[[#This Row],[unit_price]]*(1-Table1[[#This Row],[discount_pct]])),0),Table1[[#This Row],[quantity]])</f>
        <v>6</v>
      </c>
      <c r="N2129">
        <v>2056.5</v>
      </c>
      <c r="O2129">
        <v>0.18</v>
      </c>
      <c r="P2129">
        <f>IF(ISBLANK(Table1[[#This Row],[discount_pct]]),ROUND(1-(Table1[[#This Row],[sales_amount]]/(Table1[[#This Row],[quantity- calculated]]*Table1[[#This Row],[unit_price]])),2),Table1[[#This Row],[discount_pct]])</f>
        <v>0.18</v>
      </c>
      <c r="Q2129">
        <v>13191.89</v>
      </c>
      <c r="R2129">
        <v>5400.15</v>
      </c>
      <c r="S2129">
        <v>38.67</v>
      </c>
      <c r="T2129" t="s">
        <v>57</v>
      </c>
      <c r="U2129">
        <v>5</v>
      </c>
      <c r="V2129">
        <f>IF(ISBLANK(Table1[[#This Row],[customer_satisfaction]]),ROUND(AVERAGE(U2129:U6408),0),Table1[[#This Row],[customer_satisfaction]])</f>
        <v>5</v>
      </c>
      <c r="W2129" t="b">
        <v>0</v>
      </c>
      <c r="X2129" t="s">
        <v>84</v>
      </c>
      <c r="Y2129" s="3">
        <v>5</v>
      </c>
      <c r="Z2129">
        <f>IF(ISBLANK(Table1[[#This Row],[days_to_ship]]),ROUND(AVERAGE(Y2129:Y6408),0),Table1[[#This Row],[days_to_ship]])</f>
        <v>5</v>
      </c>
    </row>
    <row r="2130" spans="1:26" x14ac:dyDescent="0.25">
      <c r="A2130" t="s">
        <v>2075</v>
      </c>
      <c r="B2130" s="5">
        <v>44811</v>
      </c>
      <c r="C2130" t="s">
        <v>2076</v>
      </c>
      <c r="D2130" s="4" t="s">
        <v>282</v>
      </c>
      <c r="E2130">
        <v>25</v>
      </c>
      <c r="F2130">
        <f>IF(ISBLANK(Table1[[#This Row],[age]]),AVERAGE(F2130:F6409),Table1[[#This Row],[age]])</f>
        <v>25</v>
      </c>
      <c r="G2130" t="s">
        <v>466</v>
      </c>
      <c r="H2130" t="s">
        <v>74</v>
      </c>
      <c r="I2130" t="s">
        <v>101</v>
      </c>
      <c r="J2130" t="s">
        <v>44</v>
      </c>
      <c r="K2130" t="s">
        <v>50</v>
      </c>
      <c r="L2130">
        <v>6</v>
      </c>
      <c r="M2130">
        <f>IF(ISBLANK(Table1[[#This Row],[quantity]]),ROUND(Table1[[#This Row],[sales_amount]]/(Table1[[#This Row],[unit_price]]*(1-Table1[[#This Row],[discount_pct]])),0),Table1[[#This Row],[quantity]])</f>
        <v>6</v>
      </c>
      <c r="N2130">
        <v>28297.1</v>
      </c>
      <c r="O2130">
        <v>0.3</v>
      </c>
      <c r="P2130">
        <f>IF(ISBLANK(Table1[[#This Row],[discount_pct]]),ROUND(1-(Table1[[#This Row],[sales_amount]]/(Table1[[#This Row],[quantity- calculated]]*Table1[[#This Row],[unit_price]])),2),Table1[[#This Row],[discount_pct]])</f>
        <v>0.3</v>
      </c>
      <c r="Q2130">
        <v>183102.21</v>
      </c>
      <c r="R2130">
        <v>41267.82</v>
      </c>
      <c r="S2130">
        <v>77.25</v>
      </c>
      <c r="T2130" t="s">
        <v>70</v>
      </c>
      <c r="U2130">
        <v>1</v>
      </c>
      <c r="V2130">
        <f>IF(ISBLANK(Table1[[#This Row],[customer_satisfaction]]),ROUND(AVERAGE(U2130:U6409),0),Table1[[#This Row],[customer_satisfaction]])</f>
        <v>1</v>
      </c>
      <c r="W2130" t="b">
        <v>0</v>
      </c>
      <c r="X2130" t="s">
        <v>39</v>
      </c>
      <c r="Y2130" s="3">
        <v>3</v>
      </c>
      <c r="Z2130">
        <f>IF(ISBLANK(Table1[[#This Row],[days_to_ship]]),ROUND(AVERAGE(Y2130:Y6409),0),Table1[[#This Row],[days_to_ship]])</f>
        <v>3</v>
      </c>
    </row>
    <row r="2131" spans="1:26" x14ac:dyDescent="0.25">
      <c r="A2131" t="s">
        <v>5787</v>
      </c>
      <c r="B2131" s="5">
        <v>44811</v>
      </c>
      <c r="C2131" t="s">
        <v>5788</v>
      </c>
      <c r="D2131" s="4" t="s">
        <v>524</v>
      </c>
      <c r="E2131">
        <v>33</v>
      </c>
      <c r="F2131">
        <f>IF(ISBLANK(Table1[[#This Row],[age]]),AVERAGE(F2131:F6410),Table1[[#This Row],[age]])</f>
        <v>33</v>
      </c>
      <c r="G2131" t="s">
        <v>88</v>
      </c>
      <c r="H2131" t="s">
        <v>25</v>
      </c>
      <c r="I2131" t="s">
        <v>55</v>
      </c>
      <c r="J2131" t="s">
        <v>62</v>
      </c>
      <c r="K2131" t="s">
        <v>151</v>
      </c>
      <c r="L2131">
        <v>-1</v>
      </c>
      <c r="M2131">
        <f>IF(ISBLANK(Table1[[#This Row],[quantity]]),ROUND(Table1[[#This Row],[sales_amount]]/(Table1[[#This Row],[unit_price]]*(1-Table1[[#This Row],[discount_pct]])),0),Table1[[#This Row],[quantity]])</f>
        <v>-1</v>
      </c>
      <c r="N2131">
        <v>1491.38</v>
      </c>
      <c r="O2131">
        <v>0.11</v>
      </c>
      <c r="P2131">
        <f>IF(ISBLANK(Table1[[#This Row],[discount_pct]]),ROUND(1-(Table1[[#This Row],[sales_amount]]/(Table1[[#This Row],[quantity- calculated]]*Table1[[#This Row],[unit_price]])),2),Table1[[#This Row],[discount_pct]])</f>
        <v>0.11</v>
      </c>
      <c r="Q2131">
        <v>2043.42</v>
      </c>
      <c r="R2131">
        <v>838.22</v>
      </c>
      <c r="S2131">
        <v>72.14</v>
      </c>
      <c r="T2131" t="s">
        <v>78</v>
      </c>
      <c r="U2131">
        <v>5</v>
      </c>
      <c r="V2131">
        <f>IF(ISBLANK(Table1[[#This Row],[customer_satisfaction]]),ROUND(AVERAGE(U2131:U6410),0),Table1[[#This Row],[customer_satisfaction]])</f>
        <v>5</v>
      </c>
      <c r="W2131" t="b">
        <v>0</v>
      </c>
      <c r="X2131" t="s">
        <v>39</v>
      </c>
      <c r="Y2131" s="3">
        <v>3</v>
      </c>
      <c r="Z2131">
        <f>IF(ISBLANK(Table1[[#This Row],[days_to_ship]]),ROUND(AVERAGE(Y2131:Y6410),0),Table1[[#This Row],[days_to_ship]])</f>
        <v>3</v>
      </c>
    </row>
    <row r="2132" spans="1:26" x14ac:dyDescent="0.25">
      <c r="A2132" t="s">
        <v>1958</v>
      </c>
      <c r="B2132" s="5">
        <v>44811</v>
      </c>
      <c r="C2132" t="s">
        <v>1959</v>
      </c>
      <c r="D2132" s="4" t="s">
        <v>1445</v>
      </c>
      <c r="E2132">
        <v>44</v>
      </c>
      <c r="F2132">
        <f>IF(ISBLANK(Table1[[#This Row],[age]]),AVERAGE(F2132:F6411),Table1[[#This Row],[age]])</f>
        <v>44</v>
      </c>
      <c r="G2132" t="s">
        <v>88</v>
      </c>
      <c r="H2132" t="s">
        <v>111</v>
      </c>
      <c r="I2132" t="s">
        <v>112</v>
      </c>
      <c r="J2132" t="s">
        <v>127</v>
      </c>
      <c r="K2132" t="s">
        <v>308</v>
      </c>
      <c r="L2132">
        <v>4</v>
      </c>
      <c r="M2132">
        <f>IF(ISBLANK(Table1[[#This Row],[quantity]]),ROUND(Table1[[#This Row],[sales_amount]]/(Table1[[#This Row],[unit_price]]*(1-Table1[[#This Row],[discount_pct]])),0),Table1[[#This Row],[quantity]])</f>
        <v>4</v>
      </c>
      <c r="N2132">
        <v>6126.05</v>
      </c>
      <c r="O2132">
        <v>0.17</v>
      </c>
      <c r="P2132">
        <f>IF(ISBLANK(Table1[[#This Row],[discount_pct]]),ROUND(1-(Table1[[#This Row],[sales_amount]]/(Table1[[#This Row],[quantity- calculated]]*Table1[[#This Row],[unit_price]])),2),Table1[[#This Row],[discount_pct]])</f>
        <v>0.17</v>
      </c>
      <c r="Q2132">
        <v>32461.48</v>
      </c>
      <c r="R2132">
        <v>3172.94</v>
      </c>
      <c r="S2132">
        <v>65.78</v>
      </c>
      <c r="T2132" t="s">
        <v>51</v>
      </c>
      <c r="U2132">
        <v>4</v>
      </c>
      <c r="V2132">
        <f>IF(ISBLANK(Table1[[#This Row],[customer_satisfaction]]),ROUND(AVERAGE(U2132:U6411),0),Table1[[#This Row],[customer_satisfaction]])</f>
        <v>4</v>
      </c>
      <c r="W2132" t="b">
        <v>0</v>
      </c>
      <c r="X2132" t="s">
        <v>39</v>
      </c>
      <c r="Y2132" s="3">
        <v>10</v>
      </c>
      <c r="Z2132">
        <f>IF(ISBLANK(Table1[[#This Row],[days_to_ship]]),ROUND(AVERAGE(Y2132:Y6411),0),Table1[[#This Row],[days_to_ship]])</f>
        <v>10</v>
      </c>
    </row>
    <row r="2133" spans="1:26" x14ac:dyDescent="0.25">
      <c r="A2133" t="s">
        <v>3822</v>
      </c>
      <c r="B2133" s="5">
        <v>44811</v>
      </c>
      <c r="C2133" t="s">
        <v>3823</v>
      </c>
      <c r="D2133" s="4" t="s">
        <v>2513</v>
      </c>
      <c r="E2133">
        <v>38</v>
      </c>
      <c r="F2133">
        <f>IF(ISBLANK(Table1[[#This Row],[age]]),AVERAGE(F2133:F6412),Table1[[#This Row],[age]])</f>
        <v>38</v>
      </c>
      <c r="G2133" t="s">
        <v>466</v>
      </c>
      <c r="H2133" t="s">
        <v>82</v>
      </c>
      <c r="I2133" t="s">
        <v>83</v>
      </c>
      <c r="J2133" t="s">
        <v>27</v>
      </c>
      <c r="K2133" t="s">
        <v>433</v>
      </c>
      <c r="L2133">
        <v>10</v>
      </c>
      <c r="M2133">
        <f>IF(ISBLANK(Table1[[#This Row],[quantity]]),ROUND(Table1[[#This Row],[sales_amount]]/(Table1[[#This Row],[unit_price]]*(1-Table1[[#This Row],[discount_pct]])),0),Table1[[#This Row],[quantity]])</f>
        <v>10</v>
      </c>
      <c r="N2133">
        <v>282.32</v>
      </c>
      <c r="O2133">
        <v>0.11</v>
      </c>
      <c r="P2133">
        <f>IF(ISBLANK(Table1[[#This Row],[discount_pct]]),ROUND(1-(Table1[[#This Row],[sales_amount]]/(Table1[[#This Row],[quantity- calculated]]*Table1[[#This Row],[unit_price]])),2),Table1[[#This Row],[discount_pct]])</f>
        <v>0.11</v>
      </c>
      <c r="Q2133">
        <v>3690.15</v>
      </c>
      <c r="R2133">
        <v>255.64</v>
      </c>
      <c r="S2133">
        <v>68.13</v>
      </c>
      <c r="T2133" t="s">
        <v>51</v>
      </c>
      <c r="U2133">
        <v>4</v>
      </c>
      <c r="V2133">
        <f>IF(ISBLANK(Table1[[#This Row],[customer_satisfaction]]),ROUND(AVERAGE(U2133:U6412),0),Table1[[#This Row],[customer_satisfaction]])</f>
        <v>4</v>
      </c>
      <c r="W2133" t="b">
        <v>1</v>
      </c>
      <c r="X2133" t="s">
        <v>30</v>
      </c>
      <c r="Y2133" s="3">
        <v>2</v>
      </c>
      <c r="Z2133">
        <f>IF(ISBLANK(Table1[[#This Row],[days_to_ship]]),ROUND(AVERAGE(Y2133:Y6412),0),Table1[[#This Row],[days_to_ship]])</f>
        <v>2</v>
      </c>
    </row>
    <row r="2134" spans="1:26" x14ac:dyDescent="0.25">
      <c r="A2134" t="s">
        <v>5126</v>
      </c>
      <c r="B2134" s="5">
        <v>44811</v>
      </c>
      <c r="C2134" t="s">
        <v>5127</v>
      </c>
      <c r="D2134" s="4" t="s">
        <v>3100</v>
      </c>
      <c r="E2134">
        <v>33</v>
      </c>
      <c r="F2134">
        <f>IF(ISBLANK(Table1[[#This Row],[age]]),AVERAGE(F2134:F6413),Table1[[#This Row],[age]])</f>
        <v>33</v>
      </c>
      <c r="G2134" t="s">
        <v>466</v>
      </c>
      <c r="H2134" t="s">
        <v>25</v>
      </c>
      <c r="I2134" t="s">
        <v>26</v>
      </c>
      <c r="J2134" t="s">
        <v>27</v>
      </c>
      <c r="K2134" t="s">
        <v>28</v>
      </c>
      <c r="L2134">
        <v>8</v>
      </c>
      <c r="M2134">
        <f>IF(ISBLANK(Table1[[#This Row],[quantity]]),ROUND(Table1[[#This Row],[sales_amount]]/(Table1[[#This Row],[unit_price]]*(1-Table1[[#This Row],[discount_pct]])),0),Table1[[#This Row],[quantity]])</f>
        <v>8</v>
      </c>
      <c r="N2134">
        <v>369.94</v>
      </c>
      <c r="O2134">
        <v>0.26</v>
      </c>
      <c r="P2134">
        <f>IF(ISBLANK(Table1[[#This Row],[discount_pct]]),ROUND(1-(Table1[[#This Row],[sales_amount]]/(Table1[[#This Row],[quantity- calculated]]*Table1[[#This Row],[unit_price]])),2),Table1[[#This Row],[discount_pct]])</f>
        <v>0.26</v>
      </c>
      <c r="Q2134">
        <v>3428.74</v>
      </c>
      <c r="R2134">
        <v>224.86</v>
      </c>
      <c r="S2134">
        <v>71.66</v>
      </c>
      <c r="T2134" t="s">
        <v>51</v>
      </c>
      <c r="U2134">
        <v>2</v>
      </c>
      <c r="V2134">
        <f>IF(ISBLANK(Table1[[#This Row],[customer_satisfaction]]),ROUND(AVERAGE(U2134:U6413),0),Table1[[#This Row],[customer_satisfaction]])</f>
        <v>2</v>
      </c>
      <c r="W2134" t="b">
        <v>0</v>
      </c>
      <c r="X2134" t="s">
        <v>39</v>
      </c>
      <c r="Y2134" s="3">
        <v>5</v>
      </c>
      <c r="Z2134">
        <f>IF(ISBLANK(Table1[[#This Row],[days_to_ship]]),ROUND(AVERAGE(Y2134:Y6413),0),Table1[[#This Row],[days_to_ship]])</f>
        <v>5</v>
      </c>
    </row>
    <row r="2135" spans="1:26" x14ac:dyDescent="0.25">
      <c r="A2135" t="s">
        <v>8808</v>
      </c>
      <c r="B2135" s="5">
        <v>44841</v>
      </c>
      <c r="C2135" t="s">
        <v>8809</v>
      </c>
      <c r="D2135" s="4" t="s">
        <v>1551</v>
      </c>
      <c r="E2135">
        <v>28</v>
      </c>
      <c r="F2135">
        <f>IF(ISBLANK(Table1[[#This Row],[age]]),AVERAGE(F2135:F6414),Table1[[#This Row],[age]])</f>
        <v>28</v>
      </c>
      <c r="G2135" t="s">
        <v>88</v>
      </c>
      <c r="H2135" t="s">
        <v>82</v>
      </c>
      <c r="I2135" t="s">
        <v>293</v>
      </c>
      <c r="J2135" t="s">
        <v>146</v>
      </c>
      <c r="K2135" t="s">
        <v>161</v>
      </c>
      <c r="L2135">
        <v>8</v>
      </c>
      <c r="M2135">
        <f>IF(ISBLANK(Table1[[#This Row],[quantity]]),ROUND(Table1[[#This Row],[sales_amount]]/(Table1[[#This Row],[unit_price]]*(1-Table1[[#This Row],[discount_pct]])),0),Table1[[#This Row],[quantity]])</f>
        <v>8</v>
      </c>
      <c r="N2135">
        <v>3340.32</v>
      </c>
      <c r="O2135">
        <v>0.25</v>
      </c>
      <c r="P2135">
        <f>IF(ISBLANK(Table1[[#This Row],[discount_pct]]),ROUND(1-(Table1[[#This Row],[sales_amount]]/(Table1[[#This Row],[quantity- calculated]]*Table1[[#This Row],[unit_price]])),2),Table1[[#This Row],[discount_pct]])</f>
        <v>0.25</v>
      </c>
      <c r="Q2135">
        <v>28705.040000000001</v>
      </c>
      <c r="R2135">
        <v>6012.3</v>
      </c>
      <c r="S2135">
        <v>87.45</v>
      </c>
      <c r="T2135" t="s">
        <v>57</v>
      </c>
      <c r="U2135">
        <v>3</v>
      </c>
      <c r="V2135">
        <f>IF(ISBLANK(Table1[[#This Row],[customer_satisfaction]]),ROUND(AVERAGE(U2135:U6414),0),Table1[[#This Row],[customer_satisfaction]])</f>
        <v>3</v>
      </c>
      <c r="W2135" t="b">
        <v>0</v>
      </c>
      <c r="X2135" t="s">
        <v>137</v>
      </c>
      <c r="Y2135" s="3">
        <v>5</v>
      </c>
      <c r="Z2135">
        <f>IF(ISBLANK(Table1[[#This Row],[days_to_ship]]),ROUND(AVERAGE(Y2135:Y6414),0),Table1[[#This Row],[days_to_ship]])</f>
        <v>5</v>
      </c>
    </row>
    <row r="2136" spans="1:26" x14ac:dyDescent="0.25">
      <c r="A2136" t="s">
        <v>5154</v>
      </c>
      <c r="B2136" s="5">
        <v>44841</v>
      </c>
      <c r="C2136" t="s">
        <v>5155</v>
      </c>
      <c r="D2136" s="4" t="s">
        <v>406</v>
      </c>
      <c r="F2136">
        <f ca="1">IF(ISBLANK(Table1[[#This Row],[age]]),AVERAGE(F2136:F6415),Table1[[#This Row],[age]])</f>
        <v>67</v>
      </c>
      <c r="G2136" t="s">
        <v>8920</v>
      </c>
      <c r="H2136" t="s">
        <v>35</v>
      </c>
      <c r="I2136" t="s">
        <v>43</v>
      </c>
      <c r="J2136" t="s">
        <v>127</v>
      </c>
      <c r="K2136" t="s">
        <v>521</v>
      </c>
      <c r="L2136">
        <v>1</v>
      </c>
      <c r="M2136">
        <f>IF(ISBLANK(Table1[[#This Row],[quantity]]),ROUND(Table1[[#This Row],[sales_amount]]/(Table1[[#This Row],[unit_price]]*(1-Table1[[#This Row],[discount_pct]])),0),Table1[[#This Row],[quantity]])</f>
        <v>1</v>
      </c>
      <c r="N2136">
        <v>48337.97</v>
      </c>
      <c r="O2136">
        <v>0.32</v>
      </c>
      <c r="P2136">
        <f>IF(ISBLANK(Table1[[#This Row],[discount_pct]]),ROUND(1-(Table1[[#This Row],[sales_amount]]/(Table1[[#This Row],[quantity- calculated]]*Table1[[#This Row],[unit_price]])),2),Table1[[#This Row],[discount_pct]])</f>
        <v>0.32</v>
      </c>
      <c r="Q2136">
        <v>44955.59</v>
      </c>
      <c r="R2136">
        <v>5471.73</v>
      </c>
      <c r="S2136">
        <v>70.75</v>
      </c>
      <c r="T2136" t="s">
        <v>64</v>
      </c>
      <c r="U2136">
        <v>3</v>
      </c>
      <c r="V2136">
        <f>IF(ISBLANK(Table1[[#This Row],[customer_satisfaction]]),ROUND(AVERAGE(U2136:U6415),0),Table1[[#This Row],[customer_satisfaction]])</f>
        <v>3</v>
      </c>
      <c r="W2136" t="b">
        <v>0</v>
      </c>
      <c r="X2136" t="s">
        <v>84</v>
      </c>
      <c r="Y2136" s="3">
        <v>2</v>
      </c>
      <c r="Z2136">
        <f>IF(ISBLANK(Table1[[#This Row],[days_to_ship]]),ROUND(AVERAGE(Y2136:Y6415),0),Table1[[#This Row],[days_to_ship]])</f>
        <v>2</v>
      </c>
    </row>
    <row r="2137" spans="1:26" x14ac:dyDescent="0.25">
      <c r="A2137" t="s">
        <v>8244</v>
      </c>
      <c r="B2137" s="5">
        <v>44872</v>
      </c>
      <c r="C2137" t="s">
        <v>8245</v>
      </c>
      <c r="D2137" s="4" t="s">
        <v>563</v>
      </c>
      <c r="E2137">
        <v>43</v>
      </c>
      <c r="F2137">
        <f>IF(ISBLANK(Table1[[#This Row],[age]]),AVERAGE(F2137:F6416),Table1[[#This Row],[age]])</f>
        <v>43</v>
      </c>
      <c r="G2137" t="s">
        <v>8920</v>
      </c>
      <c r="H2137" t="s">
        <v>111</v>
      </c>
      <c r="I2137" t="s">
        <v>121</v>
      </c>
      <c r="J2137" t="s">
        <v>44</v>
      </c>
      <c r="K2137" t="s">
        <v>186</v>
      </c>
      <c r="L2137">
        <v>8</v>
      </c>
      <c r="M2137">
        <f>IF(ISBLANK(Table1[[#This Row],[quantity]]),ROUND(Table1[[#This Row],[sales_amount]]/(Table1[[#This Row],[unit_price]]*(1-Table1[[#This Row],[discount_pct]])),0),Table1[[#This Row],[quantity]])</f>
        <v>8</v>
      </c>
      <c r="N2137">
        <v>32713.93</v>
      </c>
      <c r="P2137">
        <f>IF(ISBLANK(Table1[[#This Row],[discount_pct]]),ROUND(1-(Table1[[#This Row],[sales_amount]]/(Table1[[#This Row],[quantity- calculated]]*Table1[[#This Row],[unit_price]])),2),Table1[[#This Row],[discount_pct]])</f>
        <v>-0.35</v>
      </c>
      <c r="Q2137">
        <v>353477.73</v>
      </c>
      <c r="R2137">
        <v>94752.3</v>
      </c>
      <c r="S2137">
        <v>78.56</v>
      </c>
      <c r="T2137" t="s">
        <v>51</v>
      </c>
      <c r="U2137">
        <v>3</v>
      </c>
      <c r="V2137">
        <f>IF(ISBLANK(Table1[[#This Row],[customer_satisfaction]]),ROUND(AVERAGE(U2137:U6416),0),Table1[[#This Row],[customer_satisfaction]])</f>
        <v>3</v>
      </c>
      <c r="W2137" t="b">
        <v>0</v>
      </c>
      <c r="X2137" t="s">
        <v>39</v>
      </c>
      <c r="Y2137" s="3">
        <v>6</v>
      </c>
      <c r="Z2137">
        <f>IF(ISBLANK(Table1[[#This Row],[days_to_ship]]),ROUND(AVERAGE(Y2137:Y6416),0),Table1[[#This Row],[days_to_ship]])</f>
        <v>6</v>
      </c>
    </row>
    <row r="2138" spans="1:26" x14ac:dyDescent="0.25">
      <c r="A2138" t="s">
        <v>5439</v>
      </c>
      <c r="B2138" s="5">
        <v>44872</v>
      </c>
      <c r="C2138" t="s">
        <v>5440</v>
      </c>
      <c r="D2138" s="4" t="s">
        <v>1043</v>
      </c>
      <c r="E2138">
        <v>31</v>
      </c>
      <c r="F2138">
        <f>IF(ISBLANK(Table1[[#This Row],[age]]),AVERAGE(F2138:F6417),Table1[[#This Row],[age]])</f>
        <v>31</v>
      </c>
      <c r="G2138" t="s">
        <v>88</v>
      </c>
      <c r="H2138" t="s">
        <v>35</v>
      </c>
      <c r="I2138" t="s">
        <v>36</v>
      </c>
      <c r="J2138" t="s">
        <v>127</v>
      </c>
      <c r="K2138" t="s">
        <v>128</v>
      </c>
      <c r="L2138">
        <v>8</v>
      </c>
      <c r="M2138">
        <f>IF(ISBLANK(Table1[[#This Row],[quantity]]),ROUND(Table1[[#This Row],[sales_amount]]/(Table1[[#This Row],[unit_price]]*(1-Table1[[#This Row],[discount_pct]])),0),Table1[[#This Row],[quantity]])</f>
        <v>8</v>
      </c>
      <c r="N2138">
        <v>38458.65</v>
      </c>
      <c r="O2138">
        <v>0.01</v>
      </c>
      <c r="P2138">
        <f>IF(ISBLANK(Table1[[#This Row],[discount_pct]]),ROUND(1-(Table1[[#This Row],[sales_amount]]/(Table1[[#This Row],[quantity- calculated]]*Table1[[#This Row],[unit_price]])),2),Table1[[#This Row],[discount_pct]])</f>
        <v>0.01</v>
      </c>
      <c r="Q2138">
        <v>393796.17</v>
      </c>
      <c r="R2138">
        <v>61743.21</v>
      </c>
      <c r="S2138">
        <v>78.22</v>
      </c>
      <c r="T2138" t="s">
        <v>78</v>
      </c>
      <c r="V2138">
        <f>IF(ISBLANK(Table1[[#This Row],[customer_satisfaction]]),ROUND(AVERAGE(U2138:U6417),0),Table1[[#This Row],[customer_satisfaction]])</f>
        <v>3</v>
      </c>
      <c r="W2138" t="b">
        <v>1</v>
      </c>
      <c r="X2138" t="s">
        <v>30</v>
      </c>
      <c r="Y2138" s="3">
        <v>6</v>
      </c>
      <c r="Z2138">
        <f>IF(ISBLANK(Table1[[#This Row],[days_to_ship]]),ROUND(AVERAGE(Y2138:Y6417),0),Table1[[#This Row],[days_to_ship]])</f>
        <v>6</v>
      </c>
    </row>
    <row r="2139" spans="1:26" x14ac:dyDescent="0.25">
      <c r="A2139" t="s">
        <v>7476</v>
      </c>
      <c r="B2139" s="5">
        <v>44902</v>
      </c>
      <c r="C2139" t="s">
        <v>7477</v>
      </c>
      <c r="D2139" s="4" t="s">
        <v>1238</v>
      </c>
      <c r="E2139">
        <v>53</v>
      </c>
      <c r="F2139">
        <f>IF(ISBLANK(Table1[[#This Row],[age]]),AVERAGE(F2139:F6418),Table1[[#This Row],[age]])</f>
        <v>53</v>
      </c>
      <c r="G2139" t="s">
        <v>88</v>
      </c>
      <c r="H2139" t="s">
        <v>82</v>
      </c>
      <c r="I2139" t="s">
        <v>293</v>
      </c>
      <c r="J2139" t="s">
        <v>62</v>
      </c>
      <c r="K2139" t="s">
        <v>151</v>
      </c>
      <c r="L2139">
        <v>4</v>
      </c>
      <c r="M2139">
        <f>IF(ISBLANK(Table1[[#This Row],[quantity]]),ROUND(Table1[[#This Row],[sales_amount]]/(Table1[[#This Row],[unit_price]]*(1-Table1[[#This Row],[discount_pct]])),0),Table1[[#This Row],[quantity]])</f>
        <v>4</v>
      </c>
      <c r="N2139">
        <v>1230.08</v>
      </c>
      <c r="O2139">
        <v>0.31</v>
      </c>
      <c r="P2139">
        <f>IF(ISBLANK(Table1[[#This Row],[discount_pct]]),ROUND(1-(Table1[[#This Row],[sales_amount]]/(Table1[[#This Row],[quantity- calculated]]*Table1[[#This Row],[unit_price]])),2),Table1[[#This Row],[discount_pct]])</f>
        <v>0.31</v>
      </c>
      <c r="Q2139">
        <v>4786.22</v>
      </c>
      <c r="R2139">
        <v>2225.06</v>
      </c>
      <c r="S2139">
        <v>92.84</v>
      </c>
      <c r="T2139" t="s">
        <v>57</v>
      </c>
      <c r="U2139">
        <v>1</v>
      </c>
      <c r="V2139">
        <f>IF(ISBLANK(Table1[[#This Row],[customer_satisfaction]]),ROUND(AVERAGE(U2139:U6418),0),Table1[[#This Row],[customer_satisfaction]])</f>
        <v>1</v>
      </c>
      <c r="W2139" t="b">
        <v>0</v>
      </c>
      <c r="X2139" t="s">
        <v>39</v>
      </c>
      <c r="Y2139" s="3">
        <v>3</v>
      </c>
      <c r="Z2139">
        <f>IF(ISBLANK(Table1[[#This Row],[days_to_ship]]),ROUND(AVERAGE(Y2139:Y6418),0),Table1[[#This Row],[days_to_ship]])</f>
        <v>3</v>
      </c>
    </row>
    <row r="2140" spans="1:26" x14ac:dyDescent="0.25">
      <c r="A2140" t="s">
        <v>1573</v>
      </c>
      <c r="B2140" s="5">
        <v>44902</v>
      </c>
      <c r="C2140" t="s">
        <v>1574</v>
      </c>
      <c r="D2140" s="4" t="s">
        <v>449</v>
      </c>
      <c r="E2140">
        <v>39</v>
      </c>
      <c r="F2140">
        <f>IF(ISBLANK(Table1[[#This Row],[age]]),AVERAGE(F2140:F6419),Table1[[#This Row],[age]])</f>
        <v>39</v>
      </c>
      <c r="G2140" t="s">
        <v>466</v>
      </c>
      <c r="H2140" t="s">
        <v>111</v>
      </c>
      <c r="I2140" t="s">
        <v>330</v>
      </c>
      <c r="J2140" t="s">
        <v>37</v>
      </c>
      <c r="K2140" t="s">
        <v>677</v>
      </c>
      <c r="L2140">
        <v>4</v>
      </c>
      <c r="M2140">
        <f>IF(ISBLANK(Table1[[#This Row],[quantity]]),ROUND(Table1[[#This Row],[sales_amount]]/(Table1[[#This Row],[unit_price]]*(1-Table1[[#This Row],[discount_pct]])),0),Table1[[#This Row],[quantity]])</f>
        <v>4</v>
      </c>
      <c r="N2140">
        <v>1632.26</v>
      </c>
      <c r="O2140">
        <v>0.4</v>
      </c>
      <c r="P2140">
        <f>IF(ISBLANK(Table1[[#This Row],[discount_pct]]),ROUND(1-(Table1[[#This Row],[sales_amount]]/(Table1[[#This Row],[quantity- calculated]]*Table1[[#This Row],[unit_price]])),2),Table1[[#This Row],[discount_pct]])</f>
        <v>0.4</v>
      </c>
      <c r="Q2140">
        <v>5867.49</v>
      </c>
      <c r="R2140">
        <v>2226.87</v>
      </c>
      <c r="S2140">
        <v>61.99</v>
      </c>
      <c r="T2140" t="s">
        <v>78</v>
      </c>
      <c r="U2140">
        <v>4</v>
      </c>
      <c r="V2140">
        <f>IF(ISBLANK(Table1[[#This Row],[customer_satisfaction]]),ROUND(AVERAGE(U2140:U6419),0),Table1[[#This Row],[customer_satisfaction]])</f>
        <v>4</v>
      </c>
      <c r="W2140" t="b">
        <v>0</v>
      </c>
      <c r="X2140" t="s">
        <v>39</v>
      </c>
      <c r="Y2140" s="3">
        <v>7</v>
      </c>
      <c r="Z2140">
        <f>IF(ISBLANK(Table1[[#This Row],[days_to_ship]]),ROUND(AVERAGE(Y2140:Y6419),0),Table1[[#This Row],[days_to_ship]])</f>
        <v>7</v>
      </c>
    </row>
    <row r="2141" spans="1:26" x14ac:dyDescent="0.25">
      <c r="A2141" t="s">
        <v>2079</v>
      </c>
      <c r="B2141" s="5">
        <v>44755</v>
      </c>
      <c r="C2141" t="s">
        <v>2080</v>
      </c>
      <c r="D2141" s="4" t="s">
        <v>1084</v>
      </c>
      <c r="E2141">
        <v>28</v>
      </c>
      <c r="F2141">
        <f>IF(ISBLANK(Table1[[#This Row],[age]]),AVERAGE(F2141:F6420),Table1[[#This Row],[age]])</f>
        <v>28</v>
      </c>
      <c r="G2141" t="s">
        <v>8920</v>
      </c>
      <c r="H2141" t="s">
        <v>25</v>
      </c>
      <c r="I2141" t="s">
        <v>26</v>
      </c>
      <c r="J2141" t="s">
        <v>27</v>
      </c>
      <c r="K2141" t="s">
        <v>403</v>
      </c>
      <c r="L2141">
        <v>2</v>
      </c>
      <c r="M2141">
        <f>IF(ISBLANK(Table1[[#This Row],[quantity]]),ROUND(Table1[[#This Row],[sales_amount]]/(Table1[[#This Row],[unit_price]]*(1-Table1[[#This Row],[discount_pct]])),0),Table1[[#This Row],[quantity]])</f>
        <v>2</v>
      </c>
      <c r="N2141">
        <v>116.27</v>
      </c>
      <c r="O2141">
        <v>0.28000000000000003</v>
      </c>
      <c r="P214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141">
        <v>240.6</v>
      </c>
      <c r="R2141">
        <v>20.5</v>
      </c>
      <c r="S2141">
        <v>46.11</v>
      </c>
      <c r="T2141" t="s">
        <v>64</v>
      </c>
      <c r="U2141">
        <v>2</v>
      </c>
      <c r="V2141">
        <f>IF(ISBLANK(Table1[[#This Row],[customer_satisfaction]]),ROUND(AVERAGE(U2141:U6420),0),Table1[[#This Row],[customer_satisfaction]])</f>
        <v>2</v>
      </c>
      <c r="W2141" t="b">
        <v>0</v>
      </c>
      <c r="X2141" t="s">
        <v>58</v>
      </c>
      <c r="Y2141" s="3">
        <v>9</v>
      </c>
      <c r="Z2141">
        <f>IF(ISBLANK(Table1[[#This Row],[days_to_ship]]),ROUND(AVERAGE(Y2141:Y6420),0),Table1[[#This Row],[days_to_ship]])</f>
        <v>9</v>
      </c>
    </row>
    <row r="2142" spans="1:26" x14ac:dyDescent="0.25">
      <c r="A2142" t="s">
        <v>2934</v>
      </c>
      <c r="B2142" s="5">
        <v>44755</v>
      </c>
      <c r="C2142" t="s">
        <v>2935</v>
      </c>
      <c r="D2142" s="4" t="s">
        <v>932</v>
      </c>
      <c r="E2142">
        <v>47</v>
      </c>
      <c r="F2142">
        <f>IF(ISBLANK(Table1[[#This Row],[age]]),AVERAGE(F2142:F6421),Table1[[#This Row],[age]])</f>
        <v>47</v>
      </c>
      <c r="G2142" t="s">
        <v>88</v>
      </c>
      <c r="H2142" t="s">
        <v>111</v>
      </c>
      <c r="I2142" t="s">
        <v>330</v>
      </c>
      <c r="J2142" t="s">
        <v>127</v>
      </c>
      <c r="K2142" t="s">
        <v>521</v>
      </c>
      <c r="L2142">
        <v>6</v>
      </c>
      <c r="M2142">
        <f>IF(ISBLANK(Table1[[#This Row],[quantity]]),ROUND(Table1[[#This Row],[sales_amount]]/(Table1[[#This Row],[unit_price]]*(1-Table1[[#This Row],[discount_pct]])),0),Table1[[#This Row],[quantity]])</f>
        <v>6</v>
      </c>
      <c r="N2142">
        <v>9010.34</v>
      </c>
      <c r="O2142">
        <v>0.38</v>
      </c>
      <c r="P2142">
        <f>IF(ISBLANK(Table1[[#This Row],[discount_pct]]),ROUND(1-(Table1[[#This Row],[sales_amount]]/(Table1[[#This Row],[quantity- calculated]]*Table1[[#This Row],[unit_price]])),2),Table1[[#This Row],[discount_pct]])</f>
        <v>0.38</v>
      </c>
      <c r="Q2142">
        <v>49758.87</v>
      </c>
      <c r="R2142">
        <v>5134.33</v>
      </c>
      <c r="S2142">
        <v>75.34</v>
      </c>
      <c r="T2142" t="s">
        <v>78</v>
      </c>
      <c r="U2142">
        <v>4</v>
      </c>
      <c r="V2142">
        <f>IF(ISBLANK(Table1[[#This Row],[customer_satisfaction]]),ROUND(AVERAGE(U2142:U6421),0),Table1[[#This Row],[customer_satisfaction]])</f>
        <v>4</v>
      </c>
      <c r="W2142" t="b">
        <v>0</v>
      </c>
      <c r="X2142" t="s">
        <v>197</v>
      </c>
      <c r="Y2142" s="3">
        <v>10</v>
      </c>
      <c r="Z2142">
        <f>IF(ISBLANK(Table1[[#This Row],[days_to_ship]]),ROUND(AVERAGE(Y2142:Y6421),0),Table1[[#This Row],[days_to_ship]])</f>
        <v>10</v>
      </c>
    </row>
    <row r="2143" spans="1:26" x14ac:dyDescent="0.25">
      <c r="A2143" t="s">
        <v>3924</v>
      </c>
      <c r="B2143" s="5">
        <v>44756</v>
      </c>
      <c r="C2143" t="s">
        <v>3925</v>
      </c>
      <c r="D2143" s="4" t="s">
        <v>105</v>
      </c>
      <c r="E2143">
        <v>48</v>
      </c>
      <c r="F2143">
        <f>IF(ISBLANK(Table1[[#This Row],[age]]),AVERAGE(F2143:F6422),Table1[[#This Row],[age]])</f>
        <v>48</v>
      </c>
      <c r="G2143" t="s">
        <v>466</v>
      </c>
      <c r="H2143" t="s">
        <v>111</v>
      </c>
      <c r="I2143" t="s">
        <v>121</v>
      </c>
      <c r="J2143" t="s">
        <v>146</v>
      </c>
      <c r="K2143" t="s">
        <v>487</v>
      </c>
      <c r="L2143">
        <v>9</v>
      </c>
      <c r="M2143">
        <f>IF(ISBLANK(Table1[[#This Row],[quantity]]),ROUND(Table1[[#This Row],[sales_amount]]/(Table1[[#This Row],[unit_price]]*(1-Table1[[#This Row],[discount_pct]])),0),Table1[[#This Row],[quantity]])</f>
        <v>9</v>
      </c>
      <c r="N2143">
        <v>3817.71</v>
      </c>
      <c r="O2143">
        <v>0.25</v>
      </c>
      <c r="P2143">
        <f>IF(ISBLANK(Table1[[#This Row],[discount_pct]]),ROUND(1-(Table1[[#This Row],[sales_amount]]/(Table1[[#This Row],[quantity- calculated]]*Table1[[#This Row],[unit_price]])),2),Table1[[#This Row],[discount_pct]])</f>
        <v>0.25</v>
      </c>
      <c r="Q2143">
        <v>41379.360000000001</v>
      </c>
      <c r="R2143">
        <v>8384.06</v>
      </c>
      <c r="S2143">
        <v>104.35</v>
      </c>
      <c r="T2143" t="s">
        <v>78</v>
      </c>
      <c r="U2143">
        <v>5</v>
      </c>
      <c r="V2143">
        <f>IF(ISBLANK(Table1[[#This Row],[customer_satisfaction]]),ROUND(AVERAGE(U2143:U6422),0),Table1[[#This Row],[customer_satisfaction]])</f>
        <v>5</v>
      </c>
      <c r="W2143" t="b">
        <v>0</v>
      </c>
      <c r="X2143" t="s">
        <v>39</v>
      </c>
      <c r="Y2143" s="3">
        <v>9</v>
      </c>
      <c r="Z2143">
        <f>IF(ISBLANK(Table1[[#This Row],[days_to_ship]]),ROUND(AVERAGE(Y2143:Y6422),0),Table1[[#This Row],[days_to_ship]])</f>
        <v>9</v>
      </c>
    </row>
    <row r="2144" spans="1:26" x14ac:dyDescent="0.25">
      <c r="A2144" t="s">
        <v>8498</v>
      </c>
      <c r="B2144" s="5">
        <v>44756</v>
      </c>
      <c r="C2144" t="s">
        <v>8499</v>
      </c>
      <c r="D2144" s="4" t="s">
        <v>696</v>
      </c>
      <c r="E2144">
        <v>32</v>
      </c>
      <c r="F2144">
        <f>IF(ISBLANK(Table1[[#This Row],[age]]),AVERAGE(F2144:F6423),Table1[[#This Row],[age]])</f>
        <v>32</v>
      </c>
      <c r="G2144" t="s">
        <v>8920</v>
      </c>
      <c r="H2144" t="s">
        <v>74</v>
      </c>
      <c r="I2144" t="s">
        <v>136</v>
      </c>
      <c r="J2144" t="s">
        <v>37</v>
      </c>
      <c r="K2144" t="s">
        <v>457</v>
      </c>
      <c r="L2144">
        <v>7</v>
      </c>
      <c r="M2144">
        <f>IF(ISBLANK(Table1[[#This Row],[quantity]]),ROUND(Table1[[#This Row],[sales_amount]]/(Table1[[#This Row],[unit_price]]*(1-Table1[[#This Row],[discount_pct]])),0),Table1[[#This Row],[quantity]])</f>
        <v>7</v>
      </c>
      <c r="N2144">
        <v>920.5</v>
      </c>
      <c r="O2144">
        <v>0.1</v>
      </c>
      <c r="P2144">
        <f>IF(ISBLANK(Table1[[#This Row],[discount_pct]]),ROUND(1-(Table1[[#This Row],[sales_amount]]/(Table1[[#This Row],[quantity- calculated]]*Table1[[#This Row],[unit_price]])),2),Table1[[#This Row],[discount_pct]])</f>
        <v>0.1</v>
      </c>
      <c r="Q2144">
        <v>8123.9</v>
      </c>
      <c r="R2144">
        <v>4006.12</v>
      </c>
      <c r="S2144">
        <v>47.75</v>
      </c>
      <c r="T2144" t="s">
        <v>29</v>
      </c>
      <c r="U2144">
        <v>1</v>
      </c>
      <c r="V2144">
        <f>IF(ISBLANK(Table1[[#This Row],[customer_satisfaction]]),ROUND(AVERAGE(U2144:U6423),0),Table1[[#This Row],[customer_satisfaction]])</f>
        <v>1</v>
      </c>
      <c r="W2144" t="b">
        <v>0</v>
      </c>
      <c r="X2144" t="s">
        <v>137</v>
      </c>
      <c r="Y2144" s="3">
        <v>4</v>
      </c>
      <c r="Z2144">
        <f>IF(ISBLANK(Table1[[#This Row],[days_to_ship]]),ROUND(AVERAGE(Y2144:Y6423),0),Table1[[#This Row],[days_to_ship]])</f>
        <v>4</v>
      </c>
    </row>
    <row r="2145" spans="1:26" x14ac:dyDescent="0.25">
      <c r="A2145" t="s">
        <v>8079</v>
      </c>
      <c r="B2145" s="5">
        <v>44757</v>
      </c>
      <c r="C2145" t="s">
        <v>8081</v>
      </c>
      <c r="D2145" s="4" t="s">
        <v>364</v>
      </c>
      <c r="E2145">
        <v>49</v>
      </c>
      <c r="F2145">
        <f>IF(ISBLANK(Table1[[#This Row],[age]]),AVERAGE(F2145:F6424),Table1[[#This Row],[age]])</f>
        <v>49</v>
      </c>
      <c r="G2145" t="s">
        <v>88</v>
      </c>
      <c r="H2145" t="s">
        <v>74</v>
      </c>
      <c r="I2145" t="s">
        <v>101</v>
      </c>
      <c r="J2145" t="s">
        <v>27</v>
      </c>
      <c r="K2145" t="s">
        <v>56</v>
      </c>
      <c r="L2145">
        <v>4</v>
      </c>
      <c r="M2145">
        <f>IF(ISBLANK(Table1[[#This Row],[quantity]]),ROUND(Table1[[#This Row],[sales_amount]]/(Table1[[#This Row],[unit_price]]*(1-Table1[[#This Row],[discount_pct]])),0),Table1[[#This Row],[quantity]])</f>
        <v>4</v>
      </c>
      <c r="N2145">
        <v>363.4</v>
      </c>
      <c r="O2145">
        <v>0.33</v>
      </c>
      <c r="P2145">
        <f>IF(ISBLANK(Table1[[#This Row],[discount_pct]]),ROUND(1-(Table1[[#This Row],[sales_amount]]/(Table1[[#This Row],[quantity- calculated]]*Table1[[#This Row],[unit_price]])),2),Table1[[#This Row],[discount_pct]])</f>
        <v>0.33</v>
      </c>
      <c r="Q2145">
        <v>1689.72</v>
      </c>
      <c r="R2145">
        <v>153.16999999999999</v>
      </c>
      <c r="S2145">
        <v>55.45</v>
      </c>
      <c r="T2145" t="s">
        <v>64</v>
      </c>
      <c r="U2145">
        <v>1</v>
      </c>
      <c r="V2145">
        <f>IF(ISBLANK(Table1[[#This Row],[customer_satisfaction]]),ROUND(AVERAGE(U2145:U6424),0),Table1[[#This Row],[customer_satisfaction]])</f>
        <v>1</v>
      </c>
      <c r="W2145" t="b">
        <v>0</v>
      </c>
      <c r="X2145" t="s">
        <v>39</v>
      </c>
      <c r="Y2145" s="3">
        <v>3</v>
      </c>
      <c r="Z2145">
        <f>IF(ISBLANK(Table1[[#This Row],[days_to_ship]]),ROUND(AVERAGE(Y2145:Y6424),0),Table1[[#This Row],[days_to_ship]])</f>
        <v>3</v>
      </c>
    </row>
    <row r="2146" spans="1:26" x14ac:dyDescent="0.25">
      <c r="A2146" t="s">
        <v>8574</v>
      </c>
      <c r="B2146" s="5">
        <v>44758</v>
      </c>
      <c r="C2146" t="s">
        <v>8575</v>
      </c>
      <c r="D2146" s="4" t="s">
        <v>2524</v>
      </c>
      <c r="E2146">
        <v>28</v>
      </c>
      <c r="F2146">
        <f>IF(ISBLANK(Table1[[#This Row],[age]]),AVERAGE(F2146:F6425),Table1[[#This Row],[age]])</f>
        <v>28</v>
      </c>
      <c r="G2146" t="s">
        <v>8920</v>
      </c>
      <c r="H2146" t="s">
        <v>35</v>
      </c>
      <c r="I2146" t="s">
        <v>36</v>
      </c>
      <c r="J2146" t="s">
        <v>62</v>
      </c>
      <c r="K2146" t="s">
        <v>151</v>
      </c>
      <c r="L2146">
        <v>10</v>
      </c>
      <c r="M2146">
        <f>IF(ISBLANK(Table1[[#This Row],[quantity]]),ROUND(Table1[[#This Row],[sales_amount]]/(Table1[[#This Row],[unit_price]]*(1-Table1[[#This Row],[discount_pct]])),0),Table1[[#This Row],[quantity]])</f>
        <v>10</v>
      </c>
      <c r="N2146">
        <v>1326.18</v>
      </c>
      <c r="O2146">
        <v>0.2</v>
      </c>
      <c r="P2146">
        <f>IF(ISBLANK(Table1[[#This Row],[discount_pct]]),ROUND(1-(Table1[[#This Row],[sales_amount]]/(Table1[[#This Row],[quantity- calculated]]*Table1[[#This Row],[unit_price]])),2),Table1[[#This Row],[discount_pct]])</f>
        <v>0.2</v>
      </c>
      <c r="Q2146">
        <v>16441.16</v>
      </c>
      <c r="R2146">
        <v>5803.82</v>
      </c>
      <c r="S2146">
        <v>73.42</v>
      </c>
      <c r="T2146" t="s">
        <v>64</v>
      </c>
      <c r="U2146">
        <v>3</v>
      </c>
      <c r="V2146">
        <f>IF(ISBLANK(Table1[[#This Row],[customer_satisfaction]]),ROUND(AVERAGE(U2146:U6425),0),Table1[[#This Row],[customer_satisfaction]])</f>
        <v>3</v>
      </c>
      <c r="W2146" t="b">
        <v>0</v>
      </c>
      <c r="X2146" t="s">
        <v>39</v>
      </c>
      <c r="Y2146" s="3">
        <v>5</v>
      </c>
      <c r="Z2146">
        <f>IF(ISBLANK(Table1[[#This Row],[days_to_ship]]),ROUND(AVERAGE(Y2146:Y6425),0),Table1[[#This Row],[days_to_ship]])</f>
        <v>5</v>
      </c>
    </row>
    <row r="2147" spans="1:26" x14ac:dyDescent="0.25">
      <c r="A2147" t="s">
        <v>5616</v>
      </c>
      <c r="B2147" s="5">
        <v>44758</v>
      </c>
      <c r="C2147" t="s">
        <v>5617</v>
      </c>
      <c r="D2147" s="4" t="s">
        <v>436</v>
      </c>
      <c r="E2147">
        <v>36</v>
      </c>
      <c r="F2147">
        <f>IF(ISBLANK(Table1[[#This Row],[age]]),AVERAGE(F2147:F6426),Table1[[#This Row],[age]])</f>
        <v>36</v>
      </c>
      <c r="G2147" t="s">
        <v>88</v>
      </c>
      <c r="H2147" t="s">
        <v>25</v>
      </c>
      <c r="I2147" t="s">
        <v>55</v>
      </c>
      <c r="J2147" t="s">
        <v>146</v>
      </c>
      <c r="K2147" t="s">
        <v>178</v>
      </c>
      <c r="L2147">
        <v>6</v>
      </c>
      <c r="M2147">
        <f>IF(ISBLANK(Table1[[#This Row],[quantity]]),ROUND(Table1[[#This Row],[sales_amount]]/(Table1[[#This Row],[unit_price]]*(1-Table1[[#This Row],[discount_pct]])),0),Table1[[#This Row],[quantity]])</f>
        <v>6</v>
      </c>
      <c r="N2147">
        <v>7187.46</v>
      </c>
      <c r="O2147">
        <v>0.27</v>
      </c>
      <c r="P2147">
        <f>IF(ISBLANK(Table1[[#This Row],[discount_pct]]),ROUND(1-(Table1[[#This Row],[sales_amount]]/(Table1[[#This Row],[quantity- calculated]]*Table1[[#This Row],[unit_price]])),2),Table1[[#This Row],[discount_pct]])</f>
        <v>0.27</v>
      </c>
      <c r="Q2147">
        <v>45280.94</v>
      </c>
      <c r="R2147">
        <v>7760.51</v>
      </c>
      <c r="S2147">
        <v>48.71</v>
      </c>
      <c r="T2147" t="s">
        <v>51</v>
      </c>
      <c r="U2147">
        <v>3</v>
      </c>
      <c r="V2147">
        <f>IF(ISBLANK(Table1[[#This Row],[customer_satisfaction]]),ROUND(AVERAGE(U2147:U6426),0),Table1[[#This Row],[customer_satisfaction]])</f>
        <v>3</v>
      </c>
      <c r="W2147" t="b">
        <v>0</v>
      </c>
      <c r="X2147" t="s">
        <v>39</v>
      </c>
      <c r="Y2147" s="3">
        <v>5</v>
      </c>
      <c r="Z2147">
        <f>IF(ISBLANK(Table1[[#This Row],[days_to_ship]]),ROUND(AVERAGE(Y2147:Y6426),0),Table1[[#This Row],[days_to_ship]])</f>
        <v>5</v>
      </c>
    </row>
    <row r="2148" spans="1:26" x14ac:dyDescent="0.25">
      <c r="A2148" t="s">
        <v>6367</v>
      </c>
      <c r="B2148" s="5">
        <v>44759</v>
      </c>
      <c r="C2148" t="s">
        <v>6368</v>
      </c>
      <c r="D2148" s="4" t="s">
        <v>714</v>
      </c>
      <c r="E2148">
        <v>41</v>
      </c>
      <c r="F2148">
        <f>IF(ISBLANK(Table1[[#This Row],[age]]),AVERAGE(F2148:F6427),Table1[[#This Row],[age]])</f>
        <v>41</v>
      </c>
      <c r="G2148" t="s">
        <v>466</v>
      </c>
      <c r="H2148" t="s">
        <v>35</v>
      </c>
      <c r="I2148" t="s">
        <v>106</v>
      </c>
      <c r="J2148" t="s">
        <v>44</v>
      </c>
      <c r="K2148" t="s">
        <v>93</v>
      </c>
      <c r="L2148">
        <v>7</v>
      </c>
      <c r="M2148">
        <f>IF(ISBLANK(Table1[[#This Row],[quantity]]),ROUND(Table1[[#This Row],[sales_amount]]/(Table1[[#This Row],[unit_price]]*(1-Table1[[#This Row],[discount_pct]])),0),Table1[[#This Row],[quantity]])</f>
        <v>7</v>
      </c>
      <c r="N2148">
        <v>7570.52</v>
      </c>
      <c r="O2148">
        <v>0.33</v>
      </c>
      <c r="P2148">
        <f>IF(ISBLANK(Table1[[#This Row],[discount_pct]]),ROUND(1-(Table1[[#This Row],[sales_amount]]/(Table1[[#This Row],[quantity- calculated]]*Table1[[#This Row],[unit_price]])),2),Table1[[#This Row],[discount_pct]])</f>
        <v>0.33</v>
      </c>
      <c r="Q2148">
        <v>50975.7</v>
      </c>
      <c r="R2148">
        <v>14523.56</v>
      </c>
      <c r="S2148">
        <v>71.959999999999994</v>
      </c>
      <c r="T2148" t="s">
        <v>29</v>
      </c>
      <c r="U2148">
        <v>3</v>
      </c>
      <c r="V2148">
        <f>IF(ISBLANK(Table1[[#This Row],[customer_satisfaction]]),ROUND(AVERAGE(U2148:U6427),0),Table1[[#This Row],[customer_satisfaction]])</f>
        <v>3</v>
      </c>
      <c r="W2148" t="b">
        <v>0</v>
      </c>
      <c r="X2148" t="s">
        <v>39</v>
      </c>
      <c r="Y2148" s="3">
        <v>1</v>
      </c>
      <c r="Z2148">
        <f>IF(ISBLANK(Table1[[#This Row],[days_to_ship]]),ROUND(AVERAGE(Y2148:Y6427),0),Table1[[#This Row],[days_to_ship]])</f>
        <v>1</v>
      </c>
    </row>
    <row r="2149" spans="1:26" x14ac:dyDescent="0.25">
      <c r="A2149" t="s">
        <v>7685</v>
      </c>
      <c r="B2149" s="5">
        <v>44759</v>
      </c>
      <c r="C2149" t="s">
        <v>7686</v>
      </c>
      <c r="D2149" s="4" t="s">
        <v>795</v>
      </c>
      <c r="E2149">
        <v>44</v>
      </c>
      <c r="F2149">
        <f>IF(ISBLANK(Table1[[#This Row],[age]]),AVERAGE(F2149:F6428),Table1[[#This Row],[age]])</f>
        <v>44</v>
      </c>
      <c r="G2149" t="s">
        <v>466</v>
      </c>
      <c r="H2149" t="s">
        <v>35</v>
      </c>
      <c r="I2149" t="s">
        <v>49</v>
      </c>
      <c r="J2149" t="s">
        <v>44</v>
      </c>
      <c r="K2149" t="s">
        <v>50</v>
      </c>
      <c r="L2149">
        <v>5</v>
      </c>
      <c r="M2149">
        <f>IF(ISBLANK(Table1[[#This Row],[quantity]]),ROUND(Table1[[#This Row],[sales_amount]]/(Table1[[#This Row],[unit_price]]*(1-Table1[[#This Row],[discount_pct]])),0),Table1[[#This Row],[quantity]])</f>
        <v>5</v>
      </c>
      <c r="N2149">
        <v>7769.34</v>
      </c>
      <c r="O2149">
        <v>0.25</v>
      </c>
      <c r="P2149">
        <f>IF(ISBLANK(Table1[[#This Row],[discount_pct]]),ROUND(1-(Table1[[#This Row],[sales_amount]]/(Table1[[#This Row],[quantity- calculated]]*Table1[[#This Row],[unit_price]])),2),Table1[[#This Row],[discount_pct]])</f>
        <v>0.25</v>
      </c>
      <c r="Q2149">
        <v>39143.379999999997</v>
      </c>
      <c r="R2149">
        <v>11912.85</v>
      </c>
      <c r="S2149">
        <v>60.21</v>
      </c>
      <c r="T2149" t="s">
        <v>78</v>
      </c>
      <c r="U2149">
        <v>2</v>
      </c>
      <c r="V2149">
        <f>IF(ISBLANK(Table1[[#This Row],[customer_satisfaction]]),ROUND(AVERAGE(U2149:U6428),0),Table1[[#This Row],[customer_satisfaction]])</f>
        <v>2</v>
      </c>
      <c r="W2149" t="b">
        <v>0</v>
      </c>
      <c r="X2149" t="s">
        <v>197</v>
      </c>
      <c r="Y2149" s="3">
        <v>8</v>
      </c>
      <c r="Z2149">
        <f>IF(ISBLANK(Table1[[#This Row],[days_to_ship]]),ROUND(AVERAGE(Y2149:Y6428),0),Table1[[#This Row],[days_to_ship]])</f>
        <v>8</v>
      </c>
    </row>
    <row r="2150" spans="1:26" x14ac:dyDescent="0.25">
      <c r="A2150" t="s">
        <v>6813</v>
      </c>
      <c r="B2150" s="5">
        <v>44759</v>
      </c>
      <c r="C2150" t="s">
        <v>6814</v>
      </c>
      <c r="D2150" s="4" t="s">
        <v>3176</v>
      </c>
      <c r="E2150">
        <v>42</v>
      </c>
      <c r="F2150">
        <f>IF(ISBLANK(Table1[[#This Row],[age]]),AVERAGE(F2150:F6429),Table1[[#This Row],[age]])</f>
        <v>42</v>
      </c>
      <c r="G2150" t="s">
        <v>466</v>
      </c>
      <c r="H2150" t="s">
        <v>82</v>
      </c>
      <c r="I2150" t="s">
        <v>126</v>
      </c>
      <c r="J2150" t="s">
        <v>76</v>
      </c>
      <c r="K2150" t="s">
        <v>113</v>
      </c>
      <c r="L2150">
        <v>7</v>
      </c>
      <c r="M2150">
        <f>IF(ISBLANK(Table1[[#This Row],[quantity]]),ROUND(Table1[[#This Row],[sales_amount]]/(Table1[[#This Row],[unit_price]]*(1-Table1[[#This Row],[discount_pct]])),0),Table1[[#This Row],[quantity]])</f>
        <v>7</v>
      </c>
      <c r="N2150">
        <v>2784.47</v>
      </c>
      <c r="O2150">
        <v>0.09</v>
      </c>
      <c r="P2150">
        <f>IF(ISBLANK(Table1[[#This Row],[discount_pct]]),ROUND(1-(Table1[[#This Row],[sales_amount]]/(Table1[[#This Row],[quantity- calculated]]*Table1[[#This Row],[unit_price]])),2),Table1[[#This Row],[discount_pct]])</f>
        <v>0.09</v>
      </c>
      <c r="Q2150">
        <v>25867.22</v>
      </c>
      <c r="R2150">
        <v>7897.77</v>
      </c>
      <c r="S2150">
        <v>98.75</v>
      </c>
      <c r="T2150" t="s">
        <v>70</v>
      </c>
      <c r="U2150">
        <v>3</v>
      </c>
      <c r="V2150">
        <f>IF(ISBLANK(Table1[[#This Row],[customer_satisfaction]]),ROUND(AVERAGE(U2150:U6429),0),Table1[[#This Row],[customer_satisfaction]])</f>
        <v>3</v>
      </c>
      <c r="W2150" t="b">
        <v>1</v>
      </c>
      <c r="X2150" t="s">
        <v>30</v>
      </c>
      <c r="Y2150" s="3">
        <v>8</v>
      </c>
      <c r="Z2150">
        <f>IF(ISBLANK(Table1[[#This Row],[days_to_ship]]),ROUND(AVERAGE(Y2150:Y6429),0),Table1[[#This Row],[days_to_ship]])</f>
        <v>8</v>
      </c>
    </row>
    <row r="2151" spans="1:26" x14ac:dyDescent="0.25">
      <c r="A2151" t="s">
        <v>3771</v>
      </c>
      <c r="B2151" s="5">
        <v>44759</v>
      </c>
      <c r="C2151" t="s">
        <v>3772</v>
      </c>
      <c r="D2151" s="4" t="s">
        <v>1255</v>
      </c>
      <c r="E2151">
        <v>31</v>
      </c>
      <c r="F2151">
        <f>IF(ISBLANK(Table1[[#This Row],[age]]),AVERAGE(F2151:F6430),Table1[[#This Row],[age]])</f>
        <v>31</v>
      </c>
      <c r="G2151" t="s">
        <v>8920</v>
      </c>
      <c r="H2151" t="s">
        <v>25</v>
      </c>
      <c r="I2151" t="s">
        <v>170</v>
      </c>
      <c r="J2151" t="s">
        <v>62</v>
      </c>
      <c r="K2151" t="s">
        <v>63</v>
      </c>
      <c r="M2151">
        <f>IF(ISBLANK(Table1[[#This Row],[quantity]]),ROUND(Table1[[#This Row],[sales_amount]]/(Table1[[#This Row],[unit_price]]*(1-Table1[[#This Row],[discount_pct]])),0),Table1[[#This Row],[quantity]])</f>
        <v>1</v>
      </c>
      <c r="N2151">
        <v>854</v>
      </c>
      <c r="O2151">
        <v>0.33</v>
      </c>
      <c r="P2151">
        <f>IF(ISBLANK(Table1[[#This Row],[discount_pct]]),ROUND(1-(Table1[[#This Row],[sales_amount]]/(Table1[[#This Row],[quantity- calculated]]*Table1[[#This Row],[unit_price]])),2),Table1[[#This Row],[discount_pct]])</f>
        <v>0.33</v>
      </c>
      <c r="Q2151">
        <v>691.57</v>
      </c>
      <c r="R2151">
        <v>321.8</v>
      </c>
      <c r="S2151">
        <v>40.83</v>
      </c>
      <c r="T2151" t="s">
        <v>64</v>
      </c>
      <c r="U2151">
        <v>1</v>
      </c>
      <c r="V2151">
        <f>IF(ISBLANK(Table1[[#This Row],[customer_satisfaction]]),ROUND(AVERAGE(U2151:U6430),0),Table1[[#This Row],[customer_satisfaction]])</f>
        <v>1</v>
      </c>
      <c r="W2151" t="b">
        <v>1</v>
      </c>
      <c r="X2151" t="s">
        <v>30</v>
      </c>
      <c r="Y2151" s="3">
        <v>6</v>
      </c>
      <c r="Z2151">
        <f>IF(ISBLANK(Table1[[#This Row],[days_to_ship]]),ROUND(AVERAGE(Y2151:Y6430),0),Table1[[#This Row],[days_to_ship]])</f>
        <v>6</v>
      </c>
    </row>
    <row r="2152" spans="1:26" x14ac:dyDescent="0.25">
      <c r="A2152" t="s">
        <v>2416</v>
      </c>
      <c r="B2152" s="5">
        <v>44760</v>
      </c>
      <c r="C2152" t="s">
        <v>2417</v>
      </c>
      <c r="D2152" s="4" t="s">
        <v>848</v>
      </c>
      <c r="E2152">
        <v>48</v>
      </c>
      <c r="F2152">
        <f>IF(ISBLANK(Table1[[#This Row],[age]]),AVERAGE(F2152:F6431),Table1[[#This Row],[age]])</f>
        <v>48</v>
      </c>
      <c r="G2152" t="s">
        <v>8920</v>
      </c>
      <c r="H2152" t="s">
        <v>35</v>
      </c>
      <c r="I2152" t="s">
        <v>36</v>
      </c>
      <c r="J2152" t="s">
        <v>44</v>
      </c>
      <c r="K2152" t="s">
        <v>45</v>
      </c>
      <c r="L2152">
        <v>10</v>
      </c>
      <c r="M2152">
        <f>IF(ISBLANK(Table1[[#This Row],[quantity]]),ROUND(Table1[[#This Row],[sales_amount]]/(Table1[[#This Row],[unit_price]]*(1-Table1[[#This Row],[discount_pct]])),0),Table1[[#This Row],[quantity]])</f>
        <v>10</v>
      </c>
      <c r="N2152">
        <v>28298.23</v>
      </c>
      <c r="O2152">
        <v>0.25</v>
      </c>
      <c r="P2152">
        <f>IF(ISBLANK(Table1[[#This Row],[discount_pct]]),ROUND(1-(Table1[[#This Row],[sales_amount]]/(Table1[[#This Row],[quantity- calculated]]*Table1[[#This Row],[unit_price]])),2),Table1[[#This Row],[discount_pct]])</f>
        <v>0.25</v>
      </c>
      <c r="Q2152">
        <v>341316.69</v>
      </c>
      <c r="R2152">
        <v>107787.95</v>
      </c>
      <c r="S2152">
        <v>94.71</v>
      </c>
      <c r="T2152" t="s">
        <v>29</v>
      </c>
      <c r="U2152">
        <v>4</v>
      </c>
      <c r="V2152">
        <f>IF(ISBLANK(Table1[[#This Row],[customer_satisfaction]]),ROUND(AVERAGE(U2152:U6431),0),Table1[[#This Row],[customer_satisfaction]])</f>
        <v>4</v>
      </c>
      <c r="W2152" t="b">
        <v>0</v>
      </c>
      <c r="X2152" t="s">
        <v>39</v>
      </c>
      <c r="Y2152" s="3">
        <v>4</v>
      </c>
      <c r="Z2152">
        <f>IF(ISBLANK(Table1[[#This Row],[days_to_ship]]),ROUND(AVERAGE(Y2152:Y6431),0),Table1[[#This Row],[days_to_ship]])</f>
        <v>4</v>
      </c>
    </row>
    <row r="2153" spans="1:26" x14ac:dyDescent="0.25">
      <c r="A2153" t="s">
        <v>2615</v>
      </c>
      <c r="B2153" s="5">
        <v>44760</v>
      </c>
      <c r="C2153" t="s">
        <v>2616</v>
      </c>
      <c r="D2153" s="4" t="s">
        <v>499</v>
      </c>
      <c r="E2153">
        <v>33</v>
      </c>
      <c r="F2153">
        <f>IF(ISBLANK(Table1[[#This Row],[age]]),AVERAGE(F2153:F6432),Table1[[#This Row],[age]])</f>
        <v>33</v>
      </c>
      <c r="G2153" t="s">
        <v>88</v>
      </c>
      <c r="H2153" t="s">
        <v>74</v>
      </c>
      <c r="I2153" t="s">
        <v>75</v>
      </c>
      <c r="J2153" t="s">
        <v>44</v>
      </c>
      <c r="K2153" t="s">
        <v>117</v>
      </c>
      <c r="L2153">
        <v>4</v>
      </c>
      <c r="M2153">
        <f>IF(ISBLANK(Table1[[#This Row],[quantity]]),ROUND(Table1[[#This Row],[sales_amount]]/(Table1[[#This Row],[unit_price]]*(1-Table1[[#This Row],[discount_pct]])),0),Table1[[#This Row],[quantity]])</f>
        <v>4</v>
      </c>
      <c r="N2153">
        <v>3037.37</v>
      </c>
      <c r="O2153">
        <v>0.1</v>
      </c>
      <c r="P2153">
        <f>IF(ISBLANK(Table1[[#This Row],[discount_pct]]),ROUND(1-(Table1[[#This Row],[sales_amount]]/(Table1[[#This Row],[quantity- calculated]]*Table1[[#This Row],[unit_price]])),2),Table1[[#This Row],[discount_pct]])</f>
        <v>0.1</v>
      </c>
      <c r="Q2153">
        <v>12378.84</v>
      </c>
      <c r="R2153">
        <v>3013.5</v>
      </c>
      <c r="S2153">
        <v>45.31</v>
      </c>
      <c r="T2153" t="s">
        <v>29</v>
      </c>
      <c r="U2153">
        <v>3</v>
      </c>
      <c r="V2153">
        <f>IF(ISBLANK(Table1[[#This Row],[customer_satisfaction]]),ROUND(AVERAGE(U2153:U6432),0),Table1[[#This Row],[customer_satisfaction]])</f>
        <v>3</v>
      </c>
      <c r="W2153" t="b">
        <v>0</v>
      </c>
      <c r="X2153" t="s">
        <v>84</v>
      </c>
      <c r="Y2153" s="3">
        <v>4</v>
      </c>
      <c r="Z2153">
        <f>IF(ISBLANK(Table1[[#This Row],[days_to_ship]]),ROUND(AVERAGE(Y2153:Y6432),0),Table1[[#This Row],[days_to_ship]])</f>
        <v>4</v>
      </c>
    </row>
    <row r="2154" spans="1:26" x14ac:dyDescent="0.25">
      <c r="A2154" t="s">
        <v>5269</v>
      </c>
      <c r="B2154" s="5">
        <v>44761</v>
      </c>
      <c r="C2154" t="s">
        <v>5271</v>
      </c>
      <c r="D2154" s="4" t="s">
        <v>4813</v>
      </c>
      <c r="E2154">
        <v>28</v>
      </c>
      <c r="F2154">
        <f>IF(ISBLANK(Table1[[#This Row],[age]]),AVERAGE(F2154:F6433),Table1[[#This Row],[age]])</f>
        <v>28</v>
      </c>
      <c r="G2154" t="s">
        <v>88</v>
      </c>
      <c r="H2154" t="s">
        <v>111</v>
      </c>
      <c r="I2154" t="s">
        <v>330</v>
      </c>
      <c r="J2154" t="s">
        <v>27</v>
      </c>
      <c r="K2154" t="s">
        <v>56</v>
      </c>
      <c r="L2154">
        <v>3</v>
      </c>
      <c r="M2154">
        <f>IF(ISBLANK(Table1[[#This Row],[quantity]]),ROUND(Table1[[#This Row],[sales_amount]]/(Table1[[#This Row],[unit_price]]*(1-Table1[[#This Row],[discount_pct]])),0),Table1[[#This Row],[quantity]])</f>
        <v>3</v>
      </c>
      <c r="N2154">
        <v>187.48</v>
      </c>
      <c r="O2154">
        <v>0.13</v>
      </c>
      <c r="P2154">
        <f>IF(ISBLANK(Table1[[#This Row],[discount_pct]]),ROUND(1-(Table1[[#This Row],[sales_amount]]/(Table1[[#This Row],[quantity- calculated]]*Table1[[#This Row],[unit_price]])),2),Table1[[#This Row],[discount_pct]])</f>
        <v>0.13</v>
      </c>
      <c r="Q2154">
        <v>717.47</v>
      </c>
      <c r="R2154">
        <v>70.37</v>
      </c>
      <c r="S2154">
        <v>77.819999999999993</v>
      </c>
      <c r="T2154" t="s">
        <v>51</v>
      </c>
      <c r="U2154">
        <v>1</v>
      </c>
      <c r="V2154">
        <f>IF(ISBLANK(Table1[[#This Row],[customer_satisfaction]]),ROUND(AVERAGE(U2154:U6433),0),Table1[[#This Row],[customer_satisfaction]])</f>
        <v>1</v>
      </c>
      <c r="W2154" t="b">
        <v>0</v>
      </c>
      <c r="X2154" t="s">
        <v>39</v>
      </c>
      <c r="Y2154" s="3">
        <v>10</v>
      </c>
      <c r="Z2154">
        <f>IF(ISBLANK(Table1[[#This Row],[days_to_ship]]),ROUND(AVERAGE(Y2154:Y6433),0),Table1[[#This Row],[days_to_ship]])</f>
        <v>10</v>
      </c>
    </row>
    <row r="2155" spans="1:26" x14ac:dyDescent="0.25">
      <c r="A2155" t="s">
        <v>2400</v>
      </c>
      <c r="B2155" s="5">
        <v>44761</v>
      </c>
      <c r="C2155" t="s">
        <v>2401</v>
      </c>
      <c r="D2155" s="4" t="s">
        <v>479</v>
      </c>
      <c r="E2155">
        <v>28</v>
      </c>
      <c r="F2155">
        <f>IF(ISBLANK(Table1[[#This Row],[age]]),AVERAGE(F2155:F6434),Table1[[#This Row],[age]])</f>
        <v>28</v>
      </c>
      <c r="G2155" t="s">
        <v>88</v>
      </c>
      <c r="H2155" t="s">
        <v>111</v>
      </c>
      <c r="I2155" t="s">
        <v>112</v>
      </c>
      <c r="J2155" t="s">
        <v>44</v>
      </c>
      <c r="K2155" t="s">
        <v>45</v>
      </c>
      <c r="L2155">
        <v>2</v>
      </c>
      <c r="M2155">
        <f>IF(ISBLANK(Table1[[#This Row],[quantity]]),ROUND(Table1[[#This Row],[sales_amount]]/(Table1[[#This Row],[unit_price]]*(1-Table1[[#This Row],[discount_pct]])),0),Table1[[#This Row],[quantity]])</f>
        <v>2</v>
      </c>
      <c r="N2155">
        <v>23522.83</v>
      </c>
      <c r="O2155">
        <v>0.15</v>
      </c>
      <c r="P2155">
        <f>IF(ISBLANK(Table1[[#This Row],[discount_pct]]),ROUND(1-(Table1[[#This Row],[sales_amount]]/(Table1[[#This Row],[quantity- calculated]]*Table1[[#This Row],[unit_price]])),2),Table1[[#This Row],[discount_pct]])</f>
        <v>0.15</v>
      </c>
      <c r="Q2155">
        <v>53090.46</v>
      </c>
      <c r="R2155">
        <v>18316.25</v>
      </c>
      <c r="S2155">
        <v>70.069999999999993</v>
      </c>
      <c r="T2155" t="s">
        <v>51</v>
      </c>
      <c r="U2155">
        <v>2</v>
      </c>
      <c r="V2155">
        <f>IF(ISBLANK(Table1[[#This Row],[customer_satisfaction]]),ROUND(AVERAGE(U2155:U6434),0),Table1[[#This Row],[customer_satisfaction]])</f>
        <v>2</v>
      </c>
      <c r="W2155" t="b">
        <v>0</v>
      </c>
      <c r="X2155" t="s">
        <v>39</v>
      </c>
      <c r="Y2155" s="3">
        <v>8</v>
      </c>
      <c r="Z2155">
        <f>IF(ISBLANK(Table1[[#This Row],[days_to_ship]]),ROUND(AVERAGE(Y2155:Y6434),0),Table1[[#This Row],[days_to_ship]])</f>
        <v>8</v>
      </c>
    </row>
    <row r="2156" spans="1:26" x14ac:dyDescent="0.25">
      <c r="A2156" t="s">
        <v>8424</v>
      </c>
      <c r="B2156" s="5">
        <v>44761</v>
      </c>
      <c r="C2156" t="s">
        <v>8425</v>
      </c>
      <c r="D2156" s="4" t="s">
        <v>1107</v>
      </c>
      <c r="E2156">
        <v>58</v>
      </c>
      <c r="F2156">
        <f>IF(ISBLANK(Table1[[#This Row],[age]]),AVERAGE(F2156:F6435),Table1[[#This Row],[age]])</f>
        <v>58</v>
      </c>
      <c r="G2156" t="s">
        <v>88</v>
      </c>
      <c r="H2156" t="s">
        <v>82</v>
      </c>
      <c r="I2156" t="s">
        <v>293</v>
      </c>
      <c r="J2156" t="s">
        <v>44</v>
      </c>
      <c r="K2156" t="s">
        <v>93</v>
      </c>
      <c r="L2156">
        <v>8</v>
      </c>
      <c r="M2156">
        <f>IF(ISBLANK(Table1[[#This Row],[quantity]]),ROUND(Table1[[#This Row],[sales_amount]]/(Table1[[#This Row],[unit_price]]*(1-Table1[[#This Row],[discount_pct]])),0),Table1[[#This Row],[quantity]])</f>
        <v>8</v>
      </c>
      <c r="N2156">
        <v>6806.19</v>
      </c>
      <c r="O2156">
        <v>0.1</v>
      </c>
      <c r="P2156">
        <f>IF(ISBLANK(Table1[[#This Row],[discount_pct]]),ROUND(1-(Table1[[#This Row],[sales_amount]]/(Table1[[#This Row],[quantity- calculated]]*Table1[[#This Row],[unit_price]])),2),Table1[[#This Row],[discount_pct]])</f>
        <v>0.1</v>
      </c>
      <c r="Q2156">
        <v>67597</v>
      </c>
      <c r="R2156">
        <v>26754.18</v>
      </c>
      <c r="S2156">
        <v>63.82</v>
      </c>
      <c r="T2156" t="s">
        <v>57</v>
      </c>
      <c r="U2156">
        <v>5</v>
      </c>
      <c r="V2156">
        <f>IF(ISBLANK(Table1[[#This Row],[customer_satisfaction]]),ROUND(AVERAGE(U2156:U6435),0),Table1[[#This Row],[customer_satisfaction]])</f>
        <v>5</v>
      </c>
      <c r="W2156" t="b">
        <v>0</v>
      </c>
      <c r="X2156" t="s">
        <v>39</v>
      </c>
      <c r="Y2156" s="3">
        <v>1</v>
      </c>
      <c r="Z2156">
        <f>IF(ISBLANK(Table1[[#This Row],[days_to_ship]]),ROUND(AVERAGE(Y2156:Y6435),0),Table1[[#This Row],[days_to_ship]])</f>
        <v>1</v>
      </c>
    </row>
    <row r="2157" spans="1:26" x14ac:dyDescent="0.25">
      <c r="A2157" t="s">
        <v>8480</v>
      </c>
      <c r="B2157" s="5">
        <v>44762</v>
      </c>
      <c r="C2157" t="s">
        <v>929</v>
      </c>
      <c r="D2157" s="4" t="s">
        <v>914</v>
      </c>
      <c r="E2157">
        <v>26</v>
      </c>
      <c r="F2157">
        <f>IF(ISBLANK(Table1[[#This Row],[age]]),AVERAGE(F2157:F6436),Table1[[#This Row],[age]])</f>
        <v>26</v>
      </c>
      <c r="G2157" t="s">
        <v>88</v>
      </c>
      <c r="H2157" t="s">
        <v>111</v>
      </c>
      <c r="I2157" t="s">
        <v>112</v>
      </c>
      <c r="J2157" t="s">
        <v>76</v>
      </c>
      <c r="K2157" t="s">
        <v>113</v>
      </c>
      <c r="L2157">
        <v>6</v>
      </c>
      <c r="M2157">
        <f>IF(ISBLANK(Table1[[#This Row],[quantity]]),ROUND(Table1[[#This Row],[sales_amount]]/(Table1[[#This Row],[unit_price]]*(1-Table1[[#This Row],[discount_pct]])),0),Table1[[#This Row],[quantity]])</f>
        <v>6</v>
      </c>
      <c r="N2157">
        <v>711.19</v>
      </c>
      <c r="O2157">
        <v>0.24</v>
      </c>
      <c r="P2157">
        <f>IF(ISBLANK(Table1[[#This Row],[discount_pct]]),ROUND(1-(Table1[[#This Row],[sales_amount]]/(Table1[[#This Row],[quantity- calculated]]*Table1[[#This Row],[unit_price]])),2),Table1[[#This Row],[discount_pct]])</f>
        <v>0.24</v>
      </c>
      <c r="Q2157">
        <v>4522.3599999999997</v>
      </c>
      <c r="R2157">
        <v>2124.71</v>
      </c>
      <c r="S2157">
        <v>82.5</v>
      </c>
      <c r="T2157" t="s">
        <v>57</v>
      </c>
      <c r="V2157">
        <f>IF(ISBLANK(Table1[[#This Row],[customer_satisfaction]]),ROUND(AVERAGE(U2157:U6436),0),Table1[[#This Row],[customer_satisfaction]])</f>
        <v>3</v>
      </c>
      <c r="W2157" t="b">
        <v>0</v>
      </c>
      <c r="X2157" t="s">
        <v>39</v>
      </c>
      <c r="Y2157" s="3">
        <v>3</v>
      </c>
      <c r="Z2157">
        <f>IF(ISBLANK(Table1[[#This Row],[days_to_ship]]),ROUND(AVERAGE(Y2157:Y6436),0),Table1[[#This Row],[days_to_ship]])</f>
        <v>3</v>
      </c>
    </row>
    <row r="2158" spans="1:26" x14ac:dyDescent="0.25">
      <c r="A2158" t="s">
        <v>8336</v>
      </c>
      <c r="B2158" s="5">
        <v>44762</v>
      </c>
      <c r="C2158" t="s">
        <v>7917</v>
      </c>
      <c r="D2158" s="4" t="s">
        <v>3429</v>
      </c>
      <c r="E2158">
        <v>50</v>
      </c>
      <c r="F2158">
        <f>IF(ISBLANK(Table1[[#This Row],[age]]),AVERAGE(F2158:F6437),Table1[[#This Row],[age]])</f>
        <v>50</v>
      </c>
      <c r="G2158" t="s">
        <v>88</v>
      </c>
      <c r="H2158" t="s">
        <v>74</v>
      </c>
      <c r="I2158" t="s">
        <v>136</v>
      </c>
      <c r="J2158" t="s">
        <v>76</v>
      </c>
      <c r="K2158" t="s">
        <v>207</v>
      </c>
      <c r="M2158">
        <f>IF(ISBLANK(Table1[[#This Row],[quantity]]),ROUND(Table1[[#This Row],[sales_amount]]/(Table1[[#This Row],[unit_price]]*(1-Table1[[#This Row],[discount_pct]])),0),Table1[[#This Row],[quantity]])</f>
        <v>2</v>
      </c>
      <c r="N2158">
        <v>3757.22</v>
      </c>
      <c r="O2158">
        <v>0.03</v>
      </c>
      <c r="P2158">
        <f>IF(ISBLANK(Table1[[#This Row],[discount_pct]]),ROUND(1-(Table1[[#This Row],[sales_amount]]/(Table1[[#This Row],[quantity- calculated]]*Table1[[#This Row],[unit_price]])),2),Table1[[#This Row],[discount_pct]])</f>
        <v>0.03</v>
      </c>
      <c r="Q2158">
        <v>6146.46</v>
      </c>
      <c r="R2158">
        <v>1762.91</v>
      </c>
      <c r="S2158">
        <v>46.04</v>
      </c>
      <c r="T2158" t="s">
        <v>64</v>
      </c>
      <c r="U2158">
        <v>3</v>
      </c>
      <c r="V2158">
        <f>IF(ISBLANK(Table1[[#This Row],[customer_satisfaction]]),ROUND(AVERAGE(U2158:U6437),0),Table1[[#This Row],[customer_satisfaction]])</f>
        <v>3</v>
      </c>
      <c r="W2158" t="b">
        <v>0</v>
      </c>
      <c r="X2158" t="s">
        <v>39</v>
      </c>
      <c r="Y2158" s="3">
        <v>3</v>
      </c>
      <c r="Z2158">
        <f>IF(ISBLANK(Table1[[#This Row],[days_to_ship]]),ROUND(AVERAGE(Y2158:Y6437),0),Table1[[#This Row],[days_to_ship]])</f>
        <v>3</v>
      </c>
    </row>
    <row r="2159" spans="1:26" x14ac:dyDescent="0.25">
      <c r="A2159" t="s">
        <v>2325</v>
      </c>
      <c r="B2159" s="5">
        <v>44764</v>
      </c>
      <c r="C2159" t="s">
        <v>2326</v>
      </c>
      <c r="D2159" s="4" t="s">
        <v>527</v>
      </c>
      <c r="F2159">
        <f ca="1">IF(ISBLANK(Table1[[#This Row],[age]]),AVERAGE(F2159:F6438),Table1[[#This Row],[age]])</f>
        <v>67</v>
      </c>
      <c r="G2159" t="s">
        <v>466</v>
      </c>
      <c r="H2159" t="s">
        <v>74</v>
      </c>
      <c r="I2159" t="s">
        <v>101</v>
      </c>
      <c r="J2159" t="s">
        <v>27</v>
      </c>
      <c r="K2159" t="s">
        <v>56</v>
      </c>
      <c r="L2159">
        <v>1</v>
      </c>
      <c r="M2159">
        <f>IF(ISBLANK(Table1[[#This Row],[quantity]]),ROUND(Table1[[#This Row],[sales_amount]]/(Table1[[#This Row],[unit_price]]*(1-Table1[[#This Row],[discount_pct]])),0),Table1[[#This Row],[quantity]])</f>
        <v>1</v>
      </c>
      <c r="N2159">
        <v>396.39</v>
      </c>
      <c r="O2159">
        <v>0.09</v>
      </c>
      <c r="P2159">
        <f>IF(ISBLANK(Table1[[#This Row],[discount_pct]]),ROUND(1-(Table1[[#This Row],[sales_amount]]/(Table1[[#This Row],[quantity- calculated]]*Table1[[#This Row],[unit_price]])),2),Table1[[#This Row],[discount_pct]])</f>
        <v>0.09</v>
      </c>
      <c r="Q2159">
        <v>480.61</v>
      </c>
      <c r="R2159">
        <v>45.56</v>
      </c>
      <c r="S2159">
        <v>57.89</v>
      </c>
      <c r="T2159" t="s">
        <v>70</v>
      </c>
      <c r="U2159">
        <v>2</v>
      </c>
      <c r="V2159">
        <f>IF(ISBLANK(Table1[[#This Row],[customer_satisfaction]]),ROUND(AVERAGE(U2159:U6438),0),Table1[[#This Row],[customer_satisfaction]])</f>
        <v>2</v>
      </c>
      <c r="W2159" t="b">
        <v>0</v>
      </c>
      <c r="X2159" t="s">
        <v>39</v>
      </c>
      <c r="Y2159" s="3">
        <v>1</v>
      </c>
      <c r="Z2159">
        <f>IF(ISBLANK(Table1[[#This Row],[days_to_ship]]),ROUND(AVERAGE(Y2159:Y6438),0),Table1[[#This Row],[days_to_ship]])</f>
        <v>1</v>
      </c>
    </row>
    <row r="2160" spans="1:26" x14ac:dyDescent="0.25">
      <c r="A2160" t="s">
        <v>6126</v>
      </c>
      <c r="B2160" s="5">
        <v>44764</v>
      </c>
      <c r="C2160" t="s">
        <v>6127</v>
      </c>
      <c r="D2160" s="4" t="s">
        <v>2303</v>
      </c>
      <c r="E2160">
        <v>21</v>
      </c>
      <c r="F2160">
        <f>IF(ISBLANK(Table1[[#This Row],[age]]),AVERAGE(F2160:F6439),Table1[[#This Row],[age]])</f>
        <v>21</v>
      </c>
      <c r="G2160" t="s">
        <v>8920</v>
      </c>
      <c r="H2160" t="s">
        <v>25</v>
      </c>
      <c r="I2160" t="s">
        <v>26</v>
      </c>
      <c r="J2160" t="s">
        <v>146</v>
      </c>
      <c r="K2160" t="s">
        <v>276</v>
      </c>
      <c r="L2160">
        <v>5</v>
      </c>
      <c r="M2160">
        <f>IF(ISBLANK(Table1[[#This Row],[quantity]]),ROUND(Table1[[#This Row],[sales_amount]]/(Table1[[#This Row],[unit_price]]*(1-Table1[[#This Row],[discount_pct]])),0),Table1[[#This Row],[quantity]])</f>
        <v>5</v>
      </c>
      <c r="N2160">
        <v>11099.1</v>
      </c>
      <c r="O2160">
        <v>0.05</v>
      </c>
      <c r="P2160">
        <f>IF(ISBLANK(Table1[[#This Row],[discount_pct]]),ROUND(1-(Table1[[#This Row],[sales_amount]]/(Table1[[#This Row],[quantity- calculated]]*Table1[[#This Row],[unit_price]])),2),Table1[[#This Row],[discount_pct]])</f>
        <v>0.05</v>
      </c>
      <c r="Q2160">
        <v>82679.97</v>
      </c>
      <c r="R2160">
        <v>21389.61</v>
      </c>
      <c r="S2160">
        <v>42.92</v>
      </c>
      <c r="T2160" t="s">
        <v>51</v>
      </c>
      <c r="U2160">
        <v>2</v>
      </c>
      <c r="V2160">
        <f>IF(ISBLANK(Table1[[#This Row],[customer_satisfaction]]),ROUND(AVERAGE(U2160:U6439),0),Table1[[#This Row],[customer_satisfaction]])</f>
        <v>2</v>
      </c>
      <c r="W2160" t="b">
        <v>0</v>
      </c>
      <c r="X2160" t="s">
        <v>39</v>
      </c>
      <c r="Y2160" s="3">
        <v>7</v>
      </c>
      <c r="Z2160">
        <f>IF(ISBLANK(Table1[[#This Row],[days_to_ship]]),ROUND(AVERAGE(Y2160:Y6439),0),Table1[[#This Row],[days_to_ship]])</f>
        <v>7</v>
      </c>
    </row>
    <row r="2161" spans="1:26" x14ac:dyDescent="0.25">
      <c r="A2161" t="s">
        <v>5535</v>
      </c>
      <c r="B2161" s="5">
        <v>44764</v>
      </c>
      <c r="C2161" t="s">
        <v>5536</v>
      </c>
      <c r="D2161" s="4" t="s">
        <v>1401</v>
      </c>
      <c r="E2161">
        <v>40</v>
      </c>
      <c r="F2161">
        <f>IF(ISBLANK(Table1[[#This Row],[age]]),AVERAGE(F2161:F6440),Table1[[#This Row],[age]])</f>
        <v>40</v>
      </c>
      <c r="G2161" t="s">
        <v>466</v>
      </c>
      <c r="H2161" t="s">
        <v>82</v>
      </c>
      <c r="I2161" t="s">
        <v>126</v>
      </c>
      <c r="J2161" t="s">
        <v>27</v>
      </c>
      <c r="K2161" t="s">
        <v>453</v>
      </c>
      <c r="L2161">
        <v>8</v>
      </c>
      <c r="M2161">
        <f>IF(ISBLANK(Table1[[#This Row],[quantity]]),ROUND(Table1[[#This Row],[sales_amount]]/(Table1[[#This Row],[unit_price]]*(1-Table1[[#This Row],[discount_pct]])),0),Table1[[#This Row],[quantity]])</f>
        <v>8</v>
      </c>
      <c r="N2161">
        <v>473.04</v>
      </c>
      <c r="O2161">
        <v>0.33</v>
      </c>
      <c r="P2161">
        <f>IF(ISBLANK(Table1[[#This Row],[discount_pct]]),ROUND(1-(Table1[[#This Row],[sales_amount]]/(Table1[[#This Row],[quantity- calculated]]*Table1[[#This Row],[unit_price]])),2),Table1[[#This Row],[discount_pct]])</f>
        <v>0.33</v>
      </c>
      <c r="Q2161">
        <v>4049.28</v>
      </c>
      <c r="R2161">
        <v>301.36</v>
      </c>
      <c r="S2161">
        <v>76.099999999999994</v>
      </c>
      <c r="T2161" t="s">
        <v>64</v>
      </c>
      <c r="U2161">
        <v>5</v>
      </c>
      <c r="V2161">
        <f>IF(ISBLANK(Table1[[#This Row],[customer_satisfaction]]),ROUND(AVERAGE(U2161:U6440),0),Table1[[#This Row],[customer_satisfaction]])</f>
        <v>5</v>
      </c>
      <c r="W2161" t="b">
        <v>0</v>
      </c>
      <c r="X2161" t="s">
        <v>197</v>
      </c>
      <c r="Y2161" s="3">
        <v>9</v>
      </c>
      <c r="Z2161">
        <f>IF(ISBLANK(Table1[[#This Row],[days_to_ship]]),ROUND(AVERAGE(Y2161:Y6440),0),Table1[[#This Row],[days_to_ship]])</f>
        <v>9</v>
      </c>
    </row>
    <row r="2162" spans="1:26" x14ac:dyDescent="0.25">
      <c r="A2162" t="s">
        <v>6821</v>
      </c>
      <c r="B2162" s="5">
        <v>44764</v>
      </c>
      <c r="C2162" t="s">
        <v>6823</v>
      </c>
      <c r="D2162" s="4" t="s">
        <v>259</v>
      </c>
      <c r="E2162">
        <v>38</v>
      </c>
      <c r="F2162">
        <f>IF(ISBLANK(Table1[[#This Row],[age]]),AVERAGE(F2162:F6441),Table1[[#This Row],[age]])</f>
        <v>38</v>
      </c>
      <c r="G2162" t="s">
        <v>88</v>
      </c>
      <c r="H2162" t="s">
        <v>111</v>
      </c>
      <c r="I2162" t="s">
        <v>121</v>
      </c>
      <c r="J2162" t="s">
        <v>62</v>
      </c>
      <c r="K2162" t="s">
        <v>266</v>
      </c>
      <c r="L2162">
        <v>2</v>
      </c>
      <c r="M2162">
        <f>IF(ISBLANK(Table1[[#This Row],[quantity]]),ROUND(Table1[[#This Row],[sales_amount]]/(Table1[[#This Row],[unit_price]]*(1-Table1[[#This Row],[discount_pct]])),0),Table1[[#This Row],[quantity]])</f>
        <v>2</v>
      </c>
      <c r="N2162">
        <v>785.43</v>
      </c>
      <c r="O2162">
        <v>0.27</v>
      </c>
      <c r="P2162">
        <f>IF(ISBLANK(Table1[[#This Row],[discount_pct]]),ROUND(1-(Table1[[#This Row],[sales_amount]]/(Table1[[#This Row],[quantity- calculated]]*Table1[[#This Row],[unit_price]])),2),Table1[[#This Row],[discount_pct]])</f>
        <v>0.27</v>
      </c>
      <c r="Q2162">
        <v>1362.3</v>
      </c>
      <c r="R2162">
        <v>594.5</v>
      </c>
      <c r="S2162">
        <v>65.58</v>
      </c>
      <c r="T2162" t="s">
        <v>29</v>
      </c>
      <c r="V2162">
        <f>IF(ISBLANK(Table1[[#This Row],[customer_satisfaction]]),ROUND(AVERAGE(U2162:U6441),0),Table1[[#This Row],[customer_satisfaction]])</f>
        <v>3</v>
      </c>
      <c r="W2162" t="b">
        <v>0</v>
      </c>
      <c r="X2162" t="s">
        <v>39</v>
      </c>
      <c r="Y2162" s="3">
        <v>3</v>
      </c>
      <c r="Z2162">
        <f>IF(ISBLANK(Table1[[#This Row],[days_to_ship]]),ROUND(AVERAGE(Y2162:Y6441),0),Table1[[#This Row],[days_to_ship]])</f>
        <v>3</v>
      </c>
    </row>
    <row r="2163" spans="1:26" x14ac:dyDescent="0.25">
      <c r="A2163" t="s">
        <v>8872</v>
      </c>
      <c r="B2163" s="5">
        <v>44764</v>
      </c>
      <c r="C2163" t="s">
        <v>8873</v>
      </c>
      <c r="D2163" s="4" t="s">
        <v>506</v>
      </c>
      <c r="E2163">
        <v>54</v>
      </c>
      <c r="F2163">
        <f>IF(ISBLANK(Table1[[#This Row],[age]]),AVERAGE(F2163:F6442),Table1[[#This Row],[age]])</f>
        <v>54</v>
      </c>
      <c r="G2163" t="s">
        <v>8920</v>
      </c>
      <c r="H2163" t="s">
        <v>82</v>
      </c>
      <c r="I2163" t="s">
        <v>244</v>
      </c>
      <c r="J2163" t="s">
        <v>37</v>
      </c>
      <c r="K2163" t="s">
        <v>457</v>
      </c>
      <c r="L2163">
        <v>9</v>
      </c>
      <c r="M2163">
        <f>IF(ISBLANK(Table1[[#This Row],[quantity]]),ROUND(Table1[[#This Row],[sales_amount]]/(Table1[[#This Row],[unit_price]]*(1-Table1[[#This Row],[discount_pct]])),0),Table1[[#This Row],[quantity]])</f>
        <v>9</v>
      </c>
      <c r="N2163">
        <v>1933.74</v>
      </c>
      <c r="O2163">
        <v>0.4</v>
      </c>
      <c r="P2163">
        <f>IF(ISBLANK(Table1[[#This Row],[discount_pct]]),ROUND(1-(Table1[[#This Row],[sales_amount]]/(Table1[[#This Row],[quantity- calculated]]*Table1[[#This Row],[unit_price]])),2),Table1[[#This Row],[discount_pct]])</f>
        <v>0.4</v>
      </c>
      <c r="Q2163">
        <v>14508.76</v>
      </c>
      <c r="R2163">
        <v>4077.16</v>
      </c>
      <c r="S2163">
        <v>88.26</v>
      </c>
      <c r="T2163" t="s">
        <v>29</v>
      </c>
      <c r="U2163">
        <v>4</v>
      </c>
      <c r="V2163">
        <f>IF(ISBLANK(Table1[[#This Row],[customer_satisfaction]]),ROUND(AVERAGE(U2163:U6442),0),Table1[[#This Row],[customer_satisfaction]])</f>
        <v>4</v>
      </c>
      <c r="W2163" t="b">
        <v>0</v>
      </c>
      <c r="X2163" t="s">
        <v>39</v>
      </c>
      <c r="Y2163" s="3">
        <v>6</v>
      </c>
      <c r="Z2163">
        <f>IF(ISBLANK(Table1[[#This Row],[days_to_ship]]),ROUND(AVERAGE(Y2163:Y6442),0),Table1[[#This Row],[days_to_ship]])</f>
        <v>6</v>
      </c>
    </row>
    <row r="2164" spans="1:26" x14ac:dyDescent="0.25">
      <c r="A2164" t="s">
        <v>4140</v>
      </c>
      <c r="B2164" s="5">
        <v>44765</v>
      </c>
      <c r="C2164" t="s">
        <v>4142</v>
      </c>
      <c r="D2164" s="4" t="s">
        <v>732</v>
      </c>
      <c r="E2164">
        <v>27</v>
      </c>
      <c r="F2164">
        <f>IF(ISBLANK(Table1[[#This Row],[age]]),AVERAGE(F2164:F6443),Table1[[#This Row],[age]])</f>
        <v>27</v>
      </c>
      <c r="G2164" t="s">
        <v>8920</v>
      </c>
      <c r="H2164" t="s">
        <v>111</v>
      </c>
      <c r="I2164" t="s">
        <v>121</v>
      </c>
      <c r="J2164" t="s">
        <v>76</v>
      </c>
      <c r="K2164" t="s">
        <v>89</v>
      </c>
      <c r="L2164">
        <v>7</v>
      </c>
      <c r="M2164">
        <f>IF(ISBLANK(Table1[[#This Row],[quantity]]),ROUND(Table1[[#This Row],[sales_amount]]/(Table1[[#This Row],[unit_price]]*(1-Table1[[#This Row],[discount_pct]])),0),Table1[[#This Row],[quantity]])</f>
        <v>7</v>
      </c>
      <c r="N2164">
        <v>1384.84</v>
      </c>
      <c r="O2164">
        <v>0.25</v>
      </c>
      <c r="P2164">
        <f>IF(ISBLANK(Table1[[#This Row],[discount_pct]]),ROUND(1-(Table1[[#This Row],[sales_amount]]/(Table1[[#This Row],[quantity- calculated]]*Table1[[#This Row],[unit_price]])),2),Table1[[#This Row],[discount_pct]])</f>
        <v>0.25</v>
      </c>
      <c r="Q2164">
        <v>11886.58</v>
      </c>
      <c r="R2164">
        <v>2574.91</v>
      </c>
      <c r="S2164">
        <v>74.62</v>
      </c>
      <c r="T2164" t="s">
        <v>57</v>
      </c>
      <c r="U2164">
        <v>2</v>
      </c>
      <c r="V2164">
        <f>IF(ISBLANK(Table1[[#This Row],[customer_satisfaction]]),ROUND(AVERAGE(U2164:U6443),0),Table1[[#This Row],[customer_satisfaction]])</f>
        <v>2</v>
      </c>
      <c r="W2164" t="b">
        <v>1</v>
      </c>
      <c r="X2164" t="s">
        <v>30</v>
      </c>
      <c r="Y2164" s="3">
        <v>5</v>
      </c>
      <c r="Z2164">
        <f>IF(ISBLANK(Table1[[#This Row],[days_to_ship]]),ROUND(AVERAGE(Y2164:Y6443),0),Table1[[#This Row],[days_to_ship]])</f>
        <v>5</v>
      </c>
    </row>
    <row r="2165" spans="1:26" x14ac:dyDescent="0.25">
      <c r="A2165" t="s">
        <v>8165</v>
      </c>
      <c r="B2165" s="5">
        <v>44765</v>
      </c>
      <c r="C2165" t="s">
        <v>8166</v>
      </c>
      <c r="D2165" s="4" t="s">
        <v>1219</v>
      </c>
      <c r="E2165">
        <v>23</v>
      </c>
      <c r="F2165">
        <f>IF(ISBLANK(Table1[[#This Row],[age]]),AVERAGE(F2165:F6444),Table1[[#This Row],[age]])</f>
        <v>23</v>
      </c>
      <c r="G2165" t="s">
        <v>466</v>
      </c>
      <c r="H2165" t="s">
        <v>35</v>
      </c>
      <c r="I2165" t="s">
        <v>106</v>
      </c>
      <c r="J2165" t="s">
        <v>62</v>
      </c>
      <c r="K2165" t="s">
        <v>107</v>
      </c>
      <c r="L2165">
        <v>6</v>
      </c>
      <c r="M2165">
        <f>IF(ISBLANK(Table1[[#This Row],[quantity]]),ROUND(Table1[[#This Row],[sales_amount]]/(Table1[[#This Row],[unit_price]]*(1-Table1[[#This Row],[discount_pct]])),0),Table1[[#This Row],[quantity]])</f>
        <v>6</v>
      </c>
      <c r="N2165">
        <v>1164.68</v>
      </c>
      <c r="O2165">
        <v>0.35</v>
      </c>
      <c r="P2165">
        <f>IF(ISBLANK(Table1[[#This Row],[discount_pct]]),ROUND(1-(Table1[[#This Row],[sales_amount]]/(Table1[[#This Row],[quantity- calculated]]*Table1[[#This Row],[unit_price]])),2),Table1[[#This Row],[discount_pct]])</f>
        <v>0.35</v>
      </c>
      <c r="Q2165">
        <v>5939.75</v>
      </c>
      <c r="R2165">
        <v>1561.14</v>
      </c>
      <c r="S2165">
        <v>57.35</v>
      </c>
      <c r="T2165" t="s">
        <v>29</v>
      </c>
      <c r="U2165">
        <v>2</v>
      </c>
      <c r="V2165">
        <f>IF(ISBLANK(Table1[[#This Row],[customer_satisfaction]]),ROUND(AVERAGE(U2165:U6444),0),Table1[[#This Row],[customer_satisfaction]])</f>
        <v>2</v>
      </c>
      <c r="W2165" t="b">
        <v>1</v>
      </c>
      <c r="X2165" t="s">
        <v>30</v>
      </c>
      <c r="Y2165" s="3">
        <v>5</v>
      </c>
      <c r="Z2165">
        <f>IF(ISBLANK(Table1[[#This Row],[days_to_ship]]),ROUND(AVERAGE(Y2165:Y6444),0),Table1[[#This Row],[days_to_ship]])</f>
        <v>5</v>
      </c>
    </row>
    <row r="2166" spans="1:26" x14ac:dyDescent="0.25">
      <c r="A2166" t="s">
        <v>6122</v>
      </c>
      <c r="B2166" s="5">
        <v>44766</v>
      </c>
      <c r="C2166" t="s">
        <v>6123</v>
      </c>
      <c r="D2166" s="4" t="s">
        <v>1971</v>
      </c>
      <c r="E2166">
        <v>33</v>
      </c>
      <c r="F2166">
        <f>IF(ISBLANK(Table1[[#This Row],[age]]),AVERAGE(F2166:F6445),Table1[[#This Row],[age]])</f>
        <v>33</v>
      </c>
      <c r="G2166" t="s">
        <v>8920</v>
      </c>
      <c r="H2166" t="s">
        <v>25</v>
      </c>
      <c r="I2166" t="s">
        <v>69</v>
      </c>
      <c r="J2166" t="s">
        <v>27</v>
      </c>
      <c r="K2166" t="s">
        <v>97</v>
      </c>
      <c r="L2166">
        <v>4</v>
      </c>
      <c r="M2166">
        <f>IF(ISBLANK(Table1[[#This Row],[quantity]]),ROUND(Table1[[#This Row],[sales_amount]]/(Table1[[#This Row],[unit_price]]*(1-Table1[[#This Row],[discount_pct]])),0),Table1[[#This Row],[quantity]])</f>
        <v>4</v>
      </c>
      <c r="N2166">
        <v>63.82</v>
      </c>
      <c r="O2166">
        <v>0.37</v>
      </c>
      <c r="P2166">
        <f>IF(ISBLANK(Table1[[#This Row],[discount_pct]]),ROUND(1-(Table1[[#This Row],[sales_amount]]/(Table1[[#This Row],[quantity- calculated]]*Table1[[#This Row],[unit_price]])),2),Table1[[#This Row],[discount_pct]])</f>
        <v>0.37</v>
      </c>
      <c r="Q2166">
        <v>257.56</v>
      </c>
      <c r="R2166">
        <v>22.21</v>
      </c>
      <c r="S2166">
        <v>49.45</v>
      </c>
      <c r="T2166" t="s">
        <v>78</v>
      </c>
      <c r="U2166">
        <v>4</v>
      </c>
      <c r="V2166">
        <f>IF(ISBLANK(Table1[[#This Row],[customer_satisfaction]]),ROUND(AVERAGE(U2166:U6445),0),Table1[[#This Row],[customer_satisfaction]])</f>
        <v>4</v>
      </c>
      <c r="W2166" t="b">
        <v>1</v>
      </c>
      <c r="X2166" t="s">
        <v>30</v>
      </c>
      <c r="Y2166" s="3">
        <v>10</v>
      </c>
      <c r="Z2166">
        <f>IF(ISBLANK(Table1[[#This Row],[days_to_ship]]),ROUND(AVERAGE(Y2166:Y6445),0),Table1[[#This Row],[days_to_ship]])</f>
        <v>10</v>
      </c>
    </row>
    <row r="2167" spans="1:26" x14ac:dyDescent="0.25">
      <c r="A2167" t="s">
        <v>4568</v>
      </c>
      <c r="B2167" s="5">
        <v>44766</v>
      </c>
      <c r="C2167" t="s">
        <v>4569</v>
      </c>
      <c r="D2167" s="4" t="s">
        <v>4570</v>
      </c>
      <c r="E2167">
        <v>54</v>
      </c>
      <c r="F2167">
        <f>IF(ISBLANK(Table1[[#This Row],[age]]),AVERAGE(F2167:F6446),Table1[[#This Row],[age]])</f>
        <v>54</v>
      </c>
      <c r="G2167" t="s">
        <v>8920</v>
      </c>
      <c r="H2167" t="s">
        <v>35</v>
      </c>
      <c r="I2167" t="s">
        <v>106</v>
      </c>
      <c r="J2167" t="s">
        <v>37</v>
      </c>
      <c r="K2167" t="s">
        <v>38</v>
      </c>
      <c r="L2167">
        <v>2</v>
      </c>
      <c r="M2167">
        <f>IF(ISBLANK(Table1[[#This Row],[quantity]]),ROUND(Table1[[#This Row],[sales_amount]]/(Table1[[#This Row],[unit_price]]*(1-Table1[[#This Row],[discount_pct]])),0),Table1[[#This Row],[quantity]])</f>
        <v>2</v>
      </c>
      <c r="N2167">
        <v>1392.89</v>
      </c>
      <c r="O2167">
        <v>0.22</v>
      </c>
      <c r="P2167">
        <f>IF(ISBLANK(Table1[[#This Row],[discount_pct]]),ROUND(1-(Table1[[#This Row],[sales_amount]]/(Table1[[#This Row],[quantity- calculated]]*Table1[[#This Row],[unit_price]])),2),Table1[[#This Row],[discount_pct]])</f>
        <v>0.22</v>
      </c>
      <c r="Q2167">
        <v>3170.9</v>
      </c>
      <c r="R2167">
        <v>1551.48</v>
      </c>
      <c r="S2167">
        <v>64.72</v>
      </c>
      <c r="T2167" t="s">
        <v>78</v>
      </c>
      <c r="U2167">
        <v>3</v>
      </c>
      <c r="V2167">
        <f>IF(ISBLANK(Table1[[#This Row],[customer_satisfaction]]),ROUND(AVERAGE(U2167:U6446),0),Table1[[#This Row],[customer_satisfaction]])</f>
        <v>3</v>
      </c>
      <c r="W2167" t="b">
        <v>0</v>
      </c>
      <c r="X2167" t="s">
        <v>84</v>
      </c>
      <c r="Y2167" s="3">
        <v>3</v>
      </c>
      <c r="Z2167">
        <f>IF(ISBLANK(Table1[[#This Row],[days_to_ship]]),ROUND(AVERAGE(Y2167:Y6446),0),Table1[[#This Row],[days_to_ship]])</f>
        <v>3</v>
      </c>
    </row>
    <row r="2168" spans="1:26" x14ac:dyDescent="0.25">
      <c r="A2168" t="s">
        <v>5191</v>
      </c>
      <c r="B2168" s="5">
        <v>44766</v>
      </c>
      <c r="C2168" t="s">
        <v>5193</v>
      </c>
      <c r="D2168" s="4" t="s">
        <v>342</v>
      </c>
      <c r="E2168">
        <v>24</v>
      </c>
      <c r="F2168">
        <f>IF(ISBLANK(Table1[[#This Row],[age]]),AVERAGE(F2168:F6447),Table1[[#This Row],[age]])</f>
        <v>24</v>
      </c>
      <c r="G2168" t="s">
        <v>88</v>
      </c>
      <c r="H2168" t="s">
        <v>111</v>
      </c>
      <c r="I2168" t="s">
        <v>121</v>
      </c>
      <c r="J2168" t="s">
        <v>62</v>
      </c>
      <c r="K2168" t="s">
        <v>63</v>
      </c>
      <c r="L2168">
        <v>5</v>
      </c>
      <c r="M2168">
        <f>IF(ISBLANK(Table1[[#This Row],[quantity]]),ROUND(Table1[[#This Row],[sales_amount]]/(Table1[[#This Row],[unit_price]]*(1-Table1[[#This Row],[discount_pct]])),0),Table1[[#This Row],[quantity]])</f>
        <v>5</v>
      </c>
      <c r="N2168">
        <v>1265.3599999999999</v>
      </c>
      <c r="O2168">
        <v>0.03</v>
      </c>
      <c r="P2168">
        <f>IF(ISBLANK(Table1[[#This Row],[discount_pct]]),ROUND(1-(Table1[[#This Row],[sales_amount]]/(Table1[[#This Row],[quantity- calculated]]*Table1[[#This Row],[unit_price]])),2),Table1[[#This Row],[discount_pct]])</f>
        <v>0.03</v>
      </c>
      <c r="Q2168">
        <v>8924.6299999999992</v>
      </c>
      <c r="R2168">
        <v>3374.31</v>
      </c>
      <c r="S2168">
        <v>72.97</v>
      </c>
      <c r="T2168" t="s">
        <v>64</v>
      </c>
      <c r="U2168">
        <v>2</v>
      </c>
      <c r="V2168">
        <f>IF(ISBLANK(Table1[[#This Row],[customer_satisfaction]]),ROUND(AVERAGE(U2168:U6447),0),Table1[[#This Row],[customer_satisfaction]])</f>
        <v>2</v>
      </c>
      <c r="W2168" t="b">
        <v>0</v>
      </c>
      <c r="X2168" t="s">
        <v>39</v>
      </c>
      <c r="Y2168" s="3">
        <v>5</v>
      </c>
      <c r="Z2168">
        <f>IF(ISBLANK(Table1[[#This Row],[days_to_ship]]),ROUND(AVERAGE(Y2168:Y6447),0),Table1[[#This Row],[days_to_ship]])</f>
        <v>5</v>
      </c>
    </row>
    <row r="2169" spans="1:26" x14ac:dyDescent="0.25">
      <c r="A2169" t="s">
        <v>5992</v>
      </c>
      <c r="B2169" s="5">
        <v>44766</v>
      </c>
      <c r="C2169" t="s">
        <v>5993</v>
      </c>
      <c r="D2169" s="4" t="s">
        <v>2157</v>
      </c>
      <c r="F2169">
        <f ca="1">IF(ISBLANK(Table1[[#This Row],[age]]),AVERAGE(F2169:F6448),Table1[[#This Row],[age]])</f>
        <v>67</v>
      </c>
      <c r="G2169" t="s">
        <v>466</v>
      </c>
      <c r="H2169" t="s">
        <v>74</v>
      </c>
      <c r="I2169" t="s">
        <v>192</v>
      </c>
      <c r="J2169" t="s">
        <v>27</v>
      </c>
      <c r="K2169" t="s">
        <v>56</v>
      </c>
      <c r="L2169">
        <v>7</v>
      </c>
      <c r="M2169">
        <f>IF(ISBLANK(Table1[[#This Row],[quantity]]),ROUND(Table1[[#This Row],[sales_amount]]/(Table1[[#This Row],[unit_price]]*(1-Table1[[#This Row],[discount_pct]])),0),Table1[[#This Row],[quantity]])</f>
        <v>7</v>
      </c>
      <c r="N2169">
        <v>371.4</v>
      </c>
      <c r="O2169">
        <v>0.26</v>
      </c>
      <c r="P2169">
        <f>IF(ISBLANK(Table1[[#This Row],[discount_pct]]),ROUND(1-(Table1[[#This Row],[sales_amount]]/(Table1[[#This Row],[quantity- calculated]]*Table1[[#This Row],[unit_price]])),2),Table1[[#This Row],[discount_pct]])</f>
        <v>0.26</v>
      </c>
      <c r="Q2169">
        <v>2827.1</v>
      </c>
      <c r="R2169">
        <v>304.02</v>
      </c>
      <c r="S2169">
        <v>51.93</v>
      </c>
      <c r="T2169" t="s">
        <v>57</v>
      </c>
      <c r="U2169">
        <v>1</v>
      </c>
      <c r="V2169">
        <f>IF(ISBLANK(Table1[[#This Row],[customer_satisfaction]]),ROUND(AVERAGE(U2169:U6448),0),Table1[[#This Row],[customer_satisfaction]])</f>
        <v>1</v>
      </c>
      <c r="W2169" t="b">
        <v>1</v>
      </c>
      <c r="X2169" t="s">
        <v>30</v>
      </c>
      <c r="Y2169" s="3">
        <v>6</v>
      </c>
      <c r="Z2169">
        <f>IF(ISBLANK(Table1[[#This Row],[days_to_ship]]),ROUND(AVERAGE(Y2169:Y6448),0),Table1[[#This Row],[days_to_ship]])</f>
        <v>6</v>
      </c>
    </row>
    <row r="2170" spans="1:26" x14ac:dyDescent="0.25">
      <c r="A2170" t="s">
        <v>6345</v>
      </c>
      <c r="B2170" s="5">
        <v>44766</v>
      </c>
      <c r="C2170" t="s">
        <v>6346</v>
      </c>
      <c r="D2170" s="4" t="s">
        <v>1797</v>
      </c>
      <c r="E2170">
        <v>35</v>
      </c>
      <c r="F2170">
        <f>IF(ISBLANK(Table1[[#This Row],[age]]),AVERAGE(F2170:F6449),Table1[[#This Row],[age]])</f>
        <v>35</v>
      </c>
      <c r="G2170" t="s">
        <v>8920</v>
      </c>
      <c r="H2170" t="s">
        <v>111</v>
      </c>
      <c r="I2170" t="s">
        <v>330</v>
      </c>
      <c r="J2170" t="s">
        <v>62</v>
      </c>
      <c r="K2170" t="s">
        <v>575</v>
      </c>
      <c r="L2170">
        <v>4</v>
      </c>
      <c r="M2170">
        <f>IF(ISBLANK(Table1[[#This Row],[quantity]]),ROUND(Table1[[#This Row],[sales_amount]]/(Table1[[#This Row],[unit_price]]*(1-Table1[[#This Row],[discount_pct]])),0),Table1[[#This Row],[quantity]])</f>
        <v>4</v>
      </c>
      <c r="N2170">
        <v>278.07</v>
      </c>
      <c r="O2170">
        <v>0.38</v>
      </c>
      <c r="P2170">
        <f>IF(ISBLANK(Table1[[#This Row],[discount_pct]]),ROUND(1-(Table1[[#This Row],[sales_amount]]/(Table1[[#This Row],[quantity- calculated]]*Table1[[#This Row],[unit_price]])),2),Table1[[#This Row],[discount_pct]])</f>
        <v>0.38</v>
      </c>
      <c r="Q2170">
        <v>1035.4000000000001</v>
      </c>
      <c r="R2170">
        <v>495.92</v>
      </c>
      <c r="S2170">
        <v>99.54</v>
      </c>
      <c r="T2170" t="s">
        <v>64</v>
      </c>
      <c r="U2170">
        <v>2</v>
      </c>
      <c r="V2170">
        <f>IF(ISBLANK(Table1[[#This Row],[customer_satisfaction]]),ROUND(AVERAGE(U2170:U6449),0),Table1[[#This Row],[customer_satisfaction]])</f>
        <v>2</v>
      </c>
      <c r="W2170" t="b">
        <v>0</v>
      </c>
      <c r="X2170" t="s">
        <v>39</v>
      </c>
      <c r="Y2170" s="3">
        <v>2</v>
      </c>
      <c r="Z2170">
        <f>IF(ISBLANK(Table1[[#This Row],[days_to_ship]]),ROUND(AVERAGE(Y2170:Y6449),0),Table1[[#This Row],[days_to_ship]])</f>
        <v>2</v>
      </c>
    </row>
    <row r="2171" spans="1:26" x14ac:dyDescent="0.25">
      <c r="A2171" t="s">
        <v>3820</v>
      </c>
      <c r="B2171" s="5">
        <v>44766</v>
      </c>
      <c r="C2171" t="s">
        <v>3821</v>
      </c>
      <c r="D2171" s="4" t="s">
        <v>350</v>
      </c>
      <c r="E2171">
        <v>46</v>
      </c>
      <c r="F2171">
        <f>IF(ISBLANK(Table1[[#This Row],[age]]),AVERAGE(F2171:F6450),Table1[[#This Row],[age]])</f>
        <v>46</v>
      </c>
      <c r="G2171" t="s">
        <v>8920</v>
      </c>
      <c r="H2171" t="s">
        <v>35</v>
      </c>
      <c r="I2171" t="s">
        <v>43</v>
      </c>
      <c r="J2171" t="s">
        <v>37</v>
      </c>
      <c r="K2171" t="s">
        <v>231</v>
      </c>
      <c r="L2171">
        <v>8</v>
      </c>
      <c r="M2171">
        <f>IF(ISBLANK(Table1[[#This Row],[quantity]]),ROUND(Table1[[#This Row],[sales_amount]]/(Table1[[#This Row],[unit_price]]*(1-Table1[[#This Row],[discount_pct]])),0),Table1[[#This Row],[quantity]])</f>
        <v>8</v>
      </c>
      <c r="N2171">
        <v>1555.78</v>
      </c>
      <c r="O2171">
        <v>0.04</v>
      </c>
      <c r="P2171">
        <f>IF(ISBLANK(Table1[[#This Row],[discount_pct]]),ROUND(1-(Table1[[#This Row],[sales_amount]]/(Table1[[#This Row],[quantity- calculated]]*Table1[[#This Row],[unit_price]])),2),Table1[[#This Row],[discount_pct]])</f>
        <v>0.04</v>
      </c>
      <c r="Q2171">
        <v>16126.18</v>
      </c>
      <c r="R2171">
        <v>4937.0600000000004</v>
      </c>
      <c r="S2171">
        <v>68.28</v>
      </c>
      <c r="T2171" t="s">
        <v>57</v>
      </c>
      <c r="U2171">
        <v>3</v>
      </c>
      <c r="V2171">
        <f>IF(ISBLANK(Table1[[#This Row],[customer_satisfaction]]),ROUND(AVERAGE(U2171:U6450),0),Table1[[#This Row],[customer_satisfaction]])</f>
        <v>3</v>
      </c>
      <c r="W2171" t="b">
        <v>0</v>
      </c>
      <c r="X2171" t="s">
        <v>39</v>
      </c>
      <c r="Y2171" s="3">
        <v>10</v>
      </c>
      <c r="Z2171">
        <f>IF(ISBLANK(Table1[[#This Row],[days_to_ship]]),ROUND(AVERAGE(Y2171:Y6450),0),Table1[[#This Row],[days_to_ship]])</f>
        <v>10</v>
      </c>
    </row>
    <row r="2172" spans="1:26" x14ac:dyDescent="0.25">
      <c r="A2172" t="s">
        <v>2083</v>
      </c>
      <c r="B2172" s="5">
        <v>44766</v>
      </c>
      <c r="C2172" t="s">
        <v>2084</v>
      </c>
      <c r="D2172" s="4" t="s">
        <v>1008</v>
      </c>
      <c r="E2172">
        <v>22</v>
      </c>
      <c r="F2172">
        <f>IF(ISBLANK(Table1[[#This Row],[age]]),AVERAGE(F2172:F6451),Table1[[#This Row],[age]])</f>
        <v>22</v>
      </c>
      <c r="G2172" t="s">
        <v>88</v>
      </c>
      <c r="H2172" t="s">
        <v>25</v>
      </c>
      <c r="I2172" t="s">
        <v>69</v>
      </c>
      <c r="J2172" t="s">
        <v>27</v>
      </c>
      <c r="K2172" t="s">
        <v>97</v>
      </c>
      <c r="L2172">
        <v>9</v>
      </c>
      <c r="M2172">
        <f>IF(ISBLANK(Table1[[#This Row],[quantity]]),ROUND(Table1[[#This Row],[sales_amount]]/(Table1[[#This Row],[unit_price]]*(1-Table1[[#This Row],[discount_pct]])),0),Table1[[#This Row],[quantity]])</f>
        <v>9</v>
      </c>
      <c r="N2172">
        <v>422.02</v>
      </c>
      <c r="O2172">
        <v>0.37</v>
      </c>
      <c r="P2172">
        <f>IF(ISBLANK(Table1[[#This Row],[discount_pct]]),ROUND(1-(Table1[[#This Row],[sales_amount]]/(Table1[[#This Row],[quantity- calculated]]*Table1[[#This Row],[unit_price]])),2),Table1[[#This Row],[discount_pct]])</f>
        <v>0.37</v>
      </c>
      <c r="Q2172">
        <v>3424.01</v>
      </c>
      <c r="R2172">
        <v>264.5</v>
      </c>
      <c r="S2172">
        <v>83.86</v>
      </c>
      <c r="T2172" t="s">
        <v>57</v>
      </c>
      <c r="V2172">
        <f>IF(ISBLANK(Table1[[#This Row],[customer_satisfaction]]),ROUND(AVERAGE(U2172:U6451),0),Table1[[#This Row],[customer_satisfaction]])</f>
        <v>3</v>
      </c>
      <c r="W2172" t="b">
        <v>1</v>
      </c>
      <c r="X2172" t="s">
        <v>30</v>
      </c>
      <c r="Y2172" s="3">
        <v>4</v>
      </c>
      <c r="Z2172">
        <f>IF(ISBLANK(Table1[[#This Row],[days_to_ship]]),ROUND(AVERAGE(Y2172:Y6451),0),Table1[[#This Row],[days_to_ship]])</f>
        <v>4</v>
      </c>
    </row>
    <row r="2173" spans="1:26" x14ac:dyDescent="0.25">
      <c r="A2173" t="s">
        <v>7934</v>
      </c>
      <c r="B2173" s="5">
        <v>44766</v>
      </c>
      <c r="C2173" t="s">
        <v>7935</v>
      </c>
      <c r="D2173" s="4" t="s">
        <v>3176</v>
      </c>
      <c r="E2173">
        <v>45</v>
      </c>
      <c r="F2173">
        <f>IF(ISBLANK(Table1[[#This Row],[age]]),AVERAGE(F2173:F6452),Table1[[#This Row],[age]])</f>
        <v>45</v>
      </c>
      <c r="G2173" t="s">
        <v>8920</v>
      </c>
      <c r="H2173" t="s">
        <v>111</v>
      </c>
      <c r="I2173" t="s">
        <v>141</v>
      </c>
      <c r="J2173" t="s">
        <v>44</v>
      </c>
      <c r="K2173" t="s">
        <v>45</v>
      </c>
      <c r="L2173">
        <v>4</v>
      </c>
      <c r="M2173">
        <f>IF(ISBLANK(Table1[[#This Row],[quantity]]),ROUND(Table1[[#This Row],[sales_amount]]/(Table1[[#This Row],[unit_price]]*(1-Table1[[#This Row],[discount_pct]])),0),Table1[[#This Row],[quantity]])</f>
        <v>4</v>
      </c>
      <c r="N2173">
        <v>25587.02</v>
      </c>
      <c r="O2173">
        <v>0.31</v>
      </c>
      <c r="P2173">
        <f>IF(ISBLANK(Table1[[#This Row],[discount_pct]]),ROUND(1-(Table1[[#This Row],[sales_amount]]/(Table1[[#This Row],[quantity- calculated]]*Table1[[#This Row],[unit_price]])),2),Table1[[#This Row],[discount_pct]])</f>
        <v>0.31</v>
      </c>
      <c r="Q2173">
        <v>106262.43</v>
      </c>
      <c r="R2173">
        <v>24161.7</v>
      </c>
      <c r="S2173">
        <v>68.959999999999994</v>
      </c>
      <c r="T2173" t="s">
        <v>29</v>
      </c>
      <c r="U2173">
        <v>2</v>
      </c>
      <c r="V2173">
        <f>IF(ISBLANK(Table1[[#This Row],[customer_satisfaction]]),ROUND(AVERAGE(U2173:U6452),0),Table1[[#This Row],[customer_satisfaction]])</f>
        <v>2</v>
      </c>
      <c r="W2173" t="b">
        <v>0</v>
      </c>
      <c r="X2173" t="s">
        <v>39</v>
      </c>
      <c r="Y2173" s="3">
        <v>2</v>
      </c>
      <c r="Z2173">
        <f>IF(ISBLANK(Table1[[#This Row],[days_to_ship]]),ROUND(AVERAGE(Y2173:Y6452),0),Table1[[#This Row],[days_to_ship]])</f>
        <v>2</v>
      </c>
    </row>
    <row r="2174" spans="1:26" x14ac:dyDescent="0.25">
      <c r="A2174" t="s">
        <v>6522</v>
      </c>
      <c r="B2174" s="5">
        <v>44767</v>
      </c>
      <c r="C2174" t="s">
        <v>6523</v>
      </c>
      <c r="D2174" s="4" t="s">
        <v>560</v>
      </c>
      <c r="E2174">
        <v>22</v>
      </c>
      <c r="F2174">
        <f>IF(ISBLANK(Table1[[#This Row],[age]]),AVERAGE(F2174:F6453),Table1[[#This Row],[age]])</f>
        <v>22</v>
      </c>
      <c r="G2174" t="s">
        <v>8920</v>
      </c>
      <c r="H2174" t="s">
        <v>82</v>
      </c>
      <c r="I2174" t="s">
        <v>293</v>
      </c>
      <c r="J2174" t="s">
        <v>76</v>
      </c>
      <c r="K2174" t="s">
        <v>113</v>
      </c>
      <c r="L2174">
        <v>7</v>
      </c>
      <c r="M2174">
        <f>IF(ISBLANK(Table1[[#This Row],[quantity]]),ROUND(Table1[[#This Row],[sales_amount]]/(Table1[[#This Row],[unit_price]]*(1-Table1[[#This Row],[discount_pct]])),0),Table1[[#This Row],[quantity]])</f>
        <v>7</v>
      </c>
      <c r="N2174">
        <v>1729.47</v>
      </c>
      <c r="O2174">
        <v>0.05</v>
      </c>
      <c r="P2174">
        <f>IF(ISBLANK(Table1[[#This Row],[discount_pct]]),ROUND(1-(Table1[[#This Row],[sales_amount]]/(Table1[[#This Row],[quantity- calculated]]*Table1[[#This Row],[unit_price]])),2),Table1[[#This Row],[discount_pct]])</f>
        <v>0.05</v>
      </c>
      <c r="Q2174">
        <v>17045.099999999999</v>
      </c>
      <c r="R2174">
        <v>6459.75</v>
      </c>
      <c r="S2174">
        <v>79.27</v>
      </c>
      <c r="T2174" t="s">
        <v>64</v>
      </c>
      <c r="U2174">
        <v>1</v>
      </c>
      <c r="V2174">
        <f>IF(ISBLANK(Table1[[#This Row],[customer_satisfaction]]),ROUND(AVERAGE(U2174:U6453),0),Table1[[#This Row],[customer_satisfaction]])</f>
        <v>1</v>
      </c>
      <c r="W2174" t="b">
        <v>1</v>
      </c>
      <c r="X2174" t="s">
        <v>30</v>
      </c>
      <c r="Y2174" s="3">
        <v>8</v>
      </c>
      <c r="Z2174">
        <f>IF(ISBLANK(Table1[[#This Row],[days_to_ship]]),ROUND(AVERAGE(Y2174:Y6453),0),Table1[[#This Row],[days_to_ship]])</f>
        <v>8</v>
      </c>
    </row>
    <row r="2175" spans="1:26" x14ac:dyDescent="0.25">
      <c r="A2175" t="s">
        <v>7932</v>
      </c>
      <c r="B2175" s="5">
        <v>44767</v>
      </c>
      <c r="C2175" t="s">
        <v>7933</v>
      </c>
      <c r="D2175" s="4" t="s">
        <v>641</v>
      </c>
      <c r="E2175">
        <v>33</v>
      </c>
      <c r="F2175">
        <f>IF(ISBLANK(Table1[[#This Row],[age]]),AVERAGE(F2175:F6454),Table1[[#This Row],[age]])</f>
        <v>33</v>
      </c>
      <c r="G2175" t="s">
        <v>466</v>
      </c>
      <c r="H2175" t="s">
        <v>35</v>
      </c>
      <c r="I2175" t="s">
        <v>36</v>
      </c>
      <c r="J2175" t="s">
        <v>37</v>
      </c>
      <c r="K2175" t="s">
        <v>677</v>
      </c>
      <c r="L2175">
        <v>2</v>
      </c>
      <c r="M2175">
        <f>IF(ISBLANK(Table1[[#This Row],[quantity]]),ROUND(Table1[[#This Row],[sales_amount]]/(Table1[[#This Row],[unit_price]]*(1-Table1[[#This Row],[discount_pct]])),0),Table1[[#This Row],[quantity]])</f>
        <v>2</v>
      </c>
      <c r="N2175">
        <v>879.32</v>
      </c>
      <c r="O2175">
        <v>0.11</v>
      </c>
      <c r="P2175">
        <f>IF(ISBLANK(Table1[[#This Row],[discount_pct]]),ROUND(1-(Table1[[#This Row],[sales_amount]]/(Table1[[#This Row],[quantity- calculated]]*Table1[[#This Row],[unit_price]])),2),Table1[[#This Row],[discount_pct]])</f>
        <v>0.11</v>
      </c>
      <c r="Q2175">
        <v>2351.2399999999998</v>
      </c>
      <c r="R2175">
        <v>1051.5899999999999</v>
      </c>
      <c r="S2175">
        <v>52.42</v>
      </c>
      <c r="T2175" t="s">
        <v>64</v>
      </c>
      <c r="U2175">
        <v>5</v>
      </c>
      <c r="V2175">
        <f>IF(ISBLANK(Table1[[#This Row],[customer_satisfaction]]),ROUND(AVERAGE(U2175:U6454),0),Table1[[#This Row],[customer_satisfaction]])</f>
        <v>5</v>
      </c>
      <c r="W2175" t="b">
        <v>0</v>
      </c>
      <c r="X2175" t="s">
        <v>39</v>
      </c>
      <c r="Y2175" s="3">
        <v>5</v>
      </c>
      <c r="Z2175">
        <f>IF(ISBLANK(Table1[[#This Row],[days_to_ship]]),ROUND(AVERAGE(Y2175:Y6454),0),Table1[[#This Row],[days_to_ship]])</f>
        <v>5</v>
      </c>
    </row>
    <row r="2176" spans="1:26" x14ac:dyDescent="0.25">
      <c r="A2176" t="s">
        <v>3794</v>
      </c>
      <c r="B2176" s="5">
        <v>44767</v>
      </c>
      <c r="C2176" t="s">
        <v>3795</v>
      </c>
      <c r="D2176" s="4" t="s">
        <v>989</v>
      </c>
      <c r="E2176">
        <v>44</v>
      </c>
      <c r="F2176">
        <f>IF(ISBLANK(Table1[[#This Row],[age]]),AVERAGE(F2176:F6455),Table1[[#This Row],[age]])</f>
        <v>44</v>
      </c>
      <c r="G2176" t="s">
        <v>8920</v>
      </c>
      <c r="H2176" t="s">
        <v>82</v>
      </c>
      <c r="I2176" t="s">
        <v>293</v>
      </c>
      <c r="J2176" t="s">
        <v>146</v>
      </c>
      <c r="K2176" t="s">
        <v>217</v>
      </c>
      <c r="L2176">
        <v>8</v>
      </c>
      <c r="M2176">
        <f>IF(ISBLANK(Table1[[#This Row],[quantity]]),ROUND(Table1[[#This Row],[sales_amount]]/(Table1[[#This Row],[unit_price]]*(1-Table1[[#This Row],[discount_pct]])),0),Table1[[#This Row],[quantity]])</f>
        <v>8</v>
      </c>
      <c r="N2176">
        <v>12531.28</v>
      </c>
      <c r="O2176">
        <v>0.26</v>
      </c>
      <c r="P2176">
        <f>IF(ISBLANK(Table1[[#This Row],[discount_pct]]),ROUND(1-(Table1[[#This Row],[sales_amount]]/(Table1[[#This Row],[quantity- calculated]]*Table1[[#This Row],[unit_price]])),2),Table1[[#This Row],[discount_pct]])</f>
        <v>0.26</v>
      </c>
      <c r="Q2176">
        <v>102179.33</v>
      </c>
      <c r="R2176">
        <v>18509.68</v>
      </c>
      <c r="S2176">
        <v>84.53</v>
      </c>
      <c r="T2176" t="s">
        <v>64</v>
      </c>
      <c r="U2176">
        <v>1</v>
      </c>
      <c r="V2176">
        <f>IF(ISBLANK(Table1[[#This Row],[customer_satisfaction]]),ROUND(AVERAGE(U2176:U6455),0),Table1[[#This Row],[customer_satisfaction]])</f>
        <v>1</v>
      </c>
      <c r="W2176" t="b">
        <v>0</v>
      </c>
      <c r="X2176" t="s">
        <v>137</v>
      </c>
      <c r="Y2176" s="3">
        <v>6</v>
      </c>
      <c r="Z2176">
        <f>IF(ISBLANK(Table1[[#This Row],[days_to_ship]]),ROUND(AVERAGE(Y2176:Y6455),0),Table1[[#This Row],[days_to_ship]])</f>
        <v>6</v>
      </c>
    </row>
    <row r="2177" spans="1:26" x14ac:dyDescent="0.25">
      <c r="A2177" t="s">
        <v>4778</v>
      </c>
      <c r="B2177" s="5">
        <v>44769</v>
      </c>
      <c r="C2177" t="s">
        <v>4779</v>
      </c>
      <c r="D2177" s="4" t="s">
        <v>894</v>
      </c>
      <c r="E2177">
        <v>20</v>
      </c>
      <c r="F2177">
        <f>IF(ISBLANK(Table1[[#This Row],[age]]),AVERAGE(F2177:F6456),Table1[[#This Row],[age]])</f>
        <v>20</v>
      </c>
      <c r="G2177" t="s">
        <v>88</v>
      </c>
      <c r="H2177" t="s">
        <v>82</v>
      </c>
      <c r="I2177" t="s">
        <v>293</v>
      </c>
      <c r="J2177" t="s">
        <v>44</v>
      </c>
      <c r="K2177" t="s">
        <v>50</v>
      </c>
      <c r="L2177">
        <v>2</v>
      </c>
      <c r="M2177">
        <f>IF(ISBLANK(Table1[[#This Row],[quantity]]),ROUND(Table1[[#This Row],[sales_amount]]/(Table1[[#This Row],[unit_price]]*(1-Table1[[#This Row],[discount_pct]])),0),Table1[[#This Row],[quantity]])</f>
        <v>2</v>
      </c>
      <c r="N2177">
        <v>31495.21</v>
      </c>
      <c r="O2177">
        <v>0.33</v>
      </c>
      <c r="P2177">
        <f>IF(ISBLANK(Table1[[#This Row],[discount_pct]]),ROUND(1-(Table1[[#This Row],[sales_amount]]/(Table1[[#This Row],[quantity- calculated]]*Table1[[#This Row],[unit_price]])),2),Table1[[#This Row],[discount_pct]])</f>
        <v>0.33</v>
      </c>
      <c r="Q2177">
        <v>64795.12</v>
      </c>
      <c r="R2177">
        <v>24291.07</v>
      </c>
      <c r="S2177">
        <v>75.12</v>
      </c>
      <c r="T2177" t="s">
        <v>64</v>
      </c>
      <c r="U2177">
        <v>2</v>
      </c>
      <c r="V2177">
        <f>IF(ISBLANK(Table1[[#This Row],[customer_satisfaction]]),ROUND(AVERAGE(U2177:U6456),0),Table1[[#This Row],[customer_satisfaction]])</f>
        <v>2</v>
      </c>
      <c r="W2177" t="b">
        <v>0</v>
      </c>
      <c r="X2177" t="s">
        <v>39</v>
      </c>
      <c r="Y2177" s="3">
        <v>2</v>
      </c>
      <c r="Z2177">
        <f>IF(ISBLANK(Table1[[#This Row],[days_to_ship]]),ROUND(AVERAGE(Y2177:Y6456),0),Table1[[#This Row],[days_to_ship]])</f>
        <v>2</v>
      </c>
    </row>
    <row r="2178" spans="1:26" x14ac:dyDescent="0.25">
      <c r="A2178" t="s">
        <v>3598</v>
      </c>
      <c r="B2178" s="5">
        <v>44769</v>
      </c>
      <c r="C2178" t="s">
        <v>3599</v>
      </c>
      <c r="D2178" s="4" t="s">
        <v>157</v>
      </c>
      <c r="E2178">
        <v>37</v>
      </c>
      <c r="F2178">
        <f>IF(ISBLANK(Table1[[#This Row],[age]]),AVERAGE(F2178:F6457),Table1[[#This Row],[age]])</f>
        <v>37</v>
      </c>
      <c r="G2178" t="s">
        <v>88</v>
      </c>
      <c r="H2178" t="s">
        <v>25</v>
      </c>
      <c r="I2178" t="s">
        <v>55</v>
      </c>
      <c r="J2178" t="s">
        <v>44</v>
      </c>
      <c r="K2178" t="s">
        <v>221</v>
      </c>
      <c r="L2178">
        <v>8</v>
      </c>
      <c r="M2178">
        <f>IF(ISBLANK(Table1[[#This Row],[quantity]]),ROUND(Table1[[#This Row],[sales_amount]]/(Table1[[#This Row],[unit_price]]*(1-Table1[[#This Row],[discount_pct]])),0),Table1[[#This Row],[quantity]])</f>
        <v>8</v>
      </c>
      <c r="N2178">
        <v>31076.19</v>
      </c>
      <c r="O2178">
        <v>0.36</v>
      </c>
      <c r="P2178">
        <f>IF(ISBLANK(Table1[[#This Row],[discount_pct]]),ROUND(1-(Table1[[#This Row],[sales_amount]]/(Table1[[#This Row],[quantity- calculated]]*Table1[[#This Row],[unit_price]])),2),Table1[[#This Row],[discount_pct]])</f>
        <v>0.36</v>
      </c>
      <c r="Q2178">
        <v>234872.45</v>
      </c>
      <c r="R2178">
        <v>66519.22</v>
      </c>
      <c r="S2178">
        <v>47.98</v>
      </c>
      <c r="T2178" t="s">
        <v>57</v>
      </c>
      <c r="U2178">
        <v>2</v>
      </c>
      <c r="V2178">
        <f>IF(ISBLANK(Table1[[#This Row],[customer_satisfaction]]),ROUND(AVERAGE(U2178:U6457),0),Table1[[#This Row],[customer_satisfaction]])</f>
        <v>2</v>
      </c>
      <c r="W2178" t="b">
        <v>0</v>
      </c>
      <c r="X2178" t="s">
        <v>39</v>
      </c>
      <c r="Y2178" s="3">
        <v>6</v>
      </c>
      <c r="Z2178">
        <f>IF(ISBLANK(Table1[[#This Row],[days_to_ship]]),ROUND(AVERAGE(Y2178:Y6457),0),Table1[[#This Row],[days_to_ship]])</f>
        <v>6</v>
      </c>
    </row>
    <row r="2179" spans="1:26" x14ac:dyDescent="0.25">
      <c r="A2179" t="s">
        <v>7665</v>
      </c>
      <c r="B2179" s="5">
        <v>44769</v>
      </c>
      <c r="C2179" t="s">
        <v>7666</v>
      </c>
      <c r="D2179" s="4" t="s">
        <v>959</v>
      </c>
      <c r="E2179">
        <v>49</v>
      </c>
      <c r="F2179">
        <f>IF(ISBLANK(Table1[[#This Row],[age]]),AVERAGE(F2179:F6458),Table1[[#This Row],[age]])</f>
        <v>49</v>
      </c>
      <c r="G2179" t="s">
        <v>8920</v>
      </c>
      <c r="H2179" t="s">
        <v>35</v>
      </c>
      <c r="I2179" t="s">
        <v>43</v>
      </c>
      <c r="J2179" t="s">
        <v>127</v>
      </c>
      <c r="K2179" t="s">
        <v>171</v>
      </c>
      <c r="L2179">
        <v>5</v>
      </c>
      <c r="M2179">
        <f>IF(ISBLANK(Table1[[#This Row],[quantity]]),ROUND(Table1[[#This Row],[sales_amount]]/(Table1[[#This Row],[unit_price]]*(1-Table1[[#This Row],[discount_pct]])),0),Table1[[#This Row],[quantity]])</f>
        <v>5</v>
      </c>
      <c r="N2179">
        <v>69337.89</v>
      </c>
      <c r="O2179">
        <v>0.18</v>
      </c>
      <c r="P2179">
        <f>IF(ISBLANK(Table1[[#This Row],[discount_pct]]),ROUND(1-(Table1[[#This Row],[sales_amount]]/(Table1[[#This Row],[quantity- calculated]]*Table1[[#This Row],[unit_price]])),2),Table1[[#This Row],[discount_pct]])</f>
        <v>0.18</v>
      </c>
      <c r="Q2179">
        <v>362912.13</v>
      </c>
      <c r="R2179">
        <v>39925.800000000003</v>
      </c>
      <c r="S2179">
        <v>31.5</v>
      </c>
      <c r="T2179" t="s">
        <v>29</v>
      </c>
      <c r="U2179">
        <v>4</v>
      </c>
      <c r="V2179">
        <f>IF(ISBLANK(Table1[[#This Row],[customer_satisfaction]]),ROUND(AVERAGE(U2179:U6458),0),Table1[[#This Row],[customer_satisfaction]])</f>
        <v>4</v>
      </c>
      <c r="W2179" t="b">
        <v>0</v>
      </c>
      <c r="X2179" t="s">
        <v>197</v>
      </c>
      <c r="Y2179" s="3">
        <v>4</v>
      </c>
      <c r="Z2179">
        <f>IF(ISBLANK(Table1[[#This Row],[days_to_ship]]),ROUND(AVERAGE(Y2179:Y6458),0),Table1[[#This Row],[days_to_ship]])</f>
        <v>4</v>
      </c>
    </row>
    <row r="2180" spans="1:26" x14ac:dyDescent="0.25">
      <c r="A2180" t="s">
        <v>8566</v>
      </c>
      <c r="B2180" s="5">
        <v>44770</v>
      </c>
      <c r="C2180" t="s">
        <v>8567</v>
      </c>
      <c r="D2180" s="4" t="s">
        <v>2811</v>
      </c>
      <c r="E2180">
        <v>40</v>
      </c>
      <c r="F2180">
        <f>IF(ISBLANK(Table1[[#This Row],[age]]),AVERAGE(F2180:F6459),Table1[[#This Row],[age]])</f>
        <v>40</v>
      </c>
      <c r="G2180" t="s">
        <v>8920</v>
      </c>
      <c r="H2180" t="s">
        <v>74</v>
      </c>
      <c r="I2180" t="s">
        <v>136</v>
      </c>
      <c r="J2180" t="s">
        <v>37</v>
      </c>
      <c r="K2180" t="s">
        <v>182</v>
      </c>
      <c r="L2180">
        <v>8</v>
      </c>
      <c r="M2180">
        <f>IF(ISBLANK(Table1[[#This Row],[quantity]]),ROUND(Table1[[#This Row],[sales_amount]]/(Table1[[#This Row],[unit_price]]*(1-Table1[[#This Row],[discount_pct]])),0),Table1[[#This Row],[quantity]])</f>
        <v>8</v>
      </c>
      <c r="N2180">
        <v>1990.6</v>
      </c>
      <c r="O2180">
        <v>0.37</v>
      </c>
      <c r="P2180">
        <f>IF(ISBLANK(Table1[[#This Row],[discount_pct]]),ROUND(1-(Table1[[#This Row],[sales_amount]]/(Table1[[#This Row],[quantity- calculated]]*Table1[[#This Row],[unit_price]])),2),Table1[[#This Row],[discount_pct]])</f>
        <v>0.37</v>
      </c>
      <c r="Q2180">
        <v>14038.19</v>
      </c>
      <c r="R2180">
        <v>5997.36</v>
      </c>
      <c r="S2180">
        <v>71.989999999999995</v>
      </c>
      <c r="T2180" t="s">
        <v>78</v>
      </c>
      <c r="U2180">
        <v>2</v>
      </c>
      <c r="V2180">
        <f>IF(ISBLANK(Table1[[#This Row],[customer_satisfaction]]),ROUND(AVERAGE(U2180:U6459),0),Table1[[#This Row],[customer_satisfaction]])</f>
        <v>2</v>
      </c>
      <c r="W2180" t="b">
        <v>0</v>
      </c>
      <c r="X2180" t="s">
        <v>39</v>
      </c>
      <c r="Y2180" s="3">
        <v>9</v>
      </c>
      <c r="Z2180">
        <f>IF(ISBLANK(Table1[[#This Row],[days_to_ship]]),ROUND(AVERAGE(Y2180:Y6459),0),Table1[[#This Row],[days_to_ship]])</f>
        <v>9</v>
      </c>
    </row>
    <row r="2181" spans="1:26" x14ac:dyDescent="0.25">
      <c r="A2181" t="s">
        <v>5235</v>
      </c>
      <c r="B2181" s="5">
        <v>44770</v>
      </c>
      <c r="C2181" t="s">
        <v>5236</v>
      </c>
      <c r="D2181" s="4" t="s">
        <v>1055</v>
      </c>
      <c r="E2181">
        <v>26</v>
      </c>
      <c r="F2181">
        <f>IF(ISBLANK(Table1[[#This Row],[age]]),AVERAGE(F2181:F6460),Table1[[#This Row],[age]])</f>
        <v>26</v>
      </c>
      <c r="G2181" t="s">
        <v>88</v>
      </c>
      <c r="H2181" t="s">
        <v>74</v>
      </c>
      <c r="I2181" t="s">
        <v>75</v>
      </c>
      <c r="J2181" t="s">
        <v>62</v>
      </c>
      <c r="K2181" t="s">
        <v>266</v>
      </c>
      <c r="L2181">
        <v>6</v>
      </c>
      <c r="M2181">
        <f>IF(ISBLANK(Table1[[#This Row],[quantity]]),ROUND(Table1[[#This Row],[sales_amount]]/(Table1[[#This Row],[unit_price]]*(1-Table1[[#This Row],[discount_pct]])),0),Table1[[#This Row],[quantity]])</f>
        <v>6</v>
      </c>
      <c r="N2181">
        <v>868.63</v>
      </c>
      <c r="O2181">
        <v>0.18</v>
      </c>
      <c r="P2181">
        <f>IF(ISBLANK(Table1[[#This Row],[discount_pct]]),ROUND(1-(Table1[[#This Row],[sales_amount]]/(Table1[[#This Row],[quantity- calculated]]*Table1[[#This Row],[unit_price]])),2),Table1[[#This Row],[discount_pct]])</f>
        <v>0.18</v>
      </c>
      <c r="Q2181">
        <v>5798</v>
      </c>
      <c r="R2181">
        <v>3070</v>
      </c>
      <c r="S2181">
        <v>44.25</v>
      </c>
      <c r="T2181" t="s">
        <v>57</v>
      </c>
      <c r="U2181">
        <v>4</v>
      </c>
      <c r="V2181">
        <f>IF(ISBLANK(Table1[[#This Row],[customer_satisfaction]]),ROUND(AVERAGE(U2181:U6460),0),Table1[[#This Row],[customer_satisfaction]])</f>
        <v>4</v>
      </c>
      <c r="W2181" t="b">
        <v>0</v>
      </c>
      <c r="X2181" t="s">
        <v>137</v>
      </c>
      <c r="Y2181" s="3">
        <v>7</v>
      </c>
      <c r="Z2181">
        <f>IF(ISBLANK(Table1[[#This Row],[days_to_ship]]),ROUND(AVERAGE(Y2181:Y6460),0),Table1[[#This Row],[days_to_ship]])</f>
        <v>7</v>
      </c>
    </row>
    <row r="2182" spans="1:26" x14ac:dyDescent="0.25">
      <c r="A2182" t="s">
        <v>8286</v>
      </c>
      <c r="B2182" s="5">
        <v>44770</v>
      </c>
      <c r="C2182" t="s">
        <v>8287</v>
      </c>
      <c r="D2182" s="4" t="s">
        <v>800</v>
      </c>
      <c r="E2182">
        <v>53</v>
      </c>
      <c r="F2182">
        <f>IF(ISBLANK(Table1[[#This Row],[age]]),AVERAGE(F2182:F6461),Table1[[#This Row],[age]])</f>
        <v>53</v>
      </c>
      <c r="G2182" t="s">
        <v>88</v>
      </c>
      <c r="H2182" t="s">
        <v>74</v>
      </c>
      <c r="I2182" t="s">
        <v>136</v>
      </c>
      <c r="J2182" t="s">
        <v>62</v>
      </c>
      <c r="K2182" t="s">
        <v>151</v>
      </c>
      <c r="L2182">
        <v>10</v>
      </c>
      <c r="M2182">
        <f>IF(ISBLANK(Table1[[#This Row],[quantity]]),ROUND(Table1[[#This Row],[sales_amount]]/(Table1[[#This Row],[unit_price]]*(1-Table1[[#This Row],[discount_pct]])),0),Table1[[#This Row],[quantity]])</f>
        <v>10</v>
      </c>
      <c r="N2182">
        <v>772.14</v>
      </c>
      <c r="O2182">
        <v>0.4</v>
      </c>
      <c r="P2182">
        <f>IF(ISBLANK(Table1[[#This Row],[discount_pct]]),ROUND(1-(Table1[[#This Row],[sales_amount]]/(Table1[[#This Row],[quantity- calculated]]*Table1[[#This Row],[unit_price]])),2),Table1[[#This Row],[discount_pct]])</f>
        <v>0.4</v>
      </c>
      <c r="Q2182">
        <v>6278.32</v>
      </c>
      <c r="R2182">
        <v>2969.03</v>
      </c>
      <c r="S2182">
        <v>72.12</v>
      </c>
      <c r="T2182" t="s">
        <v>64</v>
      </c>
      <c r="U2182">
        <v>2</v>
      </c>
      <c r="V2182">
        <f>IF(ISBLANK(Table1[[#This Row],[customer_satisfaction]]),ROUND(AVERAGE(U2182:U6461),0),Table1[[#This Row],[customer_satisfaction]])</f>
        <v>2</v>
      </c>
      <c r="W2182" t="b">
        <v>0</v>
      </c>
      <c r="X2182" t="s">
        <v>84</v>
      </c>
      <c r="Y2182" s="3">
        <v>4</v>
      </c>
      <c r="Z2182">
        <f>IF(ISBLANK(Table1[[#This Row],[days_to_ship]]),ROUND(AVERAGE(Y2182:Y6461),0),Table1[[#This Row],[days_to_ship]])</f>
        <v>4</v>
      </c>
    </row>
    <row r="2183" spans="1:26" x14ac:dyDescent="0.25">
      <c r="A2183" t="s">
        <v>3948</v>
      </c>
      <c r="B2183" s="5">
        <v>44771</v>
      </c>
      <c r="C2183" t="s">
        <v>3949</v>
      </c>
      <c r="D2183" s="4" t="s">
        <v>557</v>
      </c>
      <c r="E2183">
        <v>42</v>
      </c>
      <c r="F2183">
        <f>IF(ISBLANK(Table1[[#This Row],[age]]),AVERAGE(F2183:F6462),Table1[[#This Row],[age]])</f>
        <v>42</v>
      </c>
      <c r="G2183" t="s">
        <v>88</v>
      </c>
      <c r="H2183" t="s">
        <v>74</v>
      </c>
      <c r="I2183" t="s">
        <v>192</v>
      </c>
      <c r="J2183" t="s">
        <v>146</v>
      </c>
      <c r="K2183" t="s">
        <v>487</v>
      </c>
      <c r="L2183">
        <v>3</v>
      </c>
      <c r="M2183">
        <f>IF(ISBLANK(Table1[[#This Row],[quantity]]),ROUND(Table1[[#This Row],[sales_amount]]/(Table1[[#This Row],[unit_price]]*(1-Table1[[#This Row],[discount_pct]])),0),Table1[[#This Row],[quantity]])</f>
        <v>3</v>
      </c>
      <c r="N2183">
        <v>7955.73</v>
      </c>
      <c r="O2183">
        <v>0.22</v>
      </c>
      <c r="P2183">
        <f>IF(ISBLANK(Table1[[#This Row],[discount_pct]]),ROUND(1-(Table1[[#This Row],[sales_amount]]/(Table1[[#This Row],[quantity- calculated]]*Table1[[#This Row],[unit_price]])),2),Table1[[#This Row],[discount_pct]])</f>
        <v>0.22</v>
      </c>
      <c r="Q2183">
        <v>26168.55</v>
      </c>
      <c r="R2183">
        <v>5570.15</v>
      </c>
      <c r="S2183">
        <v>48.56</v>
      </c>
      <c r="T2183" t="s">
        <v>29</v>
      </c>
      <c r="U2183">
        <v>1</v>
      </c>
      <c r="V2183">
        <f>IF(ISBLANK(Table1[[#This Row],[customer_satisfaction]]),ROUND(AVERAGE(U2183:U6462),0),Table1[[#This Row],[customer_satisfaction]])</f>
        <v>1</v>
      </c>
      <c r="W2183" t="b">
        <v>0</v>
      </c>
      <c r="X2183" t="s">
        <v>39</v>
      </c>
      <c r="Y2183" s="3">
        <v>2</v>
      </c>
      <c r="Z2183">
        <f>IF(ISBLANK(Table1[[#This Row],[days_to_ship]]),ROUND(AVERAGE(Y2183:Y6462),0),Table1[[#This Row],[days_to_ship]])</f>
        <v>2</v>
      </c>
    </row>
    <row r="2184" spans="1:26" x14ac:dyDescent="0.25">
      <c r="A2184" t="s">
        <v>4878</v>
      </c>
      <c r="B2184" s="5">
        <v>44772</v>
      </c>
      <c r="C2184" t="s">
        <v>4879</v>
      </c>
      <c r="D2184" s="4" t="s">
        <v>690</v>
      </c>
      <c r="E2184">
        <v>12</v>
      </c>
      <c r="F2184">
        <f>IF(ISBLANK(Table1[[#This Row],[age]]),AVERAGE(F2184:F6463),Table1[[#This Row],[age]])</f>
        <v>12</v>
      </c>
      <c r="G2184" t="s">
        <v>466</v>
      </c>
      <c r="H2184" t="s">
        <v>25</v>
      </c>
      <c r="I2184" t="s">
        <v>69</v>
      </c>
      <c r="J2184" t="s">
        <v>127</v>
      </c>
      <c r="K2184" t="s">
        <v>142</v>
      </c>
      <c r="L2184">
        <v>10</v>
      </c>
      <c r="M2184">
        <f>IF(ISBLANK(Table1[[#This Row],[quantity]]),ROUND(Table1[[#This Row],[sales_amount]]/(Table1[[#This Row],[unit_price]]*(1-Table1[[#This Row],[discount_pct]])),0),Table1[[#This Row],[quantity]])</f>
        <v>10</v>
      </c>
      <c r="N2184">
        <v>30900.53</v>
      </c>
      <c r="O2184">
        <v>0.18</v>
      </c>
      <c r="P2184">
        <f>IF(ISBLANK(Table1[[#This Row],[discount_pct]]),ROUND(1-(Table1[[#This Row],[sales_amount]]/(Table1[[#This Row],[quantity- calculated]]*Table1[[#This Row],[unit_price]])),2),Table1[[#This Row],[discount_pct]])</f>
        <v>0.18</v>
      </c>
      <c r="Q2184">
        <v>388463.02</v>
      </c>
      <c r="R2184">
        <v>37366.199999999997</v>
      </c>
      <c r="S2184">
        <v>64.67</v>
      </c>
      <c r="T2184" t="s">
        <v>51</v>
      </c>
      <c r="U2184">
        <v>1</v>
      </c>
      <c r="V2184">
        <f>IF(ISBLANK(Table1[[#This Row],[customer_satisfaction]]),ROUND(AVERAGE(U2184:U6463),0),Table1[[#This Row],[customer_satisfaction]])</f>
        <v>1</v>
      </c>
      <c r="W2184" t="b">
        <v>1</v>
      </c>
      <c r="X2184" t="s">
        <v>30</v>
      </c>
      <c r="Y2184" s="3">
        <v>6</v>
      </c>
      <c r="Z2184">
        <f>IF(ISBLANK(Table1[[#This Row],[days_to_ship]]),ROUND(AVERAGE(Y2184:Y6463),0),Table1[[#This Row],[days_to_ship]])</f>
        <v>6</v>
      </c>
    </row>
    <row r="2185" spans="1:26" x14ac:dyDescent="0.25">
      <c r="A2185" t="s">
        <v>8648</v>
      </c>
      <c r="B2185" s="5">
        <v>44772</v>
      </c>
      <c r="C2185" t="s">
        <v>8649</v>
      </c>
      <c r="D2185" s="4" t="s">
        <v>256</v>
      </c>
      <c r="E2185">
        <v>45</v>
      </c>
      <c r="F2185">
        <f>IF(ISBLANK(Table1[[#This Row],[age]]),AVERAGE(F2185:F6464),Table1[[#This Row],[age]])</f>
        <v>45</v>
      </c>
      <c r="G2185" t="s">
        <v>8920</v>
      </c>
      <c r="H2185" t="s">
        <v>35</v>
      </c>
      <c r="I2185" t="s">
        <v>49</v>
      </c>
      <c r="J2185" t="s">
        <v>76</v>
      </c>
      <c r="K2185" t="s">
        <v>132</v>
      </c>
      <c r="L2185">
        <v>3</v>
      </c>
      <c r="M2185">
        <f>IF(ISBLANK(Table1[[#This Row],[quantity]]),ROUND(Table1[[#This Row],[sales_amount]]/(Table1[[#This Row],[unit_price]]*(1-Table1[[#This Row],[discount_pct]])),0),Table1[[#This Row],[quantity]])</f>
        <v>3</v>
      </c>
      <c r="N2185">
        <v>1239.18</v>
      </c>
      <c r="O2185">
        <v>0.11</v>
      </c>
      <c r="P2185">
        <f>IF(ISBLANK(Table1[[#This Row],[discount_pct]]),ROUND(1-(Table1[[#This Row],[sales_amount]]/(Table1[[#This Row],[quantity- calculated]]*Table1[[#This Row],[unit_price]])),2),Table1[[#This Row],[discount_pct]])</f>
        <v>0.11</v>
      </c>
      <c r="Q2185">
        <v>4592.68</v>
      </c>
      <c r="R2185">
        <v>1338.61</v>
      </c>
      <c r="S2185">
        <v>61.11</v>
      </c>
      <c r="T2185" t="s">
        <v>51</v>
      </c>
      <c r="U2185">
        <v>1</v>
      </c>
      <c r="V2185">
        <f>IF(ISBLANK(Table1[[#This Row],[customer_satisfaction]]),ROUND(AVERAGE(U2185:U6464),0),Table1[[#This Row],[customer_satisfaction]])</f>
        <v>1</v>
      </c>
      <c r="W2185" t="b">
        <v>0</v>
      </c>
      <c r="X2185" t="s">
        <v>84</v>
      </c>
      <c r="Y2185" s="3">
        <v>10</v>
      </c>
      <c r="Z2185">
        <f>IF(ISBLANK(Table1[[#This Row],[days_to_ship]]),ROUND(AVERAGE(Y2185:Y6464),0),Table1[[#This Row],[days_to_ship]])</f>
        <v>10</v>
      </c>
    </row>
    <row r="2186" spans="1:26" x14ac:dyDescent="0.25">
      <c r="A2186" t="s">
        <v>6409</v>
      </c>
      <c r="B2186" s="5">
        <v>44773</v>
      </c>
      <c r="C2186" t="s">
        <v>6410</v>
      </c>
      <c r="D2186" s="4" t="s">
        <v>220</v>
      </c>
      <c r="E2186">
        <v>28</v>
      </c>
      <c r="F2186">
        <f>IF(ISBLANK(Table1[[#This Row],[age]]),AVERAGE(F2186:F6465),Table1[[#This Row],[age]])</f>
        <v>28</v>
      </c>
      <c r="G2186" t="s">
        <v>88</v>
      </c>
      <c r="H2186" t="s">
        <v>35</v>
      </c>
      <c r="I2186" t="s">
        <v>43</v>
      </c>
      <c r="J2186" t="s">
        <v>62</v>
      </c>
      <c r="K2186" t="s">
        <v>283</v>
      </c>
      <c r="L2186">
        <v>5</v>
      </c>
      <c r="M2186">
        <f>IF(ISBLANK(Table1[[#This Row],[quantity]]),ROUND(Table1[[#This Row],[sales_amount]]/(Table1[[#This Row],[unit_price]]*(1-Table1[[#This Row],[discount_pct]])),0),Table1[[#This Row],[quantity]])</f>
        <v>5</v>
      </c>
      <c r="N2186">
        <v>539.41</v>
      </c>
      <c r="O2186">
        <v>0.11</v>
      </c>
      <c r="P2186">
        <f>IF(ISBLANK(Table1[[#This Row],[discount_pct]]),ROUND(1-(Table1[[#This Row],[sales_amount]]/(Table1[[#This Row],[quantity- calculated]]*Table1[[#This Row],[unit_price]])),2),Table1[[#This Row],[discount_pct]])</f>
        <v>0.11</v>
      </c>
      <c r="Q2186">
        <v>3571.01</v>
      </c>
      <c r="R2186">
        <v>1290.67</v>
      </c>
      <c r="S2186">
        <v>66.22</v>
      </c>
      <c r="T2186" t="s">
        <v>57</v>
      </c>
      <c r="U2186">
        <v>3</v>
      </c>
      <c r="V2186">
        <f>IF(ISBLANK(Table1[[#This Row],[customer_satisfaction]]),ROUND(AVERAGE(U2186:U6465),0),Table1[[#This Row],[customer_satisfaction]])</f>
        <v>3</v>
      </c>
      <c r="W2186" t="b">
        <v>0</v>
      </c>
      <c r="X2186" t="s">
        <v>39</v>
      </c>
      <c r="Y2186" s="3">
        <v>10</v>
      </c>
      <c r="Z2186">
        <f>IF(ISBLANK(Table1[[#This Row],[days_to_ship]]),ROUND(AVERAGE(Y2186:Y6465),0),Table1[[#This Row],[days_to_ship]])</f>
        <v>10</v>
      </c>
    </row>
    <row r="2187" spans="1:26" x14ac:dyDescent="0.25">
      <c r="A2187" t="s">
        <v>6556</v>
      </c>
      <c r="B2187" s="5">
        <v>44773</v>
      </c>
      <c r="C2187" t="s">
        <v>6557</v>
      </c>
      <c r="D2187" s="4" t="s">
        <v>914</v>
      </c>
      <c r="E2187">
        <v>37</v>
      </c>
      <c r="F2187">
        <f>IF(ISBLANK(Table1[[#This Row],[age]]),AVERAGE(F2187:F6466),Table1[[#This Row],[age]])</f>
        <v>37</v>
      </c>
      <c r="G2187" t="s">
        <v>466</v>
      </c>
      <c r="H2187" t="s">
        <v>82</v>
      </c>
      <c r="I2187" t="s">
        <v>126</v>
      </c>
      <c r="J2187" t="s">
        <v>27</v>
      </c>
      <c r="K2187" t="s">
        <v>403</v>
      </c>
      <c r="L2187">
        <v>5</v>
      </c>
      <c r="M2187">
        <f>IF(ISBLANK(Table1[[#This Row],[quantity]]),ROUND(Table1[[#This Row],[sales_amount]]/(Table1[[#This Row],[unit_price]]*(1-Table1[[#This Row],[discount_pct]])),0),Table1[[#This Row],[quantity]])</f>
        <v>5</v>
      </c>
      <c r="N2187">
        <v>421.63</v>
      </c>
      <c r="O2187">
        <v>0.36</v>
      </c>
      <c r="P2187">
        <f>IF(ISBLANK(Table1[[#This Row],[discount_pct]]),ROUND(1-(Table1[[#This Row],[sales_amount]]/(Table1[[#This Row],[quantity- calculated]]*Table1[[#This Row],[unit_price]])),2),Table1[[#This Row],[discount_pct]])</f>
        <v>0.36</v>
      </c>
      <c r="Q2187">
        <v>1981.36</v>
      </c>
      <c r="R2187">
        <v>174.59</v>
      </c>
      <c r="S2187">
        <v>64.86</v>
      </c>
      <c r="T2187" t="s">
        <v>78</v>
      </c>
      <c r="U2187">
        <v>5</v>
      </c>
      <c r="V2187">
        <f>IF(ISBLANK(Table1[[#This Row],[customer_satisfaction]]),ROUND(AVERAGE(U2187:U6466),0),Table1[[#This Row],[customer_satisfaction]])</f>
        <v>5</v>
      </c>
      <c r="W2187" t="b">
        <v>0</v>
      </c>
      <c r="X2187" t="s">
        <v>39</v>
      </c>
      <c r="Y2187" s="3">
        <v>1</v>
      </c>
      <c r="Z2187">
        <f>IF(ISBLANK(Table1[[#This Row],[days_to_ship]]),ROUND(AVERAGE(Y2187:Y6466),0),Table1[[#This Row],[days_to_ship]])</f>
        <v>1</v>
      </c>
    </row>
    <row r="2188" spans="1:26" x14ac:dyDescent="0.25">
      <c r="A2188" t="s">
        <v>636</v>
      </c>
      <c r="B2188" s="5">
        <v>44773</v>
      </c>
      <c r="C2188" t="s">
        <v>637</v>
      </c>
      <c r="D2188" s="4" t="s">
        <v>638</v>
      </c>
      <c r="E2188">
        <v>47</v>
      </c>
      <c r="F2188">
        <f>IF(ISBLANK(Table1[[#This Row],[age]]),AVERAGE(F2188:F6467),Table1[[#This Row],[age]])</f>
        <v>47</v>
      </c>
      <c r="G2188" t="s">
        <v>8920</v>
      </c>
      <c r="H2188" t="s">
        <v>82</v>
      </c>
      <c r="I2188" t="s">
        <v>83</v>
      </c>
      <c r="J2188" t="s">
        <v>76</v>
      </c>
      <c r="K2188" t="s">
        <v>77</v>
      </c>
      <c r="L2188">
        <v>2</v>
      </c>
      <c r="M2188">
        <f>IF(ISBLANK(Table1[[#This Row],[quantity]]),ROUND(Table1[[#This Row],[sales_amount]]/(Table1[[#This Row],[unit_price]]*(1-Table1[[#This Row],[discount_pct]])),0),Table1[[#This Row],[quantity]])</f>
        <v>2</v>
      </c>
      <c r="N2188">
        <v>3551.33</v>
      </c>
      <c r="O2188">
        <v>0.03</v>
      </c>
      <c r="P2188">
        <f>IF(ISBLANK(Table1[[#This Row],[discount_pct]]),ROUND(1-(Table1[[#This Row],[sales_amount]]/(Table1[[#This Row],[quantity- calculated]]*Table1[[#This Row],[unit_price]])),2),Table1[[#This Row],[discount_pct]])</f>
        <v>0.03</v>
      </c>
      <c r="Q2188">
        <v>9440.7800000000007</v>
      </c>
      <c r="R2188">
        <v>3804.23</v>
      </c>
      <c r="S2188">
        <v>97.74</v>
      </c>
      <c r="T2188" t="s">
        <v>57</v>
      </c>
      <c r="U2188">
        <v>3</v>
      </c>
      <c r="V2188">
        <f>IF(ISBLANK(Table1[[#This Row],[customer_satisfaction]]),ROUND(AVERAGE(U2188:U6467),0),Table1[[#This Row],[customer_satisfaction]])</f>
        <v>3</v>
      </c>
      <c r="W2188" t="b">
        <v>0</v>
      </c>
      <c r="X2188" t="s">
        <v>197</v>
      </c>
      <c r="Y2188" s="3">
        <v>8</v>
      </c>
      <c r="Z2188">
        <f>IF(ISBLANK(Table1[[#This Row],[days_to_ship]]),ROUND(AVERAGE(Y2188:Y6467),0),Table1[[#This Row],[days_to_ship]])</f>
        <v>8</v>
      </c>
    </row>
    <row r="2189" spans="1:26" x14ac:dyDescent="0.25">
      <c r="A2189" t="s">
        <v>2793</v>
      </c>
      <c r="B2189" s="5">
        <v>44773</v>
      </c>
      <c r="C2189" t="s">
        <v>2794</v>
      </c>
      <c r="D2189" s="4" t="s">
        <v>1971</v>
      </c>
      <c r="E2189">
        <v>28</v>
      </c>
      <c r="F2189">
        <f>IF(ISBLANK(Table1[[#This Row],[age]]),AVERAGE(F2189:F6468),Table1[[#This Row],[age]])</f>
        <v>28</v>
      </c>
      <c r="G2189" t="s">
        <v>466</v>
      </c>
      <c r="H2189" t="s">
        <v>82</v>
      </c>
      <c r="I2189" t="s">
        <v>83</v>
      </c>
      <c r="J2189" t="s">
        <v>62</v>
      </c>
      <c r="K2189" t="s">
        <v>266</v>
      </c>
      <c r="L2189">
        <v>6</v>
      </c>
      <c r="M2189">
        <f>IF(ISBLANK(Table1[[#This Row],[quantity]]),ROUND(Table1[[#This Row],[sales_amount]]/(Table1[[#This Row],[unit_price]]*(1-Table1[[#This Row],[discount_pct]])),0),Table1[[#This Row],[quantity]])</f>
        <v>6</v>
      </c>
      <c r="N2189">
        <v>817.12</v>
      </c>
      <c r="O2189">
        <v>0.36</v>
      </c>
      <c r="P2189">
        <f>IF(ISBLANK(Table1[[#This Row],[discount_pct]]),ROUND(1-(Table1[[#This Row],[sales_amount]]/(Table1[[#This Row],[quantity- calculated]]*Table1[[#This Row],[unit_price]])),2),Table1[[#This Row],[discount_pct]])</f>
        <v>0.36</v>
      </c>
      <c r="Q2189">
        <v>4458.93</v>
      </c>
      <c r="R2189">
        <v>1524.76</v>
      </c>
      <c r="S2189">
        <v>74.5</v>
      </c>
      <c r="T2189" t="s">
        <v>64</v>
      </c>
      <c r="U2189">
        <v>1</v>
      </c>
      <c r="V2189">
        <f>IF(ISBLANK(Table1[[#This Row],[customer_satisfaction]]),ROUND(AVERAGE(U2189:U6468),0),Table1[[#This Row],[customer_satisfaction]])</f>
        <v>1</v>
      </c>
      <c r="W2189" t="b">
        <v>1</v>
      </c>
      <c r="X2189" t="s">
        <v>30</v>
      </c>
      <c r="Y2189" s="3">
        <v>9</v>
      </c>
      <c r="Z2189">
        <f>IF(ISBLANK(Table1[[#This Row],[days_to_ship]]),ROUND(AVERAGE(Y2189:Y6468),0),Table1[[#This Row],[days_to_ship]])</f>
        <v>9</v>
      </c>
    </row>
    <row r="2190" spans="1:26" x14ac:dyDescent="0.25">
      <c r="A2190" t="s">
        <v>6159</v>
      </c>
      <c r="B2190" s="5">
        <v>44569</v>
      </c>
      <c r="C2190" t="s">
        <v>6160</v>
      </c>
      <c r="D2190" s="4" t="s">
        <v>714</v>
      </c>
      <c r="E2190">
        <v>15</v>
      </c>
      <c r="F2190">
        <f>IF(ISBLANK(Table1[[#This Row],[age]]),AVERAGE(F2190:F6469),Table1[[#This Row],[age]])</f>
        <v>15</v>
      </c>
      <c r="G2190" t="s">
        <v>88</v>
      </c>
      <c r="H2190" t="s">
        <v>111</v>
      </c>
      <c r="I2190" t="s">
        <v>330</v>
      </c>
      <c r="J2190" t="s">
        <v>146</v>
      </c>
      <c r="K2190" t="s">
        <v>161</v>
      </c>
      <c r="L2190">
        <v>3</v>
      </c>
      <c r="M2190">
        <f>IF(ISBLANK(Table1[[#This Row],[quantity]]),ROUND(Table1[[#This Row],[sales_amount]]/(Table1[[#This Row],[unit_price]]*(1-Table1[[#This Row],[discount_pct]])),0),Table1[[#This Row],[quantity]])</f>
        <v>3</v>
      </c>
      <c r="N2190">
        <v>7029.88</v>
      </c>
      <c r="O2190">
        <v>0</v>
      </c>
      <c r="P2190">
        <f>IF(ISBLANK(Table1[[#This Row],[discount_pct]]),ROUND(1-(Table1[[#This Row],[sales_amount]]/(Table1[[#This Row],[quantity- calculated]]*Table1[[#This Row],[unit_price]])),2),Table1[[#This Row],[discount_pct]])</f>
        <v>0</v>
      </c>
      <c r="Q2190">
        <v>30080.080000000002</v>
      </c>
      <c r="R2190">
        <v>7677.44</v>
      </c>
      <c r="S2190">
        <v>83.89</v>
      </c>
      <c r="T2190" t="s">
        <v>51</v>
      </c>
      <c r="U2190">
        <v>2</v>
      </c>
      <c r="V2190">
        <f>IF(ISBLANK(Table1[[#This Row],[customer_satisfaction]]),ROUND(AVERAGE(U2190:U6469),0),Table1[[#This Row],[customer_satisfaction]])</f>
        <v>2</v>
      </c>
      <c r="W2190" t="b">
        <v>0</v>
      </c>
      <c r="X2190" t="s">
        <v>137</v>
      </c>
      <c r="Y2190" s="3">
        <v>10</v>
      </c>
      <c r="Z2190">
        <f>IF(ISBLANK(Table1[[#This Row],[days_to_ship]]),ROUND(AVERAGE(Y2190:Y6469),0),Table1[[#This Row],[days_to_ship]])</f>
        <v>10</v>
      </c>
    </row>
    <row r="2191" spans="1:26" x14ac:dyDescent="0.25">
      <c r="A2191" t="s">
        <v>950</v>
      </c>
      <c r="B2191" s="5">
        <v>44569</v>
      </c>
      <c r="C2191" t="s">
        <v>951</v>
      </c>
      <c r="D2191" s="4" t="s">
        <v>145</v>
      </c>
      <c r="E2191">
        <v>53</v>
      </c>
      <c r="F2191">
        <f>IF(ISBLANK(Table1[[#This Row],[age]]),AVERAGE(F2191:F6470),Table1[[#This Row],[age]])</f>
        <v>53</v>
      </c>
      <c r="G2191" t="s">
        <v>88</v>
      </c>
      <c r="H2191" t="s">
        <v>35</v>
      </c>
      <c r="I2191" t="s">
        <v>43</v>
      </c>
      <c r="J2191" t="s">
        <v>37</v>
      </c>
      <c r="K2191" t="s">
        <v>38</v>
      </c>
      <c r="L2191">
        <v>4</v>
      </c>
      <c r="M2191">
        <f>IF(ISBLANK(Table1[[#This Row],[quantity]]),ROUND(Table1[[#This Row],[sales_amount]]/(Table1[[#This Row],[unit_price]]*(1-Table1[[#This Row],[discount_pct]])),0),Table1[[#This Row],[quantity]])</f>
        <v>4</v>
      </c>
      <c r="N2191">
        <v>356.27</v>
      </c>
      <c r="O2191">
        <v>0.25</v>
      </c>
      <c r="P2191">
        <f>IF(ISBLANK(Table1[[#This Row],[discount_pct]]),ROUND(1-(Table1[[#This Row],[sales_amount]]/(Table1[[#This Row],[quantity- calculated]]*Table1[[#This Row],[unit_price]])),2),Table1[[#This Row],[discount_pct]])</f>
        <v>0.25</v>
      </c>
      <c r="Q2191">
        <v>1442.88</v>
      </c>
      <c r="R2191">
        <v>531.29999999999995</v>
      </c>
      <c r="S2191">
        <v>38.090000000000003</v>
      </c>
      <c r="T2191" t="s">
        <v>57</v>
      </c>
      <c r="U2191">
        <v>5</v>
      </c>
      <c r="V2191">
        <f>IF(ISBLANK(Table1[[#This Row],[customer_satisfaction]]),ROUND(AVERAGE(U2191:U6470),0),Table1[[#This Row],[customer_satisfaction]])</f>
        <v>5</v>
      </c>
      <c r="W2191" t="b">
        <v>0</v>
      </c>
      <c r="X2191" t="s">
        <v>39</v>
      </c>
      <c r="Y2191" s="3">
        <v>5</v>
      </c>
      <c r="Z2191">
        <f>IF(ISBLANK(Table1[[#This Row],[days_to_ship]]),ROUND(AVERAGE(Y2191:Y6470),0),Table1[[#This Row],[days_to_ship]])</f>
        <v>5</v>
      </c>
    </row>
    <row r="2192" spans="1:26" x14ac:dyDescent="0.25">
      <c r="A2192" t="s">
        <v>6752</v>
      </c>
      <c r="B2192" s="5">
        <v>44569</v>
      </c>
      <c r="C2192" t="s">
        <v>6753</v>
      </c>
      <c r="D2192" s="4" t="s">
        <v>746</v>
      </c>
      <c r="E2192">
        <v>48</v>
      </c>
      <c r="F2192">
        <f>IF(ISBLANK(Table1[[#This Row],[age]]),AVERAGE(F2192:F6471),Table1[[#This Row],[age]])</f>
        <v>48</v>
      </c>
      <c r="G2192" t="s">
        <v>88</v>
      </c>
      <c r="H2192" t="s">
        <v>25</v>
      </c>
      <c r="I2192" t="s">
        <v>69</v>
      </c>
      <c r="J2192" t="s">
        <v>62</v>
      </c>
      <c r="K2192" t="s">
        <v>107</v>
      </c>
      <c r="L2192">
        <v>4</v>
      </c>
      <c r="M2192">
        <f>IF(ISBLANK(Table1[[#This Row],[quantity]]),ROUND(Table1[[#This Row],[sales_amount]]/(Table1[[#This Row],[unit_price]]*(1-Table1[[#This Row],[discount_pct]])),0),Table1[[#This Row],[quantity]])</f>
        <v>4</v>
      </c>
      <c r="N2192">
        <v>1045.8399999999999</v>
      </c>
      <c r="O2192">
        <v>0.39</v>
      </c>
      <c r="P2192">
        <f>IF(ISBLANK(Table1[[#This Row],[discount_pct]]),ROUND(1-(Table1[[#This Row],[sales_amount]]/(Table1[[#This Row],[quantity- calculated]]*Table1[[#This Row],[unit_price]])),2),Table1[[#This Row],[discount_pct]])</f>
        <v>0.39</v>
      </c>
      <c r="Q2192">
        <v>3553.63</v>
      </c>
      <c r="R2192">
        <v>1247.53</v>
      </c>
      <c r="S2192">
        <v>43.68</v>
      </c>
      <c r="T2192" t="s">
        <v>29</v>
      </c>
      <c r="U2192">
        <v>5</v>
      </c>
      <c r="V2192">
        <f>IF(ISBLANK(Table1[[#This Row],[customer_satisfaction]]),ROUND(AVERAGE(U2192:U6471),0),Table1[[#This Row],[customer_satisfaction]])</f>
        <v>5</v>
      </c>
      <c r="W2192" t="b">
        <v>0</v>
      </c>
      <c r="X2192" t="s">
        <v>137</v>
      </c>
      <c r="Z2192">
        <f>IF(ISBLANK(Table1[[#This Row],[days_to_ship]]),ROUND(AVERAGE(Y2192:Y6471),0),Table1[[#This Row],[days_to_ship]])</f>
        <v>6</v>
      </c>
    </row>
    <row r="2193" spans="1:26" x14ac:dyDescent="0.25">
      <c r="A2193" t="s">
        <v>4996</v>
      </c>
      <c r="B2193" s="5">
        <v>44600</v>
      </c>
      <c r="C2193" t="s">
        <v>4997</v>
      </c>
      <c r="D2193" s="4" t="s">
        <v>1445</v>
      </c>
      <c r="E2193">
        <v>33</v>
      </c>
      <c r="F2193">
        <f>IF(ISBLANK(Table1[[#This Row],[age]]),AVERAGE(F2193:F6472),Table1[[#This Row],[age]])</f>
        <v>33</v>
      </c>
      <c r="G2193" t="s">
        <v>88</v>
      </c>
      <c r="H2193" t="s">
        <v>82</v>
      </c>
      <c r="I2193" t="s">
        <v>83</v>
      </c>
      <c r="J2193" t="s">
        <v>37</v>
      </c>
      <c r="K2193" t="s">
        <v>182</v>
      </c>
      <c r="L2193">
        <v>8</v>
      </c>
      <c r="M2193">
        <f>IF(ISBLANK(Table1[[#This Row],[quantity]]),ROUND(Table1[[#This Row],[sales_amount]]/(Table1[[#This Row],[unit_price]]*(1-Table1[[#This Row],[discount_pct]])),0),Table1[[#This Row],[quantity]])</f>
        <v>8</v>
      </c>
      <c r="N2193">
        <v>1706.51</v>
      </c>
      <c r="P2193">
        <f>IF(ISBLANK(Table1[[#This Row],[discount_pct]]),ROUND(1-(Table1[[#This Row],[sales_amount]]/(Table1[[#This Row],[quantity- calculated]]*Table1[[#This Row],[unit_price]])),2),Table1[[#This Row],[discount_pct]])</f>
        <v>-0.47</v>
      </c>
      <c r="Q2193">
        <v>20065.84</v>
      </c>
      <c r="R2193">
        <v>6411.9</v>
      </c>
      <c r="S2193">
        <v>85.58</v>
      </c>
      <c r="T2193" t="s">
        <v>64</v>
      </c>
      <c r="V2193">
        <f>IF(ISBLANK(Table1[[#This Row],[customer_satisfaction]]),ROUND(AVERAGE(U2193:U6472),0),Table1[[#This Row],[customer_satisfaction]])</f>
        <v>3</v>
      </c>
      <c r="W2193" t="b">
        <v>0</v>
      </c>
      <c r="X2193" t="s">
        <v>39</v>
      </c>
      <c r="Y2193" s="3">
        <v>2</v>
      </c>
      <c r="Z2193">
        <f>IF(ISBLANK(Table1[[#This Row],[days_to_ship]]),ROUND(AVERAGE(Y2193:Y6472),0),Table1[[#This Row],[days_to_ship]])</f>
        <v>2</v>
      </c>
    </row>
    <row r="2194" spans="1:26" x14ac:dyDescent="0.25">
      <c r="A2194" t="s">
        <v>1190</v>
      </c>
      <c r="B2194" s="5">
        <v>44628</v>
      </c>
      <c r="C2194" t="s">
        <v>1191</v>
      </c>
      <c r="D2194" s="4" t="s">
        <v>1011</v>
      </c>
      <c r="E2194">
        <v>45</v>
      </c>
      <c r="F2194">
        <f>IF(ISBLANK(Table1[[#This Row],[age]]),AVERAGE(F2194:F6473),Table1[[#This Row],[age]])</f>
        <v>45</v>
      </c>
      <c r="G2194" t="s">
        <v>88</v>
      </c>
      <c r="H2194" t="s">
        <v>74</v>
      </c>
      <c r="I2194" t="s">
        <v>136</v>
      </c>
      <c r="J2194" t="s">
        <v>76</v>
      </c>
      <c r="K2194" t="s">
        <v>89</v>
      </c>
      <c r="L2194">
        <v>1</v>
      </c>
      <c r="M2194">
        <f>IF(ISBLANK(Table1[[#This Row],[quantity]]),ROUND(Table1[[#This Row],[sales_amount]]/(Table1[[#This Row],[unit_price]]*(1-Table1[[#This Row],[discount_pct]])),0),Table1[[#This Row],[quantity]])</f>
        <v>1</v>
      </c>
      <c r="N2194">
        <v>2503.3000000000002</v>
      </c>
      <c r="O2194">
        <v>0.15</v>
      </c>
      <c r="P2194">
        <f>IF(ISBLANK(Table1[[#This Row],[discount_pct]]),ROUND(1-(Table1[[#This Row],[sales_amount]]/(Table1[[#This Row],[quantity- calculated]]*Table1[[#This Row],[unit_price]])),2),Table1[[#This Row],[discount_pct]])</f>
        <v>0.15</v>
      </c>
      <c r="Q2194">
        <v>2937.26</v>
      </c>
      <c r="R2194">
        <v>723.88</v>
      </c>
      <c r="S2194">
        <v>47.55</v>
      </c>
      <c r="T2194" t="s">
        <v>51</v>
      </c>
      <c r="U2194">
        <v>2</v>
      </c>
      <c r="V2194">
        <f>IF(ISBLANK(Table1[[#This Row],[customer_satisfaction]]),ROUND(AVERAGE(U2194:U6473),0),Table1[[#This Row],[customer_satisfaction]])</f>
        <v>2</v>
      </c>
      <c r="W2194" t="b">
        <v>1</v>
      </c>
      <c r="X2194" t="s">
        <v>30</v>
      </c>
      <c r="Y2194" s="3">
        <v>10</v>
      </c>
      <c r="Z2194">
        <f>IF(ISBLANK(Table1[[#This Row],[days_to_ship]]),ROUND(AVERAGE(Y2194:Y6473),0),Table1[[#This Row],[days_to_ship]])</f>
        <v>10</v>
      </c>
    </row>
    <row r="2195" spans="1:26" x14ac:dyDescent="0.25">
      <c r="A2195" t="s">
        <v>1718</v>
      </c>
      <c r="B2195" s="5">
        <v>44776</v>
      </c>
      <c r="C2195" t="s">
        <v>1719</v>
      </c>
      <c r="D2195" s="4" t="s">
        <v>1588</v>
      </c>
      <c r="E2195">
        <v>30</v>
      </c>
      <c r="F2195">
        <f>IF(ISBLANK(Table1[[#This Row],[age]]),AVERAGE(F2195:F6474),Table1[[#This Row],[age]])</f>
        <v>30</v>
      </c>
      <c r="G2195" t="s">
        <v>88</v>
      </c>
      <c r="H2195" t="s">
        <v>35</v>
      </c>
      <c r="I2195" t="s">
        <v>43</v>
      </c>
      <c r="J2195" t="s">
        <v>76</v>
      </c>
      <c r="K2195" t="s">
        <v>77</v>
      </c>
      <c r="L2195">
        <v>8</v>
      </c>
      <c r="M2195">
        <f>IF(ISBLANK(Table1[[#This Row],[quantity]]),ROUND(Table1[[#This Row],[sales_amount]]/(Table1[[#This Row],[unit_price]]*(1-Table1[[#This Row],[discount_pct]])),0),Table1[[#This Row],[quantity]])</f>
        <v>8</v>
      </c>
      <c r="N2195">
        <v>1988.03</v>
      </c>
      <c r="O2195">
        <v>0.22</v>
      </c>
      <c r="P2195">
        <f>IF(ISBLANK(Table1[[#This Row],[discount_pct]]),ROUND(1-(Table1[[#This Row],[sales_amount]]/(Table1[[#This Row],[quantity- calculated]]*Table1[[#This Row],[unit_price]])),2),Table1[[#This Row],[discount_pct]])</f>
        <v>0.22</v>
      </c>
      <c r="Q2195">
        <v>14005.89</v>
      </c>
      <c r="R2195">
        <v>4000.64</v>
      </c>
      <c r="S2195">
        <v>66.849999999999994</v>
      </c>
      <c r="T2195" t="s">
        <v>64</v>
      </c>
      <c r="V2195">
        <f>IF(ISBLANK(Table1[[#This Row],[customer_satisfaction]]),ROUND(AVERAGE(U2195:U6474),0),Table1[[#This Row],[customer_satisfaction]])</f>
        <v>3</v>
      </c>
      <c r="W2195" t="b">
        <v>0</v>
      </c>
      <c r="X2195" t="s">
        <v>39</v>
      </c>
      <c r="Y2195" s="3">
        <v>5</v>
      </c>
      <c r="Z2195">
        <f>IF(ISBLANK(Table1[[#This Row],[days_to_ship]]),ROUND(AVERAGE(Y2195:Y6474),0),Table1[[#This Row],[days_to_ship]])</f>
        <v>5</v>
      </c>
    </row>
    <row r="2196" spans="1:26" x14ac:dyDescent="0.25">
      <c r="A2196" t="s">
        <v>5841</v>
      </c>
      <c r="B2196" s="5">
        <v>44659</v>
      </c>
      <c r="C2196" t="s">
        <v>5842</v>
      </c>
      <c r="D2196" s="4" t="s">
        <v>361</v>
      </c>
      <c r="E2196">
        <v>36</v>
      </c>
      <c r="F2196">
        <f>IF(ISBLANK(Table1[[#This Row],[age]]),AVERAGE(F2196:F6475),Table1[[#This Row],[age]])</f>
        <v>36</v>
      </c>
      <c r="G2196" t="s">
        <v>88</v>
      </c>
      <c r="H2196" t="s">
        <v>111</v>
      </c>
      <c r="I2196" t="s">
        <v>141</v>
      </c>
      <c r="J2196" t="s">
        <v>146</v>
      </c>
      <c r="K2196" t="s">
        <v>217</v>
      </c>
      <c r="L2196">
        <v>5</v>
      </c>
      <c r="M2196">
        <f>IF(ISBLANK(Table1[[#This Row],[quantity]]),ROUND(Table1[[#This Row],[sales_amount]]/(Table1[[#This Row],[unit_price]]*(1-Table1[[#This Row],[discount_pct]])),0),Table1[[#This Row],[quantity]])</f>
        <v>5</v>
      </c>
      <c r="N2196">
        <v>10085.52</v>
      </c>
      <c r="O2196">
        <v>0.04</v>
      </c>
      <c r="P2196">
        <f>IF(ISBLANK(Table1[[#This Row],[discount_pct]]),ROUND(1-(Table1[[#This Row],[sales_amount]]/(Table1[[#This Row],[quantity- calculated]]*Table1[[#This Row],[unit_price]])),2),Table1[[#This Row],[discount_pct]])</f>
        <v>0.04</v>
      </c>
      <c r="Q2196">
        <v>65977.61</v>
      </c>
      <c r="R2196">
        <v>14440.37</v>
      </c>
      <c r="S2196">
        <v>73.11</v>
      </c>
      <c r="T2196" t="s">
        <v>78</v>
      </c>
      <c r="U2196">
        <v>2</v>
      </c>
      <c r="V2196">
        <f>IF(ISBLANK(Table1[[#This Row],[customer_satisfaction]]),ROUND(AVERAGE(U2196:U6475),0),Table1[[#This Row],[customer_satisfaction]])</f>
        <v>2</v>
      </c>
      <c r="W2196" t="b">
        <v>1</v>
      </c>
      <c r="X2196" t="s">
        <v>30</v>
      </c>
      <c r="Y2196" s="3">
        <v>5</v>
      </c>
      <c r="Z2196">
        <f>IF(ISBLANK(Table1[[#This Row],[days_to_ship]]),ROUND(AVERAGE(Y2196:Y6475),0),Table1[[#This Row],[days_to_ship]])</f>
        <v>5</v>
      </c>
    </row>
    <row r="2197" spans="1:26" x14ac:dyDescent="0.25">
      <c r="A2197" t="s">
        <v>2932</v>
      </c>
      <c r="B2197" s="5">
        <v>44659</v>
      </c>
      <c r="C2197" t="s">
        <v>2933</v>
      </c>
      <c r="D2197" s="4" t="s">
        <v>406</v>
      </c>
      <c r="E2197">
        <v>33</v>
      </c>
      <c r="F2197">
        <f>IF(ISBLANK(Table1[[#This Row],[age]]),AVERAGE(F2197:F6476),Table1[[#This Row],[age]])</f>
        <v>33</v>
      </c>
      <c r="G2197" t="s">
        <v>8920</v>
      </c>
      <c r="H2197" t="s">
        <v>25</v>
      </c>
      <c r="I2197" t="s">
        <v>69</v>
      </c>
      <c r="J2197" t="s">
        <v>37</v>
      </c>
      <c r="K2197" t="s">
        <v>38</v>
      </c>
      <c r="L2197">
        <v>1</v>
      </c>
      <c r="M2197">
        <f>IF(ISBLANK(Table1[[#This Row],[quantity]]),ROUND(Table1[[#This Row],[sales_amount]]/(Table1[[#This Row],[unit_price]]*(1-Table1[[#This Row],[discount_pct]])),0),Table1[[#This Row],[quantity]])</f>
        <v>1</v>
      </c>
      <c r="N2197">
        <v>1864.55</v>
      </c>
      <c r="O2197">
        <v>0.02</v>
      </c>
      <c r="P2197">
        <f>IF(ISBLANK(Table1[[#This Row],[discount_pct]]),ROUND(1-(Table1[[#This Row],[sales_amount]]/(Table1[[#This Row],[quantity- calculated]]*Table1[[#This Row],[unit_price]])),2),Table1[[#This Row],[discount_pct]])</f>
        <v>0.02</v>
      </c>
      <c r="Q2197">
        <v>2317.0300000000002</v>
      </c>
      <c r="R2197">
        <v>835.39</v>
      </c>
      <c r="S2197">
        <v>82.42</v>
      </c>
      <c r="T2197" t="s">
        <v>51</v>
      </c>
      <c r="U2197">
        <v>1</v>
      </c>
      <c r="V2197">
        <f>IF(ISBLANK(Table1[[#This Row],[customer_satisfaction]]),ROUND(AVERAGE(U2197:U6476),0),Table1[[#This Row],[customer_satisfaction]])</f>
        <v>1</v>
      </c>
      <c r="W2197" t="b">
        <v>1</v>
      </c>
      <c r="X2197" t="s">
        <v>30</v>
      </c>
      <c r="Y2197" s="3">
        <v>5</v>
      </c>
      <c r="Z2197">
        <f>IF(ISBLANK(Table1[[#This Row],[days_to_ship]]),ROUND(AVERAGE(Y2197:Y6476),0),Table1[[#This Row],[days_to_ship]])</f>
        <v>5</v>
      </c>
    </row>
    <row r="2198" spans="1:26" x14ac:dyDescent="0.25">
      <c r="A2198" t="s">
        <v>8810</v>
      </c>
      <c r="B2198" s="5">
        <v>44659</v>
      </c>
      <c r="C2198" t="s">
        <v>4902</v>
      </c>
      <c r="D2198" s="4" t="s">
        <v>1687</v>
      </c>
      <c r="E2198">
        <v>31</v>
      </c>
      <c r="F2198">
        <f>IF(ISBLANK(Table1[[#This Row],[age]]),AVERAGE(F2198:F6477),Table1[[#This Row],[age]])</f>
        <v>31</v>
      </c>
      <c r="G2198" t="s">
        <v>8920</v>
      </c>
      <c r="H2198" t="s">
        <v>25</v>
      </c>
      <c r="I2198" t="s">
        <v>170</v>
      </c>
      <c r="J2198" t="s">
        <v>37</v>
      </c>
      <c r="K2198" t="s">
        <v>38</v>
      </c>
      <c r="L2198">
        <v>10</v>
      </c>
      <c r="M2198">
        <f>IF(ISBLANK(Table1[[#This Row],[quantity]]),ROUND(Table1[[#This Row],[sales_amount]]/(Table1[[#This Row],[unit_price]]*(1-Table1[[#This Row],[discount_pct]])),0),Table1[[#This Row],[quantity]])</f>
        <v>10</v>
      </c>
      <c r="N2198">
        <v>1462.52</v>
      </c>
      <c r="O2198">
        <v>0.36</v>
      </c>
      <c r="P2198">
        <f>IF(ISBLANK(Table1[[#This Row],[discount_pct]]),ROUND(1-(Table1[[#This Row],[sales_amount]]/(Table1[[#This Row],[quantity- calculated]]*Table1[[#This Row],[unit_price]])),2),Table1[[#This Row],[discount_pct]])</f>
        <v>0.36</v>
      </c>
      <c r="Q2198">
        <v>14294.75</v>
      </c>
      <c r="R2198">
        <v>8359.9599999999991</v>
      </c>
      <c r="S2198">
        <v>63.11</v>
      </c>
      <c r="T2198" t="s">
        <v>70</v>
      </c>
      <c r="V2198">
        <f>IF(ISBLANK(Table1[[#This Row],[customer_satisfaction]]),ROUND(AVERAGE(U2198:U6477),0),Table1[[#This Row],[customer_satisfaction]])</f>
        <v>3</v>
      </c>
      <c r="W2198" t="b">
        <v>0</v>
      </c>
      <c r="X2198" t="s">
        <v>84</v>
      </c>
      <c r="Y2198" s="3">
        <v>4</v>
      </c>
      <c r="Z2198">
        <f>IF(ISBLANK(Table1[[#This Row],[days_to_ship]]),ROUND(AVERAGE(Y2198:Y6477),0),Table1[[#This Row],[days_to_ship]])</f>
        <v>4</v>
      </c>
    </row>
    <row r="2199" spans="1:26" x14ac:dyDescent="0.25">
      <c r="A2199" t="s">
        <v>6881</v>
      </c>
      <c r="B2199" s="5">
        <v>44659</v>
      </c>
      <c r="C2199" t="s">
        <v>6882</v>
      </c>
      <c r="D2199" s="4" t="s">
        <v>463</v>
      </c>
      <c r="E2199">
        <v>39</v>
      </c>
      <c r="F2199">
        <f>IF(ISBLANK(Table1[[#This Row],[age]]),AVERAGE(F2199:F6478),Table1[[#This Row],[age]])</f>
        <v>39</v>
      </c>
      <c r="G2199" t="s">
        <v>466</v>
      </c>
      <c r="H2199" t="s">
        <v>111</v>
      </c>
      <c r="I2199" t="s">
        <v>330</v>
      </c>
      <c r="J2199" t="s">
        <v>27</v>
      </c>
      <c r="K2199" t="s">
        <v>433</v>
      </c>
      <c r="L2199">
        <v>2</v>
      </c>
      <c r="M2199">
        <f>IF(ISBLANK(Table1[[#This Row],[quantity]]),ROUND(Table1[[#This Row],[sales_amount]]/(Table1[[#This Row],[unit_price]]*(1-Table1[[#This Row],[discount_pct]])),0),Table1[[#This Row],[quantity]])</f>
        <v>2</v>
      </c>
      <c r="N2199">
        <v>287.45999999999998</v>
      </c>
      <c r="O2199">
        <v>0.12</v>
      </c>
      <c r="P2199">
        <f>IF(ISBLANK(Table1[[#This Row],[discount_pct]]),ROUND(1-(Table1[[#This Row],[sales_amount]]/(Table1[[#This Row],[quantity- calculated]]*Table1[[#This Row],[unit_price]])),2),Table1[[#This Row],[discount_pct]])</f>
        <v>0.12</v>
      </c>
      <c r="Q2199">
        <v>696.47</v>
      </c>
      <c r="R2199">
        <v>45.33</v>
      </c>
      <c r="S2199">
        <v>63.51</v>
      </c>
      <c r="T2199" t="s">
        <v>78</v>
      </c>
      <c r="U2199">
        <v>2</v>
      </c>
      <c r="V2199">
        <f>IF(ISBLANK(Table1[[#This Row],[customer_satisfaction]]),ROUND(AVERAGE(U2199:U6478),0),Table1[[#This Row],[customer_satisfaction]])</f>
        <v>2</v>
      </c>
      <c r="W2199" t="b">
        <v>0</v>
      </c>
      <c r="X2199" t="s">
        <v>84</v>
      </c>
      <c r="Y2199" s="3">
        <v>4</v>
      </c>
      <c r="Z2199">
        <f>IF(ISBLANK(Table1[[#This Row],[days_to_ship]]),ROUND(AVERAGE(Y2199:Y6478),0),Table1[[#This Row],[days_to_ship]])</f>
        <v>4</v>
      </c>
    </row>
    <row r="2200" spans="1:26" x14ac:dyDescent="0.25">
      <c r="A2200" t="s">
        <v>6120</v>
      </c>
      <c r="B2200" s="5">
        <v>44659</v>
      </c>
      <c r="C2200" t="s">
        <v>6121</v>
      </c>
      <c r="D2200" s="4" t="s">
        <v>630</v>
      </c>
      <c r="E2200">
        <v>20</v>
      </c>
      <c r="F2200">
        <f>IF(ISBLANK(Table1[[#This Row],[age]]),AVERAGE(F2200:F6479),Table1[[#This Row],[age]])</f>
        <v>20</v>
      </c>
      <c r="G2200" t="s">
        <v>88</v>
      </c>
      <c r="H2200" t="s">
        <v>35</v>
      </c>
      <c r="I2200" t="s">
        <v>43</v>
      </c>
      <c r="J2200" t="s">
        <v>37</v>
      </c>
      <c r="K2200" t="s">
        <v>677</v>
      </c>
      <c r="L2200">
        <v>6</v>
      </c>
      <c r="M2200">
        <f>IF(ISBLANK(Table1[[#This Row],[quantity]]),ROUND(Table1[[#This Row],[sales_amount]]/(Table1[[#This Row],[unit_price]]*(1-Table1[[#This Row],[discount_pct]])),0),Table1[[#This Row],[quantity]])</f>
        <v>6</v>
      </c>
      <c r="N2200">
        <v>2223.4</v>
      </c>
      <c r="O2200">
        <v>0.39</v>
      </c>
      <c r="P2200">
        <f>IF(ISBLANK(Table1[[#This Row],[discount_pct]]),ROUND(1-(Table1[[#This Row],[sales_amount]]/(Table1[[#This Row],[quantity- calculated]]*Table1[[#This Row],[unit_price]])),2),Table1[[#This Row],[discount_pct]])</f>
        <v>0.39</v>
      </c>
      <c r="Q2200">
        <v>10336.77</v>
      </c>
      <c r="R2200">
        <v>4822.67</v>
      </c>
      <c r="S2200">
        <v>54.1</v>
      </c>
      <c r="T2200" t="s">
        <v>78</v>
      </c>
      <c r="U2200">
        <v>1</v>
      </c>
      <c r="V2200">
        <f>IF(ISBLANK(Table1[[#This Row],[customer_satisfaction]]),ROUND(AVERAGE(U2200:U6479),0),Table1[[#This Row],[customer_satisfaction]])</f>
        <v>1</v>
      </c>
      <c r="W2200" t="b">
        <v>0</v>
      </c>
      <c r="X2200" t="s">
        <v>39</v>
      </c>
      <c r="Y2200" s="3">
        <v>1</v>
      </c>
      <c r="Z2200">
        <f>IF(ISBLANK(Table1[[#This Row],[days_to_ship]]),ROUND(AVERAGE(Y2200:Y6479),0),Table1[[#This Row],[days_to_ship]])</f>
        <v>1</v>
      </c>
    </row>
    <row r="2201" spans="1:26" x14ac:dyDescent="0.25">
      <c r="A2201" t="s">
        <v>3726</v>
      </c>
      <c r="B2201" s="5">
        <v>44689</v>
      </c>
      <c r="C2201" t="s">
        <v>3727</v>
      </c>
      <c r="D2201" s="4" t="s">
        <v>319</v>
      </c>
      <c r="E2201">
        <v>31</v>
      </c>
      <c r="F2201">
        <f>IF(ISBLANK(Table1[[#This Row],[age]]),AVERAGE(F2201:F6480),Table1[[#This Row],[age]])</f>
        <v>31</v>
      </c>
      <c r="G2201" t="s">
        <v>8920</v>
      </c>
      <c r="H2201" t="s">
        <v>25</v>
      </c>
      <c r="I2201" t="s">
        <v>26</v>
      </c>
      <c r="J2201" t="s">
        <v>37</v>
      </c>
      <c r="K2201" t="s">
        <v>182</v>
      </c>
      <c r="L2201">
        <v>4</v>
      </c>
      <c r="M2201">
        <f>IF(ISBLANK(Table1[[#This Row],[quantity]]),ROUND(Table1[[#This Row],[sales_amount]]/(Table1[[#This Row],[unit_price]]*(1-Table1[[#This Row],[discount_pct]])),0),Table1[[#This Row],[quantity]])</f>
        <v>4</v>
      </c>
      <c r="N2201">
        <v>1536.84</v>
      </c>
      <c r="O2201">
        <v>0</v>
      </c>
      <c r="P2201">
        <f>IF(ISBLANK(Table1[[#This Row],[discount_pct]]),ROUND(1-(Table1[[#This Row],[sales_amount]]/(Table1[[#This Row],[quantity- calculated]]*Table1[[#This Row],[unit_price]])),2),Table1[[#This Row],[discount_pct]])</f>
        <v>0</v>
      </c>
      <c r="Q2201">
        <v>8572.24</v>
      </c>
      <c r="R2201">
        <v>4876.08</v>
      </c>
      <c r="S2201">
        <v>73.06</v>
      </c>
      <c r="T2201" t="s">
        <v>29</v>
      </c>
      <c r="U2201">
        <v>5</v>
      </c>
      <c r="V2201">
        <f>IF(ISBLANK(Table1[[#This Row],[customer_satisfaction]]),ROUND(AVERAGE(U2201:U6480),0),Table1[[#This Row],[customer_satisfaction]])</f>
        <v>5</v>
      </c>
      <c r="W2201" t="b">
        <v>0</v>
      </c>
      <c r="X2201" t="s">
        <v>39</v>
      </c>
      <c r="Y2201" s="3">
        <v>6</v>
      </c>
      <c r="Z2201">
        <f>IF(ISBLANK(Table1[[#This Row],[days_to_ship]]),ROUND(AVERAGE(Y2201:Y6480),0),Table1[[#This Row],[days_to_ship]])</f>
        <v>6</v>
      </c>
    </row>
    <row r="2202" spans="1:26" x14ac:dyDescent="0.25">
      <c r="A2202" t="s">
        <v>3534</v>
      </c>
      <c r="B2202" s="5">
        <v>44689</v>
      </c>
      <c r="C2202" t="s">
        <v>3535</v>
      </c>
      <c r="D2202" s="4" t="s">
        <v>61</v>
      </c>
      <c r="E2202">
        <v>38</v>
      </c>
      <c r="F2202">
        <f>IF(ISBLANK(Table1[[#This Row],[age]]),AVERAGE(F2202:F6481),Table1[[#This Row],[age]])</f>
        <v>38</v>
      </c>
      <c r="G2202" t="s">
        <v>8920</v>
      </c>
      <c r="H2202" t="s">
        <v>111</v>
      </c>
      <c r="I2202" t="s">
        <v>141</v>
      </c>
      <c r="J2202" t="s">
        <v>44</v>
      </c>
      <c r="K2202" t="s">
        <v>45</v>
      </c>
      <c r="L2202">
        <v>5</v>
      </c>
      <c r="M2202">
        <f>IF(ISBLANK(Table1[[#This Row],[quantity]]),ROUND(Table1[[#This Row],[sales_amount]]/(Table1[[#This Row],[unit_price]]*(1-Table1[[#This Row],[discount_pct]])),0),Table1[[#This Row],[quantity]])</f>
        <v>5</v>
      </c>
      <c r="N2202">
        <v>17880.95</v>
      </c>
      <c r="O2202">
        <v>0.03</v>
      </c>
      <c r="P2202">
        <f>IF(ISBLANK(Table1[[#This Row],[discount_pct]]),ROUND(1-(Table1[[#This Row],[sales_amount]]/(Table1[[#This Row],[quantity- calculated]]*Table1[[#This Row],[unit_price]])),2),Table1[[#This Row],[discount_pct]])</f>
        <v>0.03</v>
      </c>
      <c r="Q2202">
        <v>116528.23</v>
      </c>
      <c r="R2202">
        <v>33231.599999999999</v>
      </c>
      <c r="S2202">
        <v>47.07</v>
      </c>
      <c r="T2202" t="s">
        <v>57</v>
      </c>
      <c r="U2202">
        <v>1</v>
      </c>
      <c r="V2202">
        <f>IF(ISBLANK(Table1[[#This Row],[customer_satisfaction]]),ROUND(AVERAGE(U2202:U6481),0),Table1[[#This Row],[customer_satisfaction]])</f>
        <v>1</v>
      </c>
      <c r="W2202" t="b">
        <v>0</v>
      </c>
      <c r="X2202" t="s">
        <v>58</v>
      </c>
      <c r="Y2202" s="3">
        <v>2</v>
      </c>
      <c r="Z2202">
        <f>IF(ISBLANK(Table1[[#This Row],[days_to_ship]]),ROUND(AVERAGE(Y2202:Y6481),0),Table1[[#This Row],[days_to_ship]])</f>
        <v>2</v>
      </c>
    </row>
    <row r="2203" spans="1:26" x14ac:dyDescent="0.25">
      <c r="A2203" t="s">
        <v>2871</v>
      </c>
      <c r="B2203" s="5">
        <v>44689</v>
      </c>
      <c r="C2203" t="s">
        <v>2872</v>
      </c>
      <c r="D2203" s="4" t="s">
        <v>830</v>
      </c>
      <c r="F2203">
        <f ca="1">IF(ISBLANK(Table1[[#This Row],[age]]),AVERAGE(F2203:F6482),Table1[[#This Row],[age]])</f>
        <v>67</v>
      </c>
      <c r="G2203" t="s">
        <v>8920</v>
      </c>
      <c r="H2203" t="s">
        <v>82</v>
      </c>
      <c r="I2203" t="s">
        <v>293</v>
      </c>
      <c r="J2203" t="s">
        <v>62</v>
      </c>
      <c r="K2203" t="s">
        <v>63</v>
      </c>
      <c r="L2203">
        <v>3</v>
      </c>
      <c r="M2203">
        <f>IF(ISBLANK(Table1[[#This Row],[quantity]]),ROUND(Table1[[#This Row],[sales_amount]]/(Table1[[#This Row],[unit_price]]*(1-Table1[[#This Row],[discount_pct]])),0),Table1[[#This Row],[quantity]])</f>
        <v>3</v>
      </c>
      <c r="N2203">
        <v>1288.5999999999999</v>
      </c>
      <c r="O2203">
        <v>0.03</v>
      </c>
      <c r="P2203">
        <f>IF(ISBLANK(Table1[[#This Row],[discount_pct]]),ROUND(1-(Table1[[#This Row],[sales_amount]]/(Table1[[#This Row],[quantity- calculated]]*Table1[[#This Row],[unit_price]])),2),Table1[[#This Row],[discount_pct]])</f>
        <v>0.03</v>
      </c>
      <c r="Q2203">
        <v>4314.7700000000004</v>
      </c>
      <c r="R2203">
        <v>1600.29</v>
      </c>
      <c r="S2203">
        <v>88.39</v>
      </c>
      <c r="T2203" t="s">
        <v>29</v>
      </c>
      <c r="U2203">
        <v>5</v>
      </c>
      <c r="V2203">
        <f>IF(ISBLANK(Table1[[#This Row],[customer_satisfaction]]),ROUND(AVERAGE(U2203:U6482),0),Table1[[#This Row],[customer_satisfaction]])</f>
        <v>5</v>
      </c>
      <c r="W2203" t="b">
        <v>0</v>
      </c>
      <c r="X2203" t="s">
        <v>39</v>
      </c>
      <c r="Y2203" s="3">
        <v>2</v>
      </c>
      <c r="Z2203">
        <f>IF(ISBLANK(Table1[[#This Row],[days_to_ship]]),ROUND(AVERAGE(Y2203:Y6482),0),Table1[[#This Row],[days_to_ship]])</f>
        <v>2</v>
      </c>
    </row>
    <row r="2204" spans="1:26" x14ac:dyDescent="0.25">
      <c r="A2204" t="s">
        <v>1031</v>
      </c>
      <c r="B2204" s="5">
        <v>44689</v>
      </c>
      <c r="C2204" t="s">
        <v>1032</v>
      </c>
      <c r="D2204" s="4" t="s">
        <v>324</v>
      </c>
      <c r="E2204">
        <v>57</v>
      </c>
      <c r="F2204">
        <f>IF(ISBLANK(Table1[[#This Row],[age]]),AVERAGE(F2204:F6483),Table1[[#This Row],[age]])</f>
        <v>57</v>
      </c>
      <c r="G2204" t="s">
        <v>466</v>
      </c>
      <c r="H2204" t="s">
        <v>82</v>
      </c>
      <c r="I2204" t="s">
        <v>293</v>
      </c>
      <c r="J2204" t="s">
        <v>127</v>
      </c>
      <c r="K2204" t="s">
        <v>128</v>
      </c>
      <c r="L2204">
        <v>1</v>
      </c>
      <c r="M2204">
        <f>IF(ISBLANK(Table1[[#This Row],[quantity]]),ROUND(Table1[[#This Row],[sales_amount]]/(Table1[[#This Row],[unit_price]]*(1-Table1[[#This Row],[discount_pct]])),0),Table1[[#This Row],[quantity]])</f>
        <v>1</v>
      </c>
      <c r="N2204">
        <v>67980.929999999993</v>
      </c>
      <c r="P2204">
        <f>IF(ISBLANK(Table1[[#This Row],[discount_pct]]),ROUND(1-(Table1[[#This Row],[sales_amount]]/(Table1[[#This Row],[quantity- calculated]]*Table1[[#This Row],[unit_price]])),2),Table1[[#This Row],[discount_pct]])</f>
        <v>-0.43</v>
      </c>
      <c r="Q2204">
        <v>96948</v>
      </c>
      <c r="R2204">
        <v>11975.81</v>
      </c>
      <c r="S2204">
        <v>63.26</v>
      </c>
      <c r="T2204" t="s">
        <v>64</v>
      </c>
      <c r="U2204">
        <v>4</v>
      </c>
      <c r="V2204">
        <f>IF(ISBLANK(Table1[[#This Row],[customer_satisfaction]]),ROUND(AVERAGE(U2204:U6483),0),Table1[[#This Row],[customer_satisfaction]])</f>
        <v>4</v>
      </c>
      <c r="W2204" t="b">
        <v>0</v>
      </c>
      <c r="X2204" t="s">
        <v>39</v>
      </c>
      <c r="Y2204" s="3">
        <v>9</v>
      </c>
      <c r="Z2204">
        <f>IF(ISBLANK(Table1[[#This Row],[days_to_ship]]),ROUND(AVERAGE(Y2204:Y6483),0),Table1[[#This Row],[days_to_ship]])</f>
        <v>9</v>
      </c>
    </row>
    <row r="2205" spans="1:26" x14ac:dyDescent="0.25">
      <c r="A2205" t="s">
        <v>2360</v>
      </c>
      <c r="B2205" s="5">
        <v>44720</v>
      </c>
      <c r="C2205" t="s">
        <v>2361</v>
      </c>
      <c r="D2205" s="4" t="s">
        <v>1877</v>
      </c>
      <c r="E2205">
        <v>20</v>
      </c>
      <c r="F2205">
        <f>IF(ISBLANK(Table1[[#This Row],[age]]),AVERAGE(F2205:F6484),Table1[[#This Row],[age]])</f>
        <v>20</v>
      </c>
      <c r="G2205" t="s">
        <v>466</v>
      </c>
      <c r="H2205" t="s">
        <v>82</v>
      </c>
      <c r="I2205" t="s">
        <v>126</v>
      </c>
      <c r="J2205" t="s">
        <v>62</v>
      </c>
      <c r="K2205" t="s">
        <v>63</v>
      </c>
      <c r="L2205">
        <v>4</v>
      </c>
      <c r="M2205">
        <f>IF(ISBLANK(Table1[[#This Row],[quantity]]),ROUND(Table1[[#This Row],[sales_amount]]/(Table1[[#This Row],[unit_price]]*(1-Table1[[#This Row],[discount_pct]])),0),Table1[[#This Row],[quantity]])</f>
        <v>4</v>
      </c>
      <c r="N2205">
        <v>529.17999999999995</v>
      </c>
      <c r="O2205">
        <v>0.37</v>
      </c>
      <c r="P2205">
        <f>IF(ISBLANK(Table1[[#This Row],[discount_pct]]),ROUND(1-(Table1[[#This Row],[sales_amount]]/(Table1[[#This Row],[quantity- calculated]]*Table1[[#This Row],[unit_price]])),2),Table1[[#This Row],[discount_pct]])</f>
        <v>0.37</v>
      </c>
      <c r="Q2205">
        <v>1721.22</v>
      </c>
      <c r="R2205">
        <v>611.14</v>
      </c>
      <c r="S2205">
        <v>96.64</v>
      </c>
      <c r="T2205" t="s">
        <v>78</v>
      </c>
      <c r="U2205">
        <v>5</v>
      </c>
      <c r="V2205">
        <f>IF(ISBLANK(Table1[[#This Row],[customer_satisfaction]]),ROUND(AVERAGE(U2205:U6484),0),Table1[[#This Row],[customer_satisfaction]])</f>
        <v>5</v>
      </c>
      <c r="W2205" t="b">
        <v>0</v>
      </c>
      <c r="X2205" t="s">
        <v>39</v>
      </c>
      <c r="Y2205" s="3">
        <v>8</v>
      </c>
      <c r="Z2205">
        <f>IF(ISBLANK(Table1[[#This Row],[days_to_ship]]),ROUND(AVERAGE(Y2205:Y6484),0),Table1[[#This Row],[days_to_ship]])</f>
        <v>8</v>
      </c>
    </row>
    <row r="2206" spans="1:26" x14ac:dyDescent="0.25">
      <c r="A2206" t="s">
        <v>5090</v>
      </c>
      <c r="B2206" s="5">
        <v>44720</v>
      </c>
      <c r="C2206" t="s">
        <v>5091</v>
      </c>
      <c r="D2206" s="4" t="s">
        <v>237</v>
      </c>
      <c r="E2206">
        <v>41</v>
      </c>
      <c r="F2206">
        <f>IF(ISBLANK(Table1[[#This Row],[age]]),AVERAGE(F2206:F6485),Table1[[#This Row],[age]])</f>
        <v>41</v>
      </c>
      <c r="G2206" t="s">
        <v>8920</v>
      </c>
      <c r="H2206" t="s">
        <v>111</v>
      </c>
      <c r="I2206" t="s">
        <v>112</v>
      </c>
      <c r="J2206" t="s">
        <v>76</v>
      </c>
      <c r="K2206" t="s">
        <v>113</v>
      </c>
      <c r="L2206">
        <v>3</v>
      </c>
      <c r="M2206">
        <f>IF(ISBLANK(Table1[[#This Row],[quantity]]),ROUND(Table1[[#This Row],[sales_amount]]/(Table1[[#This Row],[unit_price]]*(1-Table1[[#This Row],[discount_pct]])),0),Table1[[#This Row],[quantity]])</f>
        <v>3</v>
      </c>
      <c r="N2206">
        <v>3296.83</v>
      </c>
      <c r="O2206">
        <v>0.21</v>
      </c>
      <c r="P2206">
        <f>IF(ISBLANK(Table1[[#This Row],[discount_pct]]),ROUND(1-(Table1[[#This Row],[sales_amount]]/(Table1[[#This Row],[quantity- calculated]]*Table1[[#This Row],[unit_price]])),2),Table1[[#This Row],[discount_pct]])</f>
        <v>0.21</v>
      </c>
      <c r="Q2206">
        <v>11607.78</v>
      </c>
      <c r="R2206">
        <v>3249.52</v>
      </c>
      <c r="S2206">
        <v>63.52</v>
      </c>
      <c r="T2206" t="s">
        <v>64</v>
      </c>
      <c r="U2206">
        <v>3</v>
      </c>
      <c r="V2206">
        <f>IF(ISBLANK(Table1[[#This Row],[customer_satisfaction]]),ROUND(AVERAGE(U2206:U6485),0),Table1[[#This Row],[customer_satisfaction]])</f>
        <v>3</v>
      </c>
      <c r="W2206" t="b">
        <v>0</v>
      </c>
      <c r="X2206" t="s">
        <v>58</v>
      </c>
      <c r="Y2206" s="3">
        <v>8</v>
      </c>
      <c r="Z2206">
        <f>IF(ISBLANK(Table1[[#This Row],[days_to_ship]]),ROUND(AVERAGE(Y2206:Y6485),0),Table1[[#This Row],[days_to_ship]])</f>
        <v>8</v>
      </c>
    </row>
    <row r="2207" spans="1:26" x14ac:dyDescent="0.25">
      <c r="A2207" t="s">
        <v>7444</v>
      </c>
      <c r="B2207" s="5">
        <v>44781</v>
      </c>
      <c r="C2207" t="s">
        <v>7445</v>
      </c>
      <c r="D2207" s="4" t="s">
        <v>259</v>
      </c>
      <c r="E2207">
        <v>42</v>
      </c>
      <c r="F2207">
        <f>IF(ISBLANK(Table1[[#This Row],[age]]),AVERAGE(F2207:F6486),Table1[[#This Row],[age]])</f>
        <v>42</v>
      </c>
      <c r="G2207" t="s">
        <v>466</v>
      </c>
      <c r="H2207" t="s">
        <v>35</v>
      </c>
      <c r="I2207" t="s">
        <v>36</v>
      </c>
      <c r="J2207" t="s">
        <v>37</v>
      </c>
      <c r="K2207" t="s">
        <v>182</v>
      </c>
      <c r="L2207">
        <v>6</v>
      </c>
      <c r="M2207">
        <f>IF(ISBLANK(Table1[[#This Row],[quantity]]),ROUND(Table1[[#This Row],[sales_amount]]/(Table1[[#This Row],[unit_price]]*(1-Table1[[#This Row],[discount_pct]])),0),Table1[[#This Row],[quantity]])</f>
        <v>6</v>
      </c>
      <c r="N2207">
        <v>2467.58</v>
      </c>
      <c r="O2207">
        <v>0.37</v>
      </c>
      <c r="P2207">
        <f>IF(ISBLANK(Table1[[#This Row],[discount_pct]]),ROUND(1-(Table1[[#This Row],[sales_amount]]/(Table1[[#This Row],[quantity- calculated]]*Table1[[#This Row],[unit_price]])),2),Table1[[#This Row],[discount_pct]])</f>
        <v>0.37</v>
      </c>
      <c r="Q2207">
        <v>12318.96</v>
      </c>
      <c r="R2207">
        <v>6222.84</v>
      </c>
      <c r="S2207">
        <v>67.89</v>
      </c>
      <c r="T2207" t="s">
        <v>29</v>
      </c>
      <c r="U2207">
        <v>2</v>
      </c>
      <c r="V2207">
        <f>IF(ISBLANK(Table1[[#This Row],[customer_satisfaction]]),ROUND(AVERAGE(U2207:U6486),0),Table1[[#This Row],[customer_satisfaction]])</f>
        <v>2</v>
      </c>
      <c r="W2207" t="b">
        <v>0</v>
      </c>
      <c r="X2207" t="s">
        <v>39</v>
      </c>
      <c r="Y2207" s="3">
        <v>10</v>
      </c>
      <c r="Z2207">
        <f>IF(ISBLANK(Table1[[#This Row],[days_to_ship]]),ROUND(AVERAGE(Y2207:Y6486),0),Table1[[#This Row],[days_to_ship]])</f>
        <v>10</v>
      </c>
    </row>
    <row r="2208" spans="1:26" x14ac:dyDescent="0.25">
      <c r="A2208" t="s">
        <v>5414</v>
      </c>
      <c r="B2208" s="5">
        <v>44781</v>
      </c>
      <c r="C2208" t="s">
        <v>5415</v>
      </c>
      <c r="D2208" s="4" t="s">
        <v>725</v>
      </c>
      <c r="E2208">
        <v>12</v>
      </c>
      <c r="F2208">
        <f>IF(ISBLANK(Table1[[#This Row],[age]]),AVERAGE(F2208:F6487),Table1[[#This Row],[age]])</f>
        <v>12</v>
      </c>
      <c r="G2208" t="s">
        <v>8920</v>
      </c>
      <c r="H2208" t="s">
        <v>82</v>
      </c>
      <c r="I2208" t="s">
        <v>126</v>
      </c>
      <c r="J2208" t="s">
        <v>146</v>
      </c>
      <c r="K2208" t="s">
        <v>276</v>
      </c>
      <c r="L2208">
        <v>1</v>
      </c>
      <c r="M2208">
        <f>IF(ISBLANK(Table1[[#This Row],[quantity]]),ROUND(Table1[[#This Row],[sales_amount]]/(Table1[[#This Row],[unit_price]]*(1-Table1[[#This Row],[discount_pct]])),0),Table1[[#This Row],[quantity]])</f>
        <v>1</v>
      </c>
      <c r="N2208">
        <v>14470.85</v>
      </c>
      <c r="O2208">
        <v>0.3</v>
      </c>
      <c r="P2208">
        <f>IF(ISBLANK(Table1[[#This Row],[discount_pct]]),ROUND(1-(Table1[[#This Row],[sales_amount]]/(Table1[[#This Row],[quantity- calculated]]*Table1[[#This Row],[unit_price]])),2),Table1[[#This Row],[discount_pct]])</f>
        <v>0.3</v>
      </c>
      <c r="Q2208">
        <v>15068.8</v>
      </c>
      <c r="R2208">
        <v>2928.52</v>
      </c>
      <c r="S2208">
        <v>80.56</v>
      </c>
      <c r="T2208" t="s">
        <v>64</v>
      </c>
      <c r="U2208">
        <v>1</v>
      </c>
      <c r="V2208">
        <f>IF(ISBLANK(Table1[[#This Row],[customer_satisfaction]]),ROUND(AVERAGE(U2208:U6487),0),Table1[[#This Row],[customer_satisfaction]])</f>
        <v>1</v>
      </c>
      <c r="W2208" t="b">
        <v>0</v>
      </c>
      <c r="X2208" t="s">
        <v>39</v>
      </c>
      <c r="Y2208" s="3">
        <v>10</v>
      </c>
      <c r="Z2208">
        <f>IF(ISBLANK(Table1[[#This Row],[days_to_ship]]),ROUND(AVERAGE(Y2208:Y6487),0),Table1[[#This Row],[days_to_ship]])</f>
        <v>10</v>
      </c>
    </row>
    <row r="2209" spans="1:26" x14ac:dyDescent="0.25">
      <c r="A2209" t="s">
        <v>2795</v>
      </c>
      <c r="B2209" s="5">
        <v>44812</v>
      </c>
      <c r="C2209" t="s">
        <v>2796</v>
      </c>
      <c r="D2209" s="4" t="s">
        <v>2500</v>
      </c>
      <c r="E2209">
        <v>39</v>
      </c>
      <c r="F2209">
        <f>IF(ISBLANK(Table1[[#This Row],[age]]),AVERAGE(F2209:F6488),Table1[[#This Row],[age]])</f>
        <v>39</v>
      </c>
      <c r="G2209" t="s">
        <v>466</v>
      </c>
      <c r="H2209" t="s">
        <v>35</v>
      </c>
      <c r="I2209" t="s">
        <v>36</v>
      </c>
      <c r="J2209" t="s">
        <v>62</v>
      </c>
      <c r="K2209" t="s">
        <v>283</v>
      </c>
      <c r="L2209">
        <v>4</v>
      </c>
      <c r="M2209">
        <f>IF(ISBLANK(Table1[[#This Row],[quantity]]),ROUND(Table1[[#This Row],[sales_amount]]/(Table1[[#This Row],[unit_price]]*(1-Table1[[#This Row],[discount_pct]])),0),Table1[[#This Row],[quantity]])</f>
        <v>4</v>
      </c>
      <c r="N2209">
        <v>426.71</v>
      </c>
      <c r="O2209">
        <v>0.25</v>
      </c>
      <c r="P2209">
        <f>IF(ISBLANK(Table1[[#This Row],[discount_pct]]),ROUND(1-(Table1[[#This Row],[sales_amount]]/(Table1[[#This Row],[quantity- calculated]]*Table1[[#This Row],[unit_price]])),2),Table1[[#This Row],[discount_pct]])</f>
        <v>0.25</v>
      </c>
      <c r="Q2209">
        <v>1765.74</v>
      </c>
      <c r="R2209">
        <v>838.62</v>
      </c>
      <c r="S2209">
        <v>39.200000000000003</v>
      </c>
      <c r="T2209" t="s">
        <v>29</v>
      </c>
      <c r="U2209">
        <v>4</v>
      </c>
      <c r="V2209">
        <f>IF(ISBLANK(Table1[[#This Row],[customer_satisfaction]]),ROUND(AVERAGE(U2209:U6488),0),Table1[[#This Row],[customer_satisfaction]])</f>
        <v>4</v>
      </c>
      <c r="W2209" t="b">
        <v>1</v>
      </c>
      <c r="X2209" t="s">
        <v>30</v>
      </c>
      <c r="Y2209" s="3">
        <v>8</v>
      </c>
      <c r="Z2209">
        <f>IF(ISBLANK(Table1[[#This Row],[days_to_ship]]),ROUND(AVERAGE(Y2209:Y6488),0),Table1[[#This Row],[days_to_ship]])</f>
        <v>8</v>
      </c>
    </row>
    <row r="2210" spans="1:26" x14ac:dyDescent="0.25">
      <c r="A2210" t="s">
        <v>5104</v>
      </c>
      <c r="B2210" s="5">
        <v>44812</v>
      </c>
      <c r="C2210" t="s">
        <v>5105</v>
      </c>
      <c r="D2210" s="4" t="s">
        <v>761</v>
      </c>
      <c r="E2210">
        <v>45</v>
      </c>
      <c r="F2210">
        <f>IF(ISBLANK(Table1[[#This Row],[age]]),AVERAGE(F2210:F6489),Table1[[#This Row],[age]])</f>
        <v>45</v>
      </c>
      <c r="G2210" t="s">
        <v>466</v>
      </c>
      <c r="H2210" t="s">
        <v>35</v>
      </c>
      <c r="I2210" t="s">
        <v>49</v>
      </c>
      <c r="J2210" t="s">
        <v>76</v>
      </c>
      <c r="K2210" t="s">
        <v>207</v>
      </c>
      <c r="L2210">
        <v>3</v>
      </c>
      <c r="M2210">
        <f>IF(ISBLANK(Table1[[#This Row],[quantity]]),ROUND(Table1[[#This Row],[sales_amount]]/(Table1[[#This Row],[unit_price]]*(1-Table1[[#This Row],[discount_pct]])),0),Table1[[#This Row],[quantity]])</f>
        <v>3</v>
      </c>
      <c r="N2210">
        <v>3376.07</v>
      </c>
      <c r="O2210">
        <v>7.0000000000000007E-2</v>
      </c>
      <c r="P221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10">
        <v>13544.47</v>
      </c>
      <c r="R2210">
        <v>5495.51</v>
      </c>
      <c r="S2210">
        <v>69.599999999999994</v>
      </c>
      <c r="T2210" t="s">
        <v>51</v>
      </c>
      <c r="U2210">
        <v>5</v>
      </c>
      <c r="V2210">
        <f>IF(ISBLANK(Table1[[#This Row],[customer_satisfaction]]),ROUND(AVERAGE(U2210:U6489),0),Table1[[#This Row],[customer_satisfaction]])</f>
        <v>5</v>
      </c>
      <c r="W2210" t="b">
        <v>0</v>
      </c>
      <c r="X2210" t="s">
        <v>39</v>
      </c>
      <c r="Y2210" s="3">
        <v>3</v>
      </c>
      <c r="Z2210">
        <f>IF(ISBLANK(Table1[[#This Row],[days_to_ship]]),ROUND(AVERAGE(Y2210:Y6489),0),Table1[[#This Row],[days_to_ship]])</f>
        <v>3</v>
      </c>
    </row>
    <row r="2211" spans="1:26" x14ac:dyDescent="0.25">
      <c r="A2211" t="s">
        <v>6259</v>
      </c>
      <c r="B2211" s="5">
        <v>44812</v>
      </c>
      <c r="C2211" t="s">
        <v>6260</v>
      </c>
      <c r="D2211" s="4" t="s">
        <v>776</v>
      </c>
      <c r="E2211">
        <v>42</v>
      </c>
      <c r="F2211">
        <f>IF(ISBLANK(Table1[[#This Row],[age]]),AVERAGE(F2211:F6490),Table1[[#This Row],[age]])</f>
        <v>42</v>
      </c>
      <c r="G2211" t="s">
        <v>8920</v>
      </c>
      <c r="H2211" t="s">
        <v>25</v>
      </c>
      <c r="I2211" t="s">
        <v>55</v>
      </c>
      <c r="J2211" t="s">
        <v>62</v>
      </c>
      <c r="K2211" t="s">
        <v>63</v>
      </c>
      <c r="L2211">
        <v>3</v>
      </c>
      <c r="M2211">
        <f>IF(ISBLANK(Table1[[#This Row],[quantity]]),ROUND(Table1[[#This Row],[sales_amount]]/(Table1[[#This Row],[unit_price]]*(1-Table1[[#This Row],[discount_pct]])),0),Table1[[#This Row],[quantity]])</f>
        <v>3</v>
      </c>
      <c r="N2211">
        <v>969.7</v>
      </c>
      <c r="O2211">
        <v>0.1</v>
      </c>
      <c r="P2211">
        <f>IF(ISBLANK(Table1[[#This Row],[discount_pct]]),ROUND(1-(Table1[[#This Row],[sales_amount]]/(Table1[[#This Row],[quantity- calculated]]*Table1[[#This Row],[unit_price]])),2),Table1[[#This Row],[discount_pct]])</f>
        <v>0.1</v>
      </c>
      <c r="Q2211">
        <v>3355.24</v>
      </c>
      <c r="R2211">
        <v>1386.74</v>
      </c>
      <c r="S2211">
        <v>44.19</v>
      </c>
      <c r="T2211" t="s">
        <v>70</v>
      </c>
      <c r="U2211">
        <v>1</v>
      </c>
      <c r="V2211">
        <f>IF(ISBLANK(Table1[[#This Row],[customer_satisfaction]]),ROUND(AVERAGE(U2211:U6490),0),Table1[[#This Row],[customer_satisfaction]])</f>
        <v>1</v>
      </c>
      <c r="W2211" t="b">
        <v>0</v>
      </c>
      <c r="X2211" t="s">
        <v>39</v>
      </c>
      <c r="Y2211" s="3">
        <v>4</v>
      </c>
      <c r="Z2211">
        <f>IF(ISBLANK(Table1[[#This Row],[days_to_ship]]),ROUND(AVERAGE(Y2211:Y6490),0),Table1[[#This Row],[days_to_ship]])</f>
        <v>4</v>
      </c>
    </row>
    <row r="2212" spans="1:26" x14ac:dyDescent="0.25">
      <c r="A2212" t="s">
        <v>873</v>
      </c>
      <c r="B2212" s="5">
        <v>44812</v>
      </c>
      <c r="C2212" t="s">
        <v>874</v>
      </c>
      <c r="D2212" s="4" t="s">
        <v>875</v>
      </c>
      <c r="E2212">
        <v>33</v>
      </c>
      <c r="F2212">
        <f>IF(ISBLANK(Table1[[#This Row],[age]]),AVERAGE(F2212:F6491),Table1[[#This Row],[age]])</f>
        <v>33</v>
      </c>
      <c r="G2212" t="s">
        <v>466</v>
      </c>
      <c r="H2212" t="s">
        <v>111</v>
      </c>
      <c r="I2212" t="s">
        <v>141</v>
      </c>
      <c r="J2212" t="s">
        <v>76</v>
      </c>
      <c r="K2212" t="s">
        <v>77</v>
      </c>
      <c r="L2212">
        <v>1</v>
      </c>
      <c r="M2212">
        <f>IF(ISBLANK(Table1[[#This Row],[quantity]]),ROUND(Table1[[#This Row],[sales_amount]]/(Table1[[#This Row],[unit_price]]*(1-Table1[[#This Row],[discount_pct]])),0),Table1[[#This Row],[quantity]])</f>
        <v>1</v>
      </c>
      <c r="N2212">
        <v>1170.22</v>
      </c>
      <c r="O2212">
        <v>0.37</v>
      </c>
      <c r="P2212">
        <f>IF(ISBLANK(Table1[[#This Row],[discount_pct]]),ROUND(1-(Table1[[#This Row],[sales_amount]]/(Table1[[#This Row],[quantity- calculated]]*Table1[[#This Row],[unit_price]])),2),Table1[[#This Row],[discount_pct]])</f>
        <v>0.37</v>
      </c>
      <c r="Q2212">
        <v>1011.25</v>
      </c>
      <c r="R2212">
        <v>422.66</v>
      </c>
      <c r="S2212">
        <v>82.03</v>
      </c>
      <c r="T2212" t="s">
        <v>29</v>
      </c>
      <c r="U2212">
        <v>4</v>
      </c>
      <c r="V2212">
        <f>IF(ISBLANK(Table1[[#This Row],[customer_satisfaction]]),ROUND(AVERAGE(U2212:U6491),0),Table1[[#This Row],[customer_satisfaction]])</f>
        <v>4</v>
      </c>
      <c r="W2212" t="b">
        <v>0</v>
      </c>
      <c r="X2212" t="s">
        <v>39</v>
      </c>
      <c r="Y2212" s="3">
        <v>2</v>
      </c>
      <c r="Z2212">
        <f>IF(ISBLANK(Table1[[#This Row],[days_to_ship]]),ROUND(AVERAGE(Y2212:Y6491),0),Table1[[#This Row],[days_to_ship]])</f>
        <v>2</v>
      </c>
    </row>
    <row r="2213" spans="1:26" x14ac:dyDescent="0.25">
      <c r="A2213" t="s">
        <v>2984</v>
      </c>
      <c r="B2213" s="5">
        <v>44842</v>
      </c>
      <c r="C2213" t="s">
        <v>2985</v>
      </c>
      <c r="D2213" s="4" t="s">
        <v>1401</v>
      </c>
      <c r="E2213">
        <v>38</v>
      </c>
      <c r="F2213">
        <f>IF(ISBLANK(Table1[[#This Row],[age]]),AVERAGE(F2213:F6492),Table1[[#This Row],[age]])</f>
        <v>38</v>
      </c>
      <c r="G2213" t="s">
        <v>8920</v>
      </c>
      <c r="H2213" t="s">
        <v>111</v>
      </c>
      <c r="I2213" t="s">
        <v>112</v>
      </c>
      <c r="J2213" t="s">
        <v>146</v>
      </c>
      <c r="K2213" t="s">
        <v>178</v>
      </c>
      <c r="L2213">
        <v>4</v>
      </c>
      <c r="M2213">
        <f>IF(ISBLANK(Table1[[#This Row],[quantity]]),ROUND(Table1[[#This Row],[sales_amount]]/(Table1[[#This Row],[unit_price]]*(1-Table1[[#This Row],[discount_pct]])),0),Table1[[#This Row],[quantity]])</f>
        <v>4</v>
      </c>
      <c r="N2213">
        <v>2688.74</v>
      </c>
      <c r="O2213">
        <v>0.36</v>
      </c>
      <c r="P2213">
        <f>IF(ISBLANK(Table1[[#This Row],[discount_pct]]),ROUND(1-(Table1[[#This Row],[sales_amount]]/(Table1[[#This Row],[quantity- calculated]]*Table1[[#This Row],[unit_price]])),2),Table1[[#This Row],[discount_pct]])</f>
        <v>0.36</v>
      </c>
      <c r="Q2213">
        <v>7914.11</v>
      </c>
      <c r="R2213">
        <v>1551.65</v>
      </c>
      <c r="S2213">
        <v>54.97</v>
      </c>
      <c r="T2213" t="s">
        <v>78</v>
      </c>
      <c r="U2213">
        <v>2</v>
      </c>
      <c r="V2213">
        <f>IF(ISBLANK(Table1[[#This Row],[customer_satisfaction]]),ROUND(AVERAGE(U2213:U6492),0),Table1[[#This Row],[customer_satisfaction]])</f>
        <v>2</v>
      </c>
      <c r="W2213" t="b">
        <v>0</v>
      </c>
      <c r="X2213" t="s">
        <v>84</v>
      </c>
      <c r="Y2213" s="3">
        <v>1</v>
      </c>
      <c r="Z2213">
        <f>IF(ISBLANK(Table1[[#This Row],[days_to_ship]]),ROUND(AVERAGE(Y2213:Y6492),0),Table1[[#This Row],[days_to_ship]])</f>
        <v>1</v>
      </c>
    </row>
    <row r="2214" spans="1:26" x14ac:dyDescent="0.25">
      <c r="A2214" t="s">
        <v>1472</v>
      </c>
      <c r="B2214" s="5">
        <v>44784</v>
      </c>
      <c r="C2214" t="s">
        <v>1473</v>
      </c>
      <c r="D2214" s="4" t="s">
        <v>1474</v>
      </c>
      <c r="E2214">
        <v>37</v>
      </c>
      <c r="F2214">
        <f>IF(ISBLANK(Table1[[#This Row],[age]]),AVERAGE(F2214:F6493),Table1[[#This Row],[age]])</f>
        <v>37</v>
      </c>
      <c r="G2214" t="s">
        <v>8920</v>
      </c>
      <c r="H2214" t="s">
        <v>74</v>
      </c>
      <c r="I2214" t="s">
        <v>75</v>
      </c>
      <c r="J2214" t="s">
        <v>127</v>
      </c>
      <c r="K2214" t="s">
        <v>196</v>
      </c>
      <c r="L2214">
        <v>9</v>
      </c>
      <c r="M2214">
        <f>IF(ISBLANK(Table1[[#This Row],[quantity]]),ROUND(Table1[[#This Row],[sales_amount]]/(Table1[[#This Row],[unit_price]]*(1-Table1[[#This Row],[discount_pct]])),0),Table1[[#This Row],[quantity]])</f>
        <v>9</v>
      </c>
      <c r="N2214">
        <v>54464.82</v>
      </c>
      <c r="O2214">
        <v>0</v>
      </c>
      <c r="P2214">
        <f>IF(ISBLANK(Table1[[#This Row],[discount_pct]]),ROUND(1-(Table1[[#This Row],[sales_amount]]/(Table1[[#This Row],[quantity- calculated]]*Table1[[#This Row],[unit_price]])),2),Table1[[#This Row],[discount_pct]])</f>
        <v>0</v>
      </c>
      <c r="Q2214">
        <v>647259.03</v>
      </c>
      <c r="R2214">
        <v>89846.44</v>
      </c>
      <c r="S2214">
        <v>53.63</v>
      </c>
      <c r="T2214" t="s">
        <v>70</v>
      </c>
      <c r="V2214">
        <f>IF(ISBLANK(Table1[[#This Row],[customer_satisfaction]]),ROUND(AVERAGE(U2214:U6493),0),Table1[[#This Row],[customer_satisfaction]])</f>
        <v>3</v>
      </c>
      <c r="W2214" t="b">
        <v>0</v>
      </c>
      <c r="X2214" t="s">
        <v>39</v>
      </c>
      <c r="Y2214" s="3">
        <v>4</v>
      </c>
      <c r="Z2214">
        <f>IF(ISBLANK(Table1[[#This Row],[days_to_ship]]),ROUND(AVERAGE(Y2214:Y6493),0),Table1[[#This Row],[days_to_ship]])</f>
        <v>4</v>
      </c>
    </row>
    <row r="2215" spans="1:26" x14ac:dyDescent="0.25">
      <c r="A2215" t="s">
        <v>2700</v>
      </c>
      <c r="B2215" s="5">
        <v>44873</v>
      </c>
      <c r="C2215" t="s">
        <v>2701</v>
      </c>
      <c r="D2215" s="4" t="s">
        <v>1994</v>
      </c>
      <c r="E2215">
        <v>14</v>
      </c>
      <c r="F2215">
        <f>IF(ISBLANK(Table1[[#This Row],[age]]),AVERAGE(F2215:F6494),Table1[[#This Row],[age]])</f>
        <v>14</v>
      </c>
      <c r="G2215" t="s">
        <v>466</v>
      </c>
      <c r="H2215" t="s">
        <v>25</v>
      </c>
      <c r="I2215" t="s">
        <v>26</v>
      </c>
      <c r="J2215" t="s">
        <v>27</v>
      </c>
      <c r="K2215" t="s">
        <v>403</v>
      </c>
      <c r="L2215">
        <v>4</v>
      </c>
      <c r="M2215">
        <f>IF(ISBLANK(Table1[[#This Row],[quantity]]),ROUND(Table1[[#This Row],[sales_amount]]/(Table1[[#This Row],[unit_price]]*(1-Table1[[#This Row],[discount_pct]])),0),Table1[[#This Row],[quantity]])</f>
        <v>4</v>
      </c>
      <c r="N2215">
        <v>226.35</v>
      </c>
      <c r="O2215">
        <v>7.0000000000000007E-2</v>
      </c>
      <c r="P221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15">
        <v>989.86</v>
      </c>
      <c r="R2215">
        <v>91.52</v>
      </c>
      <c r="S2215">
        <v>55.59</v>
      </c>
      <c r="T2215" t="s">
        <v>29</v>
      </c>
      <c r="U2215">
        <v>1</v>
      </c>
      <c r="V2215">
        <f>IF(ISBLANK(Table1[[#This Row],[customer_satisfaction]]),ROUND(AVERAGE(U2215:U6494),0),Table1[[#This Row],[customer_satisfaction]])</f>
        <v>1</v>
      </c>
      <c r="W2215" t="b">
        <v>0</v>
      </c>
      <c r="X2215" t="s">
        <v>58</v>
      </c>
      <c r="Y2215" s="3">
        <v>3</v>
      </c>
      <c r="Z2215">
        <f>IF(ISBLANK(Table1[[#This Row],[days_to_ship]]),ROUND(AVERAGE(Y2215:Y6494),0),Table1[[#This Row],[days_to_ship]])</f>
        <v>3</v>
      </c>
    </row>
    <row r="2216" spans="1:26" x14ac:dyDescent="0.25">
      <c r="A2216" t="s">
        <v>1630</v>
      </c>
      <c r="B2216" s="5">
        <v>44903</v>
      </c>
      <c r="C2216" t="s">
        <v>1631</v>
      </c>
      <c r="D2216" s="4" t="s">
        <v>964</v>
      </c>
      <c r="E2216">
        <v>37</v>
      </c>
      <c r="F2216">
        <f>IF(ISBLANK(Table1[[#This Row],[age]]),AVERAGE(F2216:F6495),Table1[[#This Row],[age]])</f>
        <v>37</v>
      </c>
      <c r="G2216" t="s">
        <v>466</v>
      </c>
      <c r="H2216" t="s">
        <v>111</v>
      </c>
      <c r="I2216" t="s">
        <v>112</v>
      </c>
      <c r="J2216" t="s">
        <v>37</v>
      </c>
      <c r="K2216" t="s">
        <v>677</v>
      </c>
      <c r="L2216">
        <v>2</v>
      </c>
      <c r="M2216">
        <f>IF(ISBLANK(Table1[[#This Row],[quantity]]),ROUND(Table1[[#This Row],[sales_amount]]/(Table1[[#This Row],[unit_price]]*(1-Table1[[#This Row],[discount_pct]])),0),Table1[[#This Row],[quantity]])</f>
        <v>2</v>
      </c>
      <c r="N2216">
        <v>2364.83</v>
      </c>
      <c r="O2216">
        <v>7.0000000000000007E-2</v>
      </c>
      <c r="P221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16">
        <v>5331.18</v>
      </c>
      <c r="R2216">
        <v>2254.41</v>
      </c>
      <c r="S2216">
        <v>60.96</v>
      </c>
      <c r="T2216" t="s">
        <v>51</v>
      </c>
      <c r="U2216">
        <v>1</v>
      </c>
      <c r="V2216">
        <f>IF(ISBLANK(Table1[[#This Row],[customer_satisfaction]]),ROUND(AVERAGE(U2216:U6495),0),Table1[[#This Row],[customer_satisfaction]])</f>
        <v>1</v>
      </c>
      <c r="W2216" t="b">
        <v>0</v>
      </c>
      <c r="X2216" t="s">
        <v>39</v>
      </c>
      <c r="Y2216" s="3">
        <v>4</v>
      </c>
      <c r="Z2216">
        <f>IF(ISBLANK(Table1[[#This Row],[days_to_ship]]),ROUND(AVERAGE(Y2216:Y6495),0),Table1[[#This Row],[days_to_ship]])</f>
        <v>4</v>
      </c>
    </row>
    <row r="2217" spans="1:26" x14ac:dyDescent="0.25">
      <c r="A2217" t="s">
        <v>1217</v>
      </c>
      <c r="B2217" s="5">
        <v>44903</v>
      </c>
      <c r="C2217" t="s">
        <v>1218</v>
      </c>
      <c r="D2217" s="4" t="s">
        <v>1219</v>
      </c>
      <c r="E2217">
        <v>30</v>
      </c>
      <c r="F2217">
        <f>IF(ISBLANK(Table1[[#This Row],[age]]),AVERAGE(F2217:F6496),Table1[[#This Row],[age]])</f>
        <v>30</v>
      </c>
      <c r="G2217" t="s">
        <v>8920</v>
      </c>
      <c r="H2217" t="s">
        <v>74</v>
      </c>
      <c r="I2217" t="s">
        <v>101</v>
      </c>
      <c r="J2217" t="s">
        <v>146</v>
      </c>
      <c r="K2217" t="s">
        <v>161</v>
      </c>
      <c r="L2217">
        <v>7</v>
      </c>
      <c r="M2217">
        <f>IF(ISBLANK(Table1[[#This Row],[quantity]]),ROUND(Table1[[#This Row],[sales_amount]]/(Table1[[#This Row],[unit_price]]*(1-Table1[[#This Row],[discount_pct]])),0),Table1[[#This Row],[quantity]])</f>
        <v>7</v>
      </c>
      <c r="N2217">
        <v>14759.38</v>
      </c>
      <c r="O2217">
        <v>0</v>
      </c>
      <c r="P2217">
        <f>IF(ISBLANK(Table1[[#This Row],[discount_pct]]),ROUND(1-(Table1[[#This Row],[sales_amount]]/(Table1[[#This Row],[quantity- calculated]]*Table1[[#This Row],[unit_price]])),2),Table1[[#This Row],[discount_pct]])</f>
        <v>0</v>
      </c>
      <c r="Q2217">
        <v>128001.22</v>
      </c>
      <c r="R2217">
        <v>25740.07</v>
      </c>
      <c r="S2217">
        <v>70.7</v>
      </c>
      <c r="T2217" t="s">
        <v>57</v>
      </c>
      <c r="U2217">
        <v>3</v>
      </c>
      <c r="V2217">
        <f>IF(ISBLANK(Table1[[#This Row],[customer_satisfaction]]),ROUND(AVERAGE(U2217:U6496),0),Table1[[#This Row],[customer_satisfaction]])</f>
        <v>3</v>
      </c>
      <c r="W2217" t="b">
        <v>0</v>
      </c>
      <c r="X2217" t="s">
        <v>39</v>
      </c>
      <c r="Y2217" s="3">
        <v>7</v>
      </c>
      <c r="Z2217">
        <f>IF(ISBLANK(Table1[[#This Row],[days_to_ship]]),ROUND(AVERAGE(Y2217:Y6496),0),Table1[[#This Row],[days_to_ship]])</f>
        <v>7</v>
      </c>
    </row>
    <row r="2218" spans="1:26" x14ac:dyDescent="0.25">
      <c r="A2218" t="s">
        <v>6204</v>
      </c>
      <c r="B2218" s="5">
        <v>44903</v>
      </c>
      <c r="C2218" t="s">
        <v>6205</v>
      </c>
      <c r="D2218" s="4" t="s">
        <v>3697</v>
      </c>
      <c r="E2218">
        <v>26</v>
      </c>
      <c r="F2218">
        <f>IF(ISBLANK(Table1[[#This Row],[age]]),AVERAGE(F2218:F6497),Table1[[#This Row],[age]])</f>
        <v>26</v>
      </c>
      <c r="G2218" t="s">
        <v>466</v>
      </c>
      <c r="H2218" t="s">
        <v>25</v>
      </c>
      <c r="I2218" t="s">
        <v>55</v>
      </c>
      <c r="J2218" t="s">
        <v>146</v>
      </c>
      <c r="K2218" t="s">
        <v>217</v>
      </c>
      <c r="L2218">
        <v>3</v>
      </c>
      <c r="M2218">
        <f>IF(ISBLANK(Table1[[#This Row],[quantity]]),ROUND(Table1[[#This Row],[sales_amount]]/(Table1[[#This Row],[unit_price]]*(1-Table1[[#This Row],[discount_pct]])),0),Table1[[#This Row],[quantity]])</f>
        <v>3</v>
      </c>
      <c r="N2218">
        <v>13900.23</v>
      </c>
      <c r="O2218">
        <v>0.06</v>
      </c>
      <c r="P2218">
        <f>IF(ISBLANK(Table1[[#This Row],[discount_pct]]),ROUND(1-(Table1[[#This Row],[sales_amount]]/(Table1[[#This Row],[quantity- calculated]]*Table1[[#This Row],[unit_price]])),2),Table1[[#This Row],[discount_pct]])</f>
        <v>0.06</v>
      </c>
      <c r="Q2218">
        <v>55053.72</v>
      </c>
      <c r="R2218">
        <v>12908.85</v>
      </c>
      <c r="S2218">
        <v>55.5</v>
      </c>
      <c r="T2218" t="s">
        <v>70</v>
      </c>
      <c r="U2218">
        <v>5</v>
      </c>
      <c r="V2218">
        <f>IF(ISBLANK(Table1[[#This Row],[customer_satisfaction]]),ROUND(AVERAGE(U2218:U6497),0),Table1[[#This Row],[customer_satisfaction]])</f>
        <v>5</v>
      </c>
      <c r="W2218" t="b">
        <v>0</v>
      </c>
      <c r="X2218" t="s">
        <v>39</v>
      </c>
      <c r="Y2218" s="3">
        <v>3</v>
      </c>
      <c r="Z2218">
        <f>IF(ISBLANK(Table1[[#This Row],[days_to_ship]]),ROUND(AVERAGE(Y2218:Y6497),0),Table1[[#This Row],[days_to_ship]])</f>
        <v>3</v>
      </c>
    </row>
    <row r="2219" spans="1:26" x14ac:dyDescent="0.25">
      <c r="A2219" t="s">
        <v>6084</v>
      </c>
      <c r="B2219" s="5">
        <v>44903</v>
      </c>
      <c r="C2219" t="s">
        <v>6085</v>
      </c>
      <c r="D2219" s="4" t="s">
        <v>1084</v>
      </c>
      <c r="E2219">
        <v>64</v>
      </c>
      <c r="F2219">
        <f>IF(ISBLANK(Table1[[#This Row],[age]]),AVERAGE(F2219:F6498),Table1[[#This Row],[age]])</f>
        <v>64</v>
      </c>
      <c r="G2219" t="s">
        <v>88</v>
      </c>
      <c r="H2219" t="s">
        <v>111</v>
      </c>
      <c r="I2219" t="s">
        <v>121</v>
      </c>
      <c r="J2219" t="s">
        <v>62</v>
      </c>
      <c r="K2219" t="s">
        <v>575</v>
      </c>
      <c r="L2219">
        <v>5</v>
      </c>
      <c r="M2219">
        <f>IF(ISBLANK(Table1[[#This Row],[quantity]]),ROUND(Table1[[#This Row],[sales_amount]]/(Table1[[#This Row],[unit_price]]*(1-Table1[[#This Row],[discount_pct]])),0),Table1[[#This Row],[quantity]])</f>
        <v>5</v>
      </c>
      <c r="N2219">
        <v>923.72</v>
      </c>
      <c r="O2219">
        <v>0.19</v>
      </c>
      <c r="P2219">
        <f>IF(ISBLANK(Table1[[#This Row],[discount_pct]]),ROUND(1-(Table1[[#This Row],[sales_amount]]/(Table1[[#This Row],[quantity- calculated]]*Table1[[#This Row],[unit_price]])),2),Table1[[#This Row],[discount_pct]])</f>
        <v>0.19</v>
      </c>
      <c r="Q2219">
        <v>4931.75</v>
      </c>
      <c r="R2219">
        <v>2749.25</v>
      </c>
      <c r="S2219">
        <v>63.68</v>
      </c>
      <c r="T2219" t="s">
        <v>57</v>
      </c>
      <c r="U2219">
        <v>2</v>
      </c>
      <c r="V2219">
        <f>IF(ISBLANK(Table1[[#This Row],[customer_satisfaction]]),ROUND(AVERAGE(U2219:U6498),0),Table1[[#This Row],[customer_satisfaction]])</f>
        <v>2</v>
      </c>
      <c r="W2219" t="b">
        <v>1</v>
      </c>
      <c r="X2219" t="s">
        <v>30</v>
      </c>
      <c r="Y2219" s="3">
        <v>1</v>
      </c>
      <c r="Z2219">
        <f>IF(ISBLANK(Table1[[#This Row],[days_to_ship]]),ROUND(AVERAGE(Y2219:Y6498),0),Table1[[#This Row],[days_to_ship]])</f>
        <v>1</v>
      </c>
    </row>
    <row r="2220" spans="1:26" x14ac:dyDescent="0.25">
      <c r="A2220" t="s">
        <v>6190</v>
      </c>
      <c r="B2220" s="5">
        <v>44786</v>
      </c>
      <c r="C2220" t="s">
        <v>6191</v>
      </c>
      <c r="D2220" s="4" t="s">
        <v>195</v>
      </c>
      <c r="F2220">
        <f ca="1">IF(ISBLANK(Table1[[#This Row],[age]]),AVERAGE(F2220:F6499),Table1[[#This Row],[age]])</f>
        <v>67</v>
      </c>
      <c r="G2220" t="s">
        <v>466</v>
      </c>
      <c r="H2220" t="s">
        <v>111</v>
      </c>
      <c r="I2220" t="s">
        <v>141</v>
      </c>
      <c r="J2220" t="s">
        <v>76</v>
      </c>
      <c r="K2220" t="s">
        <v>207</v>
      </c>
      <c r="L2220">
        <v>7</v>
      </c>
      <c r="M2220">
        <f>IF(ISBLANK(Table1[[#This Row],[quantity]]),ROUND(Table1[[#This Row],[sales_amount]]/(Table1[[#This Row],[unit_price]]*(1-Table1[[#This Row],[discount_pct]])),0),Table1[[#This Row],[quantity]])</f>
        <v>7</v>
      </c>
      <c r="N2220">
        <v>838.11</v>
      </c>
      <c r="O2220">
        <v>0.21</v>
      </c>
      <c r="P2220">
        <f>IF(ISBLANK(Table1[[#This Row],[discount_pct]]),ROUND(1-(Table1[[#This Row],[sales_amount]]/(Table1[[#This Row],[quantity- calculated]]*Table1[[#This Row],[unit_price]])),2),Table1[[#This Row],[discount_pct]])</f>
        <v>0.21</v>
      </c>
      <c r="Q2220">
        <v>6198.3</v>
      </c>
      <c r="R2220">
        <v>2068.64</v>
      </c>
      <c r="S2220">
        <v>74.48</v>
      </c>
      <c r="T2220" t="s">
        <v>51</v>
      </c>
      <c r="U2220">
        <v>4</v>
      </c>
      <c r="V2220">
        <f>IF(ISBLANK(Table1[[#This Row],[customer_satisfaction]]),ROUND(AVERAGE(U2220:U6499),0),Table1[[#This Row],[customer_satisfaction]])</f>
        <v>4</v>
      </c>
      <c r="W2220" t="b">
        <v>0</v>
      </c>
      <c r="X2220" t="s">
        <v>39</v>
      </c>
      <c r="Y2220" s="3">
        <v>4</v>
      </c>
      <c r="Z2220">
        <f>IF(ISBLANK(Table1[[#This Row],[days_to_ship]]),ROUND(AVERAGE(Y2220:Y6499),0),Table1[[#This Row],[days_to_ship]])</f>
        <v>4</v>
      </c>
    </row>
    <row r="2221" spans="1:26" x14ac:dyDescent="0.25">
      <c r="A2221" t="s">
        <v>6012</v>
      </c>
      <c r="B2221" s="5">
        <v>44786</v>
      </c>
      <c r="C2221" t="s">
        <v>6013</v>
      </c>
      <c r="D2221" s="4" t="s">
        <v>891</v>
      </c>
      <c r="E2221">
        <v>50</v>
      </c>
      <c r="F2221">
        <f>IF(ISBLANK(Table1[[#This Row],[age]]),AVERAGE(F2221:F6500),Table1[[#This Row],[age]])</f>
        <v>50</v>
      </c>
      <c r="G2221" t="s">
        <v>466</v>
      </c>
      <c r="H2221" t="s">
        <v>74</v>
      </c>
      <c r="I2221" t="s">
        <v>101</v>
      </c>
      <c r="J2221" t="s">
        <v>127</v>
      </c>
      <c r="K2221" t="s">
        <v>171</v>
      </c>
      <c r="L2221">
        <v>6</v>
      </c>
      <c r="M2221">
        <f>IF(ISBLANK(Table1[[#This Row],[quantity]]),ROUND(Table1[[#This Row],[sales_amount]]/(Table1[[#This Row],[unit_price]]*(1-Table1[[#This Row],[discount_pct]])),0),Table1[[#This Row],[quantity]])</f>
        <v>6</v>
      </c>
      <c r="N2221">
        <v>6117.71</v>
      </c>
      <c r="O2221">
        <v>0.16</v>
      </c>
      <c r="P2221">
        <f>IF(ISBLANK(Table1[[#This Row],[discount_pct]]),ROUND(1-(Table1[[#This Row],[sales_amount]]/(Table1[[#This Row],[quantity- calculated]]*Table1[[#This Row],[unit_price]])),2),Table1[[#This Row],[discount_pct]])</f>
        <v>0.16</v>
      </c>
      <c r="Q2221">
        <v>40557.08</v>
      </c>
      <c r="R2221">
        <v>4428.08</v>
      </c>
      <c r="S2221">
        <v>28.16</v>
      </c>
      <c r="T2221" t="s">
        <v>29</v>
      </c>
      <c r="U2221">
        <v>3</v>
      </c>
      <c r="V2221">
        <f>IF(ISBLANK(Table1[[#This Row],[customer_satisfaction]]),ROUND(AVERAGE(U2221:U6500),0),Table1[[#This Row],[customer_satisfaction]])</f>
        <v>3</v>
      </c>
      <c r="W2221" t="b">
        <v>0</v>
      </c>
      <c r="X2221" t="s">
        <v>137</v>
      </c>
      <c r="Y2221" s="3">
        <v>4</v>
      </c>
      <c r="Z2221">
        <f>IF(ISBLANK(Table1[[#This Row],[days_to_ship]]),ROUND(AVERAGE(Y2221:Y6500),0),Table1[[#This Row],[days_to_ship]])</f>
        <v>4</v>
      </c>
    </row>
    <row r="2222" spans="1:26" x14ac:dyDescent="0.25">
      <c r="A2222" t="s">
        <v>1132</v>
      </c>
      <c r="B2222" s="5">
        <v>44786</v>
      </c>
      <c r="C2222" t="s">
        <v>1133</v>
      </c>
      <c r="D2222" s="4" t="s">
        <v>911</v>
      </c>
      <c r="E2222">
        <v>21</v>
      </c>
      <c r="F2222">
        <f>IF(ISBLANK(Table1[[#This Row],[age]]),AVERAGE(F2222:F6501),Table1[[#This Row],[age]])</f>
        <v>21</v>
      </c>
      <c r="G2222" t="s">
        <v>466</v>
      </c>
      <c r="H2222" t="s">
        <v>74</v>
      </c>
      <c r="I2222" t="s">
        <v>192</v>
      </c>
      <c r="J2222" t="s">
        <v>76</v>
      </c>
      <c r="K2222" t="s">
        <v>207</v>
      </c>
      <c r="L2222">
        <v>8</v>
      </c>
      <c r="M2222">
        <f>IF(ISBLANK(Table1[[#This Row],[quantity]]),ROUND(Table1[[#This Row],[sales_amount]]/(Table1[[#This Row],[unit_price]]*(1-Table1[[#This Row],[discount_pct]])),0),Table1[[#This Row],[quantity]])</f>
        <v>8</v>
      </c>
      <c r="N2222">
        <v>3588.17</v>
      </c>
      <c r="O2222">
        <v>0.24</v>
      </c>
      <c r="P2222">
        <f>IF(ISBLANK(Table1[[#This Row],[discount_pct]]),ROUND(1-(Table1[[#This Row],[sales_amount]]/(Table1[[#This Row],[quantity- calculated]]*Table1[[#This Row],[unit_price]])),2),Table1[[#This Row],[discount_pct]])</f>
        <v>0.24</v>
      </c>
      <c r="Q2222">
        <v>31618.79</v>
      </c>
      <c r="R2222">
        <v>13674.74</v>
      </c>
      <c r="S2222">
        <v>86.78</v>
      </c>
      <c r="T2222" t="s">
        <v>51</v>
      </c>
      <c r="U2222">
        <v>1</v>
      </c>
      <c r="V2222">
        <f>IF(ISBLANK(Table1[[#This Row],[customer_satisfaction]]),ROUND(AVERAGE(U2222:U6501),0),Table1[[#This Row],[customer_satisfaction]])</f>
        <v>1</v>
      </c>
      <c r="W2222" t="b">
        <v>0</v>
      </c>
      <c r="X2222" t="s">
        <v>39</v>
      </c>
      <c r="Y2222" s="3">
        <v>7</v>
      </c>
      <c r="Z2222">
        <f>IF(ISBLANK(Table1[[#This Row],[days_to_ship]]),ROUND(AVERAGE(Y2222:Y6501),0),Table1[[#This Row],[days_to_ship]])</f>
        <v>7</v>
      </c>
    </row>
    <row r="2223" spans="1:26" x14ac:dyDescent="0.25">
      <c r="A2223" t="s">
        <v>5392</v>
      </c>
      <c r="B2223" s="5">
        <v>44786</v>
      </c>
      <c r="C2223" t="s">
        <v>5393</v>
      </c>
      <c r="D2223" s="4" t="s">
        <v>732</v>
      </c>
      <c r="E2223">
        <v>39</v>
      </c>
      <c r="F2223">
        <f>IF(ISBLANK(Table1[[#This Row],[age]]),AVERAGE(F2223:F6502),Table1[[#This Row],[age]])</f>
        <v>39</v>
      </c>
      <c r="G2223" t="s">
        <v>8920</v>
      </c>
      <c r="H2223" t="s">
        <v>82</v>
      </c>
      <c r="I2223" t="s">
        <v>126</v>
      </c>
      <c r="J2223" t="s">
        <v>127</v>
      </c>
      <c r="K2223" t="s">
        <v>171</v>
      </c>
      <c r="L2223">
        <v>9</v>
      </c>
      <c r="M2223">
        <f>IF(ISBLANK(Table1[[#This Row],[quantity]]),ROUND(Table1[[#This Row],[sales_amount]]/(Table1[[#This Row],[unit_price]]*(1-Table1[[#This Row],[discount_pct]])),0),Table1[[#This Row],[quantity]])</f>
        <v>9</v>
      </c>
      <c r="N2223">
        <v>56874.87</v>
      </c>
      <c r="O2223">
        <v>0.3</v>
      </c>
      <c r="P2223">
        <f>IF(ISBLANK(Table1[[#This Row],[discount_pct]]),ROUND(1-(Table1[[#This Row],[sales_amount]]/(Table1[[#This Row],[quantity- calculated]]*Table1[[#This Row],[unit_price]])),2),Table1[[#This Row],[discount_pct]])</f>
        <v>0.3</v>
      </c>
      <c r="Q2223">
        <v>478142.34</v>
      </c>
      <c r="R2223">
        <v>58158.93</v>
      </c>
      <c r="S2223">
        <v>63.71</v>
      </c>
      <c r="T2223" t="s">
        <v>57</v>
      </c>
      <c r="U2223">
        <v>4</v>
      </c>
      <c r="V2223">
        <f>IF(ISBLANK(Table1[[#This Row],[customer_satisfaction]]),ROUND(AVERAGE(U2223:U6502),0),Table1[[#This Row],[customer_satisfaction]])</f>
        <v>4</v>
      </c>
      <c r="W2223" t="b">
        <v>1</v>
      </c>
      <c r="X2223" t="s">
        <v>30</v>
      </c>
      <c r="Y2223" s="3">
        <v>2</v>
      </c>
      <c r="Z2223">
        <f>IF(ISBLANK(Table1[[#This Row],[days_to_ship]]),ROUND(AVERAGE(Y2223:Y6502),0),Table1[[#This Row],[days_to_ship]])</f>
        <v>2</v>
      </c>
    </row>
    <row r="2224" spans="1:26" x14ac:dyDescent="0.25">
      <c r="A2224" t="s">
        <v>4104</v>
      </c>
      <c r="B2224" s="5">
        <v>44786</v>
      </c>
      <c r="C2224" t="s">
        <v>4105</v>
      </c>
      <c r="D2224" s="4" t="s">
        <v>3166</v>
      </c>
      <c r="E2224">
        <v>52</v>
      </c>
      <c r="F2224">
        <f>IF(ISBLANK(Table1[[#This Row],[age]]),AVERAGE(F2224:F6503),Table1[[#This Row],[age]])</f>
        <v>52</v>
      </c>
      <c r="G2224" t="s">
        <v>88</v>
      </c>
      <c r="H2224" t="s">
        <v>82</v>
      </c>
      <c r="I2224" t="s">
        <v>244</v>
      </c>
      <c r="J2224" t="s">
        <v>27</v>
      </c>
      <c r="K2224" t="s">
        <v>28</v>
      </c>
      <c r="L2224">
        <v>2</v>
      </c>
      <c r="M2224">
        <f>IF(ISBLANK(Table1[[#This Row],[quantity]]),ROUND(Table1[[#This Row],[sales_amount]]/(Table1[[#This Row],[unit_price]]*(1-Table1[[#This Row],[discount_pct]])),0),Table1[[#This Row],[quantity]])</f>
        <v>2</v>
      </c>
      <c r="N2224">
        <v>245.29</v>
      </c>
      <c r="O2224">
        <v>0.28000000000000003</v>
      </c>
      <c r="P222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224">
        <v>480.57</v>
      </c>
      <c r="R2224">
        <v>45.1</v>
      </c>
      <c r="S2224">
        <v>88.28</v>
      </c>
      <c r="T2224" t="s">
        <v>57</v>
      </c>
      <c r="U2224">
        <v>5</v>
      </c>
      <c r="V2224">
        <f>IF(ISBLANK(Table1[[#This Row],[customer_satisfaction]]),ROUND(AVERAGE(U2224:U6503),0),Table1[[#This Row],[customer_satisfaction]])</f>
        <v>5</v>
      </c>
      <c r="W2224" t="b">
        <v>0</v>
      </c>
      <c r="X2224" t="s">
        <v>39</v>
      </c>
      <c r="Y2224" s="3">
        <v>5</v>
      </c>
      <c r="Z2224">
        <f>IF(ISBLANK(Table1[[#This Row],[days_to_ship]]),ROUND(AVERAGE(Y2224:Y6503),0),Table1[[#This Row],[days_to_ship]])</f>
        <v>5</v>
      </c>
    </row>
    <row r="2225" spans="1:26" x14ac:dyDescent="0.25">
      <c r="A2225" t="s">
        <v>4096</v>
      </c>
      <c r="B2225" s="5">
        <v>44786</v>
      </c>
      <c r="C2225" t="s">
        <v>4097</v>
      </c>
      <c r="D2225" s="4" t="s">
        <v>617</v>
      </c>
      <c r="E2225">
        <v>17</v>
      </c>
      <c r="F2225">
        <f>IF(ISBLANK(Table1[[#This Row],[age]]),AVERAGE(F2225:F6504),Table1[[#This Row],[age]])</f>
        <v>17</v>
      </c>
      <c r="G2225" t="s">
        <v>8920</v>
      </c>
      <c r="H2225" t="s">
        <v>82</v>
      </c>
      <c r="I2225" t="s">
        <v>126</v>
      </c>
      <c r="J2225" t="s">
        <v>127</v>
      </c>
      <c r="K2225" t="s">
        <v>171</v>
      </c>
      <c r="L2225">
        <v>3</v>
      </c>
      <c r="M2225">
        <f>IF(ISBLANK(Table1[[#This Row],[quantity]]),ROUND(Table1[[#This Row],[sales_amount]]/(Table1[[#This Row],[unit_price]]*(1-Table1[[#This Row],[discount_pct]])),0),Table1[[#This Row],[quantity]])</f>
        <v>3</v>
      </c>
      <c r="N2225">
        <v>73253.06</v>
      </c>
      <c r="O2225">
        <v>0.25</v>
      </c>
      <c r="P2225">
        <f>IF(ISBLANK(Table1[[#This Row],[discount_pct]]),ROUND(1-(Table1[[#This Row],[sales_amount]]/(Table1[[#This Row],[quantity- calculated]]*Table1[[#This Row],[unit_price]])),2),Table1[[#This Row],[discount_pct]])</f>
        <v>0.25</v>
      </c>
      <c r="Q2225">
        <v>209838.58</v>
      </c>
      <c r="R2225">
        <v>32607.06</v>
      </c>
      <c r="S2225">
        <v>80.92</v>
      </c>
      <c r="T2225" t="s">
        <v>70</v>
      </c>
      <c r="U2225">
        <v>4</v>
      </c>
      <c r="V2225">
        <f>IF(ISBLANK(Table1[[#This Row],[customer_satisfaction]]),ROUND(AVERAGE(U2225:U6504),0),Table1[[#This Row],[customer_satisfaction]])</f>
        <v>4</v>
      </c>
      <c r="W2225" t="b">
        <v>0</v>
      </c>
      <c r="X2225" t="s">
        <v>58</v>
      </c>
      <c r="Y2225" s="3">
        <v>6</v>
      </c>
      <c r="Z2225">
        <f>IF(ISBLANK(Table1[[#This Row],[days_to_ship]]),ROUND(AVERAGE(Y2225:Y6504),0),Table1[[#This Row],[days_to_ship]])</f>
        <v>6</v>
      </c>
    </row>
    <row r="2226" spans="1:26" x14ac:dyDescent="0.25">
      <c r="A2226" t="s">
        <v>3275</v>
      </c>
      <c r="B2226" s="5">
        <v>44787</v>
      </c>
      <c r="C2226" t="s">
        <v>3276</v>
      </c>
      <c r="D2226" s="4" t="s">
        <v>3277</v>
      </c>
      <c r="F2226">
        <f ca="1">IF(ISBLANK(Table1[[#This Row],[age]]),AVERAGE(F2226:F6505),Table1[[#This Row],[age]])</f>
        <v>67</v>
      </c>
      <c r="G2226" t="s">
        <v>8920</v>
      </c>
      <c r="H2226" t="s">
        <v>74</v>
      </c>
      <c r="I2226" t="s">
        <v>192</v>
      </c>
      <c r="J2226" t="s">
        <v>146</v>
      </c>
      <c r="K2226" t="s">
        <v>276</v>
      </c>
      <c r="L2226">
        <v>2</v>
      </c>
      <c r="M2226">
        <f>IF(ISBLANK(Table1[[#This Row],[quantity]]),ROUND(Table1[[#This Row],[sales_amount]]/(Table1[[#This Row],[unit_price]]*(1-Table1[[#This Row],[discount_pct]])),0),Table1[[#This Row],[quantity]])</f>
        <v>2</v>
      </c>
      <c r="N2226">
        <v>9154.56</v>
      </c>
      <c r="O2226">
        <v>0.24</v>
      </c>
      <c r="P2226">
        <f>IF(ISBLANK(Table1[[#This Row],[discount_pct]]),ROUND(1-(Table1[[#This Row],[sales_amount]]/(Table1[[#This Row],[quantity- calculated]]*Table1[[#This Row],[unit_price]])),2),Table1[[#This Row],[discount_pct]])</f>
        <v>0.24</v>
      </c>
      <c r="Q2226">
        <v>20269.39</v>
      </c>
      <c r="R2226">
        <v>2758.48</v>
      </c>
      <c r="S2226">
        <v>67.709999999999994</v>
      </c>
      <c r="T2226" t="s">
        <v>78</v>
      </c>
      <c r="U2226">
        <v>1</v>
      </c>
      <c r="V2226">
        <f>IF(ISBLANK(Table1[[#This Row],[customer_satisfaction]]),ROUND(AVERAGE(U2226:U6505),0),Table1[[#This Row],[customer_satisfaction]])</f>
        <v>1</v>
      </c>
      <c r="W2226" t="b">
        <v>0</v>
      </c>
      <c r="X2226" t="s">
        <v>39</v>
      </c>
      <c r="Y2226" s="3">
        <v>8</v>
      </c>
      <c r="Z2226">
        <f>IF(ISBLANK(Table1[[#This Row],[days_to_ship]]),ROUND(AVERAGE(Y2226:Y6505),0),Table1[[#This Row],[days_to_ship]])</f>
        <v>8</v>
      </c>
    </row>
    <row r="2227" spans="1:26" x14ac:dyDescent="0.25">
      <c r="A2227" t="s">
        <v>5164</v>
      </c>
      <c r="B2227" s="5">
        <v>44787</v>
      </c>
      <c r="C2227" t="s">
        <v>5165</v>
      </c>
      <c r="D2227" s="4" t="s">
        <v>1551</v>
      </c>
      <c r="E2227">
        <v>35</v>
      </c>
      <c r="F2227">
        <f>IF(ISBLANK(Table1[[#This Row],[age]]),AVERAGE(F2227:F6506),Table1[[#This Row],[age]])</f>
        <v>35</v>
      </c>
      <c r="G2227" t="s">
        <v>8920</v>
      </c>
      <c r="H2227" t="s">
        <v>25</v>
      </c>
      <c r="I2227" t="s">
        <v>26</v>
      </c>
      <c r="J2227" t="s">
        <v>37</v>
      </c>
      <c r="K2227" t="s">
        <v>38</v>
      </c>
      <c r="L2227">
        <v>1</v>
      </c>
      <c r="M2227">
        <f>IF(ISBLANK(Table1[[#This Row],[quantity]]),ROUND(Table1[[#This Row],[sales_amount]]/(Table1[[#This Row],[unit_price]]*(1-Table1[[#This Row],[discount_pct]])),0),Table1[[#This Row],[quantity]])</f>
        <v>1</v>
      </c>
      <c r="N2227">
        <v>2306.84</v>
      </c>
      <c r="O2227">
        <v>7.0000000000000007E-2</v>
      </c>
      <c r="P222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27">
        <v>3142.24</v>
      </c>
      <c r="R2227">
        <v>1403.38</v>
      </c>
      <c r="S2227">
        <v>57.67</v>
      </c>
      <c r="T2227" t="s">
        <v>70</v>
      </c>
      <c r="U2227">
        <v>5</v>
      </c>
      <c r="V2227">
        <f>IF(ISBLANK(Table1[[#This Row],[customer_satisfaction]]),ROUND(AVERAGE(U2227:U6506),0),Table1[[#This Row],[customer_satisfaction]])</f>
        <v>5</v>
      </c>
      <c r="W2227" t="b">
        <v>0</v>
      </c>
      <c r="X2227" t="s">
        <v>39</v>
      </c>
      <c r="Y2227" s="3">
        <v>10</v>
      </c>
      <c r="Z2227">
        <f>IF(ISBLANK(Table1[[#This Row],[days_to_ship]]),ROUND(AVERAGE(Y2227:Y6506),0),Table1[[#This Row],[days_to_ship]])</f>
        <v>10</v>
      </c>
    </row>
    <row r="2228" spans="1:26" x14ac:dyDescent="0.25">
      <c r="A2228" t="s">
        <v>907</v>
      </c>
      <c r="B2228" s="5">
        <v>44787</v>
      </c>
      <c r="C2228" t="s">
        <v>908</v>
      </c>
      <c r="D2228" s="4" t="s">
        <v>557</v>
      </c>
      <c r="E2228">
        <v>36</v>
      </c>
      <c r="F2228">
        <f>IF(ISBLANK(Table1[[#This Row],[age]]),AVERAGE(F2228:F6507),Table1[[#This Row],[age]])</f>
        <v>36</v>
      </c>
      <c r="G2228" t="s">
        <v>8920</v>
      </c>
      <c r="H2228" t="s">
        <v>74</v>
      </c>
      <c r="I2228" t="s">
        <v>75</v>
      </c>
      <c r="J2228" t="s">
        <v>62</v>
      </c>
      <c r="K2228" t="s">
        <v>151</v>
      </c>
      <c r="L2228">
        <v>1</v>
      </c>
      <c r="M2228">
        <f>IF(ISBLANK(Table1[[#This Row],[quantity]]),ROUND(Table1[[#This Row],[sales_amount]]/(Table1[[#This Row],[unit_price]]*(1-Table1[[#This Row],[discount_pct]])),0),Table1[[#This Row],[quantity]])</f>
        <v>1</v>
      </c>
      <c r="N2228">
        <v>1129.04</v>
      </c>
      <c r="O2228">
        <v>0.28000000000000003</v>
      </c>
      <c r="P222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228">
        <v>1081.22</v>
      </c>
      <c r="R2228">
        <v>412.61</v>
      </c>
      <c r="S2228">
        <v>40.43</v>
      </c>
      <c r="T2228" t="s">
        <v>57</v>
      </c>
      <c r="U2228">
        <v>1</v>
      </c>
      <c r="V2228">
        <f>IF(ISBLANK(Table1[[#This Row],[customer_satisfaction]]),ROUND(AVERAGE(U2228:U6507),0),Table1[[#This Row],[customer_satisfaction]])</f>
        <v>1</v>
      </c>
      <c r="W2228" t="b">
        <v>1</v>
      </c>
      <c r="X2228" t="s">
        <v>30</v>
      </c>
      <c r="Y2228" s="3">
        <v>10</v>
      </c>
      <c r="Z2228">
        <f>IF(ISBLANK(Table1[[#This Row],[days_to_ship]]),ROUND(AVERAGE(Y2228:Y6507),0),Table1[[#This Row],[days_to_ship]])</f>
        <v>10</v>
      </c>
    </row>
    <row r="2229" spans="1:26" x14ac:dyDescent="0.25">
      <c r="A2229" t="s">
        <v>1009</v>
      </c>
      <c r="B2229" s="5">
        <v>44787</v>
      </c>
      <c r="C2229" t="s">
        <v>1010</v>
      </c>
      <c r="D2229" s="4" t="s">
        <v>1011</v>
      </c>
      <c r="E2229">
        <v>19</v>
      </c>
      <c r="F2229">
        <f>IF(ISBLANK(Table1[[#This Row],[age]]),AVERAGE(F2229:F6508),Table1[[#This Row],[age]])</f>
        <v>19</v>
      </c>
      <c r="G2229" t="s">
        <v>8920</v>
      </c>
      <c r="H2229" t="s">
        <v>111</v>
      </c>
      <c r="I2229" t="s">
        <v>141</v>
      </c>
      <c r="J2229" t="s">
        <v>127</v>
      </c>
      <c r="K2229" t="s">
        <v>171</v>
      </c>
      <c r="L2229">
        <v>10</v>
      </c>
      <c r="M2229">
        <f>IF(ISBLANK(Table1[[#This Row],[quantity]]),ROUND(Table1[[#This Row],[sales_amount]]/(Table1[[#This Row],[unit_price]]*(1-Table1[[#This Row],[discount_pct]])),0),Table1[[#This Row],[quantity]])</f>
        <v>10</v>
      </c>
      <c r="N2229">
        <v>46080.58</v>
      </c>
      <c r="O2229">
        <v>0.33</v>
      </c>
      <c r="P2229">
        <f>IF(ISBLANK(Table1[[#This Row],[discount_pct]]),ROUND(1-(Table1[[#This Row],[sales_amount]]/(Table1[[#This Row],[quantity- calculated]]*Table1[[#This Row],[unit_price]])),2),Table1[[#This Row],[discount_pct]])</f>
        <v>0.33</v>
      </c>
      <c r="Q2229">
        <v>392607.23</v>
      </c>
      <c r="R2229">
        <v>38045.24</v>
      </c>
      <c r="S2229">
        <v>42.13</v>
      </c>
      <c r="T2229" t="s">
        <v>70</v>
      </c>
      <c r="U2229">
        <v>1</v>
      </c>
      <c r="V2229">
        <f>IF(ISBLANK(Table1[[#This Row],[customer_satisfaction]]),ROUND(AVERAGE(U2229:U6508),0),Table1[[#This Row],[customer_satisfaction]])</f>
        <v>1</v>
      </c>
      <c r="W2229" t="b">
        <v>0</v>
      </c>
      <c r="X2229" t="s">
        <v>39</v>
      </c>
      <c r="Y2229" s="3">
        <v>7</v>
      </c>
      <c r="Z2229">
        <f>IF(ISBLANK(Table1[[#This Row],[days_to_ship]]),ROUND(AVERAGE(Y2229:Y6508),0),Table1[[#This Row],[days_to_ship]])</f>
        <v>7</v>
      </c>
    </row>
    <row r="2230" spans="1:26" x14ac:dyDescent="0.25">
      <c r="A2230" t="s">
        <v>4862</v>
      </c>
      <c r="B2230" s="5">
        <v>44787</v>
      </c>
      <c r="C2230" t="s">
        <v>4863</v>
      </c>
      <c r="D2230" s="4" t="s">
        <v>1563</v>
      </c>
      <c r="E2230">
        <v>39</v>
      </c>
      <c r="F2230">
        <f>IF(ISBLANK(Table1[[#This Row],[age]]),AVERAGE(F2230:F6509),Table1[[#This Row],[age]])</f>
        <v>39</v>
      </c>
      <c r="G2230" t="s">
        <v>466</v>
      </c>
      <c r="H2230" t="s">
        <v>82</v>
      </c>
      <c r="I2230" t="s">
        <v>126</v>
      </c>
      <c r="J2230" t="s">
        <v>37</v>
      </c>
      <c r="K2230" t="s">
        <v>102</v>
      </c>
      <c r="L2230">
        <v>6</v>
      </c>
      <c r="M2230">
        <f>IF(ISBLANK(Table1[[#This Row],[quantity]]),ROUND(Table1[[#This Row],[sales_amount]]/(Table1[[#This Row],[unit_price]]*(1-Table1[[#This Row],[discount_pct]])),0),Table1[[#This Row],[quantity]])</f>
        <v>6</v>
      </c>
      <c r="N2230">
        <v>553.63</v>
      </c>
      <c r="O2230">
        <v>0.36</v>
      </c>
      <c r="P2230">
        <f>IF(ISBLANK(Table1[[#This Row],[discount_pct]]),ROUND(1-(Table1[[#This Row],[sales_amount]]/(Table1[[#This Row],[quantity- calculated]]*Table1[[#This Row],[unit_price]])),2),Table1[[#This Row],[discount_pct]])</f>
        <v>0.36</v>
      </c>
      <c r="Q2230">
        <v>2469.37</v>
      </c>
      <c r="R2230">
        <v>684.81</v>
      </c>
      <c r="S2230">
        <v>53.3</v>
      </c>
      <c r="T2230" t="s">
        <v>29</v>
      </c>
      <c r="U2230">
        <v>5</v>
      </c>
      <c r="V2230">
        <f>IF(ISBLANK(Table1[[#This Row],[customer_satisfaction]]),ROUND(AVERAGE(U2230:U6509),0),Table1[[#This Row],[customer_satisfaction]])</f>
        <v>5</v>
      </c>
      <c r="W2230" t="b">
        <v>0</v>
      </c>
      <c r="X2230" t="s">
        <v>1422</v>
      </c>
      <c r="Y2230" s="3">
        <v>4</v>
      </c>
      <c r="Z2230">
        <f>IF(ISBLANK(Table1[[#This Row],[days_to_ship]]),ROUND(AVERAGE(Y2230:Y6509),0),Table1[[#This Row],[days_to_ship]])</f>
        <v>4</v>
      </c>
    </row>
    <row r="2231" spans="1:26" x14ac:dyDescent="0.25">
      <c r="A2231" t="s">
        <v>3618</v>
      </c>
      <c r="B2231" s="5">
        <v>44787</v>
      </c>
      <c r="C2231" t="s">
        <v>3619</v>
      </c>
      <c r="D2231" s="4" t="s">
        <v>1092</v>
      </c>
      <c r="E2231">
        <v>48</v>
      </c>
      <c r="F2231">
        <f>IF(ISBLANK(Table1[[#This Row],[age]]),AVERAGE(F2231:F6510),Table1[[#This Row],[age]])</f>
        <v>48</v>
      </c>
      <c r="G2231" t="s">
        <v>8920</v>
      </c>
      <c r="H2231" t="s">
        <v>35</v>
      </c>
      <c r="I2231" t="s">
        <v>43</v>
      </c>
      <c r="J2231" t="s">
        <v>27</v>
      </c>
      <c r="K2231" t="s">
        <v>403</v>
      </c>
      <c r="L2231">
        <v>2</v>
      </c>
      <c r="M2231">
        <f>IF(ISBLANK(Table1[[#This Row],[quantity]]),ROUND(Table1[[#This Row],[sales_amount]]/(Table1[[#This Row],[unit_price]]*(1-Table1[[#This Row],[discount_pct]])),0),Table1[[#This Row],[quantity]])</f>
        <v>2</v>
      </c>
      <c r="N2231">
        <v>179.94</v>
      </c>
      <c r="O2231">
        <v>0.39</v>
      </c>
      <c r="P2231">
        <f>IF(ISBLANK(Table1[[#This Row],[discount_pct]]),ROUND(1-(Table1[[#This Row],[sales_amount]]/(Table1[[#This Row],[quantity- calculated]]*Table1[[#This Row],[unit_price]])),2),Table1[[#This Row],[discount_pct]])</f>
        <v>0.39</v>
      </c>
      <c r="Q2231">
        <v>272.5</v>
      </c>
      <c r="R2231">
        <v>14.86</v>
      </c>
      <c r="S2231">
        <v>56.43</v>
      </c>
      <c r="T2231" t="s">
        <v>51</v>
      </c>
      <c r="U2231">
        <v>1</v>
      </c>
      <c r="V2231">
        <f>IF(ISBLANK(Table1[[#This Row],[customer_satisfaction]]),ROUND(AVERAGE(U2231:U6510),0),Table1[[#This Row],[customer_satisfaction]])</f>
        <v>1</v>
      </c>
      <c r="W2231" t="b">
        <v>0</v>
      </c>
      <c r="X2231" t="s">
        <v>137</v>
      </c>
      <c r="Y2231" s="3">
        <v>3</v>
      </c>
      <c r="Z2231">
        <f>IF(ISBLANK(Table1[[#This Row],[days_to_ship]]),ROUND(AVERAGE(Y2231:Y6510),0),Table1[[#This Row],[days_to_ship]])</f>
        <v>3</v>
      </c>
    </row>
    <row r="2232" spans="1:26" x14ac:dyDescent="0.25">
      <c r="A2232" t="s">
        <v>7975</v>
      </c>
      <c r="B2232" s="5">
        <v>44788</v>
      </c>
      <c r="C2232" t="s">
        <v>7976</v>
      </c>
      <c r="D2232" s="4" t="s">
        <v>979</v>
      </c>
      <c r="E2232">
        <v>53</v>
      </c>
      <c r="F2232">
        <f>IF(ISBLANK(Table1[[#This Row],[age]]),AVERAGE(F2232:F6511),Table1[[#This Row],[age]])</f>
        <v>53</v>
      </c>
      <c r="G2232" t="s">
        <v>88</v>
      </c>
      <c r="H2232" t="s">
        <v>111</v>
      </c>
      <c r="I2232" t="s">
        <v>121</v>
      </c>
      <c r="J2232" t="s">
        <v>62</v>
      </c>
      <c r="K2232" t="s">
        <v>63</v>
      </c>
      <c r="L2232">
        <v>5</v>
      </c>
      <c r="M2232">
        <f>IF(ISBLANK(Table1[[#This Row],[quantity]]),ROUND(Table1[[#This Row],[sales_amount]]/(Table1[[#This Row],[unit_price]]*(1-Table1[[#This Row],[discount_pct]])),0),Table1[[#This Row],[quantity]])</f>
        <v>5</v>
      </c>
      <c r="N2232">
        <v>1366.96</v>
      </c>
      <c r="O2232">
        <v>0.33</v>
      </c>
      <c r="P2232">
        <f>IF(ISBLANK(Table1[[#This Row],[discount_pct]]),ROUND(1-(Table1[[#This Row],[sales_amount]]/(Table1[[#This Row],[quantity- calculated]]*Table1[[#This Row],[unit_price]])),2),Table1[[#This Row],[discount_pct]])</f>
        <v>0.33</v>
      </c>
      <c r="Q2232">
        <v>5049.74</v>
      </c>
      <c r="R2232">
        <v>2062.06</v>
      </c>
      <c r="S2232">
        <v>90.56</v>
      </c>
      <c r="T2232" t="s">
        <v>64</v>
      </c>
      <c r="U2232">
        <v>1</v>
      </c>
      <c r="V2232">
        <f>IF(ISBLANK(Table1[[#This Row],[customer_satisfaction]]),ROUND(AVERAGE(U2232:U6511),0),Table1[[#This Row],[customer_satisfaction]])</f>
        <v>1</v>
      </c>
      <c r="W2232" t="b">
        <v>0</v>
      </c>
      <c r="X2232" t="s">
        <v>39</v>
      </c>
      <c r="Y2232" s="3">
        <v>8</v>
      </c>
      <c r="Z2232">
        <f>IF(ISBLANK(Table1[[#This Row],[days_to_ship]]),ROUND(AVERAGE(Y2232:Y6511),0),Table1[[#This Row],[days_to_ship]])</f>
        <v>8</v>
      </c>
    </row>
    <row r="2233" spans="1:26" x14ac:dyDescent="0.25">
      <c r="A2233" t="s">
        <v>887</v>
      </c>
      <c r="B2233" s="5">
        <v>44788</v>
      </c>
      <c r="C2233" t="s">
        <v>888</v>
      </c>
      <c r="D2233" s="4" t="s">
        <v>203</v>
      </c>
      <c r="E2233">
        <v>32</v>
      </c>
      <c r="F2233">
        <f>IF(ISBLANK(Table1[[#This Row],[age]]),AVERAGE(F2233:F6512),Table1[[#This Row],[age]])</f>
        <v>32</v>
      </c>
      <c r="G2233" t="s">
        <v>8920</v>
      </c>
      <c r="H2233" t="s">
        <v>82</v>
      </c>
      <c r="I2233" t="s">
        <v>293</v>
      </c>
      <c r="J2233" t="s">
        <v>44</v>
      </c>
      <c r="K2233" t="s">
        <v>45</v>
      </c>
      <c r="L2233">
        <v>3</v>
      </c>
      <c r="M2233">
        <f>IF(ISBLANK(Table1[[#This Row],[quantity]]),ROUND(Table1[[#This Row],[sales_amount]]/(Table1[[#This Row],[unit_price]]*(1-Table1[[#This Row],[discount_pct]])),0),Table1[[#This Row],[quantity]])</f>
        <v>3</v>
      </c>
      <c r="N2233">
        <v>23445.9</v>
      </c>
      <c r="O2233">
        <v>0.31</v>
      </c>
      <c r="P2233">
        <f>IF(ISBLANK(Table1[[#This Row],[discount_pct]]),ROUND(1-(Table1[[#This Row],[sales_amount]]/(Table1[[#This Row],[quantity- calculated]]*Table1[[#This Row],[unit_price]])),2),Table1[[#This Row],[discount_pct]])</f>
        <v>0.31</v>
      </c>
      <c r="Q2233">
        <v>60026.42</v>
      </c>
      <c r="R2233">
        <v>15012.25</v>
      </c>
      <c r="S2233">
        <v>54.92</v>
      </c>
      <c r="T2233" t="s">
        <v>70</v>
      </c>
      <c r="U2233">
        <v>1</v>
      </c>
      <c r="V2233">
        <f>IF(ISBLANK(Table1[[#This Row],[customer_satisfaction]]),ROUND(AVERAGE(U2233:U6512),0),Table1[[#This Row],[customer_satisfaction]])</f>
        <v>1</v>
      </c>
      <c r="W2233" t="b">
        <v>1</v>
      </c>
      <c r="X2233" t="s">
        <v>30</v>
      </c>
      <c r="Y2233" s="3">
        <v>7</v>
      </c>
      <c r="Z2233">
        <f>IF(ISBLANK(Table1[[#This Row],[days_to_ship]]),ROUND(AVERAGE(Y2233:Y6512),0),Table1[[#This Row],[days_to_ship]])</f>
        <v>7</v>
      </c>
    </row>
    <row r="2234" spans="1:26" x14ac:dyDescent="0.25">
      <c r="A2234" t="s">
        <v>828</v>
      </c>
      <c r="B2234" s="5">
        <v>44788</v>
      </c>
      <c r="C2234" t="s">
        <v>829</v>
      </c>
      <c r="D2234" s="4" t="s">
        <v>830</v>
      </c>
      <c r="E2234">
        <v>65</v>
      </c>
      <c r="F2234">
        <f>IF(ISBLANK(Table1[[#This Row],[age]]),AVERAGE(F2234:F6513),Table1[[#This Row],[age]])</f>
        <v>65</v>
      </c>
      <c r="G2234" t="s">
        <v>8920</v>
      </c>
      <c r="H2234" t="s">
        <v>82</v>
      </c>
      <c r="I2234" t="s">
        <v>293</v>
      </c>
      <c r="J2234" t="s">
        <v>62</v>
      </c>
      <c r="K2234" t="s">
        <v>266</v>
      </c>
      <c r="L2234">
        <v>6</v>
      </c>
      <c r="M2234">
        <f>IF(ISBLANK(Table1[[#This Row],[quantity]]),ROUND(Table1[[#This Row],[sales_amount]]/(Table1[[#This Row],[unit_price]]*(1-Table1[[#This Row],[discount_pct]])),0),Table1[[#This Row],[quantity]])</f>
        <v>6</v>
      </c>
      <c r="N2234">
        <v>966.11</v>
      </c>
      <c r="O2234">
        <v>0.28999999999999998</v>
      </c>
      <c r="P223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234">
        <v>5647.04</v>
      </c>
      <c r="R2234">
        <v>1896.58</v>
      </c>
      <c r="S2234">
        <v>107.74</v>
      </c>
      <c r="T2234" t="s">
        <v>57</v>
      </c>
      <c r="U2234">
        <v>1</v>
      </c>
      <c r="V2234">
        <f>IF(ISBLANK(Table1[[#This Row],[customer_satisfaction]]),ROUND(AVERAGE(U2234:U6513),0),Table1[[#This Row],[customer_satisfaction]])</f>
        <v>1</v>
      </c>
      <c r="W2234" t="b">
        <v>0</v>
      </c>
      <c r="X2234" t="s">
        <v>84</v>
      </c>
      <c r="Z2234">
        <f>IF(ISBLANK(Table1[[#This Row],[days_to_ship]]),ROUND(AVERAGE(Y2234:Y6513),0),Table1[[#This Row],[days_to_ship]])</f>
        <v>6</v>
      </c>
    </row>
    <row r="2235" spans="1:26" x14ac:dyDescent="0.25">
      <c r="A2235" t="s">
        <v>6710</v>
      </c>
      <c r="B2235" s="5">
        <v>44788</v>
      </c>
      <c r="C2235" t="s">
        <v>6711</v>
      </c>
      <c r="D2235" s="4" t="s">
        <v>1797</v>
      </c>
      <c r="E2235">
        <v>10</v>
      </c>
      <c r="F2235">
        <f>IF(ISBLANK(Table1[[#This Row],[age]]),AVERAGE(F2235:F6514),Table1[[#This Row],[age]])</f>
        <v>10</v>
      </c>
      <c r="G2235" t="s">
        <v>8920</v>
      </c>
      <c r="H2235" t="s">
        <v>74</v>
      </c>
      <c r="I2235" t="s">
        <v>136</v>
      </c>
      <c r="J2235" t="s">
        <v>37</v>
      </c>
      <c r="K2235" t="s">
        <v>231</v>
      </c>
      <c r="L2235">
        <v>1</v>
      </c>
      <c r="M2235">
        <f>IF(ISBLANK(Table1[[#This Row],[quantity]]),ROUND(Table1[[#This Row],[sales_amount]]/(Table1[[#This Row],[unit_price]]*(1-Table1[[#This Row],[discount_pct]])),0),Table1[[#This Row],[quantity]])</f>
        <v>1</v>
      </c>
      <c r="N2235">
        <v>1986.59</v>
      </c>
      <c r="O2235">
        <v>0.05</v>
      </c>
      <c r="P2235">
        <f>IF(ISBLANK(Table1[[#This Row],[discount_pct]]),ROUND(1-(Table1[[#This Row],[sales_amount]]/(Table1[[#This Row],[quantity- calculated]]*Table1[[#This Row],[unit_price]])),2),Table1[[#This Row],[discount_pct]])</f>
        <v>0.05</v>
      </c>
      <c r="Q2235">
        <v>2507.4499999999998</v>
      </c>
      <c r="R2235">
        <v>1149.6600000000001</v>
      </c>
      <c r="S2235">
        <v>66.3</v>
      </c>
      <c r="T2235" t="s">
        <v>78</v>
      </c>
      <c r="U2235">
        <v>2</v>
      </c>
      <c r="V2235">
        <f>IF(ISBLANK(Table1[[#This Row],[customer_satisfaction]]),ROUND(AVERAGE(U2235:U6514),0),Table1[[#This Row],[customer_satisfaction]])</f>
        <v>2</v>
      </c>
      <c r="W2235" t="b">
        <v>1</v>
      </c>
      <c r="X2235" t="s">
        <v>30</v>
      </c>
      <c r="Z2235">
        <f>IF(ISBLANK(Table1[[#This Row],[days_to_ship]]),ROUND(AVERAGE(Y2235:Y6514),0),Table1[[#This Row],[days_to_ship]])</f>
        <v>6</v>
      </c>
    </row>
    <row r="2236" spans="1:26" x14ac:dyDescent="0.25">
      <c r="A2236" t="s">
        <v>6710</v>
      </c>
      <c r="B2236" s="5">
        <v>44788</v>
      </c>
      <c r="C2236" t="s">
        <v>6711</v>
      </c>
      <c r="D2236" s="4" t="s">
        <v>1797</v>
      </c>
      <c r="E2236">
        <v>10</v>
      </c>
      <c r="F2236">
        <f>IF(ISBLANK(Table1[[#This Row],[age]]),AVERAGE(F2236:F6515),Table1[[#This Row],[age]])</f>
        <v>10</v>
      </c>
      <c r="G2236" t="s">
        <v>8920</v>
      </c>
      <c r="H2236" t="s">
        <v>74</v>
      </c>
      <c r="I2236" t="s">
        <v>136</v>
      </c>
      <c r="J2236" t="s">
        <v>37</v>
      </c>
      <c r="K2236" t="s">
        <v>231</v>
      </c>
      <c r="L2236">
        <v>1</v>
      </c>
      <c r="M2236">
        <f>IF(ISBLANK(Table1[[#This Row],[quantity]]),ROUND(Table1[[#This Row],[sales_amount]]/(Table1[[#This Row],[unit_price]]*(1-Table1[[#This Row],[discount_pct]])),0),Table1[[#This Row],[quantity]])</f>
        <v>1</v>
      </c>
      <c r="N2236">
        <v>1986.59</v>
      </c>
      <c r="O2236">
        <v>0.05</v>
      </c>
      <c r="P2236">
        <f>IF(ISBLANK(Table1[[#This Row],[discount_pct]]),ROUND(1-(Table1[[#This Row],[sales_amount]]/(Table1[[#This Row],[quantity- calculated]]*Table1[[#This Row],[unit_price]])),2),Table1[[#This Row],[discount_pct]])</f>
        <v>0.05</v>
      </c>
      <c r="Q2236">
        <v>2507.4499999999998</v>
      </c>
      <c r="R2236">
        <v>1149.6600000000001</v>
      </c>
      <c r="S2236">
        <v>66.3</v>
      </c>
      <c r="T2236" t="s">
        <v>78</v>
      </c>
      <c r="U2236">
        <v>2</v>
      </c>
      <c r="V2236">
        <f>IF(ISBLANK(Table1[[#This Row],[customer_satisfaction]]),ROUND(AVERAGE(U2236:U6515),0),Table1[[#This Row],[customer_satisfaction]])</f>
        <v>2</v>
      </c>
      <c r="W2236" t="b">
        <v>1</v>
      </c>
      <c r="X2236" t="s">
        <v>30</v>
      </c>
      <c r="Z2236">
        <f>IF(ISBLANK(Table1[[#This Row],[days_to_ship]]),ROUND(AVERAGE(Y2236:Y6515),0),Table1[[#This Row],[days_to_ship]])</f>
        <v>6</v>
      </c>
    </row>
    <row r="2237" spans="1:26" x14ac:dyDescent="0.25">
      <c r="A2237" t="s">
        <v>2805</v>
      </c>
      <c r="B2237" s="5">
        <v>44788</v>
      </c>
      <c r="C2237" t="s">
        <v>2806</v>
      </c>
      <c r="D2237" s="4" t="s">
        <v>1346</v>
      </c>
      <c r="E2237">
        <v>39</v>
      </c>
      <c r="F2237">
        <f>IF(ISBLANK(Table1[[#This Row],[age]]),AVERAGE(F2237:F6516),Table1[[#This Row],[age]])</f>
        <v>39</v>
      </c>
      <c r="G2237" t="s">
        <v>8920</v>
      </c>
      <c r="H2237" t="s">
        <v>82</v>
      </c>
      <c r="I2237" t="s">
        <v>244</v>
      </c>
      <c r="J2237" t="s">
        <v>44</v>
      </c>
      <c r="K2237" t="s">
        <v>186</v>
      </c>
      <c r="L2237">
        <v>1</v>
      </c>
      <c r="M2237">
        <f>IF(ISBLANK(Table1[[#This Row],[quantity]]),ROUND(Table1[[#This Row],[sales_amount]]/(Table1[[#This Row],[unit_price]]*(1-Table1[[#This Row],[discount_pct]])),0),Table1[[#This Row],[quantity]])</f>
        <v>1</v>
      </c>
      <c r="N2237">
        <v>27840.27</v>
      </c>
      <c r="O2237">
        <v>0.33</v>
      </c>
      <c r="P2237">
        <f>IF(ISBLANK(Table1[[#This Row],[discount_pct]]),ROUND(1-(Table1[[#This Row],[sales_amount]]/(Table1[[#This Row],[quantity- calculated]]*Table1[[#This Row],[unit_price]])),2),Table1[[#This Row],[discount_pct]])</f>
        <v>0.33</v>
      </c>
      <c r="Q2237">
        <v>29507.88</v>
      </c>
      <c r="R2237">
        <v>7118.47</v>
      </c>
      <c r="S2237">
        <v>59.77</v>
      </c>
      <c r="T2237" t="s">
        <v>64</v>
      </c>
      <c r="U2237">
        <v>4</v>
      </c>
      <c r="V2237">
        <f>IF(ISBLANK(Table1[[#This Row],[customer_satisfaction]]),ROUND(AVERAGE(U2237:U6516),0),Table1[[#This Row],[customer_satisfaction]])</f>
        <v>4</v>
      </c>
      <c r="W2237" t="b">
        <v>0</v>
      </c>
      <c r="X2237" t="s">
        <v>39</v>
      </c>
      <c r="Y2237" s="3">
        <v>4</v>
      </c>
      <c r="Z2237">
        <f>IF(ISBLANK(Table1[[#This Row],[days_to_ship]]),ROUND(AVERAGE(Y2237:Y6516),0),Table1[[#This Row],[days_to_ship]])</f>
        <v>4</v>
      </c>
    </row>
    <row r="2238" spans="1:26" x14ac:dyDescent="0.25">
      <c r="A2238" t="s">
        <v>5029</v>
      </c>
      <c r="B2238" s="5">
        <v>44788</v>
      </c>
      <c r="C2238" t="s">
        <v>5030</v>
      </c>
      <c r="D2238" s="4" t="s">
        <v>1189</v>
      </c>
      <c r="E2238">
        <v>18</v>
      </c>
      <c r="F2238">
        <f>IF(ISBLANK(Table1[[#This Row],[age]]),AVERAGE(F2238:F6517),Table1[[#This Row],[age]])</f>
        <v>18</v>
      </c>
      <c r="G2238" t="s">
        <v>8920</v>
      </c>
      <c r="H2238" t="s">
        <v>74</v>
      </c>
      <c r="I2238" t="s">
        <v>75</v>
      </c>
      <c r="J2238" t="s">
        <v>37</v>
      </c>
      <c r="K2238" t="s">
        <v>38</v>
      </c>
      <c r="L2238">
        <v>1</v>
      </c>
      <c r="M2238">
        <f>IF(ISBLANK(Table1[[#This Row],[quantity]]),ROUND(Table1[[#This Row],[sales_amount]]/(Table1[[#This Row],[unit_price]]*(1-Table1[[#This Row],[discount_pct]])),0),Table1[[#This Row],[quantity]])</f>
        <v>1</v>
      </c>
      <c r="N2238">
        <v>1639.28</v>
      </c>
      <c r="O2238">
        <v>0.06</v>
      </c>
      <c r="P2238">
        <f>IF(ISBLANK(Table1[[#This Row],[discount_pct]]),ROUND(1-(Table1[[#This Row],[sales_amount]]/(Table1[[#This Row],[quantity- calculated]]*Table1[[#This Row],[unit_price]])),2),Table1[[#This Row],[discount_pct]])</f>
        <v>0.06</v>
      </c>
      <c r="Q2238">
        <v>1994.57</v>
      </c>
      <c r="R2238">
        <v>1129.1600000000001</v>
      </c>
      <c r="S2238">
        <v>33.72</v>
      </c>
      <c r="T2238" t="s">
        <v>70</v>
      </c>
      <c r="U2238">
        <v>5</v>
      </c>
      <c r="V2238">
        <f>IF(ISBLANK(Table1[[#This Row],[customer_satisfaction]]),ROUND(AVERAGE(U2238:U6517),0),Table1[[#This Row],[customer_satisfaction]])</f>
        <v>5</v>
      </c>
      <c r="W2238" t="b">
        <v>0</v>
      </c>
      <c r="X2238" t="s">
        <v>39</v>
      </c>
      <c r="Y2238" s="3">
        <v>7</v>
      </c>
      <c r="Z2238">
        <f>IF(ISBLANK(Table1[[#This Row],[days_to_ship]]),ROUND(AVERAGE(Y2238:Y6517),0),Table1[[#This Row],[days_to_ship]])</f>
        <v>7</v>
      </c>
    </row>
    <row r="2239" spans="1:26" x14ac:dyDescent="0.25">
      <c r="A2239" t="s">
        <v>2710</v>
      </c>
      <c r="B2239" s="5">
        <v>44789</v>
      </c>
      <c r="C2239" t="s">
        <v>2711</v>
      </c>
      <c r="D2239" s="4" t="s">
        <v>542</v>
      </c>
      <c r="E2239">
        <v>36</v>
      </c>
      <c r="F2239">
        <f>IF(ISBLANK(Table1[[#This Row],[age]]),AVERAGE(F2239:F6518),Table1[[#This Row],[age]])</f>
        <v>36</v>
      </c>
      <c r="G2239" t="s">
        <v>466</v>
      </c>
      <c r="H2239" t="s">
        <v>111</v>
      </c>
      <c r="I2239" t="s">
        <v>330</v>
      </c>
      <c r="J2239" t="s">
        <v>76</v>
      </c>
      <c r="K2239" t="s">
        <v>132</v>
      </c>
      <c r="L2239">
        <v>7</v>
      </c>
      <c r="M2239">
        <f>IF(ISBLANK(Table1[[#This Row],[quantity]]),ROUND(Table1[[#This Row],[sales_amount]]/(Table1[[#This Row],[unit_price]]*(1-Table1[[#This Row],[discount_pct]])),0),Table1[[#This Row],[quantity]])</f>
        <v>7</v>
      </c>
      <c r="N2239">
        <v>1443.52</v>
      </c>
      <c r="O2239">
        <v>0.13</v>
      </c>
      <c r="P2239">
        <f>IF(ISBLANK(Table1[[#This Row],[discount_pct]]),ROUND(1-(Table1[[#This Row],[sales_amount]]/(Table1[[#This Row],[quantity- calculated]]*Table1[[#This Row],[unit_price]])),2),Table1[[#This Row],[discount_pct]])</f>
        <v>0.13</v>
      </c>
      <c r="Q2239">
        <v>11305.88</v>
      </c>
      <c r="R2239">
        <v>3465.68</v>
      </c>
      <c r="S2239">
        <v>55.23</v>
      </c>
      <c r="T2239" t="s">
        <v>70</v>
      </c>
      <c r="U2239">
        <v>1</v>
      </c>
      <c r="V2239">
        <f>IF(ISBLANK(Table1[[#This Row],[customer_satisfaction]]),ROUND(AVERAGE(U2239:U6518),0),Table1[[#This Row],[customer_satisfaction]])</f>
        <v>1</v>
      </c>
      <c r="W2239" t="b">
        <v>1</v>
      </c>
      <c r="X2239" t="s">
        <v>30</v>
      </c>
      <c r="Y2239" s="3">
        <v>5</v>
      </c>
      <c r="Z2239">
        <f>IF(ISBLANK(Table1[[#This Row],[days_to_ship]]),ROUND(AVERAGE(Y2239:Y6518),0),Table1[[#This Row],[days_to_ship]])</f>
        <v>5</v>
      </c>
    </row>
    <row r="2240" spans="1:26" x14ac:dyDescent="0.25">
      <c r="A2240" t="s">
        <v>31</v>
      </c>
      <c r="B2240" s="5">
        <v>44789</v>
      </c>
      <c r="C2240" t="s">
        <v>32</v>
      </c>
      <c r="D2240" s="4" t="s">
        <v>33</v>
      </c>
      <c r="E2240">
        <v>28</v>
      </c>
      <c r="F2240">
        <f>IF(ISBLANK(Table1[[#This Row],[age]]),AVERAGE(F2240:F6519),Table1[[#This Row],[age]])</f>
        <v>28</v>
      </c>
      <c r="G2240" t="s">
        <v>466</v>
      </c>
      <c r="H2240" t="s">
        <v>35</v>
      </c>
      <c r="I2240" t="s">
        <v>36</v>
      </c>
      <c r="J2240" t="s">
        <v>37</v>
      </c>
      <c r="K2240" t="s">
        <v>38</v>
      </c>
      <c r="L2240">
        <v>8</v>
      </c>
      <c r="M2240">
        <f>IF(ISBLANK(Table1[[#This Row],[quantity]]),ROUND(Table1[[#This Row],[sales_amount]]/(Table1[[#This Row],[unit_price]]*(1-Table1[[#This Row],[discount_pct]])),0),Table1[[#This Row],[quantity]])</f>
        <v>8</v>
      </c>
      <c r="N2240">
        <v>858.66</v>
      </c>
      <c r="O2240">
        <v>0.08</v>
      </c>
      <c r="P2240">
        <f>IF(ISBLANK(Table1[[#This Row],[discount_pct]]),ROUND(1-(Table1[[#This Row],[sales_amount]]/(Table1[[#This Row],[quantity- calculated]]*Table1[[#This Row],[unit_price]])),2),Table1[[#This Row],[discount_pct]])</f>
        <v>0.08</v>
      </c>
      <c r="Q2240">
        <v>9147.31</v>
      </c>
      <c r="R2240">
        <v>5355.56</v>
      </c>
      <c r="S2240">
        <v>64.489999999999995</v>
      </c>
      <c r="T2240" t="s">
        <v>29</v>
      </c>
      <c r="U2240">
        <v>5</v>
      </c>
      <c r="V2240">
        <f>IF(ISBLANK(Table1[[#This Row],[customer_satisfaction]]),ROUND(AVERAGE(U2240:U6519),0),Table1[[#This Row],[customer_satisfaction]])</f>
        <v>5</v>
      </c>
      <c r="W2240" t="b">
        <v>0</v>
      </c>
      <c r="X2240" t="s">
        <v>39</v>
      </c>
      <c r="Y2240" s="3">
        <v>2</v>
      </c>
      <c r="Z2240">
        <f>IF(ISBLANK(Table1[[#This Row],[days_to_ship]]),ROUND(AVERAGE(Y2240:Y6519),0),Table1[[#This Row],[days_to_ship]])</f>
        <v>2</v>
      </c>
    </row>
    <row r="2241" spans="1:26" x14ac:dyDescent="0.25">
      <c r="A2241" t="s">
        <v>2310</v>
      </c>
      <c r="B2241" s="5">
        <v>44789</v>
      </c>
      <c r="C2241" t="s">
        <v>2311</v>
      </c>
      <c r="D2241" s="4" t="s">
        <v>2312</v>
      </c>
      <c r="E2241">
        <v>41</v>
      </c>
      <c r="F2241">
        <f>IF(ISBLANK(Table1[[#This Row],[age]]),AVERAGE(F2241:F6520),Table1[[#This Row],[age]])</f>
        <v>41</v>
      </c>
      <c r="G2241" t="s">
        <v>88</v>
      </c>
      <c r="H2241" t="s">
        <v>82</v>
      </c>
      <c r="I2241" t="s">
        <v>293</v>
      </c>
      <c r="J2241" t="s">
        <v>62</v>
      </c>
      <c r="K2241" t="s">
        <v>266</v>
      </c>
      <c r="L2241">
        <v>2</v>
      </c>
      <c r="M2241">
        <f>IF(ISBLANK(Table1[[#This Row],[quantity]]),ROUND(Table1[[#This Row],[sales_amount]]/(Table1[[#This Row],[unit_price]]*(1-Table1[[#This Row],[discount_pct]])),0),Table1[[#This Row],[quantity]])</f>
        <v>2</v>
      </c>
      <c r="N2241">
        <v>244.36</v>
      </c>
      <c r="O2241">
        <v>0.12</v>
      </c>
      <c r="P2241">
        <f>IF(ISBLANK(Table1[[#This Row],[discount_pct]]),ROUND(1-(Table1[[#This Row],[sales_amount]]/(Table1[[#This Row],[quantity- calculated]]*Table1[[#This Row],[unit_price]])),2),Table1[[#This Row],[discount_pct]])</f>
        <v>0.12</v>
      </c>
      <c r="Q2241">
        <v>485.28</v>
      </c>
      <c r="R2241">
        <v>192.95</v>
      </c>
      <c r="S2241">
        <v>79.16</v>
      </c>
      <c r="T2241" t="s">
        <v>64</v>
      </c>
      <c r="U2241">
        <v>2</v>
      </c>
      <c r="V2241">
        <f>IF(ISBLANK(Table1[[#This Row],[customer_satisfaction]]),ROUND(AVERAGE(U2241:U6520),0),Table1[[#This Row],[customer_satisfaction]])</f>
        <v>2</v>
      </c>
      <c r="W2241" t="b">
        <v>0</v>
      </c>
      <c r="X2241" t="s">
        <v>58</v>
      </c>
      <c r="Y2241" s="3">
        <v>2</v>
      </c>
      <c r="Z2241">
        <f>IF(ISBLANK(Table1[[#This Row],[days_to_ship]]),ROUND(AVERAGE(Y2241:Y6520),0),Table1[[#This Row],[days_to_ship]])</f>
        <v>2</v>
      </c>
    </row>
    <row r="2242" spans="1:26" x14ac:dyDescent="0.25">
      <c r="A2242" t="s">
        <v>7679</v>
      </c>
      <c r="B2242" s="5">
        <v>44790</v>
      </c>
      <c r="C2242" t="s">
        <v>7680</v>
      </c>
      <c r="D2242" s="4" t="s">
        <v>1687</v>
      </c>
      <c r="E2242">
        <v>33</v>
      </c>
      <c r="F2242">
        <f>IF(ISBLANK(Table1[[#This Row],[age]]),AVERAGE(F2242:F6521),Table1[[#This Row],[age]])</f>
        <v>33</v>
      </c>
      <c r="G2242" t="s">
        <v>8920</v>
      </c>
      <c r="H2242" t="s">
        <v>25</v>
      </c>
      <c r="I2242" t="s">
        <v>55</v>
      </c>
      <c r="J2242" t="s">
        <v>76</v>
      </c>
      <c r="K2242" t="s">
        <v>89</v>
      </c>
      <c r="L2242">
        <v>9</v>
      </c>
      <c r="M2242">
        <f>IF(ISBLANK(Table1[[#This Row],[quantity]]),ROUND(Table1[[#This Row],[sales_amount]]/(Table1[[#This Row],[unit_price]]*(1-Table1[[#This Row],[discount_pct]])),0),Table1[[#This Row],[quantity]])</f>
        <v>9</v>
      </c>
      <c r="N2242">
        <v>3159.45</v>
      </c>
      <c r="O2242">
        <v>0.11</v>
      </c>
      <c r="P2242">
        <f>IF(ISBLANK(Table1[[#This Row],[discount_pct]]),ROUND(1-(Table1[[#This Row],[sales_amount]]/(Table1[[#This Row],[quantity- calculated]]*Table1[[#This Row],[unit_price]])),2),Table1[[#This Row],[discount_pct]])</f>
        <v>0.11</v>
      </c>
      <c r="Q2242">
        <v>29757.86</v>
      </c>
      <c r="R2242">
        <v>9057.31</v>
      </c>
      <c r="S2242">
        <v>53.6</v>
      </c>
      <c r="T2242" t="s">
        <v>64</v>
      </c>
      <c r="U2242">
        <v>3</v>
      </c>
      <c r="V2242">
        <f>IF(ISBLANK(Table1[[#This Row],[customer_satisfaction]]),ROUND(AVERAGE(U2242:U6521),0),Table1[[#This Row],[customer_satisfaction]])</f>
        <v>3</v>
      </c>
      <c r="W2242" t="b">
        <v>0</v>
      </c>
      <c r="X2242" t="s">
        <v>197</v>
      </c>
      <c r="Y2242" s="3">
        <v>3</v>
      </c>
      <c r="Z2242">
        <f>IF(ISBLANK(Table1[[#This Row],[days_to_ship]]),ROUND(AVERAGE(Y2242:Y6521),0),Table1[[#This Row],[days_to_ship]])</f>
        <v>3</v>
      </c>
    </row>
    <row r="2243" spans="1:26" x14ac:dyDescent="0.25">
      <c r="A2243" t="s">
        <v>1732</v>
      </c>
      <c r="B2243" s="5">
        <v>44790</v>
      </c>
      <c r="C2243" t="s">
        <v>1733</v>
      </c>
      <c r="D2243" s="4" t="s">
        <v>539</v>
      </c>
      <c r="E2243">
        <v>25</v>
      </c>
      <c r="F2243">
        <f>IF(ISBLANK(Table1[[#This Row],[age]]),AVERAGE(F2243:F6522),Table1[[#This Row],[age]])</f>
        <v>25</v>
      </c>
      <c r="G2243" t="s">
        <v>466</v>
      </c>
      <c r="H2243" t="s">
        <v>35</v>
      </c>
      <c r="I2243" t="s">
        <v>43</v>
      </c>
      <c r="J2243" t="s">
        <v>127</v>
      </c>
      <c r="K2243" t="s">
        <v>142</v>
      </c>
      <c r="L2243">
        <v>4</v>
      </c>
      <c r="M2243">
        <f>IF(ISBLANK(Table1[[#This Row],[quantity]]),ROUND(Table1[[#This Row],[sales_amount]]/(Table1[[#This Row],[unit_price]]*(1-Table1[[#This Row],[discount_pct]])),0),Table1[[#This Row],[quantity]])</f>
        <v>4</v>
      </c>
      <c r="N2243">
        <v>67647.58</v>
      </c>
      <c r="O2243">
        <v>7.0000000000000007E-2</v>
      </c>
      <c r="P224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43">
        <v>353527.87</v>
      </c>
      <c r="R2243">
        <v>36275.65</v>
      </c>
      <c r="S2243">
        <v>52.43</v>
      </c>
      <c r="T2243" t="s">
        <v>51</v>
      </c>
      <c r="U2243">
        <v>2</v>
      </c>
      <c r="V2243">
        <f>IF(ISBLANK(Table1[[#This Row],[customer_satisfaction]]),ROUND(AVERAGE(U2243:U6522),0),Table1[[#This Row],[customer_satisfaction]])</f>
        <v>2</v>
      </c>
      <c r="W2243" t="b">
        <v>0</v>
      </c>
      <c r="X2243" t="s">
        <v>39</v>
      </c>
      <c r="Y2243" s="3">
        <v>8</v>
      </c>
      <c r="Z2243">
        <f>IF(ISBLANK(Table1[[#This Row],[days_to_ship]]),ROUND(AVERAGE(Y2243:Y6522),0),Table1[[#This Row],[days_to_ship]])</f>
        <v>8</v>
      </c>
    </row>
    <row r="2244" spans="1:26" x14ac:dyDescent="0.25">
      <c r="A2244" t="s">
        <v>5016</v>
      </c>
      <c r="B2244" s="5">
        <v>44790</v>
      </c>
      <c r="C2244" t="s">
        <v>5018</v>
      </c>
      <c r="D2244" s="4" t="s">
        <v>2178</v>
      </c>
      <c r="E2244">
        <v>25</v>
      </c>
      <c r="F2244">
        <f>IF(ISBLANK(Table1[[#This Row],[age]]),AVERAGE(F2244:F6523),Table1[[#This Row],[age]])</f>
        <v>25</v>
      </c>
      <c r="G2244" t="s">
        <v>466</v>
      </c>
      <c r="H2244" t="s">
        <v>82</v>
      </c>
      <c r="I2244" t="s">
        <v>83</v>
      </c>
      <c r="J2244" t="s">
        <v>27</v>
      </c>
      <c r="K2244" t="s">
        <v>97</v>
      </c>
      <c r="L2244">
        <v>5</v>
      </c>
      <c r="M2244">
        <f>IF(ISBLANK(Table1[[#This Row],[quantity]]),ROUND(Table1[[#This Row],[sales_amount]]/(Table1[[#This Row],[unit_price]]*(1-Table1[[#This Row],[discount_pct]])),0),Table1[[#This Row],[quantity]])</f>
        <v>5</v>
      </c>
      <c r="N2244">
        <v>51.58</v>
      </c>
      <c r="O2244">
        <v>0.3</v>
      </c>
      <c r="P2244">
        <f>IF(ISBLANK(Table1[[#This Row],[discount_pct]]),ROUND(1-(Table1[[#This Row],[sales_amount]]/(Table1[[#This Row],[quantity- calculated]]*Table1[[#This Row],[unit_price]])),2),Table1[[#This Row],[discount_pct]])</f>
        <v>0.3</v>
      </c>
      <c r="Q2244">
        <v>237.06</v>
      </c>
      <c r="R2244">
        <v>24.71</v>
      </c>
      <c r="S2244">
        <v>82.67</v>
      </c>
      <c r="T2244" t="s">
        <v>70</v>
      </c>
      <c r="U2244">
        <v>2</v>
      </c>
      <c r="V2244">
        <f>IF(ISBLANK(Table1[[#This Row],[customer_satisfaction]]),ROUND(AVERAGE(U2244:U6523),0),Table1[[#This Row],[customer_satisfaction]])</f>
        <v>2</v>
      </c>
      <c r="W2244" t="b">
        <v>1</v>
      </c>
      <c r="X2244" t="s">
        <v>30</v>
      </c>
      <c r="Y2244" s="3">
        <v>6</v>
      </c>
      <c r="Z2244">
        <f>IF(ISBLANK(Table1[[#This Row],[days_to_ship]]),ROUND(AVERAGE(Y2244:Y6523),0),Table1[[#This Row],[days_to_ship]])</f>
        <v>6</v>
      </c>
    </row>
    <row r="2245" spans="1:26" x14ac:dyDescent="0.25">
      <c r="A2245" t="s">
        <v>5854</v>
      </c>
      <c r="B2245" s="5">
        <v>44791</v>
      </c>
      <c r="C2245" t="s">
        <v>5855</v>
      </c>
      <c r="D2245" s="4" t="s">
        <v>506</v>
      </c>
      <c r="E2245">
        <v>58</v>
      </c>
      <c r="F2245">
        <f>IF(ISBLANK(Table1[[#This Row],[age]]),AVERAGE(F2245:F6524),Table1[[#This Row],[age]])</f>
        <v>58</v>
      </c>
      <c r="G2245" t="s">
        <v>88</v>
      </c>
      <c r="H2245" t="s">
        <v>111</v>
      </c>
      <c r="I2245" t="s">
        <v>121</v>
      </c>
      <c r="J2245" t="s">
        <v>37</v>
      </c>
      <c r="K2245" t="s">
        <v>102</v>
      </c>
      <c r="L2245">
        <v>5</v>
      </c>
      <c r="M2245">
        <f>IF(ISBLANK(Table1[[#This Row],[quantity]]),ROUND(Table1[[#This Row],[sales_amount]]/(Table1[[#This Row],[unit_price]]*(1-Table1[[#This Row],[discount_pct]])),0),Table1[[#This Row],[quantity]])</f>
        <v>5</v>
      </c>
      <c r="N2245">
        <v>2364.2399999999998</v>
      </c>
      <c r="O2245">
        <v>0.37</v>
      </c>
      <c r="P2245">
        <f>IF(ISBLANK(Table1[[#This Row],[discount_pct]]),ROUND(1-(Table1[[#This Row],[sales_amount]]/(Table1[[#This Row],[quantity- calculated]]*Table1[[#This Row],[unit_price]])),2),Table1[[#This Row],[discount_pct]])</f>
        <v>0.37</v>
      </c>
      <c r="Q2245">
        <v>9797.68</v>
      </c>
      <c r="R2245">
        <v>5022.54</v>
      </c>
      <c r="S2245">
        <v>82.56</v>
      </c>
      <c r="T2245" t="s">
        <v>57</v>
      </c>
      <c r="V2245">
        <f>IF(ISBLANK(Table1[[#This Row],[customer_satisfaction]]),ROUND(AVERAGE(U2245:U6524),0),Table1[[#This Row],[customer_satisfaction]])</f>
        <v>3</v>
      </c>
      <c r="W2245" t="b">
        <v>0</v>
      </c>
      <c r="X2245" t="s">
        <v>39</v>
      </c>
      <c r="Y2245" s="3">
        <v>4</v>
      </c>
      <c r="Z2245">
        <f>IF(ISBLANK(Table1[[#This Row],[days_to_ship]]),ROUND(AVERAGE(Y2245:Y6524),0),Table1[[#This Row],[days_to_ship]])</f>
        <v>4</v>
      </c>
    </row>
    <row r="2246" spans="1:26" x14ac:dyDescent="0.25">
      <c r="A2246" t="s">
        <v>7585</v>
      </c>
      <c r="B2246" s="5">
        <v>44792</v>
      </c>
      <c r="C2246" t="s">
        <v>7586</v>
      </c>
      <c r="D2246" s="4" t="s">
        <v>600</v>
      </c>
      <c r="E2246">
        <v>40</v>
      </c>
      <c r="F2246">
        <f>IF(ISBLANK(Table1[[#This Row],[age]]),AVERAGE(F2246:F6525),Table1[[#This Row],[age]])</f>
        <v>40</v>
      </c>
      <c r="G2246" t="s">
        <v>8920</v>
      </c>
      <c r="H2246" t="s">
        <v>74</v>
      </c>
      <c r="I2246" t="s">
        <v>101</v>
      </c>
      <c r="J2246" t="s">
        <v>62</v>
      </c>
      <c r="K2246" t="s">
        <v>575</v>
      </c>
      <c r="L2246">
        <v>3</v>
      </c>
      <c r="M2246">
        <f>IF(ISBLANK(Table1[[#This Row],[quantity]]),ROUND(Table1[[#This Row],[sales_amount]]/(Table1[[#This Row],[unit_price]]*(1-Table1[[#This Row],[discount_pct]])),0),Table1[[#This Row],[quantity]])</f>
        <v>3</v>
      </c>
      <c r="N2246">
        <v>692.33</v>
      </c>
      <c r="O2246">
        <v>0.14000000000000001</v>
      </c>
      <c r="P224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246">
        <v>2204.16</v>
      </c>
      <c r="R2246">
        <v>747.75</v>
      </c>
      <c r="S2246">
        <v>48.08</v>
      </c>
      <c r="T2246" t="s">
        <v>29</v>
      </c>
      <c r="U2246">
        <v>4</v>
      </c>
      <c r="V2246">
        <f>IF(ISBLANK(Table1[[#This Row],[customer_satisfaction]]),ROUND(AVERAGE(U2246:U6525),0),Table1[[#This Row],[customer_satisfaction]])</f>
        <v>4</v>
      </c>
      <c r="W2246" t="b">
        <v>0</v>
      </c>
      <c r="X2246" t="s">
        <v>197</v>
      </c>
      <c r="Y2246" s="3">
        <v>4</v>
      </c>
      <c r="Z2246">
        <f>IF(ISBLANK(Table1[[#This Row],[days_to_ship]]),ROUND(AVERAGE(Y2246:Y6525),0),Table1[[#This Row],[days_to_ship]])</f>
        <v>4</v>
      </c>
    </row>
    <row r="2247" spans="1:26" x14ac:dyDescent="0.25">
      <c r="A2247" t="s">
        <v>5278</v>
      </c>
      <c r="B2247" s="5">
        <v>44792</v>
      </c>
      <c r="C2247" t="s">
        <v>5279</v>
      </c>
      <c r="D2247" s="4" t="s">
        <v>770</v>
      </c>
      <c r="E2247">
        <v>14</v>
      </c>
      <c r="F2247">
        <f>IF(ISBLANK(Table1[[#This Row],[age]]),AVERAGE(F2247:F6526),Table1[[#This Row],[age]])</f>
        <v>14</v>
      </c>
      <c r="G2247" t="s">
        <v>8920</v>
      </c>
      <c r="H2247" t="s">
        <v>74</v>
      </c>
      <c r="I2247" t="s">
        <v>101</v>
      </c>
      <c r="J2247" t="s">
        <v>37</v>
      </c>
      <c r="K2247" t="s">
        <v>231</v>
      </c>
      <c r="L2247">
        <v>4</v>
      </c>
      <c r="M2247">
        <f>IF(ISBLANK(Table1[[#This Row],[quantity]]),ROUND(Table1[[#This Row],[sales_amount]]/(Table1[[#This Row],[unit_price]]*(1-Table1[[#This Row],[discount_pct]])),0),Table1[[#This Row],[quantity]])</f>
        <v>4</v>
      </c>
      <c r="N2247">
        <v>894.71</v>
      </c>
      <c r="O2247">
        <v>0.06</v>
      </c>
      <c r="P2247">
        <f>IF(ISBLANK(Table1[[#This Row],[discount_pct]]),ROUND(1-(Table1[[#This Row],[sales_amount]]/(Table1[[#This Row],[quantity- calculated]]*Table1[[#This Row],[unit_price]])),2),Table1[[#This Row],[discount_pct]])</f>
        <v>0.06</v>
      </c>
      <c r="Q2247">
        <v>4573.8</v>
      </c>
      <c r="R2247">
        <v>2107.23</v>
      </c>
      <c r="S2247">
        <v>40.06</v>
      </c>
      <c r="T2247" t="s">
        <v>29</v>
      </c>
      <c r="U2247">
        <v>1</v>
      </c>
      <c r="V2247">
        <f>IF(ISBLANK(Table1[[#This Row],[customer_satisfaction]]),ROUND(AVERAGE(U2247:U6526),0),Table1[[#This Row],[customer_satisfaction]])</f>
        <v>1</v>
      </c>
      <c r="W2247" t="b">
        <v>1</v>
      </c>
      <c r="X2247" t="s">
        <v>30</v>
      </c>
      <c r="Y2247" s="3">
        <v>3</v>
      </c>
      <c r="Z2247">
        <f>IF(ISBLANK(Table1[[#This Row],[days_to_ship]]),ROUND(AVERAGE(Y2247:Y6526),0),Table1[[#This Row],[days_to_ship]])</f>
        <v>3</v>
      </c>
    </row>
    <row r="2248" spans="1:26" x14ac:dyDescent="0.25">
      <c r="A2248" t="s">
        <v>8337</v>
      </c>
      <c r="B2248" s="5">
        <v>44792</v>
      </c>
      <c r="C2248" t="s">
        <v>8338</v>
      </c>
      <c r="D2248" s="4" t="s">
        <v>1136</v>
      </c>
      <c r="E2248">
        <v>41</v>
      </c>
      <c r="F2248">
        <f>IF(ISBLANK(Table1[[#This Row],[age]]),AVERAGE(F2248:F6527),Table1[[#This Row],[age]])</f>
        <v>41</v>
      </c>
      <c r="G2248" t="s">
        <v>466</v>
      </c>
      <c r="H2248" t="s">
        <v>82</v>
      </c>
      <c r="I2248" t="s">
        <v>244</v>
      </c>
      <c r="J2248" t="s">
        <v>62</v>
      </c>
      <c r="K2248" t="s">
        <v>266</v>
      </c>
      <c r="L2248">
        <v>2</v>
      </c>
      <c r="M2248">
        <f>IF(ISBLANK(Table1[[#This Row],[quantity]]),ROUND(Table1[[#This Row],[sales_amount]]/(Table1[[#This Row],[unit_price]]*(1-Table1[[#This Row],[discount_pct]])),0),Table1[[#This Row],[quantity]])</f>
        <v>2</v>
      </c>
      <c r="N2248">
        <v>766.12</v>
      </c>
      <c r="P2248">
        <f>IF(ISBLANK(Table1[[#This Row],[discount_pct]]),ROUND(1-(Table1[[#This Row],[sales_amount]]/(Table1[[#This Row],[quantity- calculated]]*Table1[[#This Row],[unit_price]])),2),Table1[[#This Row],[discount_pct]])</f>
        <v>-0.25</v>
      </c>
      <c r="Q2248">
        <v>1911.88</v>
      </c>
      <c r="R2248">
        <v>403.99</v>
      </c>
      <c r="S2248">
        <v>94.88</v>
      </c>
      <c r="T2248" t="s">
        <v>64</v>
      </c>
      <c r="U2248">
        <v>2</v>
      </c>
      <c r="V2248">
        <f>IF(ISBLANK(Table1[[#This Row],[customer_satisfaction]]),ROUND(AVERAGE(U2248:U6527),0),Table1[[#This Row],[customer_satisfaction]])</f>
        <v>2</v>
      </c>
      <c r="W2248" t="b">
        <v>0</v>
      </c>
      <c r="X2248" t="s">
        <v>39</v>
      </c>
      <c r="Y2248" s="3">
        <v>7</v>
      </c>
      <c r="Z2248">
        <f>IF(ISBLANK(Table1[[#This Row],[days_to_ship]]),ROUND(AVERAGE(Y2248:Y6527),0),Table1[[#This Row],[days_to_ship]])</f>
        <v>7</v>
      </c>
    </row>
    <row r="2249" spans="1:26" x14ac:dyDescent="0.25">
      <c r="A2249" t="s">
        <v>3146</v>
      </c>
      <c r="B2249" s="5">
        <v>44793</v>
      </c>
      <c r="C2249" t="s">
        <v>3147</v>
      </c>
      <c r="D2249" s="4" t="s">
        <v>527</v>
      </c>
      <c r="E2249">
        <v>32</v>
      </c>
      <c r="F2249">
        <f>IF(ISBLANK(Table1[[#This Row],[age]]),AVERAGE(F2249:F6528),Table1[[#This Row],[age]])</f>
        <v>32</v>
      </c>
      <c r="G2249" t="s">
        <v>88</v>
      </c>
      <c r="H2249" t="s">
        <v>82</v>
      </c>
      <c r="I2249" t="s">
        <v>244</v>
      </c>
      <c r="J2249" t="s">
        <v>62</v>
      </c>
      <c r="K2249" t="s">
        <v>151</v>
      </c>
      <c r="L2249">
        <v>8</v>
      </c>
      <c r="M2249">
        <f>IF(ISBLANK(Table1[[#This Row],[quantity]]),ROUND(Table1[[#This Row],[sales_amount]]/(Table1[[#This Row],[unit_price]]*(1-Table1[[#This Row],[discount_pct]])),0),Table1[[#This Row],[quantity]])</f>
        <v>8</v>
      </c>
      <c r="N2249">
        <v>748.13</v>
      </c>
      <c r="O2249">
        <v>0.13</v>
      </c>
      <c r="P2249">
        <f>IF(ISBLANK(Table1[[#This Row],[discount_pct]]),ROUND(1-(Table1[[#This Row],[sales_amount]]/(Table1[[#This Row],[quantity- calculated]]*Table1[[#This Row],[unit_price]])),2),Table1[[#This Row],[discount_pct]])</f>
        <v>0.13</v>
      </c>
      <c r="Q2249">
        <v>6986.54</v>
      </c>
      <c r="R2249">
        <v>2050.35</v>
      </c>
      <c r="S2249">
        <v>76.680000000000007</v>
      </c>
      <c r="T2249" t="s">
        <v>29</v>
      </c>
      <c r="U2249">
        <v>2</v>
      </c>
      <c r="V2249">
        <f>IF(ISBLANK(Table1[[#This Row],[customer_satisfaction]]),ROUND(AVERAGE(U2249:U6528),0),Table1[[#This Row],[customer_satisfaction]])</f>
        <v>2</v>
      </c>
      <c r="W2249" t="b">
        <v>0</v>
      </c>
      <c r="X2249" t="s">
        <v>39</v>
      </c>
      <c r="Y2249" s="3">
        <v>3</v>
      </c>
      <c r="Z2249">
        <f>IF(ISBLANK(Table1[[#This Row],[days_to_ship]]),ROUND(AVERAGE(Y2249:Y6528),0),Table1[[#This Row],[days_to_ship]])</f>
        <v>3</v>
      </c>
    </row>
    <row r="2250" spans="1:26" x14ac:dyDescent="0.25">
      <c r="A2250" t="s">
        <v>8746</v>
      </c>
      <c r="B2250" s="5">
        <v>44794</v>
      </c>
      <c r="C2250" t="s">
        <v>8747</v>
      </c>
      <c r="D2250" s="4" t="s">
        <v>361</v>
      </c>
      <c r="E2250">
        <v>35</v>
      </c>
      <c r="F2250">
        <f>IF(ISBLANK(Table1[[#This Row],[age]]),AVERAGE(F2250:F6529),Table1[[#This Row],[age]])</f>
        <v>35</v>
      </c>
      <c r="G2250" t="s">
        <v>8920</v>
      </c>
      <c r="H2250" t="s">
        <v>35</v>
      </c>
      <c r="I2250" t="s">
        <v>43</v>
      </c>
      <c r="J2250" t="s">
        <v>127</v>
      </c>
      <c r="K2250" t="s">
        <v>171</v>
      </c>
      <c r="L2250">
        <v>7</v>
      </c>
      <c r="M2250">
        <f>IF(ISBLANK(Table1[[#This Row],[quantity]]),ROUND(Table1[[#This Row],[sales_amount]]/(Table1[[#This Row],[unit_price]]*(1-Table1[[#This Row],[discount_pct]])),0),Table1[[#This Row],[quantity]])</f>
        <v>7</v>
      </c>
      <c r="N2250">
        <v>5978.14</v>
      </c>
      <c r="O2250">
        <v>0.38</v>
      </c>
      <c r="P2250">
        <f>IF(ISBLANK(Table1[[#This Row],[discount_pct]]),ROUND(1-(Table1[[#This Row],[sales_amount]]/(Table1[[#This Row],[quantity- calculated]]*Table1[[#This Row],[unit_price]])),2),Table1[[#This Row],[discount_pct]])</f>
        <v>0.38</v>
      </c>
      <c r="Q2250">
        <v>31403.119999999999</v>
      </c>
      <c r="R2250">
        <v>3202.9</v>
      </c>
      <c r="S2250">
        <v>68.28</v>
      </c>
      <c r="T2250" t="s">
        <v>51</v>
      </c>
      <c r="U2250">
        <v>2</v>
      </c>
      <c r="V2250">
        <f>IF(ISBLANK(Table1[[#This Row],[customer_satisfaction]]),ROUND(AVERAGE(U2250:U6529),0),Table1[[#This Row],[customer_satisfaction]])</f>
        <v>2</v>
      </c>
      <c r="W2250" t="b">
        <v>0</v>
      </c>
      <c r="X2250" t="s">
        <v>84</v>
      </c>
      <c r="Y2250" s="3">
        <v>9</v>
      </c>
      <c r="Z2250">
        <f>IF(ISBLANK(Table1[[#This Row],[days_to_ship]]),ROUND(AVERAGE(Y2250:Y6529),0),Table1[[#This Row],[days_to_ship]])</f>
        <v>9</v>
      </c>
    </row>
    <row r="2251" spans="1:26" x14ac:dyDescent="0.25">
      <c r="A2251" t="s">
        <v>3536</v>
      </c>
      <c r="B2251" s="5">
        <v>44794</v>
      </c>
      <c r="C2251" t="s">
        <v>3537</v>
      </c>
      <c r="D2251" s="4" t="s">
        <v>2513</v>
      </c>
      <c r="E2251">
        <v>44</v>
      </c>
      <c r="F2251">
        <f>IF(ISBLANK(Table1[[#This Row],[age]]),AVERAGE(F2251:F6530),Table1[[#This Row],[age]])</f>
        <v>44</v>
      </c>
      <c r="G2251" t="s">
        <v>88</v>
      </c>
      <c r="H2251" t="s">
        <v>111</v>
      </c>
      <c r="I2251" t="s">
        <v>330</v>
      </c>
      <c r="J2251" t="s">
        <v>62</v>
      </c>
      <c r="K2251" t="s">
        <v>151</v>
      </c>
      <c r="L2251">
        <v>2</v>
      </c>
      <c r="M2251">
        <f>IF(ISBLANK(Table1[[#This Row],[quantity]]),ROUND(Table1[[#This Row],[sales_amount]]/(Table1[[#This Row],[unit_price]]*(1-Table1[[#This Row],[discount_pct]])),0),Table1[[#This Row],[quantity]])</f>
        <v>2</v>
      </c>
      <c r="N2251">
        <v>1390.9</v>
      </c>
      <c r="O2251">
        <v>0.4</v>
      </c>
      <c r="P2251">
        <f>IF(ISBLANK(Table1[[#This Row],[discount_pct]]),ROUND(1-(Table1[[#This Row],[sales_amount]]/(Table1[[#This Row],[quantity- calculated]]*Table1[[#This Row],[unit_price]])),2),Table1[[#This Row],[discount_pct]])</f>
        <v>0.4</v>
      </c>
      <c r="Q2251">
        <v>2194.06</v>
      </c>
      <c r="R2251">
        <v>741.62</v>
      </c>
      <c r="S2251">
        <v>68.5</v>
      </c>
      <c r="T2251" t="s">
        <v>70</v>
      </c>
      <c r="U2251">
        <v>2</v>
      </c>
      <c r="V2251">
        <f>IF(ISBLANK(Table1[[#This Row],[customer_satisfaction]]),ROUND(AVERAGE(U2251:U6530),0),Table1[[#This Row],[customer_satisfaction]])</f>
        <v>2</v>
      </c>
      <c r="W2251" t="b">
        <v>0</v>
      </c>
      <c r="X2251" t="s">
        <v>39</v>
      </c>
      <c r="Y2251" s="3">
        <v>8</v>
      </c>
      <c r="Z2251">
        <f>IF(ISBLANK(Table1[[#This Row],[days_to_ship]]),ROUND(AVERAGE(Y2251:Y6530),0),Table1[[#This Row],[days_to_ship]])</f>
        <v>8</v>
      </c>
    </row>
    <row r="2252" spans="1:26" x14ac:dyDescent="0.25">
      <c r="A2252" t="s">
        <v>337</v>
      </c>
      <c r="B2252" s="5">
        <v>44794</v>
      </c>
      <c r="C2252" t="s">
        <v>338</v>
      </c>
      <c r="D2252" s="4" t="s">
        <v>339</v>
      </c>
      <c r="E2252">
        <v>49</v>
      </c>
      <c r="F2252">
        <f>IF(ISBLANK(Table1[[#This Row],[age]]),AVERAGE(F2252:F6531),Table1[[#This Row],[age]])</f>
        <v>49</v>
      </c>
      <c r="G2252" t="s">
        <v>88</v>
      </c>
      <c r="H2252" t="s">
        <v>111</v>
      </c>
      <c r="I2252" t="s">
        <v>141</v>
      </c>
      <c r="J2252" t="s">
        <v>44</v>
      </c>
      <c r="K2252" t="s">
        <v>117</v>
      </c>
      <c r="L2252">
        <v>3</v>
      </c>
      <c r="M2252">
        <f>IF(ISBLANK(Table1[[#This Row],[quantity]]),ROUND(Table1[[#This Row],[sales_amount]]/(Table1[[#This Row],[unit_price]]*(1-Table1[[#This Row],[discount_pct]])),0),Table1[[#This Row],[quantity]])</f>
        <v>3</v>
      </c>
      <c r="N2252">
        <v>25395.64</v>
      </c>
      <c r="O2252">
        <v>0.3</v>
      </c>
      <c r="P2252">
        <f>IF(ISBLANK(Table1[[#This Row],[discount_pct]]),ROUND(1-(Table1[[#This Row],[sales_amount]]/(Table1[[#This Row],[quantity- calculated]]*Table1[[#This Row],[unit_price]])),2),Table1[[#This Row],[discount_pct]])</f>
        <v>0.3</v>
      </c>
      <c r="Q2252">
        <v>82667.820000000007</v>
      </c>
      <c r="R2252">
        <v>28762.52</v>
      </c>
      <c r="S2252">
        <v>86.28</v>
      </c>
      <c r="T2252" t="s">
        <v>78</v>
      </c>
      <c r="U2252">
        <v>4</v>
      </c>
      <c r="V2252">
        <f>IF(ISBLANK(Table1[[#This Row],[customer_satisfaction]]),ROUND(AVERAGE(U2252:U6531),0),Table1[[#This Row],[customer_satisfaction]])</f>
        <v>4</v>
      </c>
      <c r="W2252" t="b">
        <v>0</v>
      </c>
      <c r="X2252" t="s">
        <v>39</v>
      </c>
      <c r="Y2252" s="3">
        <v>5</v>
      </c>
      <c r="Z2252">
        <f>IF(ISBLANK(Table1[[#This Row],[days_to_ship]]),ROUND(AVERAGE(Y2252:Y6531),0),Table1[[#This Row],[days_to_ship]])</f>
        <v>5</v>
      </c>
    </row>
    <row r="2253" spans="1:26" x14ac:dyDescent="0.25">
      <c r="A2253" t="s">
        <v>6700</v>
      </c>
      <c r="B2253" s="5">
        <v>44796</v>
      </c>
      <c r="C2253" t="s">
        <v>6701</v>
      </c>
      <c r="D2253" s="4" t="s">
        <v>1398</v>
      </c>
      <c r="E2253">
        <v>24</v>
      </c>
      <c r="F2253">
        <f>IF(ISBLANK(Table1[[#This Row],[age]]),AVERAGE(F2253:F6532),Table1[[#This Row],[age]])</f>
        <v>24</v>
      </c>
      <c r="G2253" t="s">
        <v>466</v>
      </c>
      <c r="H2253" t="s">
        <v>25</v>
      </c>
      <c r="I2253" t="s">
        <v>170</v>
      </c>
      <c r="J2253" t="s">
        <v>62</v>
      </c>
      <c r="K2253" t="s">
        <v>63</v>
      </c>
      <c r="L2253">
        <v>6</v>
      </c>
      <c r="M2253">
        <f>IF(ISBLANK(Table1[[#This Row],[quantity]]),ROUND(Table1[[#This Row],[sales_amount]]/(Table1[[#This Row],[unit_price]]*(1-Table1[[#This Row],[discount_pct]])),0),Table1[[#This Row],[quantity]])</f>
        <v>6</v>
      </c>
      <c r="N2253">
        <v>1482.8</v>
      </c>
      <c r="O2253">
        <v>0.37</v>
      </c>
      <c r="P2253">
        <f>IF(ISBLANK(Table1[[#This Row],[discount_pct]]),ROUND(1-(Table1[[#This Row],[sales_amount]]/(Table1[[#This Row],[quantity- calculated]]*Table1[[#This Row],[unit_price]])),2),Table1[[#This Row],[discount_pct]])</f>
        <v>0.37</v>
      </c>
      <c r="Q2253">
        <v>7222.87</v>
      </c>
      <c r="R2253">
        <v>1783.07</v>
      </c>
      <c r="S2253">
        <v>73.5</v>
      </c>
      <c r="T2253" t="s">
        <v>70</v>
      </c>
      <c r="U2253">
        <v>2</v>
      </c>
      <c r="V2253">
        <f>IF(ISBLANK(Table1[[#This Row],[customer_satisfaction]]),ROUND(AVERAGE(U2253:U6532),0),Table1[[#This Row],[customer_satisfaction]])</f>
        <v>2</v>
      </c>
      <c r="W2253" t="b">
        <v>0</v>
      </c>
      <c r="X2253" t="s">
        <v>39</v>
      </c>
      <c r="Y2253" s="3">
        <v>7</v>
      </c>
      <c r="Z2253">
        <f>IF(ISBLANK(Table1[[#This Row],[days_to_ship]]),ROUND(AVERAGE(Y2253:Y6532),0),Table1[[#This Row],[days_to_ship]])</f>
        <v>7</v>
      </c>
    </row>
    <row r="2254" spans="1:26" x14ac:dyDescent="0.25">
      <c r="A2254" t="s">
        <v>464</v>
      </c>
      <c r="B2254" s="5">
        <v>44796</v>
      </c>
      <c r="C2254" t="s">
        <v>465</v>
      </c>
      <c r="D2254" s="4" t="s">
        <v>247</v>
      </c>
      <c r="E2254">
        <v>34</v>
      </c>
      <c r="F2254">
        <f>IF(ISBLANK(Table1[[#This Row],[age]]),AVERAGE(F2254:F6533),Table1[[#This Row],[age]])</f>
        <v>34</v>
      </c>
      <c r="G2254" t="s">
        <v>466</v>
      </c>
      <c r="H2254" t="s">
        <v>82</v>
      </c>
      <c r="I2254" t="s">
        <v>293</v>
      </c>
      <c r="J2254" t="s">
        <v>127</v>
      </c>
      <c r="K2254" t="s">
        <v>142</v>
      </c>
      <c r="L2254">
        <v>6</v>
      </c>
      <c r="M2254">
        <f>IF(ISBLANK(Table1[[#This Row],[quantity]]),ROUND(Table1[[#This Row],[sales_amount]]/(Table1[[#This Row],[unit_price]]*(1-Table1[[#This Row],[discount_pct]])),0),Table1[[#This Row],[quantity]])</f>
        <v>6</v>
      </c>
      <c r="N2254">
        <v>45624.04</v>
      </c>
      <c r="O2254">
        <v>0.24</v>
      </c>
      <c r="P2254">
        <f>IF(ISBLANK(Table1[[#This Row],[discount_pct]]),ROUND(1-(Table1[[#This Row],[sales_amount]]/(Table1[[#This Row],[quantity- calculated]]*Table1[[#This Row],[unit_price]])),2),Table1[[#This Row],[discount_pct]])</f>
        <v>0.24</v>
      </c>
      <c r="Q2254">
        <v>274607.48</v>
      </c>
      <c r="R2254">
        <v>23542.83</v>
      </c>
      <c r="S2254">
        <v>97.97</v>
      </c>
      <c r="T2254" t="s">
        <v>78</v>
      </c>
      <c r="U2254">
        <v>4</v>
      </c>
      <c r="V2254">
        <f>IF(ISBLANK(Table1[[#This Row],[customer_satisfaction]]),ROUND(AVERAGE(U2254:U6533),0),Table1[[#This Row],[customer_satisfaction]])</f>
        <v>4</v>
      </c>
      <c r="W2254" t="b">
        <v>0</v>
      </c>
      <c r="X2254" t="s">
        <v>39</v>
      </c>
      <c r="Y2254" s="3">
        <v>7</v>
      </c>
      <c r="Z2254">
        <f>IF(ISBLANK(Table1[[#This Row],[days_to_ship]]),ROUND(AVERAGE(Y2254:Y6533),0),Table1[[#This Row],[days_to_ship]])</f>
        <v>7</v>
      </c>
    </row>
    <row r="2255" spans="1:26" x14ac:dyDescent="0.25">
      <c r="A2255" t="s">
        <v>6144</v>
      </c>
      <c r="B2255" s="5">
        <v>44797</v>
      </c>
      <c r="C2255" t="s">
        <v>6145</v>
      </c>
      <c r="D2255" s="4" t="s">
        <v>301</v>
      </c>
      <c r="E2255">
        <v>28</v>
      </c>
      <c r="F2255">
        <f>IF(ISBLANK(Table1[[#This Row],[age]]),AVERAGE(F2255:F6534),Table1[[#This Row],[age]])</f>
        <v>28</v>
      </c>
      <c r="G2255" t="s">
        <v>88</v>
      </c>
      <c r="H2255" t="s">
        <v>82</v>
      </c>
      <c r="I2255" t="s">
        <v>126</v>
      </c>
      <c r="J2255" t="s">
        <v>127</v>
      </c>
      <c r="K2255" t="s">
        <v>142</v>
      </c>
      <c r="L2255">
        <v>1</v>
      </c>
      <c r="M2255">
        <f>IF(ISBLANK(Table1[[#This Row],[quantity]]),ROUND(Table1[[#This Row],[sales_amount]]/(Table1[[#This Row],[unit_price]]*(1-Table1[[#This Row],[discount_pct]])),0),Table1[[#This Row],[quantity]])</f>
        <v>1</v>
      </c>
      <c r="N2255">
        <v>51058.89</v>
      </c>
      <c r="O2255">
        <v>0.38</v>
      </c>
      <c r="P2255">
        <f>IF(ISBLANK(Table1[[#This Row],[discount_pct]]),ROUND(1-(Table1[[#This Row],[sales_amount]]/(Table1[[#This Row],[quantity- calculated]]*Table1[[#This Row],[unit_price]])),2),Table1[[#This Row],[discount_pct]])</f>
        <v>0.38</v>
      </c>
      <c r="Q2255">
        <v>41545.589999999997</v>
      </c>
      <c r="R2255">
        <v>5436.55</v>
      </c>
      <c r="S2255">
        <v>71.72</v>
      </c>
      <c r="T2255" t="s">
        <v>57</v>
      </c>
      <c r="U2255">
        <v>2</v>
      </c>
      <c r="V2255">
        <f>IF(ISBLANK(Table1[[#This Row],[customer_satisfaction]]),ROUND(AVERAGE(U2255:U6534),0),Table1[[#This Row],[customer_satisfaction]])</f>
        <v>2</v>
      </c>
      <c r="W2255" t="b">
        <v>1</v>
      </c>
      <c r="X2255" t="s">
        <v>30</v>
      </c>
      <c r="Y2255" s="3">
        <v>5</v>
      </c>
      <c r="Z2255">
        <f>IF(ISBLANK(Table1[[#This Row],[days_to_ship]]),ROUND(AVERAGE(Y2255:Y6534),0),Table1[[#This Row],[days_to_ship]])</f>
        <v>5</v>
      </c>
    </row>
    <row r="2256" spans="1:26" x14ac:dyDescent="0.25">
      <c r="A2256" t="s">
        <v>6987</v>
      </c>
      <c r="B2256" s="5">
        <v>44798</v>
      </c>
      <c r="C2256" t="s">
        <v>6988</v>
      </c>
      <c r="D2256" s="4" t="s">
        <v>581</v>
      </c>
      <c r="E2256">
        <v>42</v>
      </c>
      <c r="F2256">
        <f>IF(ISBLANK(Table1[[#This Row],[age]]),AVERAGE(F2256:F6535),Table1[[#This Row],[age]])</f>
        <v>42</v>
      </c>
      <c r="G2256" t="s">
        <v>88</v>
      </c>
      <c r="H2256" t="s">
        <v>111</v>
      </c>
      <c r="I2256" t="s">
        <v>112</v>
      </c>
      <c r="J2256" t="s">
        <v>146</v>
      </c>
      <c r="K2256" t="s">
        <v>487</v>
      </c>
      <c r="L2256">
        <v>3</v>
      </c>
      <c r="M2256">
        <f>IF(ISBLANK(Table1[[#This Row],[quantity]]),ROUND(Table1[[#This Row],[sales_amount]]/(Table1[[#This Row],[unit_price]]*(1-Table1[[#This Row],[discount_pct]])),0),Table1[[#This Row],[quantity]])</f>
        <v>3</v>
      </c>
      <c r="N2256">
        <v>11700.18</v>
      </c>
      <c r="O2256">
        <v>0.34</v>
      </c>
      <c r="P2256">
        <f>IF(ISBLANK(Table1[[#This Row],[discount_pct]]),ROUND(1-(Table1[[#This Row],[sales_amount]]/(Table1[[#This Row],[quantity- calculated]]*Table1[[#This Row],[unit_price]])),2),Table1[[#This Row],[discount_pct]])</f>
        <v>0.34</v>
      </c>
      <c r="Q2256">
        <v>31335.42</v>
      </c>
      <c r="R2256">
        <v>7211.28</v>
      </c>
      <c r="S2256">
        <v>61.57</v>
      </c>
      <c r="T2256" t="s">
        <v>64</v>
      </c>
      <c r="U2256">
        <v>2</v>
      </c>
      <c r="V2256">
        <f>IF(ISBLANK(Table1[[#This Row],[customer_satisfaction]]),ROUND(AVERAGE(U2256:U6535),0),Table1[[#This Row],[customer_satisfaction]])</f>
        <v>2</v>
      </c>
      <c r="W2256" t="b">
        <v>0</v>
      </c>
      <c r="X2256" t="s">
        <v>39</v>
      </c>
      <c r="Y2256" s="3">
        <v>4</v>
      </c>
      <c r="Z2256">
        <f>IF(ISBLANK(Table1[[#This Row],[days_to_ship]]),ROUND(AVERAGE(Y2256:Y6535),0),Table1[[#This Row],[days_to_ship]])</f>
        <v>4</v>
      </c>
    </row>
    <row r="2257" spans="1:26" x14ac:dyDescent="0.25">
      <c r="A2257" t="s">
        <v>7611</v>
      </c>
      <c r="B2257" s="5">
        <v>44798</v>
      </c>
      <c r="C2257" t="s">
        <v>7612</v>
      </c>
      <c r="D2257" s="4" t="s">
        <v>449</v>
      </c>
      <c r="E2257">
        <v>32</v>
      </c>
      <c r="F2257">
        <f>IF(ISBLANK(Table1[[#This Row],[age]]),AVERAGE(F2257:F6536),Table1[[#This Row],[age]])</f>
        <v>32</v>
      </c>
      <c r="G2257" t="s">
        <v>466</v>
      </c>
      <c r="H2257" t="s">
        <v>82</v>
      </c>
      <c r="I2257" t="s">
        <v>126</v>
      </c>
      <c r="J2257" t="s">
        <v>27</v>
      </c>
      <c r="K2257" t="s">
        <v>403</v>
      </c>
      <c r="L2257">
        <v>5</v>
      </c>
      <c r="M2257">
        <f>IF(ISBLANK(Table1[[#This Row],[quantity]]),ROUND(Table1[[#This Row],[sales_amount]]/(Table1[[#This Row],[unit_price]]*(1-Table1[[#This Row],[discount_pct]])),0),Table1[[#This Row],[quantity]])</f>
        <v>5</v>
      </c>
      <c r="N2257">
        <v>285.26</v>
      </c>
      <c r="O2257">
        <v>0.18</v>
      </c>
      <c r="P2257">
        <f>IF(ISBLANK(Table1[[#This Row],[discount_pct]]),ROUND(1-(Table1[[#This Row],[sales_amount]]/(Table1[[#This Row],[quantity- calculated]]*Table1[[#This Row],[unit_price]])),2),Table1[[#This Row],[discount_pct]])</f>
        <v>0.18</v>
      </c>
      <c r="Q2257">
        <v>1618.63</v>
      </c>
      <c r="R2257">
        <v>120.43</v>
      </c>
      <c r="S2257">
        <v>93.11</v>
      </c>
      <c r="T2257" t="s">
        <v>78</v>
      </c>
      <c r="U2257">
        <v>5</v>
      </c>
      <c r="V2257">
        <f>IF(ISBLANK(Table1[[#This Row],[customer_satisfaction]]),ROUND(AVERAGE(U2257:U6536),0),Table1[[#This Row],[customer_satisfaction]])</f>
        <v>5</v>
      </c>
      <c r="W2257" t="b">
        <v>0</v>
      </c>
      <c r="X2257" t="s">
        <v>39</v>
      </c>
      <c r="Y2257" s="3">
        <v>5</v>
      </c>
      <c r="Z2257">
        <f>IF(ISBLANK(Table1[[#This Row],[days_to_ship]]),ROUND(AVERAGE(Y2257:Y6536),0),Table1[[#This Row],[days_to_ship]])</f>
        <v>5</v>
      </c>
    </row>
    <row r="2258" spans="1:26" x14ac:dyDescent="0.25">
      <c r="A2258" t="s">
        <v>3528</v>
      </c>
      <c r="B2258" s="5">
        <v>44798</v>
      </c>
      <c r="C2258" t="s">
        <v>3529</v>
      </c>
      <c r="D2258" s="4" t="s">
        <v>116</v>
      </c>
      <c r="E2258">
        <v>35</v>
      </c>
      <c r="F2258">
        <f>IF(ISBLANK(Table1[[#This Row],[age]]),AVERAGE(F2258:F6537),Table1[[#This Row],[age]])</f>
        <v>35</v>
      </c>
      <c r="G2258" t="s">
        <v>88</v>
      </c>
      <c r="H2258" t="s">
        <v>74</v>
      </c>
      <c r="I2258" t="s">
        <v>75</v>
      </c>
      <c r="J2258" t="s">
        <v>127</v>
      </c>
      <c r="K2258" t="s">
        <v>128</v>
      </c>
      <c r="L2258">
        <v>7</v>
      </c>
      <c r="M2258">
        <f>IF(ISBLANK(Table1[[#This Row],[quantity]]),ROUND(Table1[[#This Row],[sales_amount]]/(Table1[[#This Row],[unit_price]]*(1-Table1[[#This Row],[discount_pct]])),0),Table1[[#This Row],[quantity]])</f>
        <v>7</v>
      </c>
      <c r="N2258">
        <v>62975.42</v>
      </c>
      <c r="O2258">
        <v>0.22</v>
      </c>
      <c r="P2258">
        <f>IF(ISBLANK(Table1[[#This Row],[discount_pct]]),ROUND(1-(Table1[[#This Row],[sales_amount]]/(Table1[[#This Row],[quantity- calculated]]*Table1[[#This Row],[unit_price]])),2),Table1[[#This Row],[discount_pct]])</f>
        <v>0.22</v>
      </c>
      <c r="Q2258">
        <v>468129.68</v>
      </c>
      <c r="R2258">
        <v>79235.509999999995</v>
      </c>
      <c r="S2258">
        <v>49.03</v>
      </c>
      <c r="T2258" t="s">
        <v>51</v>
      </c>
      <c r="U2258">
        <v>2</v>
      </c>
      <c r="V2258">
        <f>IF(ISBLANK(Table1[[#This Row],[customer_satisfaction]]),ROUND(AVERAGE(U2258:U6537),0),Table1[[#This Row],[customer_satisfaction]])</f>
        <v>2</v>
      </c>
      <c r="W2258" t="b">
        <v>1</v>
      </c>
      <c r="X2258" t="s">
        <v>30</v>
      </c>
      <c r="Y2258" s="3">
        <v>9</v>
      </c>
      <c r="Z2258">
        <f>IF(ISBLANK(Table1[[#This Row],[days_to_ship]]),ROUND(AVERAGE(Y2258:Y6537),0),Table1[[#This Row],[days_to_ship]])</f>
        <v>9</v>
      </c>
    </row>
    <row r="2259" spans="1:26" x14ac:dyDescent="0.25">
      <c r="A2259" t="s">
        <v>2462</v>
      </c>
      <c r="B2259" s="5">
        <v>44799</v>
      </c>
      <c r="C2259" t="s">
        <v>2463</v>
      </c>
      <c r="D2259" s="4" t="s">
        <v>265</v>
      </c>
      <c r="E2259">
        <v>31</v>
      </c>
      <c r="F2259">
        <f>IF(ISBLANK(Table1[[#This Row],[age]]),AVERAGE(F2259:F6538),Table1[[#This Row],[age]])</f>
        <v>31</v>
      </c>
      <c r="G2259" t="s">
        <v>8920</v>
      </c>
      <c r="H2259" t="s">
        <v>111</v>
      </c>
      <c r="I2259" t="s">
        <v>121</v>
      </c>
      <c r="J2259" t="s">
        <v>37</v>
      </c>
      <c r="K2259" t="s">
        <v>677</v>
      </c>
      <c r="L2259">
        <v>6</v>
      </c>
      <c r="M2259">
        <f>IF(ISBLANK(Table1[[#This Row],[quantity]]),ROUND(Table1[[#This Row],[sales_amount]]/(Table1[[#This Row],[unit_price]]*(1-Table1[[#This Row],[discount_pct]])),0),Table1[[#This Row],[quantity]])</f>
        <v>6</v>
      </c>
      <c r="N2259">
        <v>1131.18</v>
      </c>
      <c r="O2259">
        <v>0.05</v>
      </c>
      <c r="P2259">
        <f>IF(ISBLANK(Table1[[#This Row],[discount_pct]]),ROUND(1-(Table1[[#This Row],[sales_amount]]/(Table1[[#This Row],[quantity- calculated]]*Table1[[#This Row],[unit_price]])),2),Table1[[#This Row],[discount_pct]])</f>
        <v>0.05</v>
      </c>
      <c r="Q2259">
        <v>8793.4599999999991</v>
      </c>
      <c r="R2259">
        <v>4445.68</v>
      </c>
      <c r="S2259">
        <v>69.489999999999995</v>
      </c>
      <c r="T2259" t="s">
        <v>70</v>
      </c>
      <c r="U2259">
        <v>1</v>
      </c>
      <c r="V2259">
        <f>IF(ISBLANK(Table1[[#This Row],[customer_satisfaction]]),ROUND(AVERAGE(U2259:U6538),0),Table1[[#This Row],[customer_satisfaction]])</f>
        <v>1</v>
      </c>
      <c r="W2259" t="b">
        <v>0</v>
      </c>
      <c r="X2259" t="s">
        <v>39</v>
      </c>
      <c r="Y2259" s="3">
        <v>8</v>
      </c>
      <c r="Z2259">
        <f>IF(ISBLANK(Table1[[#This Row],[days_to_ship]]),ROUND(AVERAGE(Y2259:Y6538),0),Table1[[#This Row],[days_to_ship]])</f>
        <v>8</v>
      </c>
    </row>
    <row r="2260" spans="1:26" x14ac:dyDescent="0.25">
      <c r="A2260" t="s">
        <v>7838</v>
      </c>
      <c r="B2260" s="5">
        <v>44799</v>
      </c>
      <c r="C2260" t="s">
        <v>7839</v>
      </c>
      <c r="D2260" s="4" t="s">
        <v>1395</v>
      </c>
      <c r="E2260">
        <v>33</v>
      </c>
      <c r="F2260">
        <f>IF(ISBLANK(Table1[[#This Row],[age]]),AVERAGE(F2260:F6539),Table1[[#This Row],[age]])</f>
        <v>33</v>
      </c>
      <c r="G2260" t="s">
        <v>8920</v>
      </c>
      <c r="H2260" t="s">
        <v>111</v>
      </c>
      <c r="I2260" t="s">
        <v>141</v>
      </c>
      <c r="J2260" t="s">
        <v>146</v>
      </c>
      <c r="K2260" t="s">
        <v>161</v>
      </c>
      <c r="L2260">
        <v>3</v>
      </c>
      <c r="M2260">
        <f>IF(ISBLANK(Table1[[#This Row],[quantity]]),ROUND(Table1[[#This Row],[sales_amount]]/(Table1[[#This Row],[unit_price]]*(1-Table1[[#This Row],[discount_pct]])),0),Table1[[#This Row],[quantity]])</f>
        <v>3</v>
      </c>
      <c r="N2260">
        <v>4765.92</v>
      </c>
      <c r="O2260">
        <v>0.05</v>
      </c>
      <c r="P2260">
        <f>IF(ISBLANK(Table1[[#This Row],[discount_pct]]),ROUND(1-(Table1[[#This Row],[sales_amount]]/(Table1[[#This Row],[quantity- calculated]]*Table1[[#This Row],[unit_price]])),2),Table1[[#This Row],[discount_pct]])</f>
        <v>0.05</v>
      </c>
      <c r="Q2260">
        <v>17857.419999999998</v>
      </c>
      <c r="R2260">
        <v>4889.4399999999996</v>
      </c>
      <c r="S2260">
        <v>59.58</v>
      </c>
      <c r="T2260" t="s">
        <v>57</v>
      </c>
      <c r="U2260">
        <v>2</v>
      </c>
      <c r="V2260">
        <f>IF(ISBLANK(Table1[[#This Row],[customer_satisfaction]]),ROUND(AVERAGE(U2260:U6539),0),Table1[[#This Row],[customer_satisfaction]])</f>
        <v>2</v>
      </c>
      <c r="W2260" t="b">
        <v>0</v>
      </c>
      <c r="X2260" t="s">
        <v>39</v>
      </c>
      <c r="Y2260" s="3">
        <v>9</v>
      </c>
      <c r="Z2260">
        <f>IF(ISBLANK(Table1[[#This Row],[days_to_ship]]),ROUND(AVERAGE(Y2260:Y6539),0),Table1[[#This Row],[days_to_ship]])</f>
        <v>9</v>
      </c>
    </row>
    <row r="2261" spans="1:26" x14ac:dyDescent="0.25">
      <c r="A2261" t="s">
        <v>6217</v>
      </c>
      <c r="B2261" s="5">
        <v>44799</v>
      </c>
      <c r="C2261" t="s">
        <v>6218</v>
      </c>
      <c r="D2261" s="4" t="s">
        <v>4248</v>
      </c>
      <c r="E2261">
        <v>55</v>
      </c>
      <c r="F2261">
        <f>IF(ISBLANK(Table1[[#This Row],[age]]),AVERAGE(F2261:F6540),Table1[[#This Row],[age]])</f>
        <v>55</v>
      </c>
      <c r="G2261" t="s">
        <v>8920</v>
      </c>
      <c r="H2261" t="s">
        <v>111</v>
      </c>
      <c r="I2261" t="s">
        <v>112</v>
      </c>
      <c r="J2261" t="s">
        <v>76</v>
      </c>
      <c r="K2261" t="s">
        <v>122</v>
      </c>
      <c r="L2261">
        <v>3</v>
      </c>
      <c r="M2261">
        <f>IF(ISBLANK(Table1[[#This Row],[quantity]]),ROUND(Table1[[#This Row],[sales_amount]]/(Table1[[#This Row],[unit_price]]*(1-Table1[[#This Row],[discount_pct]])),0),Table1[[#This Row],[quantity]])</f>
        <v>3</v>
      </c>
      <c r="N2261">
        <v>2275.89</v>
      </c>
      <c r="O2261">
        <v>0.37</v>
      </c>
      <c r="P2261">
        <f>IF(ISBLANK(Table1[[#This Row],[discount_pct]]),ROUND(1-(Table1[[#This Row],[sales_amount]]/(Table1[[#This Row],[quantity- calculated]]*Table1[[#This Row],[unit_price]])),2),Table1[[#This Row],[discount_pct]])</f>
        <v>0.37</v>
      </c>
      <c r="Q2261">
        <v>5784.15</v>
      </c>
      <c r="R2261">
        <v>2003.88</v>
      </c>
      <c r="S2261">
        <v>91.14</v>
      </c>
      <c r="T2261" t="s">
        <v>70</v>
      </c>
      <c r="U2261">
        <v>2</v>
      </c>
      <c r="V2261">
        <f>IF(ISBLANK(Table1[[#This Row],[customer_satisfaction]]),ROUND(AVERAGE(U2261:U6540),0),Table1[[#This Row],[customer_satisfaction]])</f>
        <v>2</v>
      </c>
      <c r="W2261" t="b">
        <v>0</v>
      </c>
      <c r="X2261" t="s">
        <v>58</v>
      </c>
      <c r="Y2261" s="3">
        <v>8</v>
      </c>
      <c r="Z2261">
        <f>IF(ISBLANK(Table1[[#This Row],[days_to_ship]]),ROUND(AVERAGE(Y2261:Y6540),0),Table1[[#This Row],[days_to_ship]])</f>
        <v>8</v>
      </c>
    </row>
    <row r="2262" spans="1:26" x14ac:dyDescent="0.25">
      <c r="A2262" t="s">
        <v>2047</v>
      </c>
      <c r="B2262" s="5">
        <v>44799</v>
      </c>
      <c r="C2262" t="s">
        <v>2048</v>
      </c>
      <c r="D2262" s="4" t="s">
        <v>386</v>
      </c>
      <c r="E2262">
        <v>63</v>
      </c>
      <c r="F2262">
        <f>IF(ISBLANK(Table1[[#This Row],[age]]),AVERAGE(F2262:F6541),Table1[[#This Row],[age]])</f>
        <v>63</v>
      </c>
      <c r="G2262" t="s">
        <v>88</v>
      </c>
      <c r="H2262" t="s">
        <v>35</v>
      </c>
      <c r="I2262" t="s">
        <v>49</v>
      </c>
      <c r="J2262" t="s">
        <v>146</v>
      </c>
      <c r="K2262" t="s">
        <v>217</v>
      </c>
      <c r="L2262">
        <v>1</v>
      </c>
      <c r="M2262">
        <f>IF(ISBLANK(Table1[[#This Row],[quantity]]),ROUND(Table1[[#This Row],[sales_amount]]/(Table1[[#This Row],[unit_price]]*(1-Table1[[#This Row],[discount_pct]])),0),Table1[[#This Row],[quantity]])</f>
        <v>1</v>
      </c>
      <c r="N2262">
        <v>9516.5400000000009</v>
      </c>
      <c r="O2262">
        <v>7.0000000000000007E-2</v>
      </c>
      <c r="P226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62">
        <v>11604.33</v>
      </c>
      <c r="R2262">
        <v>2275.4</v>
      </c>
      <c r="S2262">
        <v>75.61</v>
      </c>
      <c r="T2262" t="s">
        <v>29</v>
      </c>
      <c r="U2262">
        <v>4</v>
      </c>
      <c r="V2262">
        <f>IF(ISBLANK(Table1[[#This Row],[customer_satisfaction]]),ROUND(AVERAGE(U2262:U6541),0),Table1[[#This Row],[customer_satisfaction]])</f>
        <v>4</v>
      </c>
      <c r="W2262" t="b">
        <v>0</v>
      </c>
      <c r="X2262" t="s">
        <v>137</v>
      </c>
      <c r="Y2262" s="3">
        <v>4</v>
      </c>
      <c r="Z2262">
        <f>IF(ISBLANK(Table1[[#This Row],[days_to_ship]]),ROUND(AVERAGE(Y2262:Y6541),0),Table1[[#This Row],[days_to_ship]])</f>
        <v>4</v>
      </c>
    </row>
    <row r="2263" spans="1:26" x14ac:dyDescent="0.25">
      <c r="A2263" t="s">
        <v>5390</v>
      </c>
      <c r="B2263" s="5">
        <v>44800</v>
      </c>
      <c r="C2263" t="s">
        <v>5391</v>
      </c>
      <c r="D2263" s="4" t="s">
        <v>696</v>
      </c>
      <c r="E2263">
        <v>39</v>
      </c>
      <c r="F2263">
        <f>IF(ISBLANK(Table1[[#This Row],[age]]),AVERAGE(F2263:F6542),Table1[[#This Row],[age]])</f>
        <v>39</v>
      </c>
      <c r="G2263" t="s">
        <v>466</v>
      </c>
      <c r="H2263" t="s">
        <v>111</v>
      </c>
      <c r="I2263" t="s">
        <v>141</v>
      </c>
      <c r="J2263" t="s">
        <v>76</v>
      </c>
      <c r="K2263" t="s">
        <v>122</v>
      </c>
      <c r="L2263">
        <v>2</v>
      </c>
      <c r="M2263">
        <f>IF(ISBLANK(Table1[[#This Row],[quantity]]),ROUND(Table1[[#This Row],[sales_amount]]/(Table1[[#This Row],[unit_price]]*(1-Table1[[#This Row],[discount_pct]])),0),Table1[[#This Row],[quantity]])</f>
        <v>2</v>
      </c>
      <c r="N2263">
        <v>2544.65</v>
      </c>
      <c r="O2263">
        <v>0.09</v>
      </c>
      <c r="P2263">
        <f>IF(ISBLANK(Table1[[#This Row],[discount_pct]]),ROUND(1-(Table1[[#This Row],[sales_amount]]/(Table1[[#This Row],[quantity- calculated]]*Table1[[#This Row],[unit_price]])),2),Table1[[#This Row],[discount_pct]])</f>
        <v>0.09</v>
      </c>
      <c r="Q2263">
        <v>5282.35</v>
      </c>
      <c r="R2263">
        <v>1652.06</v>
      </c>
      <c r="S2263">
        <v>68.22</v>
      </c>
      <c r="T2263" t="s">
        <v>29</v>
      </c>
      <c r="U2263">
        <v>3</v>
      </c>
      <c r="V2263">
        <f>IF(ISBLANK(Table1[[#This Row],[customer_satisfaction]]),ROUND(AVERAGE(U2263:U6542),0),Table1[[#This Row],[customer_satisfaction]])</f>
        <v>3</v>
      </c>
      <c r="W2263" t="b">
        <v>0</v>
      </c>
      <c r="X2263" t="s">
        <v>39</v>
      </c>
      <c r="Y2263" s="3">
        <v>3</v>
      </c>
      <c r="Z2263">
        <f>IF(ISBLANK(Table1[[#This Row],[days_to_ship]]),ROUND(AVERAGE(Y2263:Y6542),0),Table1[[#This Row],[days_to_ship]])</f>
        <v>3</v>
      </c>
    </row>
    <row r="2264" spans="1:26" x14ac:dyDescent="0.25">
      <c r="A2264" t="s">
        <v>8167</v>
      </c>
      <c r="B2264" s="5">
        <v>44801</v>
      </c>
      <c r="C2264" t="s">
        <v>8169</v>
      </c>
      <c r="D2264" s="4" t="s">
        <v>2303</v>
      </c>
      <c r="E2264">
        <v>33</v>
      </c>
      <c r="F2264">
        <f>IF(ISBLANK(Table1[[#This Row],[age]]),AVERAGE(F2264:F6543),Table1[[#This Row],[age]])</f>
        <v>33</v>
      </c>
      <c r="G2264" t="s">
        <v>466</v>
      </c>
      <c r="H2264" t="s">
        <v>25</v>
      </c>
      <c r="I2264" t="s">
        <v>26</v>
      </c>
      <c r="J2264" t="s">
        <v>37</v>
      </c>
      <c r="K2264" t="s">
        <v>231</v>
      </c>
      <c r="L2264">
        <v>5</v>
      </c>
      <c r="M2264">
        <f>IF(ISBLANK(Table1[[#This Row],[quantity]]),ROUND(Table1[[#This Row],[sales_amount]]/(Table1[[#This Row],[unit_price]]*(1-Table1[[#This Row],[discount_pct]])),0),Table1[[#This Row],[quantity]])</f>
        <v>5</v>
      </c>
      <c r="N2264">
        <v>1366.62</v>
      </c>
      <c r="O2264">
        <v>0.31</v>
      </c>
      <c r="P2264">
        <f>IF(ISBLANK(Table1[[#This Row],[discount_pct]]),ROUND(1-(Table1[[#This Row],[sales_amount]]/(Table1[[#This Row],[quantity- calculated]]*Table1[[#This Row],[unit_price]])),2),Table1[[#This Row],[discount_pct]])</f>
        <v>0.31</v>
      </c>
      <c r="Q2264">
        <v>7613.24</v>
      </c>
      <c r="R2264">
        <v>4061.59</v>
      </c>
      <c r="S2264">
        <v>45.32</v>
      </c>
      <c r="T2264" t="s">
        <v>57</v>
      </c>
      <c r="U2264">
        <v>4</v>
      </c>
      <c r="V2264">
        <f>IF(ISBLANK(Table1[[#This Row],[customer_satisfaction]]),ROUND(AVERAGE(U2264:U6543),0),Table1[[#This Row],[customer_satisfaction]])</f>
        <v>4</v>
      </c>
      <c r="W2264" t="b">
        <v>0</v>
      </c>
      <c r="X2264" t="s">
        <v>137</v>
      </c>
      <c r="Y2264" s="3">
        <v>7</v>
      </c>
      <c r="Z2264">
        <f>IF(ISBLANK(Table1[[#This Row],[days_to_ship]]),ROUND(AVERAGE(Y2264:Y6543),0),Table1[[#This Row],[days_to_ship]])</f>
        <v>7</v>
      </c>
    </row>
    <row r="2265" spans="1:26" x14ac:dyDescent="0.25">
      <c r="A2265" t="s">
        <v>1533</v>
      </c>
      <c r="B2265" s="5">
        <v>44801</v>
      </c>
      <c r="C2265" t="s">
        <v>1534</v>
      </c>
      <c r="D2265" s="4" t="s">
        <v>903</v>
      </c>
      <c r="E2265">
        <v>15</v>
      </c>
      <c r="F2265">
        <f>IF(ISBLANK(Table1[[#This Row],[age]]),AVERAGE(F2265:F6544),Table1[[#This Row],[age]])</f>
        <v>15</v>
      </c>
      <c r="G2265" t="s">
        <v>466</v>
      </c>
      <c r="H2265" t="s">
        <v>82</v>
      </c>
      <c r="I2265" t="s">
        <v>126</v>
      </c>
      <c r="J2265" t="s">
        <v>146</v>
      </c>
      <c r="K2265" t="s">
        <v>147</v>
      </c>
      <c r="L2265">
        <v>1</v>
      </c>
      <c r="M2265">
        <f>IF(ISBLANK(Table1[[#This Row],[quantity]]),ROUND(Table1[[#This Row],[sales_amount]]/(Table1[[#This Row],[unit_price]]*(1-Table1[[#This Row],[discount_pct]])),0),Table1[[#This Row],[quantity]])</f>
        <v>1</v>
      </c>
      <c r="N2265">
        <v>8591.44</v>
      </c>
      <c r="O2265">
        <v>0.03</v>
      </c>
      <c r="P2265">
        <f>IF(ISBLANK(Table1[[#This Row],[discount_pct]]),ROUND(1-(Table1[[#This Row],[sales_amount]]/(Table1[[#This Row],[quantity- calculated]]*Table1[[#This Row],[unit_price]])),2),Table1[[#This Row],[discount_pct]])</f>
        <v>0.03</v>
      </c>
      <c r="Q2265">
        <v>11764.77</v>
      </c>
      <c r="R2265">
        <v>2988.26</v>
      </c>
      <c r="S2265">
        <v>69.66</v>
      </c>
      <c r="T2265" t="s">
        <v>78</v>
      </c>
      <c r="U2265">
        <v>3</v>
      </c>
      <c r="V2265">
        <f>IF(ISBLANK(Table1[[#This Row],[customer_satisfaction]]),ROUND(AVERAGE(U2265:U6544),0),Table1[[#This Row],[customer_satisfaction]])</f>
        <v>3</v>
      </c>
      <c r="W2265" t="b">
        <v>0</v>
      </c>
      <c r="X2265" t="s">
        <v>197</v>
      </c>
      <c r="Y2265" s="3">
        <v>8</v>
      </c>
      <c r="Z2265">
        <f>IF(ISBLANK(Table1[[#This Row],[days_to_ship]]),ROUND(AVERAGE(Y2265:Y6544),0),Table1[[#This Row],[days_to_ship]])</f>
        <v>8</v>
      </c>
    </row>
    <row r="2266" spans="1:26" x14ac:dyDescent="0.25">
      <c r="A2266" t="s">
        <v>7016</v>
      </c>
      <c r="B2266" s="5">
        <v>44801</v>
      </c>
      <c r="C2266" t="s">
        <v>7017</v>
      </c>
      <c r="D2266" s="4" t="s">
        <v>355</v>
      </c>
      <c r="E2266">
        <v>25</v>
      </c>
      <c r="F2266">
        <f>IF(ISBLANK(Table1[[#This Row],[age]]),AVERAGE(F2266:F6545),Table1[[#This Row],[age]])</f>
        <v>25</v>
      </c>
      <c r="G2266" t="s">
        <v>88</v>
      </c>
      <c r="H2266" t="s">
        <v>35</v>
      </c>
      <c r="I2266" t="s">
        <v>49</v>
      </c>
      <c r="J2266" t="s">
        <v>146</v>
      </c>
      <c r="K2266" t="s">
        <v>276</v>
      </c>
      <c r="L2266">
        <v>7</v>
      </c>
      <c r="M2266">
        <f>IF(ISBLANK(Table1[[#This Row],[quantity]]),ROUND(Table1[[#This Row],[sales_amount]]/(Table1[[#This Row],[unit_price]]*(1-Table1[[#This Row],[discount_pct]])),0),Table1[[#This Row],[quantity]])</f>
        <v>7</v>
      </c>
      <c r="N2266">
        <v>8703.41</v>
      </c>
      <c r="O2266">
        <v>0.09</v>
      </c>
      <c r="P2266">
        <f>IF(ISBLANK(Table1[[#This Row],[discount_pct]]),ROUND(1-(Table1[[#This Row],[sales_amount]]/(Table1[[#This Row],[quantity- calculated]]*Table1[[#This Row],[unit_price]])),2),Table1[[#This Row],[discount_pct]])</f>
        <v>0.09</v>
      </c>
      <c r="Q2266">
        <v>68163.649999999994</v>
      </c>
      <c r="R2266">
        <v>14340.35</v>
      </c>
      <c r="S2266">
        <v>62</v>
      </c>
      <c r="T2266" t="s">
        <v>29</v>
      </c>
      <c r="U2266">
        <v>2</v>
      </c>
      <c r="V2266">
        <f>IF(ISBLANK(Table1[[#This Row],[customer_satisfaction]]),ROUND(AVERAGE(U2266:U6545),0),Table1[[#This Row],[customer_satisfaction]])</f>
        <v>2</v>
      </c>
      <c r="W2266" t="b">
        <v>0</v>
      </c>
      <c r="X2266" t="s">
        <v>39</v>
      </c>
      <c r="Y2266" s="3">
        <v>1</v>
      </c>
      <c r="Z2266">
        <f>IF(ISBLANK(Table1[[#This Row],[days_to_ship]]),ROUND(AVERAGE(Y2266:Y6545),0),Table1[[#This Row],[days_to_ship]])</f>
        <v>1</v>
      </c>
    </row>
    <row r="2267" spans="1:26" x14ac:dyDescent="0.25">
      <c r="A2267" t="s">
        <v>4321</v>
      </c>
      <c r="B2267" s="5">
        <v>44801</v>
      </c>
      <c r="C2267" t="s">
        <v>4322</v>
      </c>
      <c r="D2267" s="4" t="s">
        <v>856</v>
      </c>
      <c r="E2267">
        <v>33</v>
      </c>
      <c r="F2267">
        <f>IF(ISBLANK(Table1[[#This Row],[age]]),AVERAGE(F2267:F6546),Table1[[#This Row],[age]])</f>
        <v>33</v>
      </c>
      <c r="G2267" t="s">
        <v>8920</v>
      </c>
      <c r="H2267" t="s">
        <v>35</v>
      </c>
      <c r="I2267" t="s">
        <v>43</v>
      </c>
      <c r="J2267" t="s">
        <v>27</v>
      </c>
      <c r="K2267" t="s">
        <v>433</v>
      </c>
      <c r="L2267">
        <v>6</v>
      </c>
      <c r="M2267">
        <f>IF(ISBLANK(Table1[[#This Row],[quantity]]),ROUND(Table1[[#This Row],[sales_amount]]/(Table1[[#This Row],[unit_price]]*(1-Table1[[#This Row],[discount_pct]])),0),Table1[[#This Row],[quantity]])</f>
        <v>6</v>
      </c>
      <c r="N2267">
        <v>497.75</v>
      </c>
      <c r="O2267">
        <v>0.39</v>
      </c>
      <c r="P2267">
        <f>IF(ISBLANK(Table1[[#This Row],[discount_pct]]),ROUND(1-(Table1[[#This Row],[sales_amount]]/(Table1[[#This Row],[quantity- calculated]]*Table1[[#This Row],[unit_price]])),2),Table1[[#This Row],[discount_pct]])</f>
        <v>0.39</v>
      </c>
      <c r="Q2267">
        <v>2474.96</v>
      </c>
      <c r="R2267">
        <v>216.67</v>
      </c>
      <c r="S2267">
        <v>65.8</v>
      </c>
      <c r="T2267" t="s">
        <v>64</v>
      </c>
      <c r="U2267">
        <v>1</v>
      </c>
      <c r="V2267">
        <f>IF(ISBLANK(Table1[[#This Row],[customer_satisfaction]]),ROUND(AVERAGE(U2267:U6546),0),Table1[[#This Row],[customer_satisfaction]])</f>
        <v>1</v>
      </c>
      <c r="W2267" t="b">
        <v>0</v>
      </c>
      <c r="X2267" t="s">
        <v>58</v>
      </c>
      <c r="Y2267" s="3">
        <v>3</v>
      </c>
      <c r="Z2267">
        <f>IF(ISBLANK(Table1[[#This Row],[days_to_ship]]),ROUND(AVERAGE(Y2267:Y6546),0),Table1[[#This Row],[days_to_ship]])</f>
        <v>3</v>
      </c>
    </row>
    <row r="2268" spans="1:26" x14ac:dyDescent="0.25">
      <c r="A2268" t="s">
        <v>5680</v>
      </c>
      <c r="B2268" s="5">
        <v>44802</v>
      </c>
      <c r="C2268" t="s">
        <v>5681</v>
      </c>
      <c r="D2268" s="4" t="s">
        <v>1346</v>
      </c>
      <c r="E2268">
        <v>26</v>
      </c>
      <c r="F2268">
        <f>IF(ISBLANK(Table1[[#This Row],[age]]),AVERAGE(F2268:F6547),Table1[[#This Row],[age]])</f>
        <v>26</v>
      </c>
      <c r="G2268" t="s">
        <v>466</v>
      </c>
      <c r="H2268" t="s">
        <v>74</v>
      </c>
      <c r="I2268" t="s">
        <v>75</v>
      </c>
      <c r="J2268" t="s">
        <v>62</v>
      </c>
      <c r="K2268" t="s">
        <v>107</v>
      </c>
      <c r="L2268">
        <v>9</v>
      </c>
      <c r="M2268">
        <f>IF(ISBLANK(Table1[[#This Row],[quantity]]),ROUND(Table1[[#This Row],[sales_amount]]/(Table1[[#This Row],[unit_price]]*(1-Table1[[#This Row],[discount_pct]])),0),Table1[[#This Row],[quantity]])</f>
        <v>9</v>
      </c>
      <c r="N2268">
        <v>830.37</v>
      </c>
      <c r="O2268">
        <v>0.25</v>
      </c>
      <c r="P2268">
        <f>IF(ISBLANK(Table1[[#This Row],[discount_pct]]),ROUND(1-(Table1[[#This Row],[sales_amount]]/(Table1[[#This Row],[quantity- calculated]]*Table1[[#This Row],[unit_price]])),2),Table1[[#This Row],[discount_pct]])</f>
        <v>0.25</v>
      </c>
      <c r="Q2268">
        <v>6671.85</v>
      </c>
      <c r="R2268">
        <v>3182.54</v>
      </c>
      <c r="S2268">
        <v>37.06</v>
      </c>
      <c r="T2268" t="s">
        <v>64</v>
      </c>
      <c r="U2268">
        <v>2</v>
      </c>
      <c r="V2268">
        <f>IF(ISBLANK(Table1[[#This Row],[customer_satisfaction]]),ROUND(AVERAGE(U2268:U6547),0),Table1[[#This Row],[customer_satisfaction]])</f>
        <v>2</v>
      </c>
      <c r="W2268" t="b">
        <v>0</v>
      </c>
      <c r="X2268" t="s">
        <v>39</v>
      </c>
      <c r="Y2268" s="3">
        <v>2</v>
      </c>
      <c r="Z2268">
        <f>IF(ISBLANK(Table1[[#This Row],[days_to_ship]]),ROUND(AVERAGE(Y2268:Y6547),0),Table1[[#This Row],[days_to_ship]])</f>
        <v>2</v>
      </c>
    </row>
    <row r="2269" spans="1:26" x14ac:dyDescent="0.25">
      <c r="A2269" t="s">
        <v>3167</v>
      </c>
      <c r="B2269" s="5">
        <v>44802</v>
      </c>
      <c r="C2269" t="s">
        <v>3168</v>
      </c>
      <c r="D2269" s="4" t="s">
        <v>383</v>
      </c>
      <c r="E2269">
        <v>27</v>
      </c>
      <c r="F2269">
        <f>IF(ISBLANK(Table1[[#This Row],[age]]),AVERAGE(F2269:F6548),Table1[[#This Row],[age]])</f>
        <v>27</v>
      </c>
      <c r="G2269" t="s">
        <v>8920</v>
      </c>
      <c r="H2269" t="s">
        <v>82</v>
      </c>
      <c r="I2269" t="s">
        <v>244</v>
      </c>
      <c r="J2269" t="s">
        <v>146</v>
      </c>
      <c r="K2269" t="s">
        <v>178</v>
      </c>
      <c r="L2269">
        <v>1</v>
      </c>
      <c r="M2269">
        <f>IF(ISBLANK(Table1[[#This Row],[quantity]]),ROUND(Table1[[#This Row],[sales_amount]]/(Table1[[#This Row],[unit_price]]*(1-Table1[[#This Row],[discount_pct]])),0),Table1[[#This Row],[quantity]])</f>
        <v>1</v>
      </c>
      <c r="N2269">
        <v>5779.22</v>
      </c>
      <c r="O2269">
        <v>0.31</v>
      </c>
      <c r="P2269">
        <f>IF(ISBLANK(Table1[[#This Row],[discount_pct]]),ROUND(1-(Table1[[#This Row],[sales_amount]]/(Table1[[#This Row],[quantity- calculated]]*Table1[[#This Row],[unit_price]])),2),Table1[[#This Row],[discount_pct]])</f>
        <v>0.31</v>
      </c>
      <c r="Q2269">
        <v>5109.2299999999996</v>
      </c>
      <c r="R2269">
        <v>997.26</v>
      </c>
      <c r="S2269">
        <v>61.33</v>
      </c>
      <c r="T2269" t="s">
        <v>29</v>
      </c>
      <c r="U2269">
        <v>4</v>
      </c>
      <c r="V2269">
        <f>IF(ISBLANK(Table1[[#This Row],[customer_satisfaction]]),ROUND(AVERAGE(U2269:U6548),0),Table1[[#This Row],[customer_satisfaction]])</f>
        <v>4</v>
      </c>
      <c r="W2269" t="b">
        <v>1</v>
      </c>
      <c r="X2269" t="s">
        <v>30</v>
      </c>
      <c r="Y2269" s="3">
        <v>5</v>
      </c>
      <c r="Z2269">
        <f>IF(ISBLANK(Table1[[#This Row],[days_to_ship]]),ROUND(AVERAGE(Y2269:Y6548),0),Table1[[#This Row],[days_to_ship]])</f>
        <v>5</v>
      </c>
    </row>
    <row r="2270" spans="1:26" x14ac:dyDescent="0.25">
      <c r="A2270" t="s">
        <v>8386</v>
      </c>
      <c r="B2270" s="5">
        <v>44802</v>
      </c>
      <c r="C2270" t="s">
        <v>4316</v>
      </c>
      <c r="D2270" s="4" t="s">
        <v>881</v>
      </c>
      <c r="E2270">
        <v>53</v>
      </c>
      <c r="F2270">
        <f>IF(ISBLANK(Table1[[#This Row],[age]]),AVERAGE(F2270:F6549),Table1[[#This Row],[age]])</f>
        <v>53</v>
      </c>
      <c r="G2270" t="s">
        <v>8920</v>
      </c>
      <c r="H2270" t="s">
        <v>25</v>
      </c>
      <c r="I2270" t="s">
        <v>26</v>
      </c>
      <c r="J2270" t="s">
        <v>44</v>
      </c>
      <c r="K2270" t="s">
        <v>50</v>
      </c>
      <c r="L2270">
        <v>5</v>
      </c>
      <c r="M2270">
        <f>IF(ISBLANK(Table1[[#This Row],[quantity]]),ROUND(Table1[[#This Row],[sales_amount]]/(Table1[[#This Row],[unit_price]]*(1-Table1[[#This Row],[discount_pct]])),0),Table1[[#This Row],[quantity]])</f>
        <v>5</v>
      </c>
      <c r="N2270">
        <v>16148.89</v>
      </c>
      <c r="O2270">
        <v>0.31</v>
      </c>
      <c r="P2270">
        <f>IF(ISBLANK(Table1[[#This Row],[discount_pct]]),ROUND(1-(Table1[[#This Row],[sales_amount]]/(Table1[[#This Row],[quantity- calculated]]*Table1[[#This Row],[unit_price]])),2),Table1[[#This Row],[discount_pct]])</f>
        <v>0.31</v>
      </c>
      <c r="Q2270">
        <v>65510.48</v>
      </c>
      <c r="R2270">
        <v>17083.16</v>
      </c>
      <c r="S2270">
        <v>56.19</v>
      </c>
      <c r="T2270" t="s">
        <v>64</v>
      </c>
      <c r="U2270">
        <v>5</v>
      </c>
      <c r="V2270">
        <f>IF(ISBLANK(Table1[[#This Row],[customer_satisfaction]]),ROUND(AVERAGE(U2270:U6549),0),Table1[[#This Row],[customer_satisfaction]])</f>
        <v>5</v>
      </c>
      <c r="W2270" t="b">
        <v>0</v>
      </c>
      <c r="X2270" t="s">
        <v>39</v>
      </c>
      <c r="Y2270" s="3">
        <v>1</v>
      </c>
      <c r="Z2270">
        <f>IF(ISBLANK(Table1[[#This Row],[days_to_ship]]),ROUND(AVERAGE(Y2270:Y6549),0),Table1[[#This Row],[days_to_ship]])</f>
        <v>1</v>
      </c>
    </row>
    <row r="2271" spans="1:26" x14ac:dyDescent="0.25">
      <c r="A2271" t="s">
        <v>2662</v>
      </c>
      <c r="B2271" s="5">
        <v>44803</v>
      </c>
      <c r="C2271" t="s">
        <v>2663</v>
      </c>
      <c r="D2271" s="4" t="s">
        <v>861</v>
      </c>
      <c r="E2271">
        <v>35</v>
      </c>
      <c r="F2271">
        <f>IF(ISBLANK(Table1[[#This Row],[age]]),AVERAGE(F2271:F6550),Table1[[#This Row],[age]])</f>
        <v>35</v>
      </c>
      <c r="G2271" t="s">
        <v>466</v>
      </c>
      <c r="H2271" t="s">
        <v>74</v>
      </c>
      <c r="I2271" t="s">
        <v>192</v>
      </c>
      <c r="J2271" t="s">
        <v>44</v>
      </c>
      <c r="K2271" t="s">
        <v>186</v>
      </c>
      <c r="L2271">
        <v>3</v>
      </c>
      <c r="M2271">
        <f>IF(ISBLANK(Table1[[#This Row],[quantity]]),ROUND(Table1[[#This Row],[sales_amount]]/(Table1[[#This Row],[unit_price]]*(1-Table1[[#This Row],[discount_pct]])),0),Table1[[#This Row],[quantity]])</f>
        <v>3</v>
      </c>
      <c r="N2271">
        <v>29848.47</v>
      </c>
      <c r="O2271">
        <v>0.26</v>
      </c>
      <c r="P2271">
        <f>IF(ISBLANK(Table1[[#This Row],[discount_pct]]),ROUND(1-(Table1[[#This Row],[sales_amount]]/(Table1[[#This Row],[quantity- calculated]]*Table1[[#This Row],[unit_price]])),2),Table1[[#This Row],[discount_pct]])</f>
        <v>0.26</v>
      </c>
      <c r="Q2271">
        <v>88033.69</v>
      </c>
      <c r="R2271">
        <v>26851.32</v>
      </c>
      <c r="S2271">
        <v>62.97</v>
      </c>
      <c r="T2271" t="s">
        <v>29</v>
      </c>
      <c r="U2271">
        <v>5</v>
      </c>
      <c r="V2271">
        <f>IF(ISBLANK(Table1[[#This Row],[customer_satisfaction]]),ROUND(AVERAGE(U2271:U6550),0),Table1[[#This Row],[customer_satisfaction]])</f>
        <v>5</v>
      </c>
      <c r="W2271" t="b">
        <v>0</v>
      </c>
      <c r="X2271" t="s">
        <v>58</v>
      </c>
      <c r="Y2271" s="3">
        <v>10</v>
      </c>
      <c r="Z2271">
        <f>IF(ISBLANK(Table1[[#This Row],[days_to_ship]]),ROUND(AVERAGE(Y2271:Y6550),0),Table1[[#This Row],[days_to_ship]])</f>
        <v>10</v>
      </c>
    </row>
    <row r="2272" spans="1:26" x14ac:dyDescent="0.25">
      <c r="A2272" t="s">
        <v>1720</v>
      </c>
      <c r="B2272" s="5">
        <v>44803</v>
      </c>
      <c r="C2272" t="s">
        <v>1721</v>
      </c>
      <c r="D2272" s="4" t="s">
        <v>867</v>
      </c>
      <c r="E2272">
        <v>36</v>
      </c>
      <c r="F2272">
        <f>IF(ISBLANK(Table1[[#This Row],[age]]),AVERAGE(F2272:F6551),Table1[[#This Row],[age]])</f>
        <v>36</v>
      </c>
      <c r="G2272" t="s">
        <v>8920</v>
      </c>
      <c r="H2272" t="s">
        <v>82</v>
      </c>
      <c r="I2272" t="s">
        <v>293</v>
      </c>
      <c r="J2272" t="s">
        <v>146</v>
      </c>
      <c r="K2272" t="s">
        <v>147</v>
      </c>
      <c r="L2272">
        <v>5</v>
      </c>
      <c r="M2272">
        <f>IF(ISBLANK(Table1[[#This Row],[quantity]]),ROUND(Table1[[#This Row],[sales_amount]]/(Table1[[#This Row],[unit_price]]*(1-Table1[[#This Row],[discount_pct]])),0),Table1[[#This Row],[quantity]])</f>
        <v>5</v>
      </c>
      <c r="N2272">
        <v>13503.49</v>
      </c>
      <c r="O2272">
        <v>7.0000000000000007E-2</v>
      </c>
      <c r="P227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72">
        <v>73166.710000000006</v>
      </c>
      <c r="R2272">
        <v>10338.379999999999</v>
      </c>
      <c r="S2272">
        <v>81.11</v>
      </c>
      <c r="T2272" t="s">
        <v>29</v>
      </c>
      <c r="U2272">
        <v>3</v>
      </c>
      <c r="V2272">
        <f>IF(ISBLANK(Table1[[#This Row],[customer_satisfaction]]),ROUND(AVERAGE(U2272:U6551),0),Table1[[#This Row],[customer_satisfaction]])</f>
        <v>3</v>
      </c>
      <c r="W2272" t="b">
        <v>0</v>
      </c>
      <c r="X2272" t="s">
        <v>39</v>
      </c>
      <c r="Y2272" s="3">
        <v>9</v>
      </c>
      <c r="Z2272">
        <f>IF(ISBLANK(Table1[[#This Row],[days_to_ship]]),ROUND(AVERAGE(Y2272:Y6551),0),Table1[[#This Row],[days_to_ship]])</f>
        <v>9</v>
      </c>
    </row>
    <row r="2273" spans="1:26" x14ac:dyDescent="0.25">
      <c r="A2273" t="s">
        <v>1720</v>
      </c>
      <c r="B2273" s="5">
        <v>44803</v>
      </c>
      <c r="C2273" t="s">
        <v>1721</v>
      </c>
      <c r="D2273" s="4" t="s">
        <v>867</v>
      </c>
      <c r="E2273">
        <v>36</v>
      </c>
      <c r="F2273">
        <f>IF(ISBLANK(Table1[[#This Row],[age]]),AVERAGE(F2273:F6552),Table1[[#This Row],[age]])</f>
        <v>36</v>
      </c>
      <c r="G2273" t="s">
        <v>8920</v>
      </c>
      <c r="H2273" t="s">
        <v>82</v>
      </c>
      <c r="I2273" t="s">
        <v>293</v>
      </c>
      <c r="J2273" t="s">
        <v>146</v>
      </c>
      <c r="K2273" t="s">
        <v>147</v>
      </c>
      <c r="L2273">
        <v>5</v>
      </c>
      <c r="M2273">
        <f>IF(ISBLANK(Table1[[#This Row],[quantity]]),ROUND(Table1[[#This Row],[sales_amount]]/(Table1[[#This Row],[unit_price]]*(1-Table1[[#This Row],[discount_pct]])),0),Table1[[#This Row],[quantity]])</f>
        <v>5</v>
      </c>
      <c r="N2273">
        <v>13503.49</v>
      </c>
      <c r="O2273">
        <v>7.0000000000000007E-2</v>
      </c>
      <c r="P227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73">
        <v>73166.710000000006</v>
      </c>
      <c r="R2273">
        <v>10338.379999999999</v>
      </c>
      <c r="S2273">
        <v>81.11</v>
      </c>
      <c r="T2273" t="s">
        <v>29</v>
      </c>
      <c r="U2273">
        <v>3</v>
      </c>
      <c r="V2273">
        <f>IF(ISBLANK(Table1[[#This Row],[customer_satisfaction]]),ROUND(AVERAGE(U2273:U6552),0),Table1[[#This Row],[customer_satisfaction]])</f>
        <v>3</v>
      </c>
      <c r="W2273" t="b">
        <v>0</v>
      </c>
      <c r="X2273" t="s">
        <v>39</v>
      </c>
      <c r="Y2273" s="3">
        <v>9</v>
      </c>
      <c r="Z2273">
        <f>IF(ISBLANK(Table1[[#This Row],[days_to_ship]]),ROUND(AVERAGE(Y2273:Y6552),0),Table1[[#This Row],[days_to_ship]])</f>
        <v>9</v>
      </c>
    </row>
    <row r="2274" spans="1:26" x14ac:dyDescent="0.25">
      <c r="A2274" t="s">
        <v>3997</v>
      </c>
      <c r="B2274" s="5">
        <v>44803</v>
      </c>
      <c r="C2274" t="s">
        <v>3999</v>
      </c>
      <c r="D2274" s="4" t="s">
        <v>1255</v>
      </c>
      <c r="E2274">
        <v>26</v>
      </c>
      <c r="F2274">
        <f>IF(ISBLANK(Table1[[#This Row],[age]]),AVERAGE(F2274:F6553),Table1[[#This Row],[age]])</f>
        <v>26</v>
      </c>
      <c r="G2274" t="s">
        <v>88</v>
      </c>
      <c r="H2274" t="s">
        <v>82</v>
      </c>
      <c r="I2274" t="s">
        <v>126</v>
      </c>
      <c r="J2274" t="s">
        <v>127</v>
      </c>
      <c r="K2274" t="s">
        <v>196</v>
      </c>
      <c r="L2274">
        <v>7</v>
      </c>
      <c r="M2274">
        <f>IF(ISBLANK(Table1[[#This Row],[quantity]]),ROUND(Table1[[#This Row],[sales_amount]]/(Table1[[#This Row],[unit_price]]*(1-Table1[[#This Row],[discount_pct]])),0),Table1[[#This Row],[quantity]])</f>
        <v>7</v>
      </c>
      <c r="N2274">
        <v>49602.62</v>
      </c>
      <c r="O2274">
        <v>0.08</v>
      </c>
      <c r="P2274">
        <f>IF(ISBLANK(Table1[[#This Row],[discount_pct]]),ROUND(1-(Table1[[#This Row],[sales_amount]]/(Table1[[#This Row],[quantity- calculated]]*Table1[[#This Row],[unit_price]])),2),Table1[[#This Row],[discount_pct]])</f>
        <v>0.08</v>
      </c>
      <c r="Q2274">
        <v>439375.74</v>
      </c>
      <c r="R2274">
        <v>57634.77</v>
      </c>
      <c r="S2274">
        <v>76.260000000000005</v>
      </c>
      <c r="T2274" t="s">
        <v>51</v>
      </c>
      <c r="U2274">
        <v>4</v>
      </c>
      <c r="V2274">
        <f>IF(ISBLANK(Table1[[#This Row],[customer_satisfaction]]),ROUND(AVERAGE(U2274:U6553),0),Table1[[#This Row],[customer_satisfaction]])</f>
        <v>4</v>
      </c>
      <c r="W2274" t="b">
        <v>1</v>
      </c>
      <c r="X2274" t="s">
        <v>30</v>
      </c>
      <c r="Y2274" s="3">
        <v>7</v>
      </c>
      <c r="Z2274">
        <f>IF(ISBLANK(Table1[[#This Row],[days_to_ship]]),ROUND(AVERAGE(Y2274:Y6553),0),Table1[[#This Row],[days_to_ship]])</f>
        <v>7</v>
      </c>
    </row>
    <row r="2275" spans="1:26" x14ac:dyDescent="0.25">
      <c r="A2275" t="s">
        <v>7738</v>
      </c>
      <c r="B2275" s="5">
        <v>44803</v>
      </c>
      <c r="C2275" t="s">
        <v>7739</v>
      </c>
      <c r="D2275" s="4" t="s">
        <v>711</v>
      </c>
      <c r="E2275">
        <v>49</v>
      </c>
      <c r="F2275">
        <f>IF(ISBLANK(Table1[[#This Row],[age]]),AVERAGE(F2275:F6554),Table1[[#This Row],[age]])</f>
        <v>49</v>
      </c>
      <c r="G2275" t="s">
        <v>88</v>
      </c>
      <c r="H2275" t="s">
        <v>111</v>
      </c>
      <c r="I2275" t="s">
        <v>121</v>
      </c>
      <c r="J2275" t="s">
        <v>76</v>
      </c>
      <c r="K2275" t="s">
        <v>113</v>
      </c>
      <c r="L2275">
        <v>10</v>
      </c>
      <c r="M2275">
        <f>IF(ISBLANK(Table1[[#This Row],[quantity]]),ROUND(Table1[[#This Row],[sales_amount]]/(Table1[[#This Row],[unit_price]]*(1-Table1[[#This Row],[discount_pct]])),0),Table1[[#This Row],[quantity]])</f>
        <v>10</v>
      </c>
      <c r="N2275">
        <v>3789.09</v>
      </c>
      <c r="O2275">
        <v>0.2</v>
      </c>
      <c r="P2275">
        <f>IF(ISBLANK(Table1[[#This Row],[discount_pct]]),ROUND(1-(Table1[[#This Row],[sales_amount]]/(Table1[[#This Row],[quantity- calculated]]*Table1[[#This Row],[unit_price]])),2),Table1[[#This Row],[discount_pct]])</f>
        <v>0.2</v>
      </c>
      <c r="Q2275">
        <v>42644.14</v>
      </c>
      <c r="R2275">
        <v>11567.08</v>
      </c>
      <c r="S2275">
        <v>53.05</v>
      </c>
      <c r="T2275" t="s">
        <v>78</v>
      </c>
      <c r="U2275">
        <v>5</v>
      </c>
      <c r="V2275">
        <f>IF(ISBLANK(Table1[[#This Row],[customer_satisfaction]]),ROUND(AVERAGE(U2275:U6554),0),Table1[[#This Row],[customer_satisfaction]])</f>
        <v>5</v>
      </c>
      <c r="W2275" t="b">
        <v>0</v>
      </c>
      <c r="X2275" t="s">
        <v>58</v>
      </c>
      <c r="Y2275" s="3">
        <v>1</v>
      </c>
      <c r="Z2275">
        <f>IF(ISBLANK(Table1[[#This Row],[days_to_ship]]),ROUND(AVERAGE(Y2275:Y6554),0),Table1[[#This Row],[days_to_ship]])</f>
        <v>1</v>
      </c>
    </row>
    <row r="2276" spans="1:26" x14ac:dyDescent="0.25">
      <c r="A2276" t="s">
        <v>3788</v>
      </c>
      <c r="B2276" s="5">
        <v>44804</v>
      </c>
      <c r="C2276" t="s">
        <v>3789</v>
      </c>
      <c r="D2276" s="4" t="s">
        <v>1532</v>
      </c>
      <c r="E2276">
        <v>32</v>
      </c>
      <c r="F2276">
        <f>IF(ISBLANK(Table1[[#This Row],[age]]),AVERAGE(F2276:F6555),Table1[[#This Row],[age]])</f>
        <v>32</v>
      </c>
      <c r="G2276" t="s">
        <v>466</v>
      </c>
      <c r="H2276" t="s">
        <v>35</v>
      </c>
      <c r="I2276" t="s">
        <v>43</v>
      </c>
      <c r="J2276" t="s">
        <v>76</v>
      </c>
      <c r="K2276" t="s">
        <v>122</v>
      </c>
      <c r="L2276">
        <v>7</v>
      </c>
      <c r="M2276">
        <f>IF(ISBLANK(Table1[[#This Row],[quantity]]),ROUND(Table1[[#This Row],[sales_amount]]/(Table1[[#This Row],[unit_price]]*(1-Table1[[#This Row],[discount_pct]])),0),Table1[[#This Row],[quantity]])</f>
        <v>7</v>
      </c>
      <c r="N2276">
        <v>3559.36</v>
      </c>
      <c r="O2276">
        <v>0.26</v>
      </c>
      <c r="P2276">
        <f>IF(ISBLANK(Table1[[#This Row],[discount_pct]]),ROUND(1-(Table1[[#This Row],[sales_amount]]/(Table1[[#This Row],[quantity- calculated]]*Table1[[#This Row],[unit_price]])),2),Table1[[#This Row],[discount_pct]])</f>
        <v>0.26</v>
      </c>
      <c r="Q2276">
        <v>22968.400000000001</v>
      </c>
      <c r="R2276">
        <v>9552.92</v>
      </c>
      <c r="S2276">
        <v>50.49</v>
      </c>
      <c r="T2276" t="s">
        <v>57</v>
      </c>
      <c r="U2276">
        <v>4</v>
      </c>
      <c r="V2276">
        <f>IF(ISBLANK(Table1[[#This Row],[customer_satisfaction]]),ROUND(AVERAGE(U2276:U6555),0),Table1[[#This Row],[customer_satisfaction]])</f>
        <v>4</v>
      </c>
      <c r="W2276" t="b">
        <v>0</v>
      </c>
      <c r="X2276" t="s">
        <v>39</v>
      </c>
      <c r="Y2276" s="3">
        <v>5</v>
      </c>
      <c r="Z2276">
        <f>IF(ISBLANK(Table1[[#This Row],[days_to_ship]]),ROUND(AVERAGE(Y2276:Y6555),0),Table1[[#This Row],[days_to_ship]])</f>
        <v>5</v>
      </c>
    </row>
    <row r="2277" spans="1:26" x14ac:dyDescent="0.25">
      <c r="A2277" t="s">
        <v>2924</v>
      </c>
      <c r="B2277" s="5">
        <v>44804</v>
      </c>
      <c r="C2277" t="s">
        <v>2925</v>
      </c>
      <c r="D2277" s="4" t="s">
        <v>545</v>
      </c>
      <c r="E2277">
        <v>28</v>
      </c>
      <c r="F2277">
        <f>IF(ISBLANK(Table1[[#This Row],[age]]),AVERAGE(F2277:F6556),Table1[[#This Row],[age]])</f>
        <v>28</v>
      </c>
      <c r="G2277" t="s">
        <v>88</v>
      </c>
      <c r="H2277" t="s">
        <v>82</v>
      </c>
      <c r="I2277" t="s">
        <v>244</v>
      </c>
      <c r="J2277" t="s">
        <v>37</v>
      </c>
      <c r="K2277" t="s">
        <v>102</v>
      </c>
      <c r="L2277">
        <v>8</v>
      </c>
      <c r="M2277">
        <f>IF(ISBLANK(Table1[[#This Row],[quantity]]),ROUND(Table1[[#This Row],[sales_amount]]/(Table1[[#This Row],[unit_price]]*(1-Table1[[#This Row],[discount_pct]])),0),Table1[[#This Row],[quantity]])</f>
        <v>8</v>
      </c>
      <c r="N2277">
        <v>1190.3800000000001</v>
      </c>
      <c r="O2277">
        <v>0.28999999999999998</v>
      </c>
      <c r="P227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277">
        <v>9135.75</v>
      </c>
      <c r="R2277">
        <v>5877.03</v>
      </c>
      <c r="S2277">
        <v>93.18</v>
      </c>
      <c r="T2277" t="s">
        <v>78</v>
      </c>
      <c r="U2277">
        <v>1</v>
      </c>
      <c r="V2277">
        <f>IF(ISBLANK(Table1[[#This Row],[customer_satisfaction]]),ROUND(AVERAGE(U2277:U6556),0),Table1[[#This Row],[customer_satisfaction]])</f>
        <v>1</v>
      </c>
      <c r="W2277" t="b">
        <v>1</v>
      </c>
      <c r="X2277" t="s">
        <v>30</v>
      </c>
      <c r="Y2277" s="3">
        <v>1</v>
      </c>
      <c r="Z2277">
        <f>IF(ISBLANK(Table1[[#This Row],[days_to_ship]]),ROUND(AVERAGE(Y2277:Y6556),0),Table1[[#This Row],[days_to_ship]])</f>
        <v>1</v>
      </c>
    </row>
    <row r="2278" spans="1:26" x14ac:dyDescent="0.25">
      <c r="A2278" t="s">
        <v>7631</v>
      </c>
      <c r="B2278" s="5">
        <v>44570</v>
      </c>
      <c r="C2278" t="s">
        <v>7632</v>
      </c>
      <c r="D2278" s="4" t="s">
        <v>329</v>
      </c>
      <c r="E2278">
        <v>16</v>
      </c>
      <c r="F2278">
        <f>IF(ISBLANK(Table1[[#This Row],[age]]),AVERAGE(F2278:F6557),Table1[[#This Row],[age]])</f>
        <v>16</v>
      </c>
      <c r="G2278" t="s">
        <v>88</v>
      </c>
      <c r="H2278" t="s">
        <v>111</v>
      </c>
      <c r="I2278" t="s">
        <v>121</v>
      </c>
      <c r="J2278" t="s">
        <v>62</v>
      </c>
      <c r="K2278" t="s">
        <v>575</v>
      </c>
      <c r="M2278">
        <f>IF(ISBLANK(Table1[[#This Row],[quantity]]),ROUND(Table1[[#This Row],[sales_amount]]/(Table1[[#This Row],[unit_price]]*(1-Table1[[#This Row],[discount_pct]])),0),Table1[[#This Row],[quantity]])</f>
        <v>1</v>
      </c>
      <c r="N2278">
        <v>950.08</v>
      </c>
      <c r="O2278">
        <v>0.25</v>
      </c>
      <c r="P2278">
        <f>IF(ISBLANK(Table1[[#This Row],[discount_pct]]),ROUND(1-(Table1[[#This Row],[sales_amount]]/(Table1[[#This Row],[quantity- calculated]]*Table1[[#This Row],[unit_price]])),2),Table1[[#This Row],[discount_pct]])</f>
        <v>0.25</v>
      </c>
      <c r="Q2278">
        <v>768.38</v>
      </c>
      <c r="R2278">
        <v>264.5</v>
      </c>
      <c r="S2278">
        <v>51.2</v>
      </c>
      <c r="T2278" t="s">
        <v>51</v>
      </c>
      <c r="U2278">
        <v>5</v>
      </c>
      <c r="V2278">
        <f>IF(ISBLANK(Table1[[#This Row],[customer_satisfaction]]),ROUND(AVERAGE(U2278:U6557),0),Table1[[#This Row],[customer_satisfaction]])</f>
        <v>5</v>
      </c>
      <c r="W2278" t="b">
        <v>0</v>
      </c>
      <c r="X2278" t="s">
        <v>137</v>
      </c>
      <c r="Y2278" s="3">
        <v>1</v>
      </c>
      <c r="Z2278">
        <f>IF(ISBLANK(Table1[[#This Row],[days_to_ship]]),ROUND(AVERAGE(Y2278:Y6557),0),Table1[[#This Row],[days_to_ship]])</f>
        <v>1</v>
      </c>
    </row>
    <row r="2279" spans="1:26" x14ac:dyDescent="0.25">
      <c r="A2279" t="s">
        <v>8782</v>
      </c>
      <c r="B2279" s="5">
        <v>44570</v>
      </c>
      <c r="C2279" t="s">
        <v>8783</v>
      </c>
      <c r="D2279" s="4" t="s">
        <v>2303</v>
      </c>
      <c r="E2279">
        <v>34</v>
      </c>
      <c r="F2279">
        <f>IF(ISBLANK(Table1[[#This Row],[age]]),AVERAGE(F2279:F6558),Table1[[#This Row],[age]])</f>
        <v>34</v>
      </c>
      <c r="G2279" t="s">
        <v>88</v>
      </c>
      <c r="H2279" t="s">
        <v>111</v>
      </c>
      <c r="I2279" t="s">
        <v>141</v>
      </c>
      <c r="J2279" t="s">
        <v>37</v>
      </c>
      <c r="K2279" t="s">
        <v>677</v>
      </c>
      <c r="L2279">
        <v>9</v>
      </c>
      <c r="M2279">
        <f>IF(ISBLANK(Table1[[#This Row],[quantity]]),ROUND(Table1[[#This Row],[sales_amount]]/(Table1[[#This Row],[unit_price]]*(1-Table1[[#This Row],[discount_pct]])),0),Table1[[#This Row],[quantity]])</f>
        <v>9</v>
      </c>
      <c r="N2279">
        <v>1011.72</v>
      </c>
      <c r="O2279">
        <v>0.19</v>
      </c>
      <c r="P2279">
        <f>IF(ISBLANK(Table1[[#This Row],[discount_pct]]),ROUND(1-(Table1[[#This Row],[sales_amount]]/(Table1[[#This Row],[quantity- calculated]]*Table1[[#This Row],[unit_price]])),2),Table1[[#This Row],[discount_pct]])</f>
        <v>0.19</v>
      </c>
      <c r="Q2279">
        <v>8905.76</v>
      </c>
      <c r="R2279">
        <v>2925.83</v>
      </c>
      <c r="S2279">
        <v>96.59</v>
      </c>
      <c r="T2279" t="s">
        <v>57</v>
      </c>
      <c r="U2279">
        <v>1</v>
      </c>
      <c r="V2279">
        <f>IF(ISBLANK(Table1[[#This Row],[customer_satisfaction]]),ROUND(AVERAGE(U2279:U6558),0),Table1[[#This Row],[customer_satisfaction]])</f>
        <v>1</v>
      </c>
      <c r="W2279" t="b">
        <v>0</v>
      </c>
      <c r="X2279" t="s">
        <v>39</v>
      </c>
      <c r="Y2279" s="3">
        <v>4</v>
      </c>
      <c r="Z2279">
        <f>IF(ISBLANK(Table1[[#This Row],[days_to_ship]]),ROUND(AVERAGE(Y2279:Y6558),0),Table1[[#This Row],[days_to_ship]])</f>
        <v>4</v>
      </c>
    </row>
    <row r="2280" spans="1:26" x14ac:dyDescent="0.25">
      <c r="A2280" t="s">
        <v>3134</v>
      </c>
      <c r="B2280" s="5">
        <v>44601</v>
      </c>
      <c r="C2280" t="s">
        <v>3135</v>
      </c>
      <c r="D2280" s="4" t="s">
        <v>964</v>
      </c>
      <c r="E2280">
        <v>28</v>
      </c>
      <c r="F2280">
        <f>IF(ISBLANK(Table1[[#This Row],[age]]),AVERAGE(F2280:F6559),Table1[[#This Row],[age]])</f>
        <v>28</v>
      </c>
      <c r="G2280" t="s">
        <v>88</v>
      </c>
      <c r="H2280" t="s">
        <v>82</v>
      </c>
      <c r="I2280" t="s">
        <v>293</v>
      </c>
      <c r="J2280" t="s">
        <v>44</v>
      </c>
      <c r="K2280" t="s">
        <v>117</v>
      </c>
      <c r="L2280">
        <v>10</v>
      </c>
      <c r="M2280">
        <f>IF(ISBLANK(Table1[[#This Row],[quantity]]),ROUND(Table1[[#This Row],[sales_amount]]/(Table1[[#This Row],[unit_price]]*(1-Table1[[#This Row],[discount_pct]])),0),Table1[[#This Row],[quantity]])</f>
        <v>10</v>
      </c>
      <c r="N2280">
        <v>20258.77</v>
      </c>
      <c r="O2280">
        <v>0.26</v>
      </c>
      <c r="P2280">
        <f>IF(ISBLANK(Table1[[#This Row],[discount_pct]]),ROUND(1-(Table1[[#This Row],[sales_amount]]/(Table1[[#This Row],[quantity- calculated]]*Table1[[#This Row],[unit_price]])),2),Table1[[#This Row],[discount_pct]])</f>
        <v>0.26</v>
      </c>
      <c r="Q2280">
        <v>164321.16</v>
      </c>
      <c r="R2280">
        <v>44354.41</v>
      </c>
      <c r="S2280">
        <v>81.28</v>
      </c>
      <c r="T2280" t="s">
        <v>78</v>
      </c>
      <c r="U2280">
        <v>3</v>
      </c>
      <c r="V2280">
        <f>IF(ISBLANK(Table1[[#This Row],[customer_satisfaction]]),ROUND(AVERAGE(U2280:U6559),0),Table1[[#This Row],[customer_satisfaction]])</f>
        <v>3</v>
      </c>
      <c r="W2280" t="b">
        <v>0</v>
      </c>
      <c r="X2280" t="s">
        <v>39</v>
      </c>
      <c r="Z2280">
        <f>IF(ISBLANK(Table1[[#This Row],[days_to_ship]]),ROUND(AVERAGE(Y2280:Y6559),0),Table1[[#This Row],[days_to_ship]])</f>
        <v>6</v>
      </c>
    </row>
    <row r="2281" spans="1:26" x14ac:dyDescent="0.25">
      <c r="A2281" t="s">
        <v>4219</v>
      </c>
      <c r="B2281" s="5">
        <v>44601</v>
      </c>
      <c r="C2281" t="s">
        <v>4220</v>
      </c>
      <c r="D2281" s="4" t="s">
        <v>894</v>
      </c>
      <c r="E2281">
        <v>55</v>
      </c>
      <c r="F2281">
        <f>IF(ISBLANK(Table1[[#This Row],[age]]),AVERAGE(F2281:F6560),Table1[[#This Row],[age]])</f>
        <v>55</v>
      </c>
      <c r="G2281" t="s">
        <v>88</v>
      </c>
      <c r="H2281" t="s">
        <v>111</v>
      </c>
      <c r="I2281" t="s">
        <v>112</v>
      </c>
      <c r="J2281" t="s">
        <v>127</v>
      </c>
      <c r="K2281" t="s">
        <v>308</v>
      </c>
      <c r="L2281">
        <v>4</v>
      </c>
      <c r="M2281">
        <f>IF(ISBLANK(Table1[[#This Row],[quantity]]),ROUND(Table1[[#This Row],[sales_amount]]/(Table1[[#This Row],[unit_price]]*(1-Table1[[#This Row],[discount_pct]])),0),Table1[[#This Row],[quantity]])</f>
        <v>4</v>
      </c>
      <c r="N2281">
        <v>32640.78</v>
      </c>
      <c r="O2281">
        <v>0.24</v>
      </c>
      <c r="P2281">
        <f>IF(ISBLANK(Table1[[#This Row],[discount_pct]]),ROUND(1-(Table1[[#This Row],[sales_amount]]/(Table1[[#This Row],[quantity- calculated]]*Table1[[#This Row],[unit_price]])),2),Table1[[#This Row],[discount_pct]])</f>
        <v>0.24</v>
      </c>
      <c r="Q2281">
        <v>122369.56</v>
      </c>
      <c r="R2281">
        <v>13905.31</v>
      </c>
      <c r="S2281">
        <v>46.2</v>
      </c>
      <c r="T2281" t="s">
        <v>78</v>
      </c>
      <c r="U2281">
        <v>3</v>
      </c>
      <c r="V2281">
        <f>IF(ISBLANK(Table1[[#This Row],[customer_satisfaction]]),ROUND(AVERAGE(U2281:U6560),0),Table1[[#This Row],[customer_satisfaction]])</f>
        <v>3</v>
      </c>
      <c r="W2281" t="b">
        <v>1</v>
      </c>
      <c r="X2281" t="s">
        <v>30</v>
      </c>
      <c r="Y2281" s="3">
        <v>9</v>
      </c>
      <c r="Z2281">
        <f>IF(ISBLANK(Table1[[#This Row],[days_to_ship]]),ROUND(AVERAGE(Y2281:Y6560),0),Table1[[#This Row],[days_to_ship]])</f>
        <v>9</v>
      </c>
    </row>
    <row r="2282" spans="1:26" x14ac:dyDescent="0.25">
      <c r="A2282" t="s">
        <v>1781</v>
      </c>
      <c r="B2282" s="5">
        <v>44629</v>
      </c>
      <c r="C2282" t="s">
        <v>1782</v>
      </c>
      <c r="D2282" s="4" t="s">
        <v>1184</v>
      </c>
      <c r="E2282">
        <v>57</v>
      </c>
      <c r="F2282">
        <f>IF(ISBLANK(Table1[[#This Row],[age]]),AVERAGE(F2282:F6561),Table1[[#This Row],[age]])</f>
        <v>57</v>
      </c>
      <c r="G2282" t="s">
        <v>8920</v>
      </c>
      <c r="H2282" t="s">
        <v>35</v>
      </c>
      <c r="I2282" t="s">
        <v>106</v>
      </c>
      <c r="J2282" t="s">
        <v>76</v>
      </c>
      <c r="K2282" t="s">
        <v>113</v>
      </c>
      <c r="L2282">
        <v>3</v>
      </c>
      <c r="M2282">
        <f>IF(ISBLANK(Table1[[#This Row],[quantity]]),ROUND(Table1[[#This Row],[sales_amount]]/(Table1[[#This Row],[unit_price]]*(1-Table1[[#This Row],[discount_pct]])),0),Table1[[#This Row],[quantity]])</f>
        <v>3</v>
      </c>
      <c r="N2282">
        <v>3199.67</v>
      </c>
      <c r="O2282">
        <v>0.02</v>
      </c>
      <c r="P2282">
        <f>IF(ISBLANK(Table1[[#This Row],[discount_pct]]),ROUND(1-(Table1[[#This Row],[sales_amount]]/(Table1[[#This Row],[quantity- calculated]]*Table1[[#This Row],[unit_price]])),2),Table1[[#This Row],[discount_pct]])</f>
        <v>0.02</v>
      </c>
      <c r="Q2282">
        <v>9330.68</v>
      </c>
      <c r="R2282">
        <v>3697.29</v>
      </c>
      <c r="S2282">
        <v>67.55</v>
      </c>
      <c r="T2282" t="s">
        <v>78</v>
      </c>
      <c r="U2282">
        <v>5</v>
      </c>
      <c r="V2282">
        <f>IF(ISBLANK(Table1[[#This Row],[customer_satisfaction]]),ROUND(AVERAGE(U2282:U6561),0),Table1[[#This Row],[customer_satisfaction]])</f>
        <v>5</v>
      </c>
      <c r="W2282" t="b">
        <v>0</v>
      </c>
      <c r="X2282" t="s">
        <v>39</v>
      </c>
      <c r="Y2282" s="3">
        <v>9</v>
      </c>
      <c r="Z2282">
        <f>IF(ISBLANK(Table1[[#This Row],[days_to_ship]]),ROUND(AVERAGE(Y2282:Y6561),0),Table1[[#This Row],[days_to_ship]])</f>
        <v>9</v>
      </c>
    </row>
    <row r="2283" spans="1:26" x14ac:dyDescent="0.25">
      <c r="A2283" t="s">
        <v>4870</v>
      </c>
      <c r="B2283" s="5">
        <v>44660</v>
      </c>
      <c r="C2283" t="s">
        <v>4871</v>
      </c>
      <c r="D2283" s="4" t="s">
        <v>1818</v>
      </c>
      <c r="E2283">
        <v>20</v>
      </c>
      <c r="F2283">
        <f>IF(ISBLANK(Table1[[#This Row],[age]]),AVERAGE(F2283:F6562),Table1[[#This Row],[age]])</f>
        <v>20</v>
      </c>
      <c r="G2283" t="s">
        <v>88</v>
      </c>
      <c r="H2283" t="s">
        <v>74</v>
      </c>
      <c r="I2283" t="s">
        <v>136</v>
      </c>
      <c r="J2283" t="s">
        <v>44</v>
      </c>
      <c r="K2283" t="s">
        <v>45</v>
      </c>
      <c r="L2283">
        <v>3</v>
      </c>
      <c r="M2283">
        <f>IF(ISBLANK(Table1[[#This Row],[quantity]]),ROUND(Table1[[#This Row],[sales_amount]]/(Table1[[#This Row],[unit_price]]*(1-Table1[[#This Row],[discount_pct]])),0),Table1[[#This Row],[quantity]])</f>
        <v>3</v>
      </c>
      <c r="N2283">
        <v>18846.39</v>
      </c>
      <c r="O2283">
        <v>0.36</v>
      </c>
      <c r="P2283">
        <f>IF(ISBLANK(Table1[[#This Row],[discount_pct]]),ROUND(1-(Table1[[#This Row],[sales_amount]]/(Table1[[#This Row],[quantity- calculated]]*Table1[[#This Row],[unit_price]])),2),Table1[[#This Row],[discount_pct]])</f>
        <v>0.36</v>
      </c>
      <c r="Q2283">
        <v>38600</v>
      </c>
      <c r="R2283">
        <v>11313.95</v>
      </c>
      <c r="S2283">
        <v>56.75</v>
      </c>
      <c r="T2283" t="s">
        <v>64</v>
      </c>
      <c r="U2283">
        <v>5</v>
      </c>
      <c r="V2283">
        <f>IF(ISBLANK(Table1[[#This Row],[customer_satisfaction]]),ROUND(AVERAGE(U2283:U6562),0),Table1[[#This Row],[customer_satisfaction]])</f>
        <v>5</v>
      </c>
      <c r="W2283" t="b">
        <v>0</v>
      </c>
      <c r="X2283" t="s">
        <v>39</v>
      </c>
      <c r="Y2283" s="3">
        <v>4</v>
      </c>
      <c r="Z2283">
        <f>IF(ISBLANK(Table1[[#This Row],[days_to_ship]]),ROUND(AVERAGE(Y2283:Y6562),0),Table1[[#This Row],[days_to_ship]])</f>
        <v>4</v>
      </c>
    </row>
    <row r="2284" spans="1:26" x14ac:dyDescent="0.25">
      <c r="A2284" t="s">
        <v>320</v>
      </c>
      <c r="B2284" s="5">
        <v>44660</v>
      </c>
      <c r="C2284" t="s">
        <v>321</v>
      </c>
      <c r="D2284" s="4" t="s">
        <v>181</v>
      </c>
      <c r="E2284">
        <v>21</v>
      </c>
      <c r="F2284">
        <f>IF(ISBLANK(Table1[[#This Row],[age]]),AVERAGE(F2284:F6563),Table1[[#This Row],[age]])</f>
        <v>21</v>
      </c>
      <c r="G2284" t="s">
        <v>88</v>
      </c>
      <c r="H2284" t="s">
        <v>82</v>
      </c>
      <c r="I2284" t="s">
        <v>126</v>
      </c>
      <c r="J2284" t="s">
        <v>127</v>
      </c>
      <c r="K2284" t="s">
        <v>142</v>
      </c>
      <c r="L2284">
        <v>4</v>
      </c>
      <c r="M2284">
        <f>IF(ISBLANK(Table1[[#This Row],[quantity]]),ROUND(Table1[[#This Row],[sales_amount]]/(Table1[[#This Row],[unit_price]]*(1-Table1[[#This Row],[discount_pct]])),0),Table1[[#This Row],[quantity]])</f>
        <v>4</v>
      </c>
      <c r="N2284">
        <v>41499.339999999997</v>
      </c>
      <c r="O2284">
        <v>0</v>
      </c>
      <c r="P2284">
        <f>IF(ISBLANK(Table1[[#This Row],[discount_pct]]),ROUND(1-(Table1[[#This Row],[sales_amount]]/(Table1[[#This Row],[quantity- calculated]]*Table1[[#This Row],[unit_price]])),2),Table1[[#This Row],[discount_pct]])</f>
        <v>0</v>
      </c>
      <c r="Q2284">
        <v>175476.12</v>
      </c>
      <c r="R2284">
        <v>19809.16</v>
      </c>
      <c r="S2284">
        <v>73.44</v>
      </c>
      <c r="T2284" t="s">
        <v>29</v>
      </c>
      <c r="U2284">
        <v>4</v>
      </c>
      <c r="V2284">
        <f>IF(ISBLANK(Table1[[#This Row],[customer_satisfaction]]),ROUND(AVERAGE(U2284:U6563),0),Table1[[#This Row],[customer_satisfaction]])</f>
        <v>4</v>
      </c>
      <c r="W2284" t="b">
        <v>0</v>
      </c>
      <c r="X2284" t="s">
        <v>137</v>
      </c>
      <c r="Y2284" s="3">
        <v>1</v>
      </c>
      <c r="Z2284">
        <f>IF(ISBLANK(Table1[[#This Row],[days_to_ship]]),ROUND(AVERAGE(Y2284:Y6563),0),Table1[[#This Row],[days_to_ship]])</f>
        <v>1</v>
      </c>
    </row>
    <row r="2285" spans="1:26" x14ac:dyDescent="0.25">
      <c r="A2285" t="s">
        <v>320</v>
      </c>
      <c r="B2285" s="5">
        <v>44660</v>
      </c>
      <c r="C2285" t="s">
        <v>321</v>
      </c>
      <c r="D2285" s="4" t="s">
        <v>181</v>
      </c>
      <c r="E2285">
        <v>21</v>
      </c>
      <c r="F2285">
        <f>IF(ISBLANK(Table1[[#This Row],[age]]),AVERAGE(F2285:F6564),Table1[[#This Row],[age]])</f>
        <v>21</v>
      </c>
      <c r="G2285" t="s">
        <v>88</v>
      </c>
      <c r="H2285" t="s">
        <v>82</v>
      </c>
      <c r="I2285" t="s">
        <v>126</v>
      </c>
      <c r="J2285" t="s">
        <v>127</v>
      </c>
      <c r="K2285" t="s">
        <v>142</v>
      </c>
      <c r="L2285">
        <v>4</v>
      </c>
      <c r="M2285">
        <f>IF(ISBLANK(Table1[[#This Row],[quantity]]),ROUND(Table1[[#This Row],[sales_amount]]/(Table1[[#This Row],[unit_price]]*(1-Table1[[#This Row],[discount_pct]])),0),Table1[[#This Row],[quantity]])</f>
        <v>4</v>
      </c>
      <c r="N2285">
        <v>41499.339999999997</v>
      </c>
      <c r="O2285">
        <v>0</v>
      </c>
      <c r="P2285">
        <f>IF(ISBLANK(Table1[[#This Row],[discount_pct]]),ROUND(1-(Table1[[#This Row],[sales_amount]]/(Table1[[#This Row],[quantity- calculated]]*Table1[[#This Row],[unit_price]])),2),Table1[[#This Row],[discount_pct]])</f>
        <v>0</v>
      </c>
      <c r="Q2285">
        <v>175476.12</v>
      </c>
      <c r="R2285">
        <v>19809.16</v>
      </c>
      <c r="S2285">
        <v>73.44</v>
      </c>
      <c r="T2285" t="s">
        <v>29</v>
      </c>
      <c r="U2285">
        <v>4</v>
      </c>
      <c r="V2285">
        <f>IF(ISBLANK(Table1[[#This Row],[customer_satisfaction]]),ROUND(AVERAGE(U2285:U6564),0),Table1[[#This Row],[customer_satisfaction]])</f>
        <v>4</v>
      </c>
      <c r="W2285" t="b">
        <v>0</v>
      </c>
      <c r="X2285" t="s">
        <v>137</v>
      </c>
      <c r="Y2285" s="3">
        <v>1</v>
      </c>
      <c r="Z2285">
        <f>IF(ISBLANK(Table1[[#This Row],[days_to_ship]]),ROUND(AVERAGE(Y2285:Y6564),0),Table1[[#This Row],[days_to_ship]])</f>
        <v>1</v>
      </c>
    </row>
    <row r="2286" spans="1:26" x14ac:dyDescent="0.25">
      <c r="A2286" t="s">
        <v>2257</v>
      </c>
      <c r="B2286" s="5">
        <v>44660</v>
      </c>
      <c r="C2286" t="s">
        <v>2258</v>
      </c>
      <c r="D2286" s="4" t="s">
        <v>1920</v>
      </c>
      <c r="E2286">
        <v>31</v>
      </c>
      <c r="F2286">
        <f>IF(ISBLANK(Table1[[#This Row],[age]]),AVERAGE(F2286:F6565),Table1[[#This Row],[age]])</f>
        <v>31</v>
      </c>
      <c r="G2286" t="s">
        <v>88</v>
      </c>
      <c r="H2286" t="s">
        <v>111</v>
      </c>
      <c r="I2286" t="s">
        <v>141</v>
      </c>
      <c r="J2286" t="s">
        <v>44</v>
      </c>
      <c r="K2286" t="s">
        <v>93</v>
      </c>
      <c r="L2286">
        <v>8</v>
      </c>
      <c r="M2286">
        <f>IF(ISBLANK(Table1[[#This Row],[quantity]]),ROUND(Table1[[#This Row],[sales_amount]]/(Table1[[#This Row],[unit_price]]*(1-Table1[[#This Row],[discount_pct]])),0),Table1[[#This Row],[quantity]])</f>
        <v>8</v>
      </c>
      <c r="N2286">
        <v>4977.01</v>
      </c>
      <c r="O2286">
        <v>0.28000000000000003</v>
      </c>
      <c r="P228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286">
        <v>33795.379999999997</v>
      </c>
      <c r="R2286">
        <v>9634.2000000000007</v>
      </c>
      <c r="S2286">
        <v>84.09</v>
      </c>
      <c r="T2286" t="s">
        <v>78</v>
      </c>
      <c r="U2286">
        <v>4</v>
      </c>
      <c r="V2286">
        <f>IF(ISBLANK(Table1[[#This Row],[customer_satisfaction]]),ROUND(AVERAGE(U2286:U6565),0),Table1[[#This Row],[customer_satisfaction]])</f>
        <v>4</v>
      </c>
      <c r="W2286" t="b">
        <v>0</v>
      </c>
      <c r="X2286" t="s">
        <v>39</v>
      </c>
      <c r="Y2286" s="3">
        <v>8</v>
      </c>
      <c r="Z2286">
        <f>IF(ISBLANK(Table1[[#This Row],[days_to_ship]]),ROUND(AVERAGE(Y2286:Y6565),0),Table1[[#This Row],[days_to_ship]])</f>
        <v>8</v>
      </c>
    </row>
    <row r="2287" spans="1:26" x14ac:dyDescent="0.25">
      <c r="A2287" t="s">
        <v>2257</v>
      </c>
      <c r="B2287" s="5">
        <v>44660</v>
      </c>
      <c r="C2287" t="s">
        <v>2258</v>
      </c>
      <c r="D2287" s="4" t="s">
        <v>1920</v>
      </c>
      <c r="E2287">
        <v>31</v>
      </c>
      <c r="F2287">
        <f>IF(ISBLANK(Table1[[#This Row],[age]]),AVERAGE(F2287:F6566),Table1[[#This Row],[age]])</f>
        <v>31</v>
      </c>
      <c r="G2287" t="s">
        <v>88</v>
      </c>
      <c r="H2287" t="s">
        <v>111</v>
      </c>
      <c r="I2287" t="s">
        <v>141</v>
      </c>
      <c r="J2287" t="s">
        <v>44</v>
      </c>
      <c r="K2287" t="s">
        <v>93</v>
      </c>
      <c r="L2287">
        <v>8</v>
      </c>
      <c r="M2287">
        <f>IF(ISBLANK(Table1[[#This Row],[quantity]]),ROUND(Table1[[#This Row],[sales_amount]]/(Table1[[#This Row],[unit_price]]*(1-Table1[[#This Row],[discount_pct]])),0),Table1[[#This Row],[quantity]])</f>
        <v>8</v>
      </c>
      <c r="N2287">
        <v>4977.01</v>
      </c>
      <c r="O2287">
        <v>0.28000000000000003</v>
      </c>
      <c r="P228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287">
        <v>33795.379999999997</v>
      </c>
      <c r="R2287">
        <v>9634.2000000000007</v>
      </c>
      <c r="S2287">
        <v>84.09</v>
      </c>
      <c r="T2287" t="s">
        <v>78</v>
      </c>
      <c r="U2287">
        <v>4</v>
      </c>
      <c r="V2287">
        <f>IF(ISBLANK(Table1[[#This Row],[customer_satisfaction]]),ROUND(AVERAGE(U2287:U6566),0),Table1[[#This Row],[customer_satisfaction]])</f>
        <v>4</v>
      </c>
      <c r="W2287" t="b">
        <v>0</v>
      </c>
      <c r="X2287" t="s">
        <v>39</v>
      </c>
      <c r="Y2287" s="3">
        <v>8</v>
      </c>
      <c r="Z2287">
        <f>IF(ISBLANK(Table1[[#This Row],[days_to_ship]]),ROUND(AVERAGE(Y2287:Y6566),0),Table1[[#This Row],[days_to_ship]])</f>
        <v>8</v>
      </c>
    </row>
    <row r="2288" spans="1:26" x14ac:dyDescent="0.25">
      <c r="A2288" t="s">
        <v>3413</v>
      </c>
      <c r="B2288" s="5">
        <v>44721</v>
      </c>
      <c r="C2288" t="s">
        <v>3414</v>
      </c>
      <c r="D2288" s="4" t="s">
        <v>735</v>
      </c>
      <c r="E2288">
        <v>25</v>
      </c>
      <c r="F2288">
        <f>IF(ISBLANK(Table1[[#This Row],[age]]),AVERAGE(F2288:F6567),Table1[[#This Row],[age]])</f>
        <v>25</v>
      </c>
      <c r="G2288" t="s">
        <v>466</v>
      </c>
      <c r="H2288" t="s">
        <v>74</v>
      </c>
      <c r="I2288" t="s">
        <v>75</v>
      </c>
      <c r="J2288" t="s">
        <v>62</v>
      </c>
      <c r="K2288" t="s">
        <v>63</v>
      </c>
      <c r="L2288">
        <v>1</v>
      </c>
      <c r="M2288">
        <f>IF(ISBLANK(Table1[[#This Row],[quantity]]),ROUND(Table1[[#This Row],[sales_amount]]/(Table1[[#This Row],[unit_price]]*(1-Table1[[#This Row],[discount_pct]])),0),Table1[[#This Row],[quantity]])</f>
        <v>1</v>
      </c>
      <c r="N2288">
        <v>834.25</v>
      </c>
      <c r="O2288">
        <v>0.18</v>
      </c>
      <c r="P2288">
        <f>IF(ISBLANK(Table1[[#This Row],[discount_pct]]),ROUND(1-(Table1[[#This Row],[sales_amount]]/(Table1[[#This Row],[quantity- calculated]]*Table1[[#This Row],[unit_price]])),2),Table1[[#This Row],[discount_pct]])</f>
        <v>0.18</v>
      </c>
      <c r="Q2288">
        <v>828.78</v>
      </c>
      <c r="R2288">
        <v>257.11</v>
      </c>
      <c r="S2288">
        <v>40.700000000000003</v>
      </c>
      <c r="T2288" t="s">
        <v>51</v>
      </c>
      <c r="U2288">
        <v>1</v>
      </c>
      <c r="V2288">
        <f>IF(ISBLANK(Table1[[#This Row],[customer_satisfaction]]),ROUND(AVERAGE(U2288:U6567),0),Table1[[#This Row],[customer_satisfaction]])</f>
        <v>1</v>
      </c>
      <c r="W2288" t="b">
        <v>0</v>
      </c>
      <c r="X2288" t="s">
        <v>84</v>
      </c>
      <c r="Y2288" s="3">
        <v>2</v>
      </c>
      <c r="Z2288">
        <f>IF(ISBLANK(Table1[[#This Row],[days_to_ship]]),ROUND(AVERAGE(Y2288:Y6567),0),Table1[[#This Row],[days_to_ship]])</f>
        <v>2</v>
      </c>
    </row>
    <row r="2289" spans="1:26" x14ac:dyDescent="0.25">
      <c r="A2289" t="s">
        <v>2128</v>
      </c>
      <c r="B2289" s="5">
        <v>44721</v>
      </c>
      <c r="C2289" t="s">
        <v>2129</v>
      </c>
      <c r="D2289" s="4" t="s">
        <v>275</v>
      </c>
      <c r="E2289">
        <v>37</v>
      </c>
      <c r="F2289">
        <f>IF(ISBLANK(Table1[[#This Row],[age]]),AVERAGE(F2289:F6568),Table1[[#This Row],[age]])</f>
        <v>37</v>
      </c>
      <c r="G2289" t="s">
        <v>8920</v>
      </c>
      <c r="H2289" t="s">
        <v>25</v>
      </c>
      <c r="I2289" t="s">
        <v>26</v>
      </c>
      <c r="J2289" t="s">
        <v>27</v>
      </c>
      <c r="K2289" t="s">
        <v>433</v>
      </c>
      <c r="L2289">
        <v>10</v>
      </c>
      <c r="M2289">
        <f>IF(ISBLANK(Table1[[#This Row],[quantity]]),ROUND(Table1[[#This Row],[sales_amount]]/(Table1[[#This Row],[unit_price]]*(1-Table1[[#This Row],[discount_pct]])),0),Table1[[#This Row],[quantity]])</f>
        <v>10</v>
      </c>
      <c r="N2289">
        <v>133.19999999999999</v>
      </c>
      <c r="O2289">
        <v>0.32</v>
      </c>
      <c r="P2289">
        <f>IF(ISBLANK(Table1[[#This Row],[discount_pct]]),ROUND(1-(Table1[[#This Row],[sales_amount]]/(Table1[[#This Row],[quantity- calculated]]*Table1[[#This Row],[unit_price]])),2),Table1[[#This Row],[discount_pct]])</f>
        <v>0.32</v>
      </c>
      <c r="Q2289">
        <v>1074.27</v>
      </c>
      <c r="R2289">
        <v>100.19</v>
      </c>
      <c r="S2289">
        <v>64.48</v>
      </c>
      <c r="T2289" t="s">
        <v>51</v>
      </c>
      <c r="U2289">
        <v>3</v>
      </c>
      <c r="V2289">
        <f>IF(ISBLANK(Table1[[#This Row],[customer_satisfaction]]),ROUND(AVERAGE(U2289:U6568),0),Table1[[#This Row],[customer_satisfaction]])</f>
        <v>3</v>
      </c>
      <c r="W2289" t="b">
        <v>0</v>
      </c>
      <c r="X2289" t="s">
        <v>39</v>
      </c>
      <c r="Y2289" s="3">
        <v>8</v>
      </c>
      <c r="Z2289">
        <f>IF(ISBLANK(Table1[[#This Row],[days_to_ship]]),ROUND(AVERAGE(Y2289:Y6568),0),Table1[[#This Row],[days_to_ship]])</f>
        <v>8</v>
      </c>
    </row>
    <row r="2290" spans="1:26" x14ac:dyDescent="0.25">
      <c r="A2290" t="s">
        <v>2145</v>
      </c>
      <c r="B2290" s="5">
        <v>44751</v>
      </c>
      <c r="C2290" t="s">
        <v>2146</v>
      </c>
      <c r="D2290" s="4" t="s">
        <v>2147</v>
      </c>
      <c r="F2290">
        <f ca="1">IF(ISBLANK(Table1[[#This Row],[age]]),AVERAGE(F2290:F6569),Table1[[#This Row],[age]])</f>
        <v>67</v>
      </c>
      <c r="G2290" t="s">
        <v>8920</v>
      </c>
      <c r="H2290" t="s">
        <v>111</v>
      </c>
      <c r="I2290" t="s">
        <v>112</v>
      </c>
      <c r="J2290" t="s">
        <v>127</v>
      </c>
      <c r="K2290" t="s">
        <v>171</v>
      </c>
      <c r="L2290">
        <v>4</v>
      </c>
      <c r="M2290">
        <f>IF(ISBLANK(Table1[[#This Row],[quantity]]),ROUND(Table1[[#This Row],[sales_amount]]/(Table1[[#This Row],[unit_price]]*(1-Table1[[#This Row],[discount_pct]])),0),Table1[[#This Row],[quantity]])</f>
        <v>4</v>
      </c>
      <c r="N2290">
        <v>45635.8</v>
      </c>
      <c r="O2290">
        <v>0.04</v>
      </c>
      <c r="P2290">
        <f>IF(ISBLANK(Table1[[#This Row],[discount_pct]]),ROUND(1-(Table1[[#This Row],[sales_amount]]/(Table1[[#This Row],[quantity- calculated]]*Table1[[#This Row],[unit_price]])),2),Table1[[#This Row],[discount_pct]])</f>
        <v>0.04</v>
      </c>
      <c r="Q2290">
        <v>195002.92</v>
      </c>
      <c r="R2290">
        <v>30972.52</v>
      </c>
      <c r="S2290">
        <v>69.48</v>
      </c>
      <c r="T2290" t="s">
        <v>57</v>
      </c>
      <c r="U2290">
        <v>4</v>
      </c>
      <c r="V2290">
        <f>IF(ISBLANK(Table1[[#This Row],[customer_satisfaction]]),ROUND(AVERAGE(U2290:U6569),0),Table1[[#This Row],[customer_satisfaction]])</f>
        <v>4</v>
      </c>
      <c r="W2290" t="b">
        <v>0</v>
      </c>
      <c r="X2290" t="s">
        <v>197</v>
      </c>
      <c r="Y2290" s="3">
        <v>1</v>
      </c>
      <c r="Z2290">
        <f>IF(ISBLANK(Table1[[#This Row],[days_to_ship]]),ROUND(AVERAGE(Y2290:Y6569),0),Table1[[#This Row],[days_to_ship]])</f>
        <v>1</v>
      </c>
    </row>
    <row r="2291" spans="1:26" x14ac:dyDescent="0.25">
      <c r="A2291" t="s">
        <v>2145</v>
      </c>
      <c r="B2291" s="5">
        <v>44751</v>
      </c>
      <c r="C2291" t="s">
        <v>2146</v>
      </c>
      <c r="D2291" s="4" t="s">
        <v>2147</v>
      </c>
      <c r="F2291">
        <f ca="1">IF(ISBLANK(Table1[[#This Row],[age]]),AVERAGE(F2291:F6570),Table1[[#This Row],[age]])</f>
        <v>67</v>
      </c>
      <c r="G2291" t="s">
        <v>8920</v>
      </c>
      <c r="H2291" t="s">
        <v>111</v>
      </c>
      <c r="I2291" t="s">
        <v>112</v>
      </c>
      <c r="J2291" t="s">
        <v>127</v>
      </c>
      <c r="K2291" t="s">
        <v>171</v>
      </c>
      <c r="L2291">
        <v>4</v>
      </c>
      <c r="M2291">
        <f>IF(ISBLANK(Table1[[#This Row],[quantity]]),ROUND(Table1[[#This Row],[sales_amount]]/(Table1[[#This Row],[unit_price]]*(1-Table1[[#This Row],[discount_pct]])),0),Table1[[#This Row],[quantity]])</f>
        <v>4</v>
      </c>
      <c r="N2291">
        <v>45635.8</v>
      </c>
      <c r="O2291">
        <v>0.04</v>
      </c>
      <c r="P2291">
        <f>IF(ISBLANK(Table1[[#This Row],[discount_pct]]),ROUND(1-(Table1[[#This Row],[sales_amount]]/(Table1[[#This Row],[quantity- calculated]]*Table1[[#This Row],[unit_price]])),2),Table1[[#This Row],[discount_pct]])</f>
        <v>0.04</v>
      </c>
      <c r="Q2291">
        <v>195002.92</v>
      </c>
      <c r="R2291">
        <v>30972.52</v>
      </c>
      <c r="S2291">
        <v>69.48</v>
      </c>
      <c r="T2291" t="s">
        <v>57</v>
      </c>
      <c r="U2291">
        <v>4</v>
      </c>
      <c r="V2291">
        <f>IF(ISBLANK(Table1[[#This Row],[customer_satisfaction]]),ROUND(AVERAGE(U2291:U6570),0),Table1[[#This Row],[customer_satisfaction]])</f>
        <v>4</v>
      </c>
      <c r="W2291" t="b">
        <v>0</v>
      </c>
      <c r="X2291" t="s">
        <v>197</v>
      </c>
      <c r="Y2291" s="3">
        <v>1</v>
      </c>
      <c r="Z2291">
        <f>IF(ISBLANK(Table1[[#This Row],[days_to_ship]]),ROUND(AVERAGE(Y2291:Y6570),0),Table1[[#This Row],[days_to_ship]])</f>
        <v>1</v>
      </c>
    </row>
    <row r="2292" spans="1:26" x14ac:dyDescent="0.25">
      <c r="A2292" t="s">
        <v>7440</v>
      </c>
      <c r="B2292" s="5">
        <v>44751</v>
      </c>
      <c r="C2292" t="s">
        <v>7441</v>
      </c>
      <c r="D2292" s="4" t="s">
        <v>342</v>
      </c>
      <c r="E2292">
        <v>31</v>
      </c>
      <c r="F2292">
        <f>IF(ISBLANK(Table1[[#This Row],[age]]),AVERAGE(F2292:F6571),Table1[[#This Row],[age]])</f>
        <v>31</v>
      </c>
      <c r="G2292" t="s">
        <v>88</v>
      </c>
      <c r="H2292" t="s">
        <v>111</v>
      </c>
      <c r="I2292" t="s">
        <v>141</v>
      </c>
      <c r="J2292" t="s">
        <v>37</v>
      </c>
      <c r="K2292" t="s">
        <v>182</v>
      </c>
      <c r="L2292">
        <v>3</v>
      </c>
      <c r="M2292">
        <f>IF(ISBLANK(Table1[[#This Row],[quantity]]),ROUND(Table1[[#This Row],[sales_amount]]/(Table1[[#This Row],[unit_price]]*(1-Table1[[#This Row],[discount_pct]])),0),Table1[[#This Row],[quantity]])</f>
        <v>3</v>
      </c>
      <c r="N2292">
        <v>1422.97</v>
      </c>
      <c r="O2292">
        <v>0.38</v>
      </c>
      <c r="P2292">
        <f>IF(ISBLANK(Table1[[#This Row],[discount_pct]]),ROUND(1-(Table1[[#This Row],[sales_amount]]/(Table1[[#This Row],[quantity- calculated]]*Table1[[#This Row],[unit_price]])),2),Table1[[#This Row],[discount_pct]])</f>
        <v>0.38</v>
      </c>
      <c r="Q2292">
        <v>2383.6799999999998</v>
      </c>
      <c r="R2292">
        <v>815.73</v>
      </c>
      <c r="S2292">
        <v>65.75</v>
      </c>
      <c r="T2292" t="s">
        <v>78</v>
      </c>
      <c r="U2292">
        <v>2</v>
      </c>
      <c r="V2292">
        <f>IF(ISBLANK(Table1[[#This Row],[customer_satisfaction]]),ROUND(AVERAGE(U2292:U6571),0),Table1[[#This Row],[customer_satisfaction]])</f>
        <v>2</v>
      </c>
      <c r="W2292" t="b">
        <v>0</v>
      </c>
      <c r="X2292" t="s">
        <v>39</v>
      </c>
      <c r="Y2292" s="3">
        <v>2</v>
      </c>
      <c r="Z2292">
        <f>IF(ISBLANK(Table1[[#This Row],[days_to_ship]]),ROUND(AVERAGE(Y2292:Y6571),0),Table1[[#This Row],[days_to_ship]])</f>
        <v>2</v>
      </c>
    </row>
    <row r="2293" spans="1:26" x14ac:dyDescent="0.25">
      <c r="A2293" t="s">
        <v>287</v>
      </c>
      <c r="B2293" s="5">
        <v>44751</v>
      </c>
      <c r="C2293" t="s">
        <v>288</v>
      </c>
      <c r="D2293" s="4" t="s">
        <v>289</v>
      </c>
      <c r="E2293">
        <v>38</v>
      </c>
      <c r="F2293">
        <f>IF(ISBLANK(Table1[[#This Row],[age]]),AVERAGE(F2293:F6572),Table1[[#This Row],[age]])</f>
        <v>38</v>
      </c>
      <c r="G2293" t="s">
        <v>8920</v>
      </c>
      <c r="H2293" t="s">
        <v>74</v>
      </c>
      <c r="I2293" t="s">
        <v>192</v>
      </c>
      <c r="J2293" t="s">
        <v>44</v>
      </c>
      <c r="K2293" t="s">
        <v>117</v>
      </c>
      <c r="L2293">
        <v>2</v>
      </c>
      <c r="M2293">
        <f>IF(ISBLANK(Table1[[#This Row],[quantity]]),ROUND(Table1[[#This Row],[sales_amount]]/(Table1[[#This Row],[unit_price]]*(1-Table1[[#This Row],[discount_pct]])),0),Table1[[#This Row],[quantity]])</f>
        <v>2</v>
      </c>
      <c r="N2293">
        <v>22082.21</v>
      </c>
      <c r="P2293">
        <f>IF(ISBLANK(Table1[[#This Row],[discount_pct]]),ROUND(1-(Table1[[#This Row],[sales_amount]]/(Table1[[#This Row],[quantity- calculated]]*Table1[[#This Row],[unit_price]])),2),Table1[[#This Row],[discount_pct]])</f>
        <v>-0.16</v>
      </c>
      <c r="Q2293">
        <v>51389.35</v>
      </c>
      <c r="R2293">
        <v>9844.24</v>
      </c>
      <c r="S2293">
        <v>70.14</v>
      </c>
      <c r="T2293" t="s">
        <v>29</v>
      </c>
      <c r="U2293">
        <v>1</v>
      </c>
      <c r="V2293">
        <f>IF(ISBLANK(Table1[[#This Row],[customer_satisfaction]]),ROUND(AVERAGE(U2293:U6572),0),Table1[[#This Row],[customer_satisfaction]])</f>
        <v>1</v>
      </c>
      <c r="W2293" t="b">
        <v>0</v>
      </c>
      <c r="X2293" t="s">
        <v>58</v>
      </c>
      <c r="Y2293" s="3">
        <v>7</v>
      </c>
      <c r="Z2293">
        <f>IF(ISBLANK(Table1[[#This Row],[days_to_ship]]),ROUND(AVERAGE(Y2293:Y6572),0),Table1[[#This Row],[days_to_ship]])</f>
        <v>7</v>
      </c>
    </row>
    <row r="2294" spans="1:26" x14ac:dyDescent="0.25">
      <c r="A2294" t="s">
        <v>6478</v>
      </c>
      <c r="B2294" s="5">
        <v>44751</v>
      </c>
      <c r="C2294" t="s">
        <v>6479</v>
      </c>
      <c r="D2294" s="4" t="s">
        <v>989</v>
      </c>
      <c r="E2294">
        <v>47</v>
      </c>
      <c r="F2294">
        <f>IF(ISBLANK(Table1[[#This Row],[age]]),AVERAGE(F2294:F6573),Table1[[#This Row],[age]])</f>
        <v>47</v>
      </c>
      <c r="G2294" t="s">
        <v>466</v>
      </c>
      <c r="H2294" t="s">
        <v>35</v>
      </c>
      <c r="I2294" t="s">
        <v>43</v>
      </c>
      <c r="J2294" t="s">
        <v>146</v>
      </c>
      <c r="K2294" t="s">
        <v>147</v>
      </c>
      <c r="L2294">
        <v>2</v>
      </c>
      <c r="M2294">
        <f>IF(ISBLANK(Table1[[#This Row],[quantity]]),ROUND(Table1[[#This Row],[sales_amount]]/(Table1[[#This Row],[unit_price]]*(1-Table1[[#This Row],[discount_pct]])),0),Table1[[#This Row],[quantity]])</f>
        <v>2</v>
      </c>
      <c r="N2294">
        <v>14129.5</v>
      </c>
      <c r="O2294">
        <v>0.01</v>
      </c>
      <c r="P2294">
        <f>IF(ISBLANK(Table1[[#This Row],[discount_pct]]),ROUND(1-(Table1[[#This Row],[sales_amount]]/(Table1[[#This Row],[quantity- calculated]]*Table1[[#This Row],[unit_price]])),2),Table1[[#This Row],[discount_pct]])</f>
        <v>0.01</v>
      </c>
      <c r="Q2294">
        <v>34498.58</v>
      </c>
      <c r="R2294">
        <v>6979.34</v>
      </c>
      <c r="S2294">
        <v>74.75</v>
      </c>
      <c r="T2294" t="s">
        <v>29</v>
      </c>
      <c r="U2294">
        <v>3</v>
      </c>
      <c r="V2294">
        <f>IF(ISBLANK(Table1[[#This Row],[customer_satisfaction]]),ROUND(AVERAGE(U2294:U6573),0),Table1[[#This Row],[customer_satisfaction]])</f>
        <v>3</v>
      </c>
      <c r="W2294" t="b">
        <v>0</v>
      </c>
      <c r="X2294" t="s">
        <v>39</v>
      </c>
      <c r="Y2294" s="3">
        <v>2</v>
      </c>
      <c r="Z2294">
        <f>IF(ISBLANK(Table1[[#This Row],[days_to_ship]]),ROUND(AVERAGE(Y2294:Y6573),0),Table1[[#This Row],[days_to_ship]])</f>
        <v>2</v>
      </c>
    </row>
    <row r="2295" spans="1:26" x14ac:dyDescent="0.25">
      <c r="A2295" t="s">
        <v>8226</v>
      </c>
      <c r="B2295" s="5">
        <v>44782</v>
      </c>
      <c r="C2295" t="s">
        <v>8227</v>
      </c>
      <c r="D2295" s="4" t="s">
        <v>3694</v>
      </c>
      <c r="E2295">
        <v>22</v>
      </c>
      <c r="F2295">
        <f>IF(ISBLANK(Table1[[#This Row],[age]]),AVERAGE(F2295:F6574),Table1[[#This Row],[age]])</f>
        <v>22</v>
      </c>
      <c r="G2295" t="s">
        <v>88</v>
      </c>
      <c r="H2295" t="s">
        <v>82</v>
      </c>
      <c r="I2295" t="s">
        <v>244</v>
      </c>
      <c r="J2295" t="s">
        <v>27</v>
      </c>
      <c r="K2295" t="s">
        <v>56</v>
      </c>
      <c r="L2295">
        <v>6</v>
      </c>
      <c r="M2295">
        <f>IF(ISBLANK(Table1[[#This Row],[quantity]]),ROUND(Table1[[#This Row],[sales_amount]]/(Table1[[#This Row],[unit_price]]*(1-Table1[[#This Row],[discount_pct]])),0),Table1[[#This Row],[quantity]])</f>
        <v>6</v>
      </c>
      <c r="N2295">
        <v>129.66</v>
      </c>
      <c r="O2295">
        <v>0.08</v>
      </c>
      <c r="P2295">
        <f>IF(ISBLANK(Table1[[#This Row],[discount_pct]]),ROUND(1-(Table1[[#This Row],[sales_amount]]/(Table1[[#This Row],[quantity- calculated]]*Table1[[#This Row],[unit_price]])),2),Table1[[#This Row],[discount_pct]])</f>
        <v>0.08</v>
      </c>
      <c r="Q2295">
        <v>1008.28</v>
      </c>
      <c r="R2295">
        <v>60.96</v>
      </c>
      <c r="S2295">
        <v>63.39</v>
      </c>
      <c r="T2295" t="s">
        <v>57</v>
      </c>
      <c r="U2295">
        <v>5</v>
      </c>
      <c r="V2295">
        <f>IF(ISBLANK(Table1[[#This Row],[customer_satisfaction]]),ROUND(AVERAGE(U2295:U6574),0),Table1[[#This Row],[customer_satisfaction]])</f>
        <v>5</v>
      </c>
      <c r="W2295" t="b">
        <v>0</v>
      </c>
      <c r="X2295" t="s">
        <v>39</v>
      </c>
      <c r="Y2295" s="3">
        <v>3</v>
      </c>
      <c r="Z2295">
        <f>IF(ISBLANK(Table1[[#This Row],[days_to_ship]]),ROUND(AVERAGE(Y2295:Y6574),0),Table1[[#This Row],[days_to_ship]])</f>
        <v>3</v>
      </c>
    </row>
    <row r="2296" spans="1:26" x14ac:dyDescent="0.25">
      <c r="A2296" t="s">
        <v>5918</v>
      </c>
      <c r="B2296" s="5">
        <v>44782</v>
      </c>
      <c r="C2296" t="s">
        <v>5919</v>
      </c>
      <c r="D2296" s="4" t="s">
        <v>1600</v>
      </c>
      <c r="E2296">
        <v>46</v>
      </c>
      <c r="F2296">
        <f>IF(ISBLANK(Table1[[#This Row],[age]]),AVERAGE(F2296:F6575),Table1[[#This Row],[age]])</f>
        <v>46</v>
      </c>
      <c r="G2296" t="s">
        <v>88</v>
      </c>
      <c r="H2296" t="s">
        <v>35</v>
      </c>
      <c r="I2296" t="s">
        <v>36</v>
      </c>
      <c r="J2296" t="s">
        <v>76</v>
      </c>
      <c r="K2296" t="s">
        <v>77</v>
      </c>
      <c r="L2296">
        <v>2</v>
      </c>
      <c r="M2296">
        <f>IF(ISBLANK(Table1[[#This Row],[quantity]]),ROUND(Table1[[#This Row],[sales_amount]]/(Table1[[#This Row],[unit_price]]*(1-Table1[[#This Row],[discount_pct]])),0),Table1[[#This Row],[quantity]])</f>
        <v>2</v>
      </c>
      <c r="N2296">
        <v>3788.19</v>
      </c>
      <c r="P2296">
        <f>IF(ISBLANK(Table1[[#This Row],[discount_pct]]),ROUND(1-(Table1[[#This Row],[sales_amount]]/(Table1[[#This Row],[quantity- calculated]]*Table1[[#This Row],[unit_price]])),2),Table1[[#This Row],[discount_pct]])</f>
        <v>-0.12</v>
      </c>
      <c r="Q2296">
        <v>8490.2099999999991</v>
      </c>
      <c r="R2296">
        <v>2213.1</v>
      </c>
      <c r="S2296">
        <v>65.7</v>
      </c>
      <c r="T2296" t="s">
        <v>57</v>
      </c>
      <c r="V2296">
        <f>IF(ISBLANK(Table1[[#This Row],[customer_satisfaction]]),ROUND(AVERAGE(U2296:U6575),0),Table1[[#This Row],[customer_satisfaction]])</f>
        <v>3</v>
      </c>
      <c r="W2296" t="b">
        <v>0</v>
      </c>
      <c r="X2296" t="s">
        <v>58</v>
      </c>
      <c r="Y2296" s="3">
        <v>8</v>
      </c>
      <c r="Z2296">
        <f>IF(ISBLANK(Table1[[#This Row],[days_to_ship]]),ROUND(AVERAGE(Y2296:Y6575),0),Table1[[#This Row],[days_to_ship]])</f>
        <v>8</v>
      </c>
    </row>
    <row r="2297" spans="1:26" x14ac:dyDescent="0.25">
      <c r="A2297" t="s">
        <v>1846</v>
      </c>
      <c r="B2297" s="5">
        <v>44782</v>
      </c>
      <c r="C2297" t="s">
        <v>1847</v>
      </c>
      <c r="D2297" s="4" t="s">
        <v>1848</v>
      </c>
      <c r="E2297">
        <v>26</v>
      </c>
      <c r="F2297">
        <f>IF(ISBLANK(Table1[[#This Row],[age]]),AVERAGE(F2297:F6576),Table1[[#This Row],[age]])</f>
        <v>26</v>
      </c>
      <c r="G2297" t="s">
        <v>8920</v>
      </c>
      <c r="H2297" t="s">
        <v>35</v>
      </c>
      <c r="I2297" t="s">
        <v>43</v>
      </c>
      <c r="J2297" t="s">
        <v>44</v>
      </c>
      <c r="K2297" t="s">
        <v>50</v>
      </c>
      <c r="L2297">
        <v>2</v>
      </c>
      <c r="M2297">
        <f>IF(ISBLANK(Table1[[#This Row],[quantity]]),ROUND(Table1[[#This Row],[sales_amount]]/(Table1[[#This Row],[unit_price]]*(1-Table1[[#This Row],[discount_pct]])),0),Table1[[#This Row],[quantity]])</f>
        <v>2</v>
      </c>
      <c r="N2297">
        <v>21391.95</v>
      </c>
      <c r="O2297">
        <v>0.09</v>
      </c>
      <c r="P2297">
        <f>IF(ISBLANK(Table1[[#This Row],[discount_pct]]),ROUND(1-(Table1[[#This Row],[sales_amount]]/(Table1[[#This Row],[quantity- calculated]]*Table1[[#This Row],[unit_price]])),2),Table1[[#This Row],[discount_pct]])</f>
        <v>0.09</v>
      </c>
      <c r="Q2297">
        <v>42758.89</v>
      </c>
      <c r="R2297">
        <v>8615.36</v>
      </c>
      <c r="S2297">
        <v>88.4</v>
      </c>
      <c r="T2297" t="s">
        <v>29</v>
      </c>
      <c r="U2297">
        <v>2</v>
      </c>
      <c r="V2297">
        <f>IF(ISBLANK(Table1[[#This Row],[customer_satisfaction]]),ROUND(AVERAGE(U2297:U6576),0),Table1[[#This Row],[customer_satisfaction]])</f>
        <v>2</v>
      </c>
      <c r="W2297" t="b">
        <v>1</v>
      </c>
      <c r="X2297" t="s">
        <v>30</v>
      </c>
      <c r="Y2297" s="3">
        <v>3</v>
      </c>
      <c r="Z2297">
        <f>IF(ISBLANK(Table1[[#This Row],[days_to_ship]]),ROUND(AVERAGE(Y2297:Y6576),0),Table1[[#This Row],[days_to_ship]])</f>
        <v>3</v>
      </c>
    </row>
    <row r="2298" spans="1:26" x14ac:dyDescent="0.25">
      <c r="A2298" t="s">
        <v>3103</v>
      </c>
      <c r="B2298" s="5">
        <v>44782</v>
      </c>
      <c r="C2298" t="s">
        <v>3104</v>
      </c>
      <c r="D2298" s="4" t="s">
        <v>200</v>
      </c>
      <c r="E2298">
        <v>60</v>
      </c>
      <c r="F2298">
        <f>IF(ISBLANK(Table1[[#This Row],[age]]),AVERAGE(F2298:F6577),Table1[[#This Row],[age]])</f>
        <v>60</v>
      </c>
      <c r="G2298" t="s">
        <v>466</v>
      </c>
      <c r="H2298" t="s">
        <v>82</v>
      </c>
      <c r="I2298" t="s">
        <v>126</v>
      </c>
      <c r="J2298" t="s">
        <v>27</v>
      </c>
      <c r="K2298" t="s">
        <v>403</v>
      </c>
      <c r="L2298">
        <v>6</v>
      </c>
      <c r="M2298">
        <f>IF(ISBLANK(Table1[[#This Row],[quantity]]),ROUND(Table1[[#This Row],[sales_amount]]/(Table1[[#This Row],[unit_price]]*(1-Table1[[#This Row],[discount_pct]])),0),Table1[[#This Row],[quantity]])</f>
        <v>6</v>
      </c>
      <c r="N2298">
        <v>415.02</v>
      </c>
      <c r="O2298">
        <v>0.39</v>
      </c>
      <c r="P2298">
        <f>IF(ISBLANK(Table1[[#This Row],[discount_pct]]),ROUND(1-(Table1[[#This Row],[sales_amount]]/(Table1[[#This Row],[quantity- calculated]]*Table1[[#This Row],[unit_price]])),2),Table1[[#This Row],[discount_pct]])</f>
        <v>0.39</v>
      </c>
      <c r="Q2298">
        <v>1807.15</v>
      </c>
      <c r="R2298">
        <v>138.97</v>
      </c>
      <c r="S2298">
        <v>100.53</v>
      </c>
      <c r="T2298" t="s">
        <v>70</v>
      </c>
      <c r="U2298">
        <v>1</v>
      </c>
      <c r="V2298">
        <f>IF(ISBLANK(Table1[[#This Row],[customer_satisfaction]]),ROUND(AVERAGE(U2298:U6577),0),Table1[[#This Row],[customer_satisfaction]])</f>
        <v>1</v>
      </c>
      <c r="W2298" t="b">
        <v>0</v>
      </c>
      <c r="X2298" t="s">
        <v>84</v>
      </c>
      <c r="Y2298" s="3">
        <v>3</v>
      </c>
      <c r="Z2298">
        <f>IF(ISBLANK(Table1[[#This Row],[days_to_ship]]),ROUND(AVERAGE(Y2298:Y6577),0),Table1[[#This Row],[days_to_ship]])</f>
        <v>3</v>
      </c>
    </row>
    <row r="2299" spans="1:26" x14ac:dyDescent="0.25">
      <c r="A2299" t="s">
        <v>3846</v>
      </c>
      <c r="B2299" s="5">
        <v>44813</v>
      </c>
      <c r="C2299" t="s">
        <v>3847</v>
      </c>
      <c r="D2299" s="4" t="s">
        <v>614</v>
      </c>
      <c r="E2299">
        <v>54</v>
      </c>
      <c r="F2299">
        <f>IF(ISBLANK(Table1[[#This Row],[age]]),AVERAGE(F2299:F6578),Table1[[#This Row],[age]])</f>
        <v>54</v>
      </c>
      <c r="G2299" t="s">
        <v>88</v>
      </c>
      <c r="H2299" t="s">
        <v>82</v>
      </c>
      <c r="I2299" t="s">
        <v>293</v>
      </c>
      <c r="J2299" t="s">
        <v>44</v>
      </c>
      <c r="K2299" t="s">
        <v>93</v>
      </c>
      <c r="L2299">
        <v>5</v>
      </c>
      <c r="M2299">
        <f>IF(ISBLANK(Table1[[#This Row],[quantity]]),ROUND(Table1[[#This Row],[sales_amount]]/(Table1[[#This Row],[unit_price]]*(1-Table1[[#This Row],[discount_pct]])),0),Table1[[#This Row],[quantity]])</f>
        <v>5</v>
      </c>
      <c r="N2299">
        <v>26136.57</v>
      </c>
      <c r="O2299">
        <v>0</v>
      </c>
      <c r="P2299">
        <f>IF(ISBLANK(Table1[[#This Row],[discount_pct]]),ROUND(1-(Table1[[#This Row],[sales_amount]]/(Table1[[#This Row],[quantity- calculated]]*Table1[[#This Row],[unit_price]])),2),Table1[[#This Row],[discount_pct]])</f>
        <v>0</v>
      </c>
      <c r="Q2299">
        <v>148485.57999999999</v>
      </c>
      <c r="R2299">
        <v>38154.910000000003</v>
      </c>
      <c r="S2299">
        <v>66.36</v>
      </c>
      <c r="T2299" t="s">
        <v>78</v>
      </c>
      <c r="U2299">
        <v>1</v>
      </c>
      <c r="V2299">
        <f>IF(ISBLANK(Table1[[#This Row],[customer_satisfaction]]),ROUND(AVERAGE(U2299:U6578),0),Table1[[#This Row],[customer_satisfaction]])</f>
        <v>1</v>
      </c>
      <c r="W2299" t="b">
        <v>0</v>
      </c>
      <c r="X2299" t="s">
        <v>84</v>
      </c>
      <c r="Y2299" s="3">
        <v>5</v>
      </c>
      <c r="Z2299">
        <f>IF(ISBLANK(Table1[[#This Row],[days_to_ship]]),ROUND(AVERAGE(Y2299:Y6578),0),Table1[[#This Row],[days_to_ship]])</f>
        <v>5</v>
      </c>
    </row>
    <row r="2300" spans="1:26" x14ac:dyDescent="0.25">
      <c r="A2300" t="s">
        <v>8114</v>
      </c>
      <c r="B2300" s="5">
        <v>44813</v>
      </c>
      <c r="C2300" t="s">
        <v>8115</v>
      </c>
      <c r="D2300" s="4" t="s">
        <v>1914</v>
      </c>
      <c r="E2300">
        <v>33</v>
      </c>
      <c r="F2300">
        <f>IF(ISBLANK(Table1[[#This Row],[age]]),AVERAGE(F2300:F6579),Table1[[#This Row],[age]])</f>
        <v>33</v>
      </c>
      <c r="G2300" t="s">
        <v>88</v>
      </c>
      <c r="H2300" t="s">
        <v>74</v>
      </c>
      <c r="I2300" t="s">
        <v>136</v>
      </c>
      <c r="J2300" t="s">
        <v>44</v>
      </c>
      <c r="K2300" t="s">
        <v>221</v>
      </c>
      <c r="L2300">
        <v>10</v>
      </c>
      <c r="M2300">
        <f>IF(ISBLANK(Table1[[#This Row],[quantity]]),ROUND(Table1[[#This Row],[sales_amount]]/(Table1[[#This Row],[unit_price]]*(1-Table1[[#This Row],[discount_pct]])),0),Table1[[#This Row],[quantity]])</f>
        <v>10</v>
      </c>
      <c r="N2300">
        <v>5472.78</v>
      </c>
      <c r="O2300">
        <v>0.24</v>
      </c>
      <c r="P2300">
        <f>IF(ISBLANK(Table1[[#This Row],[discount_pct]]),ROUND(1-(Table1[[#This Row],[sales_amount]]/(Table1[[#This Row],[quantity- calculated]]*Table1[[#This Row],[unit_price]])),2),Table1[[#This Row],[discount_pct]])</f>
        <v>0.24</v>
      </c>
      <c r="Q2300">
        <v>53170.77</v>
      </c>
      <c r="R2300">
        <v>15999.21</v>
      </c>
      <c r="S2300">
        <v>73.94</v>
      </c>
      <c r="T2300" t="s">
        <v>29</v>
      </c>
      <c r="U2300">
        <v>4</v>
      </c>
      <c r="V2300">
        <f>IF(ISBLANK(Table1[[#This Row],[customer_satisfaction]]),ROUND(AVERAGE(U2300:U6579),0),Table1[[#This Row],[customer_satisfaction]])</f>
        <v>4</v>
      </c>
      <c r="W2300" t="b">
        <v>0</v>
      </c>
      <c r="X2300" t="s">
        <v>39</v>
      </c>
      <c r="Y2300" s="3">
        <v>9</v>
      </c>
      <c r="Z2300">
        <f>IF(ISBLANK(Table1[[#This Row],[days_to_ship]]),ROUND(AVERAGE(Y2300:Y6579),0),Table1[[#This Row],[days_to_ship]])</f>
        <v>9</v>
      </c>
    </row>
    <row r="2301" spans="1:26" x14ac:dyDescent="0.25">
      <c r="A2301" t="s">
        <v>7936</v>
      </c>
      <c r="B2301" s="5">
        <v>44813</v>
      </c>
      <c r="C2301" t="s">
        <v>7937</v>
      </c>
      <c r="D2301" s="4" t="s">
        <v>436</v>
      </c>
      <c r="E2301">
        <v>23</v>
      </c>
      <c r="F2301">
        <f>IF(ISBLANK(Table1[[#This Row],[age]]),AVERAGE(F2301:F6580),Table1[[#This Row],[age]])</f>
        <v>23</v>
      </c>
      <c r="G2301" t="s">
        <v>88</v>
      </c>
      <c r="H2301" t="s">
        <v>74</v>
      </c>
      <c r="I2301" t="s">
        <v>136</v>
      </c>
      <c r="J2301" t="s">
        <v>146</v>
      </c>
      <c r="K2301" t="s">
        <v>487</v>
      </c>
      <c r="L2301">
        <v>1</v>
      </c>
      <c r="M2301">
        <f>IF(ISBLANK(Table1[[#This Row],[quantity]]),ROUND(Table1[[#This Row],[sales_amount]]/(Table1[[#This Row],[unit_price]]*(1-Table1[[#This Row],[discount_pct]])),0),Table1[[#This Row],[quantity]])</f>
        <v>1</v>
      </c>
      <c r="N2301">
        <v>10374.719999999999</v>
      </c>
      <c r="O2301">
        <v>0.04</v>
      </c>
      <c r="P2301">
        <f>IF(ISBLANK(Table1[[#This Row],[discount_pct]]),ROUND(1-(Table1[[#This Row],[sales_amount]]/(Table1[[#This Row],[quantity- calculated]]*Table1[[#This Row],[unit_price]])),2),Table1[[#This Row],[discount_pct]])</f>
        <v>0.04</v>
      </c>
      <c r="Q2301">
        <v>10806.31</v>
      </c>
      <c r="R2301">
        <v>2109.69</v>
      </c>
      <c r="S2301">
        <v>63.95</v>
      </c>
      <c r="T2301" t="s">
        <v>64</v>
      </c>
      <c r="U2301">
        <v>3</v>
      </c>
      <c r="V2301">
        <f>IF(ISBLANK(Table1[[#This Row],[customer_satisfaction]]),ROUND(AVERAGE(U2301:U6580),0),Table1[[#This Row],[customer_satisfaction]])</f>
        <v>3</v>
      </c>
      <c r="W2301" t="b">
        <v>0</v>
      </c>
      <c r="X2301" t="s">
        <v>84</v>
      </c>
      <c r="Y2301" s="3">
        <v>3</v>
      </c>
      <c r="Z2301">
        <f>IF(ISBLANK(Table1[[#This Row],[days_to_ship]]),ROUND(AVERAGE(Y2301:Y6580),0),Table1[[#This Row],[days_to_ship]])</f>
        <v>3</v>
      </c>
    </row>
    <row r="2302" spans="1:26" x14ac:dyDescent="0.25">
      <c r="A2302" t="s">
        <v>2655</v>
      </c>
      <c r="B2302" s="5">
        <v>44843</v>
      </c>
      <c r="C2302" t="s">
        <v>2656</v>
      </c>
      <c r="D2302" s="4" t="s">
        <v>2657</v>
      </c>
      <c r="E2302">
        <v>21</v>
      </c>
      <c r="F2302">
        <f>IF(ISBLANK(Table1[[#This Row],[age]]),AVERAGE(F2302:F6581),Table1[[#This Row],[age]])</f>
        <v>21</v>
      </c>
      <c r="G2302" t="s">
        <v>8920</v>
      </c>
      <c r="H2302" t="s">
        <v>35</v>
      </c>
      <c r="I2302" t="s">
        <v>106</v>
      </c>
      <c r="J2302" t="s">
        <v>44</v>
      </c>
      <c r="K2302" t="s">
        <v>186</v>
      </c>
      <c r="L2302">
        <v>9</v>
      </c>
      <c r="M2302">
        <f>IF(ISBLANK(Table1[[#This Row],[quantity]]),ROUND(Table1[[#This Row],[sales_amount]]/(Table1[[#This Row],[unit_price]]*(1-Table1[[#This Row],[discount_pct]])),0),Table1[[#This Row],[quantity]])</f>
        <v>9</v>
      </c>
      <c r="N2302">
        <v>29503.49</v>
      </c>
      <c r="O2302">
        <v>0.02</v>
      </c>
      <c r="P2302">
        <f>IF(ISBLANK(Table1[[#This Row],[discount_pct]]),ROUND(1-(Table1[[#This Row],[sales_amount]]/(Table1[[#This Row],[quantity- calculated]]*Table1[[#This Row],[unit_price]])),2),Table1[[#This Row],[discount_pct]])</f>
        <v>0.02</v>
      </c>
      <c r="Q2302">
        <v>295846.81</v>
      </c>
      <c r="R2302">
        <v>62680.47</v>
      </c>
      <c r="S2302">
        <v>44.27</v>
      </c>
      <c r="T2302" t="s">
        <v>29</v>
      </c>
      <c r="U2302">
        <v>1</v>
      </c>
      <c r="V2302">
        <f>IF(ISBLANK(Table1[[#This Row],[customer_satisfaction]]),ROUND(AVERAGE(U2302:U6581),0),Table1[[#This Row],[customer_satisfaction]])</f>
        <v>1</v>
      </c>
      <c r="W2302" t="b">
        <v>0</v>
      </c>
      <c r="X2302" t="s">
        <v>137</v>
      </c>
      <c r="Y2302" s="3">
        <v>3</v>
      </c>
      <c r="Z2302">
        <f>IF(ISBLANK(Table1[[#This Row],[days_to_ship]]),ROUND(AVERAGE(Y2302:Y6581),0),Table1[[#This Row],[days_to_ship]])</f>
        <v>3</v>
      </c>
    </row>
    <row r="2303" spans="1:26" x14ac:dyDescent="0.25">
      <c r="A2303" t="s">
        <v>4541</v>
      </c>
      <c r="B2303" s="5">
        <v>44843</v>
      </c>
      <c r="C2303" t="s">
        <v>4542</v>
      </c>
      <c r="D2303" s="4" t="s">
        <v>429</v>
      </c>
      <c r="E2303">
        <v>45</v>
      </c>
      <c r="F2303">
        <f>IF(ISBLANK(Table1[[#This Row],[age]]),AVERAGE(F2303:F6582),Table1[[#This Row],[age]])</f>
        <v>45</v>
      </c>
      <c r="G2303" t="s">
        <v>8920</v>
      </c>
      <c r="H2303" t="s">
        <v>74</v>
      </c>
      <c r="I2303" t="s">
        <v>101</v>
      </c>
      <c r="J2303" t="s">
        <v>127</v>
      </c>
      <c r="K2303" t="s">
        <v>128</v>
      </c>
      <c r="L2303">
        <v>4</v>
      </c>
      <c r="M2303">
        <f>IF(ISBLANK(Table1[[#This Row],[quantity]]),ROUND(Table1[[#This Row],[sales_amount]]/(Table1[[#This Row],[unit_price]]*(1-Table1[[#This Row],[discount_pct]])),0),Table1[[#This Row],[quantity]])</f>
        <v>4</v>
      </c>
      <c r="N2303">
        <v>37633.82</v>
      </c>
      <c r="O2303">
        <v>0.33</v>
      </c>
      <c r="P2303">
        <f>IF(ISBLANK(Table1[[#This Row],[discount_pct]]),ROUND(1-(Table1[[#This Row],[sales_amount]]/(Table1[[#This Row],[quantity- calculated]]*Table1[[#This Row],[unit_price]])),2),Table1[[#This Row],[discount_pct]])</f>
        <v>0.33</v>
      </c>
      <c r="Q2303">
        <v>125197.09</v>
      </c>
      <c r="R2303">
        <v>14972.92</v>
      </c>
      <c r="S2303">
        <v>53.12</v>
      </c>
      <c r="T2303" t="s">
        <v>78</v>
      </c>
      <c r="U2303">
        <v>4</v>
      </c>
      <c r="V2303">
        <f>IF(ISBLANK(Table1[[#This Row],[customer_satisfaction]]),ROUND(AVERAGE(U2303:U6582),0),Table1[[#This Row],[customer_satisfaction]])</f>
        <v>4</v>
      </c>
      <c r="W2303" t="b">
        <v>0</v>
      </c>
      <c r="X2303" t="s">
        <v>39</v>
      </c>
      <c r="Y2303" s="3">
        <v>2</v>
      </c>
      <c r="Z2303">
        <f>IF(ISBLANK(Table1[[#This Row],[days_to_ship]]),ROUND(AVERAGE(Y2303:Y6582),0),Table1[[#This Row],[days_to_ship]])</f>
        <v>2</v>
      </c>
    </row>
    <row r="2304" spans="1:26" x14ac:dyDescent="0.25">
      <c r="A2304" t="s">
        <v>1524</v>
      </c>
      <c r="B2304" s="5">
        <v>44843</v>
      </c>
      <c r="C2304" t="s">
        <v>1525</v>
      </c>
      <c r="D2304" s="4" t="s">
        <v>96</v>
      </c>
      <c r="E2304">
        <v>34</v>
      </c>
      <c r="F2304">
        <f>IF(ISBLANK(Table1[[#This Row],[age]]),AVERAGE(F2304:F6583),Table1[[#This Row],[age]])</f>
        <v>34</v>
      </c>
      <c r="G2304" t="s">
        <v>466</v>
      </c>
      <c r="H2304" t="s">
        <v>82</v>
      </c>
      <c r="I2304" t="s">
        <v>293</v>
      </c>
      <c r="J2304" t="s">
        <v>146</v>
      </c>
      <c r="K2304" t="s">
        <v>161</v>
      </c>
      <c r="M2304">
        <f>IF(ISBLANK(Table1[[#This Row],[quantity]]),ROUND(Table1[[#This Row],[sales_amount]]/(Table1[[#This Row],[unit_price]]*(1-Table1[[#This Row],[discount_pct]])),0),Table1[[#This Row],[quantity]])</f>
        <v>1</v>
      </c>
      <c r="N2304">
        <v>541.85</v>
      </c>
      <c r="O2304">
        <v>0.04</v>
      </c>
      <c r="P2304">
        <f>IF(ISBLANK(Table1[[#This Row],[discount_pct]]),ROUND(1-(Table1[[#This Row],[sales_amount]]/(Table1[[#This Row],[quantity- calculated]]*Table1[[#This Row],[unit_price]])),2),Table1[[#This Row],[discount_pct]])</f>
        <v>0.04</v>
      </c>
      <c r="Q2304">
        <v>618.29</v>
      </c>
      <c r="R2304">
        <v>107.23</v>
      </c>
      <c r="S2304">
        <v>87.16</v>
      </c>
      <c r="T2304" t="s">
        <v>78</v>
      </c>
      <c r="U2304">
        <v>2</v>
      </c>
      <c r="V2304">
        <f>IF(ISBLANK(Table1[[#This Row],[customer_satisfaction]]),ROUND(AVERAGE(U2304:U6583),0),Table1[[#This Row],[customer_satisfaction]])</f>
        <v>2</v>
      </c>
      <c r="W2304" t="b">
        <v>0</v>
      </c>
      <c r="X2304" t="s">
        <v>39</v>
      </c>
      <c r="Y2304" s="3">
        <v>1</v>
      </c>
      <c r="Z2304">
        <f>IF(ISBLANK(Table1[[#This Row],[days_to_ship]]),ROUND(AVERAGE(Y2304:Y6583),0),Table1[[#This Row],[days_to_ship]])</f>
        <v>1</v>
      </c>
    </row>
    <row r="2305" spans="1:26" x14ac:dyDescent="0.25">
      <c r="A2305" t="s">
        <v>7971</v>
      </c>
      <c r="B2305" s="5">
        <v>44843</v>
      </c>
      <c r="C2305" t="s">
        <v>7972</v>
      </c>
      <c r="D2305" s="4" t="s">
        <v>1660</v>
      </c>
      <c r="E2305">
        <v>46</v>
      </c>
      <c r="F2305">
        <f>IF(ISBLANK(Table1[[#This Row],[age]]),AVERAGE(F2305:F6584),Table1[[#This Row],[age]])</f>
        <v>46</v>
      </c>
      <c r="G2305" t="s">
        <v>466</v>
      </c>
      <c r="H2305" t="s">
        <v>25</v>
      </c>
      <c r="I2305" t="s">
        <v>55</v>
      </c>
      <c r="J2305" t="s">
        <v>146</v>
      </c>
      <c r="K2305" t="s">
        <v>161</v>
      </c>
      <c r="L2305">
        <v>2</v>
      </c>
      <c r="M2305">
        <f>IF(ISBLANK(Table1[[#This Row],[quantity]]),ROUND(Table1[[#This Row],[sales_amount]]/(Table1[[#This Row],[unit_price]]*(1-Table1[[#This Row],[discount_pct]])),0),Table1[[#This Row],[quantity]])</f>
        <v>2</v>
      </c>
      <c r="N2305">
        <v>2331.7600000000002</v>
      </c>
      <c r="O2305">
        <v>0</v>
      </c>
      <c r="P2305">
        <f>IF(ISBLANK(Table1[[#This Row],[discount_pct]]),ROUND(1-(Table1[[#This Row],[sales_amount]]/(Table1[[#This Row],[quantity- calculated]]*Table1[[#This Row],[unit_price]])),2),Table1[[#This Row],[discount_pct]])</f>
        <v>0</v>
      </c>
      <c r="Q2305">
        <v>5912.22</v>
      </c>
      <c r="R2305">
        <v>1433.92</v>
      </c>
      <c r="S2305">
        <v>38.85</v>
      </c>
      <c r="T2305" t="s">
        <v>29</v>
      </c>
      <c r="U2305">
        <v>5</v>
      </c>
      <c r="V2305">
        <f>IF(ISBLANK(Table1[[#This Row],[customer_satisfaction]]),ROUND(AVERAGE(U2305:U6584),0),Table1[[#This Row],[customer_satisfaction]])</f>
        <v>5</v>
      </c>
      <c r="W2305" t="b">
        <v>0</v>
      </c>
      <c r="X2305" t="s">
        <v>39</v>
      </c>
      <c r="Y2305" s="3">
        <v>1</v>
      </c>
      <c r="Z2305">
        <f>IF(ISBLANK(Table1[[#This Row],[days_to_ship]]),ROUND(AVERAGE(Y2305:Y6584),0),Table1[[#This Row],[days_to_ship]])</f>
        <v>1</v>
      </c>
    </row>
    <row r="2306" spans="1:26" x14ac:dyDescent="0.25">
      <c r="A2306" t="s">
        <v>1192</v>
      </c>
      <c r="B2306" s="5">
        <v>44843</v>
      </c>
      <c r="C2306" t="s">
        <v>1193</v>
      </c>
      <c r="D2306" s="4" t="s">
        <v>1194</v>
      </c>
      <c r="E2306">
        <v>61</v>
      </c>
      <c r="F2306">
        <f>IF(ISBLANK(Table1[[#This Row],[age]]),AVERAGE(F2306:F6585),Table1[[#This Row],[age]])</f>
        <v>61</v>
      </c>
      <c r="G2306" t="s">
        <v>8920</v>
      </c>
      <c r="H2306" t="s">
        <v>35</v>
      </c>
      <c r="I2306" t="s">
        <v>43</v>
      </c>
      <c r="J2306" t="s">
        <v>37</v>
      </c>
      <c r="K2306" t="s">
        <v>102</v>
      </c>
      <c r="L2306">
        <v>9</v>
      </c>
      <c r="M2306">
        <f>IF(ISBLANK(Table1[[#This Row],[quantity]]),ROUND(Table1[[#This Row],[sales_amount]]/(Table1[[#This Row],[unit_price]]*(1-Table1[[#This Row],[discount_pct]])),0),Table1[[#This Row],[quantity]])</f>
        <v>9</v>
      </c>
      <c r="N2306">
        <v>1292.1600000000001</v>
      </c>
      <c r="O2306">
        <v>0.22</v>
      </c>
      <c r="P2306">
        <f>IF(ISBLANK(Table1[[#This Row],[discount_pct]]),ROUND(1-(Table1[[#This Row],[sales_amount]]/(Table1[[#This Row],[quantity- calculated]]*Table1[[#This Row],[unit_price]])),2),Table1[[#This Row],[discount_pct]])</f>
        <v>0.22</v>
      </c>
      <c r="Q2306">
        <v>10154.82</v>
      </c>
      <c r="R2306">
        <v>3046.85</v>
      </c>
      <c r="S2306">
        <v>70.59</v>
      </c>
      <c r="T2306" t="s">
        <v>70</v>
      </c>
      <c r="U2306">
        <v>2</v>
      </c>
      <c r="V2306">
        <f>IF(ISBLANK(Table1[[#This Row],[customer_satisfaction]]),ROUND(AVERAGE(U2306:U6585),0),Table1[[#This Row],[customer_satisfaction]])</f>
        <v>2</v>
      </c>
      <c r="W2306" t="b">
        <v>1</v>
      </c>
      <c r="X2306" t="s">
        <v>30</v>
      </c>
      <c r="Y2306" s="3">
        <v>6</v>
      </c>
      <c r="Z2306">
        <f>IF(ISBLANK(Table1[[#This Row],[days_to_ship]]),ROUND(AVERAGE(Y2306:Y6585),0),Table1[[#This Row],[days_to_ship]])</f>
        <v>6</v>
      </c>
    </row>
    <row r="2307" spans="1:26" x14ac:dyDescent="0.25">
      <c r="A2307" t="s">
        <v>1908</v>
      </c>
      <c r="B2307" s="5">
        <v>44874</v>
      </c>
      <c r="C2307" t="s">
        <v>1909</v>
      </c>
      <c r="D2307" s="4" t="s">
        <v>1181</v>
      </c>
      <c r="E2307">
        <v>25</v>
      </c>
      <c r="F2307">
        <f>IF(ISBLANK(Table1[[#This Row],[age]]),AVERAGE(F2307:F6586),Table1[[#This Row],[age]])</f>
        <v>25</v>
      </c>
      <c r="G2307" t="s">
        <v>466</v>
      </c>
      <c r="H2307" t="s">
        <v>35</v>
      </c>
      <c r="I2307" t="s">
        <v>49</v>
      </c>
      <c r="J2307" t="s">
        <v>127</v>
      </c>
      <c r="K2307" t="s">
        <v>196</v>
      </c>
      <c r="L2307">
        <v>5</v>
      </c>
      <c r="M2307">
        <f>IF(ISBLANK(Table1[[#This Row],[quantity]]),ROUND(Table1[[#This Row],[sales_amount]]/(Table1[[#This Row],[unit_price]]*(1-Table1[[#This Row],[discount_pct]])),0),Table1[[#This Row],[quantity]])</f>
        <v>5</v>
      </c>
      <c r="N2307">
        <v>48089.2</v>
      </c>
      <c r="O2307">
        <v>0.19</v>
      </c>
      <c r="P2307">
        <f>IF(ISBLANK(Table1[[#This Row],[discount_pct]]),ROUND(1-(Table1[[#This Row],[sales_amount]]/(Table1[[#This Row],[quantity- calculated]]*Table1[[#This Row],[unit_price]])),2),Table1[[#This Row],[discount_pct]])</f>
        <v>0.19</v>
      </c>
      <c r="Q2307">
        <v>248755.47</v>
      </c>
      <c r="R2307">
        <v>16926</v>
      </c>
      <c r="S2307">
        <v>96.45</v>
      </c>
      <c r="T2307" t="s">
        <v>29</v>
      </c>
      <c r="U2307">
        <v>4</v>
      </c>
      <c r="V2307">
        <f>IF(ISBLANK(Table1[[#This Row],[customer_satisfaction]]),ROUND(AVERAGE(U2307:U6586),0),Table1[[#This Row],[customer_satisfaction]])</f>
        <v>4</v>
      </c>
      <c r="W2307" t="b">
        <v>0</v>
      </c>
      <c r="X2307" t="s">
        <v>39</v>
      </c>
      <c r="Y2307" s="3">
        <v>9</v>
      </c>
      <c r="Z2307">
        <f>IF(ISBLANK(Table1[[#This Row],[days_to_ship]]),ROUND(AVERAGE(Y2307:Y6586),0),Table1[[#This Row],[days_to_ship]])</f>
        <v>9</v>
      </c>
    </row>
    <row r="2308" spans="1:26" x14ac:dyDescent="0.25">
      <c r="A2308" t="s">
        <v>5906</v>
      </c>
      <c r="B2308" s="5">
        <v>44874</v>
      </c>
      <c r="C2308" t="s">
        <v>5907</v>
      </c>
      <c r="D2308" s="4" t="s">
        <v>1616</v>
      </c>
      <c r="E2308">
        <v>20</v>
      </c>
      <c r="F2308">
        <f>IF(ISBLANK(Table1[[#This Row],[age]]),AVERAGE(F2308:F6587),Table1[[#This Row],[age]])</f>
        <v>20</v>
      </c>
      <c r="G2308" t="s">
        <v>8920</v>
      </c>
      <c r="H2308" t="s">
        <v>25</v>
      </c>
      <c r="I2308" t="s">
        <v>55</v>
      </c>
      <c r="J2308" t="s">
        <v>62</v>
      </c>
      <c r="K2308" t="s">
        <v>266</v>
      </c>
      <c r="L2308">
        <v>2</v>
      </c>
      <c r="M2308">
        <f>IF(ISBLANK(Table1[[#This Row],[quantity]]),ROUND(Table1[[#This Row],[sales_amount]]/(Table1[[#This Row],[unit_price]]*(1-Table1[[#This Row],[discount_pct]])),0),Table1[[#This Row],[quantity]])</f>
        <v>2</v>
      </c>
      <c r="N2308">
        <v>281.44</v>
      </c>
      <c r="O2308">
        <v>0.05</v>
      </c>
      <c r="P2308">
        <f>IF(ISBLANK(Table1[[#This Row],[discount_pct]]),ROUND(1-(Table1[[#This Row],[sales_amount]]/(Table1[[#This Row],[quantity- calculated]]*Table1[[#This Row],[unit_price]])),2),Table1[[#This Row],[discount_pct]])</f>
        <v>0.05</v>
      </c>
      <c r="Q2308">
        <v>537.73</v>
      </c>
      <c r="R2308">
        <v>145.84</v>
      </c>
      <c r="S2308">
        <v>75.48</v>
      </c>
      <c r="T2308" t="s">
        <v>64</v>
      </c>
      <c r="U2308">
        <v>2</v>
      </c>
      <c r="V2308">
        <f>IF(ISBLANK(Table1[[#This Row],[customer_satisfaction]]),ROUND(AVERAGE(U2308:U6587),0),Table1[[#This Row],[customer_satisfaction]])</f>
        <v>2</v>
      </c>
      <c r="W2308" t="b">
        <v>0</v>
      </c>
      <c r="X2308" t="s">
        <v>39</v>
      </c>
      <c r="Z2308">
        <f>IF(ISBLANK(Table1[[#This Row],[days_to_ship]]),ROUND(AVERAGE(Y2308:Y6587),0),Table1[[#This Row],[days_to_ship]])</f>
        <v>6</v>
      </c>
    </row>
    <row r="2309" spans="1:26" x14ac:dyDescent="0.25">
      <c r="A2309" t="s">
        <v>4923</v>
      </c>
      <c r="B2309" s="5">
        <v>44874</v>
      </c>
      <c r="C2309" t="s">
        <v>4924</v>
      </c>
      <c r="D2309" s="4" t="s">
        <v>2178</v>
      </c>
      <c r="E2309">
        <v>37</v>
      </c>
      <c r="F2309">
        <f>IF(ISBLANK(Table1[[#This Row],[age]]),AVERAGE(F2309:F6588),Table1[[#This Row],[age]])</f>
        <v>37</v>
      </c>
      <c r="G2309" t="s">
        <v>466</v>
      </c>
      <c r="H2309" t="s">
        <v>74</v>
      </c>
      <c r="I2309" t="s">
        <v>75</v>
      </c>
      <c r="J2309" t="s">
        <v>27</v>
      </c>
      <c r="K2309" t="s">
        <v>97</v>
      </c>
      <c r="L2309">
        <v>3</v>
      </c>
      <c r="M2309">
        <f>IF(ISBLANK(Table1[[#This Row],[quantity]]),ROUND(Table1[[#This Row],[sales_amount]]/(Table1[[#This Row],[unit_price]]*(1-Table1[[#This Row],[discount_pct]])),0),Table1[[#This Row],[quantity]])</f>
        <v>3</v>
      </c>
      <c r="N2309">
        <v>466.4</v>
      </c>
      <c r="O2309">
        <v>0.19</v>
      </c>
      <c r="P2309">
        <f>IF(ISBLANK(Table1[[#This Row],[discount_pct]]),ROUND(1-(Table1[[#This Row],[sales_amount]]/(Table1[[#This Row],[quantity- calculated]]*Table1[[#This Row],[unit_price]])),2),Table1[[#This Row],[discount_pct]])</f>
        <v>0.19</v>
      </c>
      <c r="Q2309">
        <v>1143.9000000000001</v>
      </c>
      <c r="R2309">
        <v>83.86</v>
      </c>
      <c r="S2309">
        <v>52.43</v>
      </c>
      <c r="T2309" t="s">
        <v>51</v>
      </c>
      <c r="U2309">
        <v>5</v>
      </c>
      <c r="V2309">
        <f>IF(ISBLANK(Table1[[#This Row],[customer_satisfaction]]),ROUND(AVERAGE(U2309:U6588),0),Table1[[#This Row],[customer_satisfaction]])</f>
        <v>5</v>
      </c>
      <c r="W2309" t="b">
        <v>0</v>
      </c>
      <c r="X2309" t="s">
        <v>39</v>
      </c>
      <c r="Y2309" s="3">
        <v>10</v>
      </c>
      <c r="Z2309">
        <f>IF(ISBLANK(Table1[[#This Row],[days_to_ship]]),ROUND(AVERAGE(Y2309:Y6588),0),Table1[[#This Row],[days_to_ship]])</f>
        <v>10</v>
      </c>
    </row>
    <row r="2310" spans="1:26" x14ac:dyDescent="0.25">
      <c r="A2310" t="s">
        <v>6879</v>
      </c>
      <c r="B2310" s="5">
        <v>44874</v>
      </c>
      <c r="C2310" t="s">
        <v>6880</v>
      </c>
      <c r="D2310" s="4" t="s">
        <v>342</v>
      </c>
      <c r="F2310">
        <f ca="1">IF(ISBLANK(Table1[[#This Row],[age]]),AVERAGE(F2310:F6589),Table1[[#This Row],[age]])</f>
        <v>67</v>
      </c>
      <c r="G2310" t="s">
        <v>466</v>
      </c>
      <c r="H2310" t="s">
        <v>74</v>
      </c>
      <c r="I2310" t="s">
        <v>192</v>
      </c>
      <c r="J2310" t="s">
        <v>44</v>
      </c>
      <c r="K2310" t="s">
        <v>186</v>
      </c>
      <c r="L2310">
        <v>2</v>
      </c>
      <c r="M2310">
        <f>IF(ISBLANK(Table1[[#This Row],[quantity]]),ROUND(Table1[[#This Row],[sales_amount]]/(Table1[[#This Row],[unit_price]]*(1-Table1[[#This Row],[discount_pct]])),0),Table1[[#This Row],[quantity]])</f>
        <v>2</v>
      </c>
      <c r="N2310">
        <v>11078.6</v>
      </c>
      <c r="O2310">
        <v>0.06</v>
      </c>
      <c r="P2310">
        <f>IF(ISBLANK(Table1[[#This Row],[discount_pct]]),ROUND(1-(Table1[[#This Row],[sales_amount]]/(Table1[[#This Row],[quantity- calculated]]*Table1[[#This Row],[unit_price]])),2),Table1[[#This Row],[discount_pct]])</f>
        <v>0.06</v>
      </c>
      <c r="Q2310">
        <v>26632.36</v>
      </c>
      <c r="R2310">
        <v>7028.83</v>
      </c>
      <c r="S2310">
        <v>45.78</v>
      </c>
      <c r="T2310" t="s">
        <v>78</v>
      </c>
      <c r="U2310">
        <v>2</v>
      </c>
      <c r="V2310">
        <f>IF(ISBLANK(Table1[[#This Row],[customer_satisfaction]]),ROUND(AVERAGE(U2310:U6589),0),Table1[[#This Row],[customer_satisfaction]])</f>
        <v>2</v>
      </c>
      <c r="W2310" t="b">
        <v>0</v>
      </c>
      <c r="X2310" t="s">
        <v>39</v>
      </c>
      <c r="Y2310" s="3">
        <v>10</v>
      </c>
      <c r="Z2310">
        <f>IF(ISBLANK(Table1[[#This Row],[days_to_ship]]),ROUND(AVERAGE(Y2310:Y6589),0),Table1[[#This Row],[days_to_ship]])</f>
        <v>10</v>
      </c>
    </row>
    <row r="2311" spans="1:26" x14ac:dyDescent="0.25">
      <c r="A2311" t="s">
        <v>7172</v>
      </c>
      <c r="B2311" s="5">
        <v>44904</v>
      </c>
      <c r="C2311" t="s">
        <v>7173</v>
      </c>
      <c r="D2311" s="4" t="s">
        <v>389</v>
      </c>
      <c r="E2311">
        <v>48</v>
      </c>
      <c r="F2311">
        <f>IF(ISBLANK(Table1[[#This Row],[age]]),AVERAGE(F2311:F6590),Table1[[#This Row],[age]])</f>
        <v>48</v>
      </c>
      <c r="G2311" t="s">
        <v>88</v>
      </c>
      <c r="H2311" t="s">
        <v>35</v>
      </c>
      <c r="I2311" t="s">
        <v>36</v>
      </c>
      <c r="J2311" t="s">
        <v>127</v>
      </c>
      <c r="K2311" t="s">
        <v>142</v>
      </c>
      <c r="L2311">
        <v>7</v>
      </c>
      <c r="M2311">
        <f>IF(ISBLANK(Table1[[#This Row],[quantity]]),ROUND(Table1[[#This Row],[sales_amount]]/(Table1[[#This Row],[unit_price]]*(1-Table1[[#This Row],[discount_pct]])),0),Table1[[#This Row],[quantity]])</f>
        <v>7</v>
      </c>
      <c r="N2311">
        <v>17875.78</v>
      </c>
      <c r="O2311">
        <v>0.39</v>
      </c>
      <c r="P2311">
        <f>IF(ISBLANK(Table1[[#This Row],[discount_pct]]),ROUND(1-(Table1[[#This Row],[sales_amount]]/(Table1[[#This Row],[quantity- calculated]]*Table1[[#This Row],[unit_price]])),2),Table1[[#This Row],[discount_pct]])</f>
        <v>0.39</v>
      </c>
      <c r="Q2311">
        <v>88594.37</v>
      </c>
      <c r="R2311">
        <v>10922.5</v>
      </c>
      <c r="S2311">
        <v>64.930000000000007</v>
      </c>
      <c r="T2311" t="s">
        <v>70</v>
      </c>
      <c r="U2311">
        <v>1</v>
      </c>
      <c r="V2311">
        <f>IF(ISBLANK(Table1[[#This Row],[customer_satisfaction]]),ROUND(AVERAGE(U2311:U6590),0),Table1[[#This Row],[customer_satisfaction]])</f>
        <v>1</v>
      </c>
      <c r="W2311" t="b">
        <v>0</v>
      </c>
      <c r="X2311" t="s">
        <v>137</v>
      </c>
      <c r="Y2311" s="3">
        <v>3</v>
      </c>
      <c r="Z2311">
        <f>IF(ISBLANK(Table1[[#This Row],[days_to_ship]]),ROUND(AVERAGE(Y2311:Y6590),0),Table1[[#This Row],[days_to_ship]])</f>
        <v>3</v>
      </c>
    </row>
    <row r="2312" spans="1:26" x14ac:dyDescent="0.25">
      <c r="A2312" t="s">
        <v>2268</v>
      </c>
      <c r="B2312" s="5">
        <v>44904</v>
      </c>
      <c r="C2312" t="s">
        <v>2269</v>
      </c>
      <c r="D2312" s="4" t="s">
        <v>2046</v>
      </c>
      <c r="E2312">
        <v>23</v>
      </c>
      <c r="F2312">
        <f>IF(ISBLANK(Table1[[#This Row],[age]]),AVERAGE(F2312:F6591),Table1[[#This Row],[age]])</f>
        <v>23</v>
      </c>
      <c r="G2312" t="s">
        <v>8920</v>
      </c>
      <c r="H2312" t="s">
        <v>35</v>
      </c>
      <c r="I2312" t="s">
        <v>43</v>
      </c>
      <c r="J2312" t="s">
        <v>37</v>
      </c>
      <c r="K2312" t="s">
        <v>677</v>
      </c>
      <c r="L2312">
        <v>10</v>
      </c>
      <c r="M2312">
        <f>IF(ISBLANK(Table1[[#This Row],[quantity]]),ROUND(Table1[[#This Row],[sales_amount]]/(Table1[[#This Row],[unit_price]]*(1-Table1[[#This Row],[discount_pct]])),0),Table1[[#This Row],[quantity]])</f>
        <v>10</v>
      </c>
      <c r="N2312">
        <v>767.55</v>
      </c>
      <c r="O2312">
        <v>0.35</v>
      </c>
      <c r="P2312">
        <f>IF(ISBLANK(Table1[[#This Row],[discount_pct]]),ROUND(1-(Table1[[#This Row],[sales_amount]]/(Table1[[#This Row],[quantity- calculated]]*Table1[[#This Row],[unit_price]])),2),Table1[[#This Row],[discount_pct]])</f>
        <v>0.35</v>
      </c>
      <c r="Q2312">
        <v>6213.65</v>
      </c>
      <c r="R2312">
        <v>2480.34</v>
      </c>
      <c r="S2312">
        <v>45.37</v>
      </c>
      <c r="T2312" t="s">
        <v>64</v>
      </c>
      <c r="U2312">
        <v>4</v>
      </c>
      <c r="V2312">
        <f>IF(ISBLANK(Table1[[#This Row],[customer_satisfaction]]),ROUND(AVERAGE(U2312:U6591),0),Table1[[#This Row],[customer_satisfaction]])</f>
        <v>4</v>
      </c>
      <c r="W2312" t="b">
        <v>0</v>
      </c>
      <c r="X2312" t="s">
        <v>39</v>
      </c>
      <c r="Y2312" s="3">
        <v>5</v>
      </c>
      <c r="Z2312">
        <f>IF(ISBLANK(Table1[[#This Row],[days_to_ship]]),ROUND(AVERAGE(Y2312:Y6591),0),Table1[[#This Row],[days_to_ship]])</f>
        <v>5</v>
      </c>
    </row>
    <row r="2313" spans="1:26" x14ac:dyDescent="0.25">
      <c r="A2313" t="s">
        <v>2557</v>
      </c>
      <c r="B2313" s="5">
        <v>44817</v>
      </c>
      <c r="C2313" t="s">
        <v>2558</v>
      </c>
      <c r="D2313" s="4" t="s">
        <v>864</v>
      </c>
      <c r="E2313">
        <v>35</v>
      </c>
      <c r="F2313">
        <f>IF(ISBLANK(Table1[[#This Row],[age]]),AVERAGE(F2313:F6592),Table1[[#This Row],[age]])</f>
        <v>35</v>
      </c>
      <c r="G2313" t="s">
        <v>466</v>
      </c>
      <c r="H2313" t="s">
        <v>74</v>
      </c>
      <c r="I2313" t="s">
        <v>136</v>
      </c>
      <c r="J2313" t="s">
        <v>37</v>
      </c>
      <c r="K2313" t="s">
        <v>457</v>
      </c>
      <c r="L2313">
        <v>1</v>
      </c>
      <c r="M2313">
        <f>IF(ISBLANK(Table1[[#This Row],[quantity]]),ROUND(Table1[[#This Row],[sales_amount]]/(Table1[[#This Row],[unit_price]]*(1-Table1[[#This Row],[discount_pct]])),0),Table1[[#This Row],[quantity]])</f>
        <v>1</v>
      </c>
      <c r="N2313">
        <v>2480.5</v>
      </c>
      <c r="O2313">
        <v>7.0000000000000007E-2</v>
      </c>
      <c r="P231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13">
        <v>2697.26</v>
      </c>
      <c r="R2313">
        <v>1008.27</v>
      </c>
      <c r="S2313">
        <v>42.84</v>
      </c>
      <c r="T2313" t="s">
        <v>78</v>
      </c>
      <c r="U2313">
        <v>2</v>
      </c>
      <c r="V2313">
        <f>IF(ISBLANK(Table1[[#This Row],[customer_satisfaction]]),ROUND(AVERAGE(U2313:U6592),0),Table1[[#This Row],[customer_satisfaction]])</f>
        <v>2</v>
      </c>
      <c r="W2313" t="b">
        <v>1</v>
      </c>
      <c r="X2313" t="s">
        <v>30</v>
      </c>
      <c r="Y2313" s="3">
        <v>9</v>
      </c>
      <c r="Z2313">
        <f>IF(ISBLANK(Table1[[#This Row],[days_to_ship]]),ROUND(AVERAGE(Y2313:Y6592),0),Table1[[#This Row],[days_to_ship]])</f>
        <v>9</v>
      </c>
    </row>
    <row r="2314" spans="1:26" x14ac:dyDescent="0.25">
      <c r="A2314" t="s">
        <v>540</v>
      </c>
      <c r="B2314" s="5">
        <v>44818</v>
      </c>
      <c r="C2314" t="s">
        <v>541</v>
      </c>
      <c r="D2314" s="4" t="s">
        <v>542</v>
      </c>
      <c r="E2314">
        <v>51</v>
      </c>
      <c r="F2314">
        <f>IF(ISBLANK(Table1[[#This Row],[age]]),AVERAGE(F2314:F6593),Table1[[#This Row],[age]])</f>
        <v>51</v>
      </c>
      <c r="G2314" t="s">
        <v>466</v>
      </c>
      <c r="H2314" t="s">
        <v>111</v>
      </c>
      <c r="I2314" t="s">
        <v>141</v>
      </c>
      <c r="J2314" t="s">
        <v>146</v>
      </c>
      <c r="K2314" t="s">
        <v>161</v>
      </c>
      <c r="L2314">
        <v>2</v>
      </c>
      <c r="M2314">
        <f>IF(ISBLANK(Table1[[#This Row],[quantity]]),ROUND(Table1[[#This Row],[sales_amount]]/(Table1[[#This Row],[unit_price]]*(1-Table1[[#This Row],[discount_pct]])),0),Table1[[#This Row],[quantity]])</f>
        <v>2</v>
      </c>
      <c r="N2314">
        <v>13833.36</v>
      </c>
      <c r="O2314">
        <v>0.06</v>
      </c>
      <c r="P2314">
        <f>IF(ISBLANK(Table1[[#This Row],[discount_pct]]),ROUND(1-(Table1[[#This Row],[sales_amount]]/(Table1[[#This Row],[quantity- calculated]]*Table1[[#This Row],[unit_price]])),2),Table1[[#This Row],[discount_pct]])</f>
        <v>0.06</v>
      </c>
      <c r="Q2314">
        <v>30150.799999999999</v>
      </c>
      <c r="R2314">
        <v>8534.61</v>
      </c>
      <c r="S2314">
        <v>40.57</v>
      </c>
      <c r="T2314" t="s">
        <v>57</v>
      </c>
      <c r="V2314">
        <f>IF(ISBLANK(Table1[[#This Row],[customer_satisfaction]]),ROUND(AVERAGE(U2314:U6593),0),Table1[[#This Row],[customer_satisfaction]])</f>
        <v>3</v>
      </c>
      <c r="W2314" t="b">
        <v>0</v>
      </c>
      <c r="X2314" t="s">
        <v>39</v>
      </c>
      <c r="Y2314" s="3">
        <v>8</v>
      </c>
      <c r="Z2314">
        <f>IF(ISBLANK(Table1[[#This Row],[days_to_ship]]),ROUND(AVERAGE(Y2314:Y6593),0),Table1[[#This Row],[days_to_ship]])</f>
        <v>8</v>
      </c>
    </row>
    <row r="2315" spans="1:26" x14ac:dyDescent="0.25">
      <c r="A2315" t="s">
        <v>540</v>
      </c>
      <c r="B2315" s="5">
        <v>44818</v>
      </c>
      <c r="C2315" t="s">
        <v>541</v>
      </c>
      <c r="D2315" s="4" t="s">
        <v>542</v>
      </c>
      <c r="E2315">
        <v>51</v>
      </c>
      <c r="F2315">
        <f>IF(ISBLANK(Table1[[#This Row],[age]]),AVERAGE(F2315:F6594),Table1[[#This Row],[age]])</f>
        <v>51</v>
      </c>
      <c r="G2315" t="s">
        <v>466</v>
      </c>
      <c r="H2315" t="s">
        <v>111</v>
      </c>
      <c r="I2315" t="s">
        <v>141</v>
      </c>
      <c r="J2315" t="s">
        <v>146</v>
      </c>
      <c r="K2315" t="s">
        <v>161</v>
      </c>
      <c r="L2315">
        <v>2</v>
      </c>
      <c r="M2315">
        <f>IF(ISBLANK(Table1[[#This Row],[quantity]]),ROUND(Table1[[#This Row],[sales_amount]]/(Table1[[#This Row],[unit_price]]*(1-Table1[[#This Row],[discount_pct]])),0),Table1[[#This Row],[quantity]])</f>
        <v>2</v>
      </c>
      <c r="N2315">
        <v>13833.36</v>
      </c>
      <c r="O2315">
        <v>0.06</v>
      </c>
      <c r="P2315">
        <f>IF(ISBLANK(Table1[[#This Row],[discount_pct]]),ROUND(1-(Table1[[#This Row],[sales_amount]]/(Table1[[#This Row],[quantity- calculated]]*Table1[[#This Row],[unit_price]])),2),Table1[[#This Row],[discount_pct]])</f>
        <v>0.06</v>
      </c>
      <c r="Q2315">
        <v>30150.799999999999</v>
      </c>
      <c r="R2315">
        <v>8534.61</v>
      </c>
      <c r="S2315">
        <v>40.57</v>
      </c>
      <c r="T2315" t="s">
        <v>57</v>
      </c>
      <c r="V2315">
        <f>IF(ISBLANK(Table1[[#This Row],[customer_satisfaction]]),ROUND(AVERAGE(U2315:U6594),0),Table1[[#This Row],[customer_satisfaction]])</f>
        <v>3</v>
      </c>
      <c r="W2315" t="b">
        <v>0</v>
      </c>
      <c r="X2315" t="s">
        <v>39</v>
      </c>
      <c r="Y2315" s="3">
        <v>8</v>
      </c>
      <c r="Z2315">
        <f>IF(ISBLANK(Table1[[#This Row],[days_to_ship]]),ROUND(AVERAGE(Y2315:Y6594),0),Table1[[#This Row],[days_to_ship]])</f>
        <v>8</v>
      </c>
    </row>
    <row r="2316" spans="1:26" x14ac:dyDescent="0.25">
      <c r="A2316" t="s">
        <v>4013</v>
      </c>
      <c r="B2316" s="5">
        <v>44818</v>
      </c>
      <c r="C2316" t="s">
        <v>4014</v>
      </c>
      <c r="D2316" s="4" t="s">
        <v>702</v>
      </c>
      <c r="F2316">
        <f ca="1">IF(ISBLANK(Table1[[#This Row],[age]]),AVERAGE(F2316:F6595),Table1[[#This Row],[age]])</f>
        <v>67</v>
      </c>
      <c r="G2316" t="s">
        <v>8920</v>
      </c>
      <c r="H2316" t="s">
        <v>111</v>
      </c>
      <c r="I2316" t="s">
        <v>121</v>
      </c>
      <c r="J2316" t="s">
        <v>146</v>
      </c>
      <c r="K2316" t="s">
        <v>487</v>
      </c>
      <c r="L2316">
        <v>3</v>
      </c>
      <c r="M2316">
        <f>IF(ISBLANK(Table1[[#This Row],[quantity]]),ROUND(Table1[[#This Row],[sales_amount]]/(Table1[[#This Row],[unit_price]]*(1-Table1[[#This Row],[discount_pct]])),0),Table1[[#This Row],[quantity]])</f>
        <v>3</v>
      </c>
      <c r="N2316">
        <v>13367.65</v>
      </c>
      <c r="O2316">
        <v>0.27</v>
      </c>
      <c r="P2316">
        <f>IF(ISBLANK(Table1[[#This Row],[discount_pct]]),ROUND(1-(Table1[[#This Row],[sales_amount]]/(Table1[[#This Row],[quantity- calculated]]*Table1[[#This Row],[unit_price]])),2),Table1[[#This Row],[discount_pct]])</f>
        <v>0.27</v>
      </c>
      <c r="Q2316">
        <v>30351.3</v>
      </c>
      <c r="R2316">
        <v>8238.2800000000007</v>
      </c>
      <c r="S2316">
        <v>76.52</v>
      </c>
      <c r="T2316" t="s">
        <v>64</v>
      </c>
      <c r="U2316">
        <v>3</v>
      </c>
      <c r="V2316">
        <f>IF(ISBLANK(Table1[[#This Row],[customer_satisfaction]]),ROUND(AVERAGE(U2316:U6595),0),Table1[[#This Row],[customer_satisfaction]])</f>
        <v>3</v>
      </c>
      <c r="W2316" t="b">
        <v>0</v>
      </c>
      <c r="X2316" t="s">
        <v>39</v>
      </c>
      <c r="Y2316" s="3">
        <v>4</v>
      </c>
      <c r="Z2316">
        <f>IF(ISBLANK(Table1[[#This Row],[days_to_ship]]),ROUND(AVERAGE(Y2316:Y6595),0),Table1[[#This Row],[days_to_ship]])</f>
        <v>4</v>
      </c>
    </row>
    <row r="2317" spans="1:26" x14ac:dyDescent="0.25">
      <c r="A2317" t="s">
        <v>98</v>
      </c>
      <c r="B2317" s="5">
        <v>44818</v>
      </c>
      <c r="C2317" t="s">
        <v>99</v>
      </c>
      <c r="D2317" s="4" t="s">
        <v>100</v>
      </c>
      <c r="E2317">
        <v>15</v>
      </c>
      <c r="F2317">
        <f>IF(ISBLANK(Table1[[#This Row],[age]]),AVERAGE(F2317:F6596),Table1[[#This Row],[age]])</f>
        <v>15</v>
      </c>
      <c r="G2317" t="s">
        <v>8920</v>
      </c>
      <c r="H2317" t="s">
        <v>74</v>
      </c>
      <c r="I2317" t="s">
        <v>101</v>
      </c>
      <c r="J2317" t="s">
        <v>37</v>
      </c>
      <c r="K2317" t="s">
        <v>102</v>
      </c>
      <c r="L2317">
        <v>7</v>
      </c>
      <c r="M2317">
        <f>IF(ISBLANK(Table1[[#This Row],[quantity]]),ROUND(Table1[[#This Row],[sales_amount]]/(Table1[[#This Row],[unit_price]]*(1-Table1[[#This Row],[discount_pct]])),0),Table1[[#This Row],[quantity]])</f>
        <v>7</v>
      </c>
      <c r="N2317">
        <v>111.14</v>
      </c>
      <c r="O2317">
        <v>0.37</v>
      </c>
      <c r="P2317">
        <f>IF(ISBLANK(Table1[[#This Row],[discount_pct]]),ROUND(1-(Table1[[#This Row],[sales_amount]]/(Table1[[#This Row],[quantity- calculated]]*Table1[[#This Row],[unit_price]])),2),Table1[[#This Row],[discount_pct]])</f>
        <v>0.37</v>
      </c>
      <c r="Q2317">
        <v>567.33000000000004</v>
      </c>
      <c r="R2317">
        <v>305.64999999999998</v>
      </c>
      <c r="S2317">
        <v>44.94</v>
      </c>
      <c r="T2317" t="s">
        <v>57</v>
      </c>
      <c r="U2317">
        <v>4</v>
      </c>
      <c r="V2317">
        <f>IF(ISBLANK(Table1[[#This Row],[customer_satisfaction]]),ROUND(AVERAGE(U2317:U6596),0),Table1[[#This Row],[customer_satisfaction]])</f>
        <v>4</v>
      </c>
      <c r="W2317" t="b">
        <v>0</v>
      </c>
      <c r="X2317" t="s">
        <v>39</v>
      </c>
      <c r="Y2317" s="3">
        <v>9</v>
      </c>
      <c r="Z2317">
        <f>IF(ISBLANK(Table1[[#This Row],[days_to_ship]]),ROUND(AVERAGE(Y2317:Y6596),0),Table1[[#This Row],[days_to_ship]])</f>
        <v>9</v>
      </c>
    </row>
    <row r="2318" spans="1:26" x14ac:dyDescent="0.25">
      <c r="A2318" t="s">
        <v>4607</v>
      </c>
      <c r="B2318" s="5">
        <v>44818</v>
      </c>
      <c r="C2318" t="s">
        <v>4608</v>
      </c>
      <c r="D2318" s="4" t="s">
        <v>2127</v>
      </c>
      <c r="E2318">
        <v>37</v>
      </c>
      <c r="F2318">
        <f>IF(ISBLANK(Table1[[#This Row],[age]]),AVERAGE(F2318:F6597),Table1[[#This Row],[age]])</f>
        <v>37</v>
      </c>
      <c r="G2318" t="s">
        <v>8920</v>
      </c>
      <c r="H2318" t="s">
        <v>82</v>
      </c>
      <c r="I2318" t="s">
        <v>293</v>
      </c>
      <c r="J2318" t="s">
        <v>127</v>
      </c>
      <c r="K2318" t="s">
        <v>142</v>
      </c>
      <c r="L2318">
        <v>7</v>
      </c>
      <c r="M2318">
        <f>IF(ISBLANK(Table1[[#This Row],[quantity]]),ROUND(Table1[[#This Row],[sales_amount]]/(Table1[[#This Row],[unit_price]]*(1-Table1[[#This Row],[discount_pct]])),0),Table1[[#This Row],[quantity]])</f>
        <v>7</v>
      </c>
      <c r="N2318">
        <v>44012.800000000003</v>
      </c>
      <c r="O2318">
        <v>0.02</v>
      </c>
      <c r="P2318">
        <f>IF(ISBLANK(Table1[[#This Row],[discount_pct]]),ROUND(1-(Table1[[#This Row],[sales_amount]]/(Table1[[#This Row],[quantity- calculated]]*Table1[[#This Row],[unit_price]])),2),Table1[[#This Row],[discount_pct]])</f>
        <v>0.02</v>
      </c>
      <c r="Q2318">
        <v>388387</v>
      </c>
      <c r="R2318">
        <v>49485.75</v>
      </c>
      <c r="S2318">
        <v>89.27</v>
      </c>
      <c r="T2318" t="s">
        <v>64</v>
      </c>
      <c r="U2318">
        <v>1</v>
      </c>
      <c r="V2318">
        <f>IF(ISBLANK(Table1[[#This Row],[customer_satisfaction]]),ROUND(AVERAGE(U2318:U6597),0),Table1[[#This Row],[customer_satisfaction]])</f>
        <v>1</v>
      </c>
      <c r="W2318" t="b">
        <v>0</v>
      </c>
      <c r="X2318" t="s">
        <v>197</v>
      </c>
      <c r="Y2318" s="3">
        <v>7</v>
      </c>
      <c r="Z2318">
        <f>IF(ISBLANK(Table1[[#This Row],[days_to_ship]]),ROUND(AVERAGE(Y2318:Y6597),0),Table1[[#This Row],[days_to_ship]])</f>
        <v>7</v>
      </c>
    </row>
    <row r="2319" spans="1:26" x14ac:dyDescent="0.25">
      <c r="A2319" t="s">
        <v>6037</v>
      </c>
      <c r="B2319" s="5">
        <v>44818</v>
      </c>
      <c r="C2319" t="s">
        <v>6038</v>
      </c>
      <c r="D2319" s="4" t="s">
        <v>2147</v>
      </c>
      <c r="E2319">
        <v>28</v>
      </c>
      <c r="F2319">
        <f>IF(ISBLANK(Table1[[#This Row],[age]]),AVERAGE(F2319:F6598),Table1[[#This Row],[age]])</f>
        <v>28</v>
      </c>
      <c r="G2319" t="s">
        <v>466</v>
      </c>
      <c r="H2319" t="s">
        <v>74</v>
      </c>
      <c r="I2319" t="s">
        <v>192</v>
      </c>
      <c r="J2319" t="s">
        <v>37</v>
      </c>
      <c r="K2319" t="s">
        <v>38</v>
      </c>
      <c r="L2319">
        <v>10</v>
      </c>
      <c r="M2319">
        <f>IF(ISBLANK(Table1[[#This Row],[quantity]]),ROUND(Table1[[#This Row],[sales_amount]]/(Table1[[#This Row],[unit_price]]*(1-Table1[[#This Row],[discount_pct]])),0),Table1[[#This Row],[quantity]])</f>
        <v>10</v>
      </c>
      <c r="N2319">
        <v>537.83000000000004</v>
      </c>
      <c r="O2319">
        <v>0.23</v>
      </c>
      <c r="P2319">
        <f>IF(ISBLANK(Table1[[#This Row],[discount_pct]]),ROUND(1-(Table1[[#This Row],[sales_amount]]/(Table1[[#This Row],[quantity- calculated]]*Table1[[#This Row],[unit_price]])),2),Table1[[#This Row],[discount_pct]])</f>
        <v>0.23</v>
      </c>
      <c r="Q2319">
        <v>4825.68</v>
      </c>
      <c r="R2319">
        <v>2340.29</v>
      </c>
      <c r="S2319">
        <v>51.8</v>
      </c>
      <c r="T2319" t="s">
        <v>57</v>
      </c>
      <c r="U2319">
        <v>5</v>
      </c>
      <c r="V2319">
        <f>IF(ISBLANK(Table1[[#This Row],[customer_satisfaction]]),ROUND(AVERAGE(U2319:U6598),0),Table1[[#This Row],[customer_satisfaction]])</f>
        <v>5</v>
      </c>
      <c r="W2319" t="b">
        <v>0</v>
      </c>
      <c r="X2319" t="s">
        <v>39</v>
      </c>
      <c r="Y2319" s="3">
        <v>10</v>
      </c>
      <c r="Z2319">
        <f>IF(ISBLANK(Table1[[#This Row],[days_to_ship]]),ROUND(AVERAGE(Y2319:Y6598),0),Table1[[#This Row],[days_to_ship]])</f>
        <v>10</v>
      </c>
    </row>
    <row r="2320" spans="1:26" x14ac:dyDescent="0.25">
      <c r="A2320" t="s">
        <v>6020</v>
      </c>
      <c r="B2320" s="5">
        <v>44819</v>
      </c>
      <c r="C2320" t="s">
        <v>6021</v>
      </c>
      <c r="D2320" s="4" t="s">
        <v>3028</v>
      </c>
      <c r="E2320">
        <v>36</v>
      </c>
      <c r="F2320">
        <f>IF(ISBLANK(Table1[[#This Row],[age]]),AVERAGE(F2320:F6599),Table1[[#This Row],[age]])</f>
        <v>36</v>
      </c>
      <c r="G2320" t="s">
        <v>88</v>
      </c>
      <c r="H2320" t="s">
        <v>25</v>
      </c>
      <c r="I2320" t="s">
        <v>55</v>
      </c>
      <c r="J2320" t="s">
        <v>62</v>
      </c>
      <c r="K2320" t="s">
        <v>283</v>
      </c>
      <c r="L2320">
        <v>9</v>
      </c>
      <c r="M2320">
        <f>IF(ISBLANK(Table1[[#This Row],[quantity]]),ROUND(Table1[[#This Row],[sales_amount]]/(Table1[[#This Row],[unit_price]]*(1-Table1[[#This Row],[discount_pct]])),0),Table1[[#This Row],[quantity]])</f>
        <v>9</v>
      </c>
      <c r="N2320">
        <v>1131.92</v>
      </c>
      <c r="O2320">
        <v>0.12</v>
      </c>
      <c r="P2320">
        <f>IF(ISBLANK(Table1[[#This Row],[discount_pct]]),ROUND(1-(Table1[[#This Row],[sales_amount]]/(Table1[[#This Row],[quantity- calculated]]*Table1[[#This Row],[unit_price]])),2),Table1[[#This Row],[discount_pct]])</f>
        <v>0.12</v>
      </c>
      <c r="Q2320">
        <v>10966.62</v>
      </c>
      <c r="R2320">
        <v>3680.22</v>
      </c>
      <c r="S2320">
        <v>39.840000000000003</v>
      </c>
      <c r="T2320" t="s">
        <v>51</v>
      </c>
      <c r="U2320">
        <v>3</v>
      </c>
      <c r="V2320">
        <f>IF(ISBLANK(Table1[[#This Row],[customer_satisfaction]]),ROUND(AVERAGE(U2320:U6599),0),Table1[[#This Row],[customer_satisfaction]])</f>
        <v>3</v>
      </c>
      <c r="W2320" t="b">
        <v>0</v>
      </c>
      <c r="X2320" t="s">
        <v>39</v>
      </c>
      <c r="Y2320" s="3">
        <v>7</v>
      </c>
      <c r="Z2320">
        <f>IF(ISBLANK(Table1[[#This Row],[days_to_ship]]),ROUND(AVERAGE(Y2320:Y6599),0),Table1[[#This Row],[days_to_ship]])</f>
        <v>7</v>
      </c>
    </row>
    <row r="2321" spans="1:26" x14ac:dyDescent="0.25">
      <c r="A2321" t="s">
        <v>1177</v>
      </c>
      <c r="B2321" s="5">
        <v>44819</v>
      </c>
      <c r="C2321" t="s">
        <v>1178</v>
      </c>
      <c r="D2321" s="4" t="s">
        <v>206</v>
      </c>
      <c r="E2321">
        <v>43</v>
      </c>
      <c r="F2321">
        <f>IF(ISBLANK(Table1[[#This Row],[age]]),AVERAGE(F2321:F6600),Table1[[#This Row],[age]])</f>
        <v>43</v>
      </c>
      <c r="G2321" t="s">
        <v>88</v>
      </c>
      <c r="H2321" t="s">
        <v>111</v>
      </c>
      <c r="I2321" t="s">
        <v>141</v>
      </c>
      <c r="J2321" t="s">
        <v>76</v>
      </c>
      <c r="K2321" t="s">
        <v>113</v>
      </c>
      <c r="L2321">
        <v>0</v>
      </c>
      <c r="M2321">
        <f>IF(ISBLANK(Table1[[#This Row],[quantity]]),ROUND(Table1[[#This Row],[sales_amount]]/(Table1[[#This Row],[unit_price]]*(1-Table1[[#This Row],[discount_pct]])),0),Table1[[#This Row],[quantity]])</f>
        <v>0</v>
      </c>
      <c r="N2321">
        <v>803.12</v>
      </c>
      <c r="O2321">
        <v>7.0000000000000007E-2</v>
      </c>
      <c r="P232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21">
        <v>911.76</v>
      </c>
      <c r="R2321">
        <v>328.33</v>
      </c>
      <c r="S2321">
        <v>73.010000000000005</v>
      </c>
      <c r="T2321" t="s">
        <v>70</v>
      </c>
      <c r="U2321">
        <v>3</v>
      </c>
      <c r="V2321">
        <f>IF(ISBLANK(Table1[[#This Row],[customer_satisfaction]]),ROUND(AVERAGE(U2321:U6600),0),Table1[[#This Row],[customer_satisfaction]])</f>
        <v>3</v>
      </c>
      <c r="W2321" t="b">
        <v>0</v>
      </c>
      <c r="X2321" t="s">
        <v>39</v>
      </c>
      <c r="Y2321" s="3">
        <v>7</v>
      </c>
      <c r="Z2321">
        <f>IF(ISBLANK(Table1[[#This Row],[days_to_ship]]),ROUND(AVERAGE(Y2321:Y6600),0),Table1[[#This Row],[days_to_ship]])</f>
        <v>7</v>
      </c>
    </row>
    <row r="2322" spans="1:26" x14ac:dyDescent="0.25">
      <c r="A2322" t="s">
        <v>7360</v>
      </c>
      <c r="B2322" s="5">
        <v>44819</v>
      </c>
      <c r="C2322" t="s">
        <v>7361</v>
      </c>
      <c r="D2322" s="4" t="s">
        <v>597</v>
      </c>
      <c r="F2322">
        <f ca="1">IF(ISBLANK(Table1[[#This Row],[age]]),AVERAGE(F2322:F6601),Table1[[#This Row],[age]])</f>
        <v>67</v>
      </c>
      <c r="G2322" t="s">
        <v>8920</v>
      </c>
      <c r="H2322" t="s">
        <v>25</v>
      </c>
      <c r="I2322" t="s">
        <v>170</v>
      </c>
      <c r="J2322" t="s">
        <v>27</v>
      </c>
      <c r="K2322" t="s">
        <v>403</v>
      </c>
      <c r="L2322">
        <v>4</v>
      </c>
      <c r="M2322">
        <f>IF(ISBLANK(Table1[[#This Row],[quantity]]),ROUND(Table1[[#This Row],[sales_amount]]/(Table1[[#This Row],[unit_price]]*(1-Table1[[#This Row],[discount_pct]])),0),Table1[[#This Row],[quantity]])</f>
        <v>4</v>
      </c>
      <c r="N2322">
        <v>225.27</v>
      </c>
      <c r="O2322">
        <v>0.34</v>
      </c>
      <c r="P2322">
        <f>IF(ISBLANK(Table1[[#This Row],[discount_pct]]),ROUND(1-(Table1[[#This Row],[sales_amount]]/(Table1[[#This Row],[quantity- calculated]]*Table1[[#This Row],[unit_price]])),2),Table1[[#This Row],[discount_pct]])</f>
        <v>0.34</v>
      </c>
      <c r="Q2322">
        <v>633.98</v>
      </c>
      <c r="R2322">
        <v>41.18</v>
      </c>
      <c r="S2322">
        <v>44.3</v>
      </c>
      <c r="T2322" t="s">
        <v>29</v>
      </c>
      <c r="U2322">
        <v>4</v>
      </c>
      <c r="V2322">
        <f>IF(ISBLANK(Table1[[#This Row],[customer_satisfaction]]),ROUND(AVERAGE(U2322:U6601),0),Table1[[#This Row],[customer_satisfaction]])</f>
        <v>4</v>
      </c>
      <c r="W2322" t="b">
        <v>1</v>
      </c>
      <c r="X2322" t="s">
        <v>30</v>
      </c>
      <c r="Y2322" s="3">
        <v>9</v>
      </c>
      <c r="Z2322">
        <f>IF(ISBLANK(Table1[[#This Row],[days_to_ship]]),ROUND(AVERAGE(Y2322:Y6601),0),Table1[[#This Row],[days_to_ship]])</f>
        <v>9</v>
      </c>
    </row>
    <row r="2323" spans="1:26" x14ac:dyDescent="0.25">
      <c r="A2323" t="s">
        <v>8324</v>
      </c>
      <c r="B2323" s="5">
        <v>44820</v>
      </c>
      <c r="C2323" t="s">
        <v>8325</v>
      </c>
      <c r="D2323" s="4" t="s">
        <v>292</v>
      </c>
      <c r="E2323">
        <v>37</v>
      </c>
      <c r="F2323">
        <f>IF(ISBLANK(Table1[[#This Row],[age]]),AVERAGE(F2323:F6602),Table1[[#This Row],[age]])</f>
        <v>37</v>
      </c>
      <c r="G2323" t="s">
        <v>88</v>
      </c>
      <c r="H2323" t="s">
        <v>74</v>
      </c>
      <c r="I2323" t="s">
        <v>136</v>
      </c>
      <c r="J2323" t="s">
        <v>146</v>
      </c>
      <c r="K2323" t="s">
        <v>487</v>
      </c>
      <c r="L2323">
        <v>4</v>
      </c>
      <c r="M2323">
        <f>IF(ISBLANK(Table1[[#This Row],[quantity]]),ROUND(Table1[[#This Row],[sales_amount]]/(Table1[[#This Row],[unit_price]]*(1-Table1[[#This Row],[discount_pct]])),0),Table1[[#This Row],[quantity]])</f>
        <v>4</v>
      </c>
      <c r="N2323">
        <v>590.58000000000004</v>
      </c>
      <c r="O2323">
        <v>0.26</v>
      </c>
      <c r="P2323">
        <f>IF(ISBLANK(Table1[[#This Row],[discount_pct]]),ROUND(1-(Table1[[#This Row],[sales_amount]]/(Table1[[#This Row],[quantity- calculated]]*Table1[[#This Row],[unit_price]])),2),Table1[[#This Row],[discount_pct]])</f>
        <v>0.26</v>
      </c>
      <c r="Q2323">
        <v>2166.86</v>
      </c>
      <c r="R2323">
        <v>376.29</v>
      </c>
      <c r="S2323">
        <v>74.83</v>
      </c>
      <c r="T2323" t="s">
        <v>64</v>
      </c>
      <c r="U2323">
        <v>1</v>
      </c>
      <c r="V2323">
        <f>IF(ISBLANK(Table1[[#This Row],[customer_satisfaction]]),ROUND(AVERAGE(U2323:U6602),0),Table1[[#This Row],[customer_satisfaction]])</f>
        <v>1</v>
      </c>
      <c r="W2323" t="b">
        <v>0</v>
      </c>
      <c r="X2323" t="s">
        <v>58</v>
      </c>
      <c r="Y2323" s="3">
        <v>5</v>
      </c>
      <c r="Z2323">
        <f>IF(ISBLANK(Table1[[#This Row],[days_to_ship]]),ROUND(AVERAGE(Y2323:Y6602),0),Table1[[#This Row],[days_to_ship]])</f>
        <v>5</v>
      </c>
    </row>
    <row r="2324" spans="1:26" x14ac:dyDescent="0.25">
      <c r="A2324" t="s">
        <v>5241</v>
      </c>
      <c r="B2324" s="5">
        <v>44820</v>
      </c>
      <c r="C2324" t="s">
        <v>5242</v>
      </c>
      <c r="D2324" s="4" t="s">
        <v>714</v>
      </c>
      <c r="E2324">
        <v>22</v>
      </c>
      <c r="F2324">
        <f>IF(ISBLANK(Table1[[#This Row],[age]]),AVERAGE(F2324:F6603),Table1[[#This Row],[age]])</f>
        <v>22</v>
      </c>
      <c r="G2324" t="s">
        <v>88</v>
      </c>
      <c r="H2324" t="s">
        <v>74</v>
      </c>
      <c r="I2324" t="s">
        <v>75</v>
      </c>
      <c r="J2324" t="s">
        <v>127</v>
      </c>
      <c r="K2324" t="s">
        <v>171</v>
      </c>
      <c r="L2324">
        <v>4</v>
      </c>
      <c r="M2324">
        <f>IF(ISBLANK(Table1[[#This Row],[quantity]]),ROUND(Table1[[#This Row],[sales_amount]]/(Table1[[#This Row],[unit_price]]*(1-Table1[[#This Row],[discount_pct]])),0),Table1[[#This Row],[quantity]])</f>
        <v>4</v>
      </c>
      <c r="N2324">
        <v>63972.59</v>
      </c>
      <c r="O2324">
        <v>0.28000000000000003</v>
      </c>
      <c r="P232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324">
        <v>208355.63</v>
      </c>
      <c r="R2324">
        <v>16914.36</v>
      </c>
      <c r="S2324">
        <v>37.35</v>
      </c>
      <c r="T2324" t="s">
        <v>78</v>
      </c>
      <c r="U2324">
        <v>1</v>
      </c>
      <c r="V2324">
        <f>IF(ISBLANK(Table1[[#This Row],[customer_satisfaction]]),ROUND(AVERAGE(U2324:U6603),0),Table1[[#This Row],[customer_satisfaction]])</f>
        <v>1</v>
      </c>
      <c r="W2324" t="b">
        <v>0</v>
      </c>
      <c r="X2324" t="s">
        <v>84</v>
      </c>
      <c r="Y2324" s="3">
        <v>7</v>
      </c>
      <c r="Z2324">
        <f>IF(ISBLANK(Table1[[#This Row],[days_to_ship]]),ROUND(AVERAGE(Y2324:Y6603),0),Table1[[#This Row],[days_to_ship]])</f>
        <v>7</v>
      </c>
    </row>
    <row r="2325" spans="1:26" x14ac:dyDescent="0.25">
      <c r="A2325" t="s">
        <v>8790</v>
      </c>
      <c r="B2325" s="5">
        <v>44820</v>
      </c>
      <c r="C2325" t="s">
        <v>8791</v>
      </c>
      <c r="D2325" s="4" t="s">
        <v>23</v>
      </c>
      <c r="E2325">
        <v>28</v>
      </c>
      <c r="F2325">
        <f>IF(ISBLANK(Table1[[#This Row],[age]]),AVERAGE(F2325:F6604),Table1[[#This Row],[age]])</f>
        <v>28</v>
      </c>
      <c r="G2325" t="s">
        <v>88</v>
      </c>
      <c r="H2325" t="s">
        <v>82</v>
      </c>
      <c r="I2325" t="s">
        <v>244</v>
      </c>
      <c r="J2325" t="s">
        <v>146</v>
      </c>
      <c r="K2325" t="s">
        <v>276</v>
      </c>
      <c r="L2325">
        <v>5</v>
      </c>
      <c r="M2325">
        <f>IF(ISBLANK(Table1[[#This Row],[quantity]]),ROUND(Table1[[#This Row],[sales_amount]]/(Table1[[#This Row],[unit_price]]*(1-Table1[[#This Row],[discount_pct]])),0),Table1[[#This Row],[quantity]])</f>
        <v>5</v>
      </c>
      <c r="N2325">
        <v>10621.22</v>
      </c>
      <c r="O2325">
        <v>0.03</v>
      </c>
      <c r="P2325">
        <f>IF(ISBLANK(Table1[[#This Row],[discount_pct]]),ROUND(1-(Table1[[#This Row],[sales_amount]]/(Table1[[#This Row],[quantity- calculated]]*Table1[[#This Row],[unit_price]])),2),Table1[[#This Row],[discount_pct]])</f>
        <v>0.03</v>
      </c>
      <c r="Q2325">
        <v>58513.74</v>
      </c>
      <c r="R2325">
        <v>13918.5</v>
      </c>
      <c r="S2325">
        <v>72.95</v>
      </c>
      <c r="T2325" t="s">
        <v>70</v>
      </c>
      <c r="U2325">
        <v>4</v>
      </c>
      <c r="V2325">
        <f>IF(ISBLANK(Table1[[#This Row],[customer_satisfaction]]),ROUND(AVERAGE(U2325:U6604),0),Table1[[#This Row],[customer_satisfaction]])</f>
        <v>4</v>
      </c>
      <c r="W2325" t="b">
        <v>0</v>
      </c>
      <c r="X2325" t="s">
        <v>58</v>
      </c>
      <c r="Y2325" s="3">
        <v>3</v>
      </c>
      <c r="Z2325">
        <f>IF(ISBLANK(Table1[[#This Row],[days_to_ship]]),ROUND(AVERAGE(Y2325:Y6604),0),Table1[[#This Row],[days_to_ship]])</f>
        <v>3</v>
      </c>
    </row>
    <row r="2326" spans="1:26" x14ac:dyDescent="0.25">
      <c r="A2326" t="s">
        <v>6902</v>
      </c>
      <c r="B2326" s="5">
        <v>44820</v>
      </c>
      <c r="C2326" t="s">
        <v>6903</v>
      </c>
      <c r="D2326" s="4" t="s">
        <v>286</v>
      </c>
      <c r="E2326">
        <v>52</v>
      </c>
      <c r="F2326">
        <f>IF(ISBLANK(Table1[[#This Row],[age]]),AVERAGE(F2326:F6605),Table1[[#This Row],[age]])</f>
        <v>52</v>
      </c>
      <c r="G2326" t="s">
        <v>88</v>
      </c>
      <c r="H2326" t="s">
        <v>35</v>
      </c>
      <c r="I2326" t="s">
        <v>36</v>
      </c>
      <c r="J2326" t="s">
        <v>127</v>
      </c>
      <c r="K2326" t="s">
        <v>171</v>
      </c>
      <c r="L2326">
        <v>6</v>
      </c>
      <c r="M2326">
        <f>IF(ISBLANK(Table1[[#This Row],[quantity]]),ROUND(Table1[[#This Row],[sales_amount]]/(Table1[[#This Row],[unit_price]]*(1-Table1[[#This Row],[discount_pct]])),0),Table1[[#This Row],[quantity]])</f>
        <v>6</v>
      </c>
      <c r="N2326">
        <v>13712.65</v>
      </c>
      <c r="O2326">
        <v>0.21</v>
      </c>
      <c r="P2326">
        <f>IF(ISBLANK(Table1[[#This Row],[discount_pct]]),ROUND(1-(Table1[[#This Row],[sales_amount]]/(Table1[[#This Row],[quantity- calculated]]*Table1[[#This Row],[unit_price]])),2),Table1[[#This Row],[discount_pct]])</f>
        <v>0.21</v>
      </c>
      <c r="Q2326">
        <v>88050.54</v>
      </c>
      <c r="R2326">
        <v>10911.94</v>
      </c>
      <c r="S2326">
        <v>44.8</v>
      </c>
      <c r="T2326" t="s">
        <v>29</v>
      </c>
      <c r="U2326">
        <v>2</v>
      </c>
      <c r="V2326">
        <f>IF(ISBLANK(Table1[[#This Row],[customer_satisfaction]]),ROUND(AVERAGE(U2326:U6605),0),Table1[[#This Row],[customer_satisfaction]])</f>
        <v>2</v>
      </c>
      <c r="W2326" t="b">
        <v>0</v>
      </c>
      <c r="X2326" t="s">
        <v>39</v>
      </c>
      <c r="Y2326" s="3">
        <v>5</v>
      </c>
      <c r="Z2326">
        <f>IF(ISBLANK(Table1[[#This Row],[days_to_ship]]),ROUND(AVERAGE(Y2326:Y6605),0),Table1[[#This Row],[days_to_ship]])</f>
        <v>5</v>
      </c>
    </row>
    <row r="2327" spans="1:26" x14ac:dyDescent="0.25">
      <c r="A2327" t="s">
        <v>3191</v>
      </c>
      <c r="B2327" s="5">
        <v>44820</v>
      </c>
      <c r="C2327" t="s">
        <v>3192</v>
      </c>
      <c r="D2327" s="4" t="s">
        <v>1341</v>
      </c>
      <c r="E2327">
        <v>38</v>
      </c>
      <c r="F2327">
        <f>IF(ISBLANK(Table1[[#This Row],[age]]),AVERAGE(F2327:F6606),Table1[[#This Row],[age]])</f>
        <v>38</v>
      </c>
      <c r="G2327" t="s">
        <v>466</v>
      </c>
      <c r="H2327" t="s">
        <v>111</v>
      </c>
      <c r="I2327" t="s">
        <v>330</v>
      </c>
      <c r="J2327" t="s">
        <v>44</v>
      </c>
      <c r="K2327" t="s">
        <v>117</v>
      </c>
      <c r="L2327">
        <v>5</v>
      </c>
      <c r="M2327">
        <f>IF(ISBLANK(Table1[[#This Row],[quantity]]),ROUND(Table1[[#This Row],[sales_amount]]/(Table1[[#This Row],[unit_price]]*(1-Table1[[#This Row],[discount_pct]])),0),Table1[[#This Row],[quantity]])</f>
        <v>5</v>
      </c>
      <c r="N2327">
        <v>22143.81</v>
      </c>
      <c r="O2327">
        <v>0.12</v>
      </c>
      <c r="P2327">
        <f>IF(ISBLANK(Table1[[#This Row],[discount_pct]]),ROUND(1-(Table1[[#This Row],[sales_amount]]/(Table1[[#This Row],[quantity- calculated]]*Table1[[#This Row],[unit_price]])),2),Table1[[#This Row],[discount_pct]])</f>
        <v>0.12</v>
      </c>
      <c r="Q2327">
        <v>118422.68</v>
      </c>
      <c r="R2327">
        <v>31149.72</v>
      </c>
      <c r="S2327">
        <v>53.5</v>
      </c>
      <c r="T2327" t="s">
        <v>51</v>
      </c>
      <c r="U2327">
        <v>2</v>
      </c>
      <c r="V2327">
        <f>IF(ISBLANK(Table1[[#This Row],[customer_satisfaction]]),ROUND(AVERAGE(U2327:U6606),0),Table1[[#This Row],[customer_satisfaction]])</f>
        <v>2</v>
      </c>
      <c r="W2327" t="b">
        <v>1</v>
      </c>
      <c r="X2327" t="s">
        <v>30</v>
      </c>
      <c r="Y2327" s="3">
        <v>8</v>
      </c>
      <c r="Z2327">
        <f>IF(ISBLANK(Table1[[#This Row],[days_to_ship]]),ROUND(AVERAGE(Y2327:Y6606),0),Table1[[#This Row],[days_to_ship]])</f>
        <v>8</v>
      </c>
    </row>
    <row r="2328" spans="1:26" x14ac:dyDescent="0.25">
      <c r="A2328" t="s">
        <v>1509</v>
      </c>
      <c r="B2328" s="5">
        <v>44822</v>
      </c>
      <c r="C2328" t="s">
        <v>1510</v>
      </c>
      <c r="D2328" s="4" t="s">
        <v>342</v>
      </c>
      <c r="E2328">
        <v>45</v>
      </c>
      <c r="F2328">
        <f>IF(ISBLANK(Table1[[#This Row],[age]]),AVERAGE(F2328:F6607),Table1[[#This Row],[age]])</f>
        <v>45</v>
      </c>
      <c r="G2328" t="s">
        <v>88</v>
      </c>
      <c r="H2328" t="s">
        <v>74</v>
      </c>
      <c r="I2328" t="s">
        <v>75</v>
      </c>
      <c r="J2328" t="s">
        <v>37</v>
      </c>
      <c r="K2328" t="s">
        <v>457</v>
      </c>
      <c r="L2328">
        <v>9</v>
      </c>
      <c r="M2328">
        <f>IF(ISBLANK(Table1[[#This Row],[quantity]]),ROUND(Table1[[#This Row],[sales_amount]]/(Table1[[#This Row],[unit_price]]*(1-Table1[[#This Row],[discount_pct]])),0),Table1[[#This Row],[quantity]])</f>
        <v>9</v>
      </c>
      <c r="N2328">
        <v>2226.0700000000002</v>
      </c>
      <c r="O2328">
        <v>0.16</v>
      </c>
      <c r="P2328">
        <f>IF(ISBLANK(Table1[[#This Row],[discount_pct]]),ROUND(1-(Table1[[#This Row],[sales_amount]]/(Table1[[#This Row],[quantity- calculated]]*Table1[[#This Row],[unit_price]])),2),Table1[[#This Row],[discount_pct]])</f>
        <v>0.16</v>
      </c>
      <c r="Q2328">
        <v>18524.57</v>
      </c>
      <c r="R2328">
        <v>7612.81</v>
      </c>
      <c r="S2328">
        <v>50.45</v>
      </c>
      <c r="T2328" t="s">
        <v>51</v>
      </c>
      <c r="U2328">
        <v>4</v>
      </c>
      <c r="V2328">
        <f>IF(ISBLANK(Table1[[#This Row],[customer_satisfaction]]),ROUND(AVERAGE(U2328:U6607),0),Table1[[#This Row],[customer_satisfaction]])</f>
        <v>4</v>
      </c>
      <c r="W2328" t="b">
        <v>0</v>
      </c>
      <c r="X2328" t="s">
        <v>39</v>
      </c>
      <c r="Y2328" s="3">
        <v>2</v>
      </c>
      <c r="Z2328">
        <f>IF(ISBLANK(Table1[[#This Row],[days_to_ship]]),ROUND(AVERAGE(Y2328:Y6607),0),Table1[[#This Row],[days_to_ship]])</f>
        <v>2</v>
      </c>
    </row>
    <row r="2329" spans="1:26" x14ac:dyDescent="0.25">
      <c r="A2329" t="s">
        <v>232</v>
      </c>
      <c r="B2329" s="5">
        <v>44822</v>
      </c>
      <c r="C2329" t="s">
        <v>233</v>
      </c>
      <c r="D2329" s="4" t="s">
        <v>234</v>
      </c>
      <c r="E2329">
        <v>38</v>
      </c>
      <c r="F2329">
        <f>IF(ISBLANK(Table1[[#This Row],[age]]),AVERAGE(F2329:F6608),Table1[[#This Row],[age]])</f>
        <v>38</v>
      </c>
      <c r="G2329" t="s">
        <v>8920</v>
      </c>
      <c r="H2329" t="s">
        <v>25</v>
      </c>
      <c r="I2329" t="s">
        <v>26</v>
      </c>
      <c r="J2329" t="s">
        <v>127</v>
      </c>
      <c r="K2329" t="s">
        <v>196</v>
      </c>
      <c r="L2329">
        <v>5</v>
      </c>
      <c r="M2329">
        <f>IF(ISBLANK(Table1[[#This Row],[quantity]]),ROUND(Table1[[#This Row],[sales_amount]]/(Table1[[#This Row],[unit_price]]*(1-Table1[[#This Row],[discount_pct]])),0),Table1[[#This Row],[quantity]])</f>
        <v>5</v>
      </c>
      <c r="N2329">
        <v>11463.02</v>
      </c>
      <c r="O2329">
        <v>0.34</v>
      </c>
      <c r="P2329">
        <f>IF(ISBLANK(Table1[[#This Row],[discount_pct]]),ROUND(1-(Table1[[#This Row],[sales_amount]]/(Table1[[#This Row],[quantity- calculated]]*Table1[[#This Row],[unit_price]])),2),Table1[[#This Row],[discount_pct]])</f>
        <v>0.34</v>
      </c>
      <c r="Q2329">
        <v>44107</v>
      </c>
      <c r="R2329">
        <v>3355.55</v>
      </c>
      <c r="S2329">
        <v>36.32</v>
      </c>
      <c r="T2329" t="s">
        <v>64</v>
      </c>
      <c r="U2329">
        <v>5</v>
      </c>
      <c r="V2329">
        <f>IF(ISBLANK(Table1[[#This Row],[customer_satisfaction]]),ROUND(AVERAGE(U2329:U6608),0),Table1[[#This Row],[customer_satisfaction]])</f>
        <v>5</v>
      </c>
      <c r="W2329" t="b">
        <v>0</v>
      </c>
      <c r="X2329" t="s">
        <v>39</v>
      </c>
      <c r="Y2329" s="3">
        <v>10</v>
      </c>
      <c r="Z2329">
        <f>IF(ISBLANK(Table1[[#This Row],[days_to_ship]]),ROUND(AVERAGE(Y2329:Y6608),0),Table1[[#This Row],[days_to_ship]])</f>
        <v>10</v>
      </c>
    </row>
    <row r="2330" spans="1:26" x14ac:dyDescent="0.25">
      <c r="A2330" t="s">
        <v>5996</v>
      </c>
      <c r="B2330" s="5">
        <v>44823</v>
      </c>
      <c r="C2330" t="s">
        <v>5997</v>
      </c>
      <c r="D2330" s="4" t="s">
        <v>2811</v>
      </c>
      <c r="E2330">
        <v>44</v>
      </c>
      <c r="F2330">
        <f>IF(ISBLANK(Table1[[#This Row],[age]]),AVERAGE(F2330:F6609),Table1[[#This Row],[age]])</f>
        <v>44</v>
      </c>
      <c r="G2330" t="s">
        <v>466</v>
      </c>
      <c r="H2330" t="s">
        <v>111</v>
      </c>
      <c r="I2330" t="s">
        <v>112</v>
      </c>
      <c r="J2330" t="s">
        <v>76</v>
      </c>
      <c r="K2330" t="s">
        <v>122</v>
      </c>
      <c r="L2330">
        <v>8</v>
      </c>
      <c r="M2330">
        <f>IF(ISBLANK(Table1[[#This Row],[quantity]]),ROUND(Table1[[#This Row],[sales_amount]]/(Table1[[#This Row],[unit_price]]*(1-Table1[[#This Row],[discount_pct]])),0),Table1[[#This Row],[quantity]])</f>
        <v>8</v>
      </c>
      <c r="N2330">
        <v>598.22</v>
      </c>
      <c r="O2330">
        <v>0.37</v>
      </c>
      <c r="P2330">
        <f>IF(ISBLANK(Table1[[#This Row],[discount_pct]]),ROUND(1-(Table1[[#This Row],[sales_amount]]/(Table1[[#This Row],[quantity- calculated]]*Table1[[#This Row],[unit_price]])),2),Table1[[#This Row],[discount_pct]])</f>
        <v>0.37</v>
      </c>
      <c r="Q2330">
        <v>3507.68</v>
      </c>
      <c r="R2330">
        <v>1290.6400000000001</v>
      </c>
      <c r="S2330">
        <v>67.180000000000007</v>
      </c>
      <c r="T2330" t="s">
        <v>78</v>
      </c>
      <c r="U2330">
        <v>5</v>
      </c>
      <c r="V2330">
        <f>IF(ISBLANK(Table1[[#This Row],[customer_satisfaction]]),ROUND(AVERAGE(U2330:U6609),0),Table1[[#This Row],[customer_satisfaction]])</f>
        <v>5</v>
      </c>
      <c r="W2330" t="b">
        <v>0</v>
      </c>
      <c r="X2330" t="s">
        <v>39</v>
      </c>
      <c r="Y2330" s="3">
        <v>7</v>
      </c>
      <c r="Z2330">
        <f>IF(ISBLANK(Table1[[#This Row],[days_to_ship]]),ROUND(AVERAGE(Y2330:Y6609),0),Table1[[#This Row],[days_to_ship]])</f>
        <v>7</v>
      </c>
    </row>
    <row r="2331" spans="1:26" x14ac:dyDescent="0.25">
      <c r="A2331" t="s">
        <v>4617</v>
      </c>
      <c r="B2331" s="5">
        <v>44823</v>
      </c>
      <c r="C2331" t="s">
        <v>4618</v>
      </c>
      <c r="D2331" s="4" t="s">
        <v>389</v>
      </c>
      <c r="E2331">
        <v>30</v>
      </c>
      <c r="F2331">
        <f>IF(ISBLANK(Table1[[#This Row],[age]]),AVERAGE(F2331:F6610),Table1[[#This Row],[age]])</f>
        <v>30</v>
      </c>
      <c r="G2331" t="s">
        <v>466</v>
      </c>
      <c r="H2331" t="s">
        <v>82</v>
      </c>
      <c r="I2331" t="s">
        <v>83</v>
      </c>
      <c r="J2331" t="s">
        <v>127</v>
      </c>
      <c r="K2331" t="s">
        <v>196</v>
      </c>
      <c r="L2331">
        <v>8</v>
      </c>
      <c r="M2331">
        <f>IF(ISBLANK(Table1[[#This Row],[quantity]]),ROUND(Table1[[#This Row],[sales_amount]]/(Table1[[#This Row],[unit_price]]*(1-Table1[[#This Row],[discount_pct]])),0),Table1[[#This Row],[quantity]])</f>
        <v>8</v>
      </c>
      <c r="N2331">
        <v>32204.55</v>
      </c>
      <c r="O2331">
        <v>0.02</v>
      </c>
      <c r="P2331">
        <f>IF(ISBLANK(Table1[[#This Row],[discount_pct]]),ROUND(1-(Table1[[#This Row],[sales_amount]]/(Table1[[#This Row],[quantity- calculated]]*Table1[[#This Row],[unit_price]])),2),Table1[[#This Row],[discount_pct]])</f>
        <v>0.02</v>
      </c>
      <c r="Q2331">
        <v>332387.03999999998</v>
      </c>
      <c r="R2331">
        <v>37369.29</v>
      </c>
      <c r="S2331">
        <v>86.45</v>
      </c>
      <c r="T2331" t="s">
        <v>78</v>
      </c>
      <c r="U2331">
        <v>3</v>
      </c>
      <c r="V2331">
        <f>IF(ISBLANK(Table1[[#This Row],[customer_satisfaction]]),ROUND(AVERAGE(U2331:U6610),0),Table1[[#This Row],[customer_satisfaction]])</f>
        <v>3</v>
      </c>
      <c r="W2331" t="b">
        <v>0</v>
      </c>
      <c r="X2331" t="s">
        <v>39</v>
      </c>
      <c r="Y2331" s="3">
        <v>6</v>
      </c>
      <c r="Z2331">
        <f>IF(ISBLANK(Table1[[#This Row],[days_to_ship]]),ROUND(AVERAGE(Y2331:Y6610),0),Table1[[#This Row],[days_to_ship]])</f>
        <v>6</v>
      </c>
    </row>
    <row r="2332" spans="1:26" x14ac:dyDescent="0.25">
      <c r="A2332" t="s">
        <v>2884</v>
      </c>
      <c r="B2332" s="5">
        <v>44823</v>
      </c>
      <c r="C2332" t="s">
        <v>2885</v>
      </c>
      <c r="D2332" s="4" t="s">
        <v>195</v>
      </c>
      <c r="E2332">
        <v>25</v>
      </c>
      <c r="F2332">
        <f>IF(ISBLANK(Table1[[#This Row],[age]]),AVERAGE(F2332:F6611),Table1[[#This Row],[age]])</f>
        <v>25</v>
      </c>
      <c r="G2332" t="s">
        <v>88</v>
      </c>
      <c r="H2332" t="s">
        <v>25</v>
      </c>
      <c r="I2332" t="s">
        <v>55</v>
      </c>
      <c r="J2332" t="s">
        <v>37</v>
      </c>
      <c r="K2332" t="s">
        <v>457</v>
      </c>
      <c r="L2332">
        <v>6</v>
      </c>
      <c r="M2332">
        <f>IF(ISBLANK(Table1[[#This Row],[quantity]]),ROUND(Table1[[#This Row],[sales_amount]]/(Table1[[#This Row],[unit_price]]*(1-Table1[[#This Row],[discount_pct]])),0),Table1[[#This Row],[quantity]])</f>
        <v>6</v>
      </c>
      <c r="N2332">
        <v>226.83</v>
      </c>
      <c r="O2332">
        <v>0.24</v>
      </c>
      <c r="P2332">
        <f>IF(ISBLANK(Table1[[#This Row],[discount_pct]]),ROUND(1-(Table1[[#This Row],[sales_amount]]/(Table1[[#This Row],[quantity- calculated]]*Table1[[#This Row],[unit_price]])),2),Table1[[#This Row],[discount_pct]])</f>
        <v>0.24</v>
      </c>
      <c r="Q2332">
        <v>1203.6300000000001</v>
      </c>
      <c r="R2332">
        <v>638.69000000000005</v>
      </c>
      <c r="S2332">
        <v>48.65</v>
      </c>
      <c r="T2332" t="s">
        <v>29</v>
      </c>
      <c r="U2332">
        <v>3</v>
      </c>
      <c r="V2332">
        <f>IF(ISBLANK(Table1[[#This Row],[customer_satisfaction]]),ROUND(AVERAGE(U2332:U6611),0),Table1[[#This Row],[customer_satisfaction]])</f>
        <v>3</v>
      </c>
      <c r="W2332" t="b">
        <v>0</v>
      </c>
      <c r="X2332" t="s">
        <v>39</v>
      </c>
      <c r="Y2332" s="3">
        <v>1</v>
      </c>
      <c r="Z2332">
        <f>IF(ISBLANK(Table1[[#This Row],[days_to_ship]]),ROUND(AVERAGE(Y2332:Y6611),0),Table1[[#This Row],[days_to_ship]])</f>
        <v>1</v>
      </c>
    </row>
    <row r="2333" spans="1:26" x14ac:dyDescent="0.25">
      <c r="A2333" t="s">
        <v>2814</v>
      </c>
      <c r="B2333" s="5">
        <v>44823</v>
      </c>
      <c r="C2333" t="s">
        <v>2815</v>
      </c>
      <c r="D2333" s="4" t="s">
        <v>67</v>
      </c>
      <c r="E2333">
        <v>44</v>
      </c>
      <c r="F2333">
        <f>IF(ISBLANK(Table1[[#This Row],[age]]),AVERAGE(F2333:F6612),Table1[[#This Row],[age]])</f>
        <v>44</v>
      </c>
      <c r="G2333" t="s">
        <v>88</v>
      </c>
      <c r="H2333" t="s">
        <v>74</v>
      </c>
      <c r="I2333" t="s">
        <v>136</v>
      </c>
      <c r="J2333" t="s">
        <v>146</v>
      </c>
      <c r="K2333" t="s">
        <v>161</v>
      </c>
      <c r="L2333">
        <v>9</v>
      </c>
      <c r="M2333">
        <f>IF(ISBLANK(Table1[[#This Row],[quantity]]),ROUND(Table1[[#This Row],[sales_amount]]/(Table1[[#This Row],[unit_price]]*(1-Table1[[#This Row],[discount_pct]])),0),Table1[[#This Row],[quantity]])</f>
        <v>9</v>
      </c>
      <c r="N2333">
        <v>3394.34</v>
      </c>
      <c r="O2333">
        <v>0.06</v>
      </c>
      <c r="P2333">
        <f>IF(ISBLANK(Table1[[#This Row],[discount_pct]]),ROUND(1-(Table1[[#This Row],[sales_amount]]/(Table1[[#This Row],[quantity- calculated]]*Table1[[#This Row],[unit_price]])),2),Table1[[#This Row],[discount_pct]])</f>
        <v>0.06</v>
      </c>
      <c r="Q2333">
        <v>39194.69</v>
      </c>
      <c r="R2333">
        <v>8874.98</v>
      </c>
      <c r="S2333">
        <v>16.96</v>
      </c>
      <c r="T2333" t="s">
        <v>29</v>
      </c>
      <c r="U2333">
        <v>2</v>
      </c>
      <c r="V2333">
        <f>IF(ISBLANK(Table1[[#This Row],[customer_satisfaction]]),ROUND(AVERAGE(U2333:U6612),0),Table1[[#This Row],[customer_satisfaction]])</f>
        <v>2</v>
      </c>
      <c r="W2333" t="b">
        <v>1</v>
      </c>
      <c r="X2333" t="s">
        <v>30</v>
      </c>
      <c r="Y2333" s="3">
        <v>8</v>
      </c>
      <c r="Z2333">
        <f>IF(ISBLANK(Table1[[#This Row],[days_to_ship]]),ROUND(AVERAGE(Y2333:Y6612),0),Table1[[#This Row],[days_to_ship]])</f>
        <v>8</v>
      </c>
    </row>
    <row r="2334" spans="1:26" x14ac:dyDescent="0.25">
      <c r="A2334" t="s">
        <v>1449</v>
      </c>
      <c r="B2334" s="5">
        <v>44823</v>
      </c>
      <c r="C2334" t="s">
        <v>1450</v>
      </c>
      <c r="D2334" s="4" t="s">
        <v>272</v>
      </c>
      <c r="E2334">
        <v>48</v>
      </c>
      <c r="F2334">
        <f>IF(ISBLANK(Table1[[#This Row],[age]]),AVERAGE(F2334:F6613),Table1[[#This Row],[age]])</f>
        <v>48</v>
      </c>
      <c r="G2334" t="s">
        <v>8920</v>
      </c>
      <c r="H2334" t="s">
        <v>111</v>
      </c>
      <c r="I2334" t="s">
        <v>141</v>
      </c>
      <c r="J2334" t="s">
        <v>127</v>
      </c>
      <c r="K2334" t="s">
        <v>142</v>
      </c>
      <c r="L2334">
        <v>7</v>
      </c>
      <c r="M2334">
        <f>IF(ISBLANK(Table1[[#This Row],[quantity]]),ROUND(Table1[[#This Row],[sales_amount]]/(Table1[[#This Row],[unit_price]]*(1-Table1[[#This Row],[discount_pct]])),0),Table1[[#This Row],[quantity]])</f>
        <v>7</v>
      </c>
      <c r="N2334">
        <v>10316.01</v>
      </c>
      <c r="O2334">
        <v>0.33</v>
      </c>
      <c r="P2334">
        <f>IF(ISBLANK(Table1[[#This Row],[discount_pct]]),ROUND(1-(Table1[[#This Row],[sales_amount]]/(Table1[[#This Row],[quantity- calculated]]*Table1[[#This Row],[unit_price]])),2),Table1[[#This Row],[discount_pct]])</f>
        <v>0.33</v>
      </c>
      <c r="Q2334">
        <v>50301.08</v>
      </c>
      <c r="R2334">
        <v>6888.17</v>
      </c>
      <c r="S2334">
        <v>90.01</v>
      </c>
      <c r="T2334" t="s">
        <v>57</v>
      </c>
      <c r="V2334">
        <f>IF(ISBLANK(Table1[[#This Row],[customer_satisfaction]]),ROUND(AVERAGE(U2334:U6613),0),Table1[[#This Row],[customer_satisfaction]])</f>
        <v>3</v>
      </c>
      <c r="W2334" t="b">
        <v>0</v>
      </c>
      <c r="X2334" t="s">
        <v>39</v>
      </c>
      <c r="Y2334" s="3">
        <v>4</v>
      </c>
      <c r="Z2334">
        <f>IF(ISBLANK(Table1[[#This Row],[days_to_ship]]),ROUND(AVERAGE(Y2334:Y6613),0),Table1[[#This Row],[days_to_ship]])</f>
        <v>4</v>
      </c>
    </row>
    <row r="2335" spans="1:26" x14ac:dyDescent="0.25">
      <c r="A2335" t="s">
        <v>7531</v>
      </c>
      <c r="B2335" s="5">
        <v>44824</v>
      </c>
      <c r="C2335" t="s">
        <v>7532</v>
      </c>
      <c r="D2335" s="4" t="s">
        <v>1523</v>
      </c>
      <c r="E2335">
        <v>24</v>
      </c>
      <c r="F2335">
        <f>IF(ISBLANK(Table1[[#This Row],[age]]),AVERAGE(F2335:F6614),Table1[[#This Row],[age]])</f>
        <v>24</v>
      </c>
      <c r="G2335" t="s">
        <v>466</v>
      </c>
      <c r="H2335" t="s">
        <v>111</v>
      </c>
      <c r="I2335" t="s">
        <v>121</v>
      </c>
      <c r="J2335" t="s">
        <v>27</v>
      </c>
      <c r="K2335" t="s">
        <v>433</v>
      </c>
      <c r="L2335">
        <v>3</v>
      </c>
      <c r="M2335">
        <f>IF(ISBLANK(Table1[[#This Row],[quantity]]),ROUND(Table1[[#This Row],[sales_amount]]/(Table1[[#This Row],[unit_price]]*(1-Table1[[#This Row],[discount_pct]])),0),Table1[[#This Row],[quantity]])</f>
        <v>3</v>
      </c>
      <c r="N2335">
        <v>191.26</v>
      </c>
      <c r="P2335">
        <f>IF(ISBLANK(Table1[[#This Row],[discount_pct]]),ROUND(1-(Table1[[#This Row],[sales_amount]]/(Table1[[#This Row],[quantity- calculated]]*Table1[[#This Row],[unit_price]])),2),Table1[[#This Row],[discount_pct]])</f>
        <v>-0.16</v>
      </c>
      <c r="Q2335">
        <v>663.86</v>
      </c>
      <c r="R2335">
        <v>53.03</v>
      </c>
      <c r="S2335">
        <v>74</v>
      </c>
      <c r="T2335" t="s">
        <v>57</v>
      </c>
      <c r="U2335">
        <v>4</v>
      </c>
      <c r="V2335">
        <f>IF(ISBLANK(Table1[[#This Row],[customer_satisfaction]]),ROUND(AVERAGE(U2335:U6614),0),Table1[[#This Row],[customer_satisfaction]])</f>
        <v>4</v>
      </c>
      <c r="W2335" t="b">
        <v>0</v>
      </c>
      <c r="X2335" t="s">
        <v>39</v>
      </c>
      <c r="Y2335" s="3">
        <v>6</v>
      </c>
      <c r="Z2335">
        <f>IF(ISBLANK(Table1[[#This Row],[days_to_ship]]),ROUND(AVERAGE(Y2335:Y6614),0),Table1[[#This Row],[days_to_ship]])</f>
        <v>6</v>
      </c>
    </row>
    <row r="2336" spans="1:26" x14ac:dyDescent="0.25">
      <c r="A2336" t="s">
        <v>8754</v>
      </c>
      <c r="B2336" s="5">
        <v>44824</v>
      </c>
      <c r="C2336" t="s">
        <v>8755</v>
      </c>
      <c r="D2336" s="4" t="s">
        <v>1999</v>
      </c>
      <c r="E2336">
        <v>28</v>
      </c>
      <c r="F2336">
        <f>IF(ISBLANK(Table1[[#This Row],[age]]),AVERAGE(F2336:F6615),Table1[[#This Row],[age]])</f>
        <v>28</v>
      </c>
      <c r="G2336" t="s">
        <v>8920</v>
      </c>
      <c r="H2336" t="s">
        <v>82</v>
      </c>
      <c r="I2336" t="s">
        <v>244</v>
      </c>
      <c r="J2336" t="s">
        <v>127</v>
      </c>
      <c r="K2336" t="s">
        <v>171</v>
      </c>
      <c r="L2336">
        <v>5</v>
      </c>
      <c r="M2336">
        <f>IF(ISBLANK(Table1[[#This Row],[quantity]]),ROUND(Table1[[#This Row],[sales_amount]]/(Table1[[#This Row],[unit_price]]*(1-Table1[[#This Row],[discount_pct]])),0),Table1[[#This Row],[quantity]])</f>
        <v>5</v>
      </c>
      <c r="N2336">
        <v>76773.58</v>
      </c>
      <c r="O2336">
        <v>0.12</v>
      </c>
      <c r="P2336">
        <f>IF(ISBLANK(Table1[[#This Row],[discount_pct]]),ROUND(1-(Table1[[#This Row],[sales_amount]]/(Table1[[#This Row],[quantity- calculated]]*Table1[[#This Row],[unit_price]])),2),Table1[[#This Row],[discount_pct]])</f>
        <v>0.12</v>
      </c>
      <c r="Q2336">
        <v>367938.22</v>
      </c>
      <c r="R2336">
        <v>45756.9</v>
      </c>
      <c r="S2336">
        <v>84.18</v>
      </c>
      <c r="T2336" t="s">
        <v>78</v>
      </c>
      <c r="U2336">
        <v>2</v>
      </c>
      <c r="V2336">
        <f>IF(ISBLANK(Table1[[#This Row],[customer_satisfaction]]),ROUND(AVERAGE(U2336:U6615),0),Table1[[#This Row],[customer_satisfaction]])</f>
        <v>2</v>
      </c>
      <c r="W2336" t="b">
        <v>0</v>
      </c>
      <c r="X2336" t="s">
        <v>39</v>
      </c>
      <c r="Y2336" s="3">
        <v>5</v>
      </c>
      <c r="Z2336">
        <f>IF(ISBLANK(Table1[[#This Row],[days_to_ship]]),ROUND(AVERAGE(Y2336:Y6615),0),Table1[[#This Row],[days_to_ship]])</f>
        <v>5</v>
      </c>
    </row>
    <row r="2337" spans="1:26" x14ac:dyDescent="0.25">
      <c r="A2337" t="s">
        <v>4255</v>
      </c>
      <c r="B2337" s="5">
        <v>44824</v>
      </c>
      <c r="C2337" t="s">
        <v>4256</v>
      </c>
      <c r="D2337" s="4" t="s">
        <v>154</v>
      </c>
      <c r="E2337">
        <v>33</v>
      </c>
      <c r="F2337">
        <f>IF(ISBLANK(Table1[[#This Row],[age]]),AVERAGE(F2337:F6616),Table1[[#This Row],[age]])</f>
        <v>33</v>
      </c>
      <c r="G2337" t="s">
        <v>466</v>
      </c>
      <c r="H2337" t="s">
        <v>111</v>
      </c>
      <c r="I2337" t="s">
        <v>121</v>
      </c>
      <c r="J2337" t="s">
        <v>44</v>
      </c>
      <c r="K2337" t="s">
        <v>93</v>
      </c>
      <c r="L2337">
        <v>10</v>
      </c>
      <c r="M2337">
        <f>IF(ISBLANK(Table1[[#This Row],[quantity]]),ROUND(Table1[[#This Row],[sales_amount]]/(Table1[[#This Row],[unit_price]]*(1-Table1[[#This Row],[discount_pct]])),0),Table1[[#This Row],[quantity]])</f>
        <v>10</v>
      </c>
      <c r="N2337">
        <v>29389.24</v>
      </c>
      <c r="O2337">
        <v>0.04</v>
      </c>
      <c r="P2337">
        <f>IF(ISBLANK(Table1[[#This Row],[discount_pct]]),ROUND(1-(Table1[[#This Row],[sales_amount]]/(Table1[[#This Row],[quantity- calculated]]*Table1[[#This Row],[unit_price]])),2),Table1[[#This Row],[discount_pct]])</f>
        <v>0.04</v>
      </c>
      <c r="Q2337">
        <v>314322.83</v>
      </c>
      <c r="R2337">
        <v>104400.15</v>
      </c>
      <c r="S2337">
        <v>66.52</v>
      </c>
      <c r="T2337" t="s">
        <v>64</v>
      </c>
      <c r="U2337">
        <v>1</v>
      </c>
      <c r="V2337">
        <f>IF(ISBLANK(Table1[[#This Row],[customer_satisfaction]]),ROUND(AVERAGE(U2337:U6616),0),Table1[[#This Row],[customer_satisfaction]])</f>
        <v>1</v>
      </c>
      <c r="W2337" t="b">
        <v>0</v>
      </c>
      <c r="X2337" t="s">
        <v>39</v>
      </c>
      <c r="Y2337" s="3">
        <v>6</v>
      </c>
      <c r="Z2337">
        <f>IF(ISBLANK(Table1[[#This Row],[days_to_ship]]),ROUND(AVERAGE(Y2337:Y6616),0),Table1[[#This Row],[days_to_ship]])</f>
        <v>6</v>
      </c>
    </row>
    <row r="2338" spans="1:26" x14ac:dyDescent="0.25">
      <c r="A2338" t="s">
        <v>3594</v>
      </c>
      <c r="B2338" s="5">
        <v>44825</v>
      </c>
      <c r="C2338" t="s">
        <v>3595</v>
      </c>
      <c r="D2338" s="4" t="s">
        <v>2303</v>
      </c>
      <c r="E2338">
        <v>54</v>
      </c>
      <c r="F2338">
        <f>IF(ISBLANK(Table1[[#This Row],[age]]),AVERAGE(F2338:F6617),Table1[[#This Row],[age]])</f>
        <v>54</v>
      </c>
      <c r="G2338" t="s">
        <v>88</v>
      </c>
      <c r="H2338" t="s">
        <v>25</v>
      </c>
      <c r="I2338" t="s">
        <v>170</v>
      </c>
      <c r="J2338" t="s">
        <v>62</v>
      </c>
      <c r="K2338" t="s">
        <v>266</v>
      </c>
      <c r="L2338">
        <v>2</v>
      </c>
      <c r="M2338">
        <f>IF(ISBLANK(Table1[[#This Row],[quantity]]),ROUND(Table1[[#This Row],[sales_amount]]/(Table1[[#This Row],[unit_price]]*(1-Table1[[#This Row],[discount_pct]])),0),Table1[[#This Row],[quantity]])</f>
        <v>2</v>
      </c>
      <c r="N2338">
        <v>1340.31</v>
      </c>
      <c r="O2338">
        <v>0.03</v>
      </c>
      <c r="P2338">
        <f>IF(ISBLANK(Table1[[#This Row],[discount_pct]]),ROUND(1-(Table1[[#This Row],[sales_amount]]/(Table1[[#This Row],[quantity- calculated]]*Table1[[#This Row],[unit_price]])),2),Table1[[#This Row],[discount_pct]])</f>
        <v>0.03</v>
      </c>
      <c r="Q2338">
        <v>2902.07</v>
      </c>
      <c r="R2338">
        <v>1116.1600000000001</v>
      </c>
      <c r="S2338">
        <v>67.16</v>
      </c>
      <c r="T2338" t="s">
        <v>51</v>
      </c>
      <c r="U2338">
        <v>4</v>
      </c>
      <c r="V2338">
        <f>IF(ISBLANK(Table1[[#This Row],[customer_satisfaction]]),ROUND(AVERAGE(U2338:U6617),0),Table1[[#This Row],[customer_satisfaction]])</f>
        <v>4</v>
      </c>
      <c r="W2338" t="b">
        <v>0</v>
      </c>
      <c r="X2338" t="s">
        <v>58</v>
      </c>
      <c r="Y2338" s="3">
        <v>7</v>
      </c>
      <c r="Z2338">
        <f>IF(ISBLANK(Table1[[#This Row],[days_to_ship]]),ROUND(AVERAGE(Y2338:Y6617),0),Table1[[#This Row],[days_to_ship]])</f>
        <v>7</v>
      </c>
    </row>
    <row r="2339" spans="1:26" x14ac:dyDescent="0.25">
      <c r="A2339" t="s">
        <v>1569</v>
      </c>
      <c r="B2339" s="5">
        <v>44825</v>
      </c>
      <c r="C2339" t="s">
        <v>1570</v>
      </c>
      <c r="D2339" s="4" t="s">
        <v>279</v>
      </c>
      <c r="E2339">
        <v>41</v>
      </c>
      <c r="F2339">
        <f>IF(ISBLANK(Table1[[#This Row],[age]]),AVERAGE(F2339:F6618),Table1[[#This Row],[age]])</f>
        <v>41</v>
      </c>
      <c r="G2339" t="s">
        <v>8920</v>
      </c>
      <c r="H2339" t="s">
        <v>82</v>
      </c>
      <c r="I2339" t="s">
        <v>244</v>
      </c>
      <c r="J2339" t="s">
        <v>146</v>
      </c>
      <c r="K2339" t="s">
        <v>487</v>
      </c>
      <c r="L2339">
        <v>2</v>
      </c>
      <c r="M2339">
        <f>IF(ISBLANK(Table1[[#This Row],[quantity]]),ROUND(Table1[[#This Row],[sales_amount]]/(Table1[[#This Row],[unit_price]]*(1-Table1[[#This Row],[discount_pct]])),0),Table1[[#This Row],[quantity]])</f>
        <v>2</v>
      </c>
      <c r="N2339">
        <v>8645.73</v>
      </c>
      <c r="O2339">
        <v>0.24</v>
      </c>
      <c r="P2339">
        <f>IF(ISBLANK(Table1[[#This Row],[discount_pct]]),ROUND(1-(Table1[[#This Row],[sales_amount]]/(Table1[[#This Row],[quantity- calculated]]*Table1[[#This Row],[unit_price]])),2),Table1[[#This Row],[discount_pct]])</f>
        <v>0.24</v>
      </c>
      <c r="Q2339">
        <v>14376.69</v>
      </c>
      <c r="R2339">
        <v>3461.36</v>
      </c>
      <c r="S2339">
        <v>94.07</v>
      </c>
      <c r="T2339" t="s">
        <v>51</v>
      </c>
      <c r="U2339">
        <v>4</v>
      </c>
      <c r="V2339">
        <f>IF(ISBLANK(Table1[[#This Row],[customer_satisfaction]]),ROUND(AVERAGE(U2339:U6618),0),Table1[[#This Row],[customer_satisfaction]])</f>
        <v>4</v>
      </c>
      <c r="W2339" t="b">
        <v>1</v>
      </c>
      <c r="X2339" t="s">
        <v>30</v>
      </c>
      <c r="Y2339" s="3">
        <v>3</v>
      </c>
      <c r="Z2339">
        <f>IF(ISBLANK(Table1[[#This Row],[days_to_ship]]),ROUND(AVERAGE(Y2339:Y6618),0),Table1[[#This Row],[days_to_ship]])</f>
        <v>3</v>
      </c>
    </row>
    <row r="2340" spans="1:26" x14ac:dyDescent="0.25">
      <c r="A2340" t="s">
        <v>3007</v>
      </c>
      <c r="B2340" s="5">
        <v>44825</v>
      </c>
      <c r="C2340" t="s">
        <v>3008</v>
      </c>
      <c r="D2340" s="4" t="s">
        <v>864</v>
      </c>
      <c r="E2340">
        <v>19</v>
      </c>
      <c r="F2340">
        <f>IF(ISBLANK(Table1[[#This Row],[age]]),AVERAGE(F2340:F6619),Table1[[#This Row],[age]])</f>
        <v>19</v>
      </c>
      <c r="G2340" t="s">
        <v>466</v>
      </c>
      <c r="H2340" t="s">
        <v>25</v>
      </c>
      <c r="I2340" t="s">
        <v>26</v>
      </c>
      <c r="J2340" t="s">
        <v>44</v>
      </c>
      <c r="K2340" t="s">
        <v>93</v>
      </c>
      <c r="L2340">
        <v>9</v>
      </c>
      <c r="M2340">
        <f>IF(ISBLANK(Table1[[#This Row],[quantity]]),ROUND(Table1[[#This Row],[sales_amount]]/(Table1[[#This Row],[unit_price]]*(1-Table1[[#This Row],[discount_pct]])),0),Table1[[#This Row],[quantity]])</f>
        <v>9</v>
      </c>
      <c r="N2340">
        <v>11670.17</v>
      </c>
      <c r="O2340">
        <v>0.28999999999999998</v>
      </c>
      <c r="P234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340">
        <v>98477.31</v>
      </c>
      <c r="R2340">
        <v>25127.73</v>
      </c>
      <c r="S2340">
        <v>70.569999999999993</v>
      </c>
      <c r="T2340" t="s">
        <v>70</v>
      </c>
      <c r="U2340">
        <v>2</v>
      </c>
      <c r="V2340">
        <f>IF(ISBLANK(Table1[[#This Row],[customer_satisfaction]]),ROUND(AVERAGE(U2340:U6619),0),Table1[[#This Row],[customer_satisfaction]])</f>
        <v>2</v>
      </c>
      <c r="W2340" t="b">
        <v>0</v>
      </c>
      <c r="X2340" t="s">
        <v>58</v>
      </c>
      <c r="Y2340" s="3">
        <v>5</v>
      </c>
      <c r="Z2340">
        <f>IF(ISBLANK(Table1[[#This Row],[days_to_ship]]),ROUND(AVERAGE(Y2340:Y6619),0),Table1[[#This Row],[days_to_ship]])</f>
        <v>5</v>
      </c>
    </row>
    <row r="2341" spans="1:26" x14ac:dyDescent="0.25">
      <c r="A2341" t="s">
        <v>4635</v>
      </c>
      <c r="B2341" s="5">
        <v>44826</v>
      </c>
      <c r="C2341" t="s">
        <v>4636</v>
      </c>
      <c r="D2341" s="4" t="s">
        <v>2046</v>
      </c>
      <c r="E2341">
        <v>33</v>
      </c>
      <c r="F2341">
        <f>IF(ISBLANK(Table1[[#This Row],[age]]),AVERAGE(F2341:F6620),Table1[[#This Row],[age]])</f>
        <v>33</v>
      </c>
      <c r="G2341" t="s">
        <v>466</v>
      </c>
      <c r="H2341" t="s">
        <v>74</v>
      </c>
      <c r="I2341" t="s">
        <v>75</v>
      </c>
      <c r="J2341" t="s">
        <v>37</v>
      </c>
      <c r="K2341" t="s">
        <v>182</v>
      </c>
      <c r="L2341">
        <v>7</v>
      </c>
      <c r="M2341">
        <f>IF(ISBLANK(Table1[[#This Row],[quantity]]),ROUND(Table1[[#This Row],[sales_amount]]/(Table1[[#This Row],[unit_price]]*(1-Table1[[#This Row],[discount_pct]])),0),Table1[[#This Row],[quantity]])</f>
        <v>7</v>
      </c>
      <c r="N2341">
        <v>437.18</v>
      </c>
      <c r="O2341">
        <v>0.02</v>
      </c>
      <c r="P2341">
        <f>IF(ISBLANK(Table1[[#This Row],[discount_pct]]),ROUND(1-(Table1[[#This Row],[sales_amount]]/(Table1[[#This Row],[quantity- calculated]]*Table1[[#This Row],[unit_price]])),2),Table1[[#This Row],[discount_pct]])</f>
        <v>0.02</v>
      </c>
      <c r="Q2341">
        <v>3874.82</v>
      </c>
      <c r="R2341">
        <v>1697.95</v>
      </c>
      <c r="S2341">
        <v>54.03</v>
      </c>
      <c r="T2341" t="s">
        <v>64</v>
      </c>
      <c r="U2341">
        <v>2</v>
      </c>
      <c r="V2341">
        <f>IF(ISBLANK(Table1[[#This Row],[customer_satisfaction]]),ROUND(AVERAGE(U2341:U6620),0),Table1[[#This Row],[customer_satisfaction]])</f>
        <v>2</v>
      </c>
      <c r="W2341" t="b">
        <v>0</v>
      </c>
      <c r="X2341" t="s">
        <v>39</v>
      </c>
      <c r="Y2341" s="3">
        <v>8</v>
      </c>
      <c r="Z2341">
        <f>IF(ISBLANK(Table1[[#This Row],[days_to_ship]]),ROUND(AVERAGE(Y2341:Y6620),0),Table1[[#This Row],[days_to_ship]])</f>
        <v>8</v>
      </c>
    </row>
    <row r="2342" spans="1:26" x14ac:dyDescent="0.25">
      <c r="A2342" t="s">
        <v>1093</v>
      </c>
      <c r="B2342" s="5">
        <v>44827</v>
      </c>
      <c r="C2342" t="s">
        <v>1094</v>
      </c>
      <c r="D2342" s="4" t="s">
        <v>956</v>
      </c>
      <c r="E2342">
        <v>32</v>
      </c>
      <c r="F2342">
        <f>IF(ISBLANK(Table1[[#This Row],[age]]),AVERAGE(F2342:F6621),Table1[[#This Row],[age]])</f>
        <v>32</v>
      </c>
      <c r="G2342" t="s">
        <v>466</v>
      </c>
      <c r="H2342" t="s">
        <v>82</v>
      </c>
      <c r="I2342" t="s">
        <v>126</v>
      </c>
      <c r="J2342" t="s">
        <v>146</v>
      </c>
      <c r="K2342" t="s">
        <v>217</v>
      </c>
      <c r="M2342">
        <f>IF(ISBLANK(Table1[[#This Row],[quantity]]),ROUND(Table1[[#This Row],[sales_amount]]/(Table1[[#This Row],[unit_price]]*(1-Table1[[#This Row],[discount_pct]])),0),Table1[[#This Row],[quantity]])</f>
        <v>1</v>
      </c>
      <c r="N2342">
        <v>7290.72</v>
      </c>
      <c r="O2342">
        <v>0</v>
      </c>
      <c r="P2342">
        <f>IF(ISBLANK(Table1[[#This Row],[discount_pct]]),ROUND(1-(Table1[[#This Row],[sales_amount]]/(Table1[[#This Row],[quantity- calculated]]*Table1[[#This Row],[unit_price]])),2),Table1[[#This Row],[discount_pct]])</f>
        <v>0</v>
      </c>
      <c r="Q2342">
        <v>8729.66</v>
      </c>
      <c r="R2342">
        <v>2532.61</v>
      </c>
      <c r="S2342">
        <v>59.36</v>
      </c>
      <c r="T2342" t="s">
        <v>51</v>
      </c>
      <c r="U2342">
        <v>5</v>
      </c>
      <c r="V2342">
        <f>IF(ISBLANK(Table1[[#This Row],[customer_satisfaction]]),ROUND(AVERAGE(U2342:U6621),0),Table1[[#This Row],[customer_satisfaction]])</f>
        <v>5</v>
      </c>
      <c r="W2342" t="b">
        <v>0</v>
      </c>
      <c r="X2342" t="s">
        <v>39</v>
      </c>
      <c r="Y2342" s="3">
        <v>2</v>
      </c>
      <c r="Z2342">
        <f>IF(ISBLANK(Table1[[#This Row],[days_to_ship]]),ROUND(AVERAGE(Y2342:Y6621),0),Table1[[#This Row],[days_to_ship]])</f>
        <v>2</v>
      </c>
    </row>
    <row r="2343" spans="1:26" x14ac:dyDescent="0.25">
      <c r="A2343" t="s">
        <v>7513</v>
      </c>
      <c r="B2343" s="5">
        <v>44827</v>
      </c>
      <c r="C2343" t="s">
        <v>7514</v>
      </c>
      <c r="D2343" s="4" t="s">
        <v>506</v>
      </c>
      <c r="E2343">
        <v>20</v>
      </c>
      <c r="F2343">
        <f>IF(ISBLANK(Table1[[#This Row],[age]]),AVERAGE(F2343:F6622),Table1[[#This Row],[age]])</f>
        <v>20</v>
      </c>
      <c r="G2343" t="s">
        <v>8920</v>
      </c>
      <c r="H2343" t="s">
        <v>111</v>
      </c>
      <c r="I2343" t="s">
        <v>112</v>
      </c>
      <c r="J2343" t="s">
        <v>146</v>
      </c>
      <c r="K2343" t="s">
        <v>217</v>
      </c>
      <c r="L2343">
        <v>3</v>
      </c>
      <c r="M2343">
        <f>IF(ISBLANK(Table1[[#This Row],[quantity]]),ROUND(Table1[[#This Row],[sales_amount]]/(Table1[[#This Row],[unit_price]]*(1-Table1[[#This Row],[discount_pct]])),0),Table1[[#This Row],[quantity]])</f>
        <v>3</v>
      </c>
      <c r="N2343">
        <v>8809.7199999999993</v>
      </c>
      <c r="O2343">
        <v>0.38</v>
      </c>
      <c r="P2343">
        <f>IF(ISBLANK(Table1[[#This Row],[discount_pct]]),ROUND(1-(Table1[[#This Row],[sales_amount]]/(Table1[[#This Row],[quantity- calculated]]*Table1[[#This Row],[unit_price]])),2),Table1[[#This Row],[discount_pct]])</f>
        <v>0.38</v>
      </c>
      <c r="Q2343">
        <v>18286.54</v>
      </c>
      <c r="R2343">
        <v>4538.3999999999996</v>
      </c>
      <c r="S2343">
        <v>76.08</v>
      </c>
      <c r="T2343" t="s">
        <v>29</v>
      </c>
      <c r="U2343">
        <v>5</v>
      </c>
      <c r="V2343">
        <f>IF(ISBLANK(Table1[[#This Row],[customer_satisfaction]]),ROUND(AVERAGE(U2343:U6622),0),Table1[[#This Row],[customer_satisfaction]])</f>
        <v>5</v>
      </c>
      <c r="W2343" t="b">
        <v>1</v>
      </c>
      <c r="X2343" t="s">
        <v>30</v>
      </c>
      <c r="Y2343" s="3">
        <v>9</v>
      </c>
      <c r="Z2343">
        <f>IF(ISBLANK(Table1[[#This Row],[days_to_ship]]),ROUND(AVERAGE(Y2343:Y6622),0),Table1[[#This Row],[days_to_ship]])</f>
        <v>9</v>
      </c>
    </row>
    <row r="2344" spans="1:26" x14ac:dyDescent="0.25">
      <c r="A2344" t="s">
        <v>2762</v>
      </c>
      <c r="B2344" s="5">
        <v>44827</v>
      </c>
      <c r="C2344" t="s">
        <v>2763</v>
      </c>
      <c r="D2344" s="4" t="s">
        <v>921</v>
      </c>
      <c r="E2344">
        <v>33</v>
      </c>
      <c r="F2344">
        <f>IF(ISBLANK(Table1[[#This Row],[age]]),AVERAGE(F2344:F6623),Table1[[#This Row],[age]])</f>
        <v>33</v>
      </c>
      <c r="G2344" t="s">
        <v>466</v>
      </c>
      <c r="H2344" t="s">
        <v>35</v>
      </c>
      <c r="I2344" t="s">
        <v>36</v>
      </c>
      <c r="J2344" t="s">
        <v>37</v>
      </c>
      <c r="K2344" t="s">
        <v>457</v>
      </c>
      <c r="L2344">
        <v>5</v>
      </c>
      <c r="M2344">
        <f>IF(ISBLANK(Table1[[#This Row],[quantity]]),ROUND(Table1[[#This Row],[sales_amount]]/(Table1[[#This Row],[unit_price]]*(1-Table1[[#This Row],[discount_pct]])),0),Table1[[#This Row],[quantity]])</f>
        <v>5</v>
      </c>
      <c r="N2344">
        <v>926.42</v>
      </c>
      <c r="O2344">
        <v>0.25</v>
      </c>
      <c r="P2344">
        <f>IF(ISBLANK(Table1[[#This Row],[discount_pct]]),ROUND(1-(Table1[[#This Row],[sales_amount]]/(Table1[[#This Row],[quantity- calculated]]*Table1[[#This Row],[unit_price]])),2),Table1[[#This Row],[discount_pct]])</f>
        <v>0.25</v>
      </c>
      <c r="Q2344">
        <v>3809.66</v>
      </c>
      <c r="R2344">
        <v>1528.7</v>
      </c>
      <c r="S2344">
        <v>64.010000000000005</v>
      </c>
      <c r="T2344" t="s">
        <v>29</v>
      </c>
      <c r="U2344">
        <v>5</v>
      </c>
      <c r="V2344">
        <f>IF(ISBLANK(Table1[[#This Row],[customer_satisfaction]]),ROUND(AVERAGE(U2344:U6623),0),Table1[[#This Row],[customer_satisfaction]])</f>
        <v>5</v>
      </c>
      <c r="W2344" t="b">
        <v>0</v>
      </c>
      <c r="X2344" t="s">
        <v>137</v>
      </c>
      <c r="Y2344" s="3">
        <v>6</v>
      </c>
      <c r="Z2344">
        <f>IF(ISBLANK(Table1[[#This Row],[days_to_ship]]),ROUND(AVERAGE(Y2344:Y6623),0),Table1[[#This Row],[days_to_ship]])</f>
        <v>6</v>
      </c>
    </row>
    <row r="2345" spans="1:26" x14ac:dyDescent="0.25">
      <c r="A2345" t="s">
        <v>5062</v>
      </c>
      <c r="B2345" s="5">
        <v>44828</v>
      </c>
      <c r="C2345" t="s">
        <v>5063</v>
      </c>
      <c r="D2345" s="4" t="s">
        <v>259</v>
      </c>
      <c r="E2345">
        <v>31</v>
      </c>
      <c r="F2345">
        <f>IF(ISBLANK(Table1[[#This Row],[age]]),AVERAGE(F2345:F6624),Table1[[#This Row],[age]])</f>
        <v>31</v>
      </c>
      <c r="G2345" t="s">
        <v>8920</v>
      </c>
      <c r="H2345" t="s">
        <v>82</v>
      </c>
      <c r="I2345" t="s">
        <v>126</v>
      </c>
      <c r="J2345" t="s">
        <v>146</v>
      </c>
      <c r="K2345" t="s">
        <v>487</v>
      </c>
      <c r="L2345">
        <v>10</v>
      </c>
      <c r="M2345">
        <f>IF(ISBLANK(Table1[[#This Row],[quantity]]),ROUND(Table1[[#This Row],[sales_amount]]/(Table1[[#This Row],[unit_price]]*(1-Table1[[#This Row],[discount_pct]])),0),Table1[[#This Row],[quantity]])</f>
        <v>10</v>
      </c>
      <c r="N2345">
        <v>4545.91</v>
      </c>
      <c r="O2345">
        <v>0.01</v>
      </c>
      <c r="P2345">
        <f>IF(ISBLANK(Table1[[#This Row],[discount_pct]]),ROUND(1-(Table1[[#This Row],[sales_amount]]/(Table1[[#This Row],[quantity- calculated]]*Table1[[#This Row],[unit_price]])),2),Table1[[#This Row],[discount_pct]])</f>
        <v>0.01</v>
      </c>
      <c r="Q2345">
        <v>55303.33</v>
      </c>
      <c r="R2345">
        <v>13195.84</v>
      </c>
      <c r="S2345">
        <v>71.77</v>
      </c>
      <c r="T2345" t="s">
        <v>51</v>
      </c>
      <c r="U2345">
        <v>3</v>
      </c>
      <c r="V2345">
        <f>IF(ISBLANK(Table1[[#This Row],[customer_satisfaction]]),ROUND(AVERAGE(U2345:U6624),0),Table1[[#This Row],[customer_satisfaction]])</f>
        <v>3</v>
      </c>
      <c r="W2345" t="b">
        <v>0</v>
      </c>
      <c r="X2345" t="s">
        <v>39</v>
      </c>
      <c r="Y2345" s="3">
        <v>9</v>
      </c>
      <c r="Z2345">
        <f>IF(ISBLANK(Table1[[#This Row],[days_to_ship]]),ROUND(AVERAGE(Y2345:Y6624),0),Table1[[#This Row],[days_to_ship]])</f>
        <v>9</v>
      </c>
    </row>
    <row r="2346" spans="1:26" x14ac:dyDescent="0.25">
      <c r="A2346" t="s">
        <v>5852</v>
      </c>
      <c r="B2346" s="5">
        <v>44828</v>
      </c>
      <c r="C2346" t="s">
        <v>5853</v>
      </c>
      <c r="D2346" s="4" t="s">
        <v>259</v>
      </c>
      <c r="E2346">
        <v>30</v>
      </c>
      <c r="F2346">
        <f>IF(ISBLANK(Table1[[#This Row],[age]]),AVERAGE(F2346:F6625),Table1[[#This Row],[age]])</f>
        <v>30</v>
      </c>
      <c r="G2346" t="s">
        <v>88</v>
      </c>
      <c r="H2346" t="s">
        <v>111</v>
      </c>
      <c r="I2346" t="s">
        <v>121</v>
      </c>
      <c r="J2346" t="s">
        <v>27</v>
      </c>
      <c r="K2346" t="s">
        <v>403</v>
      </c>
      <c r="L2346">
        <v>3</v>
      </c>
      <c r="M2346">
        <f>IF(ISBLANK(Table1[[#This Row],[quantity]]),ROUND(Table1[[#This Row],[sales_amount]]/(Table1[[#This Row],[unit_price]]*(1-Table1[[#This Row],[discount_pct]])),0),Table1[[#This Row],[quantity]])</f>
        <v>3</v>
      </c>
      <c r="N2346">
        <v>236.04</v>
      </c>
      <c r="O2346">
        <v>0.01</v>
      </c>
      <c r="P2346">
        <f>IF(ISBLANK(Table1[[#This Row],[discount_pct]]),ROUND(1-(Table1[[#This Row],[sales_amount]]/(Table1[[#This Row],[quantity- calculated]]*Table1[[#This Row],[unit_price]])),2),Table1[[#This Row],[discount_pct]])</f>
        <v>0.01</v>
      </c>
      <c r="Q2346">
        <v>832.73</v>
      </c>
      <c r="R2346">
        <v>49.56</v>
      </c>
      <c r="S2346">
        <v>57.97</v>
      </c>
      <c r="T2346" t="s">
        <v>70</v>
      </c>
      <c r="U2346">
        <v>3</v>
      </c>
      <c r="V2346">
        <f>IF(ISBLANK(Table1[[#This Row],[customer_satisfaction]]),ROUND(AVERAGE(U2346:U6625),0),Table1[[#This Row],[customer_satisfaction]])</f>
        <v>3</v>
      </c>
      <c r="W2346" t="b">
        <v>1</v>
      </c>
      <c r="X2346" t="s">
        <v>30</v>
      </c>
      <c r="Y2346" s="3">
        <v>8</v>
      </c>
      <c r="Z2346">
        <f>IF(ISBLANK(Table1[[#This Row],[days_to_ship]]),ROUND(AVERAGE(Y2346:Y6625),0),Table1[[#This Row],[days_to_ship]])</f>
        <v>8</v>
      </c>
    </row>
    <row r="2347" spans="1:26" x14ac:dyDescent="0.25">
      <c r="A2347" t="s">
        <v>8430</v>
      </c>
      <c r="B2347" s="5">
        <v>44828</v>
      </c>
      <c r="C2347" t="s">
        <v>8431</v>
      </c>
      <c r="D2347" s="4" t="s">
        <v>499</v>
      </c>
      <c r="E2347">
        <v>30</v>
      </c>
      <c r="F2347">
        <f>IF(ISBLANK(Table1[[#This Row],[age]]),AVERAGE(F2347:F6626),Table1[[#This Row],[age]])</f>
        <v>30</v>
      </c>
      <c r="G2347" t="s">
        <v>8920</v>
      </c>
      <c r="H2347" t="s">
        <v>74</v>
      </c>
      <c r="I2347" t="s">
        <v>75</v>
      </c>
      <c r="J2347" t="s">
        <v>62</v>
      </c>
      <c r="K2347" t="s">
        <v>266</v>
      </c>
      <c r="M2347">
        <f>IF(ISBLANK(Table1[[#This Row],[quantity]]),ROUND(Table1[[#This Row],[sales_amount]]/(Table1[[#This Row],[unit_price]]*(1-Table1[[#This Row],[discount_pct]])),0),Table1[[#This Row],[quantity]])</f>
        <v>1</v>
      </c>
      <c r="N2347">
        <v>1447.1</v>
      </c>
      <c r="O2347">
        <v>7.0000000000000007E-2</v>
      </c>
      <c r="P234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47">
        <v>1543.04</v>
      </c>
      <c r="R2347">
        <v>589.91</v>
      </c>
      <c r="S2347">
        <v>58.15</v>
      </c>
      <c r="T2347" t="s">
        <v>64</v>
      </c>
      <c r="V2347">
        <f>IF(ISBLANK(Table1[[#This Row],[customer_satisfaction]]),ROUND(AVERAGE(U2347:U6626),0),Table1[[#This Row],[customer_satisfaction]])</f>
        <v>3</v>
      </c>
      <c r="W2347" t="b">
        <v>0</v>
      </c>
      <c r="X2347" t="s">
        <v>39</v>
      </c>
      <c r="Y2347" s="3">
        <v>2</v>
      </c>
      <c r="Z2347">
        <f>IF(ISBLANK(Table1[[#This Row],[days_to_ship]]),ROUND(AVERAGE(Y2347:Y6626),0),Table1[[#This Row],[days_to_ship]])</f>
        <v>2</v>
      </c>
    </row>
    <row r="2348" spans="1:26" x14ac:dyDescent="0.25">
      <c r="A2348" t="s">
        <v>8616</v>
      </c>
      <c r="B2348" s="5">
        <v>44829</v>
      </c>
      <c r="C2348" t="s">
        <v>8617</v>
      </c>
      <c r="D2348" s="4" t="s">
        <v>1245</v>
      </c>
      <c r="E2348">
        <v>52</v>
      </c>
      <c r="F2348">
        <f>IF(ISBLANK(Table1[[#This Row],[age]]),AVERAGE(F2348:F6627),Table1[[#This Row],[age]])</f>
        <v>52</v>
      </c>
      <c r="G2348" t="s">
        <v>8920</v>
      </c>
      <c r="H2348" t="s">
        <v>111</v>
      </c>
      <c r="I2348" t="s">
        <v>330</v>
      </c>
      <c r="J2348" t="s">
        <v>37</v>
      </c>
      <c r="K2348" t="s">
        <v>182</v>
      </c>
      <c r="L2348">
        <v>3</v>
      </c>
      <c r="M2348">
        <f>IF(ISBLANK(Table1[[#This Row],[quantity]]),ROUND(Table1[[#This Row],[sales_amount]]/(Table1[[#This Row],[unit_price]]*(1-Table1[[#This Row],[discount_pct]])),0),Table1[[#This Row],[quantity]])</f>
        <v>3</v>
      </c>
      <c r="N2348">
        <v>1334.72</v>
      </c>
      <c r="O2348">
        <v>0.14000000000000001</v>
      </c>
      <c r="P234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348">
        <v>4167.5</v>
      </c>
      <c r="R2348">
        <v>1517.77</v>
      </c>
      <c r="S2348">
        <v>68.86</v>
      </c>
      <c r="T2348" t="s">
        <v>57</v>
      </c>
      <c r="U2348">
        <v>1</v>
      </c>
      <c r="V2348">
        <f>IF(ISBLANK(Table1[[#This Row],[customer_satisfaction]]),ROUND(AVERAGE(U2348:U6627),0),Table1[[#This Row],[customer_satisfaction]])</f>
        <v>1</v>
      </c>
      <c r="W2348" t="b">
        <v>0</v>
      </c>
      <c r="X2348" t="s">
        <v>39</v>
      </c>
      <c r="Y2348" s="3">
        <v>5</v>
      </c>
      <c r="Z2348">
        <f>IF(ISBLANK(Table1[[#This Row],[days_to_ship]]),ROUND(AVERAGE(Y2348:Y6627),0),Table1[[#This Row],[days_to_ship]])</f>
        <v>5</v>
      </c>
    </row>
    <row r="2349" spans="1:26" x14ac:dyDescent="0.25">
      <c r="A2349" t="s">
        <v>3158</v>
      </c>
      <c r="B2349" s="5">
        <v>44829</v>
      </c>
      <c r="C2349" t="s">
        <v>3159</v>
      </c>
      <c r="D2349" s="4" t="s">
        <v>1448</v>
      </c>
      <c r="E2349">
        <v>30</v>
      </c>
      <c r="F2349">
        <f>IF(ISBLANK(Table1[[#This Row],[age]]),AVERAGE(F2349:F6628),Table1[[#This Row],[age]])</f>
        <v>30</v>
      </c>
      <c r="G2349" t="s">
        <v>466</v>
      </c>
      <c r="H2349" t="s">
        <v>25</v>
      </c>
      <c r="I2349" t="s">
        <v>55</v>
      </c>
      <c r="J2349" t="s">
        <v>76</v>
      </c>
      <c r="K2349" t="s">
        <v>122</v>
      </c>
      <c r="L2349">
        <v>2</v>
      </c>
      <c r="M2349">
        <f>IF(ISBLANK(Table1[[#This Row],[quantity]]),ROUND(Table1[[#This Row],[sales_amount]]/(Table1[[#This Row],[unit_price]]*(1-Table1[[#This Row],[discount_pct]])),0),Table1[[#This Row],[quantity]])</f>
        <v>2</v>
      </c>
      <c r="N2349">
        <v>1047.08</v>
      </c>
      <c r="O2349">
        <v>0.14000000000000001</v>
      </c>
      <c r="P234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349">
        <v>2238.06</v>
      </c>
      <c r="R2349">
        <v>854.12</v>
      </c>
      <c r="S2349">
        <v>49.15</v>
      </c>
      <c r="T2349" t="s">
        <v>57</v>
      </c>
      <c r="U2349">
        <v>5</v>
      </c>
      <c r="V2349">
        <f>IF(ISBLANK(Table1[[#This Row],[customer_satisfaction]]),ROUND(AVERAGE(U2349:U6628),0),Table1[[#This Row],[customer_satisfaction]])</f>
        <v>5</v>
      </c>
      <c r="W2349" t="b">
        <v>0</v>
      </c>
      <c r="X2349" t="s">
        <v>39</v>
      </c>
      <c r="Y2349" s="3">
        <v>6</v>
      </c>
      <c r="Z2349">
        <f>IF(ISBLANK(Table1[[#This Row],[days_to_ship]]),ROUND(AVERAGE(Y2349:Y6628),0),Table1[[#This Row],[days_to_ship]])</f>
        <v>6</v>
      </c>
    </row>
    <row r="2350" spans="1:26" x14ac:dyDescent="0.25">
      <c r="A2350" t="s">
        <v>4291</v>
      </c>
      <c r="B2350" s="5">
        <v>44831</v>
      </c>
      <c r="C2350" t="s">
        <v>4292</v>
      </c>
      <c r="D2350" s="4" t="s">
        <v>1616</v>
      </c>
      <c r="E2350">
        <v>35</v>
      </c>
      <c r="F2350">
        <f>IF(ISBLANK(Table1[[#This Row],[age]]),AVERAGE(F2350:F6629),Table1[[#This Row],[age]])</f>
        <v>35</v>
      </c>
      <c r="G2350" t="s">
        <v>466</v>
      </c>
      <c r="H2350" t="s">
        <v>35</v>
      </c>
      <c r="I2350" t="s">
        <v>106</v>
      </c>
      <c r="J2350" t="s">
        <v>44</v>
      </c>
      <c r="K2350" t="s">
        <v>50</v>
      </c>
      <c r="L2350">
        <v>6</v>
      </c>
      <c r="M2350">
        <f>IF(ISBLANK(Table1[[#This Row],[quantity]]),ROUND(Table1[[#This Row],[sales_amount]]/(Table1[[#This Row],[unit_price]]*(1-Table1[[#This Row],[discount_pct]])),0),Table1[[#This Row],[quantity]])</f>
        <v>6</v>
      </c>
      <c r="N2350">
        <v>4727.2</v>
      </c>
      <c r="O2350">
        <v>0.3</v>
      </c>
      <c r="P2350">
        <f>IF(ISBLANK(Table1[[#This Row],[discount_pct]]),ROUND(1-(Table1[[#This Row],[sales_amount]]/(Table1[[#This Row],[quantity- calculated]]*Table1[[#This Row],[unit_price]])),2),Table1[[#This Row],[discount_pct]])</f>
        <v>0.3</v>
      </c>
      <c r="Q2350">
        <v>22747.1</v>
      </c>
      <c r="R2350">
        <v>6128.52</v>
      </c>
      <c r="S2350">
        <v>85.09</v>
      </c>
      <c r="T2350" t="s">
        <v>57</v>
      </c>
      <c r="U2350">
        <v>5</v>
      </c>
      <c r="V2350">
        <f>IF(ISBLANK(Table1[[#This Row],[customer_satisfaction]]),ROUND(AVERAGE(U2350:U6629),0),Table1[[#This Row],[customer_satisfaction]])</f>
        <v>5</v>
      </c>
      <c r="W2350" t="b">
        <v>0</v>
      </c>
      <c r="X2350" t="s">
        <v>137</v>
      </c>
      <c r="Y2350" s="3">
        <v>9</v>
      </c>
      <c r="Z2350">
        <f>IF(ISBLANK(Table1[[#This Row],[days_to_ship]]),ROUND(AVERAGE(Y2350:Y6629),0),Table1[[#This Row],[days_to_ship]])</f>
        <v>9</v>
      </c>
    </row>
    <row r="2351" spans="1:26" x14ac:dyDescent="0.25">
      <c r="A2351" t="s">
        <v>8537</v>
      </c>
      <c r="B2351" s="5">
        <v>44831</v>
      </c>
      <c r="C2351" t="s">
        <v>8538</v>
      </c>
      <c r="D2351" s="4" t="s">
        <v>581</v>
      </c>
      <c r="E2351">
        <v>34</v>
      </c>
      <c r="F2351">
        <f>IF(ISBLANK(Table1[[#This Row],[age]]),AVERAGE(F2351:F6630),Table1[[#This Row],[age]])</f>
        <v>34</v>
      </c>
      <c r="G2351" t="s">
        <v>466</v>
      </c>
      <c r="H2351" t="s">
        <v>82</v>
      </c>
      <c r="I2351" t="s">
        <v>126</v>
      </c>
      <c r="J2351" t="s">
        <v>37</v>
      </c>
      <c r="K2351" t="s">
        <v>182</v>
      </c>
      <c r="L2351">
        <v>8</v>
      </c>
      <c r="M2351">
        <f>IF(ISBLANK(Table1[[#This Row],[quantity]]),ROUND(Table1[[#This Row],[sales_amount]]/(Table1[[#This Row],[unit_price]]*(1-Table1[[#This Row],[discount_pct]])),0),Table1[[#This Row],[quantity]])</f>
        <v>8</v>
      </c>
      <c r="N2351">
        <v>1956.04</v>
      </c>
      <c r="O2351">
        <v>0.05</v>
      </c>
      <c r="P2351">
        <f>IF(ISBLANK(Table1[[#This Row],[discount_pct]]),ROUND(1-(Table1[[#This Row],[sales_amount]]/(Table1[[#This Row],[quantity- calculated]]*Table1[[#This Row],[unit_price]])),2),Table1[[#This Row],[discount_pct]])</f>
        <v>0.05</v>
      </c>
      <c r="Q2351">
        <v>16158.29</v>
      </c>
      <c r="R2351">
        <v>7683.48</v>
      </c>
      <c r="S2351">
        <v>90.07</v>
      </c>
      <c r="T2351" t="s">
        <v>51</v>
      </c>
      <c r="U2351">
        <v>1</v>
      </c>
      <c r="V2351">
        <f>IF(ISBLANK(Table1[[#This Row],[customer_satisfaction]]),ROUND(AVERAGE(U2351:U6630),0),Table1[[#This Row],[customer_satisfaction]])</f>
        <v>1</v>
      </c>
      <c r="W2351" t="b">
        <v>0</v>
      </c>
      <c r="X2351" t="s">
        <v>84</v>
      </c>
      <c r="Y2351" s="3">
        <v>4</v>
      </c>
      <c r="Z2351">
        <f>IF(ISBLANK(Table1[[#This Row],[days_to_ship]]),ROUND(AVERAGE(Y2351:Y6630),0),Table1[[#This Row],[days_to_ship]])</f>
        <v>4</v>
      </c>
    </row>
    <row r="2352" spans="1:26" x14ac:dyDescent="0.25">
      <c r="A2352" t="s">
        <v>7450</v>
      </c>
      <c r="B2352" s="5">
        <v>44831</v>
      </c>
      <c r="C2352" t="s">
        <v>7451</v>
      </c>
      <c r="D2352" s="4" t="s">
        <v>2012</v>
      </c>
      <c r="E2352">
        <v>28</v>
      </c>
      <c r="F2352">
        <f>IF(ISBLANK(Table1[[#This Row],[age]]),AVERAGE(F2352:F6631),Table1[[#This Row],[age]])</f>
        <v>28</v>
      </c>
      <c r="G2352" t="s">
        <v>8920</v>
      </c>
      <c r="H2352" t="s">
        <v>35</v>
      </c>
      <c r="I2352" t="s">
        <v>36</v>
      </c>
      <c r="J2352" t="s">
        <v>127</v>
      </c>
      <c r="K2352" t="s">
        <v>128</v>
      </c>
      <c r="L2352">
        <v>9</v>
      </c>
      <c r="M2352">
        <f>IF(ISBLANK(Table1[[#This Row],[quantity]]),ROUND(Table1[[#This Row],[sales_amount]]/(Table1[[#This Row],[unit_price]]*(1-Table1[[#This Row],[discount_pct]])),0),Table1[[#This Row],[quantity]])</f>
        <v>9</v>
      </c>
      <c r="N2352">
        <v>29921.759999999998</v>
      </c>
      <c r="O2352">
        <v>0.33</v>
      </c>
      <c r="P2352">
        <f>IF(ISBLANK(Table1[[#This Row],[discount_pct]]),ROUND(1-(Table1[[#This Row],[sales_amount]]/(Table1[[#This Row],[quantity- calculated]]*Table1[[#This Row],[unit_price]])),2),Table1[[#This Row],[discount_pct]])</f>
        <v>0.33</v>
      </c>
      <c r="Q2352">
        <v>187176.31</v>
      </c>
      <c r="R2352">
        <v>25938.95</v>
      </c>
      <c r="S2352">
        <v>66.52</v>
      </c>
      <c r="T2352" t="s">
        <v>29</v>
      </c>
      <c r="U2352">
        <v>5</v>
      </c>
      <c r="V2352">
        <f>IF(ISBLANK(Table1[[#This Row],[customer_satisfaction]]),ROUND(AVERAGE(U2352:U6631),0),Table1[[#This Row],[customer_satisfaction]])</f>
        <v>5</v>
      </c>
      <c r="W2352" t="b">
        <v>0</v>
      </c>
      <c r="X2352" t="s">
        <v>137</v>
      </c>
      <c r="Y2352" s="3">
        <v>8</v>
      </c>
      <c r="Z2352">
        <f>IF(ISBLANK(Table1[[#This Row],[days_to_ship]]),ROUND(AVERAGE(Y2352:Y6631),0),Table1[[#This Row],[days_to_ship]])</f>
        <v>8</v>
      </c>
    </row>
    <row r="2353" spans="1:26" x14ac:dyDescent="0.25">
      <c r="A2353" t="s">
        <v>2783</v>
      </c>
      <c r="B2353" s="5">
        <v>44833</v>
      </c>
      <c r="C2353" t="s">
        <v>2784</v>
      </c>
      <c r="D2353" s="4" t="s">
        <v>2267</v>
      </c>
      <c r="E2353">
        <v>35</v>
      </c>
      <c r="F2353">
        <f>IF(ISBLANK(Table1[[#This Row],[age]]),AVERAGE(F2353:F6632),Table1[[#This Row],[age]])</f>
        <v>35</v>
      </c>
      <c r="G2353" t="s">
        <v>466</v>
      </c>
      <c r="H2353" t="s">
        <v>25</v>
      </c>
      <c r="I2353" t="s">
        <v>55</v>
      </c>
      <c r="J2353" t="s">
        <v>76</v>
      </c>
      <c r="K2353" t="s">
        <v>132</v>
      </c>
      <c r="L2353">
        <v>2</v>
      </c>
      <c r="M2353">
        <f>IF(ISBLANK(Table1[[#This Row],[quantity]]),ROUND(Table1[[#This Row],[sales_amount]]/(Table1[[#This Row],[unit_price]]*(1-Table1[[#This Row],[discount_pct]])),0),Table1[[#This Row],[quantity]])</f>
        <v>2</v>
      </c>
      <c r="N2353">
        <v>3165.33</v>
      </c>
      <c r="O2353">
        <v>0.27</v>
      </c>
      <c r="P2353">
        <f>IF(ISBLANK(Table1[[#This Row],[discount_pct]]),ROUND(1-(Table1[[#This Row],[sales_amount]]/(Table1[[#This Row],[quantity- calculated]]*Table1[[#This Row],[unit_price]])),2),Table1[[#This Row],[discount_pct]])</f>
        <v>0.27</v>
      </c>
      <c r="Q2353">
        <v>5468.29</v>
      </c>
      <c r="R2353">
        <v>1737.74</v>
      </c>
      <c r="S2353">
        <v>73.28</v>
      </c>
      <c r="T2353" t="s">
        <v>70</v>
      </c>
      <c r="U2353">
        <v>4</v>
      </c>
      <c r="V2353">
        <f>IF(ISBLANK(Table1[[#This Row],[customer_satisfaction]]),ROUND(AVERAGE(U2353:U6632),0),Table1[[#This Row],[customer_satisfaction]])</f>
        <v>4</v>
      </c>
      <c r="W2353" t="b">
        <v>0</v>
      </c>
      <c r="X2353" t="s">
        <v>197</v>
      </c>
      <c r="Y2353" s="3">
        <v>2</v>
      </c>
      <c r="Z2353">
        <f>IF(ISBLANK(Table1[[#This Row],[days_to_ship]]),ROUND(AVERAGE(Y2353:Y6632),0),Table1[[#This Row],[days_to_ship]])</f>
        <v>2</v>
      </c>
    </row>
    <row r="2354" spans="1:26" x14ac:dyDescent="0.25">
      <c r="A2354" t="s">
        <v>2408</v>
      </c>
      <c r="B2354" s="5">
        <v>44833</v>
      </c>
      <c r="C2354" t="s">
        <v>2409</v>
      </c>
      <c r="D2354" s="4" t="s">
        <v>1150</v>
      </c>
      <c r="E2354">
        <v>35</v>
      </c>
      <c r="F2354">
        <f>IF(ISBLANK(Table1[[#This Row],[age]]),AVERAGE(F2354:F6633),Table1[[#This Row],[age]])</f>
        <v>35</v>
      </c>
      <c r="G2354" t="s">
        <v>88</v>
      </c>
      <c r="H2354" t="s">
        <v>74</v>
      </c>
      <c r="I2354" t="s">
        <v>75</v>
      </c>
      <c r="J2354" t="s">
        <v>62</v>
      </c>
      <c r="K2354" t="s">
        <v>575</v>
      </c>
      <c r="L2354">
        <v>10</v>
      </c>
      <c r="M2354">
        <f>IF(ISBLANK(Table1[[#This Row],[quantity]]),ROUND(Table1[[#This Row],[sales_amount]]/(Table1[[#This Row],[unit_price]]*(1-Table1[[#This Row],[discount_pct]])),0),Table1[[#This Row],[quantity]])</f>
        <v>10</v>
      </c>
      <c r="N2354">
        <v>723.67</v>
      </c>
      <c r="O2354">
        <v>0.04</v>
      </c>
      <c r="P2354">
        <f>IF(ISBLANK(Table1[[#This Row],[discount_pct]]),ROUND(1-(Table1[[#This Row],[sales_amount]]/(Table1[[#This Row],[quantity- calculated]]*Table1[[#This Row],[unit_price]])),2),Table1[[#This Row],[discount_pct]])</f>
        <v>0.04</v>
      </c>
      <c r="Q2354">
        <v>9456.02</v>
      </c>
      <c r="R2354">
        <v>3461.29</v>
      </c>
      <c r="S2354">
        <v>54.96</v>
      </c>
      <c r="T2354" t="s">
        <v>57</v>
      </c>
      <c r="V2354">
        <f>IF(ISBLANK(Table1[[#This Row],[customer_satisfaction]]),ROUND(AVERAGE(U2354:U6633),0),Table1[[#This Row],[customer_satisfaction]])</f>
        <v>3</v>
      </c>
      <c r="W2354" t="b">
        <v>1</v>
      </c>
      <c r="X2354" t="s">
        <v>30</v>
      </c>
      <c r="Y2354" s="3">
        <v>7</v>
      </c>
      <c r="Z2354">
        <f>IF(ISBLANK(Table1[[#This Row],[days_to_ship]]),ROUND(AVERAGE(Y2354:Y6633),0),Table1[[#This Row],[days_to_ship]])</f>
        <v>7</v>
      </c>
    </row>
    <row r="2355" spans="1:26" x14ac:dyDescent="0.25">
      <c r="A2355" t="s">
        <v>2366</v>
      </c>
      <c r="B2355" s="5">
        <v>44834</v>
      </c>
      <c r="C2355" t="s">
        <v>2367</v>
      </c>
      <c r="D2355" s="4" t="s">
        <v>539</v>
      </c>
      <c r="E2355">
        <v>35</v>
      </c>
      <c r="F2355">
        <f>IF(ISBLANK(Table1[[#This Row],[age]]),AVERAGE(F2355:F6634),Table1[[#This Row],[age]])</f>
        <v>35</v>
      </c>
      <c r="G2355" t="s">
        <v>88</v>
      </c>
      <c r="H2355" t="s">
        <v>74</v>
      </c>
      <c r="I2355" t="s">
        <v>136</v>
      </c>
      <c r="J2355" t="s">
        <v>62</v>
      </c>
      <c r="K2355" t="s">
        <v>63</v>
      </c>
      <c r="L2355">
        <v>4</v>
      </c>
      <c r="M2355">
        <f>IF(ISBLANK(Table1[[#This Row],[quantity]]),ROUND(Table1[[#This Row],[sales_amount]]/(Table1[[#This Row],[unit_price]]*(1-Table1[[#This Row],[discount_pct]])),0),Table1[[#This Row],[quantity]])</f>
        <v>4</v>
      </c>
      <c r="N2355">
        <v>288.41000000000003</v>
      </c>
      <c r="O2355">
        <v>0.11</v>
      </c>
      <c r="P2355">
        <f>IF(ISBLANK(Table1[[#This Row],[discount_pct]]),ROUND(1-(Table1[[#This Row],[sales_amount]]/(Table1[[#This Row],[quantity- calculated]]*Table1[[#This Row],[unit_price]])),2),Table1[[#This Row],[discount_pct]])</f>
        <v>0.11</v>
      </c>
      <c r="Q2355">
        <v>1085.19</v>
      </c>
      <c r="R2355">
        <v>430.86</v>
      </c>
      <c r="S2355">
        <v>39.44</v>
      </c>
      <c r="T2355" t="s">
        <v>29</v>
      </c>
      <c r="U2355">
        <v>5</v>
      </c>
      <c r="V2355">
        <f>IF(ISBLANK(Table1[[#This Row],[customer_satisfaction]]),ROUND(AVERAGE(U2355:U6634),0),Table1[[#This Row],[customer_satisfaction]])</f>
        <v>5</v>
      </c>
      <c r="W2355" t="b">
        <v>1</v>
      </c>
      <c r="X2355" t="s">
        <v>30</v>
      </c>
      <c r="Y2355" s="3">
        <v>1</v>
      </c>
      <c r="Z2355">
        <f>IF(ISBLANK(Table1[[#This Row],[days_to_ship]]),ROUND(AVERAGE(Y2355:Y6634),0),Table1[[#This Row],[days_to_ship]])</f>
        <v>1</v>
      </c>
    </row>
    <row r="2356" spans="1:26" x14ac:dyDescent="0.25">
      <c r="A2356" t="s">
        <v>5106</v>
      </c>
      <c r="B2356" s="5">
        <v>44834</v>
      </c>
      <c r="C2356" t="s">
        <v>5107</v>
      </c>
      <c r="D2356" s="4" t="s">
        <v>600</v>
      </c>
      <c r="E2356">
        <v>24</v>
      </c>
      <c r="F2356">
        <f>IF(ISBLANK(Table1[[#This Row],[age]]),AVERAGE(F2356:F6635),Table1[[#This Row],[age]])</f>
        <v>24</v>
      </c>
      <c r="G2356" t="s">
        <v>8920</v>
      </c>
      <c r="H2356" t="s">
        <v>25</v>
      </c>
      <c r="I2356" t="s">
        <v>26</v>
      </c>
      <c r="J2356" t="s">
        <v>44</v>
      </c>
      <c r="K2356" t="s">
        <v>221</v>
      </c>
      <c r="L2356">
        <v>3</v>
      </c>
      <c r="M2356">
        <f>IF(ISBLANK(Table1[[#This Row],[quantity]]),ROUND(Table1[[#This Row],[sales_amount]]/(Table1[[#This Row],[unit_price]]*(1-Table1[[#This Row],[discount_pct]])),0),Table1[[#This Row],[quantity]])</f>
        <v>3</v>
      </c>
      <c r="N2356">
        <v>34037.07</v>
      </c>
      <c r="O2356">
        <v>0.1</v>
      </c>
      <c r="P2356">
        <f>IF(ISBLANK(Table1[[#This Row],[discount_pct]]),ROUND(1-(Table1[[#This Row],[sales_amount]]/(Table1[[#This Row],[quantity- calculated]]*Table1[[#This Row],[unit_price]])),2),Table1[[#This Row],[discount_pct]])</f>
        <v>0.1</v>
      </c>
      <c r="Q2356">
        <v>115980.74</v>
      </c>
      <c r="R2356">
        <v>26885.75</v>
      </c>
      <c r="S2356">
        <v>49.16</v>
      </c>
      <c r="T2356" t="s">
        <v>78</v>
      </c>
      <c r="U2356">
        <v>2</v>
      </c>
      <c r="V2356">
        <f>IF(ISBLANK(Table1[[#This Row],[customer_satisfaction]]),ROUND(AVERAGE(U2356:U6635),0),Table1[[#This Row],[customer_satisfaction]])</f>
        <v>2</v>
      </c>
      <c r="W2356" t="b">
        <v>0</v>
      </c>
      <c r="X2356" t="s">
        <v>39</v>
      </c>
      <c r="Y2356" s="3">
        <v>8</v>
      </c>
      <c r="Z2356">
        <f>IF(ISBLANK(Table1[[#This Row],[days_to_ship]]),ROUND(AVERAGE(Y2356:Y6635),0),Table1[[#This Row],[days_to_ship]])</f>
        <v>8</v>
      </c>
    </row>
    <row r="2357" spans="1:26" x14ac:dyDescent="0.25">
      <c r="A2357" t="s">
        <v>3224</v>
      </c>
      <c r="B2357" s="5">
        <v>44571</v>
      </c>
      <c r="C2357" t="s">
        <v>3225</v>
      </c>
      <c r="D2357" s="4" t="s">
        <v>1818</v>
      </c>
      <c r="E2357">
        <v>32</v>
      </c>
      <c r="F2357">
        <f>IF(ISBLANK(Table1[[#This Row],[age]]),AVERAGE(F2357:F6636),Table1[[#This Row],[age]])</f>
        <v>32</v>
      </c>
      <c r="G2357" t="s">
        <v>8920</v>
      </c>
      <c r="H2357" t="s">
        <v>74</v>
      </c>
      <c r="I2357" t="s">
        <v>75</v>
      </c>
      <c r="J2357" t="s">
        <v>37</v>
      </c>
      <c r="K2357" t="s">
        <v>182</v>
      </c>
      <c r="L2357">
        <v>8</v>
      </c>
      <c r="M2357">
        <f>IF(ISBLANK(Table1[[#This Row],[quantity]]),ROUND(Table1[[#This Row],[sales_amount]]/(Table1[[#This Row],[unit_price]]*(1-Table1[[#This Row],[discount_pct]])),0),Table1[[#This Row],[quantity]])</f>
        <v>8</v>
      </c>
      <c r="N2357">
        <v>963.22</v>
      </c>
      <c r="O2357">
        <v>0.23</v>
      </c>
      <c r="P2357">
        <f>IF(ISBLANK(Table1[[#This Row],[discount_pct]]),ROUND(1-(Table1[[#This Row],[sales_amount]]/(Table1[[#This Row],[quantity- calculated]]*Table1[[#This Row],[unit_price]])),2),Table1[[#This Row],[discount_pct]])</f>
        <v>0.23</v>
      </c>
      <c r="Q2357">
        <v>5534.19</v>
      </c>
      <c r="R2357">
        <v>2484.8000000000002</v>
      </c>
      <c r="S2357">
        <v>60.98</v>
      </c>
      <c r="T2357" t="s">
        <v>51</v>
      </c>
      <c r="U2357">
        <v>3</v>
      </c>
      <c r="V2357">
        <f>IF(ISBLANK(Table1[[#This Row],[customer_satisfaction]]),ROUND(AVERAGE(U2357:U6636),0),Table1[[#This Row],[customer_satisfaction]])</f>
        <v>3</v>
      </c>
      <c r="W2357" t="b">
        <v>0</v>
      </c>
      <c r="X2357" t="s">
        <v>39</v>
      </c>
      <c r="Y2357" s="3">
        <v>3</v>
      </c>
      <c r="Z2357">
        <f>IF(ISBLANK(Table1[[#This Row],[days_to_ship]]),ROUND(AVERAGE(Y2357:Y6636),0),Table1[[#This Row],[days_to_ship]])</f>
        <v>3</v>
      </c>
    </row>
    <row r="2358" spans="1:26" x14ac:dyDescent="0.25">
      <c r="A2358" t="s">
        <v>6067</v>
      </c>
      <c r="B2358" s="5">
        <v>44571</v>
      </c>
      <c r="C2358" t="s">
        <v>6068</v>
      </c>
      <c r="D2358" s="4" t="s">
        <v>875</v>
      </c>
      <c r="E2358">
        <v>44</v>
      </c>
      <c r="F2358">
        <f>IF(ISBLANK(Table1[[#This Row],[age]]),AVERAGE(F2358:F6637),Table1[[#This Row],[age]])</f>
        <v>44</v>
      </c>
      <c r="G2358" t="s">
        <v>466</v>
      </c>
      <c r="H2358" t="s">
        <v>74</v>
      </c>
      <c r="I2358" t="s">
        <v>75</v>
      </c>
      <c r="J2358" t="s">
        <v>44</v>
      </c>
      <c r="K2358" t="s">
        <v>50</v>
      </c>
      <c r="L2358">
        <v>3</v>
      </c>
      <c r="M2358">
        <f>IF(ISBLANK(Table1[[#This Row],[quantity]]),ROUND(Table1[[#This Row],[sales_amount]]/(Table1[[#This Row],[unit_price]]*(1-Table1[[#This Row],[discount_pct]])),0),Table1[[#This Row],[quantity]])</f>
        <v>3</v>
      </c>
      <c r="N2358">
        <v>27210.05</v>
      </c>
      <c r="O2358">
        <v>0.19</v>
      </c>
      <c r="P2358">
        <f>IF(ISBLANK(Table1[[#This Row],[discount_pct]]),ROUND(1-(Table1[[#This Row],[sales_amount]]/(Table1[[#This Row],[quantity- calculated]]*Table1[[#This Row],[unit_price]])),2),Table1[[#This Row],[discount_pct]])</f>
        <v>0.19</v>
      </c>
      <c r="Q2358">
        <v>62722.39</v>
      </c>
      <c r="R2358">
        <v>17708.259999999998</v>
      </c>
      <c r="S2358">
        <v>59.37</v>
      </c>
      <c r="T2358" t="s">
        <v>57</v>
      </c>
      <c r="U2358">
        <v>2</v>
      </c>
      <c r="V2358">
        <f>IF(ISBLANK(Table1[[#This Row],[customer_satisfaction]]),ROUND(AVERAGE(U2358:U6637),0),Table1[[#This Row],[customer_satisfaction]])</f>
        <v>2</v>
      </c>
      <c r="W2358" t="b">
        <v>0</v>
      </c>
      <c r="X2358" t="s">
        <v>39</v>
      </c>
      <c r="Y2358" s="3">
        <v>3</v>
      </c>
      <c r="Z2358">
        <f>IF(ISBLANK(Table1[[#This Row],[days_to_ship]]),ROUND(AVERAGE(Y2358:Y6637),0),Table1[[#This Row],[days_to_ship]])</f>
        <v>3</v>
      </c>
    </row>
    <row r="2359" spans="1:26" x14ac:dyDescent="0.25">
      <c r="A2359" t="s">
        <v>4325</v>
      </c>
      <c r="B2359" s="5">
        <v>44571</v>
      </c>
      <c r="C2359" t="s">
        <v>4326</v>
      </c>
      <c r="D2359" s="4" t="s">
        <v>609</v>
      </c>
      <c r="E2359">
        <v>32</v>
      </c>
      <c r="F2359">
        <f>IF(ISBLANK(Table1[[#This Row],[age]]),AVERAGE(F2359:F6638),Table1[[#This Row],[age]])</f>
        <v>32</v>
      </c>
      <c r="G2359" t="s">
        <v>88</v>
      </c>
      <c r="H2359" t="s">
        <v>82</v>
      </c>
      <c r="I2359" t="s">
        <v>83</v>
      </c>
      <c r="J2359" t="s">
        <v>37</v>
      </c>
      <c r="K2359" t="s">
        <v>677</v>
      </c>
      <c r="L2359">
        <v>10</v>
      </c>
      <c r="M2359">
        <f>IF(ISBLANK(Table1[[#This Row],[quantity]]),ROUND(Table1[[#This Row],[sales_amount]]/(Table1[[#This Row],[unit_price]]*(1-Table1[[#This Row],[discount_pct]])),0),Table1[[#This Row],[quantity]])</f>
        <v>10</v>
      </c>
      <c r="N2359">
        <v>909.09</v>
      </c>
      <c r="O2359">
        <v>0.28999999999999998</v>
      </c>
      <c r="P235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359">
        <v>6829.99</v>
      </c>
      <c r="R2359">
        <v>3214.22</v>
      </c>
      <c r="S2359">
        <v>86.69</v>
      </c>
      <c r="T2359" t="s">
        <v>64</v>
      </c>
      <c r="U2359">
        <v>2</v>
      </c>
      <c r="V2359">
        <f>IF(ISBLANK(Table1[[#This Row],[customer_satisfaction]]),ROUND(AVERAGE(U2359:U6638),0),Table1[[#This Row],[customer_satisfaction]])</f>
        <v>2</v>
      </c>
      <c r="W2359" t="b">
        <v>0</v>
      </c>
      <c r="X2359" t="s">
        <v>39</v>
      </c>
      <c r="Y2359" s="3">
        <v>4</v>
      </c>
      <c r="Z2359">
        <f>IF(ISBLANK(Table1[[#This Row],[days_to_ship]]),ROUND(AVERAGE(Y2359:Y6638),0),Table1[[#This Row],[days_to_ship]])</f>
        <v>4</v>
      </c>
    </row>
    <row r="2360" spans="1:26" x14ac:dyDescent="0.25">
      <c r="A2360" t="s">
        <v>1153</v>
      </c>
      <c r="B2360" s="5">
        <v>44602</v>
      </c>
      <c r="C2360" t="s">
        <v>1154</v>
      </c>
      <c r="D2360" s="4" t="s">
        <v>509</v>
      </c>
      <c r="F2360">
        <f ca="1">IF(ISBLANK(Table1[[#This Row],[age]]),AVERAGE(F2360:F6639),Table1[[#This Row],[age]])</f>
        <v>67</v>
      </c>
      <c r="G2360" t="s">
        <v>88</v>
      </c>
      <c r="H2360" t="s">
        <v>111</v>
      </c>
      <c r="I2360" t="s">
        <v>121</v>
      </c>
      <c r="J2360" t="s">
        <v>76</v>
      </c>
      <c r="K2360" t="s">
        <v>122</v>
      </c>
      <c r="L2360">
        <v>10</v>
      </c>
      <c r="M2360">
        <f>IF(ISBLANK(Table1[[#This Row],[quantity]]),ROUND(Table1[[#This Row],[sales_amount]]/(Table1[[#This Row],[unit_price]]*(1-Table1[[#This Row],[discount_pct]])),0),Table1[[#This Row],[quantity]])</f>
        <v>10</v>
      </c>
      <c r="N2360">
        <v>2259.7800000000002</v>
      </c>
      <c r="O2360">
        <v>0.04</v>
      </c>
      <c r="P2360">
        <f>IF(ISBLANK(Table1[[#This Row],[discount_pct]]),ROUND(1-(Table1[[#This Row],[sales_amount]]/(Table1[[#This Row],[quantity- calculated]]*Table1[[#This Row],[unit_price]])),2),Table1[[#This Row],[discount_pct]])</f>
        <v>0.04</v>
      </c>
      <c r="Q2360">
        <v>20953.37</v>
      </c>
      <c r="R2360">
        <v>7949.05</v>
      </c>
      <c r="S2360">
        <v>52.93</v>
      </c>
      <c r="T2360" t="s">
        <v>78</v>
      </c>
      <c r="U2360">
        <v>5</v>
      </c>
      <c r="V2360">
        <f>IF(ISBLANK(Table1[[#This Row],[customer_satisfaction]]),ROUND(AVERAGE(U2360:U6639),0),Table1[[#This Row],[customer_satisfaction]])</f>
        <v>5</v>
      </c>
      <c r="W2360" t="b">
        <v>0</v>
      </c>
      <c r="X2360" t="s">
        <v>39</v>
      </c>
      <c r="Y2360" s="3">
        <v>7</v>
      </c>
      <c r="Z2360">
        <f>IF(ISBLANK(Table1[[#This Row],[days_to_ship]]),ROUND(AVERAGE(Y2360:Y6639),0),Table1[[#This Row],[days_to_ship]])</f>
        <v>7</v>
      </c>
    </row>
    <row r="2361" spans="1:26" x14ac:dyDescent="0.25">
      <c r="A2361" t="s">
        <v>4168</v>
      </c>
      <c r="B2361" s="5">
        <v>44630</v>
      </c>
      <c r="C2361" t="s">
        <v>4169</v>
      </c>
      <c r="D2361" s="4" t="s">
        <v>1219</v>
      </c>
      <c r="E2361">
        <v>36</v>
      </c>
      <c r="F2361">
        <f>IF(ISBLANK(Table1[[#This Row],[age]]),AVERAGE(F2361:F6640),Table1[[#This Row],[age]])</f>
        <v>36</v>
      </c>
      <c r="G2361" t="s">
        <v>8920</v>
      </c>
      <c r="H2361" t="s">
        <v>82</v>
      </c>
      <c r="I2361" t="s">
        <v>293</v>
      </c>
      <c r="J2361" t="s">
        <v>27</v>
      </c>
      <c r="K2361" t="s">
        <v>56</v>
      </c>
      <c r="L2361">
        <v>7</v>
      </c>
      <c r="M2361">
        <f>IF(ISBLANK(Table1[[#This Row],[quantity]]),ROUND(Table1[[#This Row],[sales_amount]]/(Table1[[#This Row],[unit_price]]*(1-Table1[[#This Row],[discount_pct]])),0),Table1[[#This Row],[quantity]])</f>
        <v>7</v>
      </c>
      <c r="N2361">
        <v>490.56</v>
      </c>
      <c r="O2361">
        <v>0.36</v>
      </c>
      <c r="P2361">
        <f>IF(ISBLANK(Table1[[#This Row],[discount_pct]]),ROUND(1-(Table1[[#This Row],[sales_amount]]/(Table1[[#This Row],[quantity- calculated]]*Table1[[#This Row],[unit_price]])),2),Table1[[#This Row],[discount_pct]])</f>
        <v>0.36</v>
      </c>
      <c r="Q2361">
        <v>2209.98</v>
      </c>
      <c r="R2361">
        <v>120.11</v>
      </c>
      <c r="S2361">
        <v>92.2</v>
      </c>
      <c r="T2361" t="s">
        <v>57</v>
      </c>
      <c r="U2361">
        <v>3</v>
      </c>
      <c r="V2361">
        <f>IF(ISBLANK(Table1[[#This Row],[customer_satisfaction]]),ROUND(AVERAGE(U2361:U6640),0),Table1[[#This Row],[customer_satisfaction]])</f>
        <v>3</v>
      </c>
      <c r="W2361" t="b">
        <v>0</v>
      </c>
      <c r="X2361" t="s">
        <v>137</v>
      </c>
      <c r="Y2361" s="3">
        <v>2</v>
      </c>
      <c r="Z2361">
        <f>IF(ISBLANK(Table1[[#This Row],[days_to_ship]]),ROUND(AVERAGE(Y2361:Y6640),0),Table1[[#This Row],[days_to_ship]])</f>
        <v>2</v>
      </c>
    </row>
    <row r="2362" spans="1:26" x14ac:dyDescent="0.25">
      <c r="A2362" t="s">
        <v>1899</v>
      </c>
      <c r="B2362" s="5">
        <v>44630</v>
      </c>
      <c r="C2362" t="s">
        <v>1900</v>
      </c>
      <c r="D2362" s="4" t="s">
        <v>1901</v>
      </c>
      <c r="E2362">
        <v>37</v>
      </c>
      <c r="F2362">
        <f>IF(ISBLANK(Table1[[#This Row],[age]]),AVERAGE(F2362:F6641),Table1[[#This Row],[age]])</f>
        <v>37</v>
      </c>
      <c r="G2362" t="s">
        <v>8920</v>
      </c>
      <c r="H2362" t="s">
        <v>74</v>
      </c>
      <c r="I2362" t="s">
        <v>101</v>
      </c>
      <c r="J2362" t="s">
        <v>27</v>
      </c>
      <c r="K2362" t="s">
        <v>403</v>
      </c>
      <c r="L2362">
        <v>4</v>
      </c>
      <c r="M2362">
        <f>IF(ISBLANK(Table1[[#This Row],[quantity]]),ROUND(Table1[[#This Row],[sales_amount]]/(Table1[[#This Row],[unit_price]]*(1-Table1[[#This Row],[discount_pct]])),0),Table1[[#This Row],[quantity]])</f>
        <v>4</v>
      </c>
      <c r="N2362">
        <v>385.4</v>
      </c>
      <c r="O2362">
        <v>0.06</v>
      </c>
      <c r="P2362">
        <f>IF(ISBLANK(Table1[[#This Row],[discount_pct]]),ROUND(1-(Table1[[#This Row],[sales_amount]]/(Table1[[#This Row],[quantity- calculated]]*Table1[[#This Row],[unit_price]])),2),Table1[[#This Row],[discount_pct]])</f>
        <v>0.06</v>
      </c>
      <c r="Q2362">
        <v>1455</v>
      </c>
      <c r="R2362">
        <v>86.48</v>
      </c>
      <c r="S2362">
        <v>49.02</v>
      </c>
      <c r="T2362" t="s">
        <v>64</v>
      </c>
      <c r="U2362">
        <v>5</v>
      </c>
      <c r="V2362">
        <f>IF(ISBLANK(Table1[[#This Row],[customer_satisfaction]]),ROUND(AVERAGE(U2362:U6641),0),Table1[[#This Row],[customer_satisfaction]])</f>
        <v>5</v>
      </c>
      <c r="W2362" t="b">
        <v>0</v>
      </c>
      <c r="X2362" t="s">
        <v>39</v>
      </c>
      <c r="Y2362" s="3">
        <v>9</v>
      </c>
      <c r="Z2362">
        <f>IF(ISBLANK(Table1[[#This Row],[days_to_ship]]),ROUND(AVERAGE(Y2362:Y6641),0),Table1[[#This Row],[days_to_ship]])</f>
        <v>9</v>
      </c>
    </row>
    <row r="2363" spans="1:26" x14ac:dyDescent="0.25">
      <c r="A2363" t="s">
        <v>747</v>
      </c>
      <c r="B2363" s="5">
        <v>44661</v>
      </c>
      <c r="C2363" t="s">
        <v>748</v>
      </c>
      <c r="D2363" s="4" t="s">
        <v>749</v>
      </c>
      <c r="E2363">
        <v>40</v>
      </c>
      <c r="F2363">
        <f>IF(ISBLANK(Table1[[#This Row],[age]]),AVERAGE(F2363:F6642),Table1[[#This Row],[age]])</f>
        <v>40</v>
      </c>
      <c r="G2363" t="s">
        <v>8920</v>
      </c>
      <c r="H2363" t="s">
        <v>111</v>
      </c>
      <c r="I2363" t="s">
        <v>112</v>
      </c>
      <c r="J2363" t="s">
        <v>27</v>
      </c>
      <c r="K2363" t="s">
        <v>97</v>
      </c>
      <c r="L2363">
        <v>4</v>
      </c>
      <c r="M2363">
        <f>IF(ISBLANK(Table1[[#This Row],[quantity]]),ROUND(Table1[[#This Row],[sales_amount]]/(Table1[[#This Row],[unit_price]]*(1-Table1[[#This Row],[discount_pct]])),0),Table1[[#This Row],[quantity]])</f>
        <v>4</v>
      </c>
      <c r="N2363">
        <v>314.73</v>
      </c>
      <c r="O2363">
        <v>0.15</v>
      </c>
      <c r="P2363">
        <f>IF(ISBLANK(Table1[[#This Row],[discount_pct]]),ROUND(1-(Table1[[#This Row],[sales_amount]]/(Table1[[#This Row],[quantity- calculated]]*Table1[[#This Row],[unit_price]])),2),Table1[[#This Row],[discount_pct]])</f>
        <v>0.15</v>
      </c>
      <c r="Q2363">
        <v>998.21</v>
      </c>
      <c r="R2363">
        <v>61.22</v>
      </c>
      <c r="S2363">
        <v>79</v>
      </c>
      <c r="T2363" t="s">
        <v>64</v>
      </c>
      <c r="V2363">
        <f>IF(ISBLANK(Table1[[#This Row],[customer_satisfaction]]),ROUND(AVERAGE(U2363:U6642),0),Table1[[#This Row],[customer_satisfaction]])</f>
        <v>3</v>
      </c>
      <c r="W2363" t="b">
        <v>0</v>
      </c>
      <c r="X2363" t="s">
        <v>39</v>
      </c>
      <c r="Y2363" s="3">
        <v>8</v>
      </c>
      <c r="Z2363">
        <f>IF(ISBLANK(Table1[[#This Row],[days_to_ship]]),ROUND(AVERAGE(Y2363:Y6642),0),Table1[[#This Row],[days_to_ship]])</f>
        <v>8</v>
      </c>
    </row>
    <row r="2364" spans="1:26" x14ac:dyDescent="0.25">
      <c r="A2364" t="s">
        <v>3323</v>
      </c>
      <c r="B2364" s="5">
        <v>44661</v>
      </c>
      <c r="C2364" t="s">
        <v>3324</v>
      </c>
      <c r="D2364" s="4" t="s">
        <v>436</v>
      </c>
      <c r="E2364">
        <v>41</v>
      </c>
      <c r="F2364">
        <f>IF(ISBLANK(Table1[[#This Row],[age]]),AVERAGE(F2364:F6643),Table1[[#This Row],[age]])</f>
        <v>41</v>
      </c>
      <c r="G2364" t="s">
        <v>8920</v>
      </c>
      <c r="H2364" t="s">
        <v>74</v>
      </c>
      <c r="I2364" t="s">
        <v>136</v>
      </c>
      <c r="J2364" t="s">
        <v>76</v>
      </c>
      <c r="K2364" t="s">
        <v>89</v>
      </c>
      <c r="L2364">
        <v>7</v>
      </c>
      <c r="M2364">
        <f>IF(ISBLANK(Table1[[#This Row],[quantity]]),ROUND(Table1[[#This Row],[sales_amount]]/(Table1[[#This Row],[unit_price]]*(1-Table1[[#This Row],[discount_pct]])),0),Table1[[#This Row],[quantity]])</f>
        <v>7</v>
      </c>
      <c r="N2364">
        <v>3985.89</v>
      </c>
      <c r="O2364">
        <v>0.33</v>
      </c>
      <c r="P2364">
        <f>IF(ISBLANK(Table1[[#This Row],[discount_pct]]),ROUND(1-(Table1[[#This Row],[sales_amount]]/(Table1[[#This Row],[quantity- calculated]]*Table1[[#This Row],[unit_price]])),2),Table1[[#This Row],[discount_pct]])</f>
        <v>0.33</v>
      </c>
      <c r="Q2364">
        <v>19751.990000000002</v>
      </c>
      <c r="R2364">
        <v>7041.24</v>
      </c>
      <c r="S2364">
        <v>37.549999999999997</v>
      </c>
      <c r="T2364" t="s">
        <v>78</v>
      </c>
      <c r="U2364">
        <v>5</v>
      </c>
      <c r="V2364">
        <f>IF(ISBLANK(Table1[[#This Row],[customer_satisfaction]]),ROUND(AVERAGE(U2364:U6643),0),Table1[[#This Row],[customer_satisfaction]])</f>
        <v>5</v>
      </c>
      <c r="W2364" t="b">
        <v>0</v>
      </c>
      <c r="X2364" t="s">
        <v>137</v>
      </c>
      <c r="Y2364" s="3">
        <v>2</v>
      </c>
      <c r="Z2364">
        <f>IF(ISBLANK(Table1[[#This Row],[days_to_ship]]),ROUND(AVERAGE(Y2364:Y6643),0),Table1[[#This Row],[days_to_ship]])</f>
        <v>2</v>
      </c>
    </row>
    <row r="2365" spans="1:26" x14ac:dyDescent="0.25">
      <c r="A2365" t="s">
        <v>4990</v>
      </c>
      <c r="B2365" s="5">
        <v>44661</v>
      </c>
      <c r="C2365" t="s">
        <v>4991</v>
      </c>
      <c r="D2365" s="4" t="s">
        <v>100</v>
      </c>
      <c r="E2365">
        <v>32</v>
      </c>
      <c r="F2365">
        <f>IF(ISBLANK(Table1[[#This Row],[age]]),AVERAGE(F2365:F6644),Table1[[#This Row],[age]])</f>
        <v>32</v>
      </c>
      <c r="G2365" t="s">
        <v>466</v>
      </c>
      <c r="H2365" t="s">
        <v>111</v>
      </c>
      <c r="I2365" t="s">
        <v>330</v>
      </c>
      <c r="J2365" t="s">
        <v>44</v>
      </c>
      <c r="K2365" t="s">
        <v>50</v>
      </c>
      <c r="L2365">
        <v>3</v>
      </c>
      <c r="M2365">
        <f>IF(ISBLANK(Table1[[#This Row],[quantity]]),ROUND(Table1[[#This Row],[sales_amount]]/(Table1[[#This Row],[unit_price]]*(1-Table1[[#This Row],[discount_pct]])),0),Table1[[#This Row],[quantity]])</f>
        <v>3</v>
      </c>
      <c r="N2365">
        <v>18611.53</v>
      </c>
      <c r="O2365">
        <v>0.04</v>
      </c>
      <c r="P2365">
        <f>IF(ISBLANK(Table1[[#This Row],[discount_pct]]),ROUND(1-(Table1[[#This Row],[sales_amount]]/(Table1[[#This Row],[quantity- calculated]]*Table1[[#This Row],[unit_price]])),2),Table1[[#This Row],[discount_pct]])</f>
        <v>0.04</v>
      </c>
      <c r="Q2365">
        <v>52590.42</v>
      </c>
      <c r="R2365">
        <v>13887.81</v>
      </c>
      <c r="S2365">
        <v>99.49</v>
      </c>
      <c r="T2365" t="s">
        <v>29</v>
      </c>
      <c r="U2365">
        <v>3</v>
      </c>
      <c r="V2365">
        <f>IF(ISBLANK(Table1[[#This Row],[customer_satisfaction]]),ROUND(AVERAGE(U2365:U6644),0),Table1[[#This Row],[customer_satisfaction]])</f>
        <v>3</v>
      </c>
      <c r="W2365" t="b">
        <v>0</v>
      </c>
      <c r="X2365" t="s">
        <v>39</v>
      </c>
      <c r="Y2365" s="3">
        <v>4</v>
      </c>
      <c r="Z2365">
        <f>IF(ISBLANK(Table1[[#This Row],[days_to_ship]]),ROUND(AVERAGE(Y2365:Y6644),0),Table1[[#This Row],[days_to_ship]])</f>
        <v>4</v>
      </c>
    </row>
    <row r="2366" spans="1:26" x14ac:dyDescent="0.25">
      <c r="A2366" t="s">
        <v>7862</v>
      </c>
      <c r="B2366" s="5">
        <v>44691</v>
      </c>
      <c r="C2366" t="s">
        <v>7863</v>
      </c>
      <c r="D2366" s="4" t="s">
        <v>1046</v>
      </c>
      <c r="E2366">
        <v>24</v>
      </c>
      <c r="F2366">
        <f>IF(ISBLANK(Table1[[#This Row],[age]]),AVERAGE(F2366:F6645),Table1[[#This Row],[age]])</f>
        <v>24</v>
      </c>
      <c r="G2366" t="s">
        <v>8920</v>
      </c>
      <c r="H2366" t="s">
        <v>25</v>
      </c>
      <c r="I2366" t="s">
        <v>26</v>
      </c>
      <c r="J2366" t="s">
        <v>146</v>
      </c>
      <c r="K2366" t="s">
        <v>487</v>
      </c>
      <c r="L2366">
        <v>2</v>
      </c>
      <c r="M2366">
        <f>IF(ISBLANK(Table1[[#This Row],[quantity]]),ROUND(Table1[[#This Row],[sales_amount]]/(Table1[[#This Row],[unit_price]]*(1-Table1[[#This Row],[discount_pct]])),0),Table1[[#This Row],[quantity]])</f>
        <v>2</v>
      </c>
      <c r="N2366">
        <v>14531.26</v>
      </c>
      <c r="O2366">
        <v>0.22</v>
      </c>
      <c r="P2366">
        <f>IF(ISBLANK(Table1[[#This Row],[discount_pct]]),ROUND(1-(Table1[[#This Row],[sales_amount]]/(Table1[[#This Row],[quantity- calculated]]*Table1[[#This Row],[unit_price]])),2),Table1[[#This Row],[discount_pct]])</f>
        <v>0.22</v>
      </c>
      <c r="Q2366">
        <v>19868.59</v>
      </c>
      <c r="R2366">
        <v>2388.6</v>
      </c>
      <c r="S2366">
        <v>58.71</v>
      </c>
      <c r="T2366" t="s">
        <v>78</v>
      </c>
      <c r="U2366">
        <v>5</v>
      </c>
      <c r="V2366">
        <f>IF(ISBLANK(Table1[[#This Row],[customer_satisfaction]]),ROUND(AVERAGE(U2366:U6645),0),Table1[[#This Row],[customer_satisfaction]])</f>
        <v>5</v>
      </c>
      <c r="W2366" t="b">
        <v>0</v>
      </c>
      <c r="X2366" t="s">
        <v>39</v>
      </c>
      <c r="Y2366" s="3">
        <v>1</v>
      </c>
      <c r="Z2366">
        <f>IF(ISBLANK(Table1[[#This Row],[days_to_ship]]),ROUND(AVERAGE(Y2366:Y6645),0),Table1[[#This Row],[days_to_ship]])</f>
        <v>1</v>
      </c>
    </row>
    <row r="2367" spans="1:26" x14ac:dyDescent="0.25">
      <c r="A2367" t="s">
        <v>4330</v>
      </c>
      <c r="B2367" s="5">
        <v>44691</v>
      </c>
      <c r="C2367" t="s">
        <v>4331</v>
      </c>
      <c r="D2367" s="4" t="s">
        <v>2154</v>
      </c>
      <c r="E2367">
        <v>20</v>
      </c>
      <c r="F2367">
        <f>IF(ISBLANK(Table1[[#This Row],[age]]),AVERAGE(F2367:F6646),Table1[[#This Row],[age]])</f>
        <v>20</v>
      </c>
      <c r="G2367" t="s">
        <v>466</v>
      </c>
      <c r="H2367" t="s">
        <v>74</v>
      </c>
      <c r="I2367" t="s">
        <v>75</v>
      </c>
      <c r="J2367" t="s">
        <v>44</v>
      </c>
      <c r="K2367" t="s">
        <v>221</v>
      </c>
      <c r="L2367">
        <v>9</v>
      </c>
      <c r="M2367">
        <f>IF(ISBLANK(Table1[[#This Row],[quantity]]),ROUND(Table1[[#This Row],[sales_amount]]/(Table1[[#This Row],[unit_price]]*(1-Table1[[#This Row],[discount_pct]])),0),Table1[[#This Row],[quantity]])</f>
        <v>9</v>
      </c>
      <c r="N2367">
        <v>14626.63</v>
      </c>
      <c r="O2367">
        <v>0.32</v>
      </c>
      <c r="P2367">
        <f>IF(ISBLANK(Table1[[#This Row],[discount_pct]]),ROUND(1-(Table1[[#This Row],[sales_amount]]/(Table1[[#This Row],[quantity- calculated]]*Table1[[#This Row],[unit_price]])),2),Table1[[#This Row],[discount_pct]])</f>
        <v>0.32</v>
      </c>
      <c r="Q2367">
        <v>81959.990000000005</v>
      </c>
      <c r="R2367">
        <v>31885.26</v>
      </c>
      <c r="S2367">
        <v>43.74</v>
      </c>
      <c r="T2367" t="s">
        <v>57</v>
      </c>
      <c r="U2367">
        <v>5</v>
      </c>
      <c r="V2367">
        <f>IF(ISBLANK(Table1[[#This Row],[customer_satisfaction]]),ROUND(AVERAGE(U2367:U6646),0),Table1[[#This Row],[customer_satisfaction]])</f>
        <v>5</v>
      </c>
      <c r="W2367" t="b">
        <v>0</v>
      </c>
      <c r="X2367" t="s">
        <v>39</v>
      </c>
      <c r="Y2367" s="3">
        <v>1</v>
      </c>
      <c r="Z2367">
        <f>IF(ISBLANK(Table1[[#This Row],[days_to_ship]]),ROUND(AVERAGE(Y2367:Y6646),0),Table1[[#This Row],[days_to_ship]])</f>
        <v>1</v>
      </c>
    </row>
    <row r="2368" spans="1:26" x14ac:dyDescent="0.25">
      <c r="A2368" t="s">
        <v>2277</v>
      </c>
      <c r="B2368" s="5">
        <v>44691</v>
      </c>
      <c r="C2368" t="s">
        <v>2278</v>
      </c>
      <c r="D2368" s="4" t="s">
        <v>23</v>
      </c>
      <c r="E2368">
        <v>47</v>
      </c>
      <c r="F2368">
        <f>IF(ISBLANK(Table1[[#This Row],[age]]),AVERAGE(F2368:F6647),Table1[[#This Row],[age]])</f>
        <v>47</v>
      </c>
      <c r="G2368" t="s">
        <v>466</v>
      </c>
      <c r="H2368" t="s">
        <v>25</v>
      </c>
      <c r="I2368" t="s">
        <v>170</v>
      </c>
      <c r="J2368" t="s">
        <v>37</v>
      </c>
      <c r="K2368" t="s">
        <v>182</v>
      </c>
      <c r="L2368">
        <v>9</v>
      </c>
      <c r="M2368">
        <f>IF(ISBLANK(Table1[[#This Row],[quantity]]),ROUND(Table1[[#This Row],[sales_amount]]/(Table1[[#This Row],[unit_price]]*(1-Table1[[#This Row],[discount_pct]])),0),Table1[[#This Row],[quantity]])</f>
        <v>9</v>
      </c>
      <c r="N2368">
        <v>2425.6799999999998</v>
      </c>
      <c r="O2368">
        <v>0.16</v>
      </c>
      <c r="P2368">
        <f>IF(ISBLANK(Table1[[#This Row],[discount_pct]]),ROUND(1-(Table1[[#This Row],[sales_amount]]/(Table1[[#This Row],[quantity- calculated]]*Table1[[#This Row],[unit_price]])),2),Table1[[#This Row],[discount_pct]])</f>
        <v>0.16</v>
      </c>
      <c r="Q2368">
        <v>13573.13</v>
      </c>
      <c r="R2368">
        <v>3678.22</v>
      </c>
      <c r="S2368">
        <v>64.69</v>
      </c>
      <c r="T2368" t="s">
        <v>78</v>
      </c>
      <c r="U2368">
        <v>1</v>
      </c>
      <c r="V2368">
        <f>IF(ISBLANK(Table1[[#This Row],[customer_satisfaction]]),ROUND(AVERAGE(U2368:U6647),0),Table1[[#This Row],[customer_satisfaction]])</f>
        <v>1</v>
      </c>
      <c r="W2368" t="b">
        <v>0</v>
      </c>
      <c r="X2368" t="s">
        <v>39</v>
      </c>
      <c r="Y2368" s="3">
        <v>9</v>
      </c>
      <c r="Z2368">
        <f>IF(ISBLANK(Table1[[#This Row],[days_to_ship]]),ROUND(AVERAGE(Y2368:Y6647),0),Table1[[#This Row],[days_to_ship]])</f>
        <v>9</v>
      </c>
    </row>
    <row r="2369" spans="1:26" x14ac:dyDescent="0.25">
      <c r="A2369" t="s">
        <v>1305</v>
      </c>
      <c r="B2369" s="5">
        <v>44691</v>
      </c>
      <c r="C2369" t="s">
        <v>1306</v>
      </c>
      <c r="D2369" s="4" t="s">
        <v>1307</v>
      </c>
      <c r="E2369">
        <v>44</v>
      </c>
      <c r="F2369">
        <f>IF(ISBLANK(Table1[[#This Row],[age]]),AVERAGE(F2369:F6648),Table1[[#This Row],[age]])</f>
        <v>44</v>
      </c>
      <c r="G2369" t="s">
        <v>8920</v>
      </c>
      <c r="H2369" t="s">
        <v>25</v>
      </c>
      <c r="I2369" t="s">
        <v>170</v>
      </c>
      <c r="J2369" t="s">
        <v>44</v>
      </c>
      <c r="K2369" t="s">
        <v>186</v>
      </c>
      <c r="L2369">
        <v>8</v>
      </c>
      <c r="M2369">
        <f>IF(ISBLANK(Table1[[#This Row],[quantity]]),ROUND(Table1[[#This Row],[sales_amount]]/(Table1[[#This Row],[unit_price]]*(1-Table1[[#This Row],[discount_pct]])),0),Table1[[#This Row],[quantity]])</f>
        <v>8</v>
      </c>
      <c r="N2369">
        <v>32195.15</v>
      </c>
      <c r="O2369">
        <v>0.25</v>
      </c>
      <c r="P2369">
        <f>IF(ISBLANK(Table1[[#This Row],[discount_pct]]),ROUND(1-(Table1[[#This Row],[sales_amount]]/(Table1[[#This Row],[quantity- calculated]]*Table1[[#This Row],[unit_price]])),2),Table1[[#This Row],[discount_pct]])</f>
        <v>0.25</v>
      </c>
      <c r="Q2369">
        <v>191258.73</v>
      </c>
      <c r="R2369">
        <v>53878.3</v>
      </c>
      <c r="S2369">
        <v>67.87</v>
      </c>
      <c r="T2369" t="s">
        <v>64</v>
      </c>
      <c r="U2369">
        <v>2</v>
      </c>
      <c r="V2369">
        <f>IF(ISBLANK(Table1[[#This Row],[customer_satisfaction]]),ROUND(AVERAGE(U2369:U6648),0),Table1[[#This Row],[customer_satisfaction]])</f>
        <v>2</v>
      </c>
      <c r="W2369" t="b">
        <v>0</v>
      </c>
      <c r="X2369" t="s">
        <v>39</v>
      </c>
      <c r="Y2369" s="3">
        <v>4</v>
      </c>
      <c r="Z2369">
        <f>IF(ISBLANK(Table1[[#This Row],[days_to_ship]]),ROUND(AVERAGE(Y2369:Y6648),0),Table1[[#This Row],[days_to_ship]])</f>
        <v>4</v>
      </c>
    </row>
    <row r="2370" spans="1:26" x14ac:dyDescent="0.25">
      <c r="A2370" t="s">
        <v>7470</v>
      </c>
      <c r="B2370" s="5">
        <v>44691</v>
      </c>
      <c r="C2370" t="s">
        <v>7471</v>
      </c>
      <c r="D2370" s="4" t="s">
        <v>1011</v>
      </c>
      <c r="E2370">
        <v>42</v>
      </c>
      <c r="F2370">
        <f>IF(ISBLANK(Table1[[#This Row],[age]]),AVERAGE(F2370:F6649),Table1[[#This Row],[age]])</f>
        <v>42</v>
      </c>
      <c r="G2370" t="s">
        <v>8920</v>
      </c>
      <c r="H2370" t="s">
        <v>25</v>
      </c>
      <c r="I2370" t="s">
        <v>69</v>
      </c>
      <c r="J2370" t="s">
        <v>146</v>
      </c>
      <c r="K2370" t="s">
        <v>178</v>
      </c>
      <c r="L2370">
        <v>5</v>
      </c>
      <c r="M2370">
        <f>IF(ISBLANK(Table1[[#This Row],[quantity]]),ROUND(Table1[[#This Row],[sales_amount]]/(Table1[[#This Row],[unit_price]]*(1-Table1[[#This Row],[discount_pct]])),0),Table1[[#This Row],[quantity]])</f>
        <v>5</v>
      </c>
      <c r="N2370">
        <v>5297.3</v>
      </c>
      <c r="O2370">
        <v>0.23</v>
      </c>
      <c r="P2370">
        <f>IF(ISBLANK(Table1[[#This Row],[discount_pct]]),ROUND(1-(Table1[[#This Row],[sales_amount]]/(Table1[[#This Row],[quantity- calculated]]*Table1[[#This Row],[unit_price]])),2),Table1[[#This Row],[discount_pct]])</f>
        <v>0.23</v>
      </c>
      <c r="Q2370">
        <v>22206.97</v>
      </c>
      <c r="R2370">
        <v>5436.01</v>
      </c>
      <c r="S2370">
        <v>64.510000000000005</v>
      </c>
      <c r="T2370" t="s">
        <v>78</v>
      </c>
      <c r="U2370">
        <v>3</v>
      </c>
      <c r="V2370">
        <f>IF(ISBLANK(Table1[[#This Row],[customer_satisfaction]]),ROUND(AVERAGE(U2370:U6649),0),Table1[[#This Row],[customer_satisfaction]])</f>
        <v>3</v>
      </c>
      <c r="W2370" t="b">
        <v>0</v>
      </c>
      <c r="X2370" t="s">
        <v>39</v>
      </c>
      <c r="Y2370" s="3">
        <v>2</v>
      </c>
      <c r="Z2370">
        <f>IF(ISBLANK(Table1[[#This Row],[days_to_ship]]),ROUND(AVERAGE(Y2370:Y6649),0),Table1[[#This Row],[days_to_ship]])</f>
        <v>2</v>
      </c>
    </row>
    <row r="2371" spans="1:26" x14ac:dyDescent="0.25">
      <c r="A2371" t="s">
        <v>5960</v>
      </c>
      <c r="B2371" s="5">
        <v>44722</v>
      </c>
      <c r="C2371" t="s">
        <v>5961</v>
      </c>
      <c r="D2371" s="4" t="s">
        <v>1043</v>
      </c>
      <c r="E2371">
        <v>44</v>
      </c>
      <c r="F2371">
        <f>IF(ISBLANK(Table1[[#This Row],[age]]),AVERAGE(F2371:F6650),Table1[[#This Row],[age]])</f>
        <v>44</v>
      </c>
      <c r="G2371" t="s">
        <v>88</v>
      </c>
      <c r="H2371" t="s">
        <v>74</v>
      </c>
      <c r="I2371" t="s">
        <v>192</v>
      </c>
      <c r="J2371" t="s">
        <v>127</v>
      </c>
      <c r="K2371" t="s">
        <v>142</v>
      </c>
      <c r="L2371">
        <v>10</v>
      </c>
      <c r="M2371">
        <f>IF(ISBLANK(Table1[[#This Row],[quantity]]),ROUND(Table1[[#This Row],[sales_amount]]/(Table1[[#This Row],[unit_price]]*(1-Table1[[#This Row],[discount_pct]])),0),Table1[[#This Row],[quantity]])</f>
        <v>10</v>
      </c>
      <c r="N2371">
        <v>66222.83</v>
      </c>
      <c r="O2371">
        <v>0.39</v>
      </c>
      <c r="P2371">
        <f>IF(ISBLANK(Table1[[#This Row],[discount_pct]]),ROUND(1-(Table1[[#This Row],[sales_amount]]/(Table1[[#This Row],[quantity- calculated]]*Table1[[#This Row],[unit_price]])),2),Table1[[#This Row],[discount_pct]])</f>
        <v>0.39</v>
      </c>
      <c r="Q2371">
        <v>364937.13</v>
      </c>
      <c r="R2371">
        <v>37488.21</v>
      </c>
      <c r="S2371">
        <v>35.08</v>
      </c>
      <c r="T2371" t="s">
        <v>70</v>
      </c>
      <c r="U2371">
        <v>3</v>
      </c>
      <c r="V2371">
        <f>IF(ISBLANK(Table1[[#This Row],[customer_satisfaction]]),ROUND(AVERAGE(U2371:U6650),0),Table1[[#This Row],[customer_satisfaction]])</f>
        <v>3</v>
      </c>
      <c r="W2371" t="b">
        <v>0</v>
      </c>
      <c r="X2371" t="s">
        <v>39</v>
      </c>
      <c r="Y2371" s="3">
        <v>9</v>
      </c>
      <c r="Z2371">
        <f>IF(ISBLANK(Table1[[#This Row],[days_to_ship]]),ROUND(AVERAGE(Y2371:Y6650),0),Table1[[#This Row],[days_to_ship]])</f>
        <v>9</v>
      </c>
    </row>
    <row r="2372" spans="1:26" x14ac:dyDescent="0.25">
      <c r="A2372" t="s">
        <v>3070</v>
      </c>
      <c r="B2372" s="5">
        <v>44722</v>
      </c>
      <c r="C2372" t="s">
        <v>3071</v>
      </c>
      <c r="D2372" s="4" t="s">
        <v>1341</v>
      </c>
      <c r="E2372">
        <v>33</v>
      </c>
      <c r="F2372">
        <f>IF(ISBLANK(Table1[[#This Row],[age]]),AVERAGE(F2372:F6651),Table1[[#This Row],[age]])</f>
        <v>33</v>
      </c>
      <c r="G2372" t="s">
        <v>8920</v>
      </c>
      <c r="H2372" t="s">
        <v>82</v>
      </c>
      <c r="I2372" t="s">
        <v>126</v>
      </c>
      <c r="J2372" t="s">
        <v>44</v>
      </c>
      <c r="K2372" t="s">
        <v>93</v>
      </c>
      <c r="M2372">
        <f>IF(ISBLANK(Table1[[#This Row],[quantity]]),ROUND(Table1[[#This Row],[sales_amount]]/(Table1[[#This Row],[unit_price]]*(1-Table1[[#This Row],[discount_pct]])),0),Table1[[#This Row],[quantity]])</f>
        <v>1</v>
      </c>
      <c r="N2372">
        <v>3653.99</v>
      </c>
      <c r="O2372">
        <v>0.28000000000000003</v>
      </c>
      <c r="P237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372">
        <v>2715.55</v>
      </c>
      <c r="R2372">
        <v>857.67</v>
      </c>
      <c r="S2372">
        <v>97.14</v>
      </c>
      <c r="T2372" t="s">
        <v>64</v>
      </c>
      <c r="U2372">
        <v>4</v>
      </c>
      <c r="V2372">
        <f>IF(ISBLANK(Table1[[#This Row],[customer_satisfaction]]),ROUND(AVERAGE(U2372:U6651),0),Table1[[#This Row],[customer_satisfaction]])</f>
        <v>4</v>
      </c>
      <c r="W2372" t="b">
        <v>0</v>
      </c>
      <c r="X2372" t="s">
        <v>39</v>
      </c>
      <c r="Y2372" s="3">
        <v>8</v>
      </c>
      <c r="Z2372">
        <f>IF(ISBLANK(Table1[[#This Row],[days_to_ship]]),ROUND(AVERAGE(Y2372:Y6651),0),Table1[[#This Row],[days_to_ship]])</f>
        <v>8</v>
      </c>
    </row>
    <row r="2373" spans="1:26" x14ac:dyDescent="0.25">
      <c r="A2373" t="s">
        <v>7083</v>
      </c>
      <c r="B2373" s="5">
        <v>44722</v>
      </c>
      <c r="C2373" t="s">
        <v>7084</v>
      </c>
      <c r="D2373" s="4" t="s">
        <v>81</v>
      </c>
      <c r="E2373">
        <v>27</v>
      </c>
      <c r="F2373">
        <f>IF(ISBLANK(Table1[[#This Row],[age]]),AVERAGE(F2373:F6652),Table1[[#This Row],[age]])</f>
        <v>27</v>
      </c>
      <c r="G2373" t="s">
        <v>88</v>
      </c>
      <c r="H2373" t="s">
        <v>111</v>
      </c>
      <c r="I2373" t="s">
        <v>330</v>
      </c>
      <c r="J2373" t="s">
        <v>44</v>
      </c>
      <c r="K2373" t="s">
        <v>186</v>
      </c>
      <c r="L2373">
        <v>9</v>
      </c>
      <c r="M2373">
        <f>IF(ISBLANK(Table1[[#This Row],[quantity]]),ROUND(Table1[[#This Row],[sales_amount]]/(Table1[[#This Row],[unit_price]]*(1-Table1[[#This Row],[discount_pct]])),0),Table1[[#This Row],[quantity]])</f>
        <v>9</v>
      </c>
      <c r="N2373">
        <v>22455.86</v>
      </c>
      <c r="O2373">
        <v>0.23</v>
      </c>
      <c r="P2373">
        <f>IF(ISBLANK(Table1[[#This Row],[discount_pct]]),ROUND(1-(Table1[[#This Row],[sales_amount]]/(Table1[[#This Row],[quantity- calculated]]*Table1[[#This Row],[unit_price]])),2),Table1[[#This Row],[discount_pct]])</f>
        <v>0.23</v>
      </c>
      <c r="Q2373">
        <v>158725.76000000001</v>
      </c>
      <c r="R2373">
        <v>35481.879999999997</v>
      </c>
      <c r="S2373">
        <v>64.83</v>
      </c>
      <c r="T2373" t="s">
        <v>70</v>
      </c>
      <c r="U2373">
        <v>4</v>
      </c>
      <c r="V2373">
        <f>IF(ISBLANK(Table1[[#This Row],[customer_satisfaction]]),ROUND(AVERAGE(U2373:U6652),0),Table1[[#This Row],[customer_satisfaction]])</f>
        <v>4</v>
      </c>
      <c r="W2373" t="b">
        <v>0</v>
      </c>
      <c r="X2373" t="s">
        <v>39</v>
      </c>
      <c r="Y2373" s="3">
        <v>4</v>
      </c>
      <c r="Z2373">
        <f>IF(ISBLANK(Table1[[#This Row],[days_to_ship]]),ROUND(AVERAGE(Y2373:Y6652),0),Table1[[#This Row],[days_to_ship]])</f>
        <v>4</v>
      </c>
    </row>
    <row r="2374" spans="1:26" x14ac:dyDescent="0.25">
      <c r="A2374" t="s">
        <v>4786</v>
      </c>
      <c r="B2374" s="5">
        <v>44752</v>
      </c>
      <c r="C2374" t="s">
        <v>4787</v>
      </c>
      <c r="D2374" s="4" t="s">
        <v>1600</v>
      </c>
      <c r="E2374">
        <v>23</v>
      </c>
      <c r="F2374">
        <f>IF(ISBLANK(Table1[[#This Row],[age]]),AVERAGE(F2374:F6653),Table1[[#This Row],[age]])</f>
        <v>23</v>
      </c>
      <c r="G2374" t="s">
        <v>8920</v>
      </c>
      <c r="H2374" t="s">
        <v>25</v>
      </c>
      <c r="I2374" t="s">
        <v>26</v>
      </c>
      <c r="J2374" t="s">
        <v>44</v>
      </c>
      <c r="K2374" t="s">
        <v>117</v>
      </c>
      <c r="L2374">
        <v>8</v>
      </c>
      <c r="M2374">
        <f>IF(ISBLANK(Table1[[#This Row],[quantity]]),ROUND(Table1[[#This Row],[sales_amount]]/(Table1[[#This Row],[unit_price]]*(1-Table1[[#This Row],[discount_pct]])),0),Table1[[#This Row],[quantity]])</f>
        <v>8</v>
      </c>
      <c r="N2374">
        <v>14019.33</v>
      </c>
      <c r="O2374">
        <v>0.14000000000000001</v>
      </c>
      <c r="P237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374">
        <v>89382.21</v>
      </c>
      <c r="R2374">
        <v>25883.45</v>
      </c>
      <c r="S2374">
        <v>54.76</v>
      </c>
      <c r="T2374" t="s">
        <v>64</v>
      </c>
      <c r="U2374">
        <v>5</v>
      </c>
      <c r="V2374">
        <f>IF(ISBLANK(Table1[[#This Row],[customer_satisfaction]]),ROUND(AVERAGE(U2374:U6653),0),Table1[[#This Row],[customer_satisfaction]])</f>
        <v>5</v>
      </c>
      <c r="W2374" t="b">
        <v>0</v>
      </c>
      <c r="X2374" t="s">
        <v>84</v>
      </c>
      <c r="Y2374" s="3">
        <v>4</v>
      </c>
      <c r="Z2374">
        <f>IF(ISBLANK(Table1[[#This Row],[days_to_ship]]),ROUND(AVERAGE(Y2374:Y6653),0),Table1[[#This Row],[days_to_ship]])</f>
        <v>4</v>
      </c>
    </row>
    <row r="2375" spans="1:26" x14ac:dyDescent="0.25">
      <c r="A2375" t="s">
        <v>8318</v>
      </c>
      <c r="B2375" s="5">
        <v>44783</v>
      </c>
      <c r="C2375" t="s">
        <v>8319</v>
      </c>
      <c r="D2375" s="4" t="s">
        <v>1238</v>
      </c>
      <c r="E2375">
        <v>21</v>
      </c>
      <c r="F2375">
        <f>IF(ISBLANK(Table1[[#This Row],[age]]),AVERAGE(F2375:F6654),Table1[[#This Row],[age]])</f>
        <v>21</v>
      </c>
      <c r="G2375" t="s">
        <v>466</v>
      </c>
      <c r="H2375" t="s">
        <v>35</v>
      </c>
      <c r="I2375" t="s">
        <v>106</v>
      </c>
      <c r="J2375" t="s">
        <v>27</v>
      </c>
      <c r="K2375" t="s">
        <v>97</v>
      </c>
      <c r="L2375">
        <v>5</v>
      </c>
      <c r="M2375">
        <f>IF(ISBLANK(Table1[[#This Row],[quantity]]),ROUND(Table1[[#This Row],[sales_amount]]/(Table1[[#This Row],[unit_price]]*(1-Table1[[#This Row],[discount_pct]])),0),Table1[[#This Row],[quantity]])</f>
        <v>5</v>
      </c>
      <c r="N2375">
        <v>142.69999999999999</v>
      </c>
      <c r="O2375">
        <v>0.28999999999999998</v>
      </c>
      <c r="P237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375">
        <v>560.89</v>
      </c>
      <c r="R2375">
        <v>25.3</v>
      </c>
      <c r="S2375">
        <v>26.87</v>
      </c>
      <c r="T2375" t="s">
        <v>51</v>
      </c>
      <c r="U2375">
        <v>5</v>
      </c>
      <c r="V2375">
        <f>IF(ISBLANK(Table1[[#This Row],[customer_satisfaction]]),ROUND(AVERAGE(U2375:U6654),0),Table1[[#This Row],[customer_satisfaction]])</f>
        <v>5</v>
      </c>
      <c r="W2375" t="b">
        <v>0</v>
      </c>
      <c r="X2375" t="s">
        <v>39</v>
      </c>
      <c r="Y2375" s="3">
        <v>8</v>
      </c>
      <c r="Z2375">
        <f>IF(ISBLANK(Table1[[#This Row],[days_to_ship]]),ROUND(AVERAGE(Y2375:Y6654),0),Table1[[#This Row],[days_to_ship]])</f>
        <v>8</v>
      </c>
    </row>
    <row r="2376" spans="1:26" x14ac:dyDescent="0.25">
      <c r="A2376" t="s">
        <v>7348</v>
      </c>
      <c r="B2376" s="5">
        <v>44783</v>
      </c>
      <c r="C2376" t="s">
        <v>7349</v>
      </c>
      <c r="D2376" s="4" t="s">
        <v>185</v>
      </c>
      <c r="E2376">
        <v>49</v>
      </c>
      <c r="F2376">
        <f>IF(ISBLANK(Table1[[#This Row],[age]]),AVERAGE(F2376:F6655),Table1[[#This Row],[age]])</f>
        <v>49</v>
      </c>
      <c r="G2376" t="s">
        <v>88</v>
      </c>
      <c r="H2376" t="s">
        <v>82</v>
      </c>
      <c r="I2376" t="s">
        <v>293</v>
      </c>
      <c r="J2376" t="s">
        <v>76</v>
      </c>
      <c r="K2376" t="s">
        <v>89</v>
      </c>
      <c r="L2376">
        <v>9</v>
      </c>
      <c r="M2376">
        <f>IF(ISBLANK(Table1[[#This Row],[quantity]]),ROUND(Table1[[#This Row],[sales_amount]]/(Table1[[#This Row],[unit_price]]*(1-Table1[[#This Row],[discount_pct]])),0),Table1[[#This Row],[quantity]])</f>
        <v>9</v>
      </c>
      <c r="N2376">
        <v>3350.21</v>
      </c>
      <c r="O2376">
        <v>0.13</v>
      </c>
      <c r="P2376">
        <f>IF(ISBLANK(Table1[[#This Row],[discount_pct]]),ROUND(1-(Table1[[#This Row],[sales_amount]]/(Table1[[#This Row],[quantity- calculated]]*Table1[[#This Row],[unit_price]])),2),Table1[[#This Row],[discount_pct]])</f>
        <v>0.13</v>
      </c>
      <c r="Q2376">
        <v>25300.71</v>
      </c>
      <c r="R2376">
        <v>10933.1</v>
      </c>
      <c r="S2376">
        <v>73.040000000000006</v>
      </c>
      <c r="T2376" t="s">
        <v>57</v>
      </c>
      <c r="U2376">
        <v>2</v>
      </c>
      <c r="V2376">
        <f>IF(ISBLANK(Table1[[#This Row],[customer_satisfaction]]),ROUND(AVERAGE(U2376:U6655),0),Table1[[#This Row],[customer_satisfaction]])</f>
        <v>2</v>
      </c>
      <c r="W2376" t="b">
        <v>0</v>
      </c>
      <c r="X2376" t="s">
        <v>39</v>
      </c>
      <c r="Y2376" s="3">
        <v>5</v>
      </c>
      <c r="Z2376">
        <f>IF(ISBLANK(Table1[[#This Row],[days_to_ship]]),ROUND(AVERAGE(Y2376:Y6655),0),Table1[[#This Row],[days_to_ship]])</f>
        <v>5</v>
      </c>
    </row>
    <row r="2377" spans="1:26" x14ac:dyDescent="0.25">
      <c r="A2377" t="s">
        <v>3826</v>
      </c>
      <c r="B2377" s="5">
        <v>44783</v>
      </c>
      <c r="C2377" t="s">
        <v>3827</v>
      </c>
      <c r="D2377" s="4" t="s">
        <v>131</v>
      </c>
      <c r="E2377">
        <v>29</v>
      </c>
      <c r="F2377">
        <f>IF(ISBLANK(Table1[[#This Row],[age]]),AVERAGE(F2377:F6656),Table1[[#This Row],[age]])</f>
        <v>29</v>
      </c>
      <c r="G2377" t="s">
        <v>8920</v>
      </c>
      <c r="H2377" t="s">
        <v>25</v>
      </c>
      <c r="I2377" t="s">
        <v>55</v>
      </c>
      <c r="J2377" t="s">
        <v>146</v>
      </c>
      <c r="K2377" t="s">
        <v>178</v>
      </c>
      <c r="L2377">
        <v>7</v>
      </c>
      <c r="M2377">
        <f>IF(ISBLANK(Table1[[#This Row],[quantity]]),ROUND(Table1[[#This Row],[sales_amount]]/(Table1[[#This Row],[unit_price]]*(1-Table1[[#This Row],[discount_pct]])),0),Table1[[#This Row],[quantity]])</f>
        <v>7</v>
      </c>
      <c r="N2377">
        <v>8342.2099999999991</v>
      </c>
      <c r="O2377">
        <v>0.31</v>
      </c>
      <c r="P2377">
        <f>IF(ISBLANK(Table1[[#This Row],[discount_pct]]),ROUND(1-(Table1[[#This Row],[sales_amount]]/(Table1[[#This Row],[quantity- calculated]]*Table1[[#This Row],[unit_price]])),2),Table1[[#This Row],[discount_pct]])</f>
        <v>0.31</v>
      </c>
      <c r="Q2377">
        <v>46118.01</v>
      </c>
      <c r="R2377">
        <v>10147.74</v>
      </c>
      <c r="S2377">
        <v>47.94</v>
      </c>
      <c r="T2377" t="s">
        <v>70</v>
      </c>
      <c r="U2377">
        <v>5</v>
      </c>
      <c r="V2377">
        <f>IF(ISBLANK(Table1[[#This Row],[customer_satisfaction]]),ROUND(AVERAGE(U2377:U6656),0),Table1[[#This Row],[customer_satisfaction]])</f>
        <v>5</v>
      </c>
      <c r="W2377" t="b">
        <v>0</v>
      </c>
      <c r="X2377" t="s">
        <v>39</v>
      </c>
      <c r="Y2377" s="3">
        <v>1</v>
      </c>
      <c r="Z2377">
        <f>IF(ISBLANK(Table1[[#This Row],[days_to_ship]]),ROUND(AVERAGE(Y2377:Y6656),0),Table1[[#This Row],[days_to_ship]])</f>
        <v>1</v>
      </c>
    </row>
    <row r="2378" spans="1:26" x14ac:dyDescent="0.25">
      <c r="A2378" t="s">
        <v>3452</v>
      </c>
      <c r="B2378" s="5">
        <v>44843</v>
      </c>
      <c r="C2378" t="s">
        <v>3453</v>
      </c>
      <c r="D2378" s="4" t="s">
        <v>1072</v>
      </c>
      <c r="E2378">
        <v>47</v>
      </c>
      <c r="F2378">
        <f>IF(ISBLANK(Table1[[#This Row],[age]]),AVERAGE(F2378:F6657),Table1[[#This Row],[age]])</f>
        <v>47</v>
      </c>
      <c r="G2378" t="s">
        <v>8920</v>
      </c>
      <c r="H2378" t="s">
        <v>111</v>
      </c>
      <c r="I2378" t="s">
        <v>121</v>
      </c>
      <c r="J2378" t="s">
        <v>44</v>
      </c>
      <c r="K2378" t="s">
        <v>45</v>
      </c>
      <c r="L2378">
        <v>6</v>
      </c>
      <c r="M2378">
        <f>IF(ISBLANK(Table1[[#This Row],[quantity]]),ROUND(Table1[[#This Row],[sales_amount]]/(Table1[[#This Row],[unit_price]]*(1-Table1[[#This Row],[discount_pct]])),0),Table1[[#This Row],[quantity]])</f>
        <v>6</v>
      </c>
      <c r="N2378">
        <v>5535.62</v>
      </c>
      <c r="O2378">
        <v>0.27</v>
      </c>
      <c r="P2378">
        <f>IF(ISBLANK(Table1[[#This Row],[discount_pct]]),ROUND(1-(Table1[[#This Row],[sales_amount]]/(Table1[[#This Row],[quantity- calculated]]*Table1[[#This Row],[unit_price]])),2),Table1[[#This Row],[discount_pct]])</f>
        <v>0.27</v>
      </c>
      <c r="Q2378">
        <v>20778.29</v>
      </c>
      <c r="R2378">
        <v>3962.34</v>
      </c>
      <c r="S2378">
        <v>76.760000000000005</v>
      </c>
      <c r="T2378" t="s">
        <v>70</v>
      </c>
      <c r="U2378">
        <v>3</v>
      </c>
      <c r="V2378">
        <f>IF(ISBLANK(Table1[[#This Row],[customer_satisfaction]]),ROUND(AVERAGE(U2378:U6657),0),Table1[[#This Row],[customer_satisfaction]])</f>
        <v>3</v>
      </c>
      <c r="W2378" t="b">
        <v>0</v>
      </c>
      <c r="X2378" t="s">
        <v>39</v>
      </c>
      <c r="Y2378" s="3">
        <v>5</v>
      </c>
      <c r="Z2378">
        <f>IF(ISBLANK(Table1[[#This Row],[days_to_ship]]),ROUND(AVERAGE(Y2378:Y6657),0),Table1[[#This Row],[days_to_ship]])</f>
        <v>5</v>
      </c>
    </row>
    <row r="2379" spans="1:26" x14ac:dyDescent="0.25">
      <c r="A2379" t="s">
        <v>960</v>
      </c>
      <c r="B2379" s="5">
        <v>44814</v>
      </c>
      <c r="C2379" t="s">
        <v>961</v>
      </c>
      <c r="D2379" s="4" t="s">
        <v>773</v>
      </c>
      <c r="E2379">
        <v>32</v>
      </c>
      <c r="F2379">
        <f>IF(ISBLANK(Table1[[#This Row],[age]]),AVERAGE(F2379:F6658),Table1[[#This Row],[age]])</f>
        <v>32</v>
      </c>
      <c r="G2379" t="s">
        <v>88</v>
      </c>
      <c r="H2379" t="s">
        <v>35</v>
      </c>
      <c r="I2379" t="s">
        <v>49</v>
      </c>
      <c r="J2379" t="s">
        <v>27</v>
      </c>
      <c r="K2379" t="s">
        <v>453</v>
      </c>
      <c r="L2379">
        <v>10</v>
      </c>
      <c r="M2379">
        <f>IF(ISBLANK(Table1[[#This Row],[quantity]]),ROUND(Table1[[#This Row],[sales_amount]]/(Table1[[#This Row],[unit_price]]*(1-Table1[[#This Row],[discount_pct]])),0),Table1[[#This Row],[quantity]])</f>
        <v>10</v>
      </c>
      <c r="N2379">
        <v>364.93</v>
      </c>
      <c r="O2379">
        <v>7.0000000000000007E-2</v>
      </c>
      <c r="P237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79">
        <v>3274.29</v>
      </c>
      <c r="R2379">
        <v>294.88</v>
      </c>
      <c r="S2379">
        <v>52.13</v>
      </c>
      <c r="T2379" t="s">
        <v>78</v>
      </c>
      <c r="V2379">
        <f>IF(ISBLANK(Table1[[#This Row],[customer_satisfaction]]),ROUND(AVERAGE(U2379:U6658),0),Table1[[#This Row],[customer_satisfaction]])</f>
        <v>3</v>
      </c>
      <c r="W2379" t="b">
        <v>0</v>
      </c>
      <c r="X2379" t="s">
        <v>58</v>
      </c>
      <c r="Y2379" s="3">
        <v>3</v>
      </c>
      <c r="Z2379">
        <f>IF(ISBLANK(Table1[[#This Row],[days_to_ship]]),ROUND(AVERAGE(Y2379:Y6658),0),Table1[[#This Row],[days_to_ship]])</f>
        <v>3</v>
      </c>
    </row>
    <row r="2380" spans="1:26" x14ac:dyDescent="0.25">
      <c r="A2380" t="s">
        <v>5823</v>
      </c>
      <c r="B2380" s="5">
        <v>44814</v>
      </c>
      <c r="C2380" t="s">
        <v>5824</v>
      </c>
      <c r="D2380" s="4" t="s">
        <v>735</v>
      </c>
      <c r="E2380">
        <v>26</v>
      </c>
      <c r="F2380">
        <f>IF(ISBLANK(Table1[[#This Row],[age]]),AVERAGE(F2380:F6659),Table1[[#This Row],[age]])</f>
        <v>26</v>
      </c>
      <c r="G2380" t="s">
        <v>466</v>
      </c>
      <c r="H2380" t="s">
        <v>74</v>
      </c>
      <c r="I2380" t="s">
        <v>75</v>
      </c>
      <c r="J2380" t="s">
        <v>62</v>
      </c>
      <c r="K2380" t="s">
        <v>266</v>
      </c>
      <c r="L2380">
        <v>2</v>
      </c>
      <c r="M2380">
        <f>IF(ISBLANK(Table1[[#This Row],[quantity]]),ROUND(Table1[[#This Row],[sales_amount]]/(Table1[[#This Row],[unit_price]]*(1-Table1[[#This Row],[discount_pct]])),0),Table1[[#This Row],[quantity]])</f>
        <v>2</v>
      </c>
      <c r="N2380">
        <v>1065.57</v>
      </c>
      <c r="P2380">
        <f>IF(ISBLANK(Table1[[#This Row],[discount_pct]]),ROUND(1-(Table1[[#This Row],[sales_amount]]/(Table1[[#This Row],[quantity- calculated]]*Table1[[#This Row],[unit_price]])),2),Table1[[#This Row],[discount_pct]])</f>
        <v>0.03</v>
      </c>
      <c r="Q2380">
        <v>2076.0500000000002</v>
      </c>
      <c r="R2380">
        <v>1101.49</v>
      </c>
      <c r="S2380">
        <v>25.68</v>
      </c>
      <c r="T2380" t="s">
        <v>51</v>
      </c>
      <c r="U2380">
        <v>4</v>
      </c>
      <c r="V2380">
        <f>IF(ISBLANK(Table1[[#This Row],[customer_satisfaction]]),ROUND(AVERAGE(U2380:U6659),0),Table1[[#This Row],[customer_satisfaction]])</f>
        <v>4</v>
      </c>
      <c r="W2380" t="b">
        <v>0</v>
      </c>
      <c r="X2380" t="s">
        <v>39</v>
      </c>
      <c r="Y2380" s="3">
        <v>6</v>
      </c>
      <c r="Z2380">
        <f>IF(ISBLANK(Table1[[#This Row],[days_to_ship]]),ROUND(AVERAGE(Y2380:Y6659),0),Table1[[#This Row],[days_to_ship]])</f>
        <v>6</v>
      </c>
    </row>
    <row r="2381" spans="1:26" x14ac:dyDescent="0.25">
      <c r="A2381" t="s">
        <v>5688</v>
      </c>
      <c r="B2381" s="5">
        <v>44814</v>
      </c>
      <c r="C2381" t="s">
        <v>5689</v>
      </c>
      <c r="D2381" s="4" t="s">
        <v>1174</v>
      </c>
      <c r="E2381">
        <v>21</v>
      </c>
      <c r="F2381">
        <f>IF(ISBLANK(Table1[[#This Row],[age]]),AVERAGE(F2381:F6660),Table1[[#This Row],[age]])</f>
        <v>21</v>
      </c>
      <c r="G2381" t="s">
        <v>8920</v>
      </c>
      <c r="H2381" t="s">
        <v>111</v>
      </c>
      <c r="I2381" t="s">
        <v>112</v>
      </c>
      <c r="J2381" t="s">
        <v>146</v>
      </c>
      <c r="K2381" t="s">
        <v>178</v>
      </c>
      <c r="L2381">
        <v>5</v>
      </c>
      <c r="M2381">
        <f>IF(ISBLANK(Table1[[#This Row],[quantity]]),ROUND(Table1[[#This Row],[sales_amount]]/(Table1[[#This Row],[unit_price]]*(1-Table1[[#This Row],[discount_pct]])),0),Table1[[#This Row],[quantity]])</f>
        <v>5</v>
      </c>
      <c r="N2381">
        <v>13397.51</v>
      </c>
      <c r="O2381">
        <v>0.34</v>
      </c>
      <c r="P2381">
        <f>IF(ISBLANK(Table1[[#This Row],[discount_pct]]),ROUND(1-(Table1[[#This Row],[sales_amount]]/(Table1[[#This Row],[quantity- calculated]]*Table1[[#This Row],[unit_price]])),2),Table1[[#This Row],[discount_pct]])</f>
        <v>0.34</v>
      </c>
      <c r="Q2381">
        <v>43451.18</v>
      </c>
      <c r="R2381">
        <v>7788.1</v>
      </c>
      <c r="S2381">
        <v>73.66</v>
      </c>
      <c r="T2381" t="s">
        <v>57</v>
      </c>
      <c r="U2381">
        <v>4</v>
      </c>
      <c r="V2381">
        <f>IF(ISBLANK(Table1[[#This Row],[customer_satisfaction]]),ROUND(AVERAGE(U2381:U6660),0),Table1[[#This Row],[customer_satisfaction]])</f>
        <v>4</v>
      </c>
      <c r="W2381" t="b">
        <v>0</v>
      </c>
      <c r="X2381" t="s">
        <v>39</v>
      </c>
      <c r="Y2381" s="3">
        <v>5</v>
      </c>
      <c r="Z2381">
        <f>IF(ISBLANK(Table1[[#This Row],[days_to_ship]]),ROUND(AVERAGE(Y2381:Y6660),0),Table1[[#This Row],[days_to_ship]])</f>
        <v>5</v>
      </c>
    </row>
    <row r="2382" spans="1:26" x14ac:dyDescent="0.25">
      <c r="A2382" t="s">
        <v>5665</v>
      </c>
      <c r="B2382" s="5">
        <v>44814</v>
      </c>
      <c r="C2382" t="s">
        <v>5666</v>
      </c>
      <c r="D2382" s="4" t="s">
        <v>1320</v>
      </c>
      <c r="E2382">
        <v>27</v>
      </c>
      <c r="F2382">
        <f>IF(ISBLANK(Table1[[#This Row],[age]]),AVERAGE(F2382:F6661),Table1[[#This Row],[age]])</f>
        <v>27</v>
      </c>
      <c r="G2382" t="s">
        <v>88</v>
      </c>
      <c r="H2382" t="s">
        <v>35</v>
      </c>
      <c r="I2382" t="s">
        <v>106</v>
      </c>
      <c r="J2382" t="s">
        <v>127</v>
      </c>
      <c r="K2382" t="s">
        <v>171</v>
      </c>
      <c r="L2382">
        <v>3</v>
      </c>
      <c r="M2382">
        <f>IF(ISBLANK(Table1[[#This Row],[quantity]]),ROUND(Table1[[#This Row],[sales_amount]]/(Table1[[#This Row],[unit_price]]*(1-Table1[[#This Row],[discount_pct]])),0),Table1[[#This Row],[quantity]])</f>
        <v>3</v>
      </c>
      <c r="N2382">
        <v>79758.61</v>
      </c>
      <c r="O2382">
        <v>0.33</v>
      </c>
      <c r="P2382">
        <f>IF(ISBLANK(Table1[[#This Row],[discount_pct]]),ROUND(1-(Table1[[#This Row],[sales_amount]]/(Table1[[#This Row],[quantity- calculated]]*Table1[[#This Row],[unit_price]])),2),Table1[[#This Row],[discount_pct]])</f>
        <v>0.33</v>
      </c>
      <c r="Q2382">
        <v>167128.85999999999</v>
      </c>
      <c r="R2382">
        <v>19212.28</v>
      </c>
      <c r="S2382">
        <v>56.24</v>
      </c>
      <c r="T2382" t="s">
        <v>29</v>
      </c>
      <c r="U2382">
        <v>1</v>
      </c>
      <c r="V2382">
        <f>IF(ISBLANK(Table1[[#This Row],[customer_satisfaction]]),ROUND(AVERAGE(U2382:U6661),0),Table1[[#This Row],[customer_satisfaction]])</f>
        <v>1</v>
      </c>
      <c r="W2382" t="b">
        <v>0</v>
      </c>
      <c r="X2382" t="s">
        <v>84</v>
      </c>
      <c r="Y2382" s="3">
        <v>2</v>
      </c>
      <c r="Z2382">
        <f>IF(ISBLANK(Table1[[#This Row],[days_to_ship]]),ROUND(AVERAGE(Y2382:Y6661),0),Table1[[#This Row],[days_to_ship]])</f>
        <v>2</v>
      </c>
    </row>
    <row r="2383" spans="1:26" x14ac:dyDescent="0.25">
      <c r="A2383" t="s">
        <v>3908</v>
      </c>
      <c r="B2383" s="5">
        <v>44844</v>
      </c>
      <c r="C2383" t="s">
        <v>3909</v>
      </c>
      <c r="D2383" s="4" t="s">
        <v>3429</v>
      </c>
      <c r="E2383">
        <v>52</v>
      </c>
      <c r="F2383">
        <f>IF(ISBLANK(Table1[[#This Row],[age]]),AVERAGE(F2383:F6662),Table1[[#This Row],[age]])</f>
        <v>52</v>
      </c>
      <c r="G2383" t="s">
        <v>88</v>
      </c>
      <c r="H2383" t="s">
        <v>35</v>
      </c>
      <c r="I2383" t="s">
        <v>49</v>
      </c>
      <c r="J2383" t="s">
        <v>27</v>
      </c>
      <c r="K2383" t="s">
        <v>433</v>
      </c>
      <c r="L2383">
        <v>8</v>
      </c>
      <c r="M2383">
        <f>IF(ISBLANK(Table1[[#This Row],[quantity]]),ROUND(Table1[[#This Row],[sales_amount]]/(Table1[[#This Row],[unit_price]]*(1-Table1[[#This Row],[discount_pct]])),0),Table1[[#This Row],[quantity]])</f>
        <v>8</v>
      </c>
      <c r="N2383">
        <v>473.63</v>
      </c>
      <c r="O2383">
        <v>0.35</v>
      </c>
      <c r="P2383">
        <f>IF(ISBLANK(Table1[[#This Row],[discount_pct]]),ROUND(1-(Table1[[#This Row],[sales_amount]]/(Table1[[#This Row],[quantity- calculated]]*Table1[[#This Row],[unit_price]])),2),Table1[[#This Row],[discount_pct]])</f>
        <v>0.35</v>
      </c>
      <c r="Q2383">
        <v>3088.56</v>
      </c>
      <c r="R2383">
        <v>221.64</v>
      </c>
      <c r="S2383">
        <v>49.07</v>
      </c>
      <c r="T2383" t="s">
        <v>57</v>
      </c>
      <c r="U2383">
        <v>5</v>
      </c>
      <c r="V2383">
        <f>IF(ISBLANK(Table1[[#This Row],[customer_satisfaction]]),ROUND(AVERAGE(U2383:U6662),0),Table1[[#This Row],[customer_satisfaction]])</f>
        <v>5</v>
      </c>
      <c r="W2383" t="b">
        <v>0</v>
      </c>
      <c r="X2383" t="s">
        <v>137</v>
      </c>
      <c r="Y2383" s="3">
        <v>9</v>
      </c>
      <c r="Z2383">
        <f>IF(ISBLANK(Table1[[#This Row],[days_to_ship]]),ROUND(AVERAGE(Y2383:Y6662),0),Table1[[#This Row],[days_to_ship]])</f>
        <v>9</v>
      </c>
    </row>
    <row r="2384" spans="1:26" x14ac:dyDescent="0.25">
      <c r="A2384" t="s">
        <v>3549</v>
      </c>
      <c r="B2384" s="5">
        <v>44844</v>
      </c>
      <c r="C2384" t="s">
        <v>3550</v>
      </c>
      <c r="D2384" s="4" t="s">
        <v>1459</v>
      </c>
      <c r="E2384">
        <v>21</v>
      </c>
      <c r="F2384">
        <f>IF(ISBLANK(Table1[[#This Row],[age]]),AVERAGE(F2384:F6663),Table1[[#This Row],[age]])</f>
        <v>21</v>
      </c>
      <c r="G2384" t="s">
        <v>466</v>
      </c>
      <c r="H2384" t="s">
        <v>35</v>
      </c>
      <c r="I2384" t="s">
        <v>49</v>
      </c>
      <c r="J2384" t="s">
        <v>127</v>
      </c>
      <c r="K2384" t="s">
        <v>308</v>
      </c>
      <c r="L2384">
        <v>6</v>
      </c>
      <c r="M2384">
        <f>IF(ISBLANK(Table1[[#This Row],[quantity]]),ROUND(Table1[[#This Row],[sales_amount]]/(Table1[[#This Row],[unit_price]]*(1-Table1[[#This Row],[discount_pct]])),0),Table1[[#This Row],[quantity]])</f>
        <v>6</v>
      </c>
      <c r="N2384">
        <v>78971.02</v>
      </c>
      <c r="O2384">
        <v>0.22</v>
      </c>
      <c r="P2384">
        <f>IF(ISBLANK(Table1[[#This Row],[discount_pct]]),ROUND(1-(Table1[[#This Row],[sales_amount]]/(Table1[[#This Row],[quantity- calculated]]*Table1[[#This Row],[unit_price]])),2),Table1[[#This Row],[discount_pct]])</f>
        <v>0.22</v>
      </c>
      <c r="Q2384">
        <v>377676.65</v>
      </c>
      <c r="R2384">
        <v>38339.769999999997</v>
      </c>
      <c r="S2384">
        <v>61.31</v>
      </c>
      <c r="T2384" t="s">
        <v>51</v>
      </c>
      <c r="U2384">
        <v>3</v>
      </c>
      <c r="V2384">
        <f>IF(ISBLANK(Table1[[#This Row],[customer_satisfaction]]),ROUND(AVERAGE(U2384:U6663),0),Table1[[#This Row],[customer_satisfaction]])</f>
        <v>3</v>
      </c>
      <c r="W2384" t="b">
        <v>0</v>
      </c>
      <c r="X2384" t="s">
        <v>137</v>
      </c>
      <c r="Y2384" s="3">
        <v>9</v>
      </c>
      <c r="Z2384">
        <f>IF(ISBLANK(Table1[[#This Row],[days_to_ship]]),ROUND(AVERAGE(Y2384:Y6663),0),Table1[[#This Row],[days_to_ship]])</f>
        <v>9</v>
      </c>
    </row>
    <row r="2385" spans="1:26" x14ac:dyDescent="0.25">
      <c r="A2385" t="s">
        <v>7655</v>
      </c>
      <c r="B2385" s="5">
        <v>44844</v>
      </c>
      <c r="C2385" t="s">
        <v>7656</v>
      </c>
      <c r="D2385" s="4" t="s">
        <v>542</v>
      </c>
      <c r="E2385">
        <v>60</v>
      </c>
      <c r="F2385">
        <f>IF(ISBLANK(Table1[[#This Row],[age]]),AVERAGE(F2385:F6664),Table1[[#This Row],[age]])</f>
        <v>60</v>
      </c>
      <c r="G2385" t="s">
        <v>8920</v>
      </c>
      <c r="H2385" t="s">
        <v>82</v>
      </c>
      <c r="I2385" t="s">
        <v>126</v>
      </c>
      <c r="J2385" t="s">
        <v>127</v>
      </c>
      <c r="K2385" t="s">
        <v>521</v>
      </c>
      <c r="L2385">
        <v>8</v>
      </c>
      <c r="M2385">
        <f>IF(ISBLANK(Table1[[#This Row],[quantity]]),ROUND(Table1[[#This Row],[sales_amount]]/(Table1[[#This Row],[unit_price]]*(1-Table1[[#This Row],[discount_pct]])),0),Table1[[#This Row],[quantity]])</f>
        <v>8</v>
      </c>
      <c r="N2385">
        <v>29640.05</v>
      </c>
      <c r="O2385">
        <v>0.34</v>
      </c>
      <c r="P2385">
        <f>IF(ISBLANK(Table1[[#This Row],[discount_pct]]),ROUND(1-(Table1[[#This Row],[sales_amount]]/(Table1[[#This Row],[quantity- calculated]]*Table1[[#This Row],[unit_price]])),2),Table1[[#This Row],[discount_pct]])</f>
        <v>0.34</v>
      </c>
      <c r="Q2385">
        <v>154607.71</v>
      </c>
      <c r="R2385">
        <v>15304.08</v>
      </c>
      <c r="S2385">
        <v>53.3</v>
      </c>
      <c r="T2385" t="s">
        <v>51</v>
      </c>
      <c r="U2385">
        <v>5</v>
      </c>
      <c r="V2385">
        <f>IF(ISBLANK(Table1[[#This Row],[customer_satisfaction]]),ROUND(AVERAGE(U2385:U6664),0),Table1[[#This Row],[customer_satisfaction]])</f>
        <v>5</v>
      </c>
      <c r="W2385" t="b">
        <v>0</v>
      </c>
      <c r="X2385" t="s">
        <v>137</v>
      </c>
      <c r="Y2385" s="3">
        <v>9</v>
      </c>
      <c r="Z2385">
        <f>IF(ISBLANK(Table1[[#This Row],[days_to_ship]]),ROUND(AVERAGE(Y2385:Y6664),0),Table1[[#This Row],[days_to_ship]])</f>
        <v>9</v>
      </c>
    </row>
    <row r="2386" spans="1:26" x14ac:dyDescent="0.25">
      <c r="A2386" t="s">
        <v>7414</v>
      </c>
      <c r="B2386" s="5">
        <v>44844</v>
      </c>
      <c r="C2386" t="s">
        <v>7415</v>
      </c>
      <c r="D2386" s="4" t="s">
        <v>230</v>
      </c>
      <c r="E2386">
        <v>24</v>
      </c>
      <c r="F2386">
        <f>IF(ISBLANK(Table1[[#This Row],[age]]),AVERAGE(F2386:F6665),Table1[[#This Row],[age]])</f>
        <v>24</v>
      </c>
      <c r="G2386" t="s">
        <v>8920</v>
      </c>
      <c r="H2386" t="s">
        <v>25</v>
      </c>
      <c r="I2386" t="s">
        <v>55</v>
      </c>
      <c r="J2386" t="s">
        <v>44</v>
      </c>
      <c r="K2386" t="s">
        <v>93</v>
      </c>
      <c r="L2386">
        <v>3</v>
      </c>
      <c r="M2386">
        <f>IF(ISBLANK(Table1[[#This Row],[quantity]]),ROUND(Table1[[#This Row],[sales_amount]]/(Table1[[#This Row],[unit_price]]*(1-Table1[[#This Row],[discount_pct]])),0),Table1[[#This Row],[quantity]])</f>
        <v>3</v>
      </c>
      <c r="N2386">
        <v>33100.17</v>
      </c>
      <c r="O2386">
        <v>0.31</v>
      </c>
      <c r="P2386">
        <f>IF(ISBLANK(Table1[[#This Row],[discount_pct]]),ROUND(1-(Table1[[#This Row],[sales_amount]]/(Table1[[#This Row],[quantity- calculated]]*Table1[[#This Row],[unit_price]])),2),Table1[[#This Row],[discount_pct]])</f>
        <v>0.31</v>
      </c>
      <c r="Q2386">
        <v>61633.54</v>
      </c>
      <c r="R2386">
        <v>15026.15</v>
      </c>
      <c r="S2386">
        <v>64.31</v>
      </c>
      <c r="T2386" t="s">
        <v>78</v>
      </c>
      <c r="U2386">
        <v>2</v>
      </c>
      <c r="V2386">
        <f>IF(ISBLANK(Table1[[#This Row],[customer_satisfaction]]),ROUND(AVERAGE(U2386:U6665),0),Table1[[#This Row],[customer_satisfaction]])</f>
        <v>2</v>
      </c>
      <c r="W2386" t="b">
        <v>1</v>
      </c>
      <c r="X2386" t="s">
        <v>30</v>
      </c>
      <c r="Y2386" s="3">
        <v>8</v>
      </c>
      <c r="Z2386">
        <f>IF(ISBLANK(Table1[[#This Row],[days_to_ship]]),ROUND(AVERAGE(Y2386:Y6665),0),Table1[[#This Row],[days_to_ship]])</f>
        <v>8</v>
      </c>
    </row>
    <row r="2387" spans="1:26" x14ac:dyDescent="0.25">
      <c r="A2387" t="s">
        <v>8455</v>
      </c>
      <c r="B2387" s="5">
        <v>44844</v>
      </c>
      <c r="C2387" t="s">
        <v>8456</v>
      </c>
      <c r="D2387" s="4" t="s">
        <v>524</v>
      </c>
      <c r="E2387">
        <v>43</v>
      </c>
      <c r="F2387">
        <f>IF(ISBLANK(Table1[[#This Row],[age]]),AVERAGE(F2387:F6666),Table1[[#This Row],[age]])</f>
        <v>43</v>
      </c>
      <c r="G2387" t="s">
        <v>466</v>
      </c>
      <c r="H2387" t="s">
        <v>82</v>
      </c>
      <c r="I2387" t="s">
        <v>293</v>
      </c>
      <c r="J2387" t="s">
        <v>62</v>
      </c>
      <c r="K2387" t="s">
        <v>151</v>
      </c>
      <c r="L2387">
        <v>1</v>
      </c>
      <c r="M2387">
        <f>IF(ISBLANK(Table1[[#This Row],[quantity]]),ROUND(Table1[[#This Row],[sales_amount]]/(Table1[[#This Row],[unit_price]]*(1-Table1[[#This Row],[discount_pct]])),0),Table1[[#This Row],[quantity]])</f>
        <v>1</v>
      </c>
      <c r="N2387">
        <v>269.23</v>
      </c>
      <c r="O2387">
        <v>0.35</v>
      </c>
      <c r="P2387">
        <f>IF(ISBLANK(Table1[[#This Row],[discount_pct]]),ROUND(1-(Table1[[#This Row],[sales_amount]]/(Table1[[#This Row],[quantity- calculated]]*Table1[[#This Row],[unit_price]])),2),Table1[[#This Row],[discount_pct]])</f>
        <v>0.35</v>
      </c>
      <c r="Q2387">
        <v>146.46</v>
      </c>
      <c r="R2387">
        <v>51.64</v>
      </c>
      <c r="S2387">
        <v>77.260000000000005</v>
      </c>
      <c r="T2387" t="s">
        <v>29</v>
      </c>
      <c r="U2387">
        <v>2</v>
      </c>
      <c r="V2387">
        <f>IF(ISBLANK(Table1[[#This Row],[customer_satisfaction]]),ROUND(AVERAGE(U2387:U6666),0),Table1[[#This Row],[customer_satisfaction]])</f>
        <v>2</v>
      </c>
      <c r="W2387" t="b">
        <v>0</v>
      </c>
      <c r="X2387" t="s">
        <v>39</v>
      </c>
      <c r="Y2387" s="3">
        <v>8</v>
      </c>
      <c r="Z2387">
        <f>IF(ISBLANK(Table1[[#This Row],[days_to_ship]]),ROUND(AVERAGE(Y2387:Y6666),0),Table1[[#This Row],[days_to_ship]])</f>
        <v>8</v>
      </c>
    </row>
    <row r="2388" spans="1:26" x14ac:dyDescent="0.25">
      <c r="A2388" t="s">
        <v>4056</v>
      </c>
      <c r="B2388" s="5">
        <v>44875</v>
      </c>
      <c r="C2388" t="s">
        <v>4057</v>
      </c>
      <c r="D2388" s="4" t="s">
        <v>1338</v>
      </c>
      <c r="E2388">
        <v>33</v>
      </c>
      <c r="F2388">
        <f>IF(ISBLANK(Table1[[#This Row],[age]]),AVERAGE(F2388:F6667),Table1[[#This Row],[age]])</f>
        <v>33</v>
      </c>
      <c r="G2388" t="s">
        <v>88</v>
      </c>
      <c r="H2388" t="s">
        <v>82</v>
      </c>
      <c r="I2388" t="s">
        <v>126</v>
      </c>
      <c r="J2388" t="s">
        <v>62</v>
      </c>
      <c r="K2388" t="s">
        <v>63</v>
      </c>
      <c r="L2388">
        <v>4</v>
      </c>
      <c r="M2388">
        <f>IF(ISBLANK(Table1[[#This Row],[quantity]]),ROUND(Table1[[#This Row],[sales_amount]]/(Table1[[#This Row],[unit_price]]*(1-Table1[[#This Row],[discount_pct]])),0),Table1[[#This Row],[quantity]])</f>
        <v>4</v>
      </c>
      <c r="N2388">
        <v>417.82</v>
      </c>
      <c r="O2388">
        <v>0.02</v>
      </c>
      <c r="P2388">
        <f>IF(ISBLANK(Table1[[#This Row],[discount_pct]]),ROUND(1-(Table1[[#This Row],[sales_amount]]/(Table1[[#This Row],[quantity- calculated]]*Table1[[#This Row],[unit_price]])),2),Table1[[#This Row],[discount_pct]])</f>
        <v>0.02</v>
      </c>
      <c r="Q2388">
        <v>1766.12</v>
      </c>
      <c r="R2388">
        <v>656.08</v>
      </c>
      <c r="S2388">
        <v>75.989999999999995</v>
      </c>
      <c r="T2388" t="s">
        <v>64</v>
      </c>
      <c r="U2388">
        <v>2</v>
      </c>
      <c r="V2388">
        <f>IF(ISBLANK(Table1[[#This Row],[customer_satisfaction]]),ROUND(AVERAGE(U2388:U6667),0),Table1[[#This Row],[customer_satisfaction]])</f>
        <v>2</v>
      </c>
      <c r="W2388" t="b">
        <v>0</v>
      </c>
      <c r="X2388" t="s">
        <v>39</v>
      </c>
      <c r="Y2388" s="3">
        <v>3</v>
      </c>
      <c r="Z2388">
        <f>IF(ISBLANK(Table1[[#This Row],[days_to_ship]]),ROUND(AVERAGE(Y2388:Y6667),0),Table1[[#This Row],[days_to_ship]])</f>
        <v>3</v>
      </c>
    </row>
    <row r="2389" spans="1:26" x14ac:dyDescent="0.25">
      <c r="A2389" t="s">
        <v>8359</v>
      </c>
      <c r="B2389" s="5">
        <v>44875</v>
      </c>
      <c r="C2389" t="s">
        <v>8360</v>
      </c>
      <c r="D2389" s="4" t="s">
        <v>717</v>
      </c>
      <c r="E2389">
        <v>31</v>
      </c>
      <c r="F2389">
        <f>IF(ISBLANK(Table1[[#This Row],[age]]),AVERAGE(F2389:F6668),Table1[[#This Row],[age]])</f>
        <v>31</v>
      </c>
      <c r="G2389" t="s">
        <v>466</v>
      </c>
      <c r="H2389" t="s">
        <v>82</v>
      </c>
      <c r="I2389" t="s">
        <v>293</v>
      </c>
      <c r="J2389" t="s">
        <v>127</v>
      </c>
      <c r="K2389" t="s">
        <v>142</v>
      </c>
      <c r="L2389">
        <v>9</v>
      </c>
      <c r="M2389">
        <f>IF(ISBLANK(Table1[[#This Row],[quantity]]),ROUND(Table1[[#This Row],[sales_amount]]/(Table1[[#This Row],[unit_price]]*(1-Table1[[#This Row],[discount_pct]])),0),Table1[[#This Row],[quantity]])</f>
        <v>9</v>
      </c>
      <c r="N2389">
        <v>58781.51</v>
      </c>
      <c r="O2389">
        <v>0.2</v>
      </c>
      <c r="P2389">
        <f>IF(ISBLANK(Table1[[#This Row],[discount_pct]]),ROUND(1-(Table1[[#This Row],[sales_amount]]/(Table1[[#This Row],[quantity- calculated]]*Table1[[#This Row],[unit_price]])),2),Table1[[#This Row],[discount_pct]])</f>
        <v>0.2</v>
      </c>
      <c r="Q2389">
        <v>399047.78</v>
      </c>
      <c r="R2389">
        <v>43776.4</v>
      </c>
      <c r="S2389">
        <v>94.29</v>
      </c>
      <c r="T2389" t="s">
        <v>51</v>
      </c>
      <c r="U2389">
        <v>4</v>
      </c>
      <c r="V2389">
        <f>IF(ISBLANK(Table1[[#This Row],[customer_satisfaction]]),ROUND(AVERAGE(U2389:U6668),0),Table1[[#This Row],[customer_satisfaction]])</f>
        <v>4</v>
      </c>
      <c r="W2389" t="b">
        <v>0</v>
      </c>
      <c r="X2389" t="s">
        <v>39</v>
      </c>
      <c r="Y2389" s="3">
        <v>2</v>
      </c>
      <c r="Z2389">
        <f>IF(ISBLANK(Table1[[#This Row],[days_to_ship]]),ROUND(AVERAGE(Y2389:Y6668),0),Table1[[#This Row],[days_to_ship]])</f>
        <v>2</v>
      </c>
    </row>
    <row r="2390" spans="1:26" x14ac:dyDescent="0.25">
      <c r="A2390" t="s">
        <v>6441</v>
      </c>
      <c r="B2390" s="5">
        <v>44845</v>
      </c>
      <c r="C2390" t="s">
        <v>6442</v>
      </c>
      <c r="D2390" s="4" t="s">
        <v>1030</v>
      </c>
      <c r="E2390">
        <v>19</v>
      </c>
      <c r="F2390">
        <f>IF(ISBLANK(Table1[[#This Row],[age]]),AVERAGE(F2390:F6669),Table1[[#This Row],[age]])</f>
        <v>19</v>
      </c>
      <c r="G2390" t="s">
        <v>88</v>
      </c>
      <c r="H2390" t="s">
        <v>74</v>
      </c>
      <c r="I2390" t="s">
        <v>136</v>
      </c>
      <c r="J2390" t="s">
        <v>44</v>
      </c>
      <c r="K2390" t="s">
        <v>221</v>
      </c>
      <c r="L2390">
        <v>10</v>
      </c>
      <c r="M2390">
        <f>IF(ISBLANK(Table1[[#This Row],[quantity]]),ROUND(Table1[[#This Row],[sales_amount]]/(Table1[[#This Row],[unit_price]]*(1-Table1[[#This Row],[discount_pct]])),0),Table1[[#This Row],[quantity]])</f>
        <v>10</v>
      </c>
      <c r="N2390">
        <v>12399.19</v>
      </c>
      <c r="O2390">
        <v>0.23</v>
      </c>
      <c r="P2390">
        <f>IF(ISBLANK(Table1[[#This Row],[discount_pct]]),ROUND(1-(Table1[[#This Row],[sales_amount]]/(Table1[[#This Row],[quantity- calculated]]*Table1[[#This Row],[unit_price]])),2),Table1[[#This Row],[discount_pct]])</f>
        <v>0.23</v>
      </c>
      <c r="Q2390">
        <v>113748.97</v>
      </c>
      <c r="R2390">
        <v>36698.33</v>
      </c>
      <c r="S2390">
        <v>41.96</v>
      </c>
      <c r="T2390" t="s">
        <v>51</v>
      </c>
      <c r="U2390">
        <v>1</v>
      </c>
      <c r="V2390">
        <f>IF(ISBLANK(Table1[[#This Row],[customer_satisfaction]]),ROUND(AVERAGE(U2390:U6669),0),Table1[[#This Row],[customer_satisfaction]])</f>
        <v>1</v>
      </c>
      <c r="W2390" t="b">
        <v>1</v>
      </c>
      <c r="X2390" t="s">
        <v>30</v>
      </c>
      <c r="Y2390" s="3">
        <v>5</v>
      </c>
      <c r="Z2390">
        <f>IF(ISBLANK(Table1[[#This Row],[days_to_ship]]),ROUND(AVERAGE(Y2390:Y6669),0),Table1[[#This Row],[days_to_ship]])</f>
        <v>5</v>
      </c>
    </row>
    <row r="2391" spans="1:26" x14ac:dyDescent="0.25">
      <c r="A2391" t="s">
        <v>2581</v>
      </c>
      <c r="B2391" s="5">
        <v>44875</v>
      </c>
      <c r="C2391" t="s">
        <v>2582</v>
      </c>
      <c r="D2391" s="4" t="s">
        <v>509</v>
      </c>
      <c r="E2391">
        <v>33</v>
      </c>
      <c r="F2391">
        <f>IF(ISBLANK(Table1[[#This Row],[age]]),AVERAGE(F2391:F6670),Table1[[#This Row],[age]])</f>
        <v>33</v>
      </c>
      <c r="G2391" t="s">
        <v>8920</v>
      </c>
      <c r="H2391" t="s">
        <v>111</v>
      </c>
      <c r="I2391" t="s">
        <v>141</v>
      </c>
      <c r="J2391" t="s">
        <v>44</v>
      </c>
      <c r="K2391" t="s">
        <v>93</v>
      </c>
      <c r="L2391">
        <v>10</v>
      </c>
      <c r="M2391">
        <f>IF(ISBLANK(Table1[[#This Row],[quantity]]),ROUND(Table1[[#This Row],[sales_amount]]/(Table1[[#This Row],[unit_price]]*(1-Table1[[#This Row],[discount_pct]])),0),Table1[[#This Row],[quantity]])</f>
        <v>10</v>
      </c>
      <c r="N2391">
        <v>33036.39</v>
      </c>
      <c r="O2391">
        <v>0.15</v>
      </c>
      <c r="P2391">
        <f>IF(ISBLANK(Table1[[#This Row],[discount_pct]]),ROUND(1-(Table1[[#This Row],[sales_amount]]/(Table1[[#This Row],[quantity- calculated]]*Table1[[#This Row],[unit_price]])),2),Table1[[#This Row],[discount_pct]])</f>
        <v>0.15</v>
      </c>
      <c r="Q2391">
        <v>296109.08</v>
      </c>
      <c r="R2391">
        <v>94051.67</v>
      </c>
      <c r="S2391">
        <v>73.88</v>
      </c>
      <c r="T2391" t="s">
        <v>78</v>
      </c>
      <c r="U2391">
        <v>4</v>
      </c>
      <c r="V2391">
        <f>IF(ISBLANK(Table1[[#This Row],[customer_satisfaction]]),ROUND(AVERAGE(U2391:U6670),0),Table1[[#This Row],[customer_satisfaction]])</f>
        <v>4</v>
      </c>
      <c r="W2391" t="b">
        <v>0</v>
      </c>
      <c r="X2391" t="s">
        <v>197</v>
      </c>
      <c r="Y2391" s="3">
        <v>3</v>
      </c>
      <c r="Z2391">
        <f>IF(ISBLANK(Table1[[#This Row],[days_to_ship]]),ROUND(AVERAGE(Y2391:Y6670),0),Table1[[#This Row],[days_to_ship]])</f>
        <v>3</v>
      </c>
    </row>
    <row r="2392" spans="1:26" x14ac:dyDescent="0.25">
      <c r="A2392" t="s">
        <v>8598</v>
      </c>
      <c r="B2392" s="5">
        <v>44875</v>
      </c>
      <c r="C2392" t="s">
        <v>8599</v>
      </c>
      <c r="D2392" s="4" t="s">
        <v>776</v>
      </c>
      <c r="E2392">
        <v>21</v>
      </c>
      <c r="F2392">
        <f>IF(ISBLANK(Table1[[#This Row],[age]]),AVERAGE(F2392:F6671),Table1[[#This Row],[age]])</f>
        <v>21</v>
      </c>
      <c r="G2392" t="s">
        <v>466</v>
      </c>
      <c r="H2392" t="s">
        <v>111</v>
      </c>
      <c r="I2392" t="s">
        <v>141</v>
      </c>
      <c r="J2392" t="s">
        <v>62</v>
      </c>
      <c r="K2392" t="s">
        <v>63</v>
      </c>
      <c r="L2392">
        <v>4</v>
      </c>
      <c r="M2392">
        <f>IF(ISBLANK(Table1[[#This Row],[quantity]]),ROUND(Table1[[#This Row],[sales_amount]]/(Table1[[#This Row],[unit_price]]*(1-Table1[[#This Row],[discount_pct]])),0),Table1[[#This Row],[quantity]])</f>
        <v>4</v>
      </c>
      <c r="N2392">
        <v>1497.67</v>
      </c>
      <c r="O2392">
        <v>0.21</v>
      </c>
      <c r="P2392">
        <f>IF(ISBLANK(Table1[[#This Row],[discount_pct]]),ROUND(1-(Table1[[#This Row],[sales_amount]]/(Table1[[#This Row],[quantity- calculated]]*Table1[[#This Row],[unit_price]])),2),Table1[[#This Row],[discount_pct]])</f>
        <v>0.21</v>
      </c>
      <c r="Q2392">
        <v>4793.8900000000003</v>
      </c>
      <c r="R2392">
        <v>1329.44</v>
      </c>
      <c r="S2392">
        <v>68.06</v>
      </c>
      <c r="T2392" t="s">
        <v>57</v>
      </c>
      <c r="U2392">
        <v>5</v>
      </c>
      <c r="V2392">
        <f>IF(ISBLANK(Table1[[#This Row],[customer_satisfaction]]),ROUND(AVERAGE(U2392:U6671),0),Table1[[#This Row],[customer_satisfaction]])</f>
        <v>5</v>
      </c>
      <c r="W2392" t="b">
        <v>0</v>
      </c>
      <c r="X2392" t="s">
        <v>39</v>
      </c>
      <c r="Y2392" s="3">
        <v>7</v>
      </c>
      <c r="Z2392">
        <f>IF(ISBLANK(Table1[[#This Row],[days_to_ship]]),ROUND(AVERAGE(Y2392:Y6671),0),Table1[[#This Row],[days_to_ship]])</f>
        <v>7</v>
      </c>
    </row>
    <row r="2393" spans="1:26" x14ac:dyDescent="0.25">
      <c r="A2393" t="s">
        <v>5692</v>
      </c>
      <c r="B2393" s="5">
        <v>44875</v>
      </c>
      <c r="C2393" t="s">
        <v>5693</v>
      </c>
      <c r="D2393" s="4" t="s">
        <v>4248</v>
      </c>
      <c r="E2393">
        <v>14</v>
      </c>
      <c r="F2393">
        <f>IF(ISBLANK(Table1[[#This Row],[age]]),AVERAGE(F2393:F6672),Table1[[#This Row],[age]])</f>
        <v>14</v>
      </c>
      <c r="G2393" t="s">
        <v>88</v>
      </c>
      <c r="H2393" t="s">
        <v>74</v>
      </c>
      <c r="I2393" t="s">
        <v>75</v>
      </c>
      <c r="J2393" t="s">
        <v>127</v>
      </c>
      <c r="K2393" t="s">
        <v>196</v>
      </c>
      <c r="L2393">
        <v>4</v>
      </c>
      <c r="M2393">
        <f>IF(ISBLANK(Table1[[#This Row],[quantity]]),ROUND(Table1[[#This Row],[sales_amount]]/(Table1[[#This Row],[unit_price]]*(1-Table1[[#This Row],[discount_pct]])),0),Table1[[#This Row],[quantity]])</f>
        <v>4</v>
      </c>
      <c r="N2393">
        <v>15142.49</v>
      </c>
      <c r="O2393">
        <v>0.12</v>
      </c>
      <c r="P2393">
        <f>IF(ISBLANK(Table1[[#This Row],[discount_pct]]),ROUND(1-(Table1[[#This Row],[sales_amount]]/(Table1[[#This Row],[quantity- calculated]]*Table1[[#This Row],[unit_price]])),2),Table1[[#This Row],[discount_pct]])</f>
        <v>0.12</v>
      </c>
      <c r="Q2393">
        <v>54212.43</v>
      </c>
      <c r="R2393">
        <v>5733.17</v>
      </c>
      <c r="S2393">
        <v>98.24</v>
      </c>
      <c r="T2393" t="s">
        <v>51</v>
      </c>
      <c r="U2393">
        <v>2</v>
      </c>
      <c r="V2393">
        <f>IF(ISBLANK(Table1[[#This Row],[customer_satisfaction]]),ROUND(AVERAGE(U2393:U6672),0),Table1[[#This Row],[customer_satisfaction]])</f>
        <v>2</v>
      </c>
      <c r="W2393" t="b">
        <v>0</v>
      </c>
      <c r="X2393" t="s">
        <v>58</v>
      </c>
      <c r="Y2393" s="3">
        <v>6</v>
      </c>
      <c r="Z2393">
        <f>IF(ISBLANK(Table1[[#This Row],[days_to_ship]]),ROUND(AVERAGE(Y2393:Y6672),0),Table1[[#This Row],[days_to_ship]])</f>
        <v>6</v>
      </c>
    </row>
    <row r="2394" spans="1:26" x14ac:dyDescent="0.25">
      <c r="A2394" t="s">
        <v>7240</v>
      </c>
      <c r="B2394" s="5">
        <v>44905</v>
      </c>
      <c r="C2394" t="s">
        <v>7241</v>
      </c>
      <c r="D2394" s="4" t="s">
        <v>509</v>
      </c>
      <c r="E2394">
        <v>36</v>
      </c>
      <c r="F2394">
        <f>IF(ISBLANK(Table1[[#This Row],[age]]),AVERAGE(F2394:F6673),Table1[[#This Row],[age]])</f>
        <v>36</v>
      </c>
      <c r="G2394" t="s">
        <v>466</v>
      </c>
      <c r="H2394" t="s">
        <v>25</v>
      </c>
      <c r="I2394" t="s">
        <v>26</v>
      </c>
      <c r="J2394" t="s">
        <v>27</v>
      </c>
      <c r="K2394" t="s">
        <v>56</v>
      </c>
      <c r="L2394">
        <v>3</v>
      </c>
      <c r="M2394">
        <f>IF(ISBLANK(Table1[[#This Row],[quantity]]),ROUND(Table1[[#This Row],[sales_amount]]/(Table1[[#This Row],[unit_price]]*(1-Table1[[#This Row],[discount_pct]])),0),Table1[[#This Row],[quantity]])</f>
        <v>3</v>
      </c>
      <c r="N2394">
        <v>403.22</v>
      </c>
      <c r="O2394">
        <v>0.33</v>
      </c>
      <c r="P2394">
        <f>IF(ISBLANK(Table1[[#This Row],[discount_pct]]),ROUND(1-(Table1[[#This Row],[sales_amount]]/(Table1[[#This Row],[quantity- calculated]]*Table1[[#This Row],[unit_price]])),2),Table1[[#This Row],[discount_pct]])</f>
        <v>0.33</v>
      </c>
      <c r="Q2394">
        <v>824.95</v>
      </c>
      <c r="R2394">
        <v>82.5</v>
      </c>
      <c r="S2394">
        <v>62.33</v>
      </c>
      <c r="T2394" t="s">
        <v>70</v>
      </c>
      <c r="U2394">
        <v>3</v>
      </c>
      <c r="V2394">
        <f>IF(ISBLANK(Table1[[#This Row],[customer_satisfaction]]),ROUND(AVERAGE(U2394:U6673),0),Table1[[#This Row],[customer_satisfaction]])</f>
        <v>3</v>
      </c>
      <c r="W2394" t="b">
        <v>0</v>
      </c>
      <c r="X2394" t="s">
        <v>39</v>
      </c>
      <c r="Y2394" s="3">
        <v>9</v>
      </c>
      <c r="Z2394">
        <f>IF(ISBLANK(Table1[[#This Row],[days_to_ship]]),ROUND(AVERAGE(Y2394:Y6673),0),Table1[[#This Row],[days_to_ship]])</f>
        <v>9</v>
      </c>
    </row>
    <row r="2395" spans="1:26" x14ac:dyDescent="0.25">
      <c r="A2395" t="s">
        <v>6610</v>
      </c>
      <c r="B2395" s="5">
        <v>44905</v>
      </c>
      <c r="C2395" t="s">
        <v>1689</v>
      </c>
      <c r="D2395" s="4" t="s">
        <v>1459</v>
      </c>
      <c r="E2395">
        <v>27</v>
      </c>
      <c r="F2395">
        <f>IF(ISBLANK(Table1[[#This Row],[age]]),AVERAGE(F2395:F6674),Table1[[#This Row],[age]])</f>
        <v>27</v>
      </c>
      <c r="G2395" t="s">
        <v>88</v>
      </c>
      <c r="H2395" t="s">
        <v>74</v>
      </c>
      <c r="I2395" t="s">
        <v>101</v>
      </c>
      <c r="J2395" t="s">
        <v>146</v>
      </c>
      <c r="K2395" t="s">
        <v>487</v>
      </c>
      <c r="L2395">
        <v>9</v>
      </c>
      <c r="M2395">
        <f>IF(ISBLANK(Table1[[#This Row],[quantity]]),ROUND(Table1[[#This Row],[sales_amount]]/(Table1[[#This Row],[unit_price]]*(1-Table1[[#This Row],[discount_pct]])),0),Table1[[#This Row],[quantity]])</f>
        <v>9</v>
      </c>
      <c r="N2395">
        <v>13142.88</v>
      </c>
      <c r="O2395">
        <v>0.37</v>
      </c>
      <c r="P2395">
        <f>IF(ISBLANK(Table1[[#This Row],[discount_pct]]),ROUND(1-(Table1[[#This Row],[sales_amount]]/(Table1[[#This Row],[quantity- calculated]]*Table1[[#This Row],[unit_price]])),2),Table1[[#This Row],[discount_pct]])</f>
        <v>0.37</v>
      </c>
      <c r="Q2395">
        <v>69394.080000000002</v>
      </c>
      <c r="R2395">
        <v>16164.46</v>
      </c>
      <c r="S2395">
        <v>32.880000000000003</v>
      </c>
      <c r="T2395" t="s">
        <v>78</v>
      </c>
      <c r="U2395">
        <v>5</v>
      </c>
      <c r="V2395">
        <f>IF(ISBLANK(Table1[[#This Row],[customer_satisfaction]]),ROUND(AVERAGE(U2395:U6674),0),Table1[[#This Row],[customer_satisfaction]])</f>
        <v>5</v>
      </c>
      <c r="W2395" t="b">
        <v>1</v>
      </c>
      <c r="X2395" t="s">
        <v>30</v>
      </c>
      <c r="Y2395" s="3">
        <v>1</v>
      </c>
      <c r="Z2395">
        <f>IF(ISBLANK(Table1[[#This Row],[days_to_ship]]),ROUND(AVERAGE(Y2395:Y6674),0),Table1[[#This Row],[days_to_ship]])</f>
        <v>1</v>
      </c>
    </row>
    <row r="2396" spans="1:26" x14ac:dyDescent="0.25">
      <c r="A2396" t="s">
        <v>6610</v>
      </c>
      <c r="B2396" s="5">
        <v>44905</v>
      </c>
      <c r="C2396" t="s">
        <v>1689</v>
      </c>
      <c r="D2396" s="4" t="s">
        <v>1459</v>
      </c>
      <c r="E2396">
        <v>27</v>
      </c>
      <c r="F2396">
        <f>IF(ISBLANK(Table1[[#This Row],[age]]),AVERAGE(F2396:F6675),Table1[[#This Row],[age]])</f>
        <v>27</v>
      </c>
      <c r="G2396" t="s">
        <v>88</v>
      </c>
      <c r="H2396" t="s">
        <v>74</v>
      </c>
      <c r="I2396" t="s">
        <v>101</v>
      </c>
      <c r="J2396" t="s">
        <v>146</v>
      </c>
      <c r="K2396" t="s">
        <v>487</v>
      </c>
      <c r="L2396">
        <v>9</v>
      </c>
      <c r="M2396">
        <f>IF(ISBLANK(Table1[[#This Row],[quantity]]),ROUND(Table1[[#This Row],[sales_amount]]/(Table1[[#This Row],[unit_price]]*(1-Table1[[#This Row],[discount_pct]])),0),Table1[[#This Row],[quantity]])</f>
        <v>9</v>
      </c>
      <c r="N2396">
        <v>13142.88</v>
      </c>
      <c r="O2396">
        <v>0.37</v>
      </c>
      <c r="P2396">
        <f>IF(ISBLANK(Table1[[#This Row],[discount_pct]]),ROUND(1-(Table1[[#This Row],[sales_amount]]/(Table1[[#This Row],[quantity- calculated]]*Table1[[#This Row],[unit_price]])),2),Table1[[#This Row],[discount_pct]])</f>
        <v>0.37</v>
      </c>
      <c r="Q2396">
        <v>69394.080000000002</v>
      </c>
      <c r="R2396">
        <v>16164.46</v>
      </c>
      <c r="S2396">
        <v>32.880000000000003</v>
      </c>
      <c r="T2396" t="s">
        <v>78</v>
      </c>
      <c r="U2396">
        <v>5</v>
      </c>
      <c r="V2396">
        <f>IF(ISBLANK(Table1[[#This Row],[customer_satisfaction]]),ROUND(AVERAGE(U2396:U6675),0),Table1[[#This Row],[customer_satisfaction]])</f>
        <v>5</v>
      </c>
      <c r="W2396" t="b">
        <v>1</v>
      </c>
      <c r="X2396" t="s">
        <v>30</v>
      </c>
      <c r="Y2396" s="3">
        <v>1</v>
      </c>
      <c r="Z2396">
        <f>IF(ISBLANK(Table1[[#This Row],[days_to_ship]]),ROUND(AVERAGE(Y2396:Y6675),0),Table1[[#This Row],[days_to_ship]])</f>
        <v>1</v>
      </c>
    </row>
    <row r="2397" spans="1:26" x14ac:dyDescent="0.25">
      <c r="A2397" t="s">
        <v>1753</v>
      </c>
      <c r="B2397" s="5">
        <v>44847</v>
      </c>
      <c r="C2397" t="s">
        <v>1754</v>
      </c>
      <c r="D2397" s="4" t="s">
        <v>932</v>
      </c>
      <c r="E2397">
        <v>55</v>
      </c>
      <c r="F2397">
        <f>IF(ISBLANK(Table1[[#This Row],[age]]),AVERAGE(F2397:F6676),Table1[[#This Row],[age]])</f>
        <v>55</v>
      </c>
      <c r="G2397" t="s">
        <v>8920</v>
      </c>
      <c r="H2397" t="s">
        <v>25</v>
      </c>
      <c r="I2397" t="s">
        <v>55</v>
      </c>
      <c r="J2397" t="s">
        <v>127</v>
      </c>
      <c r="K2397" t="s">
        <v>171</v>
      </c>
      <c r="L2397">
        <v>7</v>
      </c>
      <c r="M2397">
        <f>IF(ISBLANK(Table1[[#This Row],[quantity]]),ROUND(Table1[[#This Row],[sales_amount]]/(Table1[[#This Row],[unit_price]]*(1-Table1[[#This Row],[discount_pct]])),0),Table1[[#This Row],[quantity]])</f>
        <v>7</v>
      </c>
      <c r="N2397">
        <v>16843.150000000001</v>
      </c>
      <c r="O2397">
        <v>0.36</v>
      </c>
      <c r="P2397">
        <f>IF(ISBLANK(Table1[[#This Row],[discount_pct]]),ROUND(1-(Table1[[#This Row],[sales_amount]]/(Table1[[#This Row],[quantity- calculated]]*Table1[[#This Row],[unit_price]])),2),Table1[[#This Row],[discount_pct]])</f>
        <v>0.36</v>
      </c>
      <c r="Q2397">
        <v>63975.839999999997</v>
      </c>
      <c r="R2397">
        <v>8190.65</v>
      </c>
      <c r="S2397">
        <v>81.28</v>
      </c>
      <c r="T2397" t="s">
        <v>64</v>
      </c>
      <c r="U2397">
        <v>3</v>
      </c>
      <c r="V2397">
        <f>IF(ISBLANK(Table1[[#This Row],[customer_satisfaction]]),ROUND(AVERAGE(U2397:U6676),0),Table1[[#This Row],[customer_satisfaction]])</f>
        <v>3</v>
      </c>
      <c r="W2397" t="b">
        <v>0</v>
      </c>
      <c r="X2397" t="s">
        <v>39</v>
      </c>
      <c r="Y2397" s="3">
        <v>3</v>
      </c>
      <c r="Z2397">
        <f>IF(ISBLANK(Table1[[#This Row],[days_to_ship]]),ROUND(AVERAGE(Y2397:Y6676),0),Table1[[#This Row],[days_to_ship]])</f>
        <v>3</v>
      </c>
    </row>
    <row r="2398" spans="1:26" x14ac:dyDescent="0.25">
      <c r="A2398" t="s">
        <v>6128</v>
      </c>
      <c r="B2398" s="5">
        <v>44847</v>
      </c>
      <c r="C2398" t="s">
        <v>6129</v>
      </c>
      <c r="D2398" s="4" t="s">
        <v>33</v>
      </c>
      <c r="E2398">
        <v>47</v>
      </c>
      <c r="F2398">
        <f>IF(ISBLANK(Table1[[#This Row],[age]]),AVERAGE(F2398:F6677),Table1[[#This Row],[age]])</f>
        <v>47</v>
      </c>
      <c r="G2398" t="s">
        <v>8920</v>
      </c>
      <c r="H2398" t="s">
        <v>35</v>
      </c>
      <c r="I2398" t="s">
        <v>43</v>
      </c>
      <c r="J2398" t="s">
        <v>27</v>
      </c>
      <c r="K2398" t="s">
        <v>453</v>
      </c>
      <c r="L2398">
        <v>2</v>
      </c>
      <c r="M2398">
        <f>IF(ISBLANK(Table1[[#This Row],[quantity]]),ROUND(Table1[[#This Row],[sales_amount]]/(Table1[[#This Row],[unit_price]]*(1-Table1[[#This Row],[discount_pct]])),0),Table1[[#This Row],[quantity]])</f>
        <v>2</v>
      </c>
      <c r="N2398">
        <v>463.54</v>
      </c>
      <c r="O2398">
        <v>0.14000000000000001</v>
      </c>
      <c r="P239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398">
        <v>751.49</v>
      </c>
      <c r="R2398">
        <v>62.99</v>
      </c>
      <c r="S2398">
        <v>75.64</v>
      </c>
      <c r="T2398" t="s">
        <v>57</v>
      </c>
      <c r="U2398">
        <v>5</v>
      </c>
      <c r="V2398">
        <f>IF(ISBLANK(Table1[[#This Row],[customer_satisfaction]]),ROUND(AVERAGE(U2398:U6677),0),Table1[[#This Row],[customer_satisfaction]])</f>
        <v>5</v>
      </c>
      <c r="W2398" t="b">
        <v>0</v>
      </c>
      <c r="X2398" t="s">
        <v>39</v>
      </c>
      <c r="Y2398" s="3">
        <v>2</v>
      </c>
      <c r="Z2398">
        <f>IF(ISBLANK(Table1[[#This Row],[days_to_ship]]),ROUND(AVERAGE(Y2398:Y6677),0),Table1[[#This Row],[days_to_ship]])</f>
        <v>2</v>
      </c>
    </row>
    <row r="2399" spans="1:26" x14ac:dyDescent="0.25">
      <c r="A2399" t="s">
        <v>5076</v>
      </c>
      <c r="B2399" s="5">
        <v>44847</v>
      </c>
      <c r="C2399" t="s">
        <v>5077</v>
      </c>
      <c r="D2399" s="4" t="s">
        <v>1162</v>
      </c>
      <c r="E2399">
        <v>55</v>
      </c>
      <c r="F2399">
        <f>IF(ISBLANK(Table1[[#This Row],[age]]),AVERAGE(F2399:F6678),Table1[[#This Row],[age]])</f>
        <v>55</v>
      </c>
      <c r="G2399" t="s">
        <v>8920</v>
      </c>
      <c r="H2399" t="s">
        <v>25</v>
      </c>
      <c r="I2399" t="s">
        <v>69</v>
      </c>
      <c r="J2399" t="s">
        <v>127</v>
      </c>
      <c r="K2399" t="s">
        <v>128</v>
      </c>
      <c r="L2399">
        <v>10</v>
      </c>
      <c r="M2399">
        <f>IF(ISBLANK(Table1[[#This Row],[quantity]]),ROUND(Table1[[#This Row],[sales_amount]]/(Table1[[#This Row],[unit_price]]*(1-Table1[[#This Row],[discount_pct]])),0),Table1[[#This Row],[quantity]])</f>
        <v>10</v>
      </c>
      <c r="N2399">
        <v>13324.53</v>
      </c>
      <c r="O2399">
        <v>0.06</v>
      </c>
      <c r="P2399">
        <f>IF(ISBLANK(Table1[[#This Row],[discount_pct]]),ROUND(1-(Table1[[#This Row],[sales_amount]]/(Table1[[#This Row],[quantity- calculated]]*Table1[[#This Row],[unit_price]])),2),Table1[[#This Row],[discount_pct]])</f>
        <v>0.06</v>
      </c>
      <c r="Q2399">
        <v>123315.72</v>
      </c>
      <c r="R2399">
        <v>14023.48</v>
      </c>
      <c r="S2399">
        <v>55.67</v>
      </c>
      <c r="T2399" t="s">
        <v>78</v>
      </c>
      <c r="U2399">
        <v>5</v>
      </c>
      <c r="V2399">
        <f>IF(ISBLANK(Table1[[#This Row],[customer_satisfaction]]),ROUND(AVERAGE(U2399:U6678),0),Table1[[#This Row],[customer_satisfaction]])</f>
        <v>5</v>
      </c>
      <c r="W2399" t="b">
        <v>0</v>
      </c>
      <c r="X2399" t="s">
        <v>39</v>
      </c>
      <c r="Y2399" s="3">
        <v>4</v>
      </c>
      <c r="Z2399">
        <f>IF(ISBLANK(Table1[[#This Row],[days_to_ship]]),ROUND(AVERAGE(Y2399:Y6678),0),Table1[[#This Row],[days_to_ship]])</f>
        <v>4</v>
      </c>
    </row>
    <row r="2400" spans="1:26" x14ac:dyDescent="0.25">
      <c r="A2400" t="s">
        <v>7238</v>
      </c>
      <c r="B2400" s="5">
        <v>44847</v>
      </c>
      <c r="C2400" t="s">
        <v>7239</v>
      </c>
      <c r="D2400" s="4" t="s">
        <v>286</v>
      </c>
      <c r="E2400">
        <v>26</v>
      </c>
      <c r="F2400">
        <f>IF(ISBLANK(Table1[[#This Row],[age]]),AVERAGE(F2400:F6679),Table1[[#This Row],[age]])</f>
        <v>26</v>
      </c>
      <c r="G2400" t="s">
        <v>466</v>
      </c>
      <c r="H2400" t="s">
        <v>35</v>
      </c>
      <c r="I2400" t="s">
        <v>36</v>
      </c>
      <c r="J2400" t="s">
        <v>76</v>
      </c>
      <c r="K2400" t="s">
        <v>89</v>
      </c>
      <c r="L2400">
        <v>5</v>
      </c>
      <c r="M2400">
        <f>IF(ISBLANK(Table1[[#This Row],[quantity]]),ROUND(Table1[[#This Row],[sales_amount]]/(Table1[[#This Row],[unit_price]]*(1-Table1[[#This Row],[discount_pct]])),0),Table1[[#This Row],[quantity]])</f>
        <v>5</v>
      </c>
      <c r="N2400">
        <v>3741.86</v>
      </c>
      <c r="O2400">
        <v>0.22</v>
      </c>
      <c r="P2400">
        <f>IF(ISBLANK(Table1[[#This Row],[discount_pct]]),ROUND(1-(Table1[[#This Row],[sales_amount]]/(Table1[[#This Row],[quantity- calculated]]*Table1[[#This Row],[unit_price]])),2),Table1[[#This Row],[discount_pct]])</f>
        <v>0.22</v>
      </c>
      <c r="Q2400">
        <v>13643.24</v>
      </c>
      <c r="R2400">
        <v>4735.93</v>
      </c>
      <c r="S2400">
        <v>53.44</v>
      </c>
      <c r="T2400" t="s">
        <v>78</v>
      </c>
      <c r="U2400">
        <v>4</v>
      </c>
      <c r="V2400">
        <f>IF(ISBLANK(Table1[[#This Row],[customer_satisfaction]]),ROUND(AVERAGE(U2400:U6679),0),Table1[[#This Row],[customer_satisfaction]])</f>
        <v>4</v>
      </c>
      <c r="W2400" t="b">
        <v>1</v>
      </c>
      <c r="X2400" t="s">
        <v>30</v>
      </c>
      <c r="Y2400" s="3">
        <v>1</v>
      </c>
      <c r="Z2400">
        <f>IF(ISBLANK(Table1[[#This Row],[days_to_ship]]),ROUND(AVERAGE(Y2400:Y6679),0),Table1[[#This Row],[days_to_ship]])</f>
        <v>1</v>
      </c>
    </row>
    <row r="2401" spans="1:26" x14ac:dyDescent="0.25">
      <c r="A2401" t="s">
        <v>5070</v>
      </c>
      <c r="B2401" s="5">
        <v>44847</v>
      </c>
      <c r="C2401" t="s">
        <v>5071</v>
      </c>
      <c r="D2401" s="4" t="s">
        <v>911</v>
      </c>
      <c r="E2401">
        <v>36</v>
      </c>
      <c r="F2401">
        <f>IF(ISBLANK(Table1[[#This Row],[age]]),AVERAGE(F2401:F6680),Table1[[#This Row],[age]])</f>
        <v>36</v>
      </c>
      <c r="G2401" t="s">
        <v>88</v>
      </c>
      <c r="H2401" t="s">
        <v>25</v>
      </c>
      <c r="I2401" t="s">
        <v>55</v>
      </c>
      <c r="J2401" t="s">
        <v>44</v>
      </c>
      <c r="K2401" t="s">
        <v>93</v>
      </c>
      <c r="L2401">
        <v>2</v>
      </c>
      <c r="M2401">
        <f>IF(ISBLANK(Table1[[#This Row],[quantity]]),ROUND(Table1[[#This Row],[sales_amount]]/(Table1[[#This Row],[unit_price]]*(1-Table1[[#This Row],[discount_pct]])),0),Table1[[#This Row],[quantity]])</f>
        <v>2</v>
      </c>
      <c r="N2401">
        <v>24650.720000000001</v>
      </c>
      <c r="O2401">
        <v>0.23</v>
      </c>
      <c r="P2401">
        <f>IF(ISBLANK(Table1[[#This Row],[discount_pct]]),ROUND(1-(Table1[[#This Row],[sales_amount]]/(Table1[[#This Row],[quantity- calculated]]*Table1[[#This Row],[unit_price]])),2),Table1[[#This Row],[discount_pct]])</f>
        <v>0.23</v>
      </c>
      <c r="Q2401">
        <v>33579.519999999997</v>
      </c>
      <c r="R2401">
        <v>8642.75</v>
      </c>
      <c r="S2401">
        <v>35.1</v>
      </c>
      <c r="T2401" t="s">
        <v>29</v>
      </c>
      <c r="U2401">
        <v>5</v>
      </c>
      <c r="V2401">
        <f>IF(ISBLANK(Table1[[#This Row],[customer_satisfaction]]),ROUND(AVERAGE(U2401:U6680),0),Table1[[#This Row],[customer_satisfaction]])</f>
        <v>5</v>
      </c>
      <c r="W2401" t="b">
        <v>0</v>
      </c>
      <c r="X2401" t="s">
        <v>39</v>
      </c>
      <c r="Y2401" s="3">
        <v>2</v>
      </c>
      <c r="Z2401">
        <f>IF(ISBLANK(Table1[[#This Row],[days_to_ship]]),ROUND(AVERAGE(Y2401:Y6680),0),Table1[[#This Row],[days_to_ship]])</f>
        <v>2</v>
      </c>
    </row>
    <row r="2402" spans="1:26" x14ac:dyDescent="0.25">
      <c r="A2402" t="s">
        <v>3758</v>
      </c>
      <c r="B2402" s="5">
        <v>44848</v>
      </c>
      <c r="C2402" t="s">
        <v>3759</v>
      </c>
      <c r="D2402" s="4" t="s">
        <v>560</v>
      </c>
      <c r="F2402">
        <f ca="1">IF(ISBLANK(Table1[[#This Row],[age]]),AVERAGE(F2402:F6681),Table1[[#This Row],[age]])</f>
        <v>67</v>
      </c>
      <c r="G2402" t="s">
        <v>8920</v>
      </c>
      <c r="H2402" t="s">
        <v>74</v>
      </c>
      <c r="I2402" t="s">
        <v>101</v>
      </c>
      <c r="J2402" t="s">
        <v>146</v>
      </c>
      <c r="K2402" t="s">
        <v>487</v>
      </c>
      <c r="L2402">
        <v>1</v>
      </c>
      <c r="M2402">
        <f>IF(ISBLANK(Table1[[#This Row],[quantity]]),ROUND(Table1[[#This Row],[sales_amount]]/(Table1[[#This Row],[unit_price]]*(1-Table1[[#This Row],[discount_pct]])),0),Table1[[#This Row],[quantity]])</f>
        <v>1</v>
      </c>
      <c r="N2402">
        <v>6882.24</v>
      </c>
      <c r="O2402">
        <v>0.06</v>
      </c>
      <c r="P2402">
        <f>IF(ISBLANK(Table1[[#This Row],[discount_pct]]),ROUND(1-(Table1[[#This Row],[sales_amount]]/(Table1[[#This Row],[quantity- calculated]]*Table1[[#This Row],[unit_price]])),2),Table1[[#This Row],[discount_pct]])</f>
        <v>0.06</v>
      </c>
      <c r="Q2402">
        <v>5996.92</v>
      </c>
      <c r="R2402">
        <v>1545.12</v>
      </c>
      <c r="S2402">
        <v>56.46</v>
      </c>
      <c r="T2402" t="s">
        <v>64</v>
      </c>
      <c r="V2402">
        <f>IF(ISBLANK(Table1[[#This Row],[customer_satisfaction]]),ROUND(AVERAGE(U2402:U6681),0),Table1[[#This Row],[customer_satisfaction]])</f>
        <v>3</v>
      </c>
      <c r="W2402" t="b">
        <v>1</v>
      </c>
      <c r="X2402" t="s">
        <v>30</v>
      </c>
      <c r="Y2402" s="3">
        <v>3</v>
      </c>
      <c r="Z2402">
        <f>IF(ISBLANK(Table1[[#This Row],[days_to_ship]]),ROUND(AVERAGE(Y2402:Y6681),0),Table1[[#This Row],[days_to_ship]])</f>
        <v>3</v>
      </c>
    </row>
    <row r="2403" spans="1:26" x14ac:dyDescent="0.25">
      <c r="A2403" t="s">
        <v>7752</v>
      </c>
      <c r="B2403" s="5">
        <v>44850</v>
      </c>
      <c r="C2403" t="s">
        <v>7753</v>
      </c>
      <c r="D2403" s="4" t="s">
        <v>1415</v>
      </c>
      <c r="E2403">
        <v>31</v>
      </c>
      <c r="F2403">
        <f>IF(ISBLANK(Table1[[#This Row],[age]]),AVERAGE(F2403:F6682),Table1[[#This Row],[age]])</f>
        <v>31</v>
      </c>
      <c r="G2403" t="s">
        <v>8920</v>
      </c>
      <c r="H2403" t="s">
        <v>25</v>
      </c>
      <c r="I2403" t="s">
        <v>170</v>
      </c>
      <c r="J2403" t="s">
        <v>146</v>
      </c>
      <c r="K2403" t="s">
        <v>487</v>
      </c>
      <c r="L2403">
        <v>2</v>
      </c>
      <c r="M2403">
        <f>IF(ISBLANK(Table1[[#This Row],[quantity]]),ROUND(Table1[[#This Row],[sales_amount]]/(Table1[[#This Row],[unit_price]]*(1-Table1[[#This Row],[discount_pct]])),0),Table1[[#This Row],[quantity]])</f>
        <v>2</v>
      </c>
      <c r="N2403">
        <v>963.86</v>
      </c>
      <c r="O2403">
        <v>0.4</v>
      </c>
      <c r="P2403">
        <f>IF(ISBLANK(Table1[[#This Row],[discount_pct]]),ROUND(1-(Table1[[#This Row],[sales_amount]]/(Table1[[#This Row],[quantity- calculated]]*Table1[[#This Row],[unit_price]])),2),Table1[[#This Row],[discount_pct]])</f>
        <v>0.4</v>
      </c>
      <c r="Q2403">
        <v>1234.93</v>
      </c>
      <c r="R2403">
        <v>250.23</v>
      </c>
      <c r="S2403">
        <v>44.87</v>
      </c>
      <c r="T2403" t="s">
        <v>70</v>
      </c>
      <c r="U2403">
        <v>4</v>
      </c>
      <c r="V2403">
        <f>IF(ISBLANK(Table1[[#This Row],[customer_satisfaction]]),ROUND(AVERAGE(U2403:U6682),0),Table1[[#This Row],[customer_satisfaction]])</f>
        <v>4</v>
      </c>
      <c r="W2403" t="b">
        <v>0</v>
      </c>
      <c r="X2403" t="s">
        <v>137</v>
      </c>
      <c r="Y2403" s="3">
        <v>7</v>
      </c>
      <c r="Z2403">
        <f>IF(ISBLANK(Table1[[#This Row],[days_to_ship]]),ROUND(AVERAGE(Y2403:Y6682),0),Table1[[#This Row],[days_to_ship]])</f>
        <v>7</v>
      </c>
    </row>
    <row r="2404" spans="1:26" x14ac:dyDescent="0.25">
      <c r="A2404" t="s">
        <v>548</v>
      </c>
      <c r="B2404" s="5">
        <v>44850</v>
      </c>
      <c r="C2404" t="s">
        <v>549</v>
      </c>
      <c r="D2404" s="4" t="s">
        <v>185</v>
      </c>
      <c r="E2404">
        <v>36</v>
      </c>
      <c r="F2404">
        <f>IF(ISBLANK(Table1[[#This Row],[age]]),AVERAGE(F2404:F6683),Table1[[#This Row],[age]])</f>
        <v>36</v>
      </c>
      <c r="G2404" t="s">
        <v>466</v>
      </c>
      <c r="H2404" t="s">
        <v>111</v>
      </c>
      <c r="I2404" t="s">
        <v>141</v>
      </c>
      <c r="J2404" t="s">
        <v>44</v>
      </c>
      <c r="K2404" t="s">
        <v>117</v>
      </c>
      <c r="L2404">
        <v>8</v>
      </c>
      <c r="M2404">
        <f>IF(ISBLANK(Table1[[#This Row],[quantity]]),ROUND(Table1[[#This Row],[sales_amount]]/(Table1[[#This Row],[unit_price]]*(1-Table1[[#This Row],[discount_pct]])),0),Table1[[#This Row],[quantity]])</f>
        <v>8</v>
      </c>
      <c r="N2404">
        <v>33543.43</v>
      </c>
      <c r="O2404">
        <v>0.22</v>
      </c>
      <c r="P2404">
        <f>IF(ISBLANK(Table1[[#This Row],[discount_pct]]),ROUND(1-(Table1[[#This Row],[sales_amount]]/(Table1[[#This Row],[quantity- calculated]]*Table1[[#This Row],[unit_price]])),2),Table1[[#This Row],[discount_pct]])</f>
        <v>0.22</v>
      </c>
      <c r="Q2404">
        <v>218733.7</v>
      </c>
      <c r="R2404">
        <v>59861.82</v>
      </c>
      <c r="S2404">
        <v>56.8</v>
      </c>
      <c r="T2404" t="s">
        <v>51</v>
      </c>
      <c r="U2404">
        <v>2</v>
      </c>
      <c r="V2404">
        <f>IF(ISBLANK(Table1[[#This Row],[customer_satisfaction]]),ROUND(AVERAGE(U2404:U6683),0),Table1[[#This Row],[customer_satisfaction]])</f>
        <v>2</v>
      </c>
      <c r="W2404" t="b">
        <v>0</v>
      </c>
      <c r="X2404" t="s">
        <v>39</v>
      </c>
      <c r="Y2404" s="3">
        <v>8</v>
      </c>
      <c r="Z2404">
        <f>IF(ISBLANK(Table1[[#This Row],[days_to_ship]]),ROUND(AVERAGE(Y2404:Y6683),0),Table1[[#This Row],[days_to_ship]])</f>
        <v>8</v>
      </c>
    </row>
    <row r="2405" spans="1:26" x14ac:dyDescent="0.25">
      <c r="A2405" t="s">
        <v>2680</v>
      </c>
      <c r="B2405" s="5">
        <v>44850</v>
      </c>
      <c r="C2405" t="s">
        <v>2681</v>
      </c>
      <c r="D2405" s="4" t="s">
        <v>1901</v>
      </c>
      <c r="E2405">
        <v>36</v>
      </c>
      <c r="F2405">
        <f>IF(ISBLANK(Table1[[#This Row],[age]]),AVERAGE(F2405:F6684),Table1[[#This Row],[age]])</f>
        <v>36</v>
      </c>
      <c r="G2405" t="s">
        <v>88</v>
      </c>
      <c r="H2405" t="s">
        <v>25</v>
      </c>
      <c r="I2405" t="s">
        <v>26</v>
      </c>
      <c r="J2405" t="s">
        <v>27</v>
      </c>
      <c r="K2405" t="s">
        <v>403</v>
      </c>
      <c r="L2405">
        <v>8</v>
      </c>
      <c r="M2405">
        <f>IF(ISBLANK(Table1[[#This Row],[quantity]]),ROUND(Table1[[#This Row],[sales_amount]]/(Table1[[#This Row],[unit_price]]*(1-Table1[[#This Row],[discount_pct]])),0),Table1[[#This Row],[quantity]])</f>
        <v>8</v>
      </c>
      <c r="N2405">
        <v>394.24</v>
      </c>
      <c r="O2405">
        <v>0.28000000000000003</v>
      </c>
      <c r="P240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405">
        <v>2269.73</v>
      </c>
      <c r="R2405">
        <v>208.28</v>
      </c>
      <c r="S2405">
        <v>66.63</v>
      </c>
      <c r="T2405" t="s">
        <v>70</v>
      </c>
      <c r="U2405">
        <v>1</v>
      </c>
      <c r="V2405">
        <f>IF(ISBLANK(Table1[[#This Row],[customer_satisfaction]]),ROUND(AVERAGE(U2405:U6684),0),Table1[[#This Row],[customer_satisfaction]])</f>
        <v>1</v>
      </c>
      <c r="W2405" t="b">
        <v>0</v>
      </c>
      <c r="X2405" t="s">
        <v>39</v>
      </c>
      <c r="Y2405" s="3">
        <v>4</v>
      </c>
      <c r="Z2405">
        <f>IF(ISBLANK(Table1[[#This Row],[days_to_ship]]),ROUND(AVERAGE(Y2405:Y6684),0),Table1[[#This Row],[days_to_ship]])</f>
        <v>4</v>
      </c>
    </row>
    <row r="2406" spans="1:26" x14ac:dyDescent="0.25">
      <c r="A2406" t="s">
        <v>4637</v>
      </c>
      <c r="B2406" s="5">
        <v>44850</v>
      </c>
      <c r="C2406" t="s">
        <v>4638</v>
      </c>
      <c r="D2406" s="4" t="s">
        <v>830</v>
      </c>
      <c r="E2406">
        <v>34</v>
      </c>
      <c r="F2406">
        <f>IF(ISBLANK(Table1[[#This Row],[age]]),AVERAGE(F2406:F6685),Table1[[#This Row],[age]])</f>
        <v>34</v>
      </c>
      <c r="G2406" t="s">
        <v>8920</v>
      </c>
      <c r="H2406" t="s">
        <v>111</v>
      </c>
      <c r="I2406" t="s">
        <v>121</v>
      </c>
      <c r="J2406" t="s">
        <v>62</v>
      </c>
      <c r="K2406" t="s">
        <v>63</v>
      </c>
      <c r="L2406">
        <v>7</v>
      </c>
      <c r="M2406">
        <f>IF(ISBLANK(Table1[[#This Row],[quantity]]),ROUND(Table1[[#This Row],[sales_amount]]/(Table1[[#This Row],[unit_price]]*(1-Table1[[#This Row],[discount_pct]])),0),Table1[[#This Row],[quantity]])</f>
        <v>7</v>
      </c>
      <c r="N2406">
        <v>1297.73</v>
      </c>
      <c r="O2406">
        <v>0.09</v>
      </c>
      <c r="P2406">
        <f>IF(ISBLANK(Table1[[#This Row],[discount_pct]]),ROUND(1-(Table1[[#This Row],[sales_amount]]/(Table1[[#This Row],[quantity- calculated]]*Table1[[#This Row],[unit_price]])),2),Table1[[#This Row],[discount_pct]])</f>
        <v>0.09</v>
      </c>
      <c r="Q2406">
        <v>8533.6299999999992</v>
      </c>
      <c r="R2406">
        <v>3189.67</v>
      </c>
      <c r="S2406">
        <v>93.17</v>
      </c>
      <c r="T2406" t="s">
        <v>78</v>
      </c>
      <c r="U2406">
        <v>3</v>
      </c>
      <c r="V2406">
        <f>IF(ISBLANK(Table1[[#This Row],[customer_satisfaction]]),ROUND(AVERAGE(U2406:U6685),0),Table1[[#This Row],[customer_satisfaction]])</f>
        <v>3</v>
      </c>
      <c r="W2406" t="b">
        <v>0</v>
      </c>
      <c r="X2406" t="s">
        <v>39</v>
      </c>
      <c r="Y2406" s="3">
        <v>5</v>
      </c>
      <c r="Z2406">
        <f>IF(ISBLANK(Table1[[#This Row],[days_to_ship]]),ROUND(AVERAGE(Y2406:Y6685),0),Table1[[#This Row],[days_to_ship]])</f>
        <v>5</v>
      </c>
    </row>
    <row r="2407" spans="1:26" x14ac:dyDescent="0.25">
      <c r="A2407" t="s">
        <v>3307</v>
      </c>
      <c r="B2407" s="5">
        <v>44851</v>
      </c>
      <c r="C2407" t="s">
        <v>3308</v>
      </c>
      <c r="D2407" s="4" t="s">
        <v>364</v>
      </c>
      <c r="F2407">
        <f ca="1">IF(ISBLANK(Table1[[#This Row],[age]]),AVERAGE(F2407:F6686),Table1[[#This Row],[age]])</f>
        <v>67</v>
      </c>
      <c r="G2407" t="s">
        <v>466</v>
      </c>
      <c r="H2407" t="s">
        <v>111</v>
      </c>
      <c r="I2407" t="s">
        <v>141</v>
      </c>
      <c r="J2407" t="s">
        <v>27</v>
      </c>
      <c r="K2407" t="s">
        <v>433</v>
      </c>
      <c r="L2407">
        <v>1</v>
      </c>
      <c r="M2407">
        <f>IF(ISBLANK(Table1[[#This Row],[quantity]]),ROUND(Table1[[#This Row],[sales_amount]]/(Table1[[#This Row],[unit_price]]*(1-Table1[[#This Row],[discount_pct]])),0),Table1[[#This Row],[quantity]])</f>
        <v>1</v>
      </c>
      <c r="N2407">
        <v>297.83999999999997</v>
      </c>
      <c r="O2407">
        <v>0.32</v>
      </c>
      <c r="P2407">
        <f>IF(ISBLANK(Table1[[#This Row],[discount_pct]]),ROUND(1-(Table1[[#This Row],[sales_amount]]/(Table1[[#This Row],[quantity- calculated]]*Table1[[#This Row],[unit_price]])),2),Table1[[#This Row],[discount_pct]])</f>
        <v>0.32</v>
      </c>
      <c r="Q2407">
        <v>181.61</v>
      </c>
      <c r="R2407">
        <v>14.32</v>
      </c>
      <c r="S2407">
        <v>62.86</v>
      </c>
      <c r="T2407" t="s">
        <v>70</v>
      </c>
      <c r="U2407">
        <v>4</v>
      </c>
      <c r="V2407">
        <f>IF(ISBLANK(Table1[[#This Row],[customer_satisfaction]]),ROUND(AVERAGE(U2407:U6686),0),Table1[[#This Row],[customer_satisfaction]])</f>
        <v>4</v>
      </c>
      <c r="W2407" t="b">
        <v>0</v>
      </c>
      <c r="X2407" t="s">
        <v>39</v>
      </c>
      <c r="Y2407" s="3">
        <v>6</v>
      </c>
      <c r="Z2407">
        <f>IF(ISBLANK(Table1[[#This Row],[days_to_ship]]),ROUND(AVERAGE(Y2407:Y6686),0),Table1[[#This Row],[days_to_ship]])</f>
        <v>6</v>
      </c>
    </row>
    <row r="2408" spans="1:26" x14ac:dyDescent="0.25">
      <c r="A2408" t="s">
        <v>8666</v>
      </c>
      <c r="B2408" s="5">
        <v>44851</v>
      </c>
      <c r="C2408" t="s">
        <v>8667</v>
      </c>
      <c r="D2408" s="4" t="s">
        <v>708</v>
      </c>
      <c r="E2408">
        <v>35</v>
      </c>
      <c r="F2408">
        <f>IF(ISBLANK(Table1[[#This Row],[age]]),AVERAGE(F2408:F6687),Table1[[#This Row],[age]])</f>
        <v>35</v>
      </c>
      <c r="G2408" t="s">
        <v>88</v>
      </c>
      <c r="H2408" t="s">
        <v>82</v>
      </c>
      <c r="I2408" t="s">
        <v>244</v>
      </c>
      <c r="J2408" t="s">
        <v>44</v>
      </c>
      <c r="K2408" t="s">
        <v>93</v>
      </c>
      <c r="L2408">
        <v>7</v>
      </c>
      <c r="M2408">
        <f>IF(ISBLANK(Table1[[#This Row],[quantity]]),ROUND(Table1[[#This Row],[sales_amount]]/(Table1[[#This Row],[unit_price]]*(1-Table1[[#This Row],[discount_pct]])),0),Table1[[#This Row],[quantity]])</f>
        <v>7</v>
      </c>
      <c r="N2408">
        <v>26524.400000000001</v>
      </c>
      <c r="O2408">
        <v>0.28999999999999998</v>
      </c>
      <c r="P240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408">
        <v>121709.51</v>
      </c>
      <c r="R2408">
        <v>31637.279999999999</v>
      </c>
      <c r="S2408">
        <v>92.09</v>
      </c>
      <c r="T2408" t="s">
        <v>70</v>
      </c>
      <c r="V2408">
        <f>IF(ISBLANK(Table1[[#This Row],[customer_satisfaction]]),ROUND(AVERAGE(U2408:U6687),0),Table1[[#This Row],[customer_satisfaction]])</f>
        <v>3</v>
      </c>
      <c r="W2408" t="b">
        <v>0</v>
      </c>
      <c r="X2408" t="s">
        <v>137</v>
      </c>
      <c r="Y2408" s="3">
        <v>4</v>
      </c>
      <c r="Z2408">
        <f>IF(ISBLANK(Table1[[#This Row],[days_to_ship]]),ROUND(AVERAGE(Y2408:Y6687),0),Table1[[#This Row],[days_to_ship]])</f>
        <v>4</v>
      </c>
    </row>
    <row r="2409" spans="1:26" x14ac:dyDescent="0.25">
      <c r="A2409" t="s">
        <v>3610</v>
      </c>
      <c r="B2409" s="5">
        <v>44851</v>
      </c>
      <c r="C2409" t="s">
        <v>3611</v>
      </c>
      <c r="D2409" s="4" t="s">
        <v>1680</v>
      </c>
      <c r="F2409">
        <f ca="1">IF(ISBLANK(Table1[[#This Row],[age]]),AVERAGE(F2409:F6688),Table1[[#This Row],[age]])</f>
        <v>67</v>
      </c>
      <c r="G2409" t="s">
        <v>8920</v>
      </c>
      <c r="H2409" t="s">
        <v>25</v>
      </c>
      <c r="I2409" t="s">
        <v>170</v>
      </c>
      <c r="J2409" t="s">
        <v>62</v>
      </c>
      <c r="K2409" t="s">
        <v>283</v>
      </c>
      <c r="L2409">
        <v>3</v>
      </c>
      <c r="M2409">
        <f>IF(ISBLANK(Table1[[#This Row],[quantity]]),ROUND(Table1[[#This Row],[sales_amount]]/(Table1[[#This Row],[unit_price]]*(1-Table1[[#This Row],[discount_pct]])),0),Table1[[#This Row],[quantity]])</f>
        <v>3</v>
      </c>
      <c r="N2409">
        <v>1036.73</v>
      </c>
      <c r="O2409">
        <v>0.14000000000000001</v>
      </c>
      <c r="P240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09">
        <v>2702.94</v>
      </c>
      <c r="R2409">
        <v>1061.8599999999999</v>
      </c>
      <c r="S2409">
        <v>58.18</v>
      </c>
      <c r="T2409" t="s">
        <v>57</v>
      </c>
      <c r="U2409">
        <v>1</v>
      </c>
      <c r="V2409">
        <f>IF(ISBLANK(Table1[[#This Row],[customer_satisfaction]]),ROUND(AVERAGE(U2409:U6688),0),Table1[[#This Row],[customer_satisfaction]])</f>
        <v>1</v>
      </c>
      <c r="W2409" t="b">
        <v>0</v>
      </c>
      <c r="X2409" t="s">
        <v>137</v>
      </c>
      <c r="Y2409" s="3">
        <v>6</v>
      </c>
      <c r="Z2409">
        <f>IF(ISBLANK(Table1[[#This Row],[days_to_ship]]),ROUND(AVERAGE(Y2409:Y6688),0),Table1[[#This Row],[days_to_ship]])</f>
        <v>6</v>
      </c>
    </row>
    <row r="2410" spans="1:26" x14ac:dyDescent="0.25">
      <c r="A2410" t="s">
        <v>1053</v>
      </c>
      <c r="B2410" s="5">
        <v>44852</v>
      </c>
      <c r="C2410" t="s">
        <v>1054</v>
      </c>
      <c r="D2410" s="4" t="s">
        <v>1055</v>
      </c>
      <c r="F2410">
        <f ca="1">IF(ISBLANK(Table1[[#This Row],[age]]),AVERAGE(F2410:F6689),Table1[[#This Row],[age]])</f>
        <v>67</v>
      </c>
      <c r="G2410" t="s">
        <v>8920</v>
      </c>
      <c r="H2410" t="s">
        <v>74</v>
      </c>
      <c r="I2410" t="s">
        <v>101</v>
      </c>
      <c r="J2410" t="s">
        <v>76</v>
      </c>
      <c r="K2410" t="s">
        <v>89</v>
      </c>
      <c r="L2410">
        <v>5</v>
      </c>
      <c r="M2410">
        <f>IF(ISBLANK(Table1[[#This Row],[quantity]]),ROUND(Table1[[#This Row],[sales_amount]]/(Table1[[#This Row],[unit_price]]*(1-Table1[[#This Row],[discount_pct]])),0),Table1[[#This Row],[quantity]])</f>
        <v>5</v>
      </c>
      <c r="N2410">
        <v>3077.69</v>
      </c>
      <c r="O2410">
        <v>0.12</v>
      </c>
      <c r="P2410">
        <f>IF(ISBLANK(Table1[[#This Row],[discount_pct]]),ROUND(1-(Table1[[#This Row],[sales_amount]]/(Table1[[#This Row],[quantity- calculated]]*Table1[[#This Row],[unit_price]])),2),Table1[[#This Row],[discount_pct]])</f>
        <v>0.12</v>
      </c>
      <c r="Q2410">
        <v>12279.25</v>
      </c>
      <c r="R2410">
        <v>4018.97</v>
      </c>
      <c r="S2410">
        <v>55.38</v>
      </c>
      <c r="T2410" t="s">
        <v>78</v>
      </c>
      <c r="U2410">
        <v>3</v>
      </c>
      <c r="V2410">
        <f>IF(ISBLANK(Table1[[#This Row],[customer_satisfaction]]),ROUND(AVERAGE(U2410:U6689),0),Table1[[#This Row],[customer_satisfaction]])</f>
        <v>3</v>
      </c>
      <c r="W2410" t="b">
        <v>0</v>
      </c>
      <c r="X2410" t="s">
        <v>39</v>
      </c>
      <c r="Y2410" s="3">
        <v>8</v>
      </c>
      <c r="Z2410">
        <f>IF(ISBLANK(Table1[[#This Row],[days_to_ship]]),ROUND(AVERAGE(Y2410:Y6689),0),Table1[[#This Row],[days_to_ship]])</f>
        <v>8</v>
      </c>
    </row>
    <row r="2411" spans="1:26" x14ac:dyDescent="0.25">
      <c r="A2411" t="s">
        <v>8268</v>
      </c>
      <c r="B2411" s="5">
        <v>44852</v>
      </c>
      <c r="C2411" t="s">
        <v>8269</v>
      </c>
      <c r="D2411" s="4" t="s">
        <v>105</v>
      </c>
      <c r="E2411">
        <v>38</v>
      </c>
      <c r="F2411">
        <f>IF(ISBLANK(Table1[[#This Row],[age]]),AVERAGE(F2411:F6690),Table1[[#This Row],[age]])</f>
        <v>38</v>
      </c>
      <c r="G2411" t="s">
        <v>466</v>
      </c>
      <c r="H2411" t="s">
        <v>35</v>
      </c>
      <c r="I2411" t="s">
        <v>43</v>
      </c>
      <c r="J2411" t="s">
        <v>127</v>
      </c>
      <c r="K2411" t="s">
        <v>171</v>
      </c>
      <c r="L2411">
        <v>5</v>
      </c>
      <c r="M2411">
        <f>IF(ISBLANK(Table1[[#This Row],[quantity]]),ROUND(Table1[[#This Row],[sales_amount]]/(Table1[[#This Row],[unit_price]]*(1-Table1[[#This Row],[discount_pct]])),0),Table1[[#This Row],[quantity]])</f>
        <v>5</v>
      </c>
      <c r="N2411">
        <v>5729.21</v>
      </c>
      <c r="O2411">
        <v>0.26</v>
      </c>
      <c r="P2411">
        <f>IF(ISBLANK(Table1[[#This Row],[discount_pct]]),ROUND(1-(Table1[[#This Row],[sales_amount]]/(Table1[[#This Row],[quantity- calculated]]*Table1[[#This Row],[unit_price]])),2),Table1[[#This Row],[discount_pct]])</f>
        <v>0.26</v>
      </c>
      <c r="Q2411">
        <v>21082.560000000001</v>
      </c>
      <c r="R2411">
        <v>2258.77</v>
      </c>
      <c r="S2411">
        <v>47.72</v>
      </c>
      <c r="T2411" t="s">
        <v>57</v>
      </c>
      <c r="U2411">
        <v>4</v>
      </c>
      <c r="V2411">
        <f>IF(ISBLANK(Table1[[#This Row],[customer_satisfaction]]),ROUND(AVERAGE(U2411:U6690),0),Table1[[#This Row],[customer_satisfaction]])</f>
        <v>4</v>
      </c>
      <c r="W2411" t="b">
        <v>0</v>
      </c>
      <c r="X2411" t="s">
        <v>84</v>
      </c>
      <c r="Y2411" s="3">
        <v>8</v>
      </c>
      <c r="Z2411">
        <f>IF(ISBLANK(Table1[[#This Row],[days_to_ship]]),ROUND(AVERAGE(Y2411:Y6690),0),Table1[[#This Row],[days_to_ship]])</f>
        <v>8</v>
      </c>
    </row>
    <row r="2412" spans="1:26" x14ac:dyDescent="0.25">
      <c r="A2412" t="s">
        <v>5926</v>
      </c>
      <c r="B2412" s="5">
        <v>44852</v>
      </c>
      <c r="C2412" t="s">
        <v>5927</v>
      </c>
      <c r="D2412" s="4" t="s">
        <v>647</v>
      </c>
      <c r="E2412">
        <v>40</v>
      </c>
      <c r="F2412">
        <f>IF(ISBLANK(Table1[[#This Row],[age]]),AVERAGE(F2412:F6691),Table1[[#This Row],[age]])</f>
        <v>40</v>
      </c>
      <c r="G2412" t="s">
        <v>466</v>
      </c>
      <c r="H2412" t="s">
        <v>111</v>
      </c>
      <c r="I2412" t="s">
        <v>330</v>
      </c>
      <c r="J2412" t="s">
        <v>27</v>
      </c>
      <c r="K2412" t="s">
        <v>56</v>
      </c>
      <c r="L2412">
        <v>1</v>
      </c>
      <c r="M2412">
        <f>IF(ISBLANK(Table1[[#This Row],[quantity]]),ROUND(Table1[[#This Row],[sales_amount]]/(Table1[[#This Row],[unit_price]]*(1-Table1[[#This Row],[discount_pct]])),0),Table1[[#This Row],[quantity]])</f>
        <v>1</v>
      </c>
      <c r="N2412">
        <v>480.83</v>
      </c>
      <c r="O2412">
        <v>0.03</v>
      </c>
      <c r="P2412">
        <f>IF(ISBLANK(Table1[[#This Row],[discount_pct]]),ROUND(1-(Table1[[#This Row],[sales_amount]]/(Table1[[#This Row],[quantity- calculated]]*Table1[[#This Row],[unit_price]])),2),Table1[[#This Row],[discount_pct]])</f>
        <v>0.03</v>
      </c>
      <c r="Q2412">
        <v>413.43</v>
      </c>
      <c r="R2412">
        <v>28.39</v>
      </c>
      <c r="S2412">
        <v>66.81</v>
      </c>
      <c r="T2412" t="s">
        <v>51</v>
      </c>
      <c r="U2412">
        <v>2</v>
      </c>
      <c r="V2412">
        <f>IF(ISBLANK(Table1[[#This Row],[customer_satisfaction]]),ROUND(AVERAGE(U2412:U6691),0),Table1[[#This Row],[customer_satisfaction]])</f>
        <v>2</v>
      </c>
      <c r="W2412" t="b">
        <v>1</v>
      </c>
      <c r="X2412" t="s">
        <v>30</v>
      </c>
      <c r="Y2412" s="3">
        <v>10</v>
      </c>
      <c r="Z2412">
        <f>IF(ISBLANK(Table1[[#This Row],[days_to_ship]]),ROUND(AVERAGE(Y2412:Y6691),0),Table1[[#This Row],[days_to_ship]])</f>
        <v>10</v>
      </c>
    </row>
    <row r="2413" spans="1:26" x14ac:dyDescent="0.25">
      <c r="A2413" t="s">
        <v>1311</v>
      </c>
      <c r="B2413" s="5">
        <v>44852</v>
      </c>
      <c r="C2413" t="s">
        <v>1312</v>
      </c>
      <c r="D2413" s="4" t="s">
        <v>1162</v>
      </c>
      <c r="E2413">
        <v>51</v>
      </c>
      <c r="F2413">
        <f>IF(ISBLANK(Table1[[#This Row],[age]]),AVERAGE(F2413:F6692),Table1[[#This Row],[age]])</f>
        <v>51</v>
      </c>
      <c r="G2413" t="s">
        <v>88</v>
      </c>
      <c r="H2413" t="s">
        <v>74</v>
      </c>
      <c r="I2413" t="s">
        <v>75</v>
      </c>
      <c r="J2413" t="s">
        <v>146</v>
      </c>
      <c r="K2413" t="s">
        <v>161</v>
      </c>
      <c r="L2413">
        <v>10</v>
      </c>
      <c r="M2413">
        <f>IF(ISBLANK(Table1[[#This Row],[quantity]]),ROUND(Table1[[#This Row],[sales_amount]]/(Table1[[#This Row],[unit_price]]*(1-Table1[[#This Row],[discount_pct]])),0),Table1[[#This Row],[quantity]])</f>
        <v>10</v>
      </c>
      <c r="N2413">
        <v>14562.6</v>
      </c>
      <c r="O2413">
        <v>0.31</v>
      </c>
      <c r="P2413">
        <f>IF(ISBLANK(Table1[[#This Row],[discount_pct]]),ROUND(1-(Table1[[#This Row],[sales_amount]]/(Table1[[#This Row],[quantity- calculated]]*Table1[[#This Row],[unit_price]])),2),Table1[[#This Row],[discount_pct]])</f>
        <v>0.31</v>
      </c>
      <c r="Q2413">
        <v>86000.34</v>
      </c>
      <c r="R2413">
        <v>18267.52</v>
      </c>
      <c r="S2413">
        <v>33.549999999999997</v>
      </c>
      <c r="T2413" t="s">
        <v>64</v>
      </c>
      <c r="U2413">
        <v>5</v>
      </c>
      <c r="V2413">
        <f>IF(ISBLANK(Table1[[#This Row],[customer_satisfaction]]),ROUND(AVERAGE(U2413:U6692),0),Table1[[#This Row],[customer_satisfaction]])</f>
        <v>5</v>
      </c>
      <c r="W2413" t="b">
        <v>0</v>
      </c>
      <c r="X2413" t="s">
        <v>39</v>
      </c>
      <c r="Y2413" s="3">
        <v>4</v>
      </c>
      <c r="Z2413">
        <f>IF(ISBLANK(Table1[[#This Row],[days_to_ship]]),ROUND(AVERAGE(Y2413:Y6692),0),Table1[[#This Row],[days_to_ship]])</f>
        <v>4</v>
      </c>
    </row>
    <row r="2414" spans="1:26" x14ac:dyDescent="0.25">
      <c r="A2414" t="s">
        <v>4269</v>
      </c>
      <c r="B2414" s="5">
        <v>44853</v>
      </c>
      <c r="C2414" t="s">
        <v>4270</v>
      </c>
      <c r="D2414" s="4" t="s">
        <v>96</v>
      </c>
      <c r="E2414">
        <v>39</v>
      </c>
      <c r="F2414">
        <f>IF(ISBLANK(Table1[[#This Row],[age]]),AVERAGE(F2414:F6693),Table1[[#This Row],[age]])</f>
        <v>39</v>
      </c>
      <c r="G2414" t="s">
        <v>8920</v>
      </c>
      <c r="H2414" t="s">
        <v>111</v>
      </c>
      <c r="I2414" t="s">
        <v>141</v>
      </c>
      <c r="J2414" t="s">
        <v>37</v>
      </c>
      <c r="K2414" t="s">
        <v>182</v>
      </c>
      <c r="L2414">
        <v>7</v>
      </c>
      <c r="M2414">
        <f>IF(ISBLANK(Table1[[#This Row],[quantity]]),ROUND(Table1[[#This Row],[sales_amount]]/(Table1[[#This Row],[unit_price]]*(1-Table1[[#This Row],[discount_pct]])),0),Table1[[#This Row],[quantity]])</f>
        <v>7</v>
      </c>
      <c r="N2414">
        <v>128.30000000000001</v>
      </c>
      <c r="O2414">
        <v>0.24</v>
      </c>
      <c r="P2414">
        <f>IF(ISBLANK(Table1[[#This Row],[discount_pct]]),ROUND(1-(Table1[[#This Row],[sales_amount]]/(Table1[[#This Row],[quantity- calculated]]*Table1[[#This Row],[unit_price]])),2),Table1[[#This Row],[discount_pct]])</f>
        <v>0.24</v>
      </c>
      <c r="Q2414">
        <v>712.63</v>
      </c>
      <c r="R2414">
        <v>385.99</v>
      </c>
      <c r="S2414">
        <v>51.66</v>
      </c>
      <c r="T2414" t="s">
        <v>64</v>
      </c>
      <c r="U2414">
        <v>1</v>
      </c>
      <c r="V2414">
        <f>IF(ISBLANK(Table1[[#This Row],[customer_satisfaction]]),ROUND(AVERAGE(U2414:U6693),0),Table1[[#This Row],[customer_satisfaction]])</f>
        <v>1</v>
      </c>
      <c r="W2414" t="b">
        <v>0</v>
      </c>
      <c r="X2414" t="s">
        <v>84</v>
      </c>
      <c r="Y2414" s="3">
        <v>4</v>
      </c>
      <c r="Z2414">
        <f>IF(ISBLANK(Table1[[#This Row],[days_to_ship]]),ROUND(AVERAGE(Y2414:Y6693),0),Table1[[#This Row],[days_to_ship]])</f>
        <v>4</v>
      </c>
    </row>
    <row r="2415" spans="1:26" x14ac:dyDescent="0.25">
      <c r="A2415" t="s">
        <v>8149</v>
      </c>
      <c r="B2415" s="5">
        <v>44854</v>
      </c>
      <c r="C2415" t="s">
        <v>8150</v>
      </c>
      <c r="D2415" s="4" t="s">
        <v>1351</v>
      </c>
      <c r="E2415">
        <v>33</v>
      </c>
      <c r="F2415">
        <f>IF(ISBLANK(Table1[[#This Row],[age]]),AVERAGE(F2415:F6694),Table1[[#This Row],[age]])</f>
        <v>33</v>
      </c>
      <c r="G2415" t="s">
        <v>88</v>
      </c>
      <c r="H2415" t="s">
        <v>82</v>
      </c>
      <c r="I2415" t="s">
        <v>83</v>
      </c>
      <c r="J2415" t="s">
        <v>62</v>
      </c>
      <c r="K2415" t="s">
        <v>575</v>
      </c>
      <c r="L2415">
        <v>6</v>
      </c>
      <c r="M2415">
        <f>IF(ISBLANK(Table1[[#This Row],[quantity]]),ROUND(Table1[[#This Row],[sales_amount]]/(Table1[[#This Row],[unit_price]]*(1-Table1[[#This Row],[discount_pct]])),0),Table1[[#This Row],[quantity]])</f>
        <v>6</v>
      </c>
      <c r="N2415">
        <v>353.19</v>
      </c>
      <c r="O2415">
        <v>0.37</v>
      </c>
      <c r="P2415">
        <f>IF(ISBLANK(Table1[[#This Row],[discount_pct]]),ROUND(1-(Table1[[#This Row],[sales_amount]]/(Table1[[#This Row],[quantity- calculated]]*Table1[[#This Row],[unit_price]])),2),Table1[[#This Row],[discount_pct]])</f>
        <v>0.37</v>
      </c>
      <c r="Q2415">
        <v>1424.52</v>
      </c>
      <c r="R2415">
        <v>640.89</v>
      </c>
      <c r="S2415">
        <v>87.77</v>
      </c>
      <c r="T2415" t="s">
        <v>57</v>
      </c>
      <c r="U2415">
        <v>3</v>
      </c>
      <c r="V2415">
        <f>IF(ISBLANK(Table1[[#This Row],[customer_satisfaction]]),ROUND(AVERAGE(U2415:U6694),0),Table1[[#This Row],[customer_satisfaction]])</f>
        <v>3</v>
      </c>
      <c r="W2415" t="b">
        <v>0</v>
      </c>
      <c r="X2415" t="s">
        <v>39</v>
      </c>
      <c r="Y2415" s="3">
        <v>7</v>
      </c>
      <c r="Z2415">
        <f>IF(ISBLANK(Table1[[#This Row],[days_to_ship]]),ROUND(AVERAGE(Y2415:Y6694),0),Table1[[#This Row],[days_to_ship]])</f>
        <v>7</v>
      </c>
    </row>
    <row r="2416" spans="1:26" x14ac:dyDescent="0.25">
      <c r="A2416" t="s">
        <v>3802</v>
      </c>
      <c r="B2416" s="5">
        <v>44855</v>
      </c>
      <c r="C2416" t="s">
        <v>3803</v>
      </c>
      <c r="D2416" s="4" t="s">
        <v>1127</v>
      </c>
      <c r="E2416">
        <v>48</v>
      </c>
      <c r="F2416">
        <f>IF(ISBLANK(Table1[[#This Row],[age]]),AVERAGE(F2416:F6695),Table1[[#This Row],[age]])</f>
        <v>48</v>
      </c>
      <c r="G2416" t="s">
        <v>466</v>
      </c>
      <c r="H2416" t="s">
        <v>35</v>
      </c>
      <c r="I2416" t="s">
        <v>49</v>
      </c>
      <c r="J2416" t="s">
        <v>44</v>
      </c>
      <c r="K2416" t="s">
        <v>45</v>
      </c>
      <c r="M2416">
        <f>IF(ISBLANK(Table1[[#This Row],[quantity]]),ROUND(Table1[[#This Row],[sales_amount]]/(Table1[[#This Row],[unit_price]]*(1-Table1[[#This Row],[discount_pct]])),0),Table1[[#This Row],[quantity]])</f>
        <v>1</v>
      </c>
      <c r="N2416">
        <v>6159.86</v>
      </c>
      <c r="O2416">
        <v>0.03</v>
      </c>
      <c r="P2416">
        <f>IF(ISBLANK(Table1[[#This Row],[discount_pct]]),ROUND(1-(Table1[[#This Row],[sales_amount]]/(Table1[[#This Row],[quantity- calculated]]*Table1[[#This Row],[unit_price]])),2),Table1[[#This Row],[discount_pct]])</f>
        <v>0.03</v>
      </c>
      <c r="Q2416">
        <v>5594.1</v>
      </c>
      <c r="R2416">
        <v>1071.6400000000001</v>
      </c>
      <c r="S2416">
        <v>52.14</v>
      </c>
      <c r="T2416" t="s">
        <v>51</v>
      </c>
      <c r="U2416">
        <v>2</v>
      </c>
      <c r="V2416">
        <f>IF(ISBLANK(Table1[[#This Row],[customer_satisfaction]]),ROUND(AVERAGE(U2416:U6695),0),Table1[[#This Row],[customer_satisfaction]])</f>
        <v>2</v>
      </c>
      <c r="W2416" t="b">
        <v>0</v>
      </c>
      <c r="X2416" t="s">
        <v>39</v>
      </c>
      <c r="Y2416" s="3">
        <v>5</v>
      </c>
      <c r="Z2416">
        <f>IF(ISBLANK(Table1[[#This Row],[days_to_ship]]),ROUND(AVERAGE(Y2416:Y6695),0),Table1[[#This Row],[days_to_ship]])</f>
        <v>5</v>
      </c>
    </row>
    <row r="2417" spans="1:26" x14ac:dyDescent="0.25">
      <c r="A2417" t="s">
        <v>7396</v>
      </c>
      <c r="B2417" s="5">
        <v>44855</v>
      </c>
      <c r="C2417" t="s">
        <v>7397</v>
      </c>
      <c r="D2417" s="4" t="s">
        <v>552</v>
      </c>
      <c r="F2417">
        <f ca="1">IF(ISBLANK(Table1[[#This Row],[age]]),AVERAGE(F2417:F6696),Table1[[#This Row],[age]])</f>
        <v>67</v>
      </c>
      <c r="G2417" t="s">
        <v>88</v>
      </c>
      <c r="H2417" t="s">
        <v>82</v>
      </c>
      <c r="I2417" t="s">
        <v>244</v>
      </c>
      <c r="J2417" t="s">
        <v>127</v>
      </c>
      <c r="K2417" t="s">
        <v>521</v>
      </c>
      <c r="L2417">
        <v>3</v>
      </c>
      <c r="M2417">
        <f>IF(ISBLANK(Table1[[#This Row],[quantity]]),ROUND(Table1[[#This Row],[sales_amount]]/(Table1[[#This Row],[unit_price]]*(1-Table1[[#This Row],[discount_pct]])),0),Table1[[#This Row],[quantity]])</f>
        <v>3</v>
      </c>
      <c r="N2417">
        <v>37130.620000000003</v>
      </c>
      <c r="O2417">
        <v>0.18</v>
      </c>
      <c r="P2417">
        <f>IF(ISBLANK(Table1[[#This Row],[discount_pct]]),ROUND(1-(Table1[[#This Row],[sales_amount]]/(Table1[[#This Row],[quantity- calculated]]*Table1[[#This Row],[unit_price]])),2),Table1[[#This Row],[discount_pct]])</f>
        <v>0.18</v>
      </c>
      <c r="Q2417">
        <v>79107.61</v>
      </c>
      <c r="R2417">
        <v>8678.14</v>
      </c>
      <c r="S2417">
        <v>66.27</v>
      </c>
      <c r="T2417" t="s">
        <v>57</v>
      </c>
      <c r="U2417">
        <v>5</v>
      </c>
      <c r="V2417">
        <f>IF(ISBLANK(Table1[[#This Row],[customer_satisfaction]]),ROUND(AVERAGE(U2417:U6696),0),Table1[[#This Row],[customer_satisfaction]])</f>
        <v>5</v>
      </c>
      <c r="W2417" t="b">
        <v>0</v>
      </c>
      <c r="X2417" t="s">
        <v>1422</v>
      </c>
      <c r="Y2417" s="3">
        <v>8</v>
      </c>
      <c r="Z2417">
        <f>IF(ISBLANK(Table1[[#This Row],[days_to_ship]]),ROUND(AVERAGE(Y2417:Y6696),0),Table1[[#This Row],[days_to_ship]])</f>
        <v>8</v>
      </c>
    </row>
    <row r="2418" spans="1:26" x14ac:dyDescent="0.25">
      <c r="A2418" t="s">
        <v>7830</v>
      </c>
      <c r="B2418" s="5">
        <v>44855</v>
      </c>
      <c r="C2418" t="s">
        <v>7831</v>
      </c>
      <c r="D2418" s="4" t="s">
        <v>1008</v>
      </c>
      <c r="E2418">
        <v>28</v>
      </c>
      <c r="F2418">
        <f>IF(ISBLANK(Table1[[#This Row],[age]]),AVERAGE(F2418:F6697),Table1[[#This Row],[age]])</f>
        <v>28</v>
      </c>
      <c r="G2418" t="s">
        <v>8920</v>
      </c>
      <c r="H2418" t="s">
        <v>74</v>
      </c>
      <c r="I2418" t="s">
        <v>101</v>
      </c>
      <c r="J2418" t="s">
        <v>146</v>
      </c>
      <c r="K2418" t="s">
        <v>217</v>
      </c>
      <c r="L2418">
        <v>3</v>
      </c>
      <c r="M2418">
        <f>IF(ISBLANK(Table1[[#This Row],[quantity]]),ROUND(Table1[[#This Row],[sales_amount]]/(Table1[[#This Row],[unit_price]]*(1-Table1[[#This Row],[discount_pct]])),0),Table1[[#This Row],[quantity]])</f>
        <v>3</v>
      </c>
      <c r="N2418">
        <v>10631.58</v>
      </c>
      <c r="O2418">
        <v>0.1</v>
      </c>
      <c r="P2418">
        <f>IF(ISBLANK(Table1[[#This Row],[discount_pct]]),ROUND(1-(Table1[[#This Row],[sales_amount]]/(Table1[[#This Row],[quantity- calculated]]*Table1[[#This Row],[unit_price]])),2),Table1[[#This Row],[discount_pct]])</f>
        <v>0.1</v>
      </c>
      <c r="Q2418">
        <v>23303.040000000001</v>
      </c>
      <c r="R2418">
        <v>4472.16</v>
      </c>
      <c r="S2418">
        <v>31.86</v>
      </c>
      <c r="T2418" t="s">
        <v>29</v>
      </c>
      <c r="U2418">
        <v>4</v>
      </c>
      <c r="V2418">
        <f>IF(ISBLANK(Table1[[#This Row],[customer_satisfaction]]),ROUND(AVERAGE(U2418:U6697),0),Table1[[#This Row],[customer_satisfaction]])</f>
        <v>4</v>
      </c>
      <c r="W2418" t="b">
        <v>0</v>
      </c>
      <c r="X2418" t="s">
        <v>39</v>
      </c>
      <c r="Y2418" s="3">
        <v>5</v>
      </c>
      <c r="Z2418">
        <f>IF(ISBLANK(Table1[[#This Row],[days_to_ship]]),ROUND(AVERAGE(Y2418:Y6697),0),Table1[[#This Row],[days_to_ship]])</f>
        <v>5</v>
      </c>
    </row>
    <row r="2419" spans="1:26" x14ac:dyDescent="0.25">
      <c r="A2419" t="s">
        <v>7724</v>
      </c>
      <c r="B2419" s="5">
        <v>44855</v>
      </c>
      <c r="C2419" t="s">
        <v>7725</v>
      </c>
      <c r="D2419" s="4" t="s">
        <v>690</v>
      </c>
      <c r="E2419">
        <v>25</v>
      </c>
      <c r="F2419">
        <f>IF(ISBLANK(Table1[[#This Row],[age]]),AVERAGE(F2419:F6698),Table1[[#This Row],[age]])</f>
        <v>25</v>
      </c>
      <c r="G2419" t="s">
        <v>88</v>
      </c>
      <c r="H2419" t="s">
        <v>111</v>
      </c>
      <c r="I2419" t="s">
        <v>330</v>
      </c>
      <c r="J2419" t="s">
        <v>37</v>
      </c>
      <c r="K2419" t="s">
        <v>102</v>
      </c>
      <c r="L2419">
        <v>6</v>
      </c>
      <c r="M2419">
        <f>IF(ISBLANK(Table1[[#This Row],[quantity]]),ROUND(Table1[[#This Row],[sales_amount]]/(Table1[[#This Row],[unit_price]]*(1-Table1[[#This Row],[discount_pct]])),0),Table1[[#This Row],[quantity]])</f>
        <v>6</v>
      </c>
      <c r="N2419">
        <v>253.65</v>
      </c>
      <c r="O2419">
        <v>0.18</v>
      </c>
      <c r="P2419">
        <f>IF(ISBLANK(Table1[[#This Row],[discount_pct]]),ROUND(1-(Table1[[#This Row],[sales_amount]]/(Table1[[#This Row],[quantity- calculated]]*Table1[[#This Row],[unit_price]])),2),Table1[[#This Row],[discount_pct]])</f>
        <v>0.18</v>
      </c>
      <c r="Q2419">
        <v>1411.81</v>
      </c>
      <c r="R2419">
        <v>436.8</v>
      </c>
      <c r="S2419">
        <v>47.29</v>
      </c>
      <c r="T2419" t="s">
        <v>64</v>
      </c>
      <c r="U2419">
        <v>5</v>
      </c>
      <c r="V2419">
        <f>IF(ISBLANK(Table1[[#This Row],[customer_satisfaction]]),ROUND(AVERAGE(U2419:U6698),0),Table1[[#This Row],[customer_satisfaction]])</f>
        <v>5</v>
      </c>
      <c r="W2419" t="b">
        <v>0</v>
      </c>
      <c r="X2419" t="s">
        <v>39</v>
      </c>
      <c r="Y2419" s="3">
        <v>3</v>
      </c>
      <c r="Z2419">
        <f>IF(ISBLANK(Table1[[#This Row],[days_to_ship]]),ROUND(AVERAGE(Y2419:Y6698),0),Table1[[#This Row],[days_to_ship]])</f>
        <v>3</v>
      </c>
    </row>
    <row r="2420" spans="1:26" x14ac:dyDescent="0.25">
      <c r="A2420" t="s">
        <v>4907</v>
      </c>
      <c r="B2420" s="5">
        <v>44856</v>
      </c>
      <c r="C2420" t="s">
        <v>4908</v>
      </c>
      <c r="D2420" s="4" t="s">
        <v>770</v>
      </c>
      <c r="E2420">
        <v>34</v>
      </c>
      <c r="F2420">
        <f>IF(ISBLANK(Table1[[#This Row],[age]]),AVERAGE(F2420:F6699),Table1[[#This Row],[age]])</f>
        <v>34</v>
      </c>
      <c r="G2420" t="s">
        <v>88</v>
      </c>
      <c r="H2420" t="s">
        <v>25</v>
      </c>
      <c r="I2420" t="s">
        <v>69</v>
      </c>
      <c r="J2420" t="s">
        <v>146</v>
      </c>
      <c r="K2420" t="s">
        <v>487</v>
      </c>
      <c r="L2420">
        <v>6</v>
      </c>
      <c r="M2420">
        <f>IF(ISBLANK(Table1[[#This Row],[quantity]]),ROUND(Table1[[#This Row],[sales_amount]]/(Table1[[#This Row],[unit_price]]*(1-Table1[[#This Row],[discount_pct]])),0),Table1[[#This Row],[quantity]])</f>
        <v>6</v>
      </c>
      <c r="N2420">
        <v>9589.48</v>
      </c>
      <c r="O2420">
        <v>0.15</v>
      </c>
      <c r="P2420">
        <f>IF(ISBLANK(Table1[[#This Row],[discount_pct]]),ROUND(1-(Table1[[#This Row],[sales_amount]]/(Table1[[#This Row],[quantity- calculated]]*Table1[[#This Row],[unit_price]])),2),Table1[[#This Row],[discount_pct]])</f>
        <v>0.15</v>
      </c>
      <c r="Q2420">
        <v>48651.38</v>
      </c>
      <c r="R2420">
        <v>11292.58</v>
      </c>
      <c r="S2420">
        <v>25.65</v>
      </c>
      <c r="T2420" t="s">
        <v>51</v>
      </c>
      <c r="U2420">
        <v>3</v>
      </c>
      <c r="V2420">
        <f>IF(ISBLANK(Table1[[#This Row],[customer_satisfaction]]),ROUND(AVERAGE(U2420:U6699),0),Table1[[#This Row],[customer_satisfaction]])</f>
        <v>3</v>
      </c>
      <c r="W2420" t="b">
        <v>1</v>
      </c>
      <c r="X2420" t="s">
        <v>30</v>
      </c>
      <c r="Y2420" s="3">
        <v>2</v>
      </c>
      <c r="Z2420">
        <f>IF(ISBLANK(Table1[[#This Row],[days_to_ship]]),ROUND(AVERAGE(Y2420:Y6699),0),Table1[[#This Row],[days_to_ship]])</f>
        <v>2</v>
      </c>
    </row>
    <row r="2421" spans="1:26" x14ac:dyDescent="0.25">
      <c r="A2421" t="s">
        <v>1740</v>
      </c>
      <c r="B2421" s="5">
        <v>44857</v>
      </c>
      <c r="C2421" t="s">
        <v>1741</v>
      </c>
      <c r="D2421" s="4" t="s">
        <v>307</v>
      </c>
      <c r="F2421">
        <f ca="1">IF(ISBLANK(Table1[[#This Row],[age]]),AVERAGE(F2421:F6700),Table1[[#This Row],[age]])</f>
        <v>67</v>
      </c>
      <c r="G2421" t="s">
        <v>466</v>
      </c>
      <c r="H2421" t="s">
        <v>35</v>
      </c>
      <c r="I2421" t="s">
        <v>43</v>
      </c>
      <c r="J2421" t="s">
        <v>127</v>
      </c>
      <c r="K2421" t="s">
        <v>521</v>
      </c>
      <c r="L2421">
        <v>6</v>
      </c>
      <c r="M2421">
        <f>IF(ISBLANK(Table1[[#This Row],[quantity]]),ROUND(Table1[[#This Row],[sales_amount]]/(Table1[[#This Row],[unit_price]]*(1-Table1[[#This Row],[discount_pct]])),0),Table1[[#This Row],[quantity]])</f>
        <v>6</v>
      </c>
      <c r="N2421">
        <v>79286.42</v>
      </c>
      <c r="O2421">
        <v>0.37</v>
      </c>
      <c r="P2421">
        <f>IF(ISBLANK(Table1[[#This Row],[discount_pct]]),ROUND(1-(Table1[[#This Row],[sales_amount]]/(Table1[[#This Row],[quantity- calculated]]*Table1[[#This Row],[unit_price]])),2),Table1[[#This Row],[discount_pct]])</f>
        <v>0.37</v>
      </c>
      <c r="Q2421">
        <v>281133.53999999998</v>
      </c>
      <c r="R2421">
        <v>33087.68</v>
      </c>
      <c r="S2421">
        <v>61.66</v>
      </c>
      <c r="T2421" t="s">
        <v>29</v>
      </c>
      <c r="V2421">
        <f>IF(ISBLANK(Table1[[#This Row],[customer_satisfaction]]),ROUND(AVERAGE(U2421:U6700),0),Table1[[#This Row],[customer_satisfaction]])</f>
        <v>3</v>
      </c>
      <c r="W2421" t="b">
        <v>0</v>
      </c>
      <c r="X2421" t="s">
        <v>39</v>
      </c>
      <c r="Y2421" s="3">
        <v>8</v>
      </c>
      <c r="Z2421">
        <f>IF(ISBLANK(Table1[[#This Row],[days_to_ship]]),ROUND(AVERAGE(Y2421:Y6700),0),Table1[[#This Row],[days_to_ship]])</f>
        <v>8</v>
      </c>
    </row>
    <row r="2422" spans="1:26" x14ac:dyDescent="0.25">
      <c r="A2422" t="s">
        <v>6735</v>
      </c>
      <c r="B2422" s="5">
        <v>44857</v>
      </c>
      <c r="C2422" t="s">
        <v>6736</v>
      </c>
      <c r="D2422" s="4" t="s">
        <v>1966</v>
      </c>
      <c r="E2422">
        <v>50</v>
      </c>
      <c r="F2422">
        <f>IF(ISBLANK(Table1[[#This Row],[age]]),AVERAGE(F2422:F6701),Table1[[#This Row],[age]])</f>
        <v>50</v>
      </c>
      <c r="G2422" t="s">
        <v>88</v>
      </c>
      <c r="H2422" t="s">
        <v>74</v>
      </c>
      <c r="I2422" t="s">
        <v>75</v>
      </c>
      <c r="J2422" t="s">
        <v>44</v>
      </c>
      <c r="K2422" t="s">
        <v>50</v>
      </c>
      <c r="L2422">
        <v>8</v>
      </c>
      <c r="M2422">
        <f>IF(ISBLANK(Table1[[#This Row],[quantity]]),ROUND(Table1[[#This Row],[sales_amount]]/(Table1[[#This Row],[unit_price]]*(1-Table1[[#This Row],[discount_pct]])),0),Table1[[#This Row],[quantity]])</f>
        <v>8</v>
      </c>
      <c r="N2422">
        <v>22347.78</v>
      </c>
      <c r="O2422">
        <v>0.28999999999999998</v>
      </c>
      <c r="P242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422">
        <v>121514.57</v>
      </c>
      <c r="R2422">
        <v>47789.83</v>
      </c>
      <c r="S2422">
        <v>10.59</v>
      </c>
      <c r="T2422" t="s">
        <v>29</v>
      </c>
      <c r="U2422">
        <v>1</v>
      </c>
      <c r="V2422">
        <f>IF(ISBLANK(Table1[[#This Row],[customer_satisfaction]]),ROUND(AVERAGE(U2422:U6701),0),Table1[[#This Row],[customer_satisfaction]])</f>
        <v>1</v>
      </c>
      <c r="W2422" t="b">
        <v>0</v>
      </c>
      <c r="X2422" t="s">
        <v>39</v>
      </c>
      <c r="Y2422" s="3">
        <v>4</v>
      </c>
      <c r="Z2422">
        <f>IF(ISBLANK(Table1[[#This Row],[days_to_ship]]),ROUND(AVERAGE(Y2422:Y6701),0),Table1[[#This Row],[days_to_ship]])</f>
        <v>4</v>
      </c>
    </row>
    <row r="2423" spans="1:26" x14ac:dyDescent="0.25">
      <c r="A2423" t="s">
        <v>7562</v>
      </c>
      <c r="B2423" s="5">
        <v>44859</v>
      </c>
      <c r="C2423" t="s">
        <v>7563</v>
      </c>
      <c r="D2423" s="4" t="s">
        <v>1818</v>
      </c>
      <c r="E2423">
        <v>32</v>
      </c>
      <c r="F2423">
        <f>IF(ISBLANK(Table1[[#This Row],[age]]),AVERAGE(F2423:F6702),Table1[[#This Row],[age]])</f>
        <v>32</v>
      </c>
      <c r="G2423" t="s">
        <v>88</v>
      </c>
      <c r="H2423" t="s">
        <v>74</v>
      </c>
      <c r="I2423" t="s">
        <v>101</v>
      </c>
      <c r="J2423" t="s">
        <v>76</v>
      </c>
      <c r="K2423" t="s">
        <v>77</v>
      </c>
      <c r="L2423">
        <v>8</v>
      </c>
      <c r="M2423">
        <f>IF(ISBLANK(Table1[[#This Row],[quantity]]),ROUND(Table1[[#This Row],[sales_amount]]/(Table1[[#This Row],[unit_price]]*(1-Table1[[#This Row],[discount_pct]])),0),Table1[[#This Row],[quantity]])</f>
        <v>8</v>
      </c>
      <c r="N2423">
        <v>1627.94</v>
      </c>
      <c r="P2423">
        <f>IF(ISBLANK(Table1[[#This Row],[discount_pct]]),ROUND(1-(Table1[[#This Row],[sales_amount]]/(Table1[[#This Row],[quantity- calculated]]*Table1[[#This Row],[unit_price]])),2),Table1[[#This Row],[discount_pct]])</f>
        <v>0.16</v>
      </c>
      <c r="Q2423">
        <v>10875.63</v>
      </c>
      <c r="R2423">
        <v>3552.18</v>
      </c>
      <c r="S2423">
        <v>57.07</v>
      </c>
      <c r="T2423" t="s">
        <v>57</v>
      </c>
      <c r="U2423">
        <v>4</v>
      </c>
      <c r="V2423">
        <f>IF(ISBLANK(Table1[[#This Row],[customer_satisfaction]]),ROUND(AVERAGE(U2423:U6702),0),Table1[[#This Row],[customer_satisfaction]])</f>
        <v>4</v>
      </c>
      <c r="W2423" t="b">
        <v>0</v>
      </c>
      <c r="X2423" t="s">
        <v>39</v>
      </c>
      <c r="Y2423" s="3">
        <v>10</v>
      </c>
      <c r="Z2423">
        <f>IF(ISBLANK(Table1[[#This Row],[days_to_ship]]),ROUND(AVERAGE(Y2423:Y6702),0),Table1[[#This Row],[days_to_ship]])</f>
        <v>10</v>
      </c>
    </row>
    <row r="2424" spans="1:26" x14ac:dyDescent="0.25">
      <c r="A2424" t="s">
        <v>7962</v>
      </c>
      <c r="B2424" s="5">
        <v>44859</v>
      </c>
      <c r="C2424" t="s">
        <v>7964</v>
      </c>
      <c r="D2424" s="4" t="s">
        <v>157</v>
      </c>
      <c r="E2424">
        <v>38</v>
      </c>
      <c r="F2424">
        <f>IF(ISBLANK(Table1[[#This Row],[age]]),AVERAGE(F2424:F6703),Table1[[#This Row],[age]])</f>
        <v>38</v>
      </c>
      <c r="G2424" t="s">
        <v>8920</v>
      </c>
      <c r="H2424" t="s">
        <v>82</v>
      </c>
      <c r="I2424" t="s">
        <v>83</v>
      </c>
      <c r="J2424" t="s">
        <v>37</v>
      </c>
      <c r="K2424" t="s">
        <v>677</v>
      </c>
      <c r="L2424">
        <v>9</v>
      </c>
      <c r="M2424">
        <f>IF(ISBLANK(Table1[[#This Row],[quantity]]),ROUND(Table1[[#This Row],[sales_amount]]/(Table1[[#This Row],[unit_price]]*(1-Table1[[#This Row],[discount_pct]])),0),Table1[[#This Row],[quantity]])</f>
        <v>9</v>
      </c>
      <c r="N2424">
        <v>2282.2399999999998</v>
      </c>
      <c r="O2424">
        <v>0.27</v>
      </c>
      <c r="P2424">
        <f>IF(ISBLANK(Table1[[#This Row],[discount_pct]]),ROUND(1-(Table1[[#This Row],[sales_amount]]/(Table1[[#This Row],[quantity- calculated]]*Table1[[#This Row],[unit_price]])),2),Table1[[#This Row],[discount_pct]])</f>
        <v>0.27</v>
      </c>
      <c r="Q2424">
        <v>15517.58</v>
      </c>
      <c r="R2424">
        <v>5898.92</v>
      </c>
      <c r="S2424">
        <v>86.96</v>
      </c>
      <c r="T2424" t="s">
        <v>78</v>
      </c>
      <c r="U2424">
        <v>3</v>
      </c>
      <c r="V2424">
        <f>IF(ISBLANK(Table1[[#This Row],[customer_satisfaction]]),ROUND(AVERAGE(U2424:U6703),0),Table1[[#This Row],[customer_satisfaction]])</f>
        <v>3</v>
      </c>
      <c r="W2424" t="b">
        <v>0</v>
      </c>
      <c r="X2424" t="s">
        <v>84</v>
      </c>
      <c r="Y2424" s="3">
        <v>7</v>
      </c>
      <c r="Z2424">
        <f>IF(ISBLANK(Table1[[#This Row],[days_to_ship]]),ROUND(AVERAGE(Y2424:Y6703),0),Table1[[#This Row],[days_to_ship]])</f>
        <v>7</v>
      </c>
    </row>
    <row r="2425" spans="1:26" x14ac:dyDescent="0.25">
      <c r="A2425" t="s">
        <v>6958</v>
      </c>
      <c r="B2425" s="5">
        <v>44859</v>
      </c>
      <c r="C2425" t="s">
        <v>6959</v>
      </c>
      <c r="D2425" s="4" t="s">
        <v>512</v>
      </c>
      <c r="E2425">
        <v>37</v>
      </c>
      <c r="F2425">
        <f>IF(ISBLANK(Table1[[#This Row],[age]]),AVERAGE(F2425:F6704),Table1[[#This Row],[age]])</f>
        <v>37</v>
      </c>
      <c r="G2425" t="s">
        <v>88</v>
      </c>
      <c r="H2425" t="s">
        <v>82</v>
      </c>
      <c r="I2425" t="s">
        <v>293</v>
      </c>
      <c r="J2425" t="s">
        <v>62</v>
      </c>
      <c r="K2425" t="s">
        <v>575</v>
      </c>
      <c r="L2425">
        <v>3</v>
      </c>
      <c r="M2425">
        <f>IF(ISBLANK(Table1[[#This Row],[quantity]]),ROUND(Table1[[#This Row],[sales_amount]]/(Table1[[#This Row],[unit_price]]*(1-Table1[[#This Row],[discount_pct]])),0),Table1[[#This Row],[quantity]])</f>
        <v>3</v>
      </c>
      <c r="N2425">
        <v>641.95000000000005</v>
      </c>
      <c r="O2425">
        <v>0.28999999999999998</v>
      </c>
      <c r="P242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425">
        <v>1563.94</v>
      </c>
      <c r="R2425">
        <v>516.36</v>
      </c>
      <c r="S2425">
        <v>78.510000000000005</v>
      </c>
      <c r="T2425" t="s">
        <v>78</v>
      </c>
      <c r="U2425">
        <v>1</v>
      </c>
      <c r="V2425">
        <f>IF(ISBLANK(Table1[[#This Row],[customer_satisfaction]]),ROUND(AVERAGE(U2425:U6704),0),Table1[[#This Row],[customer_satisfaction]])</f>
        <v>1</v>
      </c>
      <c r="W2425" t="b">
        <v>0</v>
      </c>
      <c r="X2425" t="s">
        <v>39</v>
      </c>
      <c r="Y2425" s="3">
        <v>8</v>
      </c>
      <c r="Z2425">
        <f>IF(ISBLANK(Table1[[#This Row],[days_to_ship]]),ROUND(AVERAGE(Y2425:Y6704),0),Table1[[#This Row],[days_to_ship]])</f>
        <v>8</v>
      </c>
    </row>
    <row r="2426" spans="1:26" x14ac:dyDescent="0.25">
      <c r="A2426" t="s">
        <v>4100</v>
      </c>
      <c r="B2426" s="5">
        <v>44861</v>
      </c>
      <c r="C2426" t="s">
        <v>4101</v>
      </c>
      <c r="D2426" s="4" t="s">
        <v>2657</v>
      </c>
      <c r="E2426">
        <v>50</v>
      </c>
      <c r="F2426">
        <f>IF(ISBLANK(Table1[[#This Row],[age]]),AVERAGE(F2426:F6705),Table1[[#This Row],[age]])</f>
        <v>50</v>
      </c>
      <c r="G2426" t="s">
        <v>466</v>
      </c>
      <c r="H2426" t="s">
        <v>74</v>
      </c>
      <c r="I2426" t="s">
        <v>75</v>
      </c>
      <c r="J2426" t="s">
        <v>127</v>
      </c>
      <c r="K2426" t="s">
        <v>128</v>
      </c>
      <c r="L2426">
        <v>1</v>
      </c>
      <c r="M2426">
        <f>IF(ISBLANK(Table1[[#This Row],[quantity]]),ROUND(Table1[[#This Row],[sales_amount]]/(Table1[[#This Row],[unit_price]]*(1-Table1[[#This Row],[discount_pct]])),0),Table1[[#This Row],[quantity]])</f>
        <v>1</v>
      </c>
      <c r="N2426">
        <v>34094.18</v>
      </c>
      <c r="O2426">
        <v>0.36</v>
      </c>
      <c r="P2426">
        <f>IF(ISBLANK(Table1[[#This Row],[discount_pct]]),ROUND(1-(Table1[[#This Row],[sales_amount]]/(Table1[[#This Row],[quantity- calculated]]*Table1[[#This Row],[unit_price]])),2),Table1[[#This Row],[discount_pct]])</f>
        <v>0.36</v>
      </c>
      <c r="Q2426">
        <v>20167.52</v>
      </c>
      <c r="R2426">
        <v>2201.52</v>
      </c>
      <c r="S2426">
        <v>51.11</v>
      </c>
      <c r="T2426" t="s">
        <v>51</v>
      </c>
      <c r="V2426">
        <f>IF(ISBLANK(Table1[[#This Row],[customer_satisfaction]]),ROUND(AVERAGE(U2426:U6705),0),Table1[[#This Row],[customer_satisfaction]])</f>
        <v>3</v>
      </c>
      <c r="W2426" t="b">
        <v>0</v>
      </c>
      <c r="X2426" t="s">
        <v>39</v>
      </c>
      <c r="Y2426" s="3">
        <v>7</v>
      </c>
      <c r="Z2426">
        <f>IF(ISBLANK(Table1[[#This Row],[days_to_ship]]),ROUND(AVERAGE(Y2426:Y6705),0),Table1[[#This Row],[days_to_ship]])</f>
        <v>7</v>
      </c>
    </row>
    <row r="2427" spans="1:26" x14ac:dyDescent="0.25">
      <c r="A2427" t="s">
        <v>8445</v>
      </c>
      <c r="B2427" s="5">
        <v>44861</v>
      </c>
      <c r="C2427" t="s">
        <v>8446</v>
      </c>
      <c r="D2427" s="4" t="s">
        <v>135</v>
      </c>
      <c r="F2427">
        <f ca="1">IF(ISBLANK(Table1[[#This Row],[age]]),AVERAGE(F2427:F6706),Table1[[#This Row],[age]])</f>
        <v>67</v>
      </c>
      <c r="G2427" t="s">
        <v>8920</v>
      </c>
      <c r="H2427" t="s">
        <v>111</v>
      </c>
      <c r="I2427" t="s">
        <v>112</v>
      </c>
      <c r="J2427" t="s">
        <v>127</v>
      </c>
      <c r="K2427" t="s">
        <v>171</v>
      </c>
      <c r="L2427">
        <v>6</v>
      </c>
      <c r="M2427">
        <f>IF(ISBLANK(Table1[[#This Row],[quantity]]),ROUND(Table1[[#This Row],[sales_amount]]/(Table1[[#This Row],[unit_price]]*(1-Table1[[#This Row],[discount_pct]])),0),Table1[[#This Row],[quantity]])</f>
        <v>6</v>
      </c>
      <c r="N2427">
        <v>35566.78</v>
      </c>
      <c r="O2427">
        <v>0.17</v>
      </c>
      <c r="P2427">
        <f>IF(ISBLANK(Table1[[#This Row],[discount_pct]]),ROUND(1-(Table1[[#This Row],[sales_amount]]/(Table1[[#This Row],[quantity- calculated]]*Table1[[#This Row],[unit_price]])),2),Table1[[#This Row],[discount_pct]])</f>
        <v>0.17</v>
      </c>
      <c r="Q2427">
        <v>207943.15</v>
      </c>
      <c r="R2427">
        <v>27899.279999999999</v>
      </c>
      <c r="S2427">
        <v>65.72</v>
      </c>
      <c r="T2427" t="s">
        <v>64</v>
      </c>
      <c r="U2427">
        <v>5</v>
      </c>
      <c r="V2427">
        <f>IF(ISBLANK(Table1[[#This Row],[customer_satisfaction]]),ROUND(AVERAGE(U2427:U6706),0),Table1[[#This Row],[customer_satisfaction]])</f>
        <v>5</v>
      </c>
      <c r="W2427" t="b">
        <v>0</v>
      </c>
      <c r="X2427" t="s">
        <v>58</v>
      </c>
      <c r="Y2427" s="3">
        <v>3</v>
      </c>
      <c r="Z2427">
        <f>IF(ISBLANK(Table1[[#This Row],[days_to_ship]]),ROUND(AVERAGE(Y2427:Y6706),0),Table1[[#This Row],[days_to_ship]])</f>
        <v>3</v>
      </c>
    </row>
    <row r="2428" spans="1:26" x14ac:dyDescent="0.25">
      <c r="A2428" t="s">
        <v>6661</v>
      </c>
      <c r="B2428" s="5">
        <v>44861</v>
      </c>
      <c r="C2428" t="s">
        <v>6662</v>
      </c>
      <c r="D2428" s="4" t="s">
        <v>597</v>
      </c>
      <c r="E2428">
        <v>12</v>
      </c>
      <c r="F2428">
        <f>IF(ISBLANK(Table1[[#This Row],[age]]),AVERAGE(F2428:F6707),Table1[[#This Row],[age]])</f>
        <v>12</v>
      </c>
      <c r="G2428" t="s">
        <v>88</v>
      </c>
      <c r="H2428" t="s">
        <v>82</v>
      </c>
      <c r="I2428" t="s">
        <v>293</v>
      </c>
      <c r="J2428" t="s">
        <v>27</v>
      </c>
      <c r="K2428" t="s">
        <v>433</v>
      </c>
      <c r="L2428">
        <v>6</v>
      </c>
      <c r="M2428">
        <f>IF(ISBLANK(Table1[[#This Row],[quantity]]),ROUND(Table1[[#This Row],[sales_amount]]/(Table1[[#This Row],[unit_price]]*(1-Table1[[#This Row],[discount_pct]])),0),Table1[[#This Row],[quantity]])</f>
        <v>6</v>
      </c>
      <c r="N2428">
        <v>473.26</v>
      </c>
      <c r="O2428">
        <v>0.33</v>
      </c>
      <c r="P2428">
        <f>IF(ISBLANK(Table1[[#This Row],[discount_pct]]),ROUND(1-(Table1[[#This Row],[sales_amount]]/(Table1[[#This Row],[quantity- calculated]]*Table1[[#This Row],[unit_price]])),2),Table1[[#This Row],[discount_pct]])</f>
        <v>0.33</v>
      </c>
      <c r="Q2428">
        <v>1858.4</v>
      </c>
      <c r="R2428">
        <v>169.63</v>
      </c>
      <c r="S2428">
        <v>83.38</v>
      </c>
      <c r="T2428" t="s">
        <v>64</v>
      </c>
      <c r="U2428">
        <v>1</v>
      </c>
      <c r="V2428">
        <f>IF(ISBLANK(Table1[[#This Row],[customer_satisfaction]]),ROUND(AVERAGE(U2428:U6707),0),Table1[[#This Row],[customer_satisfaction]])</f>
        <v>1</v>
      </c>
      <c r="W2428" t="b">
        <v>0</v>
      </c>
      <c r="X2428" t="s">
        <v>39</v>
      </c>
      <c r="Y2428" s="3">
        <v>1</v>
      </c>
      <c r="Z2428">
        <f>IF(ISBLANK(Table1[[#This Row],[days_to_ship]]),ROUND(AVERAGE(Y2428:Y6707),0),Table1[[#This Row],[days_to_ship]])</f>
        <v>1</v>
      </c>
    </row>
    <row r="2429" spans="1:26" x14ac:dyDescent="0.25">
      <c r="A2429" t="s">
        <v>1328</v>
      </c>
      <c r="B2429" s="5">
        <v>44862</v>
      </c>
      <c r="C2429" t="s">
        <v>1329</v>
      </c>
      <c r="D2429" s="4" t="s">
        <v>1330</v>
      </c>
      <c r="E2429">
        <v>36</v>
      </c>
      <c r="F2429">
        <f>IF(ISBLANK(Table1[[#This Row],[age]]),AVERAGE(F2429:F6708),Table1[[#This Row],[age]])</f>
        <v>36</v>
      </c>
      <c r="G2429" t="s">
        <v>88</v>
      </c>
      <c r="H2429" t="s">
        <v>74</v>
      </c>
      <c r="I2429" t="s">
        <v>101</v>
      </c>
      <c r="J2429" t="s">
        <v>127</v>
      </c>
      <c r="K2429" t="s">
        <v>196</v>
      </c>
      <c r="L2429">
        <v>6</v>
      </c>
      <c r="M2429">
        <f>IF(ISBLANK(Table1[[#This Row],[quantity]]),ROUND(Table1[[#This Row],[sales_amount]]/(Table1[[#This Row],[unit_price]]*(1-Table1[[#This Row],[discount_pct]])),0),Table1[[#This Row],[quantity]])</f>
        <v>6</v>
      </c>
      <c r="N2429">
        <v>6441.62</v>
      </c>
      <c r="O2429">
        <v>0.27</v>
      </c>
      <c r="P2429">
        <f>IF(ISBLANK(Table1[[#This Row],[discount_pct]]),ROUND(1-(Table1[[#This Row],[sales_amount]]/(Table1[[#This Row],[quantity- calculated]]*Table1[[#This Row],[unit_price]])),2),Table1[[#This Row],[discount_pct]])</f>
        <v>0.27</v>
      </c>
      <c r="Q2429">
        <v>31528.73</v>
      </c>
      <c r="R2429">
        <v>5997.64</v>
      </c>
      <c r="S2429">
        <v>53.2</v>
      </c>
      <c r="T2429" t="s">
        <v>51</v>
      </c>
      <c r="U2429">
        <v>3</v>
      </c>
      <c r="V2429">
        <f>IF(ISBLANK(Table1[[#This Row],[customer_satisfaction]]),ROUND(AVERAGE(U2429:U6708),0),Table1[[#This Row],[customer_satisfaction]])</f>
        <v>3</v>
      </c>
      <c r="W2429" t="b">
        <v>0</v>
      </c>
      <c r="X2429" t="s">
        <v>705</v>
      </c>
      <c r="Y2429" s="3">
        <v>8</v>
      </c>
      <c r="Z2429">
        <f>IF(ISBLANK(Table1[[#This Row],[days_to_ship]]),ROUND(AVERAGE(Y2429:Y6708),0),Table1[[#This Row],[days_to_ship]])</f>
        <v>8</v>
      </c>
    </row>
    <row r="2430" spans="1:26" x14ac:dyDescent="0.25">
      <c r="A2430" t="s">
        <v>709</v>
      </c>
      <c r="B2430" s="5">
        <v>44862</v>
      </c>
      <c r="C2430" t="s">
        <v>710</v>
      </c>
      <c r="D2430" s="4" t="s">
        <v>711</v>
      </c>
      <c r="E2430">
        <v>48</v>
      </c>
      <c r="F2430">
        <f>IF(ISBLANK(Table1[[#This Row],[age]]),AVERAGE(F2430:F6709),Table1[[#This Row],[age]])</f>
        <v>48</v>
      </c>
      <c r="G2430" t="s">
        <v>88</v>
      </c>
      <c r="H2430" t="s">
        <v>35</v>
      </c>
      <c r="I2430" t="s">
        <v>106</v>
      </c>
      <c r="J2430" t="s">
        <v>146</v>
      </c>
      <c r="K2430" t="s">
        <v>147</v>
      </c>
      <c r="L2430">
        <v>1</v>
      </c>
      <c r="M2430">
        <f>IF(ISBLANK(Table1[[#This Row],[quantity]]),ROUND(Table1[[#This Row],[sales_amount]]/(Table1[[#This Row],[unit_price]]*(1-Table1[[#This Row],[discount_pct]])),0),Table1[[#This Row],[quantity]])</f>
        <v>1</v>
      </c>
      <c r="N2430">
        <v>14172.12</v>
      </c>
      <c r="O2430">
        <v>0.14000000000000001</v>
      </c>
      <c r="P243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30">
        <v>12312.75</v>
      </c>
      <c r="R2430">
        <v>2055.13</v>
      </c>
      <c r="S2430">
        <v>79.52</v>
      </c>
      <c r="T2430" t="s">
        <v>51</v>
      </c>
      <c r="U2430">
        <v>5</v>
      </c>
      <c r="V2430">
        <f>IF(ISBLANK(Table1[[#This Row],[customer_satisfaction]]),ROUND(AVERAGE(U2430:U6709),0),Table1[[#This Row],[customer_satisfaction]])</f>
        <v>5</v>
      </c>
      <c r="W2430" t="b">
        <v>0</v>
      </c>
      <c r="X2430" t="s">
        <v>39</v>
      </c>
      <c r="Y2430" s="3">
        <v>6</v>
      </c>
      <c r="Z2430">
        <f>IF(ISBLANK(Table1[[#This Row],[days_to_ship]]),ROUND(AVERAGE(Y2430:Y6709),0),Table1[[#This Row],[days_to_ship]])</f>
        <v>6</v>
      </c>
    </row>
    <row r="2431" spans="1:26" x14ac:dyDescent="0.25">
      <c r="A2431" t="s">
        <v>4743</v>
      </c>
      <c r="B2431" s="5">
        <v>44862</v>
      </c>
      <c r="C2431" t="s">
        <v>4744</v>
      </c>
      <c r="D2431" s="4" t="s">
        <v>1966</v>
      </c>
      <c r="E2431">
        <v>33</v>
      </c>
      <c r="F2431">
        <f>IF(ISBLANK(Table1[[#This Row],[age]]),AVERAGE(F2431:F6710),Table1[[#This Row],[age]])</f>
        <v>33</v>
      </c>
      <c r="G2431" t="s">
        <v>88</v>
      </c>
      <c r="H2431" t="s">
        <v>74</v>
      </c>
      <c r="I2431" t="s">
        <v>192</v>
      </c>
      <c r="J2431" t="s">
        <v>37</v>
      </c>
      <c r="K2431" t="s">
        <v>38</v>
      </c>
      <c r="L2431">
        <v>5</v>
      </c>
      <c r="M2431">
        <f>IF(ISBLANK(Table1[[#This Row],[quantity]]),ROUND(Table1[[#This Row],[sales_amount]]/(Table1[[#This Row],[unit_price]]*(1-Table1[[#This Row],[discount_pct]])),0),Table1[[#This Row],[quantity]])</f>
        <v>5</v>
      </c>
      <c r="N2431">
        <v>240.15</v>
      </c>
      <c r="O2431">
        <v>0.22</v>
      </c>
      <c r="P2431">
        <f>IF(ISBLANK(Table1[[#This Row],[discount_pct]]),ROUND(1-(Table1[[#This Row],[sales_amount]]/(Table1[[#This Row],[quantity- calculated]]*Table1[[#This Row],[unit_price]])),2),Table1[[#This Row],[discount_pct]])</f>
        <v>0.22</v>
      </c>
      <c r="Q2431">
        <v>946.09</v>
      </c>
      <c r="R2431">
        <v>433.08</v>
      </c>
      <c r="S2431">
        <v>72.989999999999995</v>
      </c>
      <c r="T2431" t="s">
        <v>64</v>
      </c>
      <c r="U2431">
        <v>3</v>
      </c>
      <c r="V2431">
        <f>IF(ISBLANK(Table1[[#This Row],[customer_satisfaction]]),ROUND(AVERAGE(U2431:U6710),0),Table1[[#This Row],[customer_satisfaction]])</f>
        <v>3</v>
      </c>
      <c r="W2431" t="b">
        <v>0</v>
      </c>
      <c r="X2431" t="s">
        <v>39</v>
      </c>
      <c r="Y2431" s="3">
        <v>2</v>
      </c>
      <c r="Z2431">
        <f>IF(ISBLANK(Table1[[#This Row],[days_to_ship]]),ROUND(AVERAGE(Y2431:Y6710),0),Table1[[#This Row],[days_to_ship]])</f>
        <v>2</v>
      </c>
    </row>
    <row r="2432" spans="1:26" x14ac:dyDescent="0.25">
      <c r="A2432" t="s">
        <v>1546</v>
      </c>
      <c r="B2432" s="5">
        <v>44862</v>
      </c>
      <c r="C2432" t="s">
        <v>1547</v>
      </c>
      <c r="D2432" s="4" t="s">
        <v>1548</v>
      </c>
      <c r="E2432">
        <v>23</v>
      </c>
      <c r="F2432">
        <f>IF(ISBLANK(Table1[[#This Row],[age]]),AVERAGE(F2432:F6711),Table1[[#This Row],[age]])</f>
        <v>23</v>
      </c>
      <c r="G2432" t="s">
        <v>8920</v>
      </c>
      <c r="H2432" t="s">
        <v>35</v>
      </c>
      <c r="I2432" t="s">
        <v>36</v>
      </c>
      <c r="J2432" t="s">
        <v>146</v>
      </c>
      <c r="K2432" t="s">
        <v>147</v>
      </c>
      <c r="M2432">
        <f>IF(ISBLANK(Table1[[#This Row],[quantity]]),ROUND(Table1[[#This Row],[sales_amount]]/(Table1[[#This Row],[unit_price]]*(1-Table1[[#This Row],[discount_pct]])),0),Table1[[#This Row],[quantity]])</f>
        <v>1</v>
      </c>
      <c r="N2432">
        <v>10898.37</v>
      </c>
      <c r="O2432">
        <v>0.05</v>
      </c>
      <c r="P2432">
        <f>IF(ISBLANK(Table1[[#This Row],[discount_pct]]),ROUND(1-(Table1[[#This Row],[sales_amount]]/(Table1[[#This Row],[quantity- calculated]]*Table1[[#This Row],[unit_price]])),2),Table1[[#This Row],[discount_pct]])</f>
        <v>0.05</v>
      </c>
      <c r="Q2432">
        <v>11714.4</v>
      </c>
      <c r="R2432">
        <v>2224.4699999999998</v>
      </c>
      <c r="S2432">
        <v>82.53</v>
      </c>
      <c r="T2432" t="s">
        <v>29</v>
      </c>
      <c r="U2432">
        <v>5</v>
      </c>
      <c r="V2432">
        <f>IF(ISBLANK(Table1[[#This Row],[customer_satisfaction]]),ROUND(AVERAGE(U2432:U6711),0),Table1[[#This Row],[customer_satisfaction]])</f>
        <v>5</v>
      </c>
      <c r="W2432" t="b">
        <v>0</v>
      </c>
      <c r="X2432" t="s">
        <v>84</v>
      </c>
      <c r="Y2432" s="3">
        <v>10</v>
      </c>
      <c r="Z2432">
        <f>IF(ISBLANK(Table1[[#This Row],[days_to_ship]]),ROUND(AVERAGE(Y2432:Y6711),0),Table1[[#This Row],[days_to_ship]])</f>
        <v>10</v>
      </c>
    </row>
    <row r="2433" spans="1:26" x14ac:dyDescent="0.25">
      <c r="A2433" t="s">
        <v>5330</v>
      </c>
      <c r="B2433" s="5">
        <v>44862</v>
      </c>
      <c r="C2433" t="s">
        <v>5331</v>
      </c>
      <c r="D2433" s="4" t="s">
        <v>167</v>
      </c>
      <c r="E2433">
        <v>27</v>
      </c>
      <c r="F2433">
        <f>IF(ISBLANK(Table1[[#This Row],[age]]),AVERAGE(F2433:F6712),Table1[[#This Row],[age]])</f>
        <v>27</v>
      </c>
      <c r="G2433" t="s">
        <v>8920</v>
      </c>
      <c r="H2433" t="s">
        <v>35</v>
      </c>
      <c r="I2433" t="s">
        <v>36</v>
      </c>
      <c r="J2433" t="s">
        <v>27</v>
      </c>
      <c r="K2433" t="s">
        <v>56</v>
      </c>
      <c r="L2433">
        <v>5</v>
      </c>
      <c r="M2433">
        <f>IF(ISBLANK(Table1[[#This Row],[quantity]]),ROUND(Table1[[#This Row],[sales_amount]]/(Table1[[#This Row],[unit_price]]*(1-Table1[[#This Row],[discount_pct]])),0),Table1[[#This Row],[quantity]])</f>
        <v>5</v>
      </c>
      <c r="N2433">
        <v>69.84</v>
      </c>
      <c r="O2433">
        <v>0.3</v>
      </c>
      <c r="P2433">
        <f>IF(ISBLANK(Table1[[#This Row],[discount_pct]]),ROUND(1-(Table1[[#This Row],[sales_amount]]/(Table1[[#This Row],[quantity- calculated]]*Table1[[#This Row],[unit_price]])),2),Table1[[#This Row],[discount_pct]])</f>
        <v>0.3</v>
      </c>
      <c r="Q2433">
        <v>256.11</v>
      </c>
      <c r="R2433">
        <v>21.93</v>
      </c>
      <c r="S2433">
        <v>48.03</v>
      </c>
      <c r="T2433" t="s">
        <v>29</v>
      </c>
      <c r="U2433">
        <v>1</v>
      </c>
      <c r="V2433">
        <f>IF(ISBLANK(Table1[[#This Row],[customer_satisfaction]]),ROUND(AVERAGE(U2433:U6712),0),Table1[[#This Row],[customer_satisfaction]])</f>
        <v>1</v>
      </c>
      <c r="W2433" t="b">
        <v>0</v>
      </c>
      <c r="X2433" t="s">
        <v>39</v>
      </c>
      <c r="Y2433" s="3">
        <v>5</v>
      </c>
      <c r="Z2433">
        <f>IF(ISBLANK(Table1[[#This Row],[days_to_ship]]),ROUND(AVERAGE(Y2433:Y6712),0),Table1[[#This Row],[days_to_ship]])</f>
        <v>5</v>
      </c>
    </row>
    <row r="2434" spans="1:26" x14ac:dyDescent="0.25">
      <c r="A2434" t="s">
        <v>1371</v>
      </c>
      <c r="B2434" s="5">
        <v>44863</v>
      </c>
      <c r="C2434" t="s">
        <v>1372</v>
      </c>
      <c r="D2434" s="4" t="s">
        <v>1037</v>
      </c>
      <c r="E2434">
        <v>30</v>
      </c>
      <c r="F2434">
        <f>IF(ISBLANK(Table1[[#This Row],[age]]),AVERAGE(F2434:F6713),Table1[[#This Row],[age]])</f>
        <v>30</v>
      </c>
      <c r="G2434" t="s">
        <v>466</v>
      </c>
      <c r="H2434" t="s">
        <v>111</v>
      </c>
      <c r="I2434" t="s">
        <v>330</v>
      </c>
      <c r="J2434" t="s">
        <v>62</v>
      </c>
      <c r="K2434" t="s">
        <v>63</v>
      </c>
      <c r="L2434">
        <v>10</v>
      </c>
      <c r="M2434">
        <f>IF(ISBLANK(Table1[[#This Row],[quantity]]),ROUND(Table1[[#This Row],[sales_amount]]/(Table1[[#This Row],[unit_price]]*(1-Table1[[#This Row],[discount_pct]])),0),Table1[[#This Row],[quantity]])</f>
        <v>10</v>
      </c>
      <c r="N2434">
        <v>1494.95</v>
      </c>
      <c r="O2434">
        <v>0.38</v>
      </c>
      <c r="P2434">
        <f>IF(ISBLANK(Table1[[#This Row],[discount_pct]]),ROUND(1-(Table1[[#This Row],[sales_amount]]/(Table1[[#This Row],[quantity- calculated]]*Table1[[#This Row],[unit_price]])),2),Table1[[#This Row],[discount_pct]])</f>
        <v>0.38</v>
      </c>
      <c r="Q2434">
        <v>9412.99</v>
      </c>
      <c r="R2434">
        <v>4806.7700000000004</v>
      </c>
      <c r="S2434">
        <v>81.37</v>
      </c>
      <c r="T2434" t="s">
        <v>70</v>
      </c>
      <c r="V2434">
        <f>IF(ISBLANK(Table1[[#This Row],[customer_satisfaction]]),ROUND(AVERAGE(U2434:U6713),0),Table1[[#This Row],[customer_satisfaction]])</f>
        <v>3</v>
      </c>
      <c r="W2434" t="b">
        <v>1</v>
      </c>
      <c r="X2434" t="s">
        <v>30</v>
      </c>
      <c r="Y2434" s="3">
        <v>6</v>
      </c>
      <c r="Z2434">
        <f>IF(ISBLANK(Table1[[#This Row],[days_to_ship]]),ROUND(AVERAGE(Y2434:Y6713),0),Table1[[#This Row],[days_to_ship]])</f>
        <v>6</v>
      </c>
    </row>
    <row r="2435" spans="1:26" x14ac:dyDescent="0.25">
      <c r="A2435" t="s">
        <v>3930</v>
      </c>
      <c r="B2435" s="5">
        <v>44864</v>
      </c>
      <c r="C2435" t="s">
        <v>3931</v>
      </c>
      <c r="D2435" s="4" t="s">
        <v>2480</v>
      </c>
      <c r="E2435">
        <v>26</v>
      </c>
      <c r="F2435">
        <f>IF(ISBLANK(Table1[[#This Row],[age]]),AVERAGE(F2435:F6714),Table1[[#This Row],[age]])</f>
        <v>26</v>
      </c>
      <c r="G2435" t="s">
        <v>88</v>
      </c>
      <c r="H2435" t="s">
        <v>111</v>
      </c>
      <c r="I2435" t="s">
        <v>112</v>
      </c>
      <c r="J2435" t="s">
        <v>146</v>
      </c>
      <c r="K2435" t="s">
        <v>487</v>
      </c>
      <c r="L2435">
        <v>8</v>
      </c>
      <c r="M2435">
        <f>IF(ISBLANK(Table1[[#This Row],[quantity]]),ROUND(Table1[[#This Row],[sales_amount]]/(Table1[[#This Row],[unit_price]]*(1-Table1[[#This Row],[discount_pct]])),0),Table1[[#This Row],[quantity]])</f>
        <v>8</v>
      </c>
      <c r="N2435">
        <v>10568.63</v>
      </c>
      <c r="O2435">
        <v>0.21</v>
      </c>
      <c r="P2435">
        <f>IF(ISBLANK(Table1[[#This Row],[discount_pct]]),ROUND(1-(Table1[[#This Row],[sales_amount]]/(Table1[[#This Row],[quantity- calculated]]*Table1[[#This Row],[unit_price]])),2),Table1[[#This Row],[discount_pct]])</f>
        <v>0.21</v>
      </c>
      <c r="Q2435">
        <v>55630.33</v>
      </c>
      <c r="R2435">
        <v>14348.89</v>
      </c>
      <c r="S2435">
        <v>77.59</v>
      </c>
      <c r="T2435" t="s">
        <v>29</v>
      </c>
      <c r="U2435">
        <v>4</v>
      </c>
      <c r="V2435">
        <f>IF(ISBLANK(Table1[[#This Row],[customer_satisfaction]]),ROUND(AVERAGE(U2435:U6714),0),Table1[[#This Row],[customer_satisfaction]])</f>
        <v>4</v>
      </c>
      <c r="W2435" t="b">
        <v>0</v>
      </c>
      <c r="X2435" t="s">
        <v>39</v>
      </c>
      <c r="Y2435" s="3">
        <v>1</v>
      </c>
      <c r="Z2435">
        <f>IF(ISBLANK(Table1[[#This Row],[days_to_ship]]),ROUND(AVERAGE(Y2435:Y6714),0),Table1[[#This Row],[days_to_ship]])</f>
        <v>1</v>
      </c>
    </row>
    <row r="2436" spans="1:26" x14ac:dyDescent="0.25">
      <c r="A2436" t="s">
        <v>8678</v>
      </c>
      <c r="B2436" s="5">
        <v>44864</v>
      </c>
      <c r="C2436" t="s">
        <v>8679</v>
      </c>
      <c r="D2436" s="4" t="s">
        <v>1434</v>
      </c>
      <c r="E2436">
        <v>33</v>
      </c>
      <c r="F2436">
        <f>IF(ISBLANK(Table1[[#This Row],[age]]),AVERAGE(F2436:F6715),Table1[[#This Row],[age]])</f>
        <v>33</v>
      </c>
      <c r="G2436" t="s">
        <v>466</v>
      </c>
      <c r="H2436" t="s">
        <v>35</v>
      </c>
      <c r="I2436" t="s">
        <v>49</v>
      </c>
      <c r="J2436" t="s">
        <v>76</v>
      </c>
      <c r="K2436" t="s">
        <v>89</v>
      </c>
      <c r="L2436">
        <v>8</v>
      </c>
      <c r="M2436">
        <f>IF(ISBLANK(Table1[[#This Row],[quantity]]),ROUND(Table1[[#This Row],[sales_amount]]/(Table1[[#This Row],[unit_price]]*(1-Table1[[#This Row],[discount_pct]])),0),Table1[[#This Row],[quantity]])</f>
        <v>8</v>
      </c>
      <c r="N2436">
        <v>3591.12</v>
      </c>
      <c r="O2436">
        <v>0.04</v>
      </c>
      <c r="P2436">
        <f>IF(ISBLANK(Table1[[#This Row],[discount_pct]]),ROUND(1-(Table1[[#This Row],[sales_amount]]/(Table1[[#This Row],[quantity- calculated]]*Table1[[#This Row],[unit_price]])),2),Table1[[#This Row],[discount_pct]])</f>
        <v>0.04</v>
      </c>
      <c r="Q2436">
        <v>23914.76</v>
      </c>
      <c r="R2436">
        <v>6348.6</v>
      </c>
      <c r="S2436">
        <v>50.27</v>
      </c>
      <c r="T2436" t="s">
        <v>64</v>
      </c>
      <c r="U2436">
        <v>2</v>
      </c>
      <c r="V2436">
        <f>IF(ISBLANK(Table1[[#This Row],[customer_satisfaction]]),ROUND(AVERAGE(U2436:U6715),0),Table1[[#This Row],[customer_satisfaction]])</f>
        <v>2</v>
      </c>
      <c r="W2436" t="b">
        <v>0</v>
      </c>
      <c r="X2436" t="s">
        <v>84</v>
      </c>
      <c r="Y2436" s="3">
        <v>8</v>
      </c>
      <c r="Z2436">
        <f>IF(ISBLANK(Table1[[#This Row],[days_to_ship]]),ROUND(AVERAGE(Y2436:Y6715),0),Table1[[#This Row],[days_to_ship]])</f>
        <v>8</v>
      </c>
    </row>
    <row r="2437" spans="1:26" x14ac:dyDescent="0.25">
      <c r="A2437" t="s">
        <v>6540</v>
      </c>
      <c r="B2437" s="5">
        <v>44864</v>
      </c>
      <c r="C2437" t="s">
        <v>6541</v>
      </c>
      <c r="D2437" s="4" t="s">
        <v>1771</v>
      </c>
      <c r="E2437">
        <v>53</v>
      </c>
      <c r="F2437">
        <f>IF(ISBLANK(Table1[[#This Row],[age]]),AVERAGE(F2437:F6716),Table1[[#This Row],[age]])</f>
        <v>53</v>
      </c>
      <c r="G2437" t="s">
        <v>88</v>
      </c>
      <c r="H2437" t="s">
        <v>82</v>
      </c>
      <c r="I2437" t="s">
        <v>83</v>
      </c>
      <c r="J2437" t="s">
        <v>76</v>
      </c>
      <c r="K2437" t="s">
        <v>89</v>
      </c>
      <c r="L2437">
        <v>8</v>
      </c>
      <c r="M2437">
        <f>IF(ISBLANK(Table1[[#This Row],[quantity]]),ROUND(Table1[[#This Row],[sales_amount]]/(Table1[[#This Row],[unit_price]]*(1-Table1[[#This Row],[discount_pct]])),0),Table1[[#This Row],[quantity]])</f>
        <v>8</v>
      </c>
      <c r="N2437">
        <v>1016.23</v>
      </c>
      <c r="O2437">
        <v>0.3</v>
      </c>
      <c r="P2437">
        <f>IF(ISBLANK(Table1[[#This Row],[discount_pct]]),ROUND(1-(Table1[[#This Row],[sales_amount]]/(Table1[[#This Row],[quantity- calculated]]*Table1[[#This Row],[unit_price]])),2),Table1[[#This Row],[discount_pct]])</f>
        <v>0.3</v>
      </c>
      <c r="Q2437">
        <v>5817.06</v>
      </c>
      <c r="R2437">
        <v>2314.7600000000002</v>
      </c>
      <c r="S2437">
        <v>66.7</v>
      </c>
      <c r="T2437" t="s">
        <v>51</v>
      </c>
      <c r="U2437">
        <v>2</v>
      </c>
      <c r="V2437">
        <f>IF(ISBLANK(Table1[[#This Row],[customer_satisfaction]]),ROUND(AVERAGE(U2437:U6716),0),Table1[[#This Row],[customer_satisfaction]])</f>
        <v>2</v>
      </c>
      <c r="W2437" t="b">
        <v>0</v>
      </c>
      <c r="X2437" t="s">
        <v>39</v>
      </c>
      <c r="Y2437" s="3">
        <v>8</v>
      </c>
      <c r="Z2437">
        <f>IF(ISBLANK(Table1[[#This Row],[days_to_ship]]),ROUND(AVERAGE(Y2437:Y6716),0),Table1[[#This Row],[days_to_ship]])</f>
        <v>8</v>
      </c>
    </row>
    <row r="2438" spans="1:26" x14ac:dyDescent="0.25">
      <c r="A2438" t="s">
        <v>868</v>
      </c>
      <c r="B2438" s="5">
        <v>44572</v>
      </c>
      <c r="C2438" t="s">
        <v>869</v>
      </c>
      <c r="D2438" s="4" t="s">
        <v>339</v>
      </c>
      <c r="E2438">
        <v>27</v>
      </c>
      <c r="F2438">
        <f>IF(ISBLANK(Table1[[#This Row],[age]]),AVERAGE(F2438:F6717),Table1[[#This Row],[age]])</f>
        <v>27</v>
      </c>
      <c r="G2438" t="s">
        <v>88</v>
      </c>
      <c r="H2438" t="s">
        <v>35</v>
      </c>
      <c r="I2438" t="s">
        <v>106</v>
      </c>
      <c r="J2438" t="s">
        <v>37</v>
      </c>
      <c r="K2438" t="s">
        <v>102</v>
      </c>
      <c r="L2438">
        <v>6</v>
      </c>
      <c r="M2438">
        <f>IF(ISBLANK(Table1[[#This Row],[quantity]]),ROUND(Table1[[#This Row],[sales_amount]]/(Table1[[#This Row],[unit_price]]*(1-Table1[[#This Row],[discount_pct]])),0),Table1[[#This Row],[quantity]])</f>
        <v>6</v>
      </c>
      <c r="N2438">
        <v>835.52</v>
      </c>
      <c r="O2438">
        <v>0.01</v>
      </c>
      <c r="P2438">
        <f>IF(ISBLANK(Table1[[#This Row],[discount_pct]]),ROUND(1-(Table1[[#This Row],[sales_amount]]/(Table1[[#This Row],[quantity- calculated]]*Table1[[#This Row],[unit_price]])),2),Table1[[#This Row],[discount_pct]])</f>
        <v>0.01</v>
      </c>
      <c r="Q2438">
        <v>4761.71</v>
      </c>
      <c r="R2438">
        <v>1237.08</v>
      </c>
      <c r="S2438">
        <v>54.35</v>
      </c>
      <c r="T2438" t="s">
        <v>64</v>
      </c>
      <c r="V2438">
        <f>IF(ISBLANK(Table1[[#This Row],[customer_satisfaction]]),ROUND(AVERAGE(U2438:U6717),0),Table1[[#This Row],[customer_satisfaction]])</f>
        <v>3</v>
      </c>
      <c r="W2438" t="b">
        <v>0</v>
      </c>
      <c r="X2438" t="s">
        <v>39</v>
      </c>
      <c r="Y2438" s="3">
        <v>2</v>
      </c>
      <c r="Z2438">
        <f>IF(ISBLANK(Table1[[#This Row],[days_to_ship]]),ROUND(AVERAGE(Y2438:Y6717),0),Table1[[#This Row],[days_to_ship]])</f>
        <v>2</v>
      </c>
    </row>
    <row r="2439" spans="1:26" x14ac:dyDescent="0.25">
      <c r="A2439" t="s">
        <v>372</v>
      </c>
      <c r="B2439" s="5">
        <v>44572</v>
      </c>
      <c r="C2439" t="s">
        <v>373</v>
      </c>
      <c r="D2439" s="4" t="s">
        <v>286</v>
      </c>
      <c r="E2439">
        <v>29</v>
      </c>
      <c r="F2439">
        <f>IF(ISBLANK(Table1[[#This Row],[age]]),AVERAGE(F2439:F6718),Table1[[#This Row],[age]])</f>
        <v>29</v>
      </c>
      <c r="G2439" t="s">
        <v>466</v>
      </c>
      <c r="H2439" t="s">
        <v>25</v>
      </c>
      <c r="I2439" t="s">
        <v>170</v>
      </c>
      <c r="J2439" t="s">
        <v>62</v>
      </c>
      <c r="K2439" t="s">
        <v>283</v>
      </c>
      <c r="L2439">
        <v>4</v>
      </c>
      <c r="M2439">
        <f>IF(ISBLANK(Table1[[#This Row],[quantity]]),ROUND(Table1[[#This Row],[sales_amount]]/(Table1[[#This Row],[unit_price]]*(1-Table1[[#This Row],[discount_pct]])),0),Table1[[#This Row],[quantity]])</f>
        <v>4</v>
      </c>
      <c r="N2439">
        <v>1320.32</v>
      </c>
      <c r="O2439">
        <v>0.01</v>
      </c>
      <c r="P2439">
        <f>IF(ISBLANK(Table1[[#This Row],[discount_pct]]),ROUND(1-(Table1[[#This Row],[sales_amount]]/(Table1[[#This Row],[quantity- calculated]]*Table1[[#This Row],[unit_price]])),2),Table1[[#This Row],[discount_pct]])</f>
        <v>0.01</v>
      </c>
      <c r="Q2439">
        <v>4535.42</v>
      </c>
      <c r="R2439">
        <v>950.65</v>
      </c>
      <c r="S2439">
        <v>39.090000000000003</v>
      </c>
      <c r="T2439" t="s">
        <v>29</v>
      </c>
      <c r="U2439">
        <v>3</v>
      </c>
      <c r="V2439">
        <f>IF(ISBLANK(Table1[[#This Row],[customer_satisfaction]]),ROUND(AVERAGE(U2439:U6718),0),Table1[[#This Row],[customer_satisfaction]])</f>
        <v>3</v>
      </c>
      <c r="W2439" t="b">
        <v>0</v>
      </c>
      <c r="X2439" t="s">
        <v>39</v>
      </c>
      <c r="Y2439" s="3">
        <v>5</v>
      </c>
      <c r="Z2439">
        <f>IF(ISBLANK(Table1[[#This Row],[days_to_ship]]),ROUND(AVERAGE(Y2439:Y6718),0),Table1[[#This Row],[days_to_ship]])</f>
        <v>5</v>
      </c>
    </row>
    <row r="2440" spans="1:26" x14ac:dyDescent="0.25">
      <c r="A2440" t="s">
        <v>2851</v>
      </c>
      <c r="B2440" s="5">
        <v>44572</v>
      </c>
      <c r="C2440" t="s">
        <v>2852</v>
      </c>
      <c r="D2440" s="4" t="s">
        <v>355</v>
      </c>
      <c r="E2440">
        <v>40</v>
      </c>
      <c r="F2440">
        <f>IF(ISBLANK(Table1[[#This Row],[age]]),AVERAGE(F2440:F6719),Table1[[#This Row],[age]])</f>
        <v>40</v>
      </c>
      <c r="G2440" t="s">
        <v>466</v>
      </c>
      <c r="H2440" t="s">
        <v>74</v>
      </c>
      <c r="I2440" t="s">
        <v>101</v>
      </c>
      <c r="J2440" t="s">
        <v>127</v>
      </c>
      <c r="K2440" t="s">
        <v>171</v>
      </c>
      <c r="L2440">
        <v>10</v>
      </c>
      <c r="M2440">
        <f>IF(ISBLANK(Table1[[#This Row],[quantity]]),ROUND(Table1[[#This Row],[sales_amount]]/(Table1[[#This Row],[unit_price]]*(1-Table1[[#This Row],[discount_pct]])),0),Table1[[#This Row],[quantity]])</f>
        <v>10</v>
      </c>
      <c r="N2440">
        <v>34447.29</v>
      </c>
      <c r="O2440">
        <v>0.14000000000000001</v>
      </c>
      <c r="P244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40">
        <v>242331.73</v>
      </c>
      <c r="R2440">
        <v>27631.34</v>
      </c>
      <c r="S2440">
        <v>29.16</v>
      </c>
      <c r="T2440" t="s">
        <v>70</v>
      </c>
      <c r="U2440">
        <v>5</v>
      </c>
      <c r="V2440">
        <f>IF(ISBLANK(Table1[[#This Row],[customer_satisfaction]]),ROUND(AVERAGE(U2440:U6719),0),Table1[[#This Row],[customer_satisfaction]])</f>
        <v>5</v>
      </c>
      <c r="W2440" t="b">
        <v>0</v>
      </c>
      <c r="X2440" t="s">
        <v>137</v>
      </c>
      <c r="Y2440" s="3">
        <v>6</v>
      </c>
      <c r="Z2440">
        <f>IF(ISBLANK(Table1[[#This Row],[days_to_ship]]),ROUND(AVERAGE(Y2440:Y6719),0),Table1[[#This Row],[days_to_ship]])</f>
        <v>6</v>
      </c>
    </row>
    <row r="2441" spans="1:26" x14ac:dyDescent="0.25">
      <c r="A2441" t="s">
        <v>3407</v>
      </c>
      <c r="B2441" s="5">
        <v>44572</v>
      </c>
      <c r="C2441" t="s">
        <v>3408</v>
      </c>
      <c r="D2441" s="4" t="s">
        <v>2500</v>
      </c>
      <c r="E2441">
        <v>32</v>
      </c>
      <c r="F2441">
        <f>IF(ISBLANK(Table1[[#This Row],[age]]),AVERAGE(F2441:F6720),Table1[[#This Row],[age]])</f>
        <v>32</v>
      </c>
      <c r="G2441" t="s">
        <v>8920</v>
      </c>
      <c r="H2441" t="s">
        <v>35</v>
      </c>
      <c r="I2441" t="s">
        <v>106</v>
      </c>
      <c r="J2441" t="s">
        <v>27</v>
      </c>
      <c r="K2441" t="s">
        <v>28</v>
      </c>
      <c r="L2441">
        <v>3</v>
      </c>
      <c r="M2441">
        <f>IF(ISBLANK(Table1[[#This Row],[quantity]]),ROUND(Table1[[#This Row],[sales_amount]]/(Table1[[#This Row],[unit_price]]*(1-Table1[[#This Row],[discount_pct]])),0),Table1[[#This Row],[quantity]])</f>
        <v>3</v>
      </c>
      <c r="N2441">
        <v>391.44</v>
      </c>
      <c r="O2441">
        <v>0.02</v>
      </c>
      <c r="P2441">
        <f>IF(ISBLANK(Table1[[#This Row],[discount_pct]]),ROUND(1-(Table1[[#This Row],[sales_amount]]/(Table1[[#This Row],[quantity- calculated]]*Table1[[#This Row],[unit_price]])),2),Table1[[#This Row],[discount_pct]])</f>
        <v>0.02</v>
      </c>
      <c r="Q2441">
        <v>842.74</v>
      </c>
      <c r="R2441">
        <v>75.650000000000006</v>
      </c>
      <c r="S2441">
        <v>67.459999999999994</v>
      </c>
      <c r="T2441" t="s">
        <v>51</v>
      </c>
      <c r="U2441">
        <v>5</v>
      </c>
      <c r="V2441">
        <f>IF(ISBLANK(Table1[[#This Row],[customer_satisfaction]]),ROUND(AVERAGE(U2441:U6720),0),Table1[[#This Row],[customer_satisfaction]])</f>
        <v>5</v>
      </c>
      <c r="W2441" t="b">
        <v>0</v>
      </c>
      <c r="X2441" t="s">
        <v>39</v>
      </c>
      <c r="Y2441" s="3">
        <v>2</v>
      </c>
      <c r="Z2441">
        <f>IF(ISBLANK(Table1[[#This Row],[days_to_ship]]),ROUND(AVERAGE(Y2441:Y6720),0),Table1[[#This Row],[days_to_ship]])</f>
        <v>2</v>
      </c>
    </row>
    <row r="2442" spans="1:26" x14ac:dyDescent="0.25">
      <c r="A2442" t="s">
        <v>7198</v>
      </c>
      <c r="B2442" s="5">
        <v>44572</v>
      </c>
      <c r="C2442" t="s">
        <v>7199</v>
      </c>
      <c r="D2442" s="4" t="s">
        <v>1338</v>
      </c>
      <c r="E2442">
        <v>19</v>
      </c>
      <c r="F2442">
        <f>IF(ISBLANK(Table1[[#This Row],[age]]),AVERAGE(F2442:F6721),Table1[[#This Row],[age]])</f>
        <v>19</v>
      </c>
      <c r="G2442" t="s">
        <v>88</v>
      </c>
      <c r="H2442" t="s">
        <v>111</v>
      </c>
      <c r="I2442" t="s">
        <v>330</v>
      </c>
      <c r="J2442" t="s">
        <v>37</v>
      </c>
      <c r="K2442" t="s">
        <v>677</v>
      </c>
      <c r="L2442">
        <v>4</v>
      </c>
      <c r="M2442">
        <f>IF(ISBLANK(Table1[[#This Row],[quantity]]),ROUND(Table1[[#This Row],[sales_amount]]/(Table1[[#This Row],[unit_price]]*(1-Table1[[#This Row],[discount_pct]])),0),Table1[[#This Row],[quantity]])</f>
        <v>4</v>
      </c>
      <c r="N2442">
        <v>901.35</v>
      </c>
      <c r="O2442">
        <v>0.21</v>
      </c>
      <c r="P2442">
        <f>IF(ISBLANK(Table1[[#This Row],[discount_pct]]),ROUND(1-(Table1[[#This Row],[sales_amount]]/(Table1[[#This Row],[quantity- calculated]]*Table1[[#This Row],[unit_price]])),2),Table1[[#This Row],[discount_pct]])</f>
        <v>0.21</v>
      </c>
      <c r="Q2442">
        <v>2292.2800000000002</v>
      </c>
      <c r="R2442">
        <v>1103.3599999999999</v>
      </c>
      <c r="S2442">
        <v>70.489999999999995</v>
      </c>
      <c r="T2442" t="s">
        <v>78</v>
      </c>
      <c r="U2442">
        <v>3</v>
      </c>
      <c r="V2442">
        <f>IF(ISBLANK(Table1[[#This Row],[customer_satisfaction]]),ROUND(AVERAGE(U2442:U6721),0),Table1[[#This Row],[customer_satisfaction]])</f>
        <v>3</v>
      </c>
      <c r="W2442" t="b">
        <v>0</v>
      </c>
      <c r="X2442" t="s">
        <v>39</v>
      </c>
      <c r="Y2442" s="3">
        <v>9</v>
      </c>
      <c r="Z2442">
        <f>IF(ISBLANK(Table1[[#This Row],[days_to_ship]]),ROUND(AVERAGE(Y2442:Y6721),0),Table1[[#This Row],[days_to_ship]])</f>
        <v>9</v>
      </c>
    </row>
    <row r="2443" spans="1:26" x14ac:dyDescent="0.25">
      <c r="A2443" t="s">
        <v>6999</v>
      </c>
      <c r="B2443" s="5">
        <v>44572</v>
      </c>
      <c r="C2443" t="s">
        <v>7000</v>
      </c>
      <c r="D2443" s="4" t="s">
        <v>671</v>
      </c>
      <c r="E2443">
        <v>34</v>
      </c>
      <c r="F2443">
        <f>IF(ISBLANK(Table1[[#This Row],[age]]),AVERAGE(F2443:F6722),Table1[[#This Row],[age]])</f>
        <v>34</v>
      </c>
      <c r="G2443" t="s">
        <v>8920</v>
      </c>
      <c r="H2443" t="s">
        <v>35</v>
      </c>
      <c r="I2443" t="s">
        <v>36</v>
      </c>
      <c r="J2443" t="s">
        <v>127</v>
      </c>
      <c r="K2443" t="s">
        <v>521</v>
      </c>
      <c r="L2443">
        <v>5</v>
      </c>
      <c r="M2443">
        <f>IF(ISBLANK(Table1[[#This Row],[quantity]]),ROUND(Table1[[#This Row],[sales_amount]]/(Table1[[#This Row],[unit_price]]*(1-Table1[[#This Row],[discount_pct]])),0),Table1[[#This Row],[quantity]])</f>
        <v>5</v>
      </c>
      <c r="N2443">
        <v>17051.009999999998</v>
      </c>
      <c r="O2443">
        <v>0.02</v>
      </c>
      <c r="P2443">
        <f>IF(ISBLANK(Table1[[#This Row],[discount_pct]]),ROUND(1-(Table1[[#This Row],[sales_amount]]/(Table1[[#This Row],[quantity- calculated]]*Table1[[#This Row],[unit_price]])),2),Table1[[#This Row],[discount_pct]])</f>
        <v>0.02</v>
      </c>
      <c r="Q2443">
        <v>72489.63</v>
      </c>
      <c r="R2443">
        <v>12014.35</v>
      </c>
      <c r="S2443">
        <v>60.41</v>
      </c>
      <c r="T2443" t="s">
        <v>29</v>
      </c>
      <c r="U2443">
        <v>4</v>
      </c>
      <c r="V2443">
        <f>IF(ISBLANK(Table1[[#This Row],[customer_satisfaction]]),ROUND(AVERAGE(U2443:U6722),0),Table1[[#This Row],[customer_satisfaction]])</f>
        <v>4</v>
      </c>
      <c r="W2443" t="b">
        <v>0</v>
      </c>
      <c r="X2443" t="s">
        <v>39</v>
      </c>
      <c r="Y2443" s="3">
        <v>3</v>
      </c>
      <c r="Z2443">
        <f>IF(ISBLANK(Table1[[#This Row],[days_to_ship]]),ROUND(AVERAGE(Y2443:Y6722),0),Table1[[#This Row],[days_to_ship]])</f>
        <v>3</v>
      </c>
    </row>
    <row r="2444" spans="1:26" x14ac:dyDescent="0.25">
      <c r="A2444" t="s">
        <v>5384</v>
      </c>
      <c r="B2444" s="5">
        <v>44603</v>
      </c>
      <c r="C2444" t="s">
        <v>5385</v>
      </c>
      <c r="D2444" s="4" t="s">
        <v>702</v>
      </c>
      <c r="E2444">
        <v>33</v>
      </c>
      <c r="F2444">
        <f>IF(ISBLANK(Table1[[#This Row],[age]]),AVERAGE(F2444:F6723),Table1[[#This Row],[age]])</f>
        <v>33</v>
      </c>
      <c r="G2444" t="s">
        <v>8920</v>
      </c>
      <c r="H2444" t="s">
        <v>82</v>
      </c>
      <c r="I2444" t="s">
        <v>244</v>
      </c>
      <c r="J2444" t="s">
        <v>44</v>
      </c>
      <c r="K2444" t="s">
        <v>117</v>
      </c>
      <c r="L2444">
        <v>3</v>
      </c>
      <c r="M2444">
        <f>IF(ISBLANK(Table1[[#This Row],[quantity]]),ROUND(Table1[[#This Row],[sales_amount]]/(Table1[[#This Row],[unit_price]]*(1-Table1[[#This Row],[discount_pct]])),0),Table1[[#This Row],[quantity]])</f>
        <v>3</v>
      </c>
      <c r="N2444">
        <v>4404.99</v>
      </c>
      <c r="O2444">
        <v>0.04</v>
      </c>
      <c r="P2444">
        <f>IF(ISBLANK(Table1[[#This Row],[discount_pct]]),ROUND(1-(Table1[[#This Row],[sales_amount]]/(Table1[[#This Row],[quantity- calculated]]*Table1[[#This Row],[unit_price]])),2),Table1[[#This Row],[discount_pct]])</f>
        <v>0.04</v>
      </c>
      <c r="Q2444">
        <v>10146.469999999999</v>
      </c>
      <c r="R2444">
        <v>2903.13</v>
      </c>
      <c r="S2444">
        <v>93.9</v>
      </c>
      <c r="T2444" t="s">
        <v>29</v>
      </c>
      <c r="U2444">
        <v>3</v>
      </c>
      <c r="V2444">
        <f>IF(ISBLANK(Table1[[#This Row],[customer_satisfaction]]),ROUND(AVERAGE(U2444:U6723),0),Table1[[#This Row],[customer_satisfaction]])</f>
        <v>3</v>
      </c>
      <c r="W2444" t="b">
        <v>0</v>
      </c>
      <c r="X2444" t="s">
        <v>137</v>
      </c>
      <c r="Y2444" s="3">
        <v>5</v>
      </c>
      <c r="Z2444">
        <f>IF(ISBLANK(Table1[[#This Row],[days_to_ship]]),ROUND(AVERAGE(Y2444:Y6723),0),Table1[[#This Row],[days_to_ship]])</f>
        <v>5</v>
      </c>
    </row>
    <row r="2445" spans="1:26" x14ac:dyDescent="0.25">
      <c r="A2445" t="s">
        <v>1408</v>
      </c>
      <c r="B2445" s="5">
        <v>44603</v>
      </c>
      <c r="C2445" t="s">
        <v>1409</v>
      </c>
      <c r="D2445" s="4" t="s">
        <v>1410</v>
      </c>
      <c r="E2445">
        <v>46</v>
      </c>
      <c r="F2445">
        <f>IF(ISBLANK(Table1[[#This Row],[age]]),AVERAGE(F2445:F6724),Table1[[#This Row],[age]])</f>
        <v>46</v>
      </c>
      <c r="G2445" t="s">
        <v>8920</v>
      </c>
      <c r="H2445" t="s">
        <v>74</v>
      </c>
      <c r="I2445" t="s">
        <v>192</v>
      </c>
      <c r="J2445" t="s">
        <v>76</v>
      </c>
      <c r="K2445" t="s">
        <v>122</v>
      </c>
      <c r="L2445">
        <v>3</v>
      </c>
      <c r="M2445">
        <f>IF(ISBLANK(Table1[[#This Row],[quantity]]),ROUND(Table1[[#This Row],[sales_amount]]/(Table1[[#This Row],[unit_price]]*(1-Table1[[#This Row],[discount_pct]])),0),Table1[[#This Row],[quantity]])</f>
        <v>3</v>
      </c>
      <c r="N2445">
        <v>1457.48</v>
      </c>
      <c r="O2445">
        <v>0.04</v>
      </c>
      <c r="P2445">
        <f>IF(ISBLANK(Table1[[#This Row],[discount_pct]]),ROUND(1-(Table1[[#This Row],[sales_amount]]/(Table1[[#This Row],[quantity- calculated]]*Table1[[#This Row],[unit_price]])),2),Table1[[#This Row],[discount_pct]])</f>
        <v>0.04</v>
      </c>
      <c r="Q2445">
        <v>3326.03</v>
      </c>
      <c r="R2445">
        <v>1139.23</v>
      </c>
      <c r="S2445">
        <v>47.06</v>
      </c>
      <c r="T2445" t="s">
        <v>70</v>
      </c>
      <c r="U2445">
        <v>5</v>
      </c>
      <c r="V2445">
        <f>IF(ISBLANK(Table1[[#This Row],[customer_satisfaction]]),ROUND(AVERAGE(U2445:U6724),0),Table1[[#This Row],[customer_satisfaction]])</f>
        <v>5</v>
      </c>
      <c r="W2445" t="b">
        <v>0</v>
      </c>
      <c r="X2445" t="s">
        <v>39</v>
      </c>
      <c r="Y2445" s="3">
        <v>10</v>
      </c>
      <c r="Z2445">
        <f>IF(ISBLANK(Table1[[#This Row],[days_to_ship]]),ROUND(AVERAGE(Y2445:Y6724),0),Table1[[#This Row],[days_to_ship]])</f>
        <v>10</v>
      </c>
    </row>
    <row r="2446" spans="1:26" x14ac:dyDescent="0.25">
      <c r="A2446" t="s">
        <v>1408</v>
      </c>
      <c r="B2446" s="5">
        <v>44603</v>
      </c>
      <c r="C2446" t="s">
        <v>1409</v>
      </c>
      <c r="D2446" s="4" t="s">
        <v>1410</v>
      </c>
      <c r="E2446">
        <v>46</v>
      </c>
      <c r="F2446">
        <f>IF(ISBLANK(Table1[[#This Row],[age]]),AVERAGE(F2446:F6725),Table1[[#This Row],[age]])</f>
        <v>46</v>
      </c>
      <c r="G2446" t="s">
        <v>8920</v>
      </c>
      <c r="H2446" t="s">
        <v>74</v>
      </c>
      <c r="I2446" t="s">
        <v>192</v>
      </c>
      <c r="J2446" t="s">
        <v>76</v>
      </c>
      <c r="K2446" t="s">
        <v>122</v>
      </c>
      <c r="L2446">
        <v>3</v>
      </c>
      <c r="M2446">
        <f>IF(ISBLANK(Table1[[#This Row],[quantity]]),ROUND(Table1[[#This Row],[sales_amount]]/(Table1[[#This Row],[unit_price]]*(1-Table1[[#This Row],[discount_pct]])),0),Table1[[#This Row],[quantity]])</f>
        <v>3</v>
      </c>
      <c r="N2446">
        <v>1457.48</v>
      </c>
      <c r="O2446">
        <v>0.04</v>
      </c>
      <c r="P2446">
        <f>IF(ISBLANK(Table1[[#This Row],[discount_pct]]),ROUND(1-(Table1[[#This Row],[sales_amount]]/(Table1[[#This Row],[quantity- calculated]]*Table1[[#This Row],[unit_price]])),2),Table1[[#This Row],[discount_pct]])</f>
        <v>0.04</v>
      </c>
      <c r="Q2446">
        <v>3326.03</v>
      </c>
      <c r="R2446">
        <v>1139.23</v>
      </c>
      <c r="S2446">
        <v>47.06</v>
      </c>
      <c r="T2446" t="s">
        <v>70</v>
      </c>
      <c r="U2446">
        <v>5</v>
      </c>
      <c r="V2446">
        <f>IF(ISBLANK(Table1[[#This Row],[customer_satisfaction]]),ROUND(AVERAGE(U2446:U6725),0),Table1[[#This Row],[customer_satisfaction]])</f>
        <v>5</v>
      </c>
      <c r="W2446" t="b">
        <v>0</v>
      </c>
      <c r="X2446" t="s">
        <v>39</v>
      </c>
      <c r="Y2446" s="3">
        <v>10</v>
      </c>
      <c r="Z2446">
        <f>IF(ISBLANK(Table1[[#This Row],[days_to_ship]]),ROUND(AVERAGE(Y2446:Y6725),0),Table1[[#This Row],[days_to_ship]])</f>
        <v>10</v>
      </c>
    </row>
    <row r="2447" spans="1:26" x14ac:dyDescent="0.25">
      <c r="A2447" t="s">
        <v>8806</v>
      </c>
      <c r="B2447" s="5">
        <v>44631</v>
      </c>
      <c r="C2447" t="s">
        <v>8807</v>
      </c>
      <c r="D2447" s="4" t="s">
        <v>557</v>
      </c>
      <c r="E2447">
        <v>23</v>
      </c>
      <c r="F2447">
        <f>IF(ISBLANK(Table1[[#This Row],[age]]),AVERAGE(F2447:F6726),Table1[[#This Row],[age]])</f>
        <v>23</v>
      </c>
      <c r="G2447" t="s">
        <v>466</v>
      </c>
      <c r="H2447" t="s">
        <v>82</v>
      </c>
      <c r="I2447" t="s">
        <v>293</v>
      </c>
      <c r="J2447" t="s">
        <v>76</v>
      </c>
      <c r="K2447" t="s">
        <v>122</v>
      </c>
      <c r="L2447">
        <v>1</v>
      </c>
      <c r="M2447">
        <f>IF(ISBLANK(Table1[[#This Row],[quantity]]),ROUND(Table1[[#This Row],[sales_amount]]/(Table1[[#This Row],[unit_price]]*(1-Table1[[#This Row],[discount_pct]])),0),Table1[[#This Row],[quantity]])</f>
        <v>1</v>
      </c>
      <c r="N2447">
        <v>978.49</v>
      </c>
      <c r="O2447">
        <v>0.12</v>
      </c>
      <c r="P2447">
        <f>IF(ISBLANK(Table1[[#This Row],[discount_pct]]),ROUND(1-(Table1[[#This Row],[sales_amount]]/(Table1[[#This Row],[quantity- calculated]]*Table1[[#This Row],[unit_price]])),2),Table1[[#This Row],[discount_pct]])</f>
        <v>0.12</v>
      </c>
      <c r="Q2447">
        <v>736.31</v>
      </c>
      <c r="R2447">
        <v>317.25</v>
      </c>
      <c r="S2447">
        <v>92.46</v>
      </c>
      <c r="T2447" t="s">
        <v>51</v>
      </c>
      <c r="U2447">
        <v>2</v>
      </c>
      <c r="V2447">
        <f>IF(ISBLANK(Table1[[#This Row],[customer_satisfaction]]),ROUND(AVERAGE(U2447:U6726),0),Table1[[#This Row],[customer_satisfaction]])</f>
        <v>2</v>
      </c>
      <c r="W2447" t="b">
        <v>0</v>
      </c>
      <c r="X2447" t="s">
        <v>39</v>
      </c>
      <c r="Y2447" s="3">
        <v>2</v>
      </c>
      <c r="Z2447">
        <f>IF(ISBLANK(Table1[[#This Row],[days_to_ship]]),ROUND(AVERAGE(Y2447:Y6726),0),Table1[[#This Row],[days_to_ship]])</f>
        <v>2</v>
      </c>
    </row>
    <row r="2448" spans="1:26" x14ac:dyDescent="0.25">
      <c r="A2448" t="s">
        <v>4441</v>
      </c>
      <c r="B2448" s="5">
        <v>44662</v>
      </c>
      <c r="C2448" t="s">
        <v>4442</v>
      </c>
      <c r="D2448" s="4" t="s">
        <v>358</v>
      </c>
      <c r="E2448">
        <v>46</v>
      </c>
      <c r="F2448">
        <f>IF(ISBLANK(Table1[[#This Row],[age]]),AVERAGE(F2448:F6727),Table1[[#This Row],[age]])</f>
        <v>46</v>
      </c>
      <c r="G2448" t="s">
        <v>8920</v>
      </c>
      <c r="H2448" t="s">
        <v>111</v>
      </c>
      <c r="I2448" t="s">
        <v>112</v>
      </c>
      <c r="J2448" t="s">
        <v>127</v>
      </c>
      <c r="K2448" t="s">
        <v>142</v>
      </c>
      <c r="L2448">
        <v>8</v>
      </c>
      <c r="M2448">
        <f>IF(ISBLANK(Table1[[#This Row],[quantity]]),ROUND(Table1[[#This Row],[sales_amount]]/(Table1[[#This Row],[unit_price]]*(1-Table1[[#This Row],[discount_pct]])),0),Table1[[#This Row],[quantity]])</f>
        <v>8</v>
      </c>
      <c r="N2448">
        <v>45292.92</v>
      </c>
      <c r="O2448">
        <v>0.39</v>
      </c>
      <c r="P2448">
        <f>IF(ISBLANK(Table1[[#This Row],[discount_pct]]),ROUND(1-(Table1[[#This Row],[sales_amount]]/(Table1[[#This Row],[quantity- calculated]]*Table1[[#This Row],[unit_price]])),2),Table1[[#This Row],[discount_pct]])</f>
        <v>0.39</v>
      </c>
      <c r="Q2448">
        <v>211771.49</v>
      </c>
      <c r="R2448">
        <v>23511.040000000001</v>
      </c>
      <c r="S2448">
        <v>58.92</v>
      </c>
      <c r="T2448" t="s">
        <v>70</v>
      </c>
      <c r="U2448">
        <v>4</v>
      </c>
      <c r="V2448">
        <f>IF(ISBLANK(Table1[[#This Row],[customer_satisfaction]]),ROUND(AVERAGE(U2448:U6727),0),Table1[[#This Row],[customer_satisfaction]])</f>
        <v>4</v>
      </c>
      <c r="W2448" t="b">
        <v>0</v>
      </c>
      <c r="X2448" t="s">
        <v>39</v>
      </c>
      <c r="Y2448" s="3">
        <v>6</v>
      </c>
      <c r="Z2448">
        <f>IF(ISBLANK(Table1[[#This Row],[days_to_ship]]),ROUND(AVERAGE(Y2448:Y6727),0),Table1[[#This Row],[days_to_ship]])</f>
        <v>6</v>
      </c>
    </row>
    <row r="2449" spans="1:26" x14ac:dyDescent="0.25">
      <c r="A2449" t="s">
        <v>752</v>
      </c>
      <c r="B2449" s="5">
        <v>44662</v>
      </c>
      <c r="C2449" t="s">
        <v>753</v>
      </c>
      <c r="D2449" s="4" t="s">
        <v>754</v>
      </c>
      <c r="E2449">
        <v>33</v>
      </c>
      <c r="F2449">
        <f>IF(ISBLANK(Table1[[#This Row],[age]]),AVERAGE(F2449:F6728),Table1[[#This Row],[age]])</f>
        <v>33</v>
      </c>
      <c r="G2449" t="s">
        <v>88</v>
      </c>
      <c r="H2449" t="s">
        <v>35</v>
      </c>
      <c r="I2449" t="s">
        <v>49</v>
      </c>
      <c r="J2449" t="s">
        <v>76</v>
      </c>
      <c r="K2449" t="s">
        <v>77</v>
      </c>
      <c r="L2449">
        <v>7</v>
      </c>
      <c r="M2449">
        <f>IF(ISBLANK(Table1[[#This Row],[quantity]]),ROUND(Table1[[#This Row],[sales_amount]]/(Table1[[#This Row],[unit_price]]*(1-Table1[[#This Row],[discount_pct]])),0),Table1[[#This Row],[quantity]])</f>
        <v>7</v>
      </c>
      <c r="N2449">
        <v>525.25</v>
      </c>
      <c r="O2449">
        <v>0.03</v>
      </c>
      <c r="P2449">
        <f>IF(ISBLANK(Table1[[#This Row],[discount_pct]]),ROUND(1-(Table1[[#This Row],[sales_amount]]/(Table1[[#This Row],[quantity- calculated]]*Table1[[#This Row],[unit_price]])),2),Table1[[#This Row],[discount_pct]])</f>
        <v>0.03</v>
      </c>
      <c r="Q2449">
        <v>3229.98</v>
      </c>
      <c r="R2449">
        <v>1218.3900000000001</v>
      </c>
      <c r="S2449">
        <v>48.82</v>
      </c>
      <c r="T2449" t="s">
        <v>78</v>
      </c>
      <c r="U2449">
        <v>4</v>
      </c>
      <c r="V2449">
        <f>IF(ISBLANK(Table1[[#This Row],[customer_satisfaction]]),ROUND(AVERAGE(U2449:U6728),0),Table1[[#This Row],[customer_satisfaction]])</f>
        <v>4</v>
      </c>
      <c r="W2449" t="b">
        <v>0</v>
      </c>
      <c r="X2449" t="s">
        <v>39</v>
      </c>
      <c r="Y2449" s="3">
        <v>8</v>
      </c>
      <c r="Z2449">
        <f>IF(ISBLANK(Table1[[#This Row],[days_to_ship]]),ROUND(AVERAGE(Y2449:Y6728),0),Table1[[#This Row],[days_to_ship]])</f>
        <v>8</v>
      </c>
    </row>
    <row r="2450" spans="1:26" x14ac:dyDescent="0.25">
      <c r="A2450" t="s">
        <v>8861</v>
      </c>
      <c r="B2450" s="5">
        <v>44662</v>
      </c>
      <c r="C2450" t="s">
        <v>321</v>
      </c>
      <c r="D2450" s="4" t="s">
        <v>2955</v>
      </c>
      <c r="E2450">
        <v>21</v>
      </c>
      <c r="F2450">
        <f>IF(ISBLANK(Table1[[#This Row],[age]]),AVERAGE(F2450:F6729),Table1[[#This Row],[age]])</f>
        <v>21</v>
      </c>
      <c r="G2450" t="s">
        <v>466</v>
      </c>
      <c r="H2450" t="s">
        <v>74</v>
      </c>
      <c r="I2450" t="s">
        <v>192</v>
      </c>
      <c r="J2450" t="s">
        <v>76</v>
      </c>
      <c r="K2450" t="s">
        <v>89</v>
      </c>
      <c r="L2450">
        <v>9</v>
      </c>
      <c r="M2450">
        <f>IF(ISBLANK(Table1[[#This Row],[quantity]]),ROUND(Table1[[#This Row],[sales_amount]]/(Table1[[#This Row],[unit_price]]*(1-Table1[[#This Row],[discount_pct]])),0),Table1[[#This Row],[quantity]])</f>
        <v>9</v>
      </c>
      <c r="N2450">
        <v>3802.99</v>
      </c>
      <c r="O2450">
        <v>0.17</v>
      </c>
      <c r="P2450">
        <f>IF(ISBLANK(Table1[[#This Row],[discount_pct]]),ROUND(1-(Table1[[#This Row],[sales_amount]]/(Table1[[#This Row],[quantity- calculated]]*Table1[[#This Row],[unit_price]])),2),Table1[[#This Row],[discount_pct]])</f>
        <v>0.17</v>
      </c>
      <c r="Q2450">
        <v>24949.89</v>
      </c>
      <c r="R2450">
        <v>9516.59</v>
      </c>
      <c r="S2450">
        <v>50.21</v>
      </c>
      <c r="T2450" t="s">
        <v>70</v>
      </c>
      <c r="U2450">
        <v>1</v>
      </c>
      <c r="V2450">
        <f>IF(ISBLANK(Table1[[#This Row],[customer_satisfaction]]),ROUND(AVERAGE(U2450:U6729),0),Table1[[#This Row],[customer_satisfaction]])</f>
        <v>1</v>
      </c>
      <c r="W2450" t="b">
        <v>0</v>
      </c>
      <c r="X2450" t="s">
        <v>137</v>
      </c>
      <c r="Y2450" s="3">
        <v>4</v>
      </c>
      <c r="Z2450">
        <f>IF(ISBLANK(Table1[[#This Row],[days_to_ship]]),ROUND(AVERAGE(Y2450:Y6729),0),Table1[[#This Row],[days_to_ship]])</f>
        <v>4</v>
      </c>
    </row>
    <row r="2451" spans="1:26" x14ac:dyDescent="0.25">
      <c r="A2451" t="s">
        <v>6411</v>
      </c>
      <c r="B2451" s="5">
        <v>44692</v>
      </c>
      <c r="C2451" t="s">
        <v>6412</v>
      </c>
      <c r="D2451" s="4" t="s">
        <v>542</v>
      </c>
      <c r="E2451">
        <v>19</v>
      </c>
      <c r="F2451">
        <f>IF(ISBLANK(Table1[[#This Row],[age]]),AVERAGE(F2451:F6730),Table1[[#This Row],[age]])</f>
        <v>19</v>
      </c>
      <c r="G2451" t="s">
        <v>466</v>
      </c>
      <c r="H2451" t="s">
        <v>111</v>
      </c>
      <c r="I2451" t="s">
        <v>112</v>
      </c>
      <c r="J2451" t="s">
        <v>62</v>
      </c>
      <c r="K2451" t="s">
        <v>63</v>
      </c>
      <c r="L2451">
        <v>2</v>
      </c>
      <c r="M2451">
        <f>IF(ISBLANK(Table1[[#This Row],[quantity]]),ROUND(Table1[[#This Row],[sales_amount]]/(Table1[[#This Row],[unit_price]]*(1-Table1[[#This Row],[discount_pct]])),0),Table1[[#This Row],[quantity]])</f>
        <v>2</v>
      </c>
      <c r="N2451">
        <v>483.7</v>
      </c>
      <c r="O2451">
        <v>0.17</v>
      </c>
      <c r="P2451">
        <f>IF(ISBLANK(Table1[[#This Row],[discount_pct]]),ROUND(1-(Table1[[#This Row],[sales_amount]]/(Table1[[#This Row],[quantity- calculated]]*Table1[[#This Row],[unit_price]])),2),Table1[[#This Row],[discount_pct]])</f>
        <v>0.17</v>
      </c>
      <c r="Q2451">
        <v>699.82</v>
      </c>
      <c r="R2451">
        <v>225.52</v>
      </c>
      <c r="S2451">
        <v>101.82</v>
      </c>
      <c r="T2451" t="s">
        <v>57</v>
      </c>
      <c r="U2451">
        <v>2</v>
      </c>
      <c r="V2451">
        <f>IF(ISBLANK(Table1[[#This Row],[customer_satisfaction]]),ROUND(AVERAGE(U2451:U6730),0),Table1[[#This Row],[customer_satisfaction]])</f>
        <v>2</v>
      </c>
      <c r="W2451" t="b">
        <v>0</v>
      </c>
      <c r="X2451" t="s">
        <v>39</v>
      </c>
      <c r="Y2451" s="3">
        <v>1</v>
      </c>
      <c r="Z2451">
        <f>IF(ISBLANK(Table1[[#This Row],[days_to_ship]]),ROUND(AVERAGE(Y2451:Y6730),0),Table1[[#This Row],[days_to_ship]])</f>
        <v>1</v>
      </c>
    </row>
    <row r="2452" spans="1:26" x14ac:dyDescent="0.25">
      <c r="A2452" t="s">
        <v>7629</v>
      </c>
      <c r="B2452" s="5">
        <v>44692</v>
      </c>
      <c r="C2452" t="s">
        <v>7630</v>
      </c>
      <c r="D2452" s="4" t="s">
        <v>292</v>
      </c>
      <c r="E2452">
        <v>58</v>
      </c>
      <c r="F2452">
        <f>IF(ISBLANK(Table1[[#This Row],[age]]),AVERAGE(F2452:F6731),Table1[[#This Row],[age]])</f>
        <v>58</v>
      </c>
      <c r="G2452" t="s">
        <v>466</v>
      </c>
      <c r="H2452" t="s">
        <v>82</v>
      </c>
      <c r="I2452" t="s">
        <v>293</v>
      </c>
      <c r="J2452" t="s">
        <v>76</v>
      </c>
      <c r="K2452" t="s">
        <v>132</v>
      </c>
      <c r="L2452">
        <v>9</v>
      </c>
      <c r="M2452">
        <f>IF(ISBLANK(Table1[[#This Row],[quantity]]),ROUND(Table1[[#This Row],[sales_amount]]/(Table1[[#This Row],[unit_price]]*(1-Table1[[#This Row],[discount_pct]])),0),Table1[[#This Row],[quantity]])</f>
        <v>9</v>
      </c>
      <c r="N2452">
        <v>1523.81</v>
      </c>
      <c r="O2452">
        <v>0.17</v>
      </c>
      <c r="P2452">
        <f>IF(ISBLANK(Table1[[#This Row],[discount_pct]]),ROUND(1-(Table1[[#This Row],[sales_amount]]/(Table1[[#This Row],[quantity- calculated]]*Table1[[#This Row],[unit_price]])),2),Table1[[#This Row],[discount_pct]])</f>
        <v>0.17</v>
      </c>
      <c r="Q2452">
        <v>10204.549999999999</v>
      </c>
      <c r="R2452">
        <v>3848.37</v>
      </c>
      <c r="S2452">
        <v>99.28</v>
      </c>
      <c r="T2452" t="s">
        <v>57</v>
      </c>
      <c r="U2452">
        <v>2</v>
      </c>
      <c r="V2452">
        <f>IF(ISBLANK(Table1[[#This Row],[customer_satisfaction]]),ROUND(AVERAGE(U2452:U6731),0),Table1[[#This Row],[customer_satisfaction]])</f>
        <v>2</v>
      </c>
      <c r="W2452" t="b">
        <v>0</v>
      </c>
      <c r="X2452" t="s">
        <v>1422</v>
      </c>
      <c r="Y2452" s="3">
        <v>8</v>
      </c>
      <c r="Z2452">
        <f>IF(ISBLANK(Table1[[#This Row],[days_to_ship]]),ROUND(AVERAGE(Y2452:Y6731),0),Table1[[#This Row],[days_to_ship]])</f>
        <v>8</v>
      </c>
    </row>
    <row r="2453" spans="1:26" x14ac:dyDescent="0.25">
      <c r="A2453" t="s">
        <v>8769</v>
      </c>
      <c r="B2453" s="5">
        <v>44692</v>
      </c>
      <c r="C2453" t="s">
        <v>8770</v>
      </c>
      <c r="D2453" s="4" t="s">
        <v>1040</v>
      </c>
      <c r="E2453">
        <v>33</v>
      </c>
      <c r="F2453">
        <f>IF(ISBLANK(Table1[[#This Row],[age]]),AVERAGE(F2453:F6732),Table1[[#This Row],[age]])</f>
        <v>33</v>
      </c>
      <c r="G2453" t="s">
        <v>466</v>
      </c>
      <c r="H2453" t="s">
        <v>35</v>
      </c>
      <c r="I2453" t="s">
        <v>43</v>
      </c>
      <c r="J2453" t="s">
        <v>127</v>
      </c>
      <c r="K2453" t="s">
        <v>171</v>
      </c>
      <c r="L2453">
        <v>4</v>
      </c>
      <c r="M2453">
        <f>IF(ISBLANK(Table1[[#This Row],[quantity]]),ROUND(Table1[[#This Row],[sales_amount]]/(Table1[[#This Row],[unit_price]]*(1-Table1[[#This Row],[discount_pct]])),0),Table1[[#This Row],[quantity]])</f>
        <v>4</v>
      </c>
      <c r="N2453">
        <v>6142.5</v>
      </c>
      <c r="O2453">
        <v>0.28000000000000003</v>
      </c>
      <c r="P245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453">
        <v>15055.56</v>
      </c>
      <c r="R2453">
        <v>2596.19</v>
      </c>
      <c r="S2453">
        <v>76.47</v>
      </c>
      <c r="T2453" t="s">
        <v>51</v>
      </c>
      <c r="U2453">
        <v>5</v>
      </c>
      <c r="V2453">
        <f>IF(ISBLANK(Table1[[#This Row],[customer_satisfaction]]),ROUND(AVERAGE(U2453:U6732),0),Table1[[#This Row],[customer_satisfaction]])</f>
        <v>5</v>
      </c>
      <c r="W2453" t="b">
        <v>0</v>
      </c>
      <c r="X2453" t="s">
        <v>39</v>
      </c>
      <c r="Y2453" s="3">
        <v>4</v>
      </c>
      <c r="Z2453">
        <f>IF(ISBLANK(Table1[[#This Row],[days_to_ship]]),ROUND(AVERAGE(Y2453:Y6732),0),Table1[[#This Row],[days_to_ship]])</f>
        <v>4</v>
      </c>
    </row>
    <row r="2454" spans="1:26" x14ac:dyDescent="0.25">
      <c r="A2454" t="s">
        <v>5050</v>
      </c>
      <c r="B2454" s="5">
        <v>44692</v>
      </c>
      <c r="C2454" t="s">
        <v>5051</v>
      </c>
      <c r="D2454" s="4" t="s">
        <v>499</v>
      </c>
      <c r="E2454">
        <v>46</v>
      </c>
      <c r="F2454">
        <f>IF(ISBLANK(Table1[[#This Row],[age]]),AVERAGE(F2454:F6733),Table1[[#This Row],[age]])</f>
        <v>46</v>
      </c>
      <c r="G2454" t="s">
        <v>88</v>
      </c>
      <c r="H2454" t="s">
        <v>25</v>
      </c>
      <c r="I2454" t="s">
        <v>26</v>
      </c>
      <c r="J2454" t="s">
        <v>37</v>
      </c>
      <c r="K2454" t="s">
        <v>231</v>
      </c>
      <c r="L2454">
        <v>10</v>
      </c>
      <c r="M2454">
        <f>IF(ISBLANK(Table1[[#This Row],[quantity]]),ROUND(Table1[[#This Row],[sales_amount]]/(Table1[[#This Row],[unit_price]]*(1-Table1[[#This Row],[discount_pct]])),0),Table1[[#This Row],[quantity]])</f>
        <v>10</v>
      </c>
      <c r="N2454">
        <v>1470.73</v>
      </c>
      <c r="O2454">
        <v>0.21</v>
      </c>
      <c r="P2454">
        <f>IF(ISBLANK(Table1[[#This Row],[discount_pct]]),ROUND(1-(Table1[[#This Row],[sales_amount]]/(Table1[[#This Row],[quantity- calculated]]*Table1[[#This Row],[unit_price]])),2),Table1[[#This Row],[discount_pct]])</f>
        <v>0.21</v>
      </c>
      <c r="Q2454">
        <v>9648.06</v>
      </c>
      <c r="R2454">
        <v>5328.61</v>
      </c>
      <c r="S2454">
        <v>34.42</v>
      </c>
      <c r="T2454" t="s">
        <v>78</v>
      </c>
      <c r="U2454">
        <v>5</v>
      </c>
      <c r="V2454">
        <f>IF(ISBLANK(Table1[[#This Row],[customer_satisfaction]]),ROUND(AVERAGE(U2454:U6733),0),Table1[[#This Row],[customer_satisfaction]])</f>
        <v>5</v>
      </c>
      <c r="W2454" t="b">
        <v>0</v>
      </c>
      <c r="X2454" t="s">
        <v>39</v>
      </c>
      <c r="Y2454" s="3">
        <v>8</v>
      </c>
      <c r="Z2454">
        <f>IF(ISBLANK(Table1[[#This Row],[days_to_ship]]),ROUND(AVERAGE(Y2454:Y6733),0),Table1[[#This Row],[days_to_ship]])</f>
        <v>8</v>
      </c>
    </row>
    <row r="2455" spans="1:26" x14ac:dyDescent="0.25">
      <c r="A2455" t="s">
        <v>6979</v>
      </c>
      <c r="B2455" s="5">
        <v>44723</v>
      </c>
      <c r="C2455" t="s">
        <v>6980</v>
      </c>
      <c r="D2455" s="4" t="s">
        <v>415</v>
      </c>
      <c r="E2455">
        <v>14</v>
      </c>
      <c r="F2455">
        <f>IF(ISBLANK(Table1[[#This Row],[age]]),AVERAGE(F2455:F6734),Table1[[#This Row],[age]])</f>
        <v>14</v>
      </c>
      <c r="G2455" t="s">
        <v>8920</v>
      </c>
      <c r="H2455" t="s">
        <v>111</v>
      </c>
      <c r="I2455" t="s">
        <v>330</v>
      </c>
      <c r="J2455" t="s">
        <v>62</v>
      </c>
      <c r="K2455" t="s">
        <v>151</v>
      </c>
      <c r="L2455">
        <v>6</v>
      </c>
      <c r="M2455">
        <f>IF(ISBLANK(Table1[[#This Row],[quantity]]),ROUND(Table1[[#This Row],[sales_amount]]/(Table1[[#This Row],[unit_price]]*(1-Table1[[#This Row],[discount_pct]])),0),Table1[[#This Row],[quantity]])</f>
        <v>6</v>
      </c>
      <c r="N2455">
        <v>1290.45</v>
      </c>
      <c r="O2455">
        <v>0.14000000000000001</v>
      </c>
      <c r="P245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55">
        <v>6054.97</v>
      </c>
      <c r="R2455">
        <v>2015.44</v>
      </c>
      <c r="S2455">
        <v>72.180000000000007</v>
      </c>
      <c r="T2455" t="s">
        <v>29</v>
      </c>
      <c r="V2455">
        <f>IF(ISBLANK(Table1[[#This Row],[customer_satisfaction]]),ROUND(AVERAGE(U2455:U6734),0),Table1[[#This Row],[customer_satisfaction]])</f>
        <v>3</v>
      </c>
      <c r="W2455" t="b">
        <v>0</v>
      </c>
      <c r="X2455" t="s">
        <v>39</v>
      </c>
      <c r="Y2455" s="3">
        <v>7</v>
      </c>
      <c r="Z2455">
        <f>IF(ISBLANK(Table1[[#This Row],[days_to_ship]]),ROUND(AVERAGE(Y2455:Y6734),0),Table1[[#This Row],[days_to_ship]])</f>
        <v>7</v>
      </c>
    </row>
    <row r="2456" spans="1:26" x14ac:dyDescent="0.25">
      <c r="A2456" t="s">
        <v>6834</v>
      </c>
      <c r="B2456" s="5">
        <v>44723</v>
      </c>
      <c r="C2456" t="s">
        <v>6835</v>
      </c>
      <c r="D2456" s="4" t="s">
        <v>1848</v>
      </c>
      <c r="E2456">
        <v>66</v>
      </c>
      <c r="F2456">
        <f>IF(ISBLANK(Table1[[#This Row],[age]]),AVERAGE(F2456:F6735),Table1[[#This Row],[age]])</f>
        <v>66</v>
      </c>
      <c r="G2456" t="s">
        <v>466</v>
      </c>
      <c r="H2456" t="s">
        <v>35</v>
      </c>
      <c r="I2456" t="s">
        <v>43</v>
      </c>
      <c r="J2456" t="s">
        <v>127</v>
      </c>
      <c r="K2456" t="s">
        <v>128</v>
      </c>
      <c r="L2456">
        <v>4</v>
      </c>
      <c r="M2456">
        <f>IF(ISBLANK(Table1[[#This Row],[quantity]]),ROUND(Table1[[#This Row],[sales_amount]]/(Table1[[#This Row],[unit_price]]*(1-Table1[[#This Row],[discount_pct]])),0),Table1[[#This Row],[quantity]])</f>
        <v>4</v>
      </c>
      <c r="N2456">
        <v>23321.4</v>
      </c>
      <c r="O2456">
        <v>0.36</v>
      </c>
      <c r="P2456">
        <f>IF(ISBLANK(Table1[[#This Row],[discount_pct]]),ROUND(1-(Table1[[#This Row],[sales_amount]]/(Table1[[#This Row],[quantity- calculated]]*Table1[[#This Row],[unit_price]])),2),Table1[[#This Row],[discount_pct]])</f>
        <v>0.36</v>
      </c>
      <c r="Q2456">
        <v>50337.85</v>
      </c>
      <c r="R2456">
        <v>8865.89</v>
      </c>
      <c r="S2456">
        <v>72.319999999999993</v>
      </c>
      <c r="T2456" t="s">
        <v>29</v>
      </c>
      <c r="U2456">
        <v>1</v>
      </c>
      <c r="V2456">
        <f>IF(ISBLANK(Table1[[#This Row],[customer_satisfaction]]),ROUND(AVERAGE(U2456:U6735),0),Table1[[#This Row],[customer_satisfaction]])</f>
        <v>1</v>
      </c>
      <c r="W2456" t="b">
        <v>1</v>
      </c>
      <c r="X2456" t="s">
        <v>30</v>
      </c>
      <c r="Y2456" s="3">
        <v>7</v>
      </c>
      <c r="Z2456">
        <f>IF(ISBLANK(Table1[[#This Row],[days_to_ship]]),ROUND(AVERAGE(Y2456:Y6735),0),Table1[[#This Row],[days_to_ship]])</f>
        <v>7</v>
      </c>
    </row>
    <row r="2457" spans="1:26" x14ac:dyDescent="0.25">
      <c r="A2457" t="s">
        <v>8646</v>
      </c>
      <c r="B2457" s="5">
        <v>44723</v>
      </c>
      <c r="C2457" t="s">
        <v>8647</v>
      </c>
      <c r="D2457" s="4" t="s">
        <v>542</v>
      </c>
      <c r="E2457">
        <v>45</v>
      </c>
      <c r="F2457">
        <f>IF(ISBLANK(Table1[[#This Row],[age]]),AVERAGE(F2457:F6736),Table1[[#This Row],[age]])</f>
        <v>45</v>
      </c>
      <c r="G2457" t="s">
        <v>466</v>
      </c>
      <c r="H2457" t="s">
        <v>111</v>
      </c>
      <c r="I2457" t="s">
        <v>141</v>
      </c>
      <c r="J2457" t="s">
        <v>62</v>
      </c>
      <c r="K2457" t="s">
        <v>575</v>
      </c>
      <c r="L2457">
        <v>6</v>
      </c>
      <c r="M2457">
        <f>IF(ISBLANK(Table1[[#This Row],[quantity]]),ROUND(Table1[[#This Row],[sales_amount]]/(Table1[[#This Row],[unit_price]]*(1-Table1[[#This Row],[discount_pct]])),0),Table1[[#This Row],[quantity]])</f>
        <v>6</v>
      </c>
      <c r="N2457">
        <v>922.08</v>
      </c>
      <c r="O2457">
        <v>0.39</v>
      </c>
      <c r="P2457">
        <f>IF(ISBLANK(Table1[[#This Row],[discount_pct]]),ROUND(1-(Table1[[#This Row],[sales_amount]]/(Table1[[#This Row],[quantity- calculated]]*Table1[[#This Row],[unit_price]])),2),Table1[[#This Row],[discount_pct]])</f>
        <v>0.39</v>
      </c>
      <c r="Q2457">
        <v>2622.16</v>
      </c>
      <c r="R2457">
        <v>1193.45</v>
      </c>
      <c r="S2457">
        <v>101.28</v>
      </c>
      <c r="T2457" t="s">
        <v>78</v>
      </c>
      <c r="U2457">
        <v>5</v>
      </c>
      <c r="V2457">
        <f>IF(ISBLANK(Table1[[#This Row],[customer_satisfaction]]),ROUND(AVERAGE(U2457:U6736),0),Table1[[#This Row],[customer_satisfaction]])</f>
        <v>5</v>
      </c>
      <c r="W2457" t="b">
        <v>0</v>
      </c>
      <c r="X2457" t="s">
        <v>39</v>
      </c>
      <c r="Y2457" s="3">
        <v>9</v>
      </c>
      <c r="Z2457">
        <f>IF(ISBLANK(Table1[[#This Row],[days_to_ship]]),ROUND(AVERAGE(Y2457:Y6736),0),Table1[[#This Row],[days_to_ship]])</f>
        <v>9</v>
      </c>
    </row>
    <row r="2458" spans="1:26" x14ac:dyDescent="0.25">
      <c r="A2458" t="s">
        <v>1110</v>
      </c>
      <c r="B2458" s="5">
        <v>44723</v>
      </c>
      <c r="C2458" t="s">
        <v>1111</v>
      </c>
      <c r="D2458" s="4" t="s">
        <v>364</v>
      </c>
      <c r="E2458">
        <v>31</v>
      </c>
      <c r="F2458">
        <f>IF(ISBLANK(Table1[[#This Row],[age]]),AVERAGE(F2458:F6737),Table1[[#This Row],[age]])</f>
        <v>31</v>
      </c>
      <c r="G2458" t="s">
        <v>8920</v>
      </c>
      <c r="H2458" t="s">
        <v>74</v>
      </c>
      <c r="I2458" t="s">
        <v>136</v>
      </c>
      <c r="J2458" t="s">
        <v>27</v>
      </c>
      <c r="K2458" t="s">
        <v>433</v>
      </c>
      <c r="L2458">
        <v>8</v>
      </c>
      <c r="M2458">
        <f>IF(ISBLANK(Table1[[#This Row],[quantity]]),ROUND(Table1[[#This Row],[sales_amount]]/(Table1[[#This Row],[unit_price]]*(1-Table1[[#This Row],[discount_pct]])),0),Table1[[#This Row],[quantity]])</f>
        <v>8</v>
      </c>
      <c r="N2458">
        <v>163.97</v>
      </c>
      <c r="O2458">
        <v>0.16</v>
      </c>
      <c r="P2458">
        <f>IF(ISBLANK(Table1[[#This Row],[discount_pct]]),ROUND(1-(Table1[[#This Row],[sales_amount]]/(Table1[[#This Row],[quantity- calculated]]*Table1[[#This Row],[unit_price]])),2),Table1[[#This Row],[discount_pct]])</f>
        <v>0.16</v>
      </c>
      <c r="Q2458">
        <v>1055.3399999999999</v>
      </c>
      <c r="R2458">
        <v>91.59</v>
      </c>
      <c r="S2458">
        <v>24.74</v>
      </c>
      <c r="T2458" t="s">
        <v>29</v>
      </c>
      <c r="U2458">
        <v>4</v>
      </c>
      <c r="V2458">
        <f>IF(ISBLANK(Table1[[#This Row],[customer_satisfaction]]),ROUND(AVERAGE(U2458:U6737),0),Table1[[#This Row],[customer_satisfaction]])</f>
        <v>4</v>
      </c>
      <c r="W2458" t="b">
        <v>0</v>
      </c>
      <c r="X2458" t="s">
        <v>137</v>
      </c>
      <c r="Y2458" s="3">
        <v>8</v>
      </c>
      <c r="Z2458">
        <f>IF(ISBLANK(Table1[[#This Row],[days_to_ship]]),ROUND(AVERAGE(Y2458:Y6737),0),Table1[[#This Row],[days_to_ship]])</f>
        <v>8</v>
      </c>
    </row>
    <row r="2459" spans="1:26" x14ac:dyDescent="0.25">
      <c r="A2459" t="s">
        <v>2881</v>
      </c>
      <c r="B2459" s="5">
        <v>44723</v>
      </c>
      <c r="C2459" t="s">
        <v>953</v>
      </c>
      <c r="D2459" s="4" t="s">
        <v>1771</v>
      </c>
      <c r="E2459">
        <v>31</v>
      </c>
      <c r="F2459">
        <f>IF(ISBLANK(Table1[[#This Row],[age]]),AVERAGE(F2459:F6738),Table1[[#This Row],[age]])</f>
        <v>31</v>
      </c>
      <c r="G2459" t="s">
        <v>8920</v>
      </c>
      <c r="H2459" t="s">
        <v>111</v>
      </c>
      <c r="I2459" t="s">
        <v>121</v>
      </c>
      <c r="J2459" t="s">
        <v>127</v>
      </c>
      <c r="K2459" t="s">
        <v>521</v>
      </c>
      <c r="L2459">
        <v>2</v>
      </c>
      <c r="M2459">
        <f>IF(ISBLANK(Table1[[#This Row],[quantity]]),ROUND(Table1[[#This Row],[sales_amount]]/(Table1[[#This Row],[unit_price]]*(1-Table1[[#This Row],[discount_pct]])),0),Table1[[#This Row],[quantity]])</f>
        <v>2</v>
      </c>
      <c r="N2459">
        <v>71479.88</v>
      </c>
      <c r="O2459">
        <v>0.14000000000000001</v>
      </c>
      <c r="P24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59">
        <v>89772.04</v>
      </c>
      <c r="R2459">
        <v>10563.18</v>
      </c>
      <c r="S2459">
        <v>80.959999999999994</v>
      </c>
      <c r="T2459" t="s">
        <v>70</v>
      </c>
      <c r="U2459">
        <v>4</v>
      </c>
      <c r="V2459">
        <f>IF(ISBLANK(Table1[[#This Row],[customer_satisfaction]]),ROUND(AVERAGE(U2459:U6738),0),Table1[[#This Row],[customer_satisfaction]])</f>
        <v>4</v>
      </c>
      <c r="W2459" t="b">
        <v>1</v>
      </c>
      <c r="X2459" t="s">
        <v>30</v>
      </c>
      <c r="Y2459" s="3">
        <v>3</v>
      </c>
      <c r="Z2459">
        <f>IF(ISBLANK(Table1[[#This Row],[days_to_ship]]),ROUND(AVERAGE(Y2459:Y6738),0),Table1[[#This Row],[days_to_ship]])</f>
        <v>3</v>
      </c>
    </row>
    <row r="2460" spans="1:26" x14ac:dyDescent="0.25">
      <c r="A2460" t="s">
        <v>1073</v>
      </c>
      <c r="B2460" s="5">
        <v>44784</v>
      </c>
      <c r="C2460" t="s">
        <v>1074</v>
      </c>
      <c r="D2460" s="4" t="s">
        <v>1075</v>
      </c>
      <c r="E2460">
        <v>43</v>
      </c>
      <c r="F2460">
        <f>IF(ISBLANK(Table1[[#This Row],[age]]),AVERAGE(F2460:F6739),Table1[[#This Row],[age]])</f>
        <v>43</v>
      </c>
      <c r="G2460" t="s">
        <v>466</v>
      </c>
      <c r="H2460" t="s">
        <v>82</v>
      </c>
      <c r="I2460" t="s">
        <v>293</v>
      </c>
      <c r="J2460" t="s">
        <v>127</v>
      </c>
      <c r="K2460" t="s">
        <v>171</v>
      </c>
      <c r="L2460">
        <v>9</v>
      </c>
      <c r="M2460">
        <f>IF(ISBLANK(Table1[[#This Row],[quantity]]),ROUND(Table1[[#This Row],[sales_amount]]/(Table1[[#This Row],[unit_price]]*(1-Table1[[#This Row],[discount_pct]])),0),Table1[[#This Row],[quantity]])</f>
        <v>9</v>
      </c>
      <c r="N2460">
        <v>33801.96</v>
      </c>
      <c r="O2460">
        <v>0.4</v>
      </c>
      <c r="P2460">
        <f>IF(ISBLANK(Table1[[#This Row],[discount_pct]]),ROUND(1-(Table1[[#This Row],[sales_amount]]/(Table1[[#This Row],[quantity- calculated]]*Table1[[#This Row],[unit_price]])),2),Table1[[#This Row],[discount_pct]])</f>
        <v>0.4</v>
      </c>
      <c r="Q2460">
        <v>175761.72</v>
      </c>
      <c r="R2460">
        <v>23971.25</v>
      </c>
      <c r="S2460">
        <v>95.97</v>
      </c>
      <c r="T2460" t="s">
        <v>64</v>
      </c>
      <c r="V2460">
        <f>IF(ISBLANK(Table1[[#This Row],[customer_satisfaction]]),ROUND(AVERAGE(U2460:U6739),0),Table1[[#This Row],[customer_satisfaction]])</f>
        <v>3</v>
      </c>
      <c r="W2460" t="b">
        <v>1</v>
      </c>
      <c r="X2460" t="s">
        <v>30</v>
      </c>
      <c r="Y2460" s="3">
        <v>7</v>
      </c>
      <c r="Z2460">
        <f>IF(ISBLANK(Table1[[#This Row],[days_to_ship]]),ROUND(AVERAGE(Y2460:Y6739),0),Table1[[#This Row],[days_to_ship]])</f>
        <v>7</v>
      </c>
    </row>
    <row r="2461" spans="1:26" x14ac:dyDescent="0.25">
      <c r="A2461" t="s">
        <v>6401</v>
      </c>
      <c r="B2461" s="5">
        <v>44784</v>
      </c>
      <c r="C2461" t="s">
        <v>6402</v>
      </c>
      <c r="D2461" s="4" t="s">
        <v>2384</v>
      </c>
      <c r="F2461">
        <f ca="1">IF(ISBLANK(Table1[[#This Row],[age]]),AVERAGE(F2461:F6740),Table1[[#This Row],[age]])</f>
        <v>67</v>
      </c>
      <c r="G2461" t="s">
        <v>8920</v>
      </c>
      <c r="H2461" t="s">
        <v>111</v>
      </c>
      <c r="I2461" t="s">
        <v>141</v>
      </c>
      <c r="J2461" t="s">
        <v>27</v>
      </c>
      <c r="K2461" t="s">
        <v>97</v>
      </c>
      <c r="L2461">
        <v>4</v>
      </c>
      <c r="M2461">
        <f>IF(ISBLANK(Table1[[#This Row],[quantity]]),ROUND(Table1[[#This Row],[sales_amount]]/(Table1[[#This Row],[unit_price]]*(1-Table1[[#This Row],[discount_pct]])),0),Table1[[#This Row],[quantity]])</f>
        <v>4</v>
      </c>
      <c r="N2461">
        <v>407.56</v>
      </c>
      <c r="O2461">
        <v>0.32</v>
      </c>
      <c r="P2461">
        <f>IF(ISBLANK(Table1[[#This Row],[discount_pct]]),ROUND(1-(Table1[[#This Row],[sales_amount]]/(Table1[[#This Row],[quantity- calculated]]*Table1[[#This Row],[unit_price]])),2),Table1[[#This Row],[discount_pct]])</f>
        <v>0.32</v>
      </c>
      <c r="Q2461">
        <v>990.4</v>
      </c>
      <c r="R2461">
        <v>81</v>
      </c>
      <c r="S2461">
        <v>76.78</v>
      </c>
      <c r="T2461" t="s">
        <v>78</v>
      </c>
      <c r="U2461">
        <v>2</v>
      </c>
      <c r="V2461">
        <f>IF(ISBLANK(Table1[[#This Row],[customer_satisfaction]]),ROUND(AVERAGE(U2461:U6740),0),Table1[[#This Row],[customer_satisfaction]])</f>
        <v>2</v>
      </c>
      <c r="W2461" t="b">
        <v>0</v>
      </c>
      <c r="X2461" t="s">
        <v>39</v>
      </c>
      <c r="Y2461" s="3">
        <v>1</v>
      </c>
      <c r="Z2461">
        <f>IF(ISBLANK(Table1[[#This Row],[days_to_ship]]),ROUND(AVERAGE(Y2461:Y6740),0),Table1[[#This Row],[days_to_ship]])</f>
        <v>1</v>
      </c>
    </row>
    <row r="2462" spans="1:26" x14ac:dyDescent="0.25">
      <c r="A2462" t="s">
        <v>4128</v>
      </c>
      <c r="B2462" s="5">
        <v>44815</v>
      </c>
      <c r="C2462" t="s">
        <v>4129</v>
      </c>
      <c r="D2462" s="4" t="s">
        <v>622</v>
      </c>
      <c r="F2462">
        <f ca="1">IF(ISBLANK(Table1[[#This Row],[age]]),AVERAGE(F2462:F6741),Table1[[#This Row],[age]])</f>
        <v>67</v>
      </c>
      <c r="G2462" t="s">
        <v>88</v>
      </c>
      <c r="H2462" t="s">
        <v>82</v>
      </c>
      <c r="I2462" t="s">
        <v>126</v>
      </c>
      <c r="J2462" t="s">
        <v>146</v>
      </c>
      <c r="K2462" t="s">
        <v>178</v>
      </c>
      <c r="L2462">
        <v>5</v>
      </c>
      <c r="M2462">
        <f>IF(ISBLANK(Table1[[#This Row],[quantity]]),ROUND(Table1[[#This Row],[sales_amount]]/(Table1[[#This Row],[unit_price]]*(1-Table1[[#This Row],[discount_pct]])),0),Table1[[#This Row],[quantity]])</f>
        <v>5</v>
      </c>
      <c r="N2462">
        <v>4583.05</v>
      </c>
      <c r="O2462">
        <v>0.3</v>
      </c>
      <c r="P2462">
        <f>IF(ISBLANK(Table1[[#This Row],[discount_pct]]),ROUND(1-(Table1[[#This Row],[sales_amount]]/(Table1[[#This Row],[quantity- calculated]]*Table1[[#This Row],[unit_price]])),2),Table1[[#This Row],[discount_pct]])</f>
        <v>0.3</v>
      </c>
      <c r="Q2462">
        <v>12705.05</v>
      </c>
      <c r="R2462">
        <v>2806.09</v>
      </c>
      <c r="S2462">
        <v>59.75</v>
      </c>
      <c r="T2462" t="s">
        <v>57</v>
      </c>
      <c r="U2462">
        <v>4</v>
      </c>
      <c r="V2462">
        <f>IF(ISBLANK(Table1[[#This Row],[customer_satisfaction]]),ROUND(AVERAGE(U2462:U6741),0),Table1[[#This Row],[customer_satisfaction]])</f>
        <v>4</v>
      </c>
      <c r="W2462" t="b">
        <v>0</v>
      </c>
      <c r="X2462" t="s">
        <v>39</v>
      </c>
      <c r="Y2462" s="3">
        <v>6</v>
      </c>
      <c r="Z2462">
        <f>IF(ISBLANK(Table1[[#This Row],[days_to_ship]]),ROUND(AVERAGE(Y2462:Y6741),0),Table1[[#This Row],[days_to_ship]])</f>
        <v>6</v>
      </c>
    </row>
    <row r="2463" spans="1:26" x14ac:dyDescent="0.25">
      <c r="A2463" t="s">
        <v>4128</v>
      </c>
      <c r="B2463" s="5">
        <v>44815</v>
      </c>
      <c r="C2463" t="s">
        <v>4129</v>
      </c>
      <c r="D2463" s="4" t="s">
        <v>622</v>
      </c>
      <c r="F2463">
        <f ca="1">IF(ISBLANK(Table1[[#This Row],[age]]),AVERAGE(F2463:F6742),Table1[[#This Row],[age]])</f>
        <v>67</v>
      </c>
      <c r="G2463" t="s">
        <v>88</v>
      </c>
      <c r="H2463" t="s">
        <v>82</v>
      </c>
      <c r="I2463" t="s">
        <v>126</v>
      </c>
      <c r="J2463" t="s">
        <v>146</v>
      </c>
      <c r="K2463" t="s">
        <v>178</v>
      </c>
      <c r="L2463">
        <v>5</v>
      </c>
      <c r="M2463">
        <f>IF(ISBLANK(Table1[[#This Row],[quantity]]),ROUND(Table1[[#This Row],[sales_amount]]/(Table1[[#This Row],[unit_price]]*(1-Table1[[#This Row],[discount_pct]])),0),Table1[[#This Row],[quantity]])</f>
        <v>5</v>
      </c>
      <c r="N2463">
        <v>4583.05</v>
      </c>
      <c r="O2463">
        <v>0.3</v>
      </c>
      <c r="P2463">
        <f>IF(ISBLANK(Table1[[#This Row],[discount_pct]]),ROUND(1-(Table1[[#This Row],[sales_amount]]/(Table1[[#This Row],[quantity- calculated]]*Table1[[#This Row],[unit_price]])),2),Table1[[#This Row],[discount_pct]])</f>
        <v>0.3</v>
      </c>
      <c r="Q2463">
        <v>12705.05</v>
      </c>
      <c r="R2463">
        <v>2806.09</v>
      </c>
      <c r="S2463">
        <v>59.75</v>
      </c>
      <c r="T2463" t="s">
        <v>57</v>
      </c>
      <c r="U2463">
        <v>4</v>
      </c>
      <c r="V2463">
        <f>IF(ISBLANK(Table1[[#This Row],[customer_satisfaction]]),ROUND(AVERAGE(U2463:U6742),0),Table1[[#This Row],[customer_satisfaction]])</f>
        <v>4</v>
      </c>
      <c r="W2463" t="b">
        <v>0</v>
      </c>
      <c r="X2463" t="s">
        <v>39</v>
      </c>
      <c r="Y2463" s="3">
        <v>6</v>
      </c>
      <c r="Z2463">
        <f>IF(ISBLANK(Table1[[#This Row],[days_to_ship]]),ROUND(AVERAGE(Y2463:Y6742),0),Table1[[#This Row],[days_to_ship]])</f>
        <v>6</v>
      </c>
    </row>
    <row r="2464" spans="1:26" x14ac:dyDescent="0.25">
      <c r="A2464" t="s">
        <v>5286</v>
      </c>
      <c r="B2464" s="5">
        <v>44815</v>
      </c>
      <c r="C2464" t="s">
        <v>5287</v>
      </c>
      <c r="D2464" s="4" t="s">
        <v>1351</v>
      </c>
      <c r="E2464">
        <v>43</v>
      </c>
      <c r="F2464">
        <f>IF(ISBLANK(Table1[[#This Row],[age]]),AVERAGE(F2464:F6743),Table1[[#This Row],[age]])</f>
        <v>43</v>
      </c>
      <c r="G2464" t="s">
        <v>8920</v>
      </c>
      <c r="H2464" t="s">
        <v>25</v>
      </c>
      <c r="I2464" t="s">
        <v>69</v>
      </c>
      <c r="J2464" t="s">
        <v>62</v>
      </c>
      <c r="K2464" t="s">
        <v>283</v>
      </c>
      <c r="L2464">
        <v>6</v>
      </c>
      <c r="M2464">
        <f>IF(ISBLANK(Table1[[#This Row],[quantity]]),ROUND(Table1[[#This Row],[sales_amount]]/(Table1[[#This Row],[unit_price]]*(1-Table1[[#This Row],[discount_pct]])),0),Table1[[#This Row],[quantity]])</f>
        <v>6</v>
      </c>
      <c r="N2464">
        <v>1444.95</v>
      </c>
      <c r="O2464">
        <v>0.19</v>
      </c>
      <c r="P2464">
        <f>IF(ISBLANK(Table1[[#This Row],[discount_pct]]),ROUND(1-(Table1[[#This Row],[sales_amount]]/(Table1[[#This Row],[quantity- calculated]]*Table1[[#This Row],[unit_price]])),2),Table1[[#This Row],[discount_pct]])</f>
        <v>0.19</v>
      </c>
      <c r="Q2464">
        <v>6041.34</v>
      </c>
      <c r="R2464">
        <v>2352.1999999999998</v>
      </c>
      <c r="S2464">
        <v>58.8</v>
      </c>
      <c r="T2464" t="s">
        <v>78</v>
      </c>
      <c r="U2464">
        <v>3</v>
      </c>
      <c r="V2464">
        <f>IF(ISBLANK(Table1[[#This Row],[customer_satisfaction]]),ROUND(AVERAGE(U2464:U6743),0),Table1[[#This Row],[customer_satisfaction]])</f>
        <v>3</v>
      </c>
      <c r="W2464" t="b">
        <v>0</v>
      </c>
      <c r="X2464" t="s">
        <v>39</v>
      </c>
      <c r="Y2464" s="3">
        <v>4</v>
      </c>
      <c r="Z2464">
        <f>IF(ISBLANK(Table1[[#This Row],[days_to_ship]]),ROUND(AVERAGE(Y2464:Y6743),0),Table1[[#This Row],[days_to_ship]])</f>
        <v>4</v>
      </c>
    </row>
    <row r="2465" spans="1:26" x14ac:dyDescent="0.25">
      <c r="A2465" t="s">
        <v>3582</v>
      </c>
      <c r="B2465" s="5">
        <v>44815</v>
      </c>
      <c r="C2465" t="s">
        <v>3583</v>
      </c>
      <c r="D2465" s="4" t="s">
        <v>539</v>
      </c>
      <c r="E2465">
        <v>37</v>
      </c>
      <c r="F2465">
        <f>IF(ISBLANK(Table1[[#This Row],[age]]),AVERAGE(F2465:F6744),Table1[[#This Row],[age]])</f>
        <v>37</v>
      </c>
      <c r="G2465" t="s">
        <v>88</v>
      </c>
      <c r="H2465" t="s">
        <v>35</v>
      </c>
      <c r="I2465" t="s">
        <v>43</v>
      </c>
      <c r="J2465" t="s">
        <v>27</v>
      </c>
      <c r="K2465" t="s">
        <v>56</v>
      </c>
      <c r="L2465">
        <v>9</v>
      </c>
      <c r="M2465">
        <f>IF(ISBLANK(Table1[[#This Row],[quantity]]),ROUND(Table1[[#This Row],[sales_amount]]/(Table1[[#This Row],[unit_price]]*(1-Table1[[#This Row],[discount_pct]])),0),Table1[[#This Row],[quantity]])</f>
        <v>9</v>
      </c>
      <c r="N2465">
        <v>389.41</v>
      </c>
      <c r="O2465">
        <v>0.02</v>
      </c>
      <c r="P2465">
        <f>IF(ISBLANK(Table1[[#This Row],[discount_pct]]),ROUND(1-(Table1[[#This Row],[sales_amount]]/(Table1[[#This Row],[quantity- calculated]]*Table1[[#This Row],[unit_price]])),2),Table1[[#This Row],[discount_pct]])</f>
        <v>0.02</v>
      </c>
      <c r="Q2465">
        <v>2847.85</v>
      </c>
      <c r="R2465">
        <v>272.2</v>
      </c>
      <c r="S2465">
        <v>66.430000000000007</v>
      </c>
      <c r="T2465" t="s">
        <v>51</v>
      </c>
      <c r="U2465">
        <v>5</v>
      </c>
      <c r="V2465">
        <f>IF(ISBLANK(Table1[[#This Row],[customer_satisfaction]]),ROUND(AVERAGE(U2465:U6744),0),Table1[[#This Row],[customer_satisfaction]])</f>
        <v>5</v>
      </c>
      <c r="W2465" t="b">
        <v>0</v>
      </c>
      <c r="X2465" t="s">
        <v>39</v>
      </c>
      <c r="Y2465" s="3">
        <v>1</v>
      </c>
      <c r="Z2465">
        <f>IF(ISBLANK(Table1[[#This Row],[days_to_ship]]),ROUND(AVERAGE(Y2465:Y6744),0),Table1[[#This Row],[days_to_ship]])</f>
        <v>1</v>
      </c>
    </row>
    <row r="2466" spans="1:26" x14ac:dyDescent="0.25">
      <c r="A2466" t="s">
        <v>5094</v>
      </c>
      <c r="B2466" s="5">
        <v>44815</v>
      </c>
      <c r="C2466" t="s">
        <v>5095</v>
      </c>
      <c r="D2466" s="4" t="s">
        <v>213</v>
      </c>
      <c r="E2466">
        <v>35</v>
      </c>
      <c r="F2466">
        <f>IF(ISBLANK(Table1[[#This Row],[age]]),AVERAGE(F2466:F6745),Table1[[#This Row],[age]])</f>
        <v>35</v>
      </c>
      <c r="G2466" t="s">
        <v>466</v>
      </c>
      <c r="H2466" t="s">
        <v>82</v>
      </c>
      <c r="I2466" t="s">
        <v>83</v>
      </c>
      <c r="J2466" t="s">
        <v>146</v>
      </c>
      <c r="K2466" t="s">
        <v>217</v>
      </c>
      <c r="L2466">
        <v>1</v>
      </c>
      <c r="M2466">
        <f>IF(ISBLANK(Table1[[#This Row],[quantity]]),ROUND(Table1[[#This Row],[sales_amount]]/(Table1[[#This Row],[unit_price]]*(1-Table1[[#This Row],[discount_pct]])),0),Table1[[#This Row],[quantity]])</f>
        <v>1</v>
      </c>
      <c r="N2466">
        <v>11954.34</v>
      </c>
      <c r="O2466">
        <v>0.15</v>
      </c>
      <c r="P2466">
        <f>IF(ISBLANK(Table1[[#This Row],[discount_pct]]),ROUND(1-(Table1[[#This Row],[sales_amount]]/(Table1[[#This Row],[quantity- calculated]]*Table1[[#This Row],[unit_price]])),2),Table1[[#This Row],[discount_pct]])</f>
        <v>0.15</v>
      </c>
      <c r="Q2466">
        <v>9288.4</v>
      </c>
      <c r="R2466">
        <v>2396.12</v>
      </c>
      <c r="S2466">
        <v>82.67</v>
      </c>
      <c r="T2466" t="s">
        <v>57</v>
      </c>
      <c r="U2466">
        <v>5</v>
      </c>
      <c r="V2466">
        <f>IF(ISBLANK(Table1[[#This Row],[customer_satisfaction]]),ROUND(AVERAGE(U2466:U6745),0),Table1[[#This Row],[customer_satisfaction]])</f>
        <v>5</v>
      </c>
      <c r="W2466" t="b">
        <v>0</v>
      </c>
      <c r="X2466" t="s">
        <v>39</v>
      </c>
      <c r="Z2466">
        <f>IF(ISBLANK(Table1[[#This Row],[days_to_ship]]),ROUND(AVERAGE(Y2466:Y6745),0),Table1[[#This Row],[days_to_ship]])</f>
        <v>6</v>
      </c>
    </row>
    <row r="2467" spans="1:26" x14ac:dyDescent="0.25">
      <c r="A2467" t="s">
        <v>7079</v>
      </c>
      <c r="B2467" s="5">
        <v>44815</v>
      </c>
      <c r="C2467" t="s">
        <v>7080</v>
      </c>
      <c r="D2467" s="4" t="s">
        <v>432</v>
      </c>
      <c r="E2467">
        <v>41</v>
      </c>
      <c r="F2467">
        <f>IF(ISBLANK(Table1[[#This Row],[age]]),AVERAGE(F2467:F6746),Table1[[#This Row],[age]])</f>
        <v>41</v>
      </c>
      <c r="G2467" t="s">
        <v>88</v>
      </c>
      <c r="H2467" t="s">
        <v>35</v>
      </c>
      <c r="I2467" t="s">
        <v>36</v>
      </c>
      <c r="J2467" t="s">
        <v>146</v>
      </c>
      <c r="K2467" t="s">
        <v>147</v>
      </c>
      <c r="L2467">
        <v>10</v>
      </c>
      <c r="M2467">
        <f>IF(ISBLANK(Table1[[#This Row],[quantity]]),ROUND(Table1[[#This Row],[sales_amount]]/(Table1[[#This Row],[unit_price]]*(1-Table1[[#This Row],[discount_pct]])),0),Table1[[#This Row],[quantity]])</f>
        <v>10</v>
      </c>
      <c r="N2467">
        <v>5187.53</v>
      </c>
      <c r="O2467">
        <v>0.13</v>
      </c>
      <c r="P2467">
        <f>IF(ISBLANK(Table1[[#This Row],[discount_pct]]),ROUND(1-(Table1[[#This Row],[sales_amount]]/(Table1[[#This Row],[quantity- calculated]]*Table1[[#This Row],[unit_price]])),2),Table1[[#This Row],[discount_pct]])</f>
        <v>0.13</v>
      </c>
      <c r="Q2467">
        <v>41193.61</v>
      </c>
      <c r="R2467">
        <v>8791.81</v>
      </c>
      <c r="S2467">
        <v>49.73</v>
      </c>
      <c r="T2467" t="s">
        <v>78</v>
      </c>
      <c r="U2467">
        <v>3</v>
      </c>
      <c r="V2467">
        <f>IF(ISBLANK(Table1[[#This Row],[customer_satisfaction]]),ROUND(AVERAGE(U2467:U6746),0),Table1[[#This Row],[customer_satisfaction]])</f>
        <v>3</v>
      </c>
      <c r="W2467" t="b">
        <v>0</v>
      </c>
      <c r="X2467" t="s">
        <v>39</v>
      </c>
      <c r="Y2467" s="3">
        <v>2</v>
      </c>
      <c r="Z2467">
        <f>IF(ISBLANK(Table1[[#This Row],[days_to_ship]]),ROUND(AVERAGE(Y2467:Y6746),0),Table1[[#This Row],[days_to_ship]])</f>
        <v>2</v>
      </c>
    </row>
    <row r="2468" spans="1:26" x14ac:dyDescent="0.25">
      <c r="A2468" t="s">
        <v>5758</v>
      </c>
      <c r="B2468" s="5">
        <v>44845</v>
      </c>
      <c r="C2468" t="s">
        <v>5759</v>
      </c>
      <c r="D2468" s="4" t="s">
        <v>773</v>
      </c>
      <c r="E2468">
        <v>14</v>
      </c>
      <c r="F2468">
        <f>IF(ISBLANK(Table1[[#This Row],[age]]),AVERAGE(F2468:F6747),Table1[[#This Row],[age]])</f>
        <v>14</v>
      </c>
      <c r="G2468" t="s">
        <v>466</v>
      </c>
      <c r="H2468" t="s">
        <v>35</v>
      </c>
      <c r="I2468" t="s">
        <v>106</v>
      </c>
      <c r="J2468" t="s">
        <v>146</v>
      </c>
      <c r="K2468" t="s">
        <v>161</v>
      </c>
      <c r="L2468">
        <v>2</v>
      </c>
      <c r="M2468">
        <f>IF(ISBLANK(Table1[[#This Row],[quantity]]),ROUND(Table1[[#This Row],[sales_amount]]/(Table1[[#This Row],[unit_price]]*(1-Table1[[#This Row],[discount_pct]])),0),Table1[[#This Row],[quantity]])</f>
        <v>2</v>
      </c>
      <c r="N2468">
        <v>1772.04</v>
      </c>
      <c r="O2468">
        <v>0.27</v>
      </c>
      <c r="P2468">
        <f>IF(ISBLANK(Table1[[#This Row],[discount_pct]]),ROUND(1-(Table1[[#This Row],[sales_amount]]/(Table1[[#This Row],[quantity- calculated]]*Table1[[#This Row],[unit_price]])),2),Table1[[#This Row],[discount_pct]])</f>
        <v>0.27</v>
      </c>
      <c r="Q2468">
        <v>2303.4</v>
      </c>
      <c r="R2468">
        <v>352.8</v>
      </c>
      <c r="S2468">
        <v>47.87</v>
      </c>
      <c r="T2468" t="s">
        <v>64</v>
      </c>
      <c r="U2468">
        <v>2</v>
      </c>
      <c r="V2468">
        <f>IF(ISBLANK(Table1[[#This Row],[customer_satisfaction]]),ROUND(AVERAGE(U2468:U6747),0),Table1[[#This Row],[customer_satisfaction]])</f>
        <v>2</v>
      </c>
      <c r="W2468" t="b">
        <v>0</v>
      </c>
      <c r="X2468" t="s">
        <v>39</v>
      </c>
      <c r="Y2468" s="3">
        <v>8</v>
      </c>
      <c r="Z2468">
        <f>IF(ISBLANK(Table1[[#This Row],[days_to_ship]]),ROUND(AVERAGE(Y2468:Y6747),0),Table1[[#This Row],[days_to_ship]])</f>
        <v>8</v>
      </c>
    </row>
    <row r="2469" spans="1:26" x14ac:dyDescent="0.25">
      <c r="A2469" t="s">
        <v>4830</v>
      </c>
      <c r="B2469" s="5">
        <v>44876</v>
      </c>
      <c r="C2469" t="s">
        <v>4831</v>
      </c>
      <c r="D2469" s="4" t="s">
        <v>2811</v>
      </c>
      <c r="E2469">
        <v>30</v>
      </c>
      <c r="F2469">
        <f>IF(ISBLANK(Table1[[#This Row],[age]]),AVERAGE(F2469:F6748),Table1[[#This Row],[age]])</f>
        <v>30</v>
      </c>
      <c r="G2469" t="s">
        <v>466</v>
      </c>
      <c r="H2469" t="s">
        <v>25</v>
      </c>
      <c r="I2469" t="s">
        <v>55</v>
      </c>
      <c r="J2469" t="s">
        <v>146</v>
      </c>
      <c r="K2469" t="s">
        <v>276</v>
      </c>
      <c r="L2469">
        <v>2</v>
      </c>
      <c r="M2469">
        <f>IF(ISBLANK(Table1[[#This Row],[quantity]]),ROUND(Table1[[#This Row],[sales_amount]]/(Table1[[#This Row],[unit_price]]*(1-Table1[[#This Row],[discount_pct]])),0),Table1[[#This Row],[quantity]])</f>
        <v>2</v>
      </c>
      <c r="N2469">
        <v>9107.15</v>
      </c>
      <c r="O2469">
        <v>0.1</v>
      </c>
      <c r="P2469">
        <f>IF(ISBLANK(Table1[[#This Row],[discount_pct]]),ROUND(1-(Table1[[#This Row],[sales_amount]]/(Table1[[#This Row],[quantity- calculated]]*Table1[[#This Row],[unit_price]])),2),Table1[[#This Row],[discount_pct]])</f>
        <v>0.1</v>
      </c>
      <c r="Q2469">
        <v>14915.74</v>
      </c>
      <c r="R2469">
        <v>3305.13</v>
      </c>
      <c r="S2469">
        <v>61.84</v>
      </c>
      <c r="T2469" t="s">
        <v>64</v>
      </c>
      <c r="U2469">
        <v>1</v>
      </c>
      <c r="V2469">
        <f>IF(ISBLANK(Table1[[#This Row],[customer_satisfaction]]),ROUND(AVERAGE(U2469:U6748),0),Table1[[#This Row],[customer_satisfaction]])</f>
        <v>1</v>
      </c>
      <c r="W2469" t="b">
        <v>0</v>
      </c>
      <c r="X2469" t="s">
        <v>39</v>
      </c>
      <c r="Y2469" s="3">
        <v>1</v>
      </c>
      <c r="Z2469">
        <f>IF(ISBLANK(Table1[[#This Row],[days_to_ship]]),ROUND(AVERAGE(Y2469:Y6748),0),Table1[[#This Row],[days_to_ship]])</f>
        <v>1</v>
      </c>
    </row>
    <row r="2470" spans="1:26" x14ac:dyDescent="0.25">
      <c r="A2470" t="s">
        <v>8003</v>
      </c>
      <c r="B2470" s="5">
        <v>44876</v>
      </c>
      <c r="C2470" t="s">
        <v>8004</v>
      </c>
      <c r="D2470" s="4" t="s">
        <v>884</v>
      </c>
      <c r="E2470">
        <v>15</v>
      </c>
      <c r="F2470">
        <f>IF(ISBLANK(Table1[[#This Row],[age]]),AVERAGE(F2470:F6749),Table1[[#This Row],[age]])</f>
        <v>15</v>
      </c>
      <c r="G2470" t="s">
        <v>88</v>
      </c>
      <c r="H2470" t="s">
        <v>25</v>
      </c>
      <c r="I2470" t="s">
        <v>55</v>
      </c>
      <c r="J2470" t="s">
        <v>27</v>
      </c>
      <c r="K2470" t="s">
        <v>56</v>
      </c>
      <c r="L2470">
        <v>8</v>
      </c>
      <c r="M2470">
        <f>IF(ISBLANK(Table1[[#This Row],[quantity]]),ROUND(Table1[[#This Row],[sales_amount]]/(Table1[[#This Row],[unit_price]]*(1-Table1[[#This Row],[discount_pct]])),0),Table1[[#This Row],[quantity]])</f>
        <v>8</v>
      </c>
      <c r="N2470">
        <v>125.37</v>
      </c>
      <c r="O2470">
        <v>0.31</v>
      </c>
      <c r="P2470">
        <f>IF(ISBLANK(Table1[[#This Row],[discount_pct]]),ROUND(1-(Table1[[#This Row],[sales_amount]]/(Table1[[#This Row],[quantity- calculated]]*Table1[[#This Row],[unit_price]])),2),Table1[[#This Row],[discount_pct]])</f>
        <v>0.31</v>
      </c>
      <c r="Q2470">
        <v>588.74</v>
      </c>
      <c r="R2470">
        <v>40.340000000000003</v>
      </c>
      <c r="S2470">
        <v>44.85</v>
      </c>
      <c r="T2470" t="s">
        <v>51</v>
      </c>
      <c r="U2470">
        <v>1</v>
      </c>
      <c r="V2470">
        <f>IF(ISBLANK(Table1[[#This Row],[customer_satisfaction]]),ROUND(AVERAGE(U2470:U6749),0),Table1[[#This Row],[customer_satisfaction]])</f>
        <v>1</v>
      </c>
      <c r="W2470" t="b">
        <v>1</v>
      </c>
      <c r="X2470" t="s">
        <v>30</v>
      </c>
      <c r="Y2470" s="3">
        <v>5</v>
      </c>
      <c r="Z2470">
        <f>IF(ISBLANK(Table1[[#This Row],[days_to_ship]]),ROUND(AVERAGE(Y2470:Y6749),0),Table1[[#This Row],[days_to_ship]])</f>
        <v>5</v>
      </c>
    </row>
    <row r="2471" spans="1:26" x14ac:dyDescent="0.25">
      <c r="A2471" t="s">
        <v>4665</v>
      </c>
      <c r="B2471" s="5">
        <v>44906</v>
      </c>
      <c r="C2471" t="s">
        <v>4666</v>
      </c>
      <c r="D2471" s="4" t="s">
        <v>853</v>
      </c>
      <c r="E2471">
        <v>42</v>
      </c>
      <c r="F2471">
        <f>IF(ISBLANK(Table1[[#This Row],[age]]),AVERAGE(F2471:F6750),Table1[[#This Row],[age]])</f>
        <v>42</v>
      </c>
      <c r="G2471" t="s">
        <v>466</v>
      </c>
      <c r="H2471" t="s">
        <v>111</v>
      </c>
      <c r="I2471" t="s">
        <v>330</v>
      </c>
      <c r="J2471" t="s">
        <v>127</v>
      </c>
      <c r="K2471" t="s">
        <v>521</v>
      </c>
      <c r="L2471">
        <v>4</v>
      </c>
      <c r="M2471">
        <f>IF(ISBLANK(Table1[[#This Row],[quantity]]),ROUND(Table1[[#This Row],[sales_amount]]/(Table1[[#This Row],[unit_price]]*(1-Table1[[#This Row],[discount_pct]])),0),Table1[[#This Row],[quantity]])</f>
        <v>4</v>
      </c>
      <c r="N2471">
        <v>76493.84</v>
      </c>
      <c r="O2471">
        <v>0.09</v>
      </c>
      <c r="P2471">
        <f>IF(ISBLANK(Table1[[#This Row],[discount_pct]]),ROUND(1-(Table1[[#This Row],[sales_amount]]/(Table1[[#This Row],[quantity- calculated]]*Table1[[#This Row],[unit_price]])),2),Table1[[#This Row],[discount_pct]])</f>
        <v>0.09</v>
      </c>
      <c r="Q2471">
        <v>272766.46000000002</v>
      </c>
      <c r="R2471">
        <v>29631.74</v>
      </c>
      <c r="S2471">
        <v>60.2</v>
      </c>
      <c r="T2471" t="s">
        <v>64</v>
      </c>
      <c r="U2471">
        <v>4</v>
      </c>
      <c r="V2471">
        <f>IF(ISBLANK(Table1[[#This Row],[customer_satisfaction]]),ROUND(AVERAGE(U2471:U6750),0),Table1[[#This Row],[customer_satisfaction]])</f>
        <v>4</v>
      </c>
      <c r="W2471" t="b">
        <v>0</v>
      </c>
      <c r="X2471" t="s">
        <v>39</v>
      </c>
      <c r="Y2471" s="3">
        <v>3</v>
      </c>
      <c r="Z2471">
        <f>IF(ISBLANK(Table1[[#This Row],[days_to_ship]]),ROUND(AVERAGE(Y2471:Y6750),0),Table1[[#This Row],[days_to_ship]])</f>
        <v>3</v>
      </c>
    </row>
    <row r="2472" spans="1:26" x14ac:dyDescent="0.25">
      <c r="A2472" t="s">
        <v>4007</v>
      </c>
      <c r="B2472" s="5">
        <v>44906</v>
      </c>
      <c r="C2472" t="s">
        <v>4008</v>
      </c>
      <c r="D2472" s="4" t="s">
        <v>1848</v>
      </c>
      <c r="E2472">
        <v>26</v>
      </c>
      <c r="F2472">
        <f>IF(ISBLANK(Table1[[#This Row],[age]]),AVERAGE(F2472:F6751),Table1[[#This Row],[age]])</f>
        <v>26</v>
      </c>
      <c r="G2472" t="s">
        <v>466</v>
      </c>
      <c r="H2472" t="s">
        <v>74</v>
      </c>
      <c r="I2472" t="s">
        <v>75</v>
      </c>
      <c r="J2472" t="s">
        <v>76</v>
      </c>
      <c r="K2472" t="s">
        <v>122</v>
      </c>
      <c r="L2472">
        <v>6</v>
      </c>
      <c r="M2472">
        <f>IF(ISBLANK(Table1[[#This Row],[quantity]]),ROUND(Table1[[#This Row],[sales_amount]]/(Table1[[#This Row],[unit_price]]*(1-Table1[[#This Row],[discount_pct]])),0),Table1[[#This Row],[quantity]])</f>
        <v>6</v>
      </c>
      <c r="N2472">
        <v>2781.83</v>
      </c>
      <c r="O2472">
        <v>0.34</v>
      </c>
      <c r="P2472">
        <f>IF(ISBLANK(Table1[[#This Row],[discount_pct]]),ROUND(1-(Table1[[#This Row],[sales_amount]]/(Table1[[#This Row],[quantity- calculated]]*Table1[[#This Row],[unit_price]])),2),Table1[[#This Row],[discount_pct]])</f>
        <v>0.34</v>
      </c>
      <c r="Q2472">
        <v>10384.52</v>
      </c>
      <c r="R2472">
        <v>3543.82</v>
      </c>
      <c r="S2472">
        <v>47.91</v>
      </c>
      <c r="T2472" t="s">
        <v>70</v>
      </c>
      <c r="U2472">
        <v>2</v>
      </c>
      <c r="V2472">
        <f>IF(ISBLANK(Table1[[#This Row],[customer_satisfaction]]),ROUND(AVERAGE(U2472:U6751),0),Table1[[#This Row],[customer_satisfaction]])</f>
        <v>2</v>
      </c>
      <c r="W2472" t="b">
        <v>0</v>
      </c>
      <c r="X2472" t="s">
        <v>39</v>
      </c>
      <c r="Y2472" s="3">
        <v>3</v>
      </c>
      <c r="Z2472">
        <f>IF(ISBLANK(Table1[[#This Row],[days_to_ship]]),ROUND(AVERAGE(Y2472:Y6751),0),Table1[[#This Row],[days_to_ship]])</f>
        <v>3</v>
      </c>
    </row>
    <row r="2473" spans="1:26" x14ac:dyDescent="0.25">
      <c r="A2473" t="s">
        <v>5503</v>
      </c>
      <c r="B2473" s="5">
        <v>44879</v>
      </c>
      <c r="C2473" t="s">
        <v>5504</v>
      </c>
      <c r="D2473" s="4" t="s">
        <v>429</v>
      </c>
      <c r="E2473">
        <v>16</v>
      </c>
      <c r="F2473">
        <f>IF(ISBLANK(Table1[[#This Row],[age]]),AVERAGE(F2473:F6752),Table1[[#This Row],[age]])</f>
        <v>16</v>
      </c>
      <c r="G2473" t="s">
        <v>88</v>
      </c>
      <c r="H2473" t="s">
        <v>111</v>
      </c>
      <c r="I2473" t="s">
        <v>112</v>
      </c>
      <c r="J2473" t="s">
        <v>76</v>
      </c>
      <c r="K2473" t="s">
        <v>113</v>
      </c>
      <c r="L2473">
        <v>6</v>
      </c>
      <c r="M2473">
        <f>IF(ISBLANK(Table1[[#This Row],[quantity]]),ROUND(Table1[[#This Row],[sales_amount]]/(Table1[[#This Row],[unit_price]]*(1-Table1[[#This Row],[discount_pct]])),0),Table1[[#This Row],[quantity]])</f>
        <v>6</v>
      </c>
      <c r="N2473">
        <v>3572.55</v>
      </c>
      <c r="P2473">
        <f>IF(ISBLANK(Table1[[#This Row],[discount_pct]]),ROUND(1-(Table1[[#This Row],[sales_amount]]/(Table1[[#This Row],[quantity- calculated]]*Table1[[#This Row],[unit_price]])),2),Table1[[#This Row],[discount_pct]])</f>
        <v>0.17</v>
      </c>
      <c r="Q2473">
        <v>17702.509999999998</v>
      </c>
      <c r="R2473">
        <v>4881.96</v>
      </c>
      <c r="S2473">
        <v>72.400000000000006</v>
      </c>
      <c r="T2473" t="s">
        <v>57</v>
      </c>
      <c r="U2473">
        <v>2</v>
      </c>
      <c r="V2473">
        <f>IF(ISBLANK(Table1[[#This Row],[customer_satisfaction]]),ROUND(AVERAGE(U2473:U6752),0),Table1[[#This Row],[customer_satisfaction]])</f>
        <v>2</v>
      </c>
      <c r="W2473" t="b">
        <v>0</v>
      </c>
      <c r="X2473" t="s">
        <v>39</v>
      </c>
      <c r="Y2473" s="3">
        <v>7</v>
      </c>
      <c r="Z2473">
        <f>IF(ISBLANK(Table1[[#This Row],[days_to_ship]]),ROUND(AVERAGE(Y2473:Y6752),0),Table1[[#This Row],[days_to_ship]])</f>
        <v>7</v>
      </c>
    </row>
    <row r="2474" spans="1:26" x14ac:dyDescent="0.25">
      <c r="A2474" t="s">
        <v>6051</v>
      </c>
      <c r="B2474" s="5">
        <v>44879</v>
      </c>
      <c r="C2474" t="s">
        <v>6052</v>
      </c>
      <c r="D2474" s="4" t="s">
        <v>311</v>
      </c>
      <c r="E2474">
        <v>25</v>
      </c>
      <c r="F2474">
        <f>IF(ISBLANK(Table1[[#This Row],[age]]),AVERAGE(F2474:F6753),Table1[[#This Row],[age]])</f>
        <v>25</v>
      </c>
      <c r="G2474" t="s">
        <v>8920</v>
      </c>
      <c r="H2474" t="s">
        <v>111</v>
      </c>
      <c r="I2474" t="s">
        <v>112</v>
      </c>
      <c r="J2474" t="s">
        <v>76</v>
      </c>
      <c r="K2474" t="s">
        <v>122</v>
      </c>
      <c r="L2474">
        <v>7</v>
      </c>
      <c r="M2474">
        <f>IF(ISBLANK(Table1[[#This Row],[quantity]]),ROUND(Table1[[#This Row],[sales_amount]]/(Table1[[#This Row],[unit_price]]*(1-Table1[[#This Row],[discount_pct]])),0),Table1[[#This Row],[quantity]])</f>
        <v>7</v>
      </c>
      <c r="N2474">
        <v>1668.16</v>
      </c>
      <c r="O2474">
        <v>0.14000000000000001</v>
      </c>
      <c r="P247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74">
        <v>9181.91</v>
      </c>
      <c r="R2474">
        <v>2178.6799999999998</v>
      </c>
      <c r="S2474">
        <v>85.58</v>
      </c>
      <c r="T2474" t="s">
        <v>78</v>
      </c>
      <c r="V2474">
        <f>IF(ISBLANK(Table1[[#This Row],[customer_satisfaction]]),ROUND(AVERAGE(U2474:U6753),0),Table1[[#This Row],[customer_satisfaction]])</f>
        <v>3</v>
      </c>
      <c r="W2474" t="b">
        <v>0</v>
      </c>
      <c r="X2474" t="s">
        <v>39</v>
      </c>
      <c r="Y2474" s="3">
        <v>7</v>
      </c>
      <c r="Z2474">
        <f>IF(ISBLANK(Table1[[#This Row],[days_to_ship]]),ROUND(AVERAGE(Y2474:Y6753),0),Table1[[#This Row],[days_to_ship]])</f>
        <v>7</v>
      </c>
    </row>
    <row r="2475" spans="1:26" x14ac:dyDescent="0.25">
      <c r="A2475" t="s">
        <v>1681</v>
      </c>
      <c r="B2475" s="5">
        <v>44880</v>
      </c>
      <c r="C2475" t="s">
        <v>1682</v>
      </c>
      <c r="D2475" s="4" t="s">
        <v>502</v>
      </c>
      <c r="E2475">
        <v>36</v>
      </c>
      <c r="F2475">
        <f>IF(ISBLANK(Table1[[#This Row],[age]]),AVERAGE(F2475:F6754),Table1[[#This Row],[age]])</f>
        <v>36</v>
      </c>
      <c r="G2475" t="s">
        <v>466</v>
      </c>
      <c r="H2475" t="s">
        <v>74</v>
      </c>
      <c r="I2475" t="s">
        <v>192</v>
      </c>
      <c r="J2475" t="s">
        <v>146</v>
      </c>
      <c r="K2475" t="s">
        <v>161</v>
      </c>
      <c r="L2475">
        <v>4</v>
      </c>
      <c r="M2475">
        <f>IF(ISBLANK(Table1[[#This Row],[quantity]]),ROUND(Table1[[#This Row],[sales_amount]]/(Table1[[#This Row],[unit_price]]*(1-Table1[[#This Row],[discount_pct]])),0),Table1[[#This Row],[quantity]])</f>
        <v>4</v>
      </c>
      <c r="N2475">
        <v>1627.2</v>
      </c>
      <c r="O2475">
        <v>0.35</v>
      </c>
      <c r="P2475">
        <f>IF(ISBLANK(Table1[[#This Row],[discount_pct]]),ROUND(1-(Table1[[#This Row],[sales_amount]]/(Table1[[#This Row],[quantity- calculated]]*Table1[[#This Row],[unit_price]])),2),Table1[[#This Row],[discount_pct]])</f>
        <v>0.35</v>
      </c>
      <c r="Q2475">
        <v>3842.87</v>
      </c>
      <c r="R2475">
        <v>894.8</v>
      </c>
      <c r="S2475">
        <v>32.06</v>
      </c>
      <c r="T2475" t="s">
        <v>51</v>
      </c>
      <c r="U2475">
        <v>4</v>
      </c>
      <c r="V2475">
        <f>IF(ISBLANK(Table1[[#This Row],[customer_satisfaction]]),ROUND(AVERAGE(U2475:U6754),0),Table1[[#This Row],[customer_satisfaction]])</f>
        <v>4</v>
      </c>
      <c r="W2475" t="b">
        <v>0</v>
      </c>
      <c r="X2475" t="s">
        <v>39</v>
      </c>
      <c r="Y2475" s="3">
        <v>1</v>
      </c>
      <c r="Z2475">
        <f>IF(ISBLANK(Table1[[#This Row],[days_to_ship]]),ROUND(AVERAGE(Y2475:Y6754),0),Table1[[#This Row],[days_to_ship]])</f>
        <v>1</v>
      </c>
    </row>
    <row r="2476" spans="1:26" x14ac:dyDescent="0.25">
      <c r="A2476" t="s">
        <v>3888</v>
      </c>
      <c r="B2476" s="5">
        <v>44880</v>
      </c>
      <c r="C2476" t="s">
        <v>3889</v>
      </c>
      <c r="D2476" s="4" t="s">
        <v>3697</v>
      </c>
      <c r="E2476">
        <v>32</v>
      </c>
      <c r="F2476">
        <f>IF(ISBLANK(Table1[[#This Row],[age]]),AVERAGE(F2476:F6755),Table1[[#This Row],[age]])</f>
        <v>32</v>
      </c>
      <c r="G2476" t="s">
        <v>88</v>
      </c>
      <c r="H2476" t="s">
        <v>111</v>
      </c>
      <c r="I2476" t="s">
        <v>121</v>
      </c>
      <c r="J2476" t="s">
        <v>27</v>
      </c>
      <c r="K2476" t="s">
        <v>28</v>
      </c>
      <c r="L2476">
        <v>5</v>
      </c>
      <c r="M2476">
        <f>IF(ISBLANK(Table1[[#This Row],[quantity]]),ROUND(Table1[[#This Row],[sales_amount]]/(Table1[[#This Row],[unit_price]]*(1-Table1[[#This Row],[discount_pct]])),0),Table1[[#This Row],[quantity]])</f>
        <v>5</v>
      </c>
      <c r="N2476">
        <v>450.47</v>
      </c>
      <c r="O2476">
        <v>0.3</v>
      </c>
      <c r="P2476">
        <f>IF(ISBLANK(Table1[[#This Row],[discount_pct]]),ROUND(1-(Table1[[#This Row],[sales_amount]]/(Table1[[#This Row],[quantity- calculated]]*Table1[[#This Row],[unit_price]])),2),Table1[[#This Row],[discount_pct]])</f>
        <v>0.3</v>
      </c>
      <c r="Q2476">
        <v>1325.61</v>
      </c>
      <c r="R2476">
        <v>106.62</v>
      </c>
      <c r="S2476">
        <v>50.58</v>
      </c>
      <c r="T2476" t="s">
        <v>64</v>
      </c>
      <c r="U2476">
        <v>5</v>
      </c>
      <c r="V2476">
        <f>IF(ISBLANK(Table1[[#This Row],[customer_satisfaction]]),ROUND(AVERAGE(U2476:U6755),0),Table1[[#This Row],[customer_satisfaction]])</f>
        <v>5</v>
      </c>
      <c r="W2476" t="b">
        <v>0</v>
      </c>
      <c r="X2476" t="s">
        <v>84</v>
      </c>
      <c r="Y2476" s="3">
        <v>7</v>
      </c>
      <c r="Z2476">
        <f>IF(ISBLANK(Table1[[#This Row],[days_to_ship]]),ROUND(AVERAGE(Y2476:Y6755),0),Table1[[#This Row],[days_to_ship]])</f>
        <v>7</v>
      </c>
    </row>
    <row r="2477" spans="1:26" x14ac:dyDescent="0.25">
      <c r="A2477" t="s">
        <v>6625</v>
      </c>
      <c r="B2477" s="5">
        <v>44880</v>
      </c>
      <c r="C2477" t="s">
        <v>6627</v>
      </c>
      <c r="D2477" s="4" t="s">
        <v>1030</v>
      </c>
      <c r="E2477">
        <v>20</v>
      </c>
      <c r="F2477">
        <f>IF(ISBLANK(Table1[[#This Row],[age]]),AVERAGE(F2477:F6756),Table1[[#This Row],[age]])</f>
        <v>20</v>
      </c>
      <c r="G2477" t="s">
        <v>8920</v>
      </c>
      <c r="H2477" t="s">
        <v>111</v>
      </c>
      <c r="I2477" t="s">
        <v>141</v>
      </c>
      <c r="J2477" t="s">
        <v>62</v>
      </c>
      <c r="K2477" t="s">
        <v>575</v>
      </c>
      <c r="L2477">
        <v>6</v>
      </c>
      <c r="M2477">
        <f>IF(ISBLANK(Table1[[#This Row],[quantity]]),ROUND(Table1[[#This Row],[sales_amount]]/(Table1[[#This Row],[unit_price]]*(1-Table1[[#This Row],[discount_pct]])),0),Table1[[#This Row],[quantity]])</f>
        <v>6</v>
      </c>
      <c r="N2477">
        <v>363.03</v>
      </c>
      <c r="O2477">
        <v>0</v>
      </c>
      <c r="P2477">
        <f>IF(ISBLANK(Table1[[#This Row],[discount_pct]]),ROUND(1-(Table1[[#This Row],[sales_amount]]/(Table1[[#This Row],[quantity- calculated]]*Table1[[#This Row],[unit_price]])),2),Table1[[#This Row],[discount_pct]])</f>
        <v>0</v>
      </c>
      <c r="Q2477">
        <v>1819.63</v>
      </c>
      <c r="R2477">
        <v>726.19</v>
      </c>
      <c r="S2477">
        <v>64.27</v>
      </c>
      <c r="T2477" t="s">
        <v>78</v>
      </c>
      <c r="U2477">
        <v>5</v>
      </c>
      <c r="V2477">
        <f>IF(ISBLANK(Table1[[#This Row],[customer_satisfaction]]),ROUND(AVERAGE(U2477:U6756),0),Table1[[#This Row],[customer_satisfaction]])</f>
        <v>5</v>
      </c>
      <c r="W2477" t="b">
        <v>0</v>
      </c>
      <c r="X2477" t="s">
        <v>39</v>
      </c>
      <c r="Y2477" s="3">
        <v>7</v>
      </c>
      <c r="Z2477">
        <f>IF(ISBLANK(Table1[[#This Row],[days_to_ship]]),ROUND(AVERAGE(Y2477:Y6756),0),Table1[[#This Row],[days_to_ship]])</f>
        <v>7</v>
      </c>
    </row>
    <row r="2478" spans="1:26" x14ac:dyDescent="0.25">
      <c r="A2478" t="s">
        <v>6962</v>
      </c>
      <c r="B2478" s="5">
        <v>44880</v>
      </c>
      <c r="C2478" t="s">
        <v>6963</v>
      </c>
      <c r="D2478" s="4" t="s">
        <v>787</v>
      </c>
      <c r="E2478">
        <v>14</v>
      </c>
      <c r="F2478">
        <f>IF(ISBLANK(Table1[[#This Row],[age]]),AVERAGE(F2478:F6757),Table1[[#This Row],[age]])</f>
        <v>14</v>
      </c>
      <c r="G2478" t="s">
        <v>8920</v>
      </c>
      <c r="H2478" t="s">
        <v>111</v>
      </c>
      <c r="I2478" t="s">
        <v>112</v>
      </c>
      <c r="J2478" t="s">
        <v>27</v>
      </c>
      <c r="K2478" t="s">
        <v>403</v>
      </c>
      <c r="L2478">
        <v>10</v>
      </c>
      <c r="M2478">
        <f>IF(ISBLANK(Table1[[#This Row],[quantity]]),ROUND(Table1[[#This Row],[sales_amount]]/(Table1[[#This Row],[unit_price]]*(1-Table1[[#This Row],[discount_pct]])),0),Table1[[#This Row],[quantity]])</f>
        <v>10</v>
      </c>
      <c r="N2478">
        <v>90.88</v>
      </c>
      <c r="O2478">
        <v>0.15</v>
      </c>
      <c r="P2478">
        <f>IF(ISBLANK(Table1[[#This Row],[discount_pct]]),ROUND(1-(Table1[[#This Row],[sales_amount]]/(Table1[[#This Row],[quantity- calculated]]*Table1[[#This Row],[unit_price]])),2),Table1[[#This Row],[discount_pct]])</f>
        <v>0.15</v>
      </c>
      <c r="Q2478">
        <v>727.71</v>
      </c>
      <c r="R2478">
        <v>64.16</v>
      </c>
      <c r="S2478">
        <v>43</v>
      </c>
      <c r="T2478" t="s">
        <v>57</v>
      </c>
      <c r="U2478">
        <v>2</v>
      </c>
      <c r="V2478">
        <f>IF(ISBLANK(Table1[[#This Row],[customer_satisfaction]]),ROUND(AVERAGE(U2478:U6757),0),Table1[[#This Row],[customer_satisfaction]])</f>
        <v>2</v>
      </c>
      <c r="W2478" t="b">
        <v>0</v>
      </c>
      <c r="X2478" t="s">
        <v>39</v>
      </c>
      <c r="Y2478" s="3">
        <v>3</v>
      </c>
      <c r="Z2478">
        <f>IF(ISBLANK(Table1[[#This Row],[days_to_ship]]),ROUND(AVERAGE(Y2478:Y6757),0),Table1[[#This Row],[days_to_ship]])</f>
        <v>3</v>
      </c>
    </row>
    <row r="2479" spans="1:26" x14ac:dyDescent="0.25">
      <c r="A2479" t="s">
        <v>8418</v>
      </c>
      <c r="B2479" s="5">
        <v>44881</v>
      </c>
      <c r="C2479" t="s">
        <v>8419</v>
      </c>
      <c r="D2479" s="4" t="s">
        <v>33</v>
      </c>
      <c r="E2479">
        <v>35</v>
      </c>
      <c r="F2479">
        <f>IF(ISBLANK(Table1[[#This Row],[age]]),AVERAGE(F2479:F6758),Table1[[#This Row],[age]])</f>
        <v>35</v>
      </c>
      <c r="G2479" t="s">
        <v>88</v>
      </c>
      <c r="H2479" t="s">
        <v>74</v>
      </c>
      <c r="I2479" t="s">
        <v>75</v>
      </c>
      <c r="J2479" t="s">
        <v>44</v>
      </c>
      <c r="K2479" t="s">
        <v>221</v>
      </c>
      <c r="L2479">
        <v>4</v>
      </c>
      <c r="M2479">
        <f>IF(ISBLANK(Table1[[#This Row],[quantity]]),ROUND(Table1[[#This Row],[sales_amount]]/(Table1[[#This Row],[unit_price]]*(1-Table1[[#This Row],[discount_pct]])),0),Table1[[#This Row],[quantity]])</f>
        <v>4</v>
      </c>
      <c r="N2479">
        <v>9446.44</v>
      </c>
      <c r="O2479">
        <v>0.3</v>
      </c>
      <c r="P2479">
        <f>IF(ISBLANK(Table1[[#This Row],[discount_pct]]),ROUND(1-(Table1[[#This Row],[sales_amount]]/(Table1[[#This Row],[quantity- calculated]]*Table1[[#This Row],[unit_price]])),2),Table1[[#This Row],[discount_pct]])</f>
        <v>0.3</v>
      </c>
      <c r="Q2479">
        <v>22683.91</v>
      </c>
      <c r="R2479">
        <v>5513.68</v>
      </c>
      <c r="S2479">
        <v>58.8</v>
      </c>
      <c r="T2479" t="s">
        <v>29</v>
      </c>
      <c r="U2479">
        <v>5</v>
      </c>
      <c r="V2479">
        <f>IF(ISBLANK(Table1[[#This Row],[customer_satisfaction]]),ROUND(AVERAGE(U2479:U6758),0),Table1[[#This Row],[customer_satisfaction]])</f>
        <v>5</v>
      </c>
      <c r="W2479" t="b">
        <v>0</v>
      </c>
      <c r="X2479" t="s">
        <v>84</v>
      </c>
      <c r="Y2479" s="3">
        <v>9</v>
      </c>
      <c r="Z2479">
        <f>IF(ISBLANK(Table1[[#This Row],[days_to_ship]]),ROUND(AVERAGE(Y2479:Y6758),0),Table1[[#This Row],[days_to_ship]])</f>
        <v>9</v>
      </c>
    </row>
    <row r="2480" spans="1:26" x14ac:dyDescent="0.25">
      <c r="A2480" t="s">
        <v>5673</v>
      </c>
      <c r="B2480" s="5">
        <v>44882</v>
      </c>
      <c r="C2480" t="s">
        <v>5674</v>
      </c>
      <c r="D2480" s="4" t="s">
        <v>440</v>
      </c>
      <c r="E2480">
        <v>28</v>
      </c>
      <c r="F2480">
        <f>IF(ISBLANK(Table1[[#This Row],[age]]),AVERAGE(F2480:F6759),Table1[[#This Row],[age]])</f>
        <v>28</v>
      </c>
      <c r="G2480" t="s">
        <v>8920</v>
      </c>
      <c r="H2480" t="s">
        <v>111</v>
      </c>
      <c r="I2480" t="s">
        <v>121</v>
      </c>
      <c r="J2480" t="s">
        <v>37</v>
      </c>
      <c r="K2480" t="s">
        <v>38</v>
      </c>
      <c r="L2480">
        <v>9</v>
      </c>
      <c r="M2480">
        <f>IF(ISBLANK(Table1[[#This Row],[quantity]]),ROUND(Table1[[#This Row],[sales_amount]]/(Table1[[#This Row],[unit_price]]*(1-Table1[[#This Row],[discount_pct]])),0),Table1[[#This Row],[quantity]])</f>
        <v>9</v>
      </c>
      <c r="N2480">
        <v>113.69</v>
      </c>
      <c r="O2480">
        <v>0.22</v>
      </c>
      <c r="P2480">
        <f>IF(ISBLANK(Table1[[#This Row],[discount_pct]]),ROUND(1-(Table1[[#This Row],[sales_amount]]/(Table1[[#This Row],[quantity- calculated]]*Table1[[#This Row],[unit_price]])),2),Table1[[#This Row],[discount_pct]])</f>
        <v>0.22</v>
      </c>
      <c r="Q2480">
        <v>699.53</v>
      </c>
      <c r="R2480">
        <v>335.72</v>
      </c>
      <c r="S2480">
        <v>40.1</v>
      </c>
      <c r="T2480" t="s">
        <v>78</v>
      </c>
      <c r="U2480">
        <v>5</v>
      </c>
      <c r="V2480">
        <f>IF(ISBLANK(Table1[[#This Row],[customer_satisfaction]]),ROUND(AVERAGE(U2480:U6759),0),Table1[[#This Row],[customer_satisfaction]])</f>
        <v>5</v>
      </c>
      <c r="W2480" t="b">
        <v>1</v>
      </c>
      <c r="X2480" t="s">
        <v>30</v>
      </c>
      <c r="Y2480" s="3">
        <v>7</v>
      </c>
      <c r="Z2480">
        <f>IF(ISBLANK(Table1[[#This Row],[days_to_ship]]),ROUND(AVERAGE(Y2480:Y6759),0),Table1[[#This Row],[days_to_ship]])</f>
        <v>7</v>
      </c>
    </row>
    <row r="2481" spans="1:26" x14ac:dyDescent="0.25">
      <c r="A2481" t="s">
        <v>5423</v>
      </c>
      <c r="B2481" s="5">
        <v>44882</v>
      </c>
      <c r="C2481" t="s">
        <v>5424</v>
      </c>
      <c r="D2481" s="4" t="s">
        <v>2811</v>
      </c>
      <c r="E2481">
        <v>31</v>
      </c>
      <c r="F2481">
        <f>IF(ISBLANK(Table1[[#This Row],[age]]),AVERAGE(F2481:F6760),Table1[[#This Row],[age]])</f>
        <v>31</v>
      </c>
      <c r="G2481" t="s">
        <v>466</v>
      </c>
      <c r="H2481" t="s">
        <v>35</v>
      </c>
      <c r="I2481" t="s">
        <v>36</v>
      </c>
      <c r="J2481" t="s">
        <v>76</v>
      </c>
      <c r="K2481" t="s">
        <v>122</v>
      </c>
      <c r="L2481">
        <v>9</v>
      </c>
      <c r="M2481">
        <f>IF(ISBLANK(Table1[[#This Row],[quantity]]),ROUND(Table1[[#This Row],[sales_amount]]/(Table1[[#This Row],[unit_price]]*(1-Table1[[#This Row],[discount_pct]])),0),Table1[[#This Row],[quantity]])</f>
        <v>9</v>
      </c>
      <c r="N2481">
        <v>2890.57</v>
      </c>
      <c r="O2481">
        <v>0.09</v>
      </c>
      <c r="P2481">
        <f>IF(ISBLANK(Table1[[#This Row],[discount_pct]]),ROUND(1-(Table1[[#This Row],[sales_amount]]/(Table1[[#This Row],[quantity- calculated]]*Table1[[#This Row],[unit_price]])),2),Table1[[#This Row],[discount_pct]])</f>
        <v>0.09</v>
      </c>
      <c r="Q2481">
        <v>22605.25</v>
      </c>
      <c r="R2481">
        <v>10028.129999999999</v>
      </c>
      <c r="S2481">
        <v>70.61</v>
      </c>
      <c r="T2481" t="s">
        <v>51</v>
      </c>
      <c r="U2481">
        <v>1</v>
      </c>
      <c r="V2481">
        <f>IF(ISBLANK(Table1[[#This Row],[customer_satisfaction]]),ROUND(AVERAGE(U2481:U6760),0),Table1[[#This Row],[customer_satisfaction]])</f>
        <v>1</v>
      </c>
      <c r="W2481" t="b">
        <v>0</v>
      </c>
      <c r="X2481" t="s">
        <v>137</v>
      </c>
      <c r="Y2481" s="3">
        <v>9</v>
      </c>
      <c r="Z2481">
        <f>IF(ISBLANK(Table1[[#This Row],[days_to_ship]]),ROUND(AVERAGE(Y2481:Y6760),0),Table1[[#This Row],[days_to_ship]])</f>
        <v>9</v>
      </c>
    </row>
    <row r="2482" spans="1:26" x14ac:dyDescent="0.25">
      <c r="A2482" t="s">
        <v>5474</v>
      </c>
      <c r="B2482" s="5">
        <v>44883</v>
      </c>
      <c r="C2482" t="s">
        <v>5475</v>
      </c>
      <c r="D2482" s="4" t="s">
        <v>203</v>
      </c>
      <c r="E2482">
        <v>33</v>
      </c>
      <c r="F2482">
        <f>IF(ISBLANK(Table1[[#This Row],[age]]),AVERAGE(F2482:F6761),Table1[[#This Row],[age]])</f>
        <v>33</v>
      </c>
      <c r="G2482" t="s">
        <v>8920</v>
      </c>
      <c r="H2482" t="s">
        <v>25</v>
      </c>
      <c r="I2482" t="s">
        <v>55</v>
      </c>
      <c r="J2482" t="s">
        <v>76</v>
      </c>
      <c r="K2482" t="s">
        <v>113</v>
      </c>
      <c r="L2482">
        <v>4</v>
      </c>
      <c r="M2482">
        <f>IF(ISBLANK(Table1[[#This Row],[quantity]]),ROUND(Table1[[#This Row],[sales_amount]]/(Table1[[#This Row],[unit_price]]*(1-Table1[[#This Row],[discount_pct]])),0),Table1[[#This Row],[quantity]])</f>
        <v>4</v>
      </c>
      <c r="N2482">
        <v>2693.03</v>
      </c>
      <c r="O2482">
        <v>0.24</v>
      </c>
      <c r="P2482">
        <f>IF(ISBLANK(Table1[[#This Row],[discount_pct]]),ROUND(1-(Table1[[#This Row],[sales_amount]]/(Table1[[#This Row],[quantity- calculated]]*Table1[[#This Row],[unit_price]])),2),Table1[[#This Row],[discount_pct]])</f>
        <v>0.24</v>
      </c>
      <c r="Q2482">
        <v>8454.01</v>
      </c>
      <c r="R2482">
        <v>2808.17</v>
      </c>
      <c r="S2482">
        <v>71.64</v>
      </c>
      <c r="T2482" t="s">
        <v>29</v>
      </c>
      <c r="U2482">
        <v>3</v>
      </c>
      <c r="V2482">
        <f>IF(ISBLANK(Table1[[#This Row],[customer_satisfaction]]),ROUND(AVERAGE(U2482:U6761),0),Table1[[#This Row],[customer_satisfaction]])</f>
        <v>3</v>
      </c>
      <c r="W2482" t="b">
        <v>0</v>
      </c>
      <c r="X2482" t="s">
        <v>39</v>
      </c>
      <c r="Z2482">
        <f>IF(ISBLANK(Table1[[#This Row],[days_to_ship]]),ROUND(AVERAGE(Y2482:Y6761),0),Table1[[#This Row],[days_to_ship]])</f>
        <v>6</v>
      </c>
    </row>
    <row r="2483" spans="1:26" x14ac:dyDescent="0.25">
      <c r="A2483" t="s">
        <v>7003</v>
      </c>
      <c r="B2483" s="5">
        <v>44884</v>
      </c>
      <c r="C2483" t="s">
        <v>7004</v>
      </c>
      <c r="D2483" s="4" t="s">
        <v>1568</v>
      </c>
      <c r="E2483">
        <v>40</v>
      </c>
      <c r="F2483">
        <f>IF(ISBLANK(Table1[[#This Row],[age]]),AVERAGE(F2483:F6762),Table1[[#This Row],[age]])</f>
        <v>40</v>
      </c>
      <c r="G2483" t="s">
        <v>88</v>
      </c>
      <c r="H2483" t="s">
        <v>74</v>
      </c>
      <c r="I2483" t="s">
        <v>136</v>
      </c>
      <c r="J2483" t="s">
        <v>146</v>
      </c>
      <c r="K2483" t="s">
        <v>276</v>
      </c>
      <c r="L2483">
        <v>9</v>
      </c>
      <c r="M2483">
        <f>IF(ISBLANK(Table1[[#This Row],[quantity]]),ROUND(Table1[[#This Row],[sales_amount]]/(Table1[[#This Row],[unit_price]]*(1-Table1[[#This Row],[discount_pct]])),0),Table1[[#This Row],[quantity]])</f>
        <v>9</v>
      </c>
      <c r="N2483">
        <v>10073.67</v>
      </c>
      <c r="O2483">
        <v>0.2</v>
      </c>
      <c r="P2483">
        <f>IF(ISBLANK(Table1[[#This Row],[discount_pct]]),ROUND(1-(Table1[[#This Row],[sales_amount]]/(Table1[[#This Row],[quantity- calculated]]*Table1[[#This Row],[unit_price]])),2),Table1[[#This Row],[discount_pct]])</f>
        <v>0.2</v>
      </c>
      <c r="Q2483">
        <v>59652.6</v>
      </c>
      <c r="R2483">
        <v>18108.91</v>
      </c>
      <c r="S2483">
        <v>53.9</v>
      </c>
      <c r="T2483" t="s">
        <v>51</v>
      </c>
      <c r="U2483">
        <v>4</v>
      </c>
      <c r="V2483">
        <f>IF(ISBLANK(Table1[[#This Row],[customer_satisfaction]]),ROUND(AVERAGE(U2483:U6762),0),Table1[[#This Row],[customer_satisfaction]])</f>
        <v>4</v>
      </c>
      <c r="W2483" t="b">
        <v>0</v>
      </c>
      <c r="X2483" t="s">
        <v>84</v>
      </c>
      <c r="Y2483" s="3">
        <v>2</v>
      </c>
      <c r="Z2483">
        <f>IF(ISBLANK(Table1[[#This Row],[days_to_ship]]),ROUND(AVERAGE(Y2483:Y6762),0),Table1[[#This Row],[days_to_ship]])</f>
        <v>2</v>
      </c>
    </row>
    <row r="2484" spans="1:26" x14ac:dyDescent="0.25">
      <c r="A2484" t="s">
        <v>384</v>
      </c>
      <c r="B2484" s="5">
        <v>44885</v>
      </c>
      <c r="C2484" t="s">
        <v>385</v>
      </c>
      <c r="D2484" s="4" t="s">
        <v>386</v>
      </c>
      <c r="E2484">
        <v>45</v>
      </c>
      <c r="F2484">
        <f>IF(ISBLANK(Table1[[#This Row],[age]]),AVERAGE(F2484:F6763),Table1[[#This Row],[age]])</f>
        <v>45</v>
      </c>
      <c r="G2484" t="s">
        <v>8920</v>
      </c>
      <c r="H2484" t="s">
        <v>35</v>
      </c>
      <c r="I2484" t="s">
        <v>43</v>
      </c>
      <c r="J2484" t="s">
        <v>127</v>
      </c>
      <c r="K2484" t="s">
        <v>128</v>
      </c>
      <c r="L2484">
        <v>4</v>
      </c>
      <c r="M2484">
        <f>IF(ISBLANK(Table1[[#This Row],[quantity]]),ROUND(Table1[[#This Row],[sales_amount]]/(Table1[[#This Row],[unit_price]]*(1-Table1[[#This Row],[discount_pct]])),0),Table1[[#This Row],[quantity]])</f>
        <v>4</v>
      </c>
      <c r="N2484">
        <v>73017.83</v>
      </c>
      <c r="O2484">
        <v>0.22</v>
      </c>
      <c r="P2484">
        <f>IF(ISBLANK(Table1[[#This Row],[discount_pct]]),ROUND(1-(Table1[[#This Row],[sales_amount]]/(Table1[[#This Row],[quantity- calculated]]*Table1[[#This Row],[unit_price]])),2),Table1[[#This Row],[discount_pct]])</f>
        <v>0.22</v>
      </c>
      <c r="Q2484">
        <v>192150.99</v>
      </c>
      <c r="R2484">
        <v>23288.67</v>
      </c>
      <c r="S2484">
        <v>32.14</v>
      </c>
      <c r="T2484" t="s">
        <v>70</v>
      </c>
      <c r="U2484">
        <v>3</v>
      </c>
      <c r="V2484">
        <f>IF(ISBLANK(Table1[[#This Row],[customer_satisfaction]]),ROUND(AVERAGE(U2484:U6763),0),Table1[[#This Row],[customer_satisfaction]])</f>
        <v>3</v>
      </c>
      <c r="W2484" t="b">
        <v>0</v>
      </c>
      <c r="X2484" t="s">
        <v>39</v>
      </c>
      <c r="Y2484" s="3">
        <v>8</v>
      </c>
      <c r="Z2484">
        <f>IF(ISBLANK(Table1[[#This Row],[days_to_ship]]),ROUND(AVERAGE(Y2484:Y6763),0),Table1[[#This Row],[days_to_ship]])</f>
        <v>8</v>
      </c>
    </row>
    <row r="2485" spans="1:26" x14ac:dyDescent="0.25">
      <c r="A2485" t="s">
        <v>4303</v>
      </c>
      <c r="B2485" s="5">
        <v>44887</v>
      </c>
      <c r="C2485" t="s">
        <v>4304</v>
      </c>
      <c r="D2485" s="4" t="s">
        <v>1150</v>
      </c>
      <c r="E2485">
        <v>36</v>
      </c>
      <c r="F2485">
        <f>IF(ISBLANK(Table1[[#This Row],[age]]),AVERAGE(F2485:F6764),Table1[[#This Row],[age]])</f>
        <v>36</v>
      </c>
      <c r="G2485" t="s">
        <v>88</v>
      </c>
      <c r="H2485" t="s">
        <v>25</v>
      </c>
      <c r="I2485" t="s">
        <v>170</v>
      </c>
      <c r="J2485" t="s">
        <v>146</v>
      </c>
      <c r="K2485" t="s">
        <v>178</v>
      </c>
      <c r="L2485">
        <v>9</v>
      </c>
      <c r="M2485">
        <f>IF(ISBLANK(Table1[[#This Row],[quantity]]),ROUND(Table1[[#This Row],[sales_amount]]/(Table1[[#This Row],[unit_price]]*(1-Table1[[#This Row],[discount_pct]])),0),Table1[[#This Row],[quantity]])</f>
        <v>9</v>
      </c>
      <c r="N2485">
        <v>8072.68</v>
      </c>
      <c r="O2485">
        <v>0.11</v>
      </c>
      <c r="P2485">
        <f>IF(ISBLANK(Table1[[#This Row],[discount_pct]]),ROUND(1-(Table1[[#This Row],[sales_amount]]/(Table1[[#This Row],[quantity- calculated]]*Table1[[#This Row],[unit_price]])),2),Table1[[#This Row],[discount_pct]])</f>
        <v>0.11</v>
      </c>
      <c r="Q2485">
        <v>55849.13</v>
      </c>
      <c r="R2485">
        <v>10192.200000000001</v>
      </c>
      <c r="S2485">
        <v>56.59</v>
      </c>
      <c r="T2485" t="s">
        <v>78</v>
      </c>
      <c r="U2485">
        <v>1</v>
      </c>
      <c r="V2485">
        <f>IF(ISBLANK(Table1[[#This Row],[customer_satisfaction]]),ROUND(AVERAGE(U2485:U6764),0),Table1[[#This Row],[customer_satisfaction]])</f>
        <v>1</v>
      </c>
      <c r="W2485" t="b">
        <v>0</v>
      </c>
      <c r="X2485" t="s">
        <v>39</v>
      </c>
      <c r="Y2485" s="3">
        <v>8</v>
      </c>
      <c r="Z2485">
        <f>IF(ISBLANK(Table1[[#This Row],[days_to_ship]]),ROUND(AVERAGE(Y2485:Y6764),0),Table1[[#This Row],[days_to_ship]])</f>
        <v>8</v>
      </c>
    </row>
    <row r="2486" spans="1:26" x14ac:dyDescent="0.25">
      <c r="A2486" t="s">
        <v>5037</v>
      </c>
      <c r="B2486" s="5">
        <v>44887</v>
      </c>
      <c r="C2486" t="s">
        <v>5038</v>
      </c>
      <c r="D2486" s="4" t="s">
        <v>696</v>
      </c>
      <c r="E2486">
        <v>31</v>
      </c>
      <c r="F2486">
        <f>IF(ISBLANK(Table1[[#This Row],[age]]),AVERAGE(F2486:F6765),Table1[[#This Row],[age]])</f>
        <v>31</v>
      </c>
      <c r="G2486" t="s">
        <v>8920</v>
      </c>
      <c r="H2486" t="s">
        <v>111</v>
      </c>
      <c r="I2486" t="s">
        <v>121</v>
      </c>
      <c r="J2486" t="s">
        <v>27</v>
      </c>
      <c r="K2486" t="s">
        <v>453</v>
      </c>
      <c r="L2486">
        <v>9</v>
      </c>
      <c r="M2486">
        <f>IF(ISBLANK(Table1[[#This Row],[quantity]]),ROUND(Table1[[#This Row],[sales_amount]]/(Table1[[#This Row],[unit_price]]*(1-Table1[[#This Row],[discount_pct]])),0),Table1[[#This Row],[quantity]])</f>
        <v>9</v>
      </c>
      <c r="N2486">
        <v>51.92</v>
      </c>
      <c r="O2486">
        <v>0.31</v>
      </c>
      <c r="P2486">
        <f>IF(ISBLANK(Table1[[#This Row],[discount_pct]]),ROUND(1-(Table1[[#This Row],[sales_amount]]/(Table1[[#This Row],[quantity- calculated]]*Table1[[#This Row],[unit_price]])),2),Table1[[#This Row],[discount_pct]])</f>
        <v>0.31</v>
      </c>
      <c r="Q2486">
        <v>278.98</v>
      </c>
      <c r="R2486">
        <v>26.11</v>
      </c>
      <c r="S2486">
        <v>58.05</v>
      </c>
      <c r="T2486" t="s">
        <v>29</v>
      </c>
      <c r="U2486">
        <v>2</v>
      </c>
      <c r="V2486">
        <f>IF(ISBLANK(Table1[[#This Row],[customer_satisfaction]]),ROUND(AVERAGE(U2486:U6765),0),Table1[[#This Row],[customer_satisfaction]])</f>
        <v>2</v>
      </c>
      <c r="W2486" t="b">
        <v>0</v>
      </c>
      <c r="X2486" t="s">
        <v>39</v>
      </c>
      <c r="Y2486" s="3">
        <v>8</v>
      </c>
      <c r="Z2486">
        <f>IF(ISBLANK(Table1[[#This Row],[days_to_ship]]),ROUND(AVERAGE(Y2486:Y6765),0),Table1[[#This Row],[days_to_ship]])</f>
        <v>8</v>
      </c>
    </row>
    <row r="2487" spans="1:26" x14ac:dyDescent="0.25">
      <c r="A2487" t="s">
        <v>8546</v>
      </c>
      <c r="B2487" s="5">
        <v>44887</v>
      </c>
      <c r="C2487" t="s">
        <v>8547</v>
      </c>
      <c r="D2487" s="4" t="s">
        <v>490</v>
      </c>
      <c r="E2487">
        <v>35</v>
      </c>
      <c r="F2487">
        <f>IF(ISBLANK(Table1[[#This Row],[age]]),AVERAGE(F2487:F6766),Table1[[#This Row],[age]])</f>
        <v>35</v>
      </c>
      <c r="G2487" t="s">
        <v>8920</v>
      </c>
      <c r="H2487" t="s">
        <v>82</v>
      </c>
      <c r="I2487" t="s">
        <v>126</v>
      </c>
      <c r="J2487" t="s">
        <v>44</v>
      </c>
      <c r="K2487" t="s">
        <v>50</v>
      </c>
      <c r="L2487">
        <v>10</v>
      </c>
      <c r="M2487">
        <f>IF(ISBLANK(Table1[[#This Row],[quantity]]),ROUND(Table1[[#This Row],[sales_amount]]/(Table1[[#This Row],[unit_price]]*(1-Table1[[#This Row],[discount_pct]])),0),Table1[[#This Row],[quantity]])</f>
        <v>10</v>
      </c>
      <c r="N2487">
        <v>5117.29</v>
      </c>
      <c r="O2487">
        <v>0.35</v>
      </c>
      <c r="P2487">
        <f>IF(ISBLANK(Table1[[#This Row],[discount_pct]]),ROUND(1-(Table1[[#This Row],[sales_amount]]/(Table1[[#This Row],[quantity- calculated]]*Table1[[#This Row],[unit_price]])),2),Table1[[#This Row],[discount_pct]])</f>
        <v>0.35</v>
      </c>
      <c r="Q2487">
        <v>29419.75</v>
      </c>
      <c r="R2487">
        <v>8052.09</v>
      </c>
      <c r="S2487">
        <v>61.97</v>
      </c>
      <c r="T2487" t="s">
        <v>78</v>
      </c>
      <c r="V2487">
        <f>IF(ISBLANK(Table1[[#This Row],[customer_satisfaction]]),ROUND(AVERAGE(U2487:U6766),0),Table1[[#This Row],[customer_satisfaction]])</f>
        <v>3</v>
      </c>
      <c r="W2487" t="b">
        <v>0</v>
      </c>
      <c r="X2487" t="s">
        <v>39</v>
      </c>
      <c r="Y2487" s="3">
        <v>8</v>
      </c>
      <c r="Z2487">
        <f>IF(ISBLANK(Table1[[#This Row],[days_to_ship]]),ROUND(AVERAGE(Y2487:Y6766),0),Table1[[#This Row],[days_to_ship]])</f>
        <v>8</v>
      </c>
    </row>
    <row r="2488" spans="1:26" x14ac:dyDescent="0.25">
      <c r="A2488" t="s">
        <v>3873</v>
      </c>
      <c r="B2488" s="5">
        <v>44889</v>
      </c>
      <c r="C2488" t="s">
        <v>3875</v>
      </c>
      <c r="D2488" s="4" t="s">
        <v>1563</v>
      </c>
      <c r="E2488">
        <v>30</v>
      </c>
      <c r="F2488">
        <f>IF(ISBLANK(Table1[[#This Row],[age]]),AVERAGE(F2488:F6767),Table1[[#This Row],[age]])</f>
        <v>30</v>
      </c>
      <c r="G2488" t="s">
        <v>466</v>
      </c>
      <c r="H2488" t="s">
        <v>35</v>
      </c>
      <c r="I2488" t="s">
        <v>36</v>
      </c>
      <c r="J2488" t="s">
        <v>127</v>
      </c>
      <c r="K2488" t="s">
        <v>171</v>
      </c>
      <c r="L2488">
        <v>10</v>
      </c>
      <c r="M2488">
        <f>IF(ISBLANK(Table1[[#This Row],[quantity]]),ROUND(Table1[[#This Row],[sales_amount]]/(Table1[[#This Row],[unit_price]]*(1-Table1[[#This Row],[discount_pct]])),0),Table1[[#This Row],[quantity]])</f>
        <v>10</v>
      </c>
      <c r="N2488">
        <v>42734.97</v>
      </c>
      <c r="O2488">
        <v>0.19</v>
      </c>
      <c r="P2488">
        <f>IF(ISBLANK(Table1[[#This Row],[discount_pct]]),ROUND(1-(Table1[[#This Row],[sales_amount]]/(Table1[[#This Row],[quantity- calculated]]*Table1[[#This Row],[unit_price]])),2),Table1[[#This Row],[discount_pct]])</f>
        <v>0.19</v>
      </c>
      <c r="Q2488">
        <v>285560.12</v>
      </c>
      <c r="R2488">
        <v>41480.81</v>
      </c>
      <c r="S2488">
        <v>68.69</v>
      </c>
      <c r="T2488" t="s">
        <v>57</v>
      </c>
      <c r="U2488">
        <v>4</v>
      </c>
      <c r="V2488">
        <f>IF(ISBLANK(Table1[[#This Row],[customer_satisfaction]]),ROUND(AVERAGE(U2488:U6767),0),Table1[[#This Row],[customer_satisfaction]])</f>
        <v>4</v>
      </c>
      <c r="W2488" t="b">
        <v>0</v>
      </c>
      <c r="X2488" t="s">
        <v>39</v>
      </c>
      <c r="Y2488" s="3">
        <v>6</v>
      </c>
      <c r="Z2488">
        <f>IF(ISBLANK(Table1[[#This Row],[days_to_ship]]),ROUND(AVERAGE(Y2488:Y6767),0),Table1[[#This Row],[days_to_ship]])</f>
        <v>6</v>
      </c>
    </row>
    <row r="2489" spans="1:26" x14ac:dyDescent="0.25">
      <c r="A2489" t="s">
        <v>4271</v>
      </c>
      <c r="B2489" s="5">
        <v>44889</v>
      </c>
      <c r="C2489" t="s">
        <v>4272</v>
      </c>
      <c r="D2489" s="4" t="s">
        <v>810</v>
      </c>
      <c r="E2489">
        <v>15</v>
      </c>
      <c r="F2489">
        <f>IF(ISBLANK(Table1[[#This Row],[age]]),AVERAGE(F2489:F6768),Table1[[#This Row],[age]])</f>
        <v>15</v>
      </c>
      <c r="G2489" t="s">
        <v>88</v>
      </c>
      <c r="H2489" t="s">
        <v>25</v>
      </c>
      <c r="I2489" t="s">
        <v>26</v>
      </c>
      <c r="J2489" t="s">
        <v>76</v>
      </c>
      <c r="K2489" t="s">
        <v>77</v>
      </c>
      <c r="L2489">
        <v>10</v>
      </c>
      <c r="M2489">
        <f>IF(ISBLANK(Table1[[#This Row],[quantity]]),ROUND(Table1[[#This Row],[sales_amount]]/(Table1[[#This Row],[unit_price]]*(1-Table1[[#This Row],[discount_pct]])),0),Table1[[#This Row],[quantity]])</f>
        <v>10</v>
      </c>
      <c r="N2489">
        <v>1673.29</v>
      </c>
      <c r="O2489">
        <v>0.06</v>
      </c>
      <c r="P2489">
        <f>IF(ISBLANK(Table1[[#This Row],[discount_pct]]),ROUND(1-(Table1[[#This Row],[sales_amount]]/(Table1[[#This Row],[quantity- calculated]]*Table1[[#This Row],[unit_price]])),2),Table1[[#This Row],[discount_pct]])</f>
        <v>0.06</v>
      </c>
      <c r="Q2489">
        <v>12137.21</v>
      </c>
      <c r="R2489">
        <v>4599.2</v>
      </c>
      <c r="S2489">
        <v>66.5</v>
      </c>
      <c r="T2489" t="s">
        <v>70</v>
      </c>
      <c r="U2489">
        <v>4</v>
      </c>
      <c r="V2489">
        <f>IF(ISBLANK(Table1[[#This Row],[customer_satisfaction]]),ROUND(AVERAGE(U2489:U6768),0),Table1[[#This Row],[customer_satisfaction]])</f>
        <v>4</v>
      </c>
      <c r="W2489" t="b">
        <v>0</v>
      </c>
      <c r="X2489" t="s">
        <v>39</v>
      </c>
      <c r="Y2489" s="3">
        <v>2</v>
      </c>
      <c r="Z2489">
        <f>IF(ISBLANK(Table1[[#This Row],[days_to_ship]]),ROUND(AVERAGE(Y2489:Y6768),0),Table1[[#This Row],[days_to_ship]])</f>
        <v>2</v>
      </c>
    </row>
    <row r="2490" spans="1:26" x14ac:dyDescent="0.25">
      <c r="A2490" t="s">
        <v>5582</v>
      </c>
      <c r="B2490" s="5">
        <v>44889</v>
      </c>
      <c r="C2490" t="s">
        <v>5583</v>
      </c>
      <c r="D2490" s="4" t="s">
        <v>1605</v>
      </c>
      <c r="E2490">
        <v>48</v>
      </c>
      <c r="F2490">
        <f>IF(ISBLANK(Table1[[#This Row],[age]]),AVERAGE(F2490:F6769),Table1[[#This Row],[age]])</f>
        <v>48</v>
      </c>
      <c r="G2490" t="s">
        <v>8920</v>
      </c>
      <c r="H2490" t="s">
        <v>74</v>
      </c>
      <c r="I2490" t="s">
        <v>75</v>
      </c>
      <c r="J2490" t="s">
        <v>146</v>
      </c>
      <c r="K2490" t="s">
        <v>217</v>
      </c>
      <c r="L2490">
        <v>2</v>
      </c>
      <c r="M2490">
        <f>IF(ISBLANK(Table1[[#This Row],[quantity]]),ROUND(Table1[[#This Row],[sales_amount]]/(Table1[[#This Row],[unit_price]]*(1-Table1[[#This Row],[discount_pct]])),0),Table1[[#This Row],[quantity]])</f>
        <v>2</v>
      </c>
      <c r="N2490">
        <v>1682.52</v>
      </c>
      <c r="O2490">
        <v>0.04</v>
      </c>
      <c r="P2490">
        <f>IF(ISBLANK(Table1[[#This Row],[discount_pct]]),ROUND(1-(Table1[[#This Row],[sales_amount]]/(Table1[[#This Row],[quantity- calculated]]*Table1[[#This Row],[unit_price]])),2),Table1[[#This Row],[discount_pct]])</f>
        <v>0.04</v>
      </c>
      <c r="Q2490">
        <v>3162.9</v>
      </c>
      <c r="R2490">
        <v>650.21</v>
      </c>
      <c r="S2490">
        <v>69.290000000000006</v>
      </c>
      <c r="T2490" t="s">
        <v>29</v>
      </c>
      <c r="U2490">
        <v>2</v>
      </c>
      <c r="V2490">
        <f>IF(ISBLANK(Table1[[#This Row],[customer_satisfaction]]),ROUND(AVERAGE(U2490:U6769),0),Table1[[#This Row],[customer_satisfaction]])</f>
        <v>2</v>
      </c>
      <c r="W2490" t="b">
        <v>0</v>
      </c>
      <c r="X2490" t="s">
        <v>39</v>
      </c>
      <c r="Y2490" s="3">
        <v>2</v>
      </c>
      <c r="Z2490">
        <f>IF(ISBLANK(Table1[[#This Row],[days_to_ship]]),ROUND(AVERAGE(Y2490:Y6769),0),Table1[[#This Row],[days_to_ship]])</f>
        <v>2</v>
      </c>
    </row>
    <row r="2491" spans="1:26" x14ac:dyDescent="0.25">
      <c r="A2491" t="s">
        <v>2565</v>
      </c>
      <c r="B2491" s="5">
        <v>44890</v>
      </c>
      <c r="C2491" t="s">
        <v>2566</v>
      </c>
      <c r="D2491" s="4" t="s">
        <v>1330</v>
      </c>
      <c r="E2491">
        <v>45</v>
      </c>
      <c r="F2491">
        <f>IF(ISBLANK(Table1[[#This Row],[age]]),AVERAGE(F2491:F6770),Table1[[#This Row],[age]])</f>
        <v>45</v>
      </c>
      <c r="G2491" t="s">
        <v>466</v>
      </c>
      <c r="H2491" t="s">
        <v>74</v>
      </c>
      <c r="I2491" t="s">
        <v>75</v>
      </c>
      <c r="J2491" t="s">
        <v>146</v>
      </c>
      <c r="K2491" t="s">
        <v>487</v>
      </c>
      <c r="L2491">
        <v>9</v>
      </c>
      <c r="M2491">
        <f>IF(ISBLANK(Table1[[#This Row],[quantity]]),ROUND(Table1[[#This Row],[sales_amount]]/(Table1[[#This Row],[unit_price]]*(1-Table1[[#This Row],[discount_pct]])),0),Table1[[#This Row],[quantity]])</f>
        <v>9</v>
      </c>
      <c r="N2491">
        <v>8750.14</v>
      </c>
      <c r="O2491">
        <v>0.23</v>
      </c>
      <c r="P2491">
        <f>IF(ISBLANK(Table1[[#This Row],[discount_pct]]),ROUND(1-(Table1[[#This Row],[sales_amount]]/(Table1[[#This Row],[quantity- calculated]]*Table1[[#This Row],[unit_price]])),2),Table1[[#This Row],[discount_pct]])</f>
        <v>0.23</v>
      </c>
      <c r="Q2491">
        <v>54615.07</v>
      </c>
      <c r="R2491">
        <v>15670.41</v>
      </c>
      <c r="S2491">
        <v>45.73</v>
      </c>
      <c r="T2491" t="s">
        <v>78</v>
      </c>
      <c r="U2491">
        <v>2</v>
      </c>
      <c r="V2491">
        <f>IF(ISBLANK(Table1[[#This Row],[customer_satisfaction]]),ROUND(AVERAGE(U2491:U6770),0),Table1[[#This Row],[customer_satisfaction]])</f>
        <v>2</v>
      </c>
      <c r="W2491" t="b">
        <v>0</v>
      </c>
      <c r="X2491" t="s">
        <v>197</v>
      </c>
      <c r="Y2491" s="3">
        <v>8</v>
      </c>
      <c r="Z2491">
        <f>IF(ISBLANK(Table1[[#This Row],[days_to_ship]]),ROUND(AVERAGE(Y2491:Y6770),0),Table1[[#This Row],[days_to_ship]])</f>
        <v>8</v>
      </c>
    </row>
    <row r="2492" spans="1:26" x14ac:dyDescent="0.25">
      <c r="A2492" t="s">
        <v>7914</v>
      </c>
      <c r="B2492" s="5">
        <v>44891</v>
      </c>
      <c r="C2492" t="s">
        <v>7915</v>
      </c>
      <c r="D2492" s="4" t="s">
        <v>1687</v>
      </c>
      <c r="E2492">
        <v>58</v>
      </c>
      <c r="F2492">
        <f>IF(ISBLANK(Table1[[#This Row],[age]]),AVERAGE(F2492:F6771),Table1[[#This Row],[age]])</f>
        <v>58</v>
      </c>
      <c r="G2492" t="s">
        <v>8920</v>
      </c>
      <c r="H2492" t="s">
        <v>82</v>
      </c>
      <c r="I2492" t="s">
        <v>83</v>
      </c>
      <c r="J2492" t="s">
        <v>27</v>
      </c>
      <c r="K2492" t="s">
        <v>453</v>
      </c>
      <c r="L2492">
        <v>6</v>
      </c>
      <c r="M2492">
        <f>IF(ISBLANK(Table1[[#This Row],[quantity]]),ROUND(Table1[[#This Row],[sales_amount]]/(Table1[[#This Row],[unit_price]]*(1-Table1[[#This Row],[discount_pct]])),0),Table1[[#This Row],[quantity]])</f>
        <v>6</v>
      </c>
      <c r="N2492">
        <v>487.77</v>
      </c>
      <c r="O2492">
        <v>0.31</v>
      </c>
      <c r="P2492">
        <f>IF(ISBLANK(Table1[[#This Row],[discount_pct]]),ROUND(1-(Table1[[#This Row],[sales_amount]]/(Table1[[#This Row],[quantity- calculated]]*Table1[[#This Row],[unit_price]])),2),Table1[[#This Row],[discount_pct]])</f>
        <v>0.31</v>
      </c>
      <c r="Q2492">
        <v>1675.82</v>
      </c>
      <c r="R2492">
        <v>120.68</v>
      </c>
      <c r="S2492">
        <v>82.58</v>
      </c>
      <c r="T2492" t="s">
        <v>70</v>
      </c>
      <c r="U2492">
        <v>5</v>
      </c>
      <c r="V2492">
        <f>IF(ISBLANK(Table1[[#This Row],[customer_satisfaction]]),ROUND(AVERAGE(U2492:U6771),0),Table1[[#This Row],[customer_satisfaction]])</f>
        <v>5</v>
      </c>
      <c r="W2492" t="b">
        <v>0</v>
      </c>
      <c r="X2492" t="s">
        <v>39</v>
      </c>
      <c r="Y2492" s="3">
        <v>6</v>
      </c>
      <c r="Z2492">
        <f>IF(ISBLANK(Table1[[#This Row],[days_to_ship]]),ROUND(AVERAGE(Y2492:Y6771),0),Table1[[#This Row],[days_to_ship]])</f>
        <v>6</v>
      </c>
    </row>
    <row r="2493" spans="1:26" x14ac:dyDescent="0.25">
      <c r="A2493" t="s">
        <v>3427</v>
      </c>
      <c r="B2493" s="5">
        <v>44891</v>
      </c>
      <c r="C2493" t="s">
        <v>3428</v>
      </c>
      <c r="D2493" s="4" t="s">
        <v>3429</v>
      </c>
      <c r="E2493">
        <v>62</v>
      </c>
      <c r="F2493">
        <f>IF(ISBLANK(Table1[[#This Row],[age]]),AVERAGE(F2493:F6772),Table1[[#This Row],[age]])</f>
        <v>62</v>
      </c>
      <c r="G2493" t="s">
        <v>88</v>
      </c>
      <c r="H2493" t="s">
        <v>82</v>
      </c>
      <c r="I2493" t="s">
        <v>126</v>
      </c>
      <c r="J2493" t="s">
        <v>76</v>
      </c>
      <c r="K2493" t="s">
        <v>89</v>
      </c>
      <c r="L2493">
        <v>6</v>
      </c>
      <c r="M2493">
        <f>IF(ISBLANK(Table1[[#This Row],[quantity]]),ROUND(Table1[[#This Row],[sales_amount]]/(Table1[[#This Row],[unit_price]]*(1-Table1[[#This Row],[discount_pct]])),0),Table1[[#This Row],[quantity]])</f>
        <v>6</v>
      </c>
      <c r="N2493">
        <v>2854.71</v>
      </c>
      <c r="O2493">
        <v>0.08</v>
      </c>
      <c r="P2493">
        <f>IF(ISBLANK(Table1[[#This Row],[discount_pct]]),ROUND(1-(Table1[[#This Row],[sales_amount]]/(Table1[[#This Row],[quantity- calculated]]*Table1[[#This Row],[unit_price]])),2),Table1[[#This Row],[discount_pct]])</f>
        <v>0.08</v>
      </c>
      <c r="Q2493">
        <v>14003.32</v>
      </c>
      <c r="R2493">
        <v>2778.35</v>
      </c>
      <c r="S2493">
        <v>104.98</v>
      </c>
      <c r="T2493" t="s">
        <v>70</v>
      </c>
      <c r="U2493">
        <v>3</v>
      </c>
      <c r="V2493">
        <f>IF(ISBLANK(Table1[[#This Row],[customer_satisfaction]]),ROUND(AVERAGE(U2493:U6772),0),Table1[[#This Row],[customer_satisfaction]])</f>
        <v>3</v>
      </c>
      <c r="W2493" t="b">
        <v>0</v>
      </c>
      <c r="X2493" t="s">
        <v>39</v>
      </c>
      <c r="Y2493" s="3">
        <v>7</v>
      </c>
      <c r="Z2493">
        <f>IF(ISBLANK(Table1[[#This Row],[days_to_ship]]),ROUND(AVERAGE(Y2493:Y6772),0),Table1[[#This Row],[days_to_ship]])</f>
        <v>7</v>
      </c>
    </row>
    <row r="2494" spans="1:26" x14ac:dyDescent="0.25">
      <c r="A2494" t="s">
        <v>2412</v>
      </c>
      <c r="B2494" s="5">
        <v>44893</v>
      </c>
      <c r="C2494" t="s">
        <v>2413</v>
      </c>
      <c r="D2494" s="4" t="s">
        <v>116</v>
      </c>
      <c r="E2494">
        <v>20</v>
      </c>
      <c r="F2494">
        <f>IF(ISBLANK(Table1[[#This Row],[age]]),AVERAGE(F2494:F6773),Table1[[#This Row],[age]])</f>
        <v>20</v>
      </c>
      <c r="G2494" t="s">
        <v>88</v>
      </c>
      <c r="H2494" t="s">
        <v>111</v>
      </c>
      <c r="I2494" t="s">
        <v>330</v>
      </c>
      <c r="J2494" t="s">
        <v>27</v>
      </c>
      <c r="K2494" t="s">
        <v>433</v>
      </c>
      <c r="L2494">
        <v>6</v>
      </c>
      <c r="M2494">
        <f>IF(ISBLANK(Table1[[#This Row],[quantity]]),ROUND(Table1[[#This Row],[sales_amount]]/(Table1[[#This Row],[unit_price]]*(1-Table1[[#This Row],[discount_pct]])),0),Table1[[#This Row],[quantity]])</f>
        <v>6</v>
      </c>
      <c r="N2494">
        <v>282.54000000000002</v>
      </c>
      <c r="P2494">
        <f>IF(ISBLANK(Table1[[#This Row],[discount_pct]]),ROUND(1-(Table1[[#This Row],[sales_amount]]/(Table1[[#This Row],[quantity- calculated]]*Table1[[#This Row],[unit_price]])),2),Table1[[#This Row],[discount_pct]])</f>
        <v>0.02</v>
      </c>
      <c r="Q2494">
        <v>1669.01</v>
      </c>
      <c r="R2494">
        <v>157.04</v>
      </c>
      <c r="S2494">
        <v>101.43</v>
      </c>
      <c r="T2494" t="s">
        <v>78</v>
      </c>
      <c r="U2494">
        <v>2</v>
      </c>
      <c r="V2494">
        <f>IF(ISBLANK(Table1[[#This Row],[customer_satisfaction]]),ROUND(AVERAGE(U2494:U6773),0),Table1[[#This Row],[customer_satisfaction]])</f>
        <v>2</v>
      </c>
      <c r="W2494" t="b">
        <v>0</v>
      </c>
      <c r="X2494" t="s">
        <v>137</v>
      </c>
      <c r="Y2494" s="3">
        <v>9</v>
      </c>
      <c r="Z2494">
        <f>IF(ISBLANK(Table1[[#This Row],[days_to_ship]]),ROUND(AVERAGE(Y2494:Y6773),0),Table1[[#This Row],[days_to_ship]])</f>
        <v>9</v>
      </c>
    </row>
    <row r="2495" spans="1:26" x14ac:dyDescent="0.25">
      <c r="A2495" t="s">
        <v>1033</v>
      </c>
      <c r="B2495" s="5">
        <v>44893</v>
      </c>
      <c r="C2495" t="s">
        <v>1034</v>
      </c>
      <c r="D2495" s="4" t="s">
        <v>42</v>
      </c>
      <c r="E2495">
        <v>30</v>
      </c>
      <c r="F2495">
        <f>IF(ISBLANK(Table1[[#This Row],[age]]),AVERAGE(F2495:F6774),Table1[[#This Row],[age]])</f>
        <v>30</v>
      </c>
      <c r="G2495" t="s">
        <v>8920</v>
      </c>
      <c r="H2495" t="s">
        <v>74</v>
      </c>
      <c r="I2495" t="s">
        <v>192</v>
      </c>
      <c r="J2495" t="s">
        <v>62</v>
      </c>
      <c r="K2495" t="s">
        <v>266</v>
      </c>
      <c r="L2495">
        <v>5</v>
      </c>
      <c r="M2495">
        <f>IF(ISBLANK(Table1[[#This Row],[quantity]]),ROUND(Table1[[#This Row],[sales_amount]]/(Table1[[#This Row],[unit_price]]*(1-Table1[[#This Row],[discount_pct]])),0),Table1[[#This Row],[quantity]])</f>
        <v>5</v>
      </c>
      <c r="N2495">
        <v>1175.29</v>
      </c>
      <c r="O2495">
        <v>0.36</v>
      </c>
      <c r="P2495">
        <f>IF(ISBLANK(Table1[[#This Row],[discount_pct]]),ROUND(1-(Table1[[#This Row],[sales_amount]]/(Table1[[#This Row],[quantity- calculated]]*Table1[[#This Row],[unit_price]])),2),Table1[[#This Row],[discount_pct]])</f>
        <v>0.36</v>
      </c>
      <c r="Q2495">
        <v>3025.64</v>
      </c>
      <c r="R2495">
        <v>1294.96</v>
      </c>
      <c r="S2495">
        <v>66.209999999999994</v>
      </c>
      <c r="T2495" t="s">
        <v>57</v>
      </c>
      <c r="U2495">
        <v>2</v>
      </c>
      <c r="V2495">
        <f>IF(ISBLANK(Table1[[#This Row],[customer_satisfaction]]),ROUND(AVERAGE(U2495:U6774),0),Table1[[#This Row],[customer_satisfaction]])</f>
        <v>2</v>
      </c>
      <c r="W2495" t="b">
        <v>0</v>
      </c>
      <c r="X2495" t="s">
        <v>39</v>
      </c>
      <c r="Y2495" s="3">
        <v>4</v>
      </c>
      <c r="Z2495">
        <f>IF(ISBLANK(Table1[[#This Row],[days_to_ship]]),ROUND(AVERAGE(Y2495:Y6774),0),Table1[[#This Row],[days_to_ship]])</f>
        <v>4</v>
      </c>
    </row>
    <row r="2496" spans="1:26" x14ac:dyDescent="0.25">
      <c r="A2496" t="s">
        <v>2105</v>
      </c>
      <c r="B2496" s="5">
        <v>44893</v>
      </c>
      <c r="C2496" t="s">
        <v>2106</v>
      </c>
      <c r="D2496" s="4" t="s">
        <v>1502</v>
      </c>
      <c r="E2496">
        <v>65</v>
      </c>
      <c r="F2496">
        <f>IF(ISBLANK(Table1[[#This Row],[age]]),AVERAGE(F2496:F6775),Table1[[#This Row],[age]])</f>
        <v>65</v>
      </c>
      <c r="G2496" t="s">
        <v>88</v>
      </c>
      <c r="H2496" t="s">
        <v>74</v>
      </c>
      <c r="I2496" t="s">
        <v>136</v>
      </c>
      <c r="J2496" t="s">
        <v>37</v>
      </c>
      <c r="K2496" t="s">
        <v>102</v>
      </c>
      <c r="L2496">
        <v>3</v>
      </c>
      <c r="M2496">
        <f>IF(ISBLANK(Table1[[#This Row],[quantity]]),ROUND(Table1[[#This Row],[sales_amount]]/(Table1[[#This Row],[unit_price]]*(1-Table1[[#This Row],[discount_pct]])),0),Table1[[#This Row],[quantity]])</f>
        <v>3</v>
      </c>
      <c r="N2496">
        <v>2301.12</v>
      </c>
      <c r="O2496">
        <v>0.01</v>
      </c>
      <c r="P2496">
        <f>IF(ISBLANK(Table1[[#This Row],[discount_pct]]),ROUND(1-(Table1[[#This Row],[sales_amount]]/(Table1[[#This Row],[quantity- calculated]]*Table1[[#This Row],[unit_price]])),2),Table1[[#This Row],[discount_pct]])</f>
        <v>0.01</v>
      </c>
      <c r="Q2496">
        <v>5967.23</v>
      </c>
      <c r="R2496">
        <v>3374.68</v>
      </c>
      <c r="S2496">
        <v>44.75</v>
      </c>
      <c r="T2496" t="s">
        <v>29</v>
      </c>
      <c r="U2496">
        <v>3</v>
      </c>
      <c r="V2496">
        <f>IF(ISBLANK(Table1[[#This Row],[customer_satisfaction]]),ROUND(AVERAGE(U2496:U6775),0),Table1[[#This Row],[customer_satisfaction]])</f>
        <v>3</v>
      </c>
      <c r="W2496" t="b">
        <v>0</v>
      </c>
      <c r="X2496" t="s">
        <v>39</v>
      </c>
      <c r="Y2496" s="3">
        <v>9</v>
      </c>
      <c r="Z2496">
        <f>IF(ISBLANK(Table1[[#This Row],[days_to_ship]]),ROUND(AVERAGE(Y2496:Y6775),0),Table1[[#This Row],[days_to_ship]])</f>
        <v>9</v>
      </c>
    </row>
    <row r="2497" spans="1:26" x14ac:dyDescent="0.25">
      <c r="A2497" t="s">
        <v>2097</v>
      </c>
      <c r="B2497" s="5">
        <v>44893</v>
      </c>
      <c r="C2497" t="s">
        <v>2098</v>
      </c>
      <c r="D2497" s="4" t="s">
        <v>1335</v>
      </c>
      <c r="E2497">
        <v>34</v>
      </c>
      <c r="F2497">
        <f>IF(ISBLANK(Table1[[#This Row],[age]]),AVERAGE(F2497:F6776),Table1[[#This Row],[age]])</f>
        <v>34</v>
      </c>
      <c r="G2497" t="s">
        <v>8920</v>
      </c>
      <c r="H2497" t="s">
        <v>74</v>
      </c>
      <c r="I2497" t="s">
        <v>75</v>
      </c>
      <c r="J2497" t="s">
        <v>27</v>
      </c>
      <c r="K2497" t="s">
        <v>433</v>
      </c>
      <c r="L2497">
        <v>3</v>
      </c>
      <c r="M2497">
        <f>IF(ISBLANK(Table1[[#This Row],[quantity]]),ROUND(Table1[[#This Row],[sales_amount]]/(Table1[[#This Row],[unit_price]]*(1-Table1[[#This Row],[discount_pct]])),0),Table1[[#This Row],[quantity]])</f>
        <v>3</v>
      </c>
      <c r="N2497">
        <v>394.51</v>
      </c>
      <c r="O2497">
        <v>0.05</v>
      </c>
      <c r="P2497">
        <f>IF(ISBLANK(Table1[[#This Row],[discount_pct]]),ROUND(1-(Table1[[#This Row],[sales_amount]]/(Table1[[#This Row],[quantity- calculated]]*Table1[[#This Row],[unit_price]])),2),Table1[[#This Row],[discount_pct]])</f>
        <v>0.05</v>
      </c>
      <c r="Q2497">
        <v>858.05</v>
      </c>
      <c r="R2497">
        <v>56.54</v>
      </c>
      <c r="S2497">
        <v>50.11</v>
      </c>
      <c r="T2497" t="s">
        <v>78</v>
      </c>
      <c r="U2497">
        <v>2</v>
      </c>
      <c r="V2497">
        <f>IF(ISBLANK(Table1[[#This Row],[customer_satisfaction]]),ROUND(AVERAGE(U2497:U6776),0),Table1[[#This Row],[customer_satisfaction]])</f>
        <v>2</v>
      </c>
      <c r="W2497" t="b">
        <v>0</v>
      </c>
      <c r="X2497" t="s">
        <v>137</v>
      </c>
      <c r="Y2497" s="3">
        <v>7</v>
      </c>
      <c r="Z2497">
        <f>IF(ISBLANK(Table1[[#This Row],[days_to_ship]]),ROUND(AVERAGE(Y2497:Y6776),0),Table1[[#This Row],[days_to_ship]])</f>
        <v>7</v>
      </c>
    </row>
    <row r="2498" spans="1:26" x14ac:dyDescent="0.25">
      <c r="A2498" t="s">
        <v>5198</v>
      </c>
      <c r="B2498" s="5">
        <v>44893</v>
      </c>
      <c r="C2498" t="s">
        <v>5199</v>
      </c>
      <c r="D2498" s="4" t="s">
        <v>878</v>
      </c>
      <c r="E2498">
        <v>37</v>
      </c>
      <c r="F2498">
        <f>IF(ISBLANK(Table1[[#This Row],[age]]),AVERAGE(F2498:F6777),Table1[[#This Row],[age]])</f>
        <v>37</v>
      </c>
      <c r="G2498" t="s">
        <v>8920</v>
      </c>
      <c r="H2498" t="s">
        <v>111</v>
      </c>
      <c r="I2498" t="s">
        <v>330</v>
      </c>
      <c r="J2498" t="s">
        <v>62</v>
      </c>
      <c r="K2498" t="s">
        <v>575</v>
      </c>
      <c r="L2498">
        <v>1</v>
      </c>
      <c r="M2498">
        <f>IF(ISBLANK(Table1[[#This Row],[quantity]]),ROUND(Table1[[#This Row],[sales_amount]]/(Table1[[#This Row],[unit_price]]*(1-Table1[[#This Row],[discount_pct]])),0),Table1[[#This Row],[quantity]])</f>
        <v>1</v>
      </c>
      <c r="N2498">
        <v>1315.36</v>
      </c>
      <c r="O2498">
        <v>0.14000000000000001</v>
      </c>
      <c r="P249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98">
        <v>962.09</v>
      </c>
      <c r="R2498">
        <v>365.81</v>
      </c>
      <c r="S2498">
        <v>67.33</v>
      </c>
      <c r="T2498" t="s">
        <v>64</v>
      </c>
      <c r="U2498">
        <v>4</v>
      </c>
      <c r="V2498">
        <f>IF(ISBLANK(Table1[[#This Row],[customer_satisfaction]]),ROUND(AVERAGE(U2498:U6777),0),Table1[[#This Row],[customer_satisfaction]])</f>
        <v>4</v>
      </c>
      <c r="W2498" t="b">
        <v>1</v>
      </c>
      <c r="X2498" t="s">
        <v>30</v>
      </c>
      <c r="Y2498" s="3">
        <v>2</v>
      </c>
      <c r="Z2498">
        <f>IF(ISBLANK(Table1[[#This Row],[days_to_ship]]),ROUND(AVERAGE(Y2498:Y6777),0),Table1[[#This Row],[days_to_ship]])</f>
        <v>2</v>
      </c>
    </row>
    <row r="2499" spans="1:26" x14ac:dyDescent="0.25">
      <c r="A2499" t="s">
        <v>5054</v>
      </c>
      <c r="B2499" s="5">
        <v>44893</v>
      </c>
      <c r="C2499" t="s">
        <v>5055</v>
      </c>
      <c r="D2499" s="4" t="s">
        <v>2480</v>
      </c>
      <c r="E2499">
        <v>16</v>
      </c>
      <c r="F2499">
        <f>IF(ISBLANK(Table1[[#This Row],[age]]),AVERAGE(F2499:F6778),Table1[[#This Row],[age]])</f>
        <v>16</v>
      </c>
      <c r="G2499" t="s">
        <v>466</v>
      </c>
      <c r="H2499" t="s">
        <v>35</v>
      </c>
      <c r="I2499" t="s">
        <v>49</v>
      </c>
      <c r="J2499" t="s">
        <v>127</v>
      </c>
      <c r="K2499" t="s">
        <v>308</v>
      </c>
      <c r="L2499">
        <v>4</v>
      </c>
      <c r="M2499">
        <f>IF(ISBLANK(Table1[[#This Row],[quantity]]),ROUND(Table1[[#This Row],[sales_amount]]/(Table1[[#This Row],[unit_price]]*(1-Table1[[#This Row],[discount_pct]])),0),Table1[[#This Row],[quantity]])</f>
        <v>4</v>
      </c>
      <c r="N2499">
        <v>78431.710000000006</v>
      </c>
      <c r="O2499">
        <v>0.06</v>
      </c>
      <c r="P2499">
        <f>IF(ISBLANK(Table1[[#This Row],[discount_pct]]),ROUND(1-(Table1[[#This Row],[sales_amount]]/(Table1[[#This Row],[quantity- calculated]]*Table1[[#This Row],[unit_price]])),2),Table1[[#This Row],[discount_pct]])</f>
        <v>0.06</v>
      </c>
      <c r="Q2499">
        <v>265701.03000000003</v>
      </c>
      <c r="R2499">
        <v>29588.2</v>
      </c>
      <c r="S2499">
        <v>70.58</v>
      </c>
      <c r="T2499" t="s">
        <v>78</v>
      </c>
      <c r="U2499">
        <v>1</v>
      </c>
      <c r="V2499">
        <f>IF(ISBLANK(Table1[[#This Row],[customer_satisfaction]]),ROUND(AVERAGE(U2499:U6778),0),Table1[[#This Row],[customer_satisfaction]])</f>
        <v>1</v>
      </c>
      <c r="W2499" t="b">
        <v>0</v>
      </c>
      <c r="X2499" t="s">
        <v>137</v>
      </c>
      <c r="Y2499" s="3">
        <v>10</v>
      </c>
      <c r="Z2499">
        <f>IF(ISBLANK(Table1[[#This Row],[days_to_ship]]),ROUND(AVERAGE(Y2499:Y6778),0),Table1[[#This Row],[days_to_ship]])</f>
        <v>10</v>
      </c>
    </row>
    <row r="2500" spans="1:26" x14ac:dyDescent="0.25">
      <c r="A2500" t="s">
        <v>3350</v>
      </c>
      <c r="B2500" s="5">
        <v>44893</v>
      </c>
      <c r="C2500" t="s">
        <v>3351</v>
      </c>
      <c r="D2500" s="4" t="s">
        <v>1901</v>
      </c>
      <c r="E2500">
        <v>36</v>
      </c>
      <c r="F2500">
        <f>IF(ISBLANK(Table1[[#This Row],[age]]),AVERAGE(F2500:F6779),Table1[[#This Row],[age]])</f>
        <v>36</v>
      </c>
      <c r="G2500" t="s">
        <v>88</v>
      </c>
      <c r="H2500" t="s">
        <v>25</v>
      </c>
      <c r="I2500" t="s">
        <v>69</v>
      </c>
      <c r="J2500" t="s">
        <v>146</v>
      </c>
      <c r="K2500" t="s">
        <v>161</v>
      </c>
      <c r="L2500">
        <v>8</v>
      </c>
      <c r="M2500">
        <f>IF(ISBLANK(Table1[[#This Row],[quantity]]),ROUND(Table1[[#This Row],[sales_amount]]/(Table1[[#This Row],[unit_price]]*(1-Table1[[#This Row],[discount_pct]])),0),Table1[[#This Row],[quantity]])</f>
        <v>8</v>
      </c>
      <c r="N2500">
        <v>7873.54</v>
      </c>
      <c r="O2500">
        <v>0.23</v>
      </c>
      <c r="P2500">
        <f>IF(ISBLANK(Table1[[#This Row],[discount_pct]]),ROUND(1-(Table1[[#This Row],[sales_amount]]/(Table1[[#This Row],[quantity- calculated]]*Table1[[#This Row],[unit_price]])),2),Table1[[#This Row],[discount_pct]])</f>
        <v>0.23</v>
      </c>
      <c r="Q2500">
        <v>37930.36</v>
      </c>
      <c r="R2500">
        <v>9903.07</v>
      </c>
      <c r="S2500">
        <v>42.71</v>
      </c>
      <c r="T2500" t="s">
        <v>78</v>
      </c>
      <c r="U2500">
        <v>2</v>
      </c>
      <c r="V2500">
        <f>IF(ISBLANK(Table1[[#This Row],[customer_satisfaction]]),ROUND(AVERAGE(U2500:U6779),0),Table1[[#This Row],[customer_satisfaction]])</f>
        <v>2</v>
      </c>
      <c r="W2500" t="b">
        <v>0</v>
      </c>
      <c r="X2500" t="s">
        <v>39</v>
      </c>
      <c r="Y2500" s="3">
        <v>5</v>
      </c>
      <c r="Z2500">
        <f>IF(ISBLANK(Table1[[#This Row],[days_to_ship]]),ROUND(AVERAGE(Y2500:Y6779),0),Table1[[#This Row],[days_to_ship]])</f>
        <v>5</v>
      </c>
    </row>
    <row r="2501" spans="1:26" x14ac:dyDescent="0.25">
      <c r="A2501" t="s">
        <v>8217</v>
      </c>
      <c r="B2501" s="5">
        <v>44893</v>
      </c>
      <c r="C2501" t="s">
        <v>7482</v>
      </c>
      <c r="D2501" s="4" t="s">
        <v>3100</v>
      </c>
      <c r="E2501">
        <v>58</v>
      </c>
      <c r="F2501">
        <f>IF(ISBLANK(Table1[[#This Row],[age]]),AVERAGE(F2501:F6780),Table1[[#This Row],[age]])</f>
        <v>58</v>
      </c>
      <c r="G2501" t="s">
        <v>88</v>
      </c>
      <c r="H2501" t="s">
        <v>35</v>
      </c>
      <c r="I2501" t="s">
        <v>106</v>
      </c>
      <c r="J2501" t="s">
        <v>146</v>
      </c>
      <c r="K2501" t="s">
        <v>147</v>
      </c>
      <c r="L2501">
        <v>9</v>
      </c>
      <c r="M2501">
        <f>IF(ISBLANK(Table1[[#This Row],[quantity]]),ROUND(Table1[[#This Row],[sales_amount]]/(Table1[[#This Row],[unit_price]]*(1-Table1[[#This Row],[discount_pct]])),0),Table1[[#This Row],[quantity]])</f>
        <v>9</v>
      </c>
      <c r="N2501">
        <v>13538.61</v>
      </c>
      <c r="O2501">
        <v>0.04</v>
      </c>
      <c r="P2501">
        <f>IF(ISBLANK(Table1[[#This Row],[discount_pct]]),ROUND(1-(Table1[[#This Row],[sales_amount]]/(Table1[[#This Row],[quantity- calculated]]*Table1[[#This Row],[unit_price]])),2),Table1[[#This Row],[discount_pct]])</f>
        <v>0.04</v>
      </c>
      <c r="Q2501">
        <v>98932.09</v>
      </c>
      <c r="R2501">
        <v>24598.22</v>
      </c>
      <c r="S2501">
        <v>64.819999999999993</v>
      </c>
      <c r="T2501" t="s">
        <v>70</v>
      </c>
      <c r="U2501">
        <v>3</v>
      </c>
      <c r="V2501">
        <f>IF(ISBLANK(Table1[[#This Row],[customer_satisfaction]]),ROUND(AVERAGE(U2501:U6780),0),Table1[[#This Row],[customer_satisfaction]])</f>
        <v>3</v>
      </c>
      <c r="W2501" t="b">
        <v>0</v>
      </c>
      <c r="X2501" t="s">
        <v>39</v>
      </c>
      <c r="Y2501" s="3">
        <v>1</v>
      </c>
      <c r="Z2501">
        <f>IF(ISBLANK(Table1[[#This Row],[days_to_ship]]),ROUND(AVERAGE(Y2501:Y6780),0),Table1[[#This Row],[days_to_ship]])</f>
        <v>1</v>
      </c>
    </row>
    <row r="2502" spans="1:26" x14ac:dyDescent="0.25">
      <c r="A2502" t="s">
        <v>6506</v>
      </c>
      <c r="B2502" s="5">
        <v>44894</v>
      </c>
      <c r="C2502" t="s">
        <v>6507</v>
      </c>
      <c r="D2502" s="4" t="s">
        <v>1238</v>
      </c>
      <c r="F2502">
        <f ca="1">IF(ISBLANK(Table1[[#This Row],[age]]),AVERAGE(F2502:F6781),Table1[[#This Row],[age]])</f>
        <v>67</v>
      </c>
      <c r="G2502" t="s">
        <v>8920</v>
      </c>
      <c r="H2502" t="s">
        <v>82</v>
      </c>
      <c r="I2502" t="s">
        <v>126</v>
      </c>
      <c r="J2502" t="s">
        <v>37</v>
      </c>
      <c r="K2502" t="s">
        <v>38</v>
      </c>
      <c r="L2502">
        <v>5</v>
      </c>
      <c r="M2502">
        <f>IF(ISBLANK(Table1[[#This Row],[quantity]]),ROUND(Table1[[#This Row],[sales_amount]]/(Table1[[#This Row],[unit_price]]*(1-Table1[[#This Row],[discount_pct]])),0),Table1[[#This Row],[quantity]])</f>
        <v>5</v>
      </c>
      <c r="N2502">
        <v>761.94</v>
      </c>
      <c r="O2502">
        <v>0.13</v>
      </c>
      <c r="P2502">
        <f>IF(ISBLANK(Table1[[#This Row],[discount_pct]]),ROUND(1-(Table1[[#This Row],[sales_amount]]/(Table1[[#This Row],[quantity- calculated]]*Table1[[#This Row],[unit_price]])),2),Table1[[#This Row],[discount_pct]])</f>
        <v>0.13</v>
      </c>
      <c r="Q2502">
        <v>3027.97</v>
      </c>
      <c r="R2502">
        <v>1421.12</v>
      </c>
      <c r="S2502">
        <v>84.9</v>
      </c>
      <c r="T2502" t="s">
        <v>29</v>
      </c>
      <c r="U2502">
        <v>5</v>
      </c>
      <c r="V2502">
        <f>IF(ISBLANK(Table1[[#This Row],[customer_satisfaction]]),ROUND(AVERAGE(U2502:U6781),0),Table1[[#This Row],[customer_satisfaction]])</f>
        <v>5</v>
      </c>
      <c r="W2502" t="b">
        <v>0</v>
      </c>
      <c r="X2502" t="s">
        <v>58</v>
      </c>
      <c r="Y2502" s="3">
        <v>2</v>
      </c>
      <c r="Z2502">
        <f>IF(ISBLANK(Table1[[#This Row],[days_to_ship]]),ROUND(AVERAGE(Y2502:Y6781),0),Table1[[#This Row],[days_to_ship]])</f>
        <v>2</v>
      </c>
    </row>
    <row r="2503" spans="1:26" x14ac:dyDescent="0.25">
      <c r="A2503" t="s">
        <v>1942</v>
      </c>
      <c r="B2503" s="5">
        <v>44894</v>
      </c>
      <c r="C2503" t="s">
        <v>1943</v>
      </c>
      <c r="D2503" s="4" t="s">
        <v>392</v>
      </c>
      <c r="E2503">
        <v>50</v>
      </c>
      <c r="F2503">
        <f>IF(ISBLANK(Table1[[#This Row],[age]]),AVERAGE(F2503:F6782),Table1[[#This Row],[age]])</f>
        <v>50</v>
      </c>
      <c r="G2503" t="s">
        <v>466</v>
      </c>
      <c r="H2503" t="s">
        <v>82</v>
      </c>
      <c r="I2503" t="s">
        <v>83</v>
      </c>
      <c r="J2503" t="s">
        <v>44</v>
      </c>
      <c r="K2503" t="s">
        <v>117</v>
      </c>
      <c r="L2503">
        <v>9</v>
      </c>
      <c r="M2503">
        <f>IF(ISBLANK(Table1[[#This Row],[quantity]]),ROUND(Table1[[#This Row],[sales_amount]]/(Table1[[#This Row],[unit_price]]*(1-Table1[[#This Row],[discount_pct]])),0),Table1[[#This Row],[quantity]])</f>
        <v>9</v>
      </c>
      <c r="N2503">
        <v>23692.77</v>
      </c>
      <c r="O2503">
        <v>0.01</v>
      </c>
      <c r="P2503">
        <f>IF(ISBLANK(Table1[[#This Row],[discount_pct]]),ROUND(1-(Table1[[#This Row],[sales_amount]]/(Table1[[#This Row],[quantity- calculated]]*Table1[[#This Row],[unit_price]])),2),Table1[[#This Row],[discount_pct]])</f>
        <v>0.01</v>
      </c>
      <c r="Q2503">
        <v>189801.32</v>
      </c>
      <c r="R2503">
        <v>55495.95</v>
      </c>
      <c r="S2503">
        <v>85.76</v>
      </c>
      <c r="T2503" t="s">
        <v>64</v>
      </c>
      <c r="V2503">
        <f>IF(ISBLANK(Table1[[#This Row],[customer_satisfaction]]),ROUND(AVERAGE(U2503:U6782),0),Table1[[#This Row],[customer_satisfaction]])</f>
        <v>3</v>
      </c>
      <c r="W2503" t="b">
        <v>0</v>
      </c>
      <c r="X2503" t="s">
        <v>39</v>
      </c>
      <c r="Y2503" s="3">
        <v>3</v>
      </c>
      <c r="Z2503">
        <f>IF(ISBLANK(Table1[[#This Row],[days_to_ship]]),ROUND(AVERAGE(Y2503:Y6782),0),Table1[[#This Row],[days_to_ship]])</f>
        <v>3</v>
      </c>
    </row>
    <row r="2504" spans="1:26" x14ac:dyDescent="0.25">
      <c r="A2504" t="s">
        <v>3828</v>
      </c>
      <c r="B2504" s="5">
        <v>44894</v>
      </c>
      <c r="C2504" t="s">
        <v>3829</v>
      </c>
      <c r="D2504" s="4" t="s">
        <v>761</v>
      </c>
      <c r="E2504">
        <v>27</v>
      </c>
      <c r="F2504">
        <f>IF(ISBLANK(Table1[[#This Row],[age]]),AVERAGE(F2504:F6783),Table1[[#This Row],[age]])</f>
        <v>27</v>
      </c>
      <c r="G2504" t="s">
        <v>8920</v>
      </c>
      <c r="H2504" t="s">
        <v>82</v>
      </c>
      <c r="I2504" t="s">
        <v>293</v>
      </c>
      <c r="J2504" t="s">
        <v>146</v>
      </c>
      <c r="K2504" t="s">
        <v>161</v>
      </c>
      <c r="L2504">
        <v>1</v>
      </c>
      <c r="M2504">
        <f>IF(ISBLANK(Table1[[#This Row],[quantity]]),ROUND(Table1[[#This Row],[sales_amount]]/(Table1[[#This Row],[unit_price]]*(1-Table1[[#This Row],[discount_pct]])),0),Table1[[#This Row],[quantity]])</f>
        <v>1</v>
      </c>
      <c r="N2504">
        <v>2937.76</v>
      </c>
      <c r="O2504">
        <v>7.0000000000000007E-2</v>
      </c>
      <c r="P250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504">
        <v>2128.61</v>
      </c>
      <c r="R2504">
        <v>360.5</v>
      </c>
      <c r="S2504">
        <v>64.66</v>
      </c>
      <c r="T2504" t="s">
        <v>70</v>
      </c>
      <c r="U2504">
        <v>5</v>
      </c>
      <c r="V2504">
        <f>IF(ISBLANK(Table1[[#This Row],[customer_satisfaction]]),ROUND(AVERAGE(U2504:U6783),0),Table1[[#This Row],[customer_satisfaction]])</f>
        <v>5</v>
      </c>
      <c r="W2504" t="b">
        <v>0</v>
      </c>
      <c r="X2504" t="s">
        <v>39</v>
      </c>
      <c r="Y2504" s="3">
        <v>6</v>
      </c>
      <c r="Z2504">
        <f>IF(ISBLANK(Table1[[#This Row],[days_to_ship]]),ROUND(AVERAGE(Y2504:Y6783),0),Table1[[#This Row],[days_to_ship]])</f>
        <v>6</v>
      </c>
    </row>
    <row r="2505" spans="1:26" x14ac:dyDescent="0.25">
      <c r="A2505" t="s">
        <v>5166</v>
      </c>
      <c r="B2505" s="5">
        <v>44895</v>
      </c>
      <c r="C2505" t="s">
        <v>5167</v>
      </c>
      <c r="D2505" s="4" t="s">
        <v>339</v>
      </c>
      <c r="E2505">
        <v>30</v>
      </c>
      <c r="F2505">
        <f>IF(ISBLANK(Table1[[#This Row],[age]]),AVERAGE(F2505:F6784),Table1[[#This Row],[age]])</f>
        <v>30</v>
      </c>
      <c r="G2505" t="s">
        <v>466</v>
      </c>
      <c r="H2505" t="s">
        <v>74</v>
      </c>
      <c r="I2505" t="s">
        <v>136</v>
      </c>
      <c r="J2505" t="s">
        <v>37</v>
      </c>
      <c r="K2505" t="s">
        <v>457</v>
      </c>
      <c r="L2505">
        <v>9</v>
      </c>
      <c r="M2505">
        <f>IF(ISBLANK(Table1[[#This Row],[quantity]]),ROUND(Table1[[#This Row],[sales_amount]]/(Table1[[#This Row],[unit_price]]*(1-Table1[[#This Row],[discount_pct]])),0),Table1[[#This Row],[quantity]])</f>
        <v>9</v>
      </c>
      <c r="N2505">
        <v>489.2</v>
      </c>
      <c r="O2505">
        <v>0.11</v>
      </c>
      <c r="P2505">
        <f>IF(ISBLANK(Table1[[#This Row],[discount_pct]]),ROUND(1-(Table1[[#This Row],[sales_amount]]/(Table1[[#This Row],[quantity- calculated]]*Table1[[#This Row],[unit_price]])),2),Table1[[#This Row],[discount_pct]])</f>
        <v>0.11</v>
      </c>
      <c r="Q2505">
        <v>3465.11</v>
      </c>
      <c r="R2505">
        <v>1799.02</v>
      </c>
      <c r="S2505">
        <v>53.71</v>
      </c>
      <c r="T2505" t="s">
        <v>51</v>
      </c>
      <c r="U2505">
        <v>5</v>
      </c>
      <c r="V2505">
        <f>IF(ISBLANK(Table1[[#This Row],[customer_satisfaction]]),ROUND(AVERAGE(U2505:U6784),0),Table1[[#This Row],[customer_satisfaction]])</f>
        <v>5</v>
      </c>
      <c r="W2505" t="b">
        <v>0</v>
      </c>
      <c r="X2505" t="s">
        <v>39</v>
      </c>
      <c r="Y2505" s="3">
        <v>1</v>
      </c>
      <c r="Z2505">
        <f>IF(ISBLANK(Table1[[#This Row],[days_to_ship]]),ROUND(AVERAGE(Y2505:Y6784),0),Table1[[#This Row],[days_to_ship]])</f>
        <v>1</v>
      </c>
    </row>
    <row r="2506" spans="1:26" x14ac:dyDescent="0.25">
      <c r="A2506" t="s">
        <v>1812</v>
      </c>
      <c r="B2506" s="5">
        <v>44895</v>
      </c>
      <c r="C2506" t="s">
        <v>1813</v>
      </c>
      <c r="D2506" s="4" t="s">
        <v>635</v>
      </c>
      <c r="E2506">
        <v>21</v>
      </c>
      <c r="F2506">
        <f>IF(ISBLANK(Table1[[#This Row],[age]]),AVERAGE(F2506:F6785),Table1[[#This Row],[age]])</f>
        <v>21</v>
      </c>
      <c r="G2506" t="s">
        <v>466</v>
      </c>
      <c r="H2506" t="s">
        <v>25</v>
      </c>
      <c r="I2506" t="s">
        <v>55</v>
      </c>
      <c r="J2506" t="s">
        <v>127</v>
      </c>
      <c r="K2506" t="s">
        <v>521</v>
      </c>
      <c r="L2506">
        <v>10</v>
      </c>
      <c r="M2506">
        <f>IF(ISBLANK(Table1[[#This Row],[quantity]]),ROUND(Table1[[#This Row],[sales_amount]]/(Table1[[#This Row],[unit_price]]*(1-Table1[[#This Row],[discount_pct]])),0),Table1[[#This Row],[quantity]])</f>
        <v>10</v>
      </c>
      <c r="N2506">
        <v>46339.99</v>
      </c>
      <c r="O2506">
        <v>0.36</v>
      </c>
      <c r="P2506">
        <f>IF(ISBLANK(Table1[[#This Row],[discount_pct]]),ROUND(1-(Table1[[#This Row],[sales_amount]]/(Table1[[#This Row],[quantity- calculated]]*Table1[[#This Row],[unit_price]])),2),Table1[[#This Row],[discount_pct]])</f>
        <v>0.36</v>
      </c>
      <c r="Q2506">
        <v>266029.05</v>
      </c>
      <c r="R2506">
        <v>36961.78</v>
      </c>
      <c r="S2506">
        <v>81.540000000000006</v>
      </c>
      <c r="T2506" t="s">
        <v>64</v>
      </c>
      <c r="V2506">
        <f>IF(ISBLANK(Table1[[#This Row],[customer_satisfaction]]),ROUND(AVERAGE(U2506:U6785),0),Table1[[#This Row],[customer_satisfaction]])</f>
        <v>3</v>
      </c>
      <c r="W2506" t="b">
        <v>0</v>
      </c>
      <c r="X2506" t="s">
        <v>39</v>
      </c>
      <c r="Y2506" s="3">
        <v>9</v>
      </c>
      <c r="Z2506">
        <f>IF(ISBLANK(Table1[[#This Row],[days_to_ship]]),ROUND(AVERAGE(Y2506:Y6785),0),Table1[[#This Row],[days_to_ship]])</f>
        <v>9</v>
      </c>
    </row>
    <row r="2507" spans="1:26" x14ac:dyDescent="0.25">
      <c r="A2507" t="s">
        <v>6090</v>
      </c>
      <c r="B2507" s="5">
        <v>44573</v>
      </c>
      <c r="C2507" t="s">
        <v>6091</v>
      </c>
      <c r="D2507" s="4" t="s">
        <v>4412</v>
      </c>
      <c r="E2507">
        <v>24</v>
      </c>
      <c r="F2507">
        <f>IF(ISBLANK(Table1[[#This Row],[age]]),AVERAGE(F2507:F6786),Table1[[#This Row],[age]])</f>
        <v>24</v>
      </c>
      <c r="G2507" t="s">
        <v>88</v>
      </c>
      <c r="H2507" t="s">
        <v>82</v>
      </c>
      <c r="I2507" t="s">
        <v>83</v>
      </c>
      <c r="J2507" t="s">
        <v>146</v>
      </c>
      <c r="K2507" t="s">
        <v>487</v>
      </c>
      <c r="L2507">
        <v>3</v>
      </c>
      <c r="M2507">
        <f>IF(ISBLANK(Table1[[#This Row],[quantity]]),ROUND(Table1[[#This Row],[sales_amount]]/(Table1[[#This Row],[unit_price]]*(1-Table1[[#This Row],[discount_pct]])),0),Table1[[#This Row],[quantity]])</f>
        <v>3</v>
      </c>
      <c r="N2507">
        <v>8281.49</v>
      </c>
      <c r="O2507">
        <v>0.28000000000000003</v>
      </c>
      <c r="P250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507">
        <v>14650.55</v>
      </c>
      <c r="R2507">
        <v>4700.0200000000004</v>
      </c>
      <c r="S2507">
        <v>73.150000000000006</v>
      </c>
      <c r="T2507" t="s">
        <v>78</v>
      </c>
      <c r="U2507">
        <v>3</v>
      </c>
      <c r="V2507">
        <f>IF(ISBLANK(Table1[[#This Row],[customer_satisfaction]]),ROUND(AVERAGE(U2507:U6786),0),Table1[[#This Row],[customer_satisfaction]])</f>
        <v>3</v>
      </c>
      <c r="W2507" t="b">
        <v>0</v>
      </c>
      <c r="X2507" t="s">
        <v>39</v>
      </c>
      <c r="Y2507" s="3">
        <v>2</v>
      </c>
      <c r="Z2507">
        <f>IF(ISBLANK(Table1[[#This Row],[days_to_ship]]),ROUND(AVERAGE(Y2507:Y6786),0),Table1[[#This Row],[days_to_ship]])</f>
        <v>2</v>
      </c>
    </row>
    <row r="2508" spans="1:26" x14ac:dyDescent="0.25">
      <c r="A2508" t="s">
        <v>7920</v>
      </c>
      <c r="B2508" s="5">
        <v>44573</v>
      </c>
      <c r="C2508" t="s">
        <v>7921</v>
      </c>
      <c r="D2508" s="4" t="s">
        <v>932</v>
      </c>
      <c r="E2508">
        <v>12</v>
      </c>
      <c r="F2508">
        <f>IF(ISBLANK(Table1[[#This Row],[age]]),AVERAGE(F2508:F6787),Table1[[#This Row],[age]])</f>
        <v>12</v>
      </c>
      <c r="G2508" t="s">
        <v>466</v>
      </c>
      <c r="H2508" t="s">
        <v>82</v>
      </c>
      <c r="I2508" t="s">
        <v>83</v>
      </c>
      <c r="J2508" t="s">
        <v>62</v>
      </c>
      <c r="K2508" t="s">
        <v>63</v>
      </c>
      <c r="L2508">
        <v>5</v>
      </c>
      <c r="M2508">
        <f>IF(ISBLANK(Table1[[#This Row],[quantity]]),ROUND(Table1[[#This Row],[sales_amount]]/(Table1[[#This Row],[unit_price]]*(1-Table1[[#This Row],[discount_pct]])),0),Table1[[#This Row],[quantity]])</f>
        <v>5</v>
      </c>
      <c r="N2508">
        <v>374.99</v>
      </c>
      <c r="O2508">
        <v>0.2</v>
      </c>
      <c r="P2508">
        <f>IF(ISBLANK(Table1[[#This Row],[discount_pct]]),ROUND(1-(Table1[[#This Row],[sales_amount]]/(Table1[[#This Row],[quantity- calculated]]*Table1[[#This Row],[unit_price]])),2),Table1[[#This Row],[discount_pct]])</f>
        <v>0.2</v>
      </c>
      <c r="Q2508">
        <v>1324.11</v>
      </c>
      <c r="R2508">
        <v>579.51</v>
      </c>
      <c r="S2508">
        <v>83.9</v>
      </c>
      <c r="T2508" t="s">
        <v>64</v>
      </c>
      <c r="U2508">
        <v>3</v>
      </c>
      <c r="V2508">
        <f>IF(ISBLANK(Table1[[#This Row],[customer_satisfaction]]),ROUND(AVERAGE(U2508:U6787),0),Table1[[#This Row],[customer_satisfaction]])</f>
        <v>3</v>
      </c>
      <c r="W2508" t="b">
        <v>0</v>
      </c>
      <c r="X2508" t="s">
        <v>39</v>
      </c>
      <c r="Y2508" s="3">
        <v>8</v>
      </c>
      <c r="Z2508">
        <f>IF(ISBLANK(Table1[[#This Row],[days_to_ship]]),ROUND(AVERAGE(Y2508:Y6787),0),Table1[[#This Row],[days_to_ship]])</f>
        <v>8</v>
      </c>
    </row>
    <row r="2509" spans="1:26" x14ac:dyDescent="0.25">
      <c r="A2509" t="s">
        <v>8250</v>
      </c>
      <c r="B2509" s="5">
        <v>44604</v>
      </c>
      <c r="C2509" t="s">
        <v>8251</v>
      </c>
      <c r="D2509" s="4" t="s">
        <v>800</v>
      </c>
      <c r="E2509">
        <v>33</v>
      </c>
      <c r="F2509">
        <f>IF(ISBLANK(Table1[[#This Row],[age]]),AVERAGE(F2509:F6788),Table1[[#This Row],[age]])</f>
        <v>33</v>
      </c>
      <c r="G2509" t="s">
        <v>466</v>
      </c>
      <c r="H2509" t="s">
        <v>111</v>
      </c>
      <c r="I2509" t="s">
        <v>330</v>
      </c>
      <c r="J2509" t="s">
        <v>76</v>
      </c>
      <c r="K2509" t="s">
        <v>113</v>
      </c>
      <c r="L2509">
        <v>4</v>
      </c>
      <c r="M2509">
        <f>IF(ISBLANK(Table1[[#This Row],[quantity]]),ROUND(Table1[[#This Row],[sales_amount]]/(Table1[[#This Row],[unit_price]]*(1-Table1[[#This Row],[discount_pct]])),0),Table1[[#This Row],[quantity]])</f>
        <v>4</v>
      </c>
      <c r="N2509">
        <v>1231.26</v>
      </c>
      <c r="O2509">
        <v>7.0000000000000007E-2</v>
      </c>
      <c r="P250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509">
        <v>3543.81</v>
      </c>
      <c r="R2509">
        <v>1397.23</v>
      </c>
      <c r="S2509">
        <v>42.37</v>
      </c>
      <c r="T2509" t="s">
        <v>29</v>
      </c>
      <c r="U2509">
        <v>3</v>
      </c>
      <c r="V2509">
        <f>IF(ISBLANK(Table1[[#This Row],[customer_satisfaction]]),ROUND(AVERAGE(U2509:U6788),0),Table1[[#This Row],[customer_satisfaction]])</f>
        <v>3</v>
      </c>
      <c r="W2509" t="b">
        <v>0</v>
      </c>
      <c r="X2509" t="s">
        <v>39</v>
      </c>
      <c r="Y2509" s="3">
        <v>9</v>
      </c>
      <c r="Z2509">
        <f>IF(ISBLANK(Table1[[#This Row],[days_to_ship]]),ROUND(AVERAGE(Y2509:Y6788),0),Table1[[#This Row],[days_to_ship]])</f>
        <v>9</v>
      </c>
    </row>
    <row r="2510" spans="1:26" x14ac:dyDescent="0.25">
      <c r="A2510" t="s">
        <v>6059</v>
      </c>
      <c r="B2510" s="5">
        <v>44632</v>
      </c>
      <c r="C2510" t="s">
        <v>6060</v>
      </c>
      <c r="D2510" s="4" t="s">
        <v>181</v>
      </c>
      <c r="E2510">
        <v>53</v>
      </c>
      <c r="F2510">
        <f>IF(ISBLANK(Table1[[#This Row],[age]]),AVERAGE(F2510:F6789),Table1[[#This Row],[age]])</f>
        <v>53</v>
      </c>
      <c r="G2510" t="s">
        <v>8920</v>
      </c>
      <c r="H2510" t="s">
        <v>111</v>
      </c>
      <c r="I2510" t="s">
        <v>112</v>
      </c>
      <c r="J2510" t="s">
        <v>44</v>
      </c>
      <c r="K2510" t="s">
        <v>45</v>
      </c>
      <c r="L2510">
        <v>8</v>
      </c>
      <c r="M2510">
        <f>IF(ISBLANK(Table1[[#This Row],[quantity]]),ROUND(Table1[[#This Row],[sales_amount]]/(Table1[[#This Row],[unit_price]]*(1-Table1[[#This Row],[discount_pct]])),0),Table1[[#This Row],[quantity]])</f>
        <v>8</v>
      </c>
      <c r="N2510">
        <v>18080.060000000001</v>
      </c>
      <c r="O2510">
        <v>0.05</v>
      </c>
      <c r="P2510">
        <f>IF(ISBLANK(Table1[[#This Row],[discount_pct]]),ROUND(1-(Table1[[#This Row],[sales_amount]]/(Table1[[#This Row],[quantity- calculated]]*Table1[[#This Row],[unit_price]])),2),Table1[[#This Row],[discount_pct]])</f>
        <v>0.05</v>
      </c>
      <c r="Q2510">
        <v>115257.52</v>
      </c>
      <c r="R2510">
        <v>35354.74</v>
      </c>
      <c r="S2510">
        <v>73.790000000000006</v>
      </c>
      <c r="T2510" t="s">
        <v>70</v>
      </c>
      <c r="U2510">
        <v>4</v>
      </c>
      <c r="V2510">
        <f>IF(ISBLANK(Table1[[#This Row],[customer_satisfaction]]),ROUND(AVERAGE(U2510:U6789),0),Table1[[#This Row],[customer_satisfaction]])</f>
        <v>4</v>
      </c>
      <c r="W2510" t="b">
        <v>0</v>
      </c>
      <c r="X2510" t="s">
        <v>58</v>
      </c>
      <c r="Y2510" s="3">
        <v>8</v>
      </c>
      <c r="Z2510">
        <f>IF(ISBLANK(Table1[[#This Row],[days_to_ship]]),ROUND(AVERAGE(Y2510:Y6789),0),Table1[[#This Row],[days_to_ship]])</f>
        <v>8</v>
      </c>
    </row>
    <row r="2511" spans="1:26" x14ac:dyDescent="0.25">
      <c r="A2511" t="s">
        <v>4462</v>
      </c>
      <c r="B2511" s="5">
        <v>44632</v>
      </c>
      <c r="C2511" t="s">
        <v>4463</v>
      </c>
      <c r="D2511" s="4" t="s">
        <v>2480</v>
      </c>
      <c r="E2511">
        <v>39</v>
      </c>
      <c r="F2511">
        <f>IF(ISBLANK(Table1[[#This Row],[age]]),AVERAGE(F2511:F6790),Table1[[#This Row],[age]])</f>
        <v>39</v>
      </c>
      <c r="G2511" t="s">
        <v>88</v>
      </c>
      <c r="H2511" t="s">
        <v>74</v>
      </c>
      <c r="I2511" t="s">
        <v>136</v>
      </c>
      <c r="J2511" t="s">
        <v>44</v>
      </c>
      <c r="K2511" t="s">
        <v>93</v>
      </c>
      <c r="L2511">
        <v>10</v>
      </c>
      <c r="M2511">
        <f>IF(ISBLANK(Table1[[#This Row],[quantity]]),ROUND(Table1[[#This Row],[sales_amount]]/(Table1[[#This Row],[unit_price]]*(1-Table1[[#This Row],[discount_pct]])),0),Table1[[#This Row],[quantity]])</f>
        <v>10</v>
      </c>
      <c r="N2511">
        <v>8976.94</v>
      </c>
      <c r="O2511">
        <v>0.1</v>
      </c>
      <c r="P2511">
        <f>IF(ISBLANK(Table1[[#This Row],[discount_pct]]),ROUND(1-(Table1[[#This Row],[sales_amount]]/(Table1[[#This Row],[quantity- calculated]]*Table1[[#This Row],[unit_price]])),2),Table1[[#This Row],[discount_pct]])</f>
        <v>0.1</v>
      </c>
      <c r="Q2511">
        <v>59488.18</v>
      </c>
      <c r="R2511">
        <v>14335.73</v>
      </c>
      <c r="S2511">
        <v>53.25</v>
      </c>
      <c r="T2511" t="s">
        <v>78</v>
      </c>
      <c r="U2511">
        <v>5</v>
      </c>
      <c r="V2511">
        <f>IF(ISBLANK(Table1[[#This Row],[customer_satisfaction]]),ROUND(AVERAGE(U2511:U6790),0),Table1[[#This Row],[customer_satisfaction]])</f>
        <v>5</v>
      </c>
      <c r="W2511" t="b">
        <v>0</v>
      </c>
      <c r="X2511" t="s">
        <v>39</v>
      </c>
      <c r="Y2511" s="3">
        <v>3</v>
      </c>
      <c r="Z2511">
        <f>IF(ISBLANK(Table1[[#This Row],[days_to_ship]]),ROUND(AVERAGE(Y2511:Y6790),0),Table1[[#This Row],[days_to_ship]])</f>
        <v>3</v>
      </c>
    </row>
    <row r="2512" spans="1:26" x14ac:dyDescent="0.25">
      <c r="A2512" t="s">
        <v>8672</v>
      </c>
      <c r="B2512" s="5">
        <v>44632</v>
      </c>
      <c r="C2512" t="s">
        <v>8673</v>
      </c>
      <c r="D2512" s="4" t="s">
        <v>1307</v>
      </c>
      <c r="E2512">
        <v>51</v>
      </c>
      <c r="F2512">
        <f>IF(ISBLANK(Table1[[#This Row],[age]]),AVERAGE(F2512:F6791),Table1[[#This Row],[age]])</f>
        <v>51</v>
      </c>
      <c r="G2512" t="s">
        <v>88</v>
      </c>
      <c r="H2512" t="s">
        <v>111</v>
      </c>
      <c r="I2512" t="s">
        <v>141</v>
      </c>
      <c r="J2512" t="s">
        <v>76</v>
      </c>
      <c r="K2512" t="s">
        <v>89</v>
      </c>
      <c r="L2512">
        <v>4</v>
      </c>
      <c r="M2512">
        <f>IF(ISBLANK(Table1[[#This Row],[quantity]]),ROUND(Table1[[#This Row],[sales_amount]]/(Table1[[#This Row],[unit_price]]*(1-Table1[[#This Row],[discount_pct]])),0),Table1[[#This Row],[quantity]])</f>
        <v>4</v>
      </c>
      <c r="N2512">
        <v>3481.94</v>
      </c>
      <c r="O2512">
        <v>0.35</v>
      </c>
      <c r="P2512">
        <f>IF(ISBLANK(Table1[[#This Row],[discount_pct]]),ROUND(1-(Table1[[#This Row],[sales_amount]]/(Table1[[#This Row],[quantity- calculated]]*Table1[[#This Row],[unit_price]])),2),Table1[[#This Row],[discount_pct]])</f>
        <v>0.35</v>
      </c>
      <c r="Q2512">
        <v>6409.77</v>
      </c>
      <c r="R2512">
        <v>2804.01</v>
      </c>
      <c r="S2512">
        <v>71.75</v>
      </c>
      <c r="T2512" t="s">
        <v>51</v>
      </c>
      <c r="V2512">
        <f>IF(ISBLANK(Table1[[#This Row],[customer_satisfaction]]),ROUND(AVERAGE(U2512:U6791),0),Table1[[#This Row],[customer_satisfaction]])</f>
        <v>3</v>
      </c>
      <c r="W2512" t="b">
        <v>0</v>
      </c>
      <c r="X2512" t="s">
        <v>39</v>
      </c>
      <c r="Y2512" s="3">
        <v>9</v>
      </c>
      <c r="Z2512">
        <f>IF(ISBLANK(Table1[[#This Row],[days_to_ship]]),ROUND(AVERAGE(Y2512:Y6791),0),Table1[[#This Row],[days_to_ship]])</f>
        <v>9</v>
      </c>
    </row>
    <row r="2513" spans="1:26" x14ac:dyDescent="0.25">
      <c r="A2513" t="s">
        <v>7358</v>
      </c>
      <c r="B2513" s="5">
        <v>44693</v>
      </c>
      <c r="C2513" t="s">
        <v>7359</v>
      </c>
      <c r="D2513" s="4" t="s">
        <v>502</v>
      </c>
      <c r="E2513">
        <v>47</v>
      </c>
      <c r="F2513">
        <f>IF(ISBLANK(Table1[[#This Row],[age]]),AVERAGE(F2513:F6792),Table1[[#This Row],[age]])</f>
        <v>47</v>
      </c>
      <c r="G2513" t="s">
        <v>8920</v>
      </c>
      <c r="H2513" t="s">
        <v>74</v>
      </c>
      <c r="I2513" t="s">
        <v>192</v>
      </c>
      <c r="J2513" t="s">
        <v>62</v>
      </c>
      <c r="K2513" t="s">
        <v>266</v>
      </c>
      <c r="L2513">
        <v>5</v>
      </c>
      <c r="M2513">
        <f>IF(ISBLANK(Table1[[#This Row],[quantity]]),ROUND(Table1[[#This Row],[sales_amount]]/(Table1[[#This Row],[unit_price]]*(1-Table1[[#This Row],[discount_pct]])),0),Table1[[#This Row],[quantity]])</f>
        <v>5</v>
      </c>
      <c r="N2513">
        <v>284.92</v>
      </c>
      <c r="O2513">
        <v>0.28999999999999998</v>
      </c>
      <c r="P251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513">
        <v>872.63</v>
      </c>
      <c r="R2513">
        <v>345.16</v>
      </c>
      <c r="S2513">
        <v>60.96</v>
      </c>
      <c r="T2513" t="s">
        <v>78</v>
      </c>
      <c r="V2513">
        <f>IF(ISBLANK(Table1[[#This Row],[customer_satisfaction]]),ROUND(AVERAGE(U2513:U6792),0),Table1[[#This Row],[customer_satisfaction]])</f>
        <v>3</v>
      </c>
      <c r="W2513" t="b">
        <v>0</v>
      </c>
      <c r="X2513" t="s">
        <v>39</v>
      </c>
      <c r="Y2513" s="3">
        <v>8</v>
      </c>
      <c r="Z2513">
        <f>IF(ISBLANK(Table1[[#This Row],[days_to_ship]]),ROUND(AVERAGE(Y2513:Y6792),0),Table1[[#This Row],[days_to_ship]])</f>
        <v>8</v>
      </c>
    </row>
    <row r="2514" spans="1:26" x14ac:dyDescent="0.25">
      <c r="A2514" t="s">
        <v>6908</v>
      </c>
      <c r="B2514" s="5">
        <v>44693</v>
      </c>
      <c r="C2514" t="s">
        <v>6909</v>
      </c>
      <c r="D2514" s="4" t="s">
        <v>174</v>
      </c>
      <c r="E2514">
        <v>28</v>
      </c>
      <c r="F2514">
        <f>IF(ISBLANK(Table1[[#This Row],[age]]),AVERAGE(F2514:F6793),Table1[[#This Row],[age]])</f>
        <v>28</v>
      </c>
      <c r="G2514" t="s">
        <v>466</v>
      </c>
      <c r="H2514" t="s">
        <v>111</v>
      </c>
      <c r="I2514" t="s">
        <v>112</v>
      </c>
      <c r="J2514" t="s">
        <v>44</v>
      </c>
      <c r="K2514" t="s">
        <v>50</v>
      </c>
      <c r="L2514">
        <v>1</v>
      </c>
      <c r="M2514">
        <f>IF(ISBLANK(Table1[[#This Row],[quantity]]),ROUND(Table1[[#This Row],[sales_amount]]/(Table1[[#This Row],[unit_price]]*(1-Table1[[#This Row],[discount_pct]])),0),Table1[[#This Row],[quantity]])</f>
        <v>1</v>
      </c>
      <c r="N2514">
        <v>21880.63</v>
      </c>
      <c r="O2514">
        <v>0.13</v>
      </c>
      <c r="P2514">
        <f>IF(ISBLANK(Table1[[#This Row],[discount_pct]]),ROUND(1-(Table1[[#This Row],[sales_amount]]/(Table1[[#This Row],[quantity- calculated]]*Table1[[#This Row],[unit_price]])),2),Table1[[#This Row],[discount_pct]])</f>
        <v>0.13</v>
      </c>
      <c r="Q2514">
        <v>15482.78</v>
      </c>
      <c r="R2514">
        <v>4167.88</v>
      </c>
      <c r="S2514">
        <v>65.81</v>
      </c>
      <c r="T2514" t="s">
        <v>29</v>
      </c>
      <c r="U2514">
        <v>5</v>
      </c>
      <c r="V2514">
        <f>IF(ISBLANK(Table1[[#This Row],[customer_satisfaction]]),ROUND(AVERAGE(U2514:U6793),0),Table1[[#This Row],[customer_satisfaction]])</f>
        <v>5</v>
      </c>
      <c r="W2514" t="b">
        <v>0</v>
      </c>
      <c r="X2514" t="s">
        <v>39</v>
      </c>
      <c r="Y2514" s="3">
        <v>7</v>
      </c>
      <c r="Z2514">
        <f>IF(ISBLANK(Table1[[#This Row],[days_to_ship]]),ROUND(AVERAGE(Y2514:Y6793),0),Table1[[#This Row],[days_to_ship]])</f>
        <v>7</v>
      </c>
    </row>
    <row r="2515" spans="1:26" x14ac:dyDescent="0.25">
      <c r="A2515" t="s">
        <v>4199</v>
      </c>
      <c r="B2515" s="5">
        <v>44693</v>
      </c>
      <c r="C2515" t="s">
        <v>4200</v>
      </c>
      <c r="D2515" s="4" t="s">
        <v>1483</v>
      </c>
      <c r="E2515">
        <v>25</v>
      </c>
      <c r="F2515">
        <f>IF(ISBLANK(Table1[[#This Row],[age]]),AVERAGE(F2515:F6794),Table1[[#This Row],[age]])</f>
        <v>25</v>
      </c>
      <c r="G2515" t="s">
        <v>88</v>
      </c>
      <c r="H2515" t="s">
        <v>74</v>
      </c>
      <c r="I2515" t="s">
        <v>136</v>
      </c>
      <c r="J2515" t="s">
        <v>76</v>
      </c>
      <c r="K2515" t="s">
        <v>89</v>
      </c>
      <c r="L2515">
        <v>1</v>
      </c>
      <c r="M2515">
        <f>IF(ISBLANK(Table1[[#This Row],[quantity]]),ROUND(Table1[[#This Row],[sales_amount]]/(Table1[[#This Row],[unit_price]]*(1-Table1[[#This Row],[discount_pct]])),0),Table1[[#This Row],[quantity]])</f>
        <v>1</v>
      </c>
      <c r="N2515">
        <v>336.77</v>
      </c>
      <c r="O2515">
        <v>0.25</v>
      </c>
      <c r="P2515">
        <f>IF(ISBLANK(Table1[[#This Row],[discount_pct]]),ROUND(1-(Table1[[#This Row],[sales_amount]]/(Table1[[#This Row],[quantity- calculated]]*Table1[[#This Row],[unit_price]])),2),Table1[[#This Row],[discount_pct]])</f>
        <v>0.25</v>
      </c>
      <c r="Q2515">
        <v>197.49</v>
      </c>
      <c r="R2515">
        <v>67.260000000000005</v>
      </c>
      <c r="S2515">
        <v>67.650000000000006</v>
      </c>
      <c r="T2515" t="s">
        <v>78</v>
      </c>
      <c r="U2515">
        <v>5</v>
      </c>
      <c r="V2515">
        <f>IF(ISBLANK(Table1[[#This Row],[customer_satisfaction]]),ROUND(AVERAGE(U2515:U6794),0),Table1[[#This Row],[customer_satisfaction]])</f>
        <v>5</v>
      </c>
      <c r="W2515" t="b">
        <v>0</v>
      </c>
      <c r="X2515" t="s">
        <v>39</v>
      </c>
      <c r="Y2515" s="3">
        <v>0</v>
      </c>
      <c r="Z2515">
        <f>IF(ISBLANK(Table1[[#This Row],[days_to_ship]]),ROUND(AVERAGE(Y2515:Y6794),0),Table1[[#This Row],[days_to_ship]])</f>
        <v>0</v>
      </c>
    </row>
    <row r="2516" spans="1:26" x14ac:dyDescent="0.25">
      <c r="A2516" t="s">
        <v>6655</v>
      </c>
      <c r="B2516" s="5">
        <v>44693</v>
      </c>
      <c r="C2516" t="s">
        <v>6656</v>
      </c>
      <c r="D2516" s="4" t="s">
        <v>584</v>
      </c>
      <c r="E2516">
        <v>26</v>
      </c>
      <c r="F2516">
        <f>IF(ISBLANK(Table1[[#This Row],[age]]),AVERAGE(F2516:F6795),Table1[[#This Row],[age]])</f>
        <v>26</v>
      </c>
      <c r="G2516" t="s">
        <v>466</v>
      </c>
      <c r="H2516" t="s">
        <v>25</v>
      </c>
      <c r="I2516" t="s">
        <v>170</v>
      </c>
      <c r="J2516" t="s">
        <v>76</v>
      </c>
      <c r="K2516" t="s">
        <v>89</v>
      </c>
      <c r="L2516">
        <v>8</v>
      </c>
      <c r="M2516">
        <f>IF(ISBLANK(Table1[[#This Row],[quantity]]),ROUND(Table1[[#This Row],[sales_amount]]/(Table1[[#This Row],[unit_price]]*(1-Table1[[#This Row],[discount_pct]])),0),Table1[[#This Row],[quantity]])</f>
        <v>8</v>
      </c>
      <c r="N2516">
        <v>2620.02</v>
      </c>
      <c r="O2516">
        <v>0.36</v>
      </c>
      <c r="P2516">
        <f>IF(ISBLANK(Table1[[#This Row],[discount_pct]]),ROUND(1-(Table1[[#This Row],[sales_amount]]/(Table1[[#This Row],[quantity- calculated]]*Table1[[#This Row],[unit_price]])),2),Table1[[#This Row],[discount_pct]])</f>
        <v>0.36</v>
      </c>
      <c r="Q2516">
        <v>9964.39</v>
      </c>
      <c r="R2516">
        <v>3441.54</v>
      </c>
      <c r="S2516">
        <v>41.75</v>
      </c>
      <c r="T2516" t="s">
        <v>70</v>
      </c>
      <c r="V2516">
        <f>IF(ISBLANK(Table1[[#This Row],[customer_satisfaction]]),ROUND(AVERAGE(U2516:U6795),0),Table1[[#This Row],[customer_satisfaction]])</f>
        <v>3</v>
      </c>
      <c r="W2516" t="b">
        <v>1</v>
      </c>
      <c r="X2516" t="s">
        <v>30</v>
      </c>
      <c r="Y2516" s="3">
        <v>1</v>
      </c>
      <c r="Z2516">
        <f>IF(ISBLANK(Table1[[#This Row],[days_to_ship]]),ROUND(AVERAGE(Y2516:Y6795),0),Table1[[#This Row],[days_to_ship]])</f>
        <v>1</v>
      </c>
    </row>
    <row r="2517" spans="1:26" x14ac:dyDescent="0.25">
      <c r="A2517" t="s">
        <v>865</v>
      </c>
      <c r="B2517" s="5">
        <v>44724</v>
      </c>
      <c r="C2517" t="s">
        <v>866</v>
      </c>
      <c r="D2517" s="4" t="s">
        <v>867</v>
      </c>
      <c r="E2517">
        <v>14</v>
      </c>
      <c r="F2517">
        <f>IF(ISBLANK(Table1[[#This Row],[age]]),AVERAGE(F2517:F6796),Table1[[#This Row],[age]])</f>
        <v>14</v>
      </c>
      <c r="G2517" t="s">
        <v>88</v>
      </c>
      <c r="H2517" t="s">
        <v>82</v>
      </c>
      <c r="I2517" t="s">
        <v>126</v>
      </c>
      <c r="J2517" t="s">
        <v>127</v>
      </c>
      <c r="K2517" t="s">
        <v>521</v>
      </c>
      <c r="L2517">
        <v>1</v>
      </c>
      <c r="M2517">
        <f>IF(ISBLANK(Table1[[#This Row],[quantity]]),ROUND(Table1[[#This Row],[sales_amount]]/(Table1[[#This Row],[unit_price]]*(1-Table1[[#This Row],[discount_pct]])),0),Table1[[#This Row],[quantity]])</f>
        <v>1</v>
      </c>
      <c r="N2517">
        <v>7708.68</v>
      </c>
      <c r="O2517">
        <v>0.26</v>
      </c>
      <c r="P2517">
        <f>IF(ISBLANK(Table1[[#This Row],[discount_pct]]),ROUND(1-(Table1[[#This Row],[sales_amount]]/(Table1[[#This Row],[quantity- calculated]]*Table1[[#This Row],[unit_price]])),2),Table1[[#This Row],[discount_pct]])</f>
        <v>0.26</v>
      </c>
      <c r="Q2517">
        <v>4938.4799999999996</v>
      </c>
      <c r="R2517">
        <v>534.97</v>
      </c>
      <c r="S2517">
        <v>101.65</v>
      </c>
      <c r="T2517" t="s">
        <v>51</v>
      </c>
      <c r="U2517">
        <v>2</v>
      </c>
      <c r="V2517">
        <f>IF(ISBLANK(Table1[[#This Row],[customer_satisfaction]]),ROUND(AVERAGE(U2517:U6796),0),Table1[[#This Row],[customer_satisfaction]])</f>
        <v>2</v>
      </c>
      <c r="W2517" t="b">
        <v>0</v>
      </c>
      <c r="X2517" t="s">
        <v>137</v>
      </c>
      <c r="Y2517" s="3">
        <v>6</v>
      </c>
      <c r="Z2517">
        <f>IF(ISBLANK(Table1[[#This Row],[days_to_ship]]),ROUND(AVERAGE(Y2517:Y6796),0),Table1[[#This Row],[days_to_ship]])</f>
        <v>6</v>
      </c>
    </row>
    <row r="2518" spans="1:26" x14ac:dyDescent="0.25">
      <c r="A2518" t="s">
        <v>3018</v>
      </c>
      <c r="B2518" s="5">
        <v>44724</v>
      </c>
      <c r="C2518" t="s">
        <v>3019</v>
      </c>
      <c r="D2518" s="4" t="s">
        <v>807</v>
      </c>
      <c r="E2518">
        <v>35</v>
      </c>
      <c r="F2518">
        <f>IF(ISBLANK(Table1[[#This Row],[age]]),AVERAGE(F2518:F6797),Table1[[#This Row],[age]])</f>
        <v>35</v>
      </c>
      <c r="G2518" t="s">
        <v>466</v>
      </c>
      <c r="H2518" t="s">
        <v>111</v>
      </c>
      <c r="I2518" t="s">
        <v>121</v>
      </c>
      <c r="J2518" t="s">
        <v>76</v>
      </c>
      <c r="K2518" t="s">
        <v>113</v>
      </c>
      <c r="L2518">
        <v>10</v>
      </c>
      <c r="M2518">
        <f>IF(ISBLANK(Table1[[#This Row],[quantity]]),ROUND(Table1[[#This Row],[sales_amount]]/(Table1[[#This Row],[unit_price]]*(1-Table1[[#This Row],[discount_pct]])),0),Table1[[#This Row],[quantity]])</f>
        <v>10</v>
      </c>
      <c r="N2518">
        <v>1323.89</v>
      </c>
      <c r="O2518">
        <v>0.17</v>
      </c>
      <c r="P2518">
        <f>IF(ISBLANK(Table1[[#This Row],[discount_pct]]),ROUND(1-(Table1[[#This Row],[sales_amount]]/(Table1[[#This Row],[quantity- calculated]]*Table1[[#This Row],[unit_price]])),2),Table1[[#This Row],[discount_pct]])</f>
        <v>0.17</v>
      </c>
      <c r="Q2518">
        <v>7846.07</v>
      </c>
      <c r="R2518">
        <v>2864.34</v>
      </c>
      <c r="S2518">
        <v>73.19</v>
      </c>
      <c r="T2518" t="s">
        <v>70</v>
      </c>
      <c r="U2518">
        <v>3</v>
      </c>
      <c r="V2518">
        <f>IF(ISBLANK(Table1[[#This Row],[customer_satisfaction]]),ROUND(AVERAGE(U2518:U6797),0),Table1[[#This Row],[customer_satisfaction]])</f>
        <v>3</v>
      </c>
      <c r="W2518" t="b">
        <v>0</v>
      </c>
      <c r="X2518" t="s">
        <v>39</v>
      </c>
      <c r="Y2518" s="3">
        <v>6</v>
      </c>
      <c r="Z2518">
        <f>IF(ISBLANK(Table1[[#This Row],[days_to_ship]]),ROUND(AVERAGE(Y2518:Y6797),0),Table1[[#This Row],[days_to_ship]])</f>
        <v>6</v>
      </c>
    </row>
    <row r="2519" spans="1:26" x14ac:dyDescent="0.25">
      <c r="A2519" t="s">
        <v>2346</v>
      </c>
      <c r="B2519" s="5">
        <v>44724</v>
      </c>
      <c r="C2519" t="s">
        <v>2347</v>
      </c>
      <c r="D2519" s="4" t="s">
        <v>982</v>
      </c>
      <c r="F2519">
        <f ca="1">IF(ISBLANK(Table1[[#This Row],[age]]),AVERAGE(F2519:F6798),Table1[[#This Row],[age]])</f>
        <v>67</v>
      </c>
      <c r="G2519" t="s">
        <v>88</v>
      </c>
      <c r="H2519" t="s">
        <v>74</v>
      </c>
      <c r="I2519" t="s">
        <v>192</v>
      </c>
      <c r="J2519" t="s">
        <v>62</v>
      </c>
      <c r="K2519" t="s">
        <v>107</v>
      </c>
      <c r="L2519">
        <v>2</v>
      </c>
      <c r="M2519">
        <f>IF(ISBLANK(Table1[[#This Row],[quantity]]),ROUND(Table1[[#This Row],[sales_amount]]/(Table1[[#This Row],[unit_price]]*(1-Table1[[#This Row],[discount_pct]])),0),Table1[[#This Row],[quantity]])</f>
        <v>2</v>
      </c>
      <c r="N2519">
        <v>393.2</v>
      </c>
      <c r="O2519">
        <v>0.22</v>
      </c>
      <c r="P2519">
        <f>IF(ISBLANK(Table1[[#This Row],[discount_pct]]),ROUND(1-(Table1[[#This Row],[sales_amount]]/(Table1[[#This Row],[quantity- calculated]]*Table1[[#This Row],[unit_price]])),2),Table1[[#This Row],[discount_pct]])</f>
        <v>0.22</v>
      </c>
      <c r="Q2519">
        <v>537.64</v>
      </c>
      <c r="R2519">
        <v>210.9</v>
      </c>
      <c r="S2519">
        <v>48.93</v>
      </c>
      <c r="T2519" t="s">
        <v>64</v>
      </c>
      <c r="V2519">
        <f>IF(ISBLANK(Table1[[#This Row],[customer_satisfaction]]),ROUND(AVERAGE(U2519:U6798),0),Table1[[#This Row],[customer_satisfaction]])</f>
        <v>3</v>
      </c>
      <c r="W2519" t="b">
        <v>1</v>
      </c>
      <c r="X2519" t="s">
        <v>30</v>
      </c>
      <c r="Y2519" s="3">
        <v>4</v>
      </c>
      <c r="Z2519">
        <f>IF(ISBLANK(Table1[[#This Row],[days_to_ship]]),ROUND(AVERAGE(Y2519:Y6798),0),Table1[[#This Row],[days_to_ship]])</f>
        <v>4</v>
      </c>
    </row>
    <row r="2520" spans="1:26" x14ac:dyDescent="0.25">
      <c r="A2520" t="s">
        <v>7446</v>
      </c>
      <c r="B2520" s="5">
        <v>44724</v>
      </c>
      <c r="C2520" t="s">
        <v>7447</v>
      </c>
      <c r="D2520" s="4" t="s">
        <v>2921</v>
      </c>
      <c r="E2520">
        <v>42</v>
      </c>
      <c r="F2520">
        <f>IF(ISBLANK(Table1[[#This Row],[age]]),AVERAGE(F2520:F6799),Table1[[#This Row],[age]])</f>
        <v>42</v>
      </c>
      <c r="G2520" t="s">
        <v>88</v>
      </c>
      <c r="H2520" t="s">
        <v>111</v>
      </c>
      <c r="I2520" t="s">
        <v>112</v>
      </c>
      <c r="J2520" t="s">
        <v>37</v>
      </c>
      <c r="K2520" t="s">
        <v>677</v>
      </c>
      <c r="L2520">
        <v>10</v>
      </c>
      <c r="M2520">
        <f>IF(ISBLANK(Table1[[#This Row],[quantity]]),ROUND(Table1[[#This Row],[sales_amount]]/(Table1[[#This Row],[unit_price]]*(1-Table1[[#This Row],[discount_pct]])),0),Table1[[#This Row],[quantity]])</f>
        <v>10</v>
      </c>
      <c r="N2520">
        <v>412.53</v>
      </c>
      <c r="O2520">
        <v>0.16</v>
      </c>
      <c r="P2520">
        <f>IF(ISBLANK(Table1[[#This Row],[discount_pct]]),ROUND(1-(Table1[[#This Row],[sales_amount]]/(Table1[[#This Row],[quantity- calculated]]*Table1[[#This Row],[unit_price]])),2),Table1[[#This Row],[discount_pct]])</f>
        <v>0.16</v>
      </c>
      <c r="Q2520">
        <v>2915.31</v>
      </c>
      <c r="R2520">
        <v>1264.21</v>
      </c>
      <c r="S2520">
        <v>48.52</v>
      </c>
      <c r="T2520" t="s">
        <v>78</v>
      </c>
      <c r="U2520">
        <v>3</v>
      </c>
      <c r="V2520">
        <f>IF(ISBLANK(Table1[[#This Row],[customer_satisfaction]]),ROUND(AVERAGE(U2520:U6799),0),Table1[[#This Row],[customer_satisfaction]])</f>
        <v>3</v>
      </c>
      <c r="W2520" t="b">
        <v>0</v>
      </c>
      <c r="X2520" t="s">
        <v>39</v>
      </c>
      <c r="Y2520" s="3">
        <v>10</v>
      </c>
      <c r="Z2520">
        <f>IF(ISBLANK(Table1[[#This Row],[days_to_ship]]),ROUND(AVERAGE(Y2520:Y6799),0),Table1[[#This Row],[days_to_ship]])</f>
        <v>10</v>
      </c>
    </row>
    <row r="2521" spans="1:26" x14ac:dyDescent="0.25">
      <c r="A2521" t="s">
        <v>4366</v>
      </c>
      <c r="B2521" s="5">
        <v>44754</v>
      </c>
      <c r="C2521" t="s">
        <v>4367</v>
      </c>
      <c r="D2521" s="4" t="s">
        <v>937</v>
      </c>
      <c r="E2521">
        <v>35</v>
      </c>
      <c r="F2521">
        <f>IF(ISBLANK(Table1[[#This Row],[age]]),AVERAGE(F2521:F6800),Table1[[#This Row],[age]])</f>
        <v>35</v>
      </c>
      <c r="G2521" t="s">
        <v>8920</v>
      </c>
      <c r="H2521" t="s">
        <v>25</v>
      </c>
      <c r="I2521" t="s">
        <v>170</v>
      </c>
      <c r="J2521" t="s">
        <v>27</v>
      </c>
      <c r="K2521" t="s">
        <v>28</v>
      </c>
      <c r="L2521">
        <v>1</v>
      </c>
      <c r="M2521">
        <f>IF(ISBLANK(Table1[[#This Row],[quantity]]),ROUND(Table1[[#This Row],[sales_amount]]/(Table1[[#This Row],[unit_price]]*(1-Table1[[#This Row],[discount_pct]])),0),Table1[[#This Row],[quantity]])</f>
        <v>1</v>
      </c>
      <c r="N2521">
        <v>211.63</v>
      </c>
      <c r="O2521">
        <v>0.34</v>
      </c>
      <c r="P2521">
        <f>IF(ISBLANK(Table1[[#This Row],[discount_pct]]),ROUND(1-(Table1[[#This Row],[sales_amount]]/(Table1[[#This Row],[quantity- calculated]]*Table1[[#This Row],[unit_price]])),2),Table1[[#This Row],[discount_pct]])</f>
        <v>0.34</v>
      </c>
      <c r="Q2521">
        <v>100.19</v>
      </c>
      <c r="R2521">
        <v>8.8000000000000007</v>
      </c>
      <c r="S2521">
        <v>38.35</v>
      </c>
      <c r="T2521" t="s">
        <v>57</v>
      </c>
      <c r="U2521">
        <v>3</v>
      </c>
      <c r="V2521">
        <f>IF(ISBLANK(Table1[[#This Row],[customer_satisfaction]]),ROUND(AVERAGE(U2521:U6800),0),Table1[[#This Row],[customer_satisfaction]])</f>
        <v>3</v>
      </c>
      <c r="W2521" t="b">
        <v>0</v>
      </c>
      <c r="X2521" t="s">
        <v>39</v>
      </c>
      <c r="Y2521" s="3">
        <v>6</v>
      </c>
      <c r="Z2521">
        <f>IF(ISBLANK(Table1[[#This Row],[days_to_ship]]),ROUND(AVERAGE(Y2521:Y6800),0),Table1[[#This Row],[days_to_ship]])</f>
        <v>6</v>
      </c>
    </row>
    <row r="2522" spans="1:26" x14ac:dyDescent="0.25">
      <c r="A2522" t="s">
        <v>4299</v>
      </c>
      <c r="B2522" s="5">
        <v>44785</v>
      </c>
      <c r="C2522" t="s">
        <v>4300</v>
      </c>
      <c r="D2522" s="4" t="s">
        <v>1616</v>
      </c>
      <c r="E2522">
        <v>40</v>
      </c>
      <c r="F2522">
        <f>IF(ISBLANK(Table1[[#This Row],[age]]),AVERAGE(F2522:F6801),Table1[[#This Row],[age]])</f>
        <v>40</v>
      </c>
      <c r="G2522" t="s">
        <v>466</v>
      </c>
      <c r="H2522" t="s">
        <v>25</v>
      </c>
      <c r="I2522" t="s">
        <v>170</v>
      </c>
      <c r="J2522" t="s">
        <v>76</v>
      </c>
      <c r="K2522" t="s">
        <v>89</v>
      </c>
      <c r="L2522">
        <v>8</v>
      </c>
      <c r="M2522">
        <f>IF(ISBLANK(Table1[[#This Row],[quantity]]),ROUND(Table1[[#This Row],[sales_amount]]/(Table1[[#This Row],[unit_price]]*(1-Table1[[#This Row],[discount_pct]])),0),Table1[[#This Row],[quantity]])</f>
        <v>8</v>
      </c>
      <c r="N2522">
        <v>3539.5</v>
      </c>
      <c r="O2522">
        <v>0.23</v>
      </c>
      <c r="P2522">
        <f>IF(ISBLANK(Table1[[#This Row],[discount_pct]]),ROUND(1-(Table1[[#This Row],[sales_amount]]/(Table1[[#This Row],[quantity- calculated]]*Table1[[#This Row],[unit_price]])),2),Table1[[#This Row],[discount_pct]])</f>
        <v>0.23</v>
      </c>
      <c r="Q2522">
        <v>17882.7</v>
      </c>
      <c r="R2522">
        <v>6353.82</v>
      </c>
      <c r="S2522">
        <v>60.26</v>
      </c>
      <c r="T2522" t="s">
        <v>57</v>
      </c>
      <c r="U2522">
        <v>4</v>
      </c>
      <c r="V2522">
        <f>IF(ISBLANK(Table1[[#This Row],[customer_satisfaction]]),ROUND(AVERAGE(U2522:U6801),0),Table1[[#This Row],[customer_satisfaction]])</f>
        <v>4</v>
      </c>
      <c r="W2522" t="b">
        <v>0</v>
      </c>
      <c r="X2522" t="s">
        <v>84</v>
      </c>
      <c r="Y2522" s="3">
        <v>9</v>
      </c>
      <c r="Z2522">
        <f>IF(ISBLANK(Table1[[#This Row],[days_to_ship]]),ROUND(AVERAGE(Y2522:Y6801),0),Table1[[#This Row],[days_to_ship]])</f>
        <v>9</v>
      </c>
    </row>
    <row r="2523" spans="1:26" x14ac:dyDescent="0.25">
      <c r="A2523" t="s">
        <v>4319</v>
      </c>
      <c r="B2523" s="5">
        <v>44785</v>
      </c>
      <c r="C2523" t="s">
        <v>4320</v>
      </c>
      <c r="D2523" s="4" t="s">
        <v>1488</v>
      </c>
      <c r="E2523">
        <v>47</v>
      </c>
      <c r="F2523">
        <f>IF(ISBLANK(Table1[[#This Row],[age]]),AVERAGE(F2523:F6802),Table1[[#This Row],[age]])</f>
        <v>47</v>
      </c>
      <c r="G2523" t="s">
        <v>466</v>
      </c>
      <c r="H2523" t="s">
        <v>82</v>
      </c>
      <c r="I2523" t="s">
        <v>126</v>
      </c>
      <c r="J2523" t="s">
        <v>76</v>
      </c>
      <c r="K2523" t="s">
        <v>132</v>
      </c>
      <c r="L2523">
        <v>8</v>
      </c>
      <c r="M2523">
        <f>IF(ISBLANK(Table1[[#This Row],[quantity]]),ROUND(Table1[[#This Row],[sales_amount]]/(Table1[[#This Row],[unit_price]]*(1-Table1[[#This Row],[discount_pct]])),0),Table1[[#This Row],[quantity]])</f>
        <v>8</v>
      </c>
      <c r="N2523">
        <v>2955.05</v>
      </c>
      <c r="P2523">
        <f>IF(ISBLANK(Table1[[#This Row],[discount_pct]]),ROUND(1-(Table1[[#This Row],[sales_amount]]/(Table1[[#This Row],[quantity- calculated]]*Table1[[#This Row],[unit_price]])),2),Table1[[#This Row],[discount_pct]])</f>
        <v>0.02</v>
      </c>
      <c r="Q2523">
        <v>23271.279999999999</v>
      </c>
      <c r="R2523">
        <v>7242.27</v>
      </c>
      <c r="S2523">
        <v>69.25</v>
      </c>
      <c r="T2523" t="s">
        <v>78</v>
      </c>
      <c r="U2523">
        <v>4</v>
      </c>
      <c r="V2523">
        <f>IF(ISBLANK(Table1[[#This Row],[customer_satisfaction]]),ROUND(AVERAGE(U2523:U6802),0),Table1[[#This Row],[customer_satisfaction]])</f>
        <v>4</v>
      </c>
      <c r="W2523" t="b">
        <v>0</v>
      </c>
      <c r="X2523" t="s">
        <v>39</v>
      </c>
      <c r="Y2523" s="3">
        <v>1</v>
      </c>
      <c r="Z2523">
        <f>IF(ISBLANK(Table1[[#This Row],[days_to_ship]]),ROUND(AVERAGE(Y2523:Y6802),0),Table1[[#This Row],[days_to_ship]])</f>
        <v>1</v>
      </c>
    </row>
    <row r="2524" spans="1:26" x14ac:dyDescent="0.25">
      <c r="A2524" t="s">
        <v>7141</v>
      </c>
      <c r="B2524" s="5">
        <v>44785</v>
      </c>
      <c r="C2524" t="s">
        <v>7142</v>
      </c>
      <c r="D2524" s="4" t="s">
        <v>732</v>
      </c>
      <c r="E2524">
        <v>37</v>
      </c>
      <c r="F2524">
        <f>IF(ISBLANK(Table1[[#This Row],[age]]),AVERAGE(F2524:F6803),Table1[[#This Row],[age]])</f>
        <v>37</v>
      </c>
      <c r="G2524" t="s">
        <v>88</v>
      </c>
      <c r="H2524" t="s">
        <v>74</v>
      </c>
      <c r="I2524" t="s">
        <v>101</v>
      </c>
      <c r="J2524" t="s">
        <v>127</v>
      </c>
      <c r="K2524" t="s">
        <v>521</v>
      </c>
      <c r="L2524">
        <v>1</v>
      </c>
      <c r="M2524">
        <f>IF(ISBLANK(Table1[[#This Row],[quantity]]),ROUND(Table1[[#This Row],[sales_amount]]/(Table1[[#This Row],[unit_price]]*(1-Table1[[#This Row],[discount_pct]])),0),Table1[[#This Row],[quantity]])</f>
        <v>1</v>
      </c>
      <c r="N2524">
        <v>42750.36</v>
      </c>
      <c r="P2524">
        <f>IF(ISBLANK(Table1[[#This Row],[discount_pct]]),ROUND(1-(Table1[[#This Row],[sales_amount]]/(Table1[[#This Row],[quantity- calculated]]*Table1[[#This Row],[unit_price]])),2),Table1[[#This Row],[discount_pct]])</f>
        <v>0.11</v>
      </c>
      <c r="Q2524">
        <v>38016.379999999997</v>
      </c>
      <c r="R2524">
        <v>3865.32</v>
      </c>
      <c r="S2524">
        <v>64.930000000000007</v>
      </c>
      <c r="T2524" t="s">
        <v>64</v>
      </c>
      <c r="U2524">
        <v>4</v>
      </c>
      <c r="V2524">
        <f>IF(ISBLANK(Table1[[#This Row],[customer_satisfaction]]),ROUND(AVERAGE(U2524:U6803),0),Table1[[#This Row],[customer_satisfaction]])</f>
        <v>4</v>
      </c>
      <c r="W2524" t="b">
        <v>0</v>
      </c>
      <c r="X2524" t="s">
        <v>39</v>
      </c>
      <c r="Y2524" s="3">
        <v>10</v>
      </c>
      <c r="Z2524">
        <f>IF(ISBLANK(Table1[[#This Row],[days_to_ship]]),ROUND(AVERAGE(Y2524:Y6803),0),Table1[[#This Row],[days_to_ship]])</f>
        <v>10</v>
      </c>
    </row>
    <row r="2525" spans="1:26" x14ac:dyDescent="0.25">
      <c r="A2525" t="s">
        <v>3526</v>
      </c>
      <c r="B2525" s="5">
        <v>44846</v>
      </c>
      <c r="C2525" t="s">
        <v>3527</v>
      </c>
      <c r="D2525" s="4" t="s">
        <v>830</v>
      </c>
      <c r="E2525">
        <v>54</v>
      </c>
      <c r="F2525">
        <f>IF(ISBLANK(Table1[[#This Row],[age]]),AVERAGE(F2525:F6804),Table1[[#This Row],[age]])</f>
        <v>54</v>
      </c>
      <c r="G2525" t="s">
        <v>8920</v>
      </c>
      <c r="H2525" t="s">
        <v>74</v>
      </c>
      <c r="I2525" t="s">
        <v>101</v>
      </c>
      <c r="J2525" t="s">
        <v>27</v>
      </c>
      <c r="K2525" t="s">
        <v>56</v>
      </c>
      <c r="L2525">
        <v>3</v>
      </c>
      <c r="M2525">
        <f>IF(ISBLANK(Table1[[#This Row],[quantity]]),ROUND(Table1[[#This Row],[sales_amount]]/(Table1[[#This Row],[unit_price]]*(1-Table1[[#This Row],[discount_pct]])),0),Table1[[#This Row],[quantity]])</f>
        <v>3</v>
      </c>
      <c r="N2525">
        <v>448.85</v>
      </c>
      <c r="O2525">
        <v>0.02</v>
      </c>
      <c r="P2525">
        <f>IF(ISBLANK(Table1[[#This Row],[discount_pct]]),ROUND(1-(Table1[[#This Row],[sales_amount]]/(Table1[[#This Row],[quantity- calculated]]*Table1[[#This Row],[unit_price]])),2),Table1[[#This Row],[discount_pct]])</f>
        <v>0.02</v>
      </c>
      <c r="Q2525">
        <v>1000.55</v>
      </c>
      <c r="R2525">
        <v>81.62</v>
      </c>
      <c r="S2525">
        <v>54.31</v>
      </c>
      <c r="T2525" t="s">
        <v>70</v>
      </c>
      <c r="U2525">
        <v>2</v>
      </c>
      <c r="V2525">
        <f>IF(ISBLANK(Table1[[#This Row],[customer_satisfaction]]),ROUND(AVERAGE(U2525:U6804),0),Table1[[#This Row],[customer_satisfaction]])</f>
        <v>2</v>
      </c>
      <c r="W2525" t="b">
        <v>0</v>
      </c>
      <c r="X2525" t="s">
        <v>84</v>
      </c>
      <c r="Y2525" s="3">
        <v>2</v>
      </c>
      <c r="Z2525">
        <f>IF(ISBLANK(Table1[[#This Row],[days_to_ship]]),ROUND(AVERAGE(Y2525:Y6804),0),Table1[[#This Row],[days_to_ship]])</f>
        <v>2</v>
      </c>
    </row>
    <row r="2526" spans="1:26" x14ac:dyDescent="0.25">
      <c r="A2526" t="s">
        <v>7657</v>
      </c>
      <c r="B2526" s="5">
        <v>44846</v>
      </c>
      <c r="C2526" t="s">
        <v>7658</v>
      </c>
      <c r="D2526" s="4" t="s">
        <v>647</v>
      </c>
      <c r="E2526">
        <v>42</v>
      </c>
      <c r="F2526">
        <f>IF(ISBLANK(Table1[[#This Row],[age]]),AVERAGE(F2526:F6805),Table1[[#This Row],[age]])</f>
        <v>42</v>
      </c>
      <c r="G2526" t="s">
        <v>8920</v>
      </c>
      <c r="H2526" t="s">
        <v>35</v>
      </c>
      <c r="I2526" t="s">
        <v>36</v>
      </c>
      <c r="J2526" t="s">
        <v>27</v>
      </c>
      <c r="K2526" t="s">
        <v>56</v>
      </c>
      <c r="L2526">
        <v>2</v>
      </c>
      <c r="M2526">
        <f>IF(ISBLANK(Table1[[#This Row],[quantity]]),ROUND(Table1[[#This Row],[sales_amount]]/(Table1[[#This Row],[unit_price]]*(1-Table1[[#This Row],[discount_pct]])),0),Table1[[#This Row],[quantity]])</f>
        <v>2</v>
      </c>
      <c r="N2526">
        <v>228.14</v>
      </c>
      <c r="O2526">
        <v>0.19</v>
      </c>
      <c r="P2526">
        <f>IF(ISBLANK(Table1[[#This Row],[discount_pct]]),ROUND(1-(Table1[[#This Row],[sales_amount]]/(Table1[[#This Row],[quantity- calculated]]*Table1[[#This Row],[unit_price]])),2),Table1[[#This Row],[discount_pct]])</f>
        <v>0.19</v>
      </c>
      <c r="Q2526">
        <v>317.31</v>
      </c>
      <c r="R2526">
        <v>21.59</v>
      </c>
      <c r="S2526">
        <v>38.619999999999997</v>
      </c>
      <c r="T2526" t="s">
        <v>78</v>
      </c>
      <c r="U2526">
        <v>5</v>
      </c>
      <c r="V2526">
        <f>IF(ISBLANK(Table1[[#This Row],[customer_satisfaction]]),ROUND(AVERAGE(U2526:U6805),0),Table1[[#This Row],[customer_satisfaction]])</f>
        <v>5</v>
      </c>
      <c r="W2526" t="b">
        <v>0</v>
      </c>
      <c r="X2526" t="s">
        <v>39</v>
      </c>
      <c r="Y2526" s="3">
        <v>1</v>
      </c>
      <c r="Z2526">
        <f>IF(ISBLANK(Table1[[#This Row],[days_to_ship]]),ROUND(AVERAGE(Y2526:Y6805),0),Table1[[#This Row],[days_to_ship]])</f>
        <v>1</v>
      </c>
    </row>
    <row r="2527" spans="1:26" x14ac:dyDescent="0.25">
      <c r="A2527" t="s">
        <v>7123</v>
      </c>
      <c r="B2527" s="5">
        <v>44907</v>
      </c>
      <c r="C2527" t="s">
        <v>7124</v>
      </c>
      <c r="D2527" s="4" t="s">
        <v>644</v>
      </c>
      <c r="E2527">
        <v>25</v>
      </c>
      <c r="F2527">
        <f>IF(ISBLANK(Table1[[#This Row],[age]]),AVERAGE(F2527:F6806),Table1[[#This Row],[age]])</f>
        <v>25</v>
      </c>
      <c r="G2527" t="s">
        <v>466</v>
      </c>
      <c r="H2527" t="s">
        <v>111</v>
      </c>
      <c r="I2527" t="s">
        <v>330</v>
      </c>
      <c r="J2527" t="s">
        <v>127</v>
      </c>
      <c r="K2527" t="s">
        <v>196</v>
      </c>
      <c r="L2527">
        <v>7</v>
      </c>
      <c r="M2527">
        <f>IF(ISBLANK(Table1[[#This Row],[quantity]]),ROUND(Table1[[#This Row],[sales_amount]]/(Table1[[#This Row],[unit_price]]*(1-Table1[[#This Row],[discount_pct]])),0),Table1[[#This Row],[quantity]])</f>
        <v>7</v>
      </c>
      <c r="N2527">
        <v>78827.09</v>
      </c>
      <c r="O2527">
        <v>0.17</v>
      </c>
      <c r="P2527">
        <f>IF(ISBLANK(Table1[[#This Row],[discount_pct]]),ROUND(1-(Table1[[#This Row],[sales_amount]]/(Table1[[#This Row],[quantity- calculated]]*Table1[[#This Row],[unit_price]])),2),Table1[[#This Row],[discount_pct]])</f>
        <v>0.17</v>
      </c>
      <c r="Q2527">
        <v>329759.69</v>
      </c>
      <c r="R2527">
        <v>33092.480000000003</v>
      </c>
      <c r="S2527">
        <v>81.42</v>
      </c>
      <c r="T2527" t="s">
        <v>70</v>
      </c>
      <c r="U2527">
        <v>2</v>
      </c>
      <c r="V2527">
        <f>IF(ISBLANK(Table1[[#This Row],[customer_satisfaction]]),ROUND(AVERAGE(U2527:U6806),0),Table1[[#This Row],[customer_satisfaction]])</f>
        <v>2</v>
      </c>
      <c r="W2527" t="b">
        <v>0</v>
      </c>
      <c r="X2527" t="s">
        <v>39</v>
      </c>
      <c r="Y2527" s="3">
        <v>7</v>
      </c>
      <c r="Z2527">
        <f>IF(ISBLANK(Table1[[#This Row],[days_to_ship]]),ROUND(AVERAGE(Y2527:Y6806),0),Table1[[#This Row],[days_to_ship]])</f>
        <v>7</v>
      </c>
    </row>
    <row r="2528" spans="1:26" x14ac:dyDescent="0.25">
      <c r="A2528" t="s">
        <v>8127</v>
      </c>
      <c r="B2528" s="5">
        <v>44907</v>
      </c>
      <c r="C2528" t="s">
        <v>8128</v>
      </c>
      <c r="D2528" s="4" t="s">
        <v>875</v>
      </c>
      <c r="E2528">
        <v>32</v>
      </c>
      <c r="F2528">
        <f>IF(ISBLANK(Table1[[#This Row],[age]]),AVERAGE(F2528:F6807),Table1[[#This Row],[age]])</f>
        <v>32</v>
      </c>
      <c r="G2528" t="s">
        <v>466</v>
      </c>
      <c r="H2528" t="s">
        <v>111</v>
      </c>
      <c r="I2528" t="s">
        <v>330</v>
      </c>
      <c r="J2528" t="s">
        <v>127</v>
      </c>
      <c r="K2528" t="s">
        <v>128</v>
      </c>
      <c r="L2528">
        <v>3</v>
      </c>
      <c r="M2528">
        <f>IF(ISBLANK(Table1[[#This Row],[quantity]]),ROUND(Table1[[#This Row],[sales_amount]]/(Table1[[#This Row],[unit_price]]*(1-Table1[[#This Row],[discount_pct]])),0),Table1[[#This Row],[quantity]])</f>
        <v>3</v>
      </c>
      <c r="N2528">
        <v>58643.55</v>
      </c>
      <c r="O2528">
        <v>0.18</v>
      </c>
      <c r="P2528">
        <f>IF(ISBLANK(Table1[[#This Row],[discount_pct]]),ROUND(1-(Table1[[#This Row],[sales_amount]]/(Table1[[#This Row],[quantity- calculated]]*Table1[[#This Row],[unit_price]])),2),Table1[[#This Row],[discount_pct]])</f>
        <v>0.18</v>
      </c>
      <c r="Q2528">
        <v>104290.62</v>
      </c>
      <c r="R2528">
        <v>10501.29</v>
      </c>
      <c r="S2528">
        <v>67.56</v>
      </c>
      <c r="T2528" t="s">
        <v>70</v>
      </c>
      <c r="U2528">
        <v>3</v>
      </c>
      <c r="V2528">
        <f>IF(ISBLANK(Table1[[#This Row],[customer_satisfaction]]),ROUND(AVERAGE(U2528:U6807),0),Table1[[#This Row],[customer_satisfaction]])</f>
        <v>3</v>
      </c>
      <c r="W2528" t="b">
        <v>0</v>
      </c>
      <c r="X2528" t="s">
        <v>84</v>
      </c>
      <c r="Y2528" s="3">
        <v>2</v>
      </c>
      <c r="Z2528">
        <f>IF(ISBLANK(Table1[[#This Row],[days_to_ship]]),ROUND(AVERAGE(Y2528:Y6807),0),Table1[[#This Row],[days_to_ship]])</f>
        <v>2</v>
      </c>
    </row>
    <row r="2529" spans="1:26" x14ac:dyDescent="0.25">
      <c r="A2529" t="s">
        <v>6722</v>
      </c>
      <c r="B2529" s="5">
        <v>44907</v>
      </c>
      <c r="C2529" t="s">
        <v>4294</v>
      </c>
      <c r="D2529" s="4" t="s">
        <v>1588</v>
      </c>
      <c r="F2529">
        <f ca="1">IF(ISBLANK(Table1[[#This Row],[age]]),AVERAGE(F2529:F6808),Table1[[#This Row],[age]])</f>
        <v>67</v>
      </c>
      <c r="G2529" t="s">
        <v>466</v>
      </c>
      <c r="H2529" t="s">
        <v>74</v>
      </c>
      <c r="I2529" t="s">
        <v>136</v>
      </c>
      <c r="J2529" t="s">
        <v>146</v>
      </c>
      <c r="K2529" t="s">
        <v>161</v>
      </c>
      <c r="L2529">
        <v>6</v>
      </c>
      <c r="M2529">
        <f>IF(ISBLANK(Table1[[#This Row],[quantity]]),ROUND(Table1[[#This Row],[sales_amount]]/(Table1[[#This Row],[unit_price]]*(1-Table1[[#This Row],[discount_pct]])),0),Table1[[#This Row],[quantity]])</f>
        <v>6</v>
      </c>
      <c r="N2529">
        <v>14056.09</v>
      </c>
      <c r="O2529">
        <v>0.09</v>
      </c>
      <c r="P2529">
        <f>IF(ISBLANK(Table1[[#This Row],[discount_pct]]),ROUND(1-(Table1[[#This Row],[sales_amount]]/(Table1[[#This Row],[quantity- calculated]]*Table1[[#This Row],[unit_price]])),2),Table1[[#This Row],[discount_pct]])</f>
        <v>0.09</v>
      </c>
      <c r="Q2529">
        <v>61982.41</v>
      </c>
      <c r="R2529">
        <v>14331.53</v>
      </c>
      <c r="S2529">
        <v>49.31</v>
      </c>
      <c r="T2529" t="s">
        <v>78</v>
      </c>
      <c r="U2529">
        <v>1</v>
      </c>
      <c r="V2529">
        <f>IF(ISBLANK(Table1[[#This Row],[customer_satisfaction]]),ROUND(AVERAGE(U2529:U6808),0),Table1[[#This Row],[customer_satisfaction]])</f>
        <v>1</v>
      </c>
      <c r="W2529" t="b">
        <v>0</v>
      </c>
      <c r="X2529" t="s">
        <v>39</v>
      </c>
      <c r="Y2529" s="3">
        <v>7</v>
      </c>
      <c r="Z2529">
        <f>IF(ISBLANK(Table1[[#This Row],[days_to_ship]]),ROUND(AVERAGE(Y2529:Y6808),0),Table1[[#This Row],[days_to_ship]])</f>
        <v>7</v>
      </c>
    </row>
    <row r="2530" spans="1:26" x14ac:dyDescent="0.25">
      <c r="A2530" t="s">
        <v>4561</v>
      </c>
      <c r="B2530" s="5">
        <v>44907</v>
      </c>
      <c r="C2530" t="s">
        <v>4562</v>
      </c>
      <c r="D2530" s="4" t="s">
        <v>1920</v>
      </c>
      <c r="E2530">
        <v>24</v>
      </c>
      <c r="F2530">
        <f>IF(ISBLANK(Table1[[#This Row],[age]]),AVERAGE(F2530:F6809),Table1[[#This Row],[age]])</f>
        <v>24</v>
      </c>
      <c r="G2530" t="s">
        <v>88</v>
      </c>
      <c r="H2530" t="s">
        <v>111</v>
      </c>
      <c r="I2530" t="s">
        <v>112</v>
      </c>
      <c r="J2530" t="s">
        <v>27</v>
      </c>
      <c r="K2530" t="s">
        <v>28</v>
      </c>
      <c r="L2530">
        <v>5</v>
      </c>
      <c r="M2530">
        <f>IF(ISBLANK(Table1[[#This Row],[quantity]]),ROUND(Table1[[#This Row],[sales_amount]]/(Table1[[#This Row],[unit_price]]*(1-Table1[[#This Row],[discount_pct]])),0),Table1[[#This Row],[quantity]])</f>
        <v>5</v>
      </c>
      <c r="N2530">
        <v>256.82</v>
      </c>
      <c r="O2530">
        <v>0.05</v>
      </c>
      <c r="P2530">
        <f>IF(ISBLANK(Table1[[#This Row],[discount_pct]]),ROUND(1-(Table1[[#This Row],[sales_amount]]/(Table1[[#This Row],[quantity- calculated]]*Table1[[#This Row],[unit_price]])),2),Table1[[#This Row],[discount_pct]])</f>
        <v>0.05</v>
      </c>
      <c r="Q2530">
        <v>1034.27</v>
      </c>
      <c r="R2530">
        <v>102.49</v>
      </c>
      <c r="S2530">
        <v>85.67</v>
      </c>
      <c r="T2530" t="s">
        <v>78</v>
      </c>
      <c r="U2530">
        <v>5</v>
      </c>
      <c r="V2530">
        <f>IF(ISBLANK(Table1[[#This Row],[customer_satisfaction]]),ROUND(AVERAGE(U2530:U6809),0),Table1[[#This Row],[customer_satisfaction]])</f>
        <v>5</v>
      </c>
      <c r="W2530" t="b">
        <v>0</v>
      </c>
      <c r="X2530" t="s">
        <v>58</v>
      </c>
      <c r="Y2530" s="3">
        <v>6</v>
      </c>
      <c r="Z2530">
        <f>IF(ISBLANK(Table1[[#This Row],[days_to_ship]]),ROUND(AVERAGE(Y2530:Y6809),0),Table1[[#This Row],[days_to_ship]])</f>
        <v>6</v>
      </c>
    </row>
    <row r="2531" spans="1:26" x14ac:dyDescent="0.25">
      <c r="A2531" t="s">
        <v>8447</v>
      </c>
      <c r="B2531" s="5">
        <v>44907</v>
      </c>
      <c r="C2531" t="s">
        <v>8448</v>
      </c>
      <c r="D2531" s="4" t="s">
        <v>1116</v>
      </c>
      <c r="E2531">
        <v>30</v>
      </c>
      <c r="F2531">
        <f>IF(ISBLANK(Table1[[#This Row],[age]]),AVERAGE(F2531:F6810),Table1[[#This Row],[age]])</f>
        <v>30</v>
      </c>
      <c r="G2531" t="s">
        <v>8920</v>
      </c>
      <c r="H2531" t="s">
        <v>35</v>
      </c>
      <c r="I2531" t="s">
        <v>36</v>
      </c>
      <c r="J2531" t="s">
        <v>27</v>
      </c>
      <c r="K2531" t="s">
        <v>433</v>
      </c>
      <c r="L2531">
        <v>10</v>
      </c>
      <c r="M2531">
        <f>IF(ISBLANK(Table1[[#This Row],[quantity]]),ROUND(Table1[[#This Row],[sales_amount]]/(Table1[[#This Row],[unit_price]]*(1-Table1[[#This Row],[discount_pct]])),0),Table1[[#This Row],[quantity]])</f>
        <v>10</v>
      </c>
      <c r="N2531">
        <v>93.18</v>
      </c>
      <c r="O2531">
        <v>0.11</v>
      </c>
      <c r="P2531">
        <f>IF(ISBLANK(Table1[[#This Row],[discount_pct]]),ROUND(1-(Table1[[#This Row],[sales_amount]]/(Table1[[#This Row],[quantity- calculated]]*Table1[[#This Row],[unit_price]])),2),Table1[[#This Row],[discount_pct]])</f>
        <v>0.11</v>
      </c>
      <c r="Q2531">
        <v>717.1</v>
      </c>
      <c r="R2531">
        <v>61.36</v>
      </c>
      <c r="S2531">
        <v>39.090000000000003</v>
      </c>
      <c r="T2531" t="s">
        <v>57</v>
      </c>
      <c r="U2531">
        <v>1</v>
      </c>
      <c r="V2531">
        <f>IF(ISBLANK(Table1[[#This Row],[customer_satisfaction]]),ROUND(AVERAGE(U2531:U6810),0),Table1[[#This Row],[customer_satisfaction]])</f>
        <v>1</v>
      </c>
      <c r="W2531" t="b">
        <v>0</v>
      </c>
      <c r="X2531" t="s">
        <v>39</v>
      </c>
      <c r="Y2531" s="3">
        <v>8</v>
      </c>
      <c r="Z2531">
        <f>IF(ISBLANK(Table1[[#This Row],[days_to_ship]]),ROUND(AVERAGE(Y2531:Y6810),0),Table1[[#This Row],[days_to_ship]])</f>
        <v>8</v>
      </c>
    </row>
    <row r="2532" spans="1:26" x14ac:dyDescent="0.25">
      <c r="A2532" t="s">
        <v>4400</v>
      </c>
      <c r="B2532" s="5">
        <v>44908</v>
      </c>
      <c r="C2532" t="s">
        <v>4401</v>
      </c>
      <c r="D2532" s="4" t="s">
        <v>690</v>
      </c>
      <c r="E2532">
        <v>41</v>
      </c>
      <c r="F2532">
        <f>IF(ISBLANK(Table1[[#This Row],[age]]),AVERAGE(F2532:F6811),Table1[[#This Row],[age]])</f>
        <v>41</v>
      </c>
      <c r="G2532" t="s">
        <v>8920</v>
      </c>
      <c r="H2532" t="s">
        <v>111</v>
      </c>
      <c r="I2532" t="s">
        <v>112</v>
      </c>
      <c r="J2532" t="s">
        <v>146</v>
      </c>
      <c r="K2532" t="s">
        <v>161</v>
      </c>
      <c r="M2532">
        <f>IF(ISBLANK(Table1[[#This Row],[quantity]]),ROUND(Table1[[#This Row],[sales_amount]]/(Table1[[#This Row],[unit_price]]*(1-Table1[[#This Row],[discount_pct]])),0),Table1[[#This Row],[quantity]])</f>
        <v>1</v>
      </c>
      <c r="N2532">
        <v>2414.2800000000002</v>
      </c>
      <c r="O2532">
        <v>0.09</v>
      </c>
      <c r="P2532">
        <f>IF(ISBLANK(Table1[[#This Row],[discount_pct]]),ROUND(1-(Table1[[#This Row],[sales_amount]]/(Table1[[#This Row],[quantity- calculated]]*Table1[[#This Row],[unit_price]])),2),Table1[[#This Row],[discount_pct]])</f>
        <v>0.09</v>
      </c>
      <c r="Q2532">
        <v>1901.73</v>
      </c>
      <c r="R2532">
        <v>492.59</v>
      </c>
      <c r="S2532">
        <v>53.13</v>
      </c>
      <c r="T2532" t="s">
        <v>78</v>
      </c>
      <c r="U2532">
        <v>4</v>
      </c>
      <c r="V2532">
        <f>IF(ISBLANK(Table1[[#This Row],[customer_satisfaction]]),ROUND(AVERAGE(U2532:U6811),0),Table1[[#This Row],[customer_satisfaction]])</f>
        <v>4</v>
      </c>
      <c r="W2532" t="b">
        <v>0</v>
      </c>
      <c r="X2532" t="s">
        <v>39</v>
      </c>
      <c r="Y2532" s="3">
        <v>6</v>
      </c>
      <c r="Z2532">
        <f>IF(ISBLANK(Table1[[#This Row],[days_to_ship]]),ROUND(AVERAGE(Y2532:Y6811),0),Table1[[#This Row],[days_to_ship]])</f>
        <v>6</v>
      </c>
    </row>
    <row r="2533" spans="1:26" x14ac:dyDescent="0.25">
      <c r="A2533" t="s">
        <v>4263</v>
      </c>
      <c r="B2533" s="5">
        <v>44908</v>
      </c>
      <c r="C2533" t="s">
        <v>4264</v>
      </c>
      <c r="D2533" s="4" t="s">
        <v>1011</v>
      </c>
      <c r="E2533">
        <v>25</v>
      </c>
      <c r="F2533">
        <f>IF(ISBLANK(Table1[[#This Row],[age]]),AVERAGE(F2533:F6812),Table1[[#This Row],[age]])</f>
        <v>25</v>
      </c>
      <c r="G2533" t="s">
        <v>8920</v>
      </c>
      <c r="H2533" t="s">
        <v>25</v>
      </c>
      <c r="I2533" t="s">
        <v>26</v>
      </c>
      <c r="J2533" t="s">
        <v>127</v>
      </c>
      <c r="K2533" t="s">
        <v>196</v>
      </c>
      <c r="L2533">
        <v>3</v>
      </c>
      <c r="M2533">
        <f>IF(ISBLANK(Table1[[#This Row],[quantity]]),ROUND(Table1[[#This Row],[sales_amount]]/(Table1[[#This Row],[unit_price]]*(1-Table1[[#This Row],[discount_pct]])),0),Table1[[#This Row],[quantity]])</f>
        <v>3</v>
      </c>
      <c r="N2533">
        <v>6718.83</v>
      </c>
      <c r="P2533">
        <f>IF(ISBLANK(Table1[[#This Row],[discount_pct]]),ROUND(1-(Table1[[#This Row],[sales_amount]]/(Table1[[#This Row],[quantity- calculated]]*Table1[[#This Row],[unit_price]])),2),Table1[[#This Row],[discount_pct]])</f>
        <v>0.16</v>
      </c>
      <c r="Q2533">
        <v>17014.88</v>
      </c>
      <c r="R2533">
        <v>2013.32</v>
      </c>
      <c r="S2533">
        <v>59.88</v>
      </c>
      <c r="T2533" t="s">
        <v>29</v>
      </c>
      <c r="U2533">
        <v>3</v>
      </c>
      <c r="V2533">
        <f>IF(ISBLANK(Table1[[#This Row],[customer_satisfaction]]),ROUND(AVERAGE(U2533:U6812),0),Table1[[#This Row],[customer_satisfaction]])</f>
        <v>3</v>
      </c>
      <c r="W2533" t="b">
        <v>0</v>
      </c>
      <c r="X2533" t="s">
        <v>39</v>
      </c>
      <c r="Y2533" s="3">
        <v>1</v>
      </c>
      <c r="Z2533">
        <f>IF(ISBLANK(Table1[[#This Row],[days_to_ship]]),ROUND(AVERAGE(Y2533:Y6812),0),Table1[[#This Row],[days_to_ship]])</f>
        <v>1</v>
      </c>
    </row>
    <row r="2534" spans="1:26" x14ac:dyDescent="0.25">
      <c r="A2534" t="s">
        <v>7022</v>
      </c>
      <c r="B2534" s="5">
        <v>44908</v>
      </c>
      <c r="C2534" t="s">
        <v>7023</v>
      </c>
      <c r="D2534" s="4" t="s">
        <v>1401</v>
      </c>
      <c r="E2534">
        <v>20</v>
      </c>
      <c r="F2534">
        <f>IF(ISBLANK(Table1[[#This Row],[age]]),AVERAGE(F2534:F6813),Table1[[#This Row],[age]])</f>
        <v>20</v>
      </c>
      <c r="G2534" t="s">
        <v>8920</v>
      </c>
      <c r="H2534" t="s">
        <v>25</v>
      </c>
      <c r="I2534" t="s">
        <v>26</v>
      </c>
      <c r="J2534" t="s">
        <v>76</v>
      </c>
      <c r="K2534" t="s">
        <v>77</v>
      </c>
      <c r="L2534">
        <v>4</v>
      </c>
      <c r="M2534">
        <f>IF(ISBLANK(Table1[[#This Row],[quantity]]),ROUND(Table1[[#This Row],[sales_amount]]/(Table1[[#This Row],[unit_price]]*(1-Table1[[#This Row],[discount_pct]])),0),Table1[[#This Row],[quantity]])</f>
        <v>4</v>
      </c>
      <c r="N2534">
        <v>630.74</v>
      </c>
      <c r="O2534">
        <v>0.04</v>
      </c>
      <c r="P2534">
        <f>IF(ISBLANK(Table1[[#This Row],[discount_pct]]),ROUND(1-(Table1[[#This Row],[sales_amount]]/(Table1[[#This Row],[quantity- calculated]]*Table1[[#This Row],[unit_price]])),2),Table1[[#This Row],[discount_pct]])</f>
        <v>0.04</v>
      </c>
      <c r="Q2534">
        <v>1712.76</v>
      </c>
      <c r="R2534">
        <v>616.52</v>
      </c>
      <c r="S2534">
        <v>29.52</v>
      </c>
      <c r="T2534" t="s">
        <v>29</v>
      </c>
      <c r="U2534">
        <v>2</v>
      </c>
      <c r="V2534">
        <f>IF(ISBLANK(Table1[[#This Row],[customer_satisfaction]]),ROUND(AVERAGE(U2534:U6813),0),Table1[[#This Row],[customer_satisfaction]])</f>
        <v>2</v>
      </c>
      <c r="W2534" t="b">
        <v>0</v>
      </c>
      <c r="X2534" t="s">
        <v>39</v>
      </c>
      <c r="Y2534" s="3">
        <v>9</v>
      </c>
      <c r="Z2534">
        <f>IF(ISBLANK(Table1[[#This Row],[days_to_ship]]),ROUND(AVERAGE(Y2534:Y6813),0),Table1[[#This Row],[days_to_ship]])</f>
        <v>9</v>
      </c>
    </row>
    <row r="2535" spans="1:26" x14ac:dyDescent="0.25">
      <c r="A2535" t="s">
        <v>413</v>
      </c>
      <c r="B2535" s="5">
        <v>44909</v>
      </c>
      <c r="C2535" t="s">
        <v>414</v>
      </c>
      <c r="D2535" s="4" t="s">
        <v>415</v>
      </c>
      <c r="E2535">
        <v>12</v>
      </c>
      <c r="F2535">
        <f>IF(ISBLANK(Table1[[#This Row],[age]]),AVERAGE(F2535:F6814),Table1[[#This Row],[age]])</f>
        <v>12</v>
      </c>
      <c r="G2535" t="s">
        <v>466</v>
      </c>
      <c r="H2535" t="s">
        <v>35</v>
      </c>
      <c r="I2535" t="s">
        <v>49</v>
      </c>
      <c r="J2535" t="s">
        <v>62</v>
      </c>
      <c r="K2535" t="s">
        <v>107</v>
      </c>
      <c r="L2535">
        <v>9</v>
      </c>
      <c r="M2535">
        <f>IF(ISBLANK(Table1[[#This Row],[quantity]]),ROUND(Table1[[#This Row],[sales_amount]]/(Table1[[#This Row],[unit_price]]*(1-Table1[[#This Row],[discount_pct]])),0),Table1[[#This Row],[quantity]])</f>
        <v>9</v>
      </c>
      <c r="N2535">
        <v>1471.74</v>
      </c>
      <c r="O2535">
        <v>0.05</v>
      </c>
      <c r="P2535">
        <f>IF(ISBLANK(Table1[[#This Row],[discount_pct]]),ROUND(1-(Table1[[#This Row],[sales_amount]]/(Table1[[#This Row],[quantity- calculated]]*Table1[[#This Row],[unit_price]])),2),Table1[[#This Row],[discount_pct]])</f>
        <v>0.05</v>
      </c>
      <c r="Q2535">
        <v>10167.9</v>
      </c>
      <c r="R2535">
        <v>5411.76</v>
      </c>
      <c r="S2535">
        <v>50.89</v>
      </c>
      <c r="T2535" t="s">
        <v>64</v>
      </c>
      <c r="U2535">
        <v>4</v>
      </c>
      <c r="V2535">
        <f>IF(ISBLANK(Table1[[#This Row],[customer_satisfaction]]),ROUND(AVERAGE(U2535:U6814),0),Table1[[#This Row],[customer_satisfaction]])</f>
        <v>4</v>
      </c>
      <c r="W2535" t="b">
        <v>0</v>
      </c>
      <c r="X2535" t="s">
        <v>39</v>
      </c>
      <c r="Y2535" s="3">
        <v>7</v>
      </c>
      <c r="Z2535">
        <f>IF(ISBLANK(Table1[[#This Row],[days_to_ship]]),ROUND(AVERAGE(Y2535:Y6814),0),Table1[[#This Row],[days_to_ship]])</f>
        <v>7</v>
      </c>
    </row>
    <row r="2536" spans="1:26" x14ac:dyDescent="0.25">
      <c r="A2536" t="s">
        <v>3218</v>
      </c>
      <c r="B2536" s="5">
        <v>44910</v>
      </c>
      <c r="C2536" t="s">
        <v>3219</v>
      </c>
      <c r="D2536" s="4" t="s">
        <v>563</v>
      </c>
      <c r="E2536">
        <v>27</v>
      </c>
      <c r="F2536">
        <f>IF(ISBLANK(Table1[[#This Row],[age]]),AVERAGE(F2536:F6815),Table1[[#This Row],[age]])</f>
        <v>27</v>
      </c>
      <c r="G2536" t="s">
        <v>88</v>
      </c>
      <c r="H2536" t="s">
        <v>111</v>
      </c>
      <c r="I2536" t="s">
        <v>121</v>
      </c>
      <c r="J2536" t="s">
        <v>127</v>
      </c>
      <c r="K2536" t="s">
        <v>142</v>
      </c>
      <c r="L2536">
        <v>10</v>
      </c>
      <c r="M2536">
        <f>IF(ISBLANK(Table1[[#This Row],[quantity]]),ROUND(Table1[[#This Row],[sales_amount]]/(Table1[[#This Row],[unit_price]]*(1-Table1[[#This Row],[discount_pct]])),0),Table1[[#This Row],[quantity]])</f>
        <v>10</v>
      </c>
      <c r="N2536">
        <v>27390.35</v>
      </c>
      <c r="O2536">
        <v>0.14000000000000001</v>
      </c>
      <c r="P253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536">
        <v>206094.85</v>
      </c>
      <c r="R2536">
        <v>28830.39</v>
      </c>
      <c r="S2536">
        <v>84.68</v>
      </c>
      <c r="T2536" t="s">
        <v>78</v>
      </c>
      <c r="U2536">
        <v>3</v>
      </c>
      <c r="V2536">
        <f>IF(ISBLANK(Table1[[#This Row],[customer_satisfaction]]),ROUND(AVERAGE(U2536:U6815),0),Table1[[#This Row],[customer_satisfaction]])</f>
        <v>3</v>
      </c>
      <c r="W2536" t="b">
        <v>1</v>
      </c>
      <c r="X2536" t="s">
        <v>30</v>
      </c>
      <c r="Y2536" s="3">
        <v>10</v>
      </c>
      <c r="Z2536">
        <f>IF(ISBLANK(Table1[[#This Row],[days_to_ship]]),ROUND(AVERAGE(Y2536:Y6815),0),Table1[[#This Row],[days_to_ship]])</f>
        <v>10</v>
      </c>
    </row>
    <row r="2537" spans="1:26" x14ac:dyDescent="0.25">
      <c r="A2537" t="s">
        <v>7550</v>
      </c>
      <c r="B2537" s="5">
        <v>44910</v>
      </c>
      <c r="C2537" t="s">
        <v>7551</v>
      </c>
      <c r="D2537" s="4" t="s">
        <v>903</v>
      </c>
      <c r="E2537">
        <v>58</v>
      </c>
      <c r="F2537">
        <f>IF(ISBLANK(Table1[[#This Row],[age]]),AVERAGE(F2537:F6816),Table1[[#This Row],[age]])</f>
        <v>58</v>
      </c>
      <c r="G2537" t="s">
        <v>88</v>
      </c>
      <c r="H2537" t="s">
        <v>74</v>
      </c>
      <c r="I2537" t="s">
        <v>192</v>
      </c>
      <c r="J2537" t="s">
        <v>37</v>
      </c>
      <c r="K2537" t="s">
        <v>38</v>
      </c>
      <c r="L2537">
        <v>2</v>
      </c>
      <c r="M2537">
        <f>IF(ISBLANK(Table1[[#This Row],[quantity]]),ROUND(Table1[[#This Row],[sales_amount]]/(Table1[[#This Row],[unit_price]]*(1-Table1[[#This Row],[discount_pct]])),0),Table1[[#This Row],[quantity]])</f>
        <v>2</v>
      </c>
      <c r="N2537">
        <v>197.14</v>
      </c>
      <c r="O2537">
        <v>0.08</v>
      </c>
      <c r="P2537">
        <f>IF(ISBLANK(Table1[[#This Row],[discount_pct]]),ROUND(1-(Table1[[#This Row],[sales_amount]]/(Table1[[#This Row],[quantity- calculated]]*Table1[[#This Row],[unit_price]])),2),Table1[[#This Row],[discount_pct]])</f>
        <v>0.08</v>
      </c>
      <c r="Q2537">
        <v>304.99</v>
      </c>
      <c r="R2537">
        <v>162.97</v>
      </c>
      <c r="S2537">
        <v>48.37</v>
      </c>
      <c r="T2537" t="s">
        <v>51</v>
      </c>
      <c r="U2537">
        <v>4</v>
      </c>
      <c r="V2537">
        <f>IF(ISBLANK(Table1[[#This Row],[customer_satisfaction]]),ROUND(AVERAGE(U2537:U6816),0),Table1[[#This Row],[customer_satisfaction]])</f>
        <v>4</v>
      </c>
      <c r="W2537" t="b">
        <v>1</v>
      </c>
      <c r="X2537" t="s">
        <v>30</v>
      </c>
      <c r="Y2537" s="3">
        <v>8</v>
      </c>
      <c r="Z2537">
        <f>IF(ISBLANK(Table1[[#This Row],[days_to_ship]]),ROUND(AVERAGE(Y2537:Y6816),0),Table1[[#This Row],[days_to_ship]])</f>
        <v>8</v>
      </c>
    </row>
    <row r="2538" spans="1:26" x14ac:dyDescent="0.25">
      <c r="A2538" t="s">
        <v>3016</v>
      </c>
      <c r="B2538" s="5">
        <v>44911</v>
      </c>
      <c r="C2538" t="s">
        <v>3017</v>
      </c>
      <c r="D2538" s="4" t="s">
        <v>177</v>
      </c>
      <c r="E2538">
        <v>38</v>
      </c>
      <c r="F2538">
        <f>IF(ISBLANK(Table1[[#This Row],[age]]),AVERAGE(F2538:F6817),Table1[[#This Row],[age]])</f>
        <v>38</v>
      </c>
      <c r="G2538" t="s">
        <v>88</v>
      </c>
      <c r="H2538" t="s">
        <v>25</v>
      </c>
      <c r="I2538" t="s">
        <v>55</v>
      </c>
      <c r="J2538" t="s">
        <v>76</v>
      </c>
      <c r="K2538" t="s">
        <v>77</v>
      </c>
      <c r="L2538">
        <v>7</v>
      </c>
      <c r="M2538">
        <f>IF(ISBLANK(Table1[[#This Row],[quantity]]),ROUND(Table1[[#This Row],[sales_amount]]/(Table1[[#This Row],[unit_price]]*(1-Table1[[#This Row],[discount_pct]])),0),Table1[[#This Row],[quantity]])</f>
        <v>7</v>
      </c>
      <c r="N2538">
        <v>3070.57</v>
      </c>
      <c r="O2538">
        <v>0.11</v>
      </c>
      <c r="P2538">
        <f>IF(ISBLANK(Table1[[#This Row],[discount_pct]]),ROUND(1-(Table1[[#This Row],[sales_amount]]/(Table1[[#This Row],[quantity- calculated]]*Table1[[#This Row],[unit_price]])),2),Table1[[#This Row],[discount_pct]])</f>
        <v>0.11</v>
      </c>
      <c r="Q2538">
        <v>15759.57</v>
      </c>
      <c r="R2538">
        <v>5224.3900000000003</v>
      </c>
      <c r="S2538">
        <v>34.380000000000003</v>
      </c>
      <c r="T2538" t="s">
        <v>70</v>
      </c>
      <c r="U2538">
        <v>1</v>
      </c>
      <c r="V2538">
        <f>IF(ISBLANK(Table1[[#This Row],[customer_satisfaction]]),ROUND(AVERAGE(U2538:U6817),0),Table1[[#This Row],[customer_satisfaction]])</f>
        <v>1</v>
      </c>
      <c r="W2538" t="b">
        <v>0</v>
      </c>
      <c r="X2538" t="s">
        <v>39</v>
      </c>
      <c r="Y2538" s="3">
        <v>2</v>
      </c>
      <c r="Z2538">
        <f>IF(ISBLANK(Table1[[#This Row],[days_to_ship]]),ROUND(AVERAGE(Y2538:Y6817),0),Table1[[#This Row],[days_to_ship]])</f>
        <v>2</v>
      </c>
    </row>
    <row r="2539" spans="1:26" x14ac:dyDescent="0.25">
      <c r="A2539" t="s">
        <v>3955</v>
      </c>
      <c r="B2539" s="5">
        <v>44911</v>
      </c>
      <c r="C2539" t="s">
        <v>3956</v>
      </c>
      <c r="D2539" s="4" t="s">
        <v>1072</v>
      </c>
      <c r="E2539">
        <v>46</v>
      </c>
      <c r="F2539">
        <f>IF(ISBLANK(Table1[[#This Row],[age]]),AVERAGE(F2539:F6818),Table1[[#This Row],[age]])</f>
        <v>46</v>
      </c>
      <c r="G2539" t="s">
        <v>8920</v>
      </c>
      <c r="H2539" t="s">
        <v>25</v>
      </c>
      <c r="I2539" t="s">
        <v>69</v>
      </c>
      <c r="J2539" t="s">
        <v>146</v>
      </c>
      <c r="K2539" t="s">
        <v>161</v>
      </c>
      <c r="L2539">
        <v>8</v>
      </c>
      <c r="M2539">
        <f>IF(ISBLANK(Table1[[#This Row],[quantity]]),ROUND(Table1[[#This Row],[sales_amount]]/(Table1[[#This Row],[unit_price]]*(1-Table1[[#This Row],[discount_pct]])),0),Table1[[#This Row],[quantity]])</f>
        <v>8</v>
      </c>
      <c r="N2539">
        <v>2230.31</v>
      </c>
      <c r="O2539">
        <v>0.23</v>
      </c>
      <c r="P2539">
        <f>IF(ISBLANK(Table1[[#This Row],[discount_pct]]),ROUND(1-(Table1[[#This Row],[sales_amount]]/(Table1[[#This Row],[quantity- calculated]]*Table1[[#This Row],[unit_price]])),2),Table1[[#This Row],[discount_pct]])</f>
        <v>0.23</v>
      </c>
      <c r="Q2539">
        <v>11449.66</v>
      </c>
      <c r="R2539">
        <v>2516.27</v>
      </c>
      <c r="S2539">
        <v>57.84</v>
      </c>
      <c r="T2539" t="s">
        <v>78</v>
      </c>
      <c r="U2539">
        <v>2</v>
      </c>
      <c r="V2539">
        <f>IF(ISBLANK(Table1[[#This Row],[customer_satisfaction]]),ROUND(AVERAGE(U2539:U6818),0),Table1[[#This Row],[customer_satisfaction]])</f>
        <v>2</v>
      </c>
      <c r="W2539" t="b">
        <v>0</v>
      </c>
      <c r="X2539" t="s">
        <v>58</v>
      </c>
      <c r="Y2539" s="3">
        <v>5</v>
      </c>
      <c r="Z2539">
        <f>IF(ISBLANK(Table1[[#This Row],[days_to_ship]]),ROUND(AVERAGE(Y2539:Y6818),0),Table1[[#This Row],[days_to_ship]])</f>
        <v>5</v>
      </c>
    </row>
    <row r="2540" spans="1:26" x14ac:dyDescent="0.25">
      <c r="A2540" t="s">
        <v>7316</v>
      </c>
      <c r="B2540" s="5">
        <v>44912</v>
      </c>
      <c r="C2540" t="s">
        <v>7317</v>
      </c>
      <c r="D2540" s="4" t="s">
        <v>33</v>
      </c>
      <c r="E2540">
        <v>24</v>
      </c>
      <c r="F2540">
        <f>IF(ISBLANK(Table1[[#This Row],[age]]),AVERAGE(F2540:F6819),Table1[[#This Row],[age]])</f>
        <v>24</v>
      </c>
      <c r="G2540" t="s">
        <v>466</v>
      </c>
      <c r="H2540" t="s">
        <v>25</v>
      </c>
      <c r="I2540" t="s">
        <v>26</v>
      </c>
      <c r="J2540" t="s">
        <v>37</v>
      </c>
      <c r="K2540" t="s">
        <v>231</v>
      </c>
      <c r="M2540">
        <f>IF(ISBLANK(Table1[[#This Row],[quantity]]),ROUND(Table1[[#This Row],[sales_amount]]/(Table1[[#This Row],[unit_price]]*(1-Table1[[#This Row],[discount_pct]])),0),Table1[[#This Row],[quantity]])</f>
        <v>1</v>
      </c>
      <c r="N2540">
        <v>732.07</v>
      </c>
      <c r="O2540">
        <v>0.17</v>
      </c>
      <c r="P2540">
        <f>IF(ISBLANK(Table1[[#This Row],[discount_pct]]),ROUND(1-(Table1[[#This Row],[sales_amount]]/(Table1[[#This Row],[quantity- calculated]]*Table1[[#This Row],[unit_price]])),2),Table1[[#This Row],[discount_pct]])</f>
        <v>0.17</v>
      </c>
      <c r="Q2540">
        <v>505.72</v>
      </c>
      <c r="R2540">
        <v>246.04</v>
      </c>
      <c r="S2540">
        <v>48.93</v>
      </c>
      <c r="T2540" t="s">
        <v>51</v>
      </c>
      <c r="U2540">
        <v>1</v>
      </c>
      <c r="V2540">
        <f>IF(ISBLANK(Table1[[#This Row],[customer_satisfaction]]),ROUND(AVERAGE(U2540:U6819),0),Table1[[#This Row],[customer_satisfaction]])</f>
        <v>1</v>
      </c>
      <c r="W2540" t="b">
        <v>0</v>
      </c>
      <c r="X2540" t="s">
        <v>137</v>
      </c>
      <c r="Y2540" s="3">
        <v>2</v>
      </c>
      <c r="Z2540">
        <f>IF(ISBLANK(Table1[[#This Row],[days_to_ship]]),ROUND(AVERAGE(Y2540:Y6819),0),Table1[[#This Row],[days_to_ship]])</f>
        <v>2</v>
      </c>
    </row>
    <row r="2541" spans="1:26" x14ac:dyDescent="0.25">
      <c r="A2541" t="s">
        <v>3573</v>
      </c>
      <c r="B2541" s="5">
        <v>44912</v>
      </c>
      <c r="C2541" t="s">
        <v>804</v>
      </c>
      <c r="D2541" s="4" t="s">
        <v>1162</v>
      </c>
      <c r="E2541">
        <v>16</v>
      </c>
      <c r="F2541">
        <f>IF(ISBLANK(Table1[[#This Row],[age]]),AVERAGE(F2541:F6820),Table1[[#This Row],[age]])</f>
        <v>16</v>
      </c>
      <c r="G2541" t="s">
        <v>466</v>
      </c>
      <c r="H2541" t="s">
        <v>25</v>
      </c>
      <c r="I2541" t="s">
        <v>170</v>
      </c>
      <c r="J2541" t="s">
        <v>37</v>
      </c>
      <c r="K2541" t="s">
        <v>182</v>
      </c>
      <c r="L2541">
        <v>2</v>
      </c>
      <c r="M2541">
        <f>IF(ISBLANK(Table1[[#This Row],[quantity]]),ROUND(Table1[[#This Row],[sales_amount]]/(Table1[[#This Row],[unit_price]]*(1-Table1[[#This Row],[discount_pct]])),0),Table1[[#This Row],[quantity]])</f>
        <v>2</v>
      </c>
      <c r="N2541">
        <v>1398.45</v>
      </c>
      <c r="O2541">
        <v>0.28999999999999998</v>
      </c>
      <c r="P254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541">
        <v>1359</v>
      </c>
      <c r="R2541">
        <v>537.38</v>
      </c>
      <c r="S2541">
        <v>44.47</v>
      </c>
      <c r="T2541" t="s">
        <v>57</v>
      </c>
      <c r="U2541">
        <v>4</v>
      </c>
      <c r="V2541">
        <f>IF(ISBLANK(Table1[[#This Row],[customer_satisfaction]]),ROUND(AVERAGE(U2541:U6820),0),Table1[[#This Row],[customer_satisfaction]])</f>
        <v>4</v>
      </c>
      <c r="W2541" t="b">
        <v>0</v>
      </c>
      <c r="X2541" t="s">
        <v>137</v>
      </c>
      <c r="Y2541" s="3">
        <v>9</v>
      </c>
      <c r="Z2541">
        <f>IF(ISBLANK(Table1[[#This Row],[days_to_ship]]),ROUND(AVERAGE(Y2541:Y6820),0),Table1[[#This Row],[days_to_ship]])</f>
        <v>9</v>
      </c>
    </row>
    <row r="2542" spans="1:26" x14ac:dyDescent="0.25">
      <c r="A2542" t="s">
        <v>6359</v>
      </c>
      <c r="B2542" s="5">
        <v>44912</v>
      </c>
      <c r="C2542" t="s">
        <v>6360</v>
      </c>
      <c r="D2542" s="4" t="s">
        <v>900</v>
      </c>
      <c r="E2542">
        <v>20</v>
      </c>
      <c r="F2542">
        <f>IF(ISBLANK(Table1[[#This Row],[age]]),AVERAGE(F2542:F6821),Table1[[#This Row],[age]])</f>
        <v>20</v>
      </c>
      <c r="G2542" t="s">
        <v>8920</v>
      </c>
      <c r="H2542" t="s">
        <v>82</v>
      </c>
      <c r="I2542" t="s">
        <v>244</v>
      </c>
      <c r="J2542" t="s">
        <v>44</v>
      </c>
      <c r="K2542" t="s">
        <v>117</v>
      </c>
      <c r="L2542">
        <v>10</v>
      </c>
      <c r="M2542">
        <f>IF(ISBLANK(Table1[[#This Row],[quantity]]),ROUND(Table1[[#This Row],[sales_amount]]/(Table1[[#This Row],[unit_price]]*(1-Table1[[#This Row],[discount_pct]])),0),Table1[[#This Row],[quantity]])</f>
        <v>10</v>
      </c>
      <c r="N2542">
        <v>22462.93</v>
      </c>
      <c r="O2542">
        <v>0.21</v>
      </c>
      <c r="P2542">
        <f>IF(ISBLANK(Table1[[#This Row],[discount_pct]]),ROUND(1-(Table1[[#This Row],[sales_amount]]/(Table1[[#This Row],[quantity- calculated]]*Table1[[#This Row],[unit_price]])),2),Table1[[#This Row],[discount_pct]])</f>
        <v>0.21</v>
      </c>
      <c r="Q2542">
        <v>157408.35</v>
      </c>
      <c r="R2542">
        <v>23243.23</v>
      </c>
      <c r="S2542">
        <v>133.35</v>
      </c>
      <c r="T2542" t="s">
        <v>78</v>
      </c>
      <c r="U2542">
        <v>5</v>
      </c>
      <c r="V2542">
        <f>IF(ISBLANK(Table1[[#This Row],[customer_satisfaction]]),ROUND(AVERAGE(U2542:U6821),0),Table1[[#This Row],[customer_satisfaction]])</f>
        <v>5</v>
      </c>
      <c r="W2542" t="b">
        <v>0</v>
      </c>
      <c r="X2542" t="s">
        <v>39</v>
      </c>
      <c r="Y2542" s="3">
        <v>4</v>
      </c>
      <c r="Z2542">
        <f>IF(ISBLANK(Table1[[#This Row],[days_to_ship]]),ROUND(AVERAGE(Y2542:Y6821),0),Table1[[#This Row],[days_to_ship]])</f>
        <v>4</v>
      </c>
    </row>
    <row r="2543" spans="1:26" x14ac:dyDescent="0.25">
      <c r="A2543" t="s">
        <v>4338</v>
      </c>
      <c r="B2543" s="5">
        <v>44913</v>
      </c>
      <c r="C2543" t="s">
        <v>4339</v>
      </c>
      <c r="D2543" s="4" t="s">
        <v>1370</v>
      </c>
      <c r="E2543">
        <v>33</v>
      </c>
      <c r="F2543">
        <f>IF(ISBLANK(Table1[[#This Row],[age]]),AVERAGE(F2543:F6822),Table1[[#This Row],[age]])</f>
        <v>33</v>
      </c>
      <c r="G2543" t="s">
        <v>466</v>
      </c>
      <c r="H2543" t="s">
        <v>82</v>
      </c>
      <c r="I2543" t="s">
        <v>83</v>
      </c>
      <c r="J2543" t="s">
        <v>27</v>
      </c>
      <c r="K2543" t="s">
        <v>97</v>
      </c>
      <c r="L2543">
        <v>8</v>
      </c>
      <c r="M2543">
        <f>IF(ISBLANK(Table1[[#This Row],[quantity]]),ROUND(Table1[[#This Row],[sales_amount]]/(Table1[[#This Row],[unit_price]]*(1-Table1[[#This Row],[discount_pct]])),0),Table1[[#This Row],[quantity]])</f>
        <v>8</v>
      </c>
      <c r="N2543">
        <v>117.88</v>
      </c>
      <c r="O2543">
        <v>0.37</v>
      </c>
      <c r="P2543">
        <f>IF(ISBLANK(Table1[[#This Row],[discount_pct]]),ROUND(1-(Table1[[#This Row],[sales_amount]]/(Table1[[#This Row],[quantity- calculated]]*Table1[[#This Row],[unit_price]])),2),Table1[[#This Row],[discount_pct]])</f>
        <v>0.37</v>
      </c>
      <c r="Q2543">
        <v>478.16</v>
      </c>
      <c r="R2543">
        <v>41.29</v>
      </c>
      <c r="S2543">
        <v>88.62</v>
      </c>
      <c r="T2543" t="s">
        <v>57</v>
      </c>
      <c r="U2543">
        <v>1</v>
      </c>
      <c r="V2543">
        <f>IF(ISBLANK(Table1[[#This Row],[customer_satisfaction]]),ROUND(AVERAGE(U2543:U6822),0),Table1[[#This Row],[customer_satisfaction]])</f>
        <v>1</v>
      </c>
      <c r="W2543" t="b">
        <v>1</v>
      </c>
      <c r="X2543" t="s">
        <v>30</v>
      </c>
      <c r="Y2543" s="3">
        <v>3</v>
      </c>
      <c r="Z2543">
        <f>IF(ISBLANK(Table1[[#This Row],[days_to_ship]]),ROUND(AVERAGE(Y2543:Y6822),0),Table1[[#This Row],[days_to_ship]])</f>
        <v>3</v>
      </c>
    </row>
    <row r="2544" spans="1:26" x14ac:dyDescent="0.25">
      <c r="A2544" t="s">
        <v>5394</v>
      </c>
      <c r="B2544" s="5">
        <v>44913</v>
      </c>
      <c r="C2544" t="s">
        <v>5395</v>
      </c>
      <c r="D2544" s="4" t="s">
        <v>3697</v>
      </c>
      <c r="E2544">
        <v>11</v>
      </c>
      <c r="F2544">
        <f>IF(ISBLANK(Table1[[#This Row],[age]]),AVERAGE(F2544:F6823),Table1[[#This Row],[age]])</f>
        <v>11</v>
      </c>
      <c r="G2544" t="s">
        <v>466</v>
      </c>
      <c r="H2544" t="s">
        <v>25</v>
      </c>
      <c r="I2544" t="s">
        <v>69</v>
      </c>
      <c r="J2544" t="s">
        <v>127</v>
      </c>
      <c r="K2544" t="s">
        <v>521</v>
      </c>
      <c r="L2544">
        <v>5</v>
      </c>
      <c r="M2544">
        <f>IF(ISBLANK(Table1[[#This Row],[quantity]]),ROUND(Table1[[#This Row],[sales_amount]]/(Table1[[#This Row],[unit_price]]*(1-Table1[[#This Row],[discount_pct]])),0),Table1[[#This Row],[quantity]])</f>
        <v>5</v>
      </c>
      <c r="N2544">
        <v>75416.45</v>
      </c>
      <c r="O2544">
        <v>0.26</v>
      </c>
      <c r="P2544">
        <f>IF(ISBLANK(Table1[[#This Row],[discount_pct]]),ROUND(1-(Table1[[#This Row],[sales_amount]]/(Table1[[#This Row],[quantity- calculated]]*Table1[[#This Row],[unit_price]])),2),Table1[[#This Row],[discount_pct]])</f>
        <v>0.26</v>
      </c>
      <c r="Q2544">
        <v>239407.24</v>
      </c>
      <c r="R2544">
        <v>34252.660000000003</v>
      </c>
      <c r="S2544">
        <v>50.75</v>
      </c>
      <c r="T2544" t="s">
        <v>70</v>
      </c>
      <c r="U2544">
        <v>3</v>
      </c>
      <c r="V2544">
        <f>IF(ISBLANK(Table1[[#This Row],[customer_satisfaction]]),ROUND(AVERAGE(U2544:U6823),0),Table1[[#This Row],[customer_satisfaction]])</f>
        <v>3</v>
      </c>
      <c r="W2544" t="b">
        <v>0</v>
      </c>
      <c r="X2544" t="s">
        <v>39</v>
      </c>
      <c r="Y2544" s="3">
        <v>5</v>
      </c>
      <c r="Z2544">
        <f>IF(ISBLANK(Table1[[#This Row],[days_to_ship]]),ROUND(AVERAGE(Y2544:Y6823),0),Table1[[#This Row],[days_to_ship]])</f>
        <v>5</v>
      </c>
    </row>
    <row r="2545" spans="1:26" x14ac:dyDescent="0.25">
      <c r="A2545" t="s">
        <v>796</v>
      </c>
      <c r="B2545" s="5">
        <v>44913</v>
      </c>
      <c r="C2545" t="s">
        <v>797</v>
      </c>
      <c r="D2545" s="4" t="s">
        <v>203</v>
      </c>
      <c r="E2545">
        <v>22</v>
      </c>
      <c r="F2545">
        <f>IF(ISBLANK(Table1[[#This Row],[age]]),AVERAGE(F2545:F6824),Table1[[#This Row],[age]])</f>
        <v>22</v>
      </c>
      <c r="G2545" t="s">
        <v>88</v>
      </c>
      <c r="H2545" t="s">
        <v>111</v>
      </c>
      <c r="I2545" t="s">
        <v>121</v>
      </c>
      <c r="J2545" t="s">
        <v>27</v>
      </c>
      <c r="K2545" t="s">
        <v>28</v>
      </c>
      <c r="L2545">
        <v>7</v>
      </c>
      <c r="M2545">
        <f>IF(ISBLANK(Table1[[#This Row],[quantity]]),ROUND(Table1[[#This Row],[sales_amount]]/(Table1[[#This Row],[unit_price]]*(1-Table1[[#This Row],[discount_pct]])),0),Table1[[#This Row],[quantity]])</f>
        <v>7</v>
      </c>
      <c r="N2545">
        <v>56.3</v>
      </c>
      <c r="O2545">
        <v>0.16</v>
      </c>
      <c r="P2545">
        <f>IF(ISBLANK(Table1[[#This Row],[discount_pct]]),ROUND(1-(Table1[[#This Row],[sales_amount]]/(Table1[[#This Row],[quantity- calculated]]*Table1[[#This Row],[unit_price]])),2),Table1[[#This Row],[discount_pct]])</f>
        <v>0.16</v>
      </c>
      <c r="Q2545">
        <v>219.23</v>
      </c>
      <c r="R2545">
        <v>17.73</v>
      </c>
      <c r="S2545">
        <v>83.47</v>
      </c>
      <c r="T2545" t="s">
        <v>57</v>
      </c>
      <c r="U2545">
        <v>4</v>
      </c>
      <c r="V2545">
        <f>IF(ISBLANK(Table1[[#This Row],[customer_satisfaction]]),ROUND(AVERAGE(U2545:U6824),0),Table1[[#This Row],[customer_satisfaction]])</f>
        <v>4</v>
      </c>
      <c r="W2545" t="b">
        <v>1</v>
      </c>
      <c r="X2545" t="s">
        <v>30</v>
      </c>
      <c r="Y2545" s="3">
        <v>6</v>
      </c>
      <c r="Z2545">
        <f>IF(ISBLANK(Table1[[#This Row],[days_to_ship]]),ROUND(AVERAGE(Y2545:Y6824),0),Table1[[#This Row],[days_to_ship]])</f>
        <v>6</v>
      </c>
    </row>
    <row r="2546" spans="1:26" x14ac:dyDescent="0.25">
      <c r="A2546" t="s">
        <v>5934</v>
      </c>
      <c r="B2546" s="5">
        <v>44914</v>
      </c>
      <c r="C2546" t="s">
        <v>5935</v>
      </c>
      <c r="D2546" s="4" t="s">
        <v>1776</v>
      </c>
      <c r="E2546">
        <v>27</v>
      </c>
      <c r="F2546">
        <f>IF(ISBLANK(Table1[[#This Row],[age]]),AVERAGE(F2546:F6825),Table1[[#This Row],[age]])</f>
        <v>27</v>
      </c>
      <c r="G2546" t="s">
        <v>466</v>
      </c>
      <c r="H2546" t="s">
        <v>74</v>
      </c>
      <c r="I2546" t="s">
        <v>192</v>
      </c>
      <c r="J2546" t="s">
        <v>127</v>
      </c>
      <c r="K2546" t="s">
        <v>128</v>
      </c>
      <c r="L2546">
        <v>9</v>
      </c>
      <c r="M2546">
        <f>IF(ISBLANK(Table1[[#This Row],[quantity]]),ROUND(Table1[[#This Row],[sales_amount]]/(Table1[[#This Row],[unit_price]]*(1-Table1[[#This Row],[discount_pct]])),0),Table1[[#This Row],[quantity]])</f>
        <v>9</v>
      </c>
      <c r="N2546">
        <v>35439.71</v>
      </c>
      <c r="O2546">
        <v>0.1</v>
      </c>
      <c r="P2546">
        <f>IF(ISBLANK(Table1[[#This Row],[discount_pct]]),ROUND(1-(Table1[[#This Row],[sales_amount]]/(Table1[[#This Row],[quantity- calculated]]*Table1[[#This Row],[unit_price]])),2),Table1[[#This Row],[discount_pct]])</f>
        <v>0.1</v>
      </c>
      <c r="Q2546">
        <v>264067.45</v>
      </c>
      <c r="R2546">
        <v>27911.46</v>
      </c>
      <c r="S2546">
        <v>45.64</v>
      </c>
      <c r="T2546" t="s">
        <v>57</v>
      </c>
      <c r="U2546">
        <v>5</v>
      </c>
      <c r="V2546">
        <f>IF(ISBLANK(Table1[[#This Row],[customer_satisfaction]]),ROUND(AVERAGE(U2546:U6825),0),Table1[[#This Row],[customer_satisfaction]])</f>
        <v>5</v>
      </c>
      <c r="W2546" t="b">
        <v>0</v>
      </c>
      <c r="X2546" t="s">
        <v>137</v>
      </c>
      <c r="Y2546" s="3">
        <v>6</v>
      </c>
      <c r="Z2546">
        <f>IF(ISBLANK(Table1[[#This Row],[days_to_ship]]),ROUND(AVERAGE(Y2546:Y6825),0),Table1[[#This Row],[days_to_ship]])</f>
        <v>6</v>
      </c>
    </row>
    <row r="2547" spans="1:26" x14ac:dyDescent="0.25">
      <c r="A2547" t="s">
        <v>531</v>
      </c>
      <c r="B2547" s="5">
        <v>44914</v>
      </c>
      <c r="C2547" t="s">
        <v>532</v>
      </c>
      <c r="D2547" s="4" t="s">
        <v>533</v>
      </c>
      <c r="E2547">
        <v>19</v>
      </c>
      <c r="F2547">
        <f>IF(ISBLANK(Table1[[#This Row],[age]]),AVERAGE(F2547:F6826),Table1[[#This Row],[age]])</f>
        <v>19</v>
      </c>
      <c r="G2547" t="s">
        <v>466</v>
      </c>
      <c r="H2547" t="s">
        <v>82</v>
      </c>
      <c r="I2547" t="s">
        <v>293</v>
      </c>
      <c r="J2547" t="s">
        <v>44</v>
      </c>
      <c r="K2547" t="s">
        <v>186</v>
      </c>
      <c r="L2547">
        <v>5</v>
      </c>
      <c r="M2547">
        <f>IF(ISBLANK(Table1[[#This Row],[quantity]]),ROUND(Table1[[#This Row],[sales_amount]]/(Table1[[#This Row],[unit_price]]*(1-Table1[[#This Row],[discount_pct]])),0),Table1[[#This Row],[quantity]])</f>
        <v>5</v>
      </c>
      <c r="N2547">
        <v>29767.34</v>
      </c>
      <c r="O2547">
        <v>0.16</v>
      </c>
      <c r="P2547">
        <f>IF(ISBLANK(Table1[[#This Row],[discount_pct]]),ROUND(1-(Table1[[#This Row],[sales_amount]]/(Table1[[#This Row],[quantity- calculated]]*Table1[[#This Row],[unit_price]])),2),Table1[[#This Row],[discount_pct]])</f>
        <v>0.16</v>
      </c>
      <c r="Q2547">
        <v>92126.76</v>
      </c>
      <c r="R2547">
        <v>24089.4</v>
      </c>
      <c r="S2547">
        <v>72.23</v>
      </c>
      <c r="T2547" t="s">
        <v>64</v>
      </c>
      <c r="U2547">
        <v>3</v>
      </c>
      <c r="V2547">
        <f>IF(ISBLANK(Table1[[#This Row],[customer_satisfaction]]),ROUND(AVERAGE(U2547:U6826),0),Table1[[#This Row],[customer_satisfaction]])</f>
        <v>3</v>
      </c>
      <c r="W2547" t="b">
        <v>0</v>
      </c>
      <c r="X2547" t="s">
        <v>84</v>
      </c>
      <c r="Y2547" s="3">
        <v>6</v>
      </c>
      <c r="Z2547">
        <f>IF(ISBLANK(Table1[[#This Row],[days_to_ship]]),ROUND(AVERAGE(Y2547:Y6826),0),Table1[[#This Row],[days_to_ship]])</f>
        <v>6</v>
      </c>
    </row>
    <row r="2548" spans="1:26" x14ac:dyDescent="0.25">
      <c r="A2548" t="s">
        <v>6395</v>
      </c>
      <c r="B2548" s="5">
        <v>44914</v>
      </c>
      <c r="C2548" t="s">
        <v>6396</v>
      </c>
      <c r="D2548" s="4" t="s">
        <v>614</v>
      </c>
      <c r="F2548">
        <f ca="1">IF(ISBLANK(Table1[[#This Row],[age]]),AVERAGE(F2548:F6827),Table1[[#This Row],[age]])</f>
        <v>67</v>
      </c>
      <c r="G2548" t="s">
        <v>8920</v>
      </c>
      <c r="H2548" t="s">
        <v>111</v>
      </c>
      <c r="I2548" t="s">
        <v>330</v>
      </c>
      <c r="J2548" t="s">
        <v>27</v>
      </c>
      <c r="K2548" t="s">
        <v>28</v>
      </c>
      <c r="L2548">
        <v>4</v>
      </c>
      <c r="M2548">
        <f>IF(ISBLANK(Table1[[#This Row],[quantity]]),ROUND(Table1[[#This Row],[sales_amount]]/(Table1[[#This Row],[unit_price]]*(1-Table1[[#This Row],[discount_pct]])),0),Table1[[#This Row],[quantity]])</f>
        <v>4</v>
      </c>
      <c r="N2548">
        <v>479.32</v>
      </c>
      <c r="O2548">
        <v>0.06</v>
      </c>
      <c r="P2548">
        <f>IF(ISBLANK(Table1[[#This Row],[discount_pct]]),ROUND(1-(Table1[[#This Row],[sales_amount]]/(Table1[[#This Row],[quantity- calculated]]*Table1[[#This Row],[unit_price]])),2),Table1[[#This Row],[discount_pct]])</f>
        <v>0.06</v>
      </c>
      <c r="Q2548">
        <v>1760.95</v>
      </c>
      <c r="R2548">
        <v>83.73</v>
      </c>
      <c r="S2548">
        <v>74.489999999999995</v>
      </c>
      <c r="T2548" t="s">
        <v>70</v>
      </c>
      <c r="U2548">
        <v>4</v>
      </c>
      <c r="V2548">
        <f>IF(ISBLANK(Table1[[#This Row],[customer_satisfaction]]),ROUND(AVERAGE(U2548:U6827),0),Table1[[#This Row],[customer_satisfaction]])</f>
        <v>4</v>
      </c>
      <c r="W2548" t="b">
        <v>1</v>
      </c>
      <c r="X2548" t="s">
        <v>30</v>
      </c>
      <c r="Y2548" s="3">
        <v>3</v>
      </c>
      <c r="Z2548">
        <f>IF(ISBLANK(Table1[[#This Row],[days_to_ship]]),ROUND(AVERAGE(Y2548:Y6827),0),Table1[[#This Row],[days_to_ship]])</f>
        <v>3</v>
      </c>
    </row>
    <row r="2549" spans="1:26" x14ac:dyDescent="0.25">
      <c r="A2549" t="s">
        <v>7081</v>
      </c>
      <c r="B2549" s="5">
        <v>44916</v>
      </c>
      <c r="C2549" t="s">
        <v>7082</v>
      </c>
      <c r="D2549" s="4" t="s">
        <v>100</v>
      </c>
      <c r="E2549">
        <v>38</v>
      </c>
      <c r="F2549">
        <f>IF(ISBLANK(Table1[[#This Row],[age]]),AVERAGE(F2549:F6828),Table1[[#This Row],[age]])</f>
        <v>38</v>
      </c>
      <c r="G2549" t="s">
        <v>88</v>
      </c>
      <c r="H2549" t="s">
        <v>111</v>
      </c>
      <c r="I2549" t="s">
        <v>330</v>
      </c>
      <c r="J2549" t="s">
        <v>127</v>
      </c>
      <c r="K2549" t="s">
        <v>142</v>
      </c>
      <c r="L2549">
        <v>10</v>
      </c>
      <c r="M2549">
        <f>IF(ISBLANK(Table1[[#This Row],[quantity]]),ROUND(Table1[[#This Row],[sales_amount]]/(Table1[[#This Row],[unit_price]]*(1-Table1[[#This Row],[discount_pct]])),0),Table1[[#This Row],[quantity]])</f>
        <v>10</v>
      </c>
      <c r="N2549">
        <v>22540.09</v>
      </c>
      <c r="O2549">
        <v>0.08</v>
      </c>
      <c r="P2549">
        <f>IF(ISBLANK(Table1[[#This Row],[discount_pct]]),ROUND(1-(Table1[[#This Row],[sales_amount]]/(Table1[[#This Row],[quantity- calculated]]*Table1[[#This Row],[unit_price]])),2),Table1[[#This Row],[discount_pct]])</f>
        <v>0.08</v>
      </c>
      <c r="Q2549">
        <v>196931.1</v>
      </c>
      <c r="R2549">
        <v>22056.79</v>
      </c>
      <c r="S2549">
        <v>77.63</v>
      </c>
      <c r="T2549" t="s">
        <v>64</v>
      </c>
      <c r="U2549">
        <v>4</v>
      </c>
      <c r="V2549">
        <f>IF(ISBLANK(Table1[[#This Row],[customer_satisfaction]]),ROUND(AVERAGE(U2549:U6828),0),Table1[[#This Row],[customer_satisfaction]])</f>
        <v>4</v>
      </c>
      <c r="W2549" t="b">
        <v>0</v>
      </c>
      <c r="X2549" t="s">
        <v>39</v>
      </c>
      <c r="Y2549" s="3">
        <v>6</v>
      </c>
      <c r="Z2549">
        <f>IF(ISBLANK(Table1[[#This Row],[days_to_ship]]),ROUND(AVERAGE(Y2549:Y6828),0),Table1[[#This Row],[days_to_ship]])</f>
        <v>6</v>
      </c>
    </row>
    <row r="2550" spans="1:26" x14ac:dyDescent="0.25">
      <c r="A2550" t="s">
        <v>2579</v>
      </c>
      <c r="B2550" s="5">
        <v>44916</v>
      </c>
      <c r="C2550" t="s">
        <v>2580</v>
      </c>
      <c r="D2550" s="4" t="s">
        <v>1304</v>
      </c>
      <c r="E2550">
        <v>35</v>
      </c>
      <c r="F2550">
        <f>IF(ISBLANK(Table1[[#This Row],[age]]),AVERAGE(F2550:F6829),Table1[[#This Row],[age]])</f>
        <v>35</v>
      </c>
      <c r="G2550" t="s">
        <v>8920</v>
      </c>
      <c r="H2550" t="s">
        <v>74</v>
      </c>
      <c r="I2550" t="s">
        <v>192</v>
      </c>
      <c r="J2550" t="s">
        <v>27</v>
      </c>
      <c r="K2550" t="s">
        <v>97</v>
      </c>
      <c r="L2550">
        <v>2</v>
      </c>
      <c r="M2550">
        <f>IF(ISBLANK(Table1[[#This Row],[quantity]]),ROUND(Table1[[#This Row],[sales_amount]]/(Table1[[#This Row],[unit_price]]*(1-Table1[[#This Row],[discount_pct]])),0),Table1[[#This Row],[quantity]])</f>
        <v>2</v>
      </c>
      <c r="N2550">
        <v>87.85</v>
      </c>
      <c r="O2550">
        <v>0.19</v>
      </c>
      <c r="P2550">
        <f>IF(ISBLANK(Table1[[#This Row],[discount_pct]]),ROUND(1-(Table1[[#This Row],[sales_amount]]/(Table1[[#This Row],[quantity- calculated]]*Table1[[#This Row],[unit_price]])),2),Table1[[#This Row],[discount_pct]])</f>
        <v>0.19</v>
      </c>
      <c r="Q2550">
        <v>103.31</v>
      </c>
      <c r="R2550">
        <v>6.42</v>
      </c>
      <c r="S2550">
        <v>63.89</v>
      </c>
      <c r="T2550" t="s">
        <v>29</v>
      </c>
      <c r="U2550">
        <v>1</v>
      </c>
      <c r="V2550">
        <f>IF(ISBLANK(Table1[[#This Row],[customer_satisfaction]]),ROUND(AVERAGE(U2550:U6829),0),Table1[[#This Row],[customer_satisfaction]])</f>
        <v>1</v>
      </c>
      <c r="W2550" t="b">
        <v>0</v>
      </c>
      <c r="X2550" t="s">
        <v>39</v>
      </c>
      <c r="Y2550" s="3">
        <v>10</v>
      </c>
      <c r="Z2550">
        <f>IF(ISBLANK(Table1[[#This Row],[days_to_ship]]),ROUND(AVERAGE(Y2550:Y6829),0),Table1[[#This Row],[days_to_ship]])</f>
        <v>10</v>
      </c>
    </row>
    <row r="2551" spans="1:26" x14ac:dyDescent="0.25">
      <c r="A2551" t="s">
        <v>7485</v>
      </c>
      <c r="B2551" s="5">
        <v>44917</v>
      </c>
      <c r="C2551" t="s">
        <v>7486</v>
      </c>
      <c r="D2551" s="4" t="s">
        <v>1212</v>
      </c>
      <c r="E2551">
        <v>44</v>
      </c>
      <c r="F2551">
        <f>IF(ISBLANK(Table1[[#This Row],[age]]),AVERAGE(F2551:F6830),Table1[[#This Row],[age]])</f>
        <v>44</v>
      </c>
      <c r="G2551" t="s">
        <v>8920</v>
      </c>
      <c r="H2551" t="s">
        <v>111</v>
      </c>
      <c r="I2551" t="s">
        <v>141</v>
      </c>
      <c r="J2551" t="s">
        <v>146</v>
      </c>
      <c r="K2551" t="s">
        <v>147</v>
      </c>
      <c r="L2551">
        <v>6</v>
      </c>
      <c r="M2551">
        <f>IF(ISBLANK(Table1[[#This Row],[quantity]]),ROUND(Table1[[#This Row],[sales_amount]]/(Table1[[#This Row],[unit_price]]*(1-Table1[[#This Row],[discount_pct]])),0),Table1[[#This Row],[quantity]])</f>
        <v>6</v>
      </c>
      <c r="N2551">
        <v>5749.74</v>
      </c>
      <c r="O2551">
        <v>0.24</v>
      </c>
      <c r="P2551">
        <f>IF(ISBLANK(Table1[[#This Row],[discount_pct]]),ROUND(1-(Table1[[#This Row],[sales_amount]]/(Table1[[#This Row],[quantity- calculated]]*Table1[[#This Row],[unit_price]])),2),Table1[[#This Row],[discount_pct]])</f>
        <v>0.24</v>
      </c>
      <c r="Q2551">
        <v>22681.23</v>
      </c>
      <c r="R2551">
        <v>4291.6499999999996</v>
      </c>
      <c r="S2551">
        <v>91.35</v>
      </c>
      <c r="T2551" t="s">
        <v>70</v>
      </c>
      <c r="U2551">
        <v>1</v>
      </c>
      <c r="V2551">
        <f>IF(ISBLANK(Table1[[#This Row],[customer_satisfaction]]),ROUND(AVERAGE(U2551:U6830),0),Table1[[#This Row],[customer_satisfaction]])</f>
        <v>1</v>
      </c>
      <c r="W2551" t="b">
        <v>1</v>
      </c>
      <c r="X2551" t="s">
        <v>30</v>
      </c>
      <c r="Y2551" s="3">
        <v>10</v>
      </c>
      <c r="Z2551">
        <f>IF(ISBLANK(Table1[[#This Row],[days_to_ship]]),ROUND(AVERAGE(Y2551:Y6830),0),Table1[[#This Row],[days_to_ship]])</f>
        <v>10</v>
      </c>
    </row>
    <row r="2552" spans="1:26" x14ac:dyDescent="0.25">
      <c r="A2552" t="s">
        <v>4364</v>
      </c>
      <c r="B2552" s="5">
        <v>44917</v>
      </c>
      <c r="C2552" t="s">
        <v>4365</v>
      </c>
      <c r="D2552" s="4" t="s">
        <v>776</v>
      </c>
      <c r="E2552">
        <v>21</v>
      </c>
      <c r="F2552">
        <f>IF(ISBLANK(Table1[[#This Row],[age]]),AVERAGE(F2552:F6831),Table1[[#This Row],[age]])</f>
        <v>21</v>
      </c>
      <c r="G2552" t="s">
        <v>88</v>
      </c>
      <c r="H2552" t="s">
        <v>74</v>
      </c>
      <c r="I2552" t="s">
        <v>75</v>
      </c>
      <c r="J2552" t="s">
        <v>127</v>
      </c>
      <c r="K2552" t="s">
        <v>128</v>
      </c>
      <c r="L2552">
        <v>5</v>
      </c>
      <c r="M2552">
        <f>IF(ISBLANK(Table1[[#This Row],[quantity]]),ROUND(Table1[[#This Row],[sales_amount]]/(Table1[[#This Row],[unit_price]]*(1-Table1[[#This Row],[discount_pct]])),0),Table1[[#This Row],[quantity]])</f>
        <v>5</v>
      </c>
      <c r="N2552">
        <v>48591.01</v>
      </c>
      <c r="O2552">
        <v>0.14000000000000001</v>
      </c>
      <c r="P255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552">
        <v>155853.93</v>
      </c>
      <c r="R2552">
        <v>14342.24</v>
      </c>
      <c r="S2552">
        <v>67.81</v>
      </c>
      <c r="T2552" t="s">
        <v>29</v>
      </c>
      <c r="U2552">
        <v>5</v>
      </c>
      <c r="V2552">
        <f>IF(ISBLANK(Table1[[#This Row],[customer_satisfaction]]),ROUND(AVERAGE(U2552:U6831),0),Table1[[#This Row],[customer_satisfaction]])</f>
        <v>5</v>
      </c>
      <c r="W2552" t="b">
        <v>0</v>
      </c>
      <c r="X2552" t="s">
        <v>39</v>
      </c>
      <c r="Y2552" s="3">
        <v>2</v>
      </c>
      <c r="Z2552">
        <f>IF(ISBLANK(Table1[[#This Row],[days_to_ship]]),ROUND(AVERAGE(Y2552:Y6831),0),Table1[[#This Row],[days_to_ship]])</f>
        <v>2</v>
      </c>
    </row>
    <row r="2553" spans="1:26" x14ac:dyDescent="0.25">
      <c r="A2553" t="s">
        <v>2249</v>
      </c>
      <c r="B2553" s="5">
        <v>44917</v>
      </c>
      <c r="C2553" t="s">
        <v>2250</v>
      </c>
      <c r="D2553" s="4" t="s">
        <v>1551</v>
      </c>
      <c r="E2553">
        <v>44</v>
      </c>
      <c r="F2553">
        <f>IF(ISBLANK(Table1[[#This Row],[age]]),AVERAGE(F2553:F6832),Table1[[#This Row],[age]])</f>
        <v>44</v>
      </c>
      <c r="G2553" t="s">
        <v>466</v>
      </c>
      <c r="H2553" t="s">
        <v>25</v>
      </c>
      <c r="I2553" t="s">
        <v>170</v>
      </c>
      <c r="J2553" t="s">
        <v>37</v>
      </c>
      <c r="K2553" t="s">
        <v>102</v>
      </c>
      <c r="M2553">
        <f>IF(ISBLANK(Table1[[#This Row],[quantity]]),ROUND(Table1[[#This Row],[sales_amount]]/(Table1[[#This Row],[unit_price]]*(1-Table1[[#This Row],[discount_pct]])),0),Table1[[#This Row],[quantity]])</f>
        <v>1</v>
      </c>
      <c r="N2553">
        <v>820.51</v>
      </c>
      <c r="P2553">
        <f>IF(ISBLANK(Table1[[#This Row],[discount_pct]]),ROUND(1-(Table1[[#This Row],[sales_amount]]/(Table1[[#This Row],[quantity- calculated]]*Table1[[#This Row],[unit_price]])),2),Table1[[#This Row],[discount_pct]])</f>
        <v>0.23</v>
      </c>
      <c r="Q2553">
        <v>632.16999999999996</v>
      </c>
      <c r="R2553">
        <v>211.59</v>
      </c>
      <c r="S2553">
        <v>67.849999999999994</v>
      </c>
      <c r="T2553" t="s">
        <v>78</v>
      </c>
      <c r="U2553">
        <v>3</v>
      </c>
      <c r="V2553">
        <f>IF(ISBLANK(Table1[[#This Row],[customer_satisfaction]]),ROUND(AVERAGE(U2553:U6832),0),Table1[[#This Row],[customer_satisfaction]])</f>
        <v>3</v>
      </c>
      <c r="W2553" t="b">
        <v>0</v>
      </c>
      <c r="X2553" t="s">
        <v>39</v>
      </c>
      <c r="Y2553" s="3">
        <v>7</v>
      </c>
      <c r="Z2553">
        <f>IF(ISBLANK(Table1[[#This Row],[days_to_ship]]),ROUND(AVERAGE(Y2553:Y6832),0),Table1[[#This Row],[days_to_ship]])</f>
        <v>7</v>
      </c>
    </row>
    <row r="2554" spans="1:26" x14ac:dyDescent="0.25">
      <c r="A2554" t="s">
        <v>7822</v>
      </c>
      <c r="B2554" s="5">
        <v>44917</v>
      </c>
      <c r="C2554" t="s">
        <v>7823</v>
      </c>
      <c r="D2554" s="4" t="s">
        <v>1471</v>
      </c>
      <c r="E2554">
        <v>53</v>
      </c>
      <c r="F2554">
        <f>IF(ISBLANK(Table1[[#This Row],[age]]),AVERAGE(F2554:F6833),Table1[[#This Row],[age]])</f>
        <v>53</v>
      </c>
      <c r="G2554" t="s">
        <v>8920</v>
      </c>
      <c r="H2554" t="s">
        <v>82</v>
      </c>
      <c r="I2554" t="s">
        <v>293</v>
      </c>
      <c r="J2554" t="s">
        <v>127</v>
      </c>
      <c r="K2554" t="s">
        <v>142</v>
      </c>
      <c r="L2554">
        <v>8</v>
      </c>
      <c r="M2554">
        <f>IF(ISBLANK(Table1[[#This Row],[quantity]]),ROUND(Table1[[#This Row],[sales_amount]]/(Table1[[#This Row],[unit_price]]*(1-Table1[[#This Row],[discount_pct]])),0),Table1[[#This Row],[quantity]])</f>
        <v>8</v>
      </c>
      <c r="N2554">
        <v>77398.42</v>
      </c>
      <c r="O2554">
        <v>0.26</v>
      </c>
      <c r="P2554">
        <f>IF(ISBLANK(Table1[[#This Row],[discount_pct]]),ROUND(1-(Table1[[#This Row],[sales_amount]]/(Table1[[#This Row],[quantity- calculated]]*Table1[[#This Row],[unit_price]])),2),Table1[[#This Row],[discount_pct]])</f>
        <v>0.26</v>
      </c>
      <c r="Q2554">
        <v>353697.54</v>
      </c>
      <c r="R2554">
        <v>33920.050000000003</v>
      </c>
      <c r="S2554">
        <v>94.39</v>
      </c>
      <c r="T2554" t="s">
        <v>57</v>
      </c>
      <c r="U2554">
        <v>3</v>
      </c>
      <c r="V2554">
        <f>IF(ISBLANK(Table1[[#This Row],[customer_satisfaction]]),ROUND(AVERAGE(U2554:U6833),0),Table1[[#This Row],[customer_satisfaction]])</f>
        <v>3</v>
      </c>
      <c r="W2554" t="b">
        <v>0</v>
      </c>
      <c r="X2554" t="s">
        <v>84</v>
      </c>
      <c r="Y2554" s="3">
        <v>10</v>
      </c>
      <c r="Z2554">
        <f>IF(ISBLANK(Table1[[#This Row],[days_to_ship]]),ROUND(AVERAGE(Y2554:Y6833),0),Table1[[#This Row],[days_to_ship]])</f>
        <v>10</v>
      </c>
    </row>
    <row r="2555" spans="1:26" x14ac:dyDescent="0.25">
      <c r="A2555" t="s">
        <v>5902</v>
      </c>
      <c r="B2555" s="5">
        <v>44918</v>
      </c>
      <c r="C2555" t="s">
        <v>5903</v>
      </c>
      <c r="D2555" s="4" t="s">
        <v>921</v>
      </c>
      <c r="E2555">
        <v>38</v>
      </c>
      <c r="F2555">
        <f>IF(ISBLANK(Table1[[#This Row],[age]]),AVERAGE(F2555:F6834),Table1[[#This Row],[age]])</f>
        <v>38</v>
      </c>
      <c r="G2555" t="s">
        <v>88</v>
      </c>
      <c r="H2555" t="s">
        <v>25</v>
      </c>
      <c r="I2555" t="s">
        <v>170</v>
      </c>
      <c r="J2555" t="s">
        <v>27</v>
      </c>
      <c r="K2555" t="s">
        <v>97</v>
      </c>
      <c r="L2555">
        <v>10</v>
      </c>
      <c r="M2555">
        <f>IF(ISBLANK(Table1[[#This Row],[quantity]]),ROUND(Table1[[#This Row],[sales_amount]]/(Table1[[#This Row],[unit_price]]*(1-Table1[[#This Row],[discount_pct]])),0),Table1[[#This Row],[quantity]])</f>
        <v>10</v>
      </c>
      <c r="N2555">
        <v>358.19</v>
      </c>
      <c r="O2555">
        <v>0.01</v>
      </c>
      <c r="P2555">
        <f>IF(ISBLANK(Table1[[#This Row],[discount_pct]]),ROUND(1-(Table1[[#This Row],[sales_amount]]/(Table1[[#This Row],[quantity- calculated]]*Table1[[#This Row],[unit_price]])),2),Table1[[#This Row],[discount_pct]])</f>
        <v>0.01</v>
      </c>
      <c r="Q2555">
        <v>2982.6</v>
      </c>
      <c r="R2555">
        <v>268.81</v>
      </c>
      <c r="S2555">
        <v>72.77</v>
      </c>
      <c r="T2555" t="s">
        <v>51</v>
      </c>
      <c r="U2555">
        <v>2</v>
      </c>
      <c r="V2555">
        <f>IF(ISBLANK(Table1[[#This Row],[customer_satisfaction]]),ROUND(AVERAGE(U2555:U6834),0),Table1[[#This Row],[customer_satisfaction]])</f>
        <v>2</v>
      </c>
      <c r="W2555" t="b">
        <v>0</v>
      </c>
      <c r="X2555" t="s">
        <v>84</v>
      </c>
      <c r="Y2555" s="3">
        <v>1</v>
      </c>
      <c r="Z2555">
        <f>IF(ISBLANK(Table1[[#This Row],[days_to_ship]]),ROUND(AVERAGE(Y2555:Y6834),0),Table1[[#This Row],[days_to_ship]])</f>
        <v>1</v>
      </c>
    </row>
    <row r="2556" spans="1:26" x14ac:dyDescent="0.25">
      <c r="A2556" t="s">
        <v>7412</v>
      </c>
      <c r="B2556" s="5">
        <v>44919</v>
      </c>
      <c r="C2556" t="s">
        <v>7413</v>
      </c>
      <c r="D2556" s="4" t="s">
        <v>1653</v>
      </c>
      <c r="E2556">
        <v>27</v>
      </c>
      <c r="F2556">
        <f>IF(ISBLANK(Table1[[#This Row],[age]]),AVERAGE(F2556:F6835),Table1[[#This Row],[age]])</f>
        <v>27</v>
      </c>
      <c r="G2556" t="s">
        <v>466</v>
      </c>
      <c r="H2556" t="s">
        <v>111</v>
      </c>
      <c r="I2556" t="s">
        <v>112</v>
      </c>
      <c r="J2556" t="s">
        <v>146</v>
      </c>
      <c r="K2556" t="s">
        <v>161</v>
      </c>
      <c r="L2556">
        <v>4</v>
      </c>
      <c r="M2556">
        <f>IF(ISBLANK(Table1[[#This Row],[quantity]]),ROUND(Table1[[#This Row],[sales_amount]]/(Table1[[#This Row],[unit_price]]*(1-Table1[[#This Row],[discount_pct]])),0),Table1[[#This Row],[quantity]])</f>
        <v>4</v>
      </c>
      <c r="N2556">
        <v>10900.56</v>
      </c>
      <c r="O2556">
        <v>0.12</v>
      </c>
      <c r="P2556">
        <f>IF(ISBLANK(Table1[[#This Row],[discount_pct]]),ROUND(1-(Table1[[#This Row],[sales_amount]]/(Table1[[#This Row],[quantity- calculated]]*Table1[[#This Row],[unit_price]])),2),Table1[[#This Row],[discount_pct]])</f>
        <v>0.12</v>
      </c>
      <c r="Q2556">
        <v>31965.58</v>
      </c>
      <c r="R2556">
        <v>6315.42</v>
      </c>
      <c r="S2556">
        <v>80.650000000000006</v>
      </c>
      <c r="T2556" t="s">
        <v>78</v>
      </c>
      <c r="U2556">
        <v>4</v>
      </c>
      <c r="V2556">
        <f>IF(ISBLANK(Table1[[#This Row],[customer_satisfaction]]),ROUND(AVERAGE(U2556:U6835),0),Table1[[#This Row],[customer_satisfaction]])</f>
        <v>4</v>
      </c>
      <c r="W2556" t="b">
        <v>0</v>
      </c>
      <c r="X2556" t="s">
        <v>39</v>
      </c>
      <c r="Y2556" s="3">
        <v>4</v>
      </c>
      <c r="Z2556">
        <f>IF(ISBLANK(Table1[[#This Row],[days_to_ship]]),ROUND(AVERAGE(Y2556:Y6835),0),Table1[[#This Row],[days_to_ship]])</f>
        <v>4</v>
      </c>
    </row>
    <row r="2557" spans="1:26" x14ac:dyDescent="0.25">
      <c r="A2557" t="s">
        <v>8674</v>
      </c>
      <c r="B2557" s="5">
        <v>44919</v>
      </c>
      <c r="C2557" t="s">
        <v>4485</v>
      </c>
      <c r="D2557" s="4" t="s">
        <v>1150</v>
      </c>
      <c r="E2557">
        <v>36</v>
      </c>
      <c r="F2557">
        <f>IF(ISBLANK(Table1[[#This Row],[age]]),AVERAGE(F2557:F6836),Table1[[#This Row],[age]])</f>
        <v>36</v>
      </c>
      <c r="G2557" t="s">
        <v>8920</v>
      </c>
      <c r="H2557" t="s">
        <v>25</v>
      </c>
      <c r="I2557" t="s">
        <v>170</v>
      </c>
      <c r="J2557" t="s">
        <v>146</v>
      </c>
      <c r="K2557" t="s">
        <v>147</v>
      </c>
      <c r="L2557">
        <v>9</v>
      </c>
      <c r="M2557">
        <f>IF(ISBLANK(Table1[[#This Row],[quantity]]),ROUND(Table1[[#This Row],[sales_amount]]/(Table1[[#This Row],[unit_price]]*(1-Table1[[#This Row],[discount_pct]])),0),Table1[[#This Row],[quantity]])</f>
        <v>9</v>
      </c>
      <c r="N2557">
        <v>5484.95</v>
      </c>
      <c r="O2557">
        <v>0.09</v>
      </c>
      <c r="P2557">
        <f>IF(ISBLANK(Table1[[#This Row],[discount_pct]]),ROUND(1-(Table1[[#This Row],[sales_amount]]/(Table1[[#This Row],[quantity- calculated]]*Table1[[#This Row],[unit_price]])),2),Table1[[#This Row],[discount_pct]])</f>
        <v>0.09</v>
      </c>
      <c r="Q2557">
        <v>32970.07</v>
      </c>
      <c r="R2557">
        <v>5646.17</v>
      </c>
      <c r="S2557">
        <v>31.22</v>
      </c>
      <c r="T2557" t="s">
        <v>29</v>
      </c>
      <c r="U2557">
        <v>3</v>
      </c>
      <c r="V2557">
        <f>IF(ISBLANK(Table1[[#This Row],[customer_satisfaction]]),ROUND(AVERAGE(U2557:U6836),0),Table1[[#This Row],[customer_satisfaction]])</f>
        <v>3</v>
      </c>
      <c r="W2557" t="b">
        <v>0</v>
      </c>
      <c r="X2557" t="s">
        <v>39</v>
      </c>
      <c r="Y2557" s="3">
        <v>9</v>
      </c>
      <c r="Z2557">
        <f>IF(ISBLANK(Table1[[#This Row],[days_to_ship]]),ROUND(AVERAGE(Y2557:Y6836),0),Table1[[#This Row],[days_to_ship]])</f>
        <v>9</v>
      </c>
    </row>
    <row r="2558" spans="1:26" x14ac:dyDescent="0.25">
      <c r="A2558" t="s">
        <v>798</v>
      </c>
      <c r="B2558" s="5">
        <v>44919</v>
      </c>
      <c r="C2558" t="s">
        <v>799</v>
      </c>
      <c r="D2558" s="4" t="s">
        <v>800</v>
      </c>
      <c r="E2558">
        <v>27</v>
      </c>
      <c r="F2558">
        <f>IF(ISBLANK(Table1[[#This Row],[age]]),AVERAGE(F2558:F6837),Table1[[#This Row],[age]])</f>
        <v>27</v>
      </c>
      <c r="G2558" t="s">
        <v>466</v>
      </c>
      <c r="H2558" t="s">
        <v>82</v>
      </c>
      <c r="I2558" t="s">
        <v>293</v>
      </c>
      <c r="J2558" t="s">
        <v>44</v>
      </c>
      <c r="K2558" t="s">
        <v>93</v>
      </c>
      <c r="L2558">
        <v>1</v>
      </c>
      <c r="M2558">
        <f>IF(ISBLANK(Table1[[#This Row],[quantity]]),ROUND(Table1[[#This Row],[sales_amount]]/(Table1[[#This Row],[unit_price]]*(1-Table1[[#This Row],[discount_pct]])),0),Table1[[#This Row],[quantity]])</f>
        <v>1</v>
      </c>
      <c r="N2558">
        <v>21949.11</v>
      </c>
      <c r="O2558">
        <v>0.11</v>
      </c>
      <c r="P2558">
        <f>IF(ISBLANK(Table1[[#This Row],[discount_pct]]),ROUND(1-(Table1[[#This Row],[sales_amount]]/(Table1[[#This Row],[quantity- calculated]]*Table1[[#This Row],[unit_price]])),2),Table1[[#This Row],[discount_pct]])</f>
        <v>0.11</v>
      </c>
      <c r="Q2558">
        <v>16420.47</v>
      </c>
      <c r="R2558">
        <v>5291.08</v>
      </c>
      <c r="S2558">
        <v>87.46</v>
      </c>
      <c r="T2558" t="s">
        <v>51</v>
      </c>
      <c r="U2558">
        <v>1</v>
      </c>
      <c r="V2558">
        <f>IF(ISBLANK(Table1[[#This Row],[customer_satisfaction]]),ROUND(AVERAGE(U2558:U6837),0),Table1[[#This Row],[customer_satisfaction]])</f>
        <v>1</v>
      </c>
      <c r="W2558" t="b">
        <v>0</v>
      </c>
      <c r="X2558" t="s">
        <v>39</v>
      </c>
      <c r="Y2558" s="3">
        <v>2</v>
      </c>
      <c r="Z2558">
        <f>IF(ISBLANK(Table1[[#This Row],[days_to_ship]]),ROUND(AVERAGE(Y2558:Y6837),0),Table1[[#This Row],[days_to_ship]])</f>
        <v>2</v>
      </c>
    </row>
    <row r="2559" spans="1:26" x14ac:dyDescent="0.25">
      <c r="A2559" t="s">
        <v>4315</v>
      </c>
      <c r="B2559" s="5">
        <v>44920</v>
      </c>
      <c r="C2559" t="s">
        <v>4316</v>
      </c>
      <c r="D2559" s="4" t="s">
        <v>711</v>
      </c>
      <c r="E2559">
        <v>25</v>
      </c>
      <c r="F2559">
        <f>IF(ISBLANK(Table1[[#This Row],[age]]),AVERAGE(F2559:F6838),Table1[[#This Row],[age]])</f>
        <v>25</v>
      </c>
      <c r="G2559" t="s">
        <v>466</v>
      </c>
      <c r="H2559" t="s">
        <v>74</v>
      </c>
      <c r="I2559" t="s">
        <v>75</v>
      </c>
      <c r="J2559" t="s">
        <v>76</v>
      </c>
      <c r="K2559" t="s">
        <v>122</v>
      </c>
      <c r="L2559">
        <v>10</v>
      </c>
      <c r="M2559">
        <f>IF(ISBLANK(Table1[[#This Row],[quantity]]),ROUND(Table1[[#This Row],[sales_amount]]/(Table1[[#This Row],[unit_price]]*(1-Table1[[#This Row],[discount_pct]])),0),Table1[[#This Row],[quantity]])</f>
        <v>10</v>
      </c>
      <c r="N2559">
        <v>1001.16</v>
      </c>
      <c r="O2559">
        <v>0.39</v>
      </c>
      <c r="P2559">
        <f>IF(ISBLANK(Table1[[#This Row],[discount_pct]]),ROUND(1-(Table1[[#This Row],[sales_amount]]/(Table1[[#This Row],[quantity- calculated]]*Table1[[#This Row],[unit_price]])),2),Table1[[#This Row],[discount_pct]])</f>
        <v>0.39</v>
      </c>
      <c r="Q2559">
        <v>4877.97</v>
      </c>
      <c r="R2559">
        <v>1751.33</v>
      </c>
      <c r="S2559">
        <v>70.650000000000006</v>
      </c>
      <c r="T2559" t="s">
        <v>70</v>
      </c>
      <c r="V2559">
        <f>IF(ISBLANK(Table1[[#This Row],[customer_satisfaction]]),ROUND(AVERAGE(U2559:U6838),0),Table1[[#This Row],[customer_satisfaction]])</f>
        <v>3</v>
      </c>
      <c r="W2559" t="b">
        <v>0</v>
      </c>
      <c r="X2559" t="s">
        <v>39</v>
      </c>
      <c r="Y2559" s="3">
        <v>2</v>
      </c>
      <c r="Z2559">
        <f>IF(ISBLANK(Table1[[#This Row],[days_to_ship]]),ROUND(AVERAGE(Y2559:Y6838),0),Table1[[#This Row],[days_to_ship]])</f>
        <v>2</v>
      </c>
    </row>
    <row r="2560" spans="1:26" x14ac:dyDescent="0.25">
      <c r="A2560" t="s">
        <v>1460</v>
      </c>
      <c r="B2560" s="5">
        <v>44920</v>
      </c>
      <c r="C2560" t="s">
        <v>1461</v>
      </c>
      <c r="D2560" s="4" t="s">
        <v>614</v>
      </c>
      <c r="E2560">
        <v>43</v>
      </c>
      <c r="F2560">
        <f>IF(ISBLANK(Table1[[#This Row],[age]]),AVERAGE(F2560:F6839),Table1[[#This Row],[age]])</f>
        <v>43</v>
      </c>
      <c r="G2560" t="s">
        <v>8920</v>
      </c>
      <c r="H2560" t="s">
        <v>111</v>
      </c>
      <c r="I2560" t="s">
        <v>330</v>
      </c>
      <c r="J2560" t="s">
        <v>37</v>
      </c>
      <c r="K2560" t="s">
        <v>677</v>
      </c>
      <c r="L2560">
        <v>4</v>
      </c>
      <c r="M2560">
        <f>IF(ISBLANK(Table1[[#This Row],[quantity]]),ROUND(Table1[[#This Row],[sales_amount]]/(Table1[[#This Row],[unit_price]]*(1-Table1[[#This Row],[discount_pct]])),0),Table1[[#This Row],[quantity]])</f>
        <v>4</v>
      </c>
      <c r="N2560">
        <v>1024.2</v>
      </c>
      <c r="O2560">
        <v>0.28000000000000003</v>
      </c>
      <c r="P256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560">
        <v>2046.31</v>
      </c>
      <c r="R2560">
        <v>485.53</v>
      </c>
      <c r="S2560">
        <v>57.96</v>
      </c>
      <c r="T2560" t="s">
        <v>57</v>
      </c>
      <c r="U2560">
        <v>2</v>
      </c>
      <c r="V2560">
        <f>IF(ISBLANK(Table1[[#This Row],[customer_satisfaction]]),ROUND(AVERAGE(U2560:U6839),0),Table1[[#This Row],[customer_satisfaction]])</f>
        <v>2</v>
      </c>
      <c r="W2560" t="b">
        <v>0</v>
      </c>
      <c r="X2560" t="s">
        <v>39</v>
      </c>
      <c r="Y2560" s="3">
        <v>9</v>
      </c>
      <c r="Z2560">
        <f>IF(ISBLANK(Table1[[#This Row],[days_to_ship]]),ROUND(AVERAGE(Y2560:Y6839),0),Table1[[#This Row],[days_to_ship]])</f>
        <v>9</v>
      </c>
    </row>
    <row r="2561" spans="1:26" x14ac:dyDescent="0.25">
      <c r="A2561" t="s">
        <v>1486</v>
      </c>
      <c r="B2561" s="5">
        <v>44920</v>
      </c>
      <c r="C2561" t="s">
        <v>1487</v>
      </c>
      <c r="D2561" s="4" t="s">
        <v>1488</v>
      </c>
      <c r="F2561">
        <f ca="1">IF(ISBLANK(Table1[[#This Row],[age]]),AVERAGE(F2561:F6840),Table1[[#This Row],[age]])</f>
        <v>67</v>
      </c>
      <c r="G2561" t="s">
        <v>466</v>
      </c>
      <c r="H2561" t="s">
        <v>111</v>
      </c>
      <c r="I2561" t="s">
        <v>330</v>
      </c>
      <c r="J2561" t="s">
        <v>27</v>
      </c>
      <c r="K2561" t="s">
        <v>403</v>
      </c>
      <c r="L2561">
        <v>7</v>
      </c>
      <c r="M2561">
        <f>IF(ISBLANK(Table1[[#This Row],[quantity]]),ROUND(Table1[[#This Row],[sales_amount]]/(Table1[[#This Row],[unit_price]]*(1-Table1[[#This Row],[discount_pct]])),0),Table1[[#This Row],[quantity]])</f>
        <v>7</v>
      </c>
      <c r="N2561">
        <v>89.81</v>
      </c>
      <c r="O2561">
        <v>0.34</v>
      </c>
      <c r="P2561">
        <f>IF(ISBLANK(Table1[[#This Row],[discount_pct]]),ROUND(1-(Table1[[#This Row],[sales_amount]]/(Table1[[#This Row],[quantity- calculated]]*Table1[[#This Row],[unit_price]])),2),Table1[[#This Row],[discount_pct]])</f>
        <v>0.34</v>
      </c>
      <c r="Q2561">
        <v>325.22000000000003</v>
      </c>
      <c r="R2561">
        <v>31.2</v>
      </c>
      <c r="S2561">
        <v>64.12</v>
      </c>
      <c r="T2561" t="s">
        <v>51</v>
      </c>
      <c r="U2561">
        <v>3</v>
      </c>
      <c r="V2561">
        <f>IF(ISBLANK(Table1[[#This Row],[customer_satisfaction]]),ROUND(AVERAGE(U2561:U6840),0),Table1[[#This Row],[customer_satisfaction]])</f>
        <v>3</v>
      </c>
      <c r="W2561" t="b">
        <v>0</v>
      </c>
      <c r="X2561" t="s">
        <v>39</v>
      </c>
      <c r="Y2561" s="3">
        <v>5</v>
      </c>
      <c r="Z2561">
        <f>IF(ISBLANK(Table1[[#This Row],[days_to_ship]]),ROUND(AVERAGE(Y2561:Y6840),0),Table1[[#This Row],[days_to_ship]])</f>
        <v>5</v>
      </c>
    </row>
    <row r="2562" spans="1:26" x14ac:dyDescent="0.25">
      <c r="A2562" t="s">
        <v>4547</v>
      </c>
      <c r="B2562" s="5">
        <v>44921</v>
      </c>
      <c r="C2562" t="s">
        <v>4548</v>
      </c>
      <c r="D2562" s="4" t="s">
        <v>329</v>
      </c>
      <c r="E2562">
        <v>33</v>
      </c>
      <c r="F2562">
        <f>IF(ISBLANK(Table1[[#This Row],[age]]),AVERAGE(F2562:F6841),Table1[[#This Row],[age]])</f>
        <v>33</v>
      </c>
      <c r="G2562" t="s">
        <v>88</v>
      </c>
      <c r="H2562" t="s">
        <v>74</v>
      </c>
      <c r="I2562" t="s">
        <v>136</v>
      </c>
      <c r="J2562" t="s">
        <v>76</v>
      </c>
      <c r="K2562" t="s">
        <v>132</v>
      </c>
      <c r="L2562">
        <v>4</v>
      </c>
      <c r="M2562">
        <f>IF(ISBLANK(Table1[[#This Row],[quantity]]),ROUND(Table1[[#This Row],[sales_amount]]/(Table1[[#This Row],[unit_price]]*(1-Table1[[#This Row],[discount_pct]])),0),Table1[[#This Row],[quantity]])</f>
        <v>4</v>
      </c>
      <c r="N2562">
        <v>1099.8399999999999</v>
      </c>
      <c r="O2562">
        <v>0.38</v>
      </c>
      <c r="P2562">
        <f>IF(ISBLANK(Table1[[#This Row],[discount_pct]]),ROUND(1-(Table1[[#This Row],[sales_amount]]/(Table1[[#This Row],[quantity- calculated]]*Table1[[#This Row],[unit_price]])),2),Table1[[#This Row],[discount_pct]])</f>
        <v>0.38</v>
      </c>
      <c r="Q2562">
        <v>2509.02</v>
      </c>
      <c r="R2562">
        <v>890.82</v>
      </c>
      <c r="S2562">
        <v>49.1</v>
      </c>
      <c r="T2562" t="s">
        <v>29</v>
      </c>
      <c r="U2562">
        <v>1</v>
      </c>
      <c r="V2562">
        <f>IF(ISBLANK(Table1[[#This Row],[customer_satisfaction]]),ROUND(AVERAGE(U2562:U6841),0),Table1[[#This Row],[customer_satisfaction]])</f>
        <v>1</v>
      </c>
      <c r="W2562" t="b">
        <v>0</v>
      </c>
      <c r="X2562" t="s">
        <v>84</v>
      </c>
      <c r="Y2562" s="3">
        <v>8</v>
      </c>
      <c r="Z2562">
        <f>IF(ISBLANK(Table1[[#This Row],[days_to_ship]]),ROUND(AVERAGE(Y2562:Y6841),0),Table1[[#This Row],[days_to_ship]])</f>
        <v>8</v>
      </c>
    </row>
    <row r="2563" spans="1:26" x14ac:dyDescent="0.25">
      <c r="A2563" t="s">
        <v>3738</v>
      </c>
      <c r="B2563" s="5">
        <v>44922</v>
      </c>
      <c r="C2563" t="s">
        <v>3739</v>
      </c>
      <c r="D2563" s="4" t="s">
        <v>100</v>
      </c>
      <c r="E2563">
        <v>49</v>
      </c>
      <c r="F2563">
        <f>IF(ISBLANK(Table1[[#This Row],[age]]),AVERAGE(F2563:F6842),Table1[[#This Row],[age]])</f>
        <v>49</v>
      </c>
      <c r="G2563" t="s">
        <v>8920</v>
      </c>
      <c r="H2563" t="s">
        <v>35</v>
      </c>
      <c r="I2563" t="s">
        <v>49</v>
      </c>
      <c r="J2563" t="s">
        <v>27</v>
      </c>
      <c r="K2563" t="s">
        <v>453</v>
      </c>
      <c r="L2563">
        <v>1</v>
      </c>
      <c r="M2563">
        <f>IF(ISBLANK(Table1[[#This Row],[quantity]]),ROUND(Table1[[#This Row],[sales_amount]]/(Table1[[#This Row],[unit_price]]*(1-Table1[[#This Row],[discount_pct]])),0),Table1[[#This Row],[quantity]])</f>
        <v>1</v>
      </c>
      <c r="N2563">
        <v>111.85</v>
      </c>
      <c r="O2563">
        <v>0.03</v>
      </c>
      <c r="P2563">
        <f>IF(ISBLANK(Table1[[#This Row],[discount_pct]]),ROUND(1-(Table1[[#This Row],[sales_amount]]/(Table1[[#This Row],[quantity- calculated]]*Table1[[#This Row],[unit_price]])),2),Table1[[#This Row],[discount_pct]])</f>
        <v>0.03</v>
      </c>
      <c r="Q2563">
        <v>85.28</v>
      </c>
      <c r="R2563">
        <v>7.87</v>
      </c>
      <c r="S2563">
        <v>62.85</v>
      </c>
      <c r="T2563" t="s">
        <v>51</v>
      </c>
      <c r="U2563">
        <v>1</v>
      </c>
      <c r="V2563">
        <f>IF(ISBLANK(Table1[[#This Row],[customer_satisfaction]]),ROUND(AVERAGE(U2563:U6842),0),Table1[[#This Row],[customer_satisfaction]])</f>
        <v>1</v>
      </c>
      <c r="W2563" t="b">
        <v>0</v>
      </c>
      <c r="X2563" t="s">
        <v>39</v>
      </c>
      <c r="Y2563" s="3">
        <v>3</v>
      </c>
      <c r="Z2563">
        <f>IF(ISBLANK(Table1[[#This Row],[days_to_ship]]),ROUND(AVERAGE(Y2563:Y6842),0),Table1[[#This Row],[days_to_ship]])</f>
        <v>3</v>
      </c>
    </row>
    <row r="2564" spans="1:26" x14ac:dyDescent="0.25">
      <c r="A2564" t="s">
        <v>6694</v>
      </c>
      <c r="B2564" s="5">
        <v>44923</v>
      </c>
      <c r="C2564" t="s">
        <v>6695</v>
      </c>
      <c r="D2564" s="4" t="s">
        <v>722</v>
      </c>
      <c r="E2564">
        <v>29</v>
      </c>
      <c r="F2564">
        <f>IF(ISBLANK(Table1[[#This Row],[age]]),AVERAGE(F2564:F6843),Table1[[#This Row],[age]])</f>
        <v>29</v>
      </c>
      <c r="G2564" t="s">
        <v>466</v>
      </c>
      <c r="H2564" t="s">
        <v>25</v>
      </c>
      <c r="I2564" t="s">
        <v>55</v>
      </c>
      <c r="J2564" t="s">
        <v>37</v>
      </c>
      <c r="K2564" t="s">
        <v>182</v>
      </c>
      <c r="L2564">
        <v>3</v>
      </c>
      <c r="M2564">
        <f>IF(ISBLANK(Table1[[#This Row],[quantity]]),ROUND(Table1[[#This Row],[sales_amount]]/(Table1[[#This Row],[unit_price]]*(1-Table1[[#This Row],[discount_pct]])),0),Table1[[#This Row],[quantity]])</f>
        <v>3</v>
      </c>
      <c r="N2564">
        <v>923.8</v>
      </c>
      <c r="O2564">
        <v>0.21</v>
      </c>
      <c r="P2564">
        <f>IF(ISBLANK(Table1[[#This Row],[discount_pct]]),ROUND(1-(Table1[[#This Row],[sales_amount]]/(Table1[[#This Row],[quantity- calculated]]*Table1[[#This Row],[unit_price]])),2),Table1[[#This Row],[discount_pct]])</f>
        <v>0.21</v>
      </c>
      <c r="Q2564">
        <v>1516.74</v>
      </c>
      <c r="R2564">
        <v>651.79</v>
      </c>
      <c r="S2564">
        <v>46.67</v>
      </c>
      <c r="T2564" t="s">
        <v>29</v>
      </c>
      <c r="U2564">
        <v>5</v>
      </c>
      <c r="V2564">
        <f>IF(ISBLANK(Table1[[#This Row],[customer_satisfaction]]),ROUND(AVERAGE(U2564:U6843),0),Table1[[#This Row],[customer_satisfaction]])</f>
        <v>5</v>
      </c>
      <c r="W2564" t="b">
        <v>0</v>
      </c>
      <c r="X2564" t="s">
        <v>39</v>
      </c>
      <c r="Y2564" s="3">
        <v>2</v>
      </c>
      <c r="Z2564">
        <f>IF(ISBLANK(Table1[[#This Row],[days_to_ship]]),ROUND(AVERAGE(Y2564:Y6843),0),Table1[[#This Row],[days_to_ship]])</f>
        <v>2</v>
      </c>
    </row>
    <row r="2565" spans="1:26" x14ac:dyDescent="0.25">
      <c r="A2565" t="s">
        <v>1230</v>
      </c>
      <c r="B2565" s="5">
        <v>44923</v>
      </c>
      <c r="C2565" t="s">
        <v>1231</v>
      </c>
      <c r="D2565" s="4" t="s">
        <v>259</v>
      </c>
      <c r="E2565">
        <v>30</v>
      </c>
      <c r="F2565">
        <f>IF(ISBLANK(Table1[[#This Row],[age]]),AVERAGE(F2565:F6844),Table1[[#This Row],[age]])</f>
        <v>30</v>
      </c>
      <c r="G2565" t="s">
        <v>466</v>
      </c>
      <c r="H2565" t="s">
        <v>35</v>
      </c>
      <c r="I2565" t="s">
        <v>106</v>
      </c>
      <c r="J2565" t="s">
        <v>62</v>
      </c>
      <c r="K2565" t="s">
        <v>575</v>
      </c>
      <c r="L2565">
        <v>5</v>
      </c>
      <c r="M2565">
        <f>IF(ISBLANK(Table1[[#This Row],[quantity]]),ROUND(Table1[[#This Row],[sales_amount]]/(Table1[[#This Row],[unit_price]]*(1-Table1[[#This Row],[discount_pct]])),0),Table1[[#This Row],[quantity]])</f>
        <v>5</v>
      </c>
      <c r="N2565">
        <v>1103.75</v>
      </c>
      <c r="O2565">
        <v>0.25</v>
      </c>
      <c r="P2565">
        <f>IF(ISBLANK(Table1[[#This Row],[discount_pct]]),ROUND(1-(Table1[[#This Row],[sales_amount]]/(Table1[[#This Row],[quantity- calculated]]*Table1[[#This Row],[unit_price]])),2),Table1[[#This Row],[discount_pct]])</f>
        <v>0.25</v>
      </c>
      <c r="Q2565">
        <v>3579.91</v>
      </c>
      <c r="R2565">
        <v>1891.54</v>
      </c>
      <c r="S2565">
        <v>60.86</v>
      </c>
      <c r="T2565" t="s">
        <v>64</v>
      </c>
      <c r="U2565">
        <v>3</v>
      </c>
      <c r="V2565">
        <f>IF(ISBLANK(Table1[[#This Row],[customer_satisfaction]]),ROUND(AVERAGE(U2565:U6844),0),Table1[[#This Row],[customer_satisfaction]])</f>
        <v>3</v>
      </c>
      <c r="W2565" t="b">
        <v>0</v>
      </c>
      <c r="X2565" t="s">
        <v>84</v>
      </c>
      <c r="Y2565" s="3">
        <v>1</v>
      </c>
      <c r="Z2565">
        <f>IF(ISBLANK(Table1[[#This Row],[days_to_ship]]),ROUND(AVERAGE(Y2565:Y6844),0),Table1[[#This Row],[days_to_ship]])</f>
        <v>1</v>
      </c>
    </row>
    <row r="2566" spans="1:26" x14ac:dyDescent="0.25">
      <c r="A2566" t="s">
        <v>2865</v>
      </c>
      <c r="B2566" s="5">
        <v>44923</v>
      </c>
      <c r="C2566" t="s">
        <v>2866</v>
      </c>
      <c r="D2566" s="4" t="s">
        <v>735</v>
      </c>
      <c r="E2566">
        <v>28</v>
      </c>
      <c r="F2566">
        <f>IF(ISBLANK(Table1[[#This Row],[age]]),AVERAGE(F2566:F6845),Table1[[#This Row],[age]])</f>
        <v>28</v>
      </c>
      <c r="G2566" t="s">
        <v>88</v>
      </c>
      <c r="H2566" t="s">
        <v>82</v>
      </c>
      <c r="I2566" t="s">
        <v>83</v>
      </c>
      <c r="J2566" t="s">
        <v>44</v>
      </c>
      <c r="K2566" t="s">
        <v>93</v>
      </c>
      <c r="L2566">
        <v>6</v>
      </c>
      <c r="M2566">
        <f>IF(ISBLANK(Table1[[#This Row],[quantity]]),ROUND(Table1[[#This Row],[sales_amount]]/(Table1[[#This Row],[unit_price]]*(1-Table1[[#This Row],[discount_pct]])),0),Table1[[#This Row],[quantity]])</f>
        <v>6</v>
      </c>
      <c r="N2566">
        <v>6993.08</v>
      </c>
      <c r="O2566">
        <v>0.36</v>
      </c>
      <c r="P2566">
        <f>IF(ISBLANK(Table1[[#This Row],[discount_pct]]),ROUND(1-(Table1[[#This Row],[sales_amount]]/(Table1[[#This Row],[quantity- calculated]]*Table1[[#This Row],[unit_price]])),2),Table1[[#This Row],[discount_pct]])</f>
        <v>0.36</v>
      </c>
      <c r="Q2566">
        <v>20187.04</v>
      </c>
      <c r="R2566">
        <v>5220.66</v>
      </c>
      <c r="S2566">
        <v>87.7</v>
      </c>
      <c r="T2566" t="s">
        <v>64</v>
      </c>
      <c r="U2566">
        <v>1</v>
      </c>
      <c r="V2566">
        <f>IF(ISBLANK(Table1[[#This Row],[customer_satisfaction]]),ROUND(AVERAGE(U2566:U6845),0),Table1[[#This Row],[customer_satisfaction]])</f>
        <v>1</v>
      </c>
      <c r="W2566" t="b">
        <v>0</v>
      </c>
      <c r="X2566" t="s">
        <v>39</v>
      </c>
      <c r="Y2566" s="3">
        <v>5</v>
      </c>
      <c r="Z2566">
        <f>IF(ISBLANK(Table1[[#This Row],[days_to_ship]]),ROUND(AVERAGE(Y2566:Y6845),0),Table1[[#This Row],[days_to_ship]])</f>
        <v>5</v>
      </c>
    </row>
    <row r="2567" spans="1:26" x14ac:dyDescent="0.25">
      <c r="A2567" t="s">
        <v>4649</v>
      </c>
      <c r="B2567" s="5">
        <v>44924</v>
      </c>
      <c r="C2567" t="s">
        <v>4651</v>
      </c>
      <c r="D2567" s="4" t="s">
        <v>456</v>
      </c>
      <c r="E2567">
        <v>21</v>
      </c>
      <c r="F2567">
        <f>IF(ISBLANK(Table1[[#This Row],[age]]),AVERAGE(F2567:F6846),Table1[[#This Row],[age]])</f>
        <v>21</v>
      </c>
      <c r="G2567" t="s">
        <v>8920</v>
      </c>
      <c r="H2567" t="s">
        <v>111</v>
      </c>
      <c r="I2567" t="s">
        <v>112</v>
      </c>
      <c r="J2567" t="s">
        <v>62</v>
      </c>
      <c r="K2567" t="s">
        <v>575</v>
      </c>
      <c r="L2567">
        <v>4</v>
      </c>
      <c r="M2567">
        <f>IF(ISBLANK(Table1[[#This Row],[quantity]]),ROUND(Table1[[#This Row],[sales_amount]]/(Table1[[#This Row],[unit_price]]*(1-Table1[[#This Row],[discount_pct]])),0),Table1[[#This Row],[quantity]])</f>
        <v>4</v>
      </c>
      <c r="N2567">
        <v>1305.05</v>
      </c>
      <c r="O2567">
        <v>7.0000000000000007E-2</v>
      </c>
      <c r="P256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567">
        <v>4009.71</v>
      </c>
      <c r="R2567">
        <v>758.37</v>
      </c>
      <c r="S2567">
        <v>39.85</v>
      </c>
      <c r="T2567" t="s">
        <v>78</v>
      </c>
      <c r="U2567">
        <v>2</v>
      </c>
      <c r="V2567">
        <f>IF(ISBLANK(Table1[[#This Row],[customer_satisfaction]]),ROUND(AVERAGE(U2567:U6846),0),Table1[[#This Row],[customer_satisfaction]])</f>
        <v>2</v>
      </c>
      <c r="W2567" t="b">
        <v>0</v>
      </c>
      <c r="X2567" t="s">
        <v>58</v>
      </c>
      <c r="Z2567">
        <f>IF(ISBLANK(Table1[[#This Row],[days_to_ship]]),ROUND(AVERAGE(Y2567:Y6846),0),Table1[[#This Row],[days_to_ship]])</f>
        <v>6</v>
      </c>
    </row>
    <row r="2568" spans="1:26" x14ac:dyDescent="0.25">
      <c r="A2568" t="s">
        <v>4553</v>
      </c>
      <c r="B2568" s="5">
        <v>44924</v>
      </c>
      <c r="C2568" t="s">
        <v>4554</v>
      </c>
      <c r="D2568" s="4" t="s">
        <v>711</v>
      </c>
      <c r="E2568">
        <v>44</v>
      </c>
      <c r="F2568">
        <f>IF(ISBLANK(Table1[[#This Row],[age]]),AVERAGE(F2568:F6847),Table1[[#This Row],[age]])</f>
        <v>44</v>
      </c>
      <c r="G2568" t="s">
        <v>466</v>
      </c>
      <c r="H2568" t="s">
        <v>111</v>
      </c>
      <c r="I2568" t="s">
        <v>112</v>
      </c>
      <c r="J2568" t="s">
        <v>62</v>
      </c>
      <c r="K2568" t="s">
        <v>266</v>
      </c>
      <c r="L2568">
        <v>3</v>
      </c>
      <c r="M2568">
        <f>IF(ISBLANK(Table1[[#This Row],[quantity]]),ROUND(Table1[[#This Row],[sales_amount]]/(Table1[[#This Row],[unit_price]]*(1-Table1[[#This Row],[discount_pct]])),0),Table1[[#This Row],[quantity]])</f>
        <v>3</v>
      </c>
      <c r="N2568">
        <v>893.48</v>
      </c>
      <c r="O2568">
        <v>0.25</v>
      </c>
      <c r="P2568">
        <f>IF(ISBLANK(Table1[[#This Row],[discount_pct]]),ROUND(1-(Table1[[#This Row],[sales_amount]]/(Table1[[#This Row],[quantity- calculated]]*Table1[[#This Row],[unit_price]])),2),Table1[[#This Row],[discount_pct]])</f>
        <v>0.25</v>
      </c>
      <c r="Q2568">
        <v>1609.93</v>
      </c>
      <c r="R2568">
        <v>529.42999999999995</v>
      </c>
      <c r="S2568">
        <v>71.12</v>
      </c>
      <c r="T2568" t="s">
        <v>78</v>
      </c>
      <c r="V2568">
        <f>IF(ISBLANK(Table1[[#This Row],[customer_satisfaction]]),ROUND(AVERAGE(U2568:U6847),0),Table1[[#This Row],[customer_satisfaction]])</f>
        <v>3</v>
      </c>
      <c r="W2568" t="b">
        <v>0</v>
      </c>
      <c r="X2568" t="s">
        <v>39</v>
      </c>
      <c r="Y2568" s="3">
        <v>8</v>
      </c>
      <c r="Z2568">
        <f>IF(ISBLANK(Table1[[#This Row],[days_to_ship]]),ROUND(AVERAGE(Y2568:Y6847),0),Table1[[#This Row],[days_to_ship]])</f>
        <v>8</v>
      </c>
    </row>
    <row r="2569" spans="1:26" x14ac:dyDescent="0.25">
      <c r="A2569" t="s">
        <v>7220</v>
      </c>
      <c r="B2569" s="5">
        <v>44924</v>
      </c>
      <c r="C2569" t="s">
        <v>7221</v>
      </c>
      <c r="D2569" s="4" t="s">
        <v>224</v>
      </c>
      <c r="E2569">
        <v>61</v>
      </c>
      <c r="F2569">
        <f>IF(ISBLANK(Table1[[#This Row],[age]]),AVERAGE(F2569:F6848),Table1[[#This Row],[age]])</f>
        <v>61</v>
      </c>
      <c r="G2569" t="s">
        <v>88</v>
      </c>
      <c r="H2569" t="s">
        <v>111</v>
      </c>
      <c r="I2569" t="s">
        <v>112</v>
      </c>
      <c r="J2569" t="s">
        <v>27</v>
      </c>
      <c r="K2569" t="s">
        <v>433</v>
      </c>
      <c r="L2569">
        <v>10</v>
      </c>
      <c r="M2569">
        <f>IF(ISBLANK(Table1[[#This Row],[quantity]]),ROUND(Table1[[#This Row],[sales_amount]]/(Table1[[#This Row],[unit_price]]*(1-Table1[[#This Row],[discount_pct]])),0),Table1[[#This Row],[quantity]])</f>
        <v>10</v>
      </c>
      <c r="N2569">
        <v>477.67</v>
      </c>
      <c r="O2569">
        <v>0.38</v>
      </c>
      <c r="P2569">
        <f>IF(ISBLANK(Table1[[#This Row],[discount_pct]]),ROUND(1-(Table1[[#This Row],[sales_amount]]/(Table1[[#This Row],[quantity- calculated]]*Table1[[#This Row],[unit_price]])),2),Table1[[#This Row],[discount_pct]])</f>
        <v>0.38</v>
      </c>
      <c r="Q2569">
        <v>2743.7</v>
      </c>
      <c r="R2569">
        <v>241.54</v>
      </c>
      <c r="S2569">
        <v>64.260000000000005</v>
      </c>
      <c r="T2569" t="s">
        <v>29</v>
      </c>
      <c r="U2569">
        <v>3</v>
      </c>
      <c r="V2569">
        <f>IF(ISBLANK(Table1[[#This Row],[customer_satisfaction]]),ROUND(AVERAGE(U2569:U6848),0),Table1[[#This Row],[customer_satisfaction]])</f>
        <v>3</v>
      </c>
      <c r="W2569" t="b">
        <v>0</v>
      </c>
      <c r="X2569" t="s">
        <v>39</v>
      </c>
      <c r="Y2569" s="3">
        <v>2</v>
      </c>
      <c r="Z2569">
        <f>IF(ISBLANK(Table1[[#This Row],[days_to_ship]]),ROUND(AVERAGE(Y2569:Y6848),0),Table1[[#This Row],[days_to_ship]])</f>
        <v>2</v>
      </c>
    </row>
    <row r="2570" spans="1:26" x14ac:dyDescent="0.25">
      <c r="A2570" t="s">
        <v>7704</v>
      </c>
      <c r="B2570" s="5">
        <v>44924</v>
      </c>
      <c r="C2570" t="s">
        <v>7705</v>
      </c>
      <c r="D2570" s="4" t="s">
        <v>2154</v>
      </c>
      <c r="E2570">
        <v>30</v>
      </c>
      <c r="F2570">
        <f>IF(ISBLANK(Table1[[#This Row],[age]]),AVERAGE(F2570:F6849),Table1[[#This Row],[age]])</f>
        <v>30</v>
      </c>
      <c r="G2570" t="s">
        <v>466</v>
      </c>
      <c r="H2570" t="s">
        <v>82</v>
      </c>
      <c r="I2570" t="s">
        <v>244</v>
      </c>
      <c r="J2570" t="s">
        <v>146</v>
      </c>
      <c r="K2570" t="s">
        <v>178</v>
      </c>
      <c r="L2570">
        <v>2</v>
      </c>
      <c r="M2570">
        <f>IF(ISBLANK(Table1[[#This Row],[quantity]]),ROUND(Table1[[#This Row],[sales_amount]]/(Table1[[#This Row],[unit_price]]*(1-Table1[[#This Row],[discount_pct]])),0),Table1[[#This Row],[quantity]])</f>
        <v>2</v>
      </c>
      <c r="N2570">
        <v>11228.63</v>
      </c>
      <c r="O2570">
        <v>0.34</v>
      </c>
      <c r="P2570">
        <f>IF(ISBLANK(Table1[[#This Row],[discount_pct]]),ROUND(1-(Table1[[#This Row],[sales_amount]]/(Table1[[#This Row],[quantity- calculated]]*Table1[[#This Row],[unit_price]])),2),Table1[[#This Row],[discount_pct]])</f>
        <v>0.34</v>
      </c>
      <c r="Q2570">
        <v>11870.38</v>
      </c>
      <c r="R2570">
        <v>2694.57</v>
      </c>
      <c r="S2570">
        <v>54.4</v>
      </c>
      <c r="T2570" t="s">
        <v>70</v>
      </c>
      <c r="U2570">
        <v>5</v>
      </c>
      <c r="V2570">
        <f>IF(ISBLANK(Table1[[#This Row],[customer_satisfaction]]),ROUND(AVERAGE(U2570:U6849),0),Table1[[#This Row],[customer_satisfaction]])</f>
        <v>5</v>
      </c>
      <c r="W2570" t="b">
        <v>0</v>
      </c>
      <c r="X2570" t="s">
        <v>39</v>
      </c>
      <c r="Y2570" s="3">
        <v>2</v>
      </c>
      <c r="Z2570">
        <f>IF(ISBLANK(Table1[[#This Row],[days_to_ship]]),ROUND(AVERAGE(Y2570:Y6849),0),Table1[[#This Row],[days_to_ship]])</f>
        <v>2</v>
      </c>
    </row>
    <row r="2571" spans="1:26" x14ac:dyDescent="0.25">
      <c r="A2571" t="s">
        <v>3121</v>
      </c>
      <c r="B2571" s="5">
        <v>44926</v>
      </c>
      <c r="C2571" t="s">
        <v>3122</v>
      </c>
      <c r="D2571" s="4" t="s">
        <v>1848</v>
      </c>
      <c r="E2571">
        <v>26</v>
      </c>
      <c r="F2571">
        <f>IF(ISBLANK(Table1[[#This Row],[age]]),AVERAGE(F2571:F6850),Table1[[#This Row],[age]])</f>
        <v>26</v>
      </c>
      <c r="G2571" t="s">
        <v>466</v>
      </c>
      <c r="H2571" t="s">
        <v>35</v>
      </c>
      <c r="I2571" t="s">
        <v>36</v>
      </c>
      <c r="J2571" t="s">
        <v>27</v>
      </c>
      <c r="K2571" t="s">
        <v>97</v>
      </c>
      <c r="L2571">
        <v>9</v>
      </c>
      <c r="M2571">
        <f>IF(ISBLANK(Table1[[#This Row],[quantity]]),ROUND(Table1[[#This Row],[sales_amount]]/(Table1[[#This Row],[unit_price]]*(1-Table1[[#This Row],[discount_pct]])),0),Table1[[#This Row],[quantity]])</f>
        <v>9</v>
      </c>
      <c r="N2571">
        <v>337.76</v>
      </c>
      <c r="O2571">
        <v>0.24</v>
      </c>
      <c r="P2571">
        <f>IF(ISBLANK(Table1[[#This Row],[discount_pct]]),ROUND(1-(Table1[[#This Row],[sales_amount]]/(Table1[[#This Row],[quantity- calculated]]*Table1[[#This Row],[unit_price]])),2),Table1[[#This Row],[discount_pct]])</f>
        <v>0.24</v>
      </c>
      <c r="Q2571">
        <v>1704.17</v>
      </c>
      <c r="R2571">
        <v>132.99</v>
      </c>
      <c r="S2571">
        <v>68.459999999999994</v>
      </c>
      <c r="T2571" t="s">
        <v>78</v>
      </c>
      <c r="U2571">
        <v>3</v>
      </c>
      <c r="V2571">
        <f>IF(ISBLANK(Table1[[#This Row],[customer_satisfaction]]),ROUND(AVERAGE(U2571:U6850),0),Table1[[#This Row],[customer_satisfaction]])</f>
        <v>3</v>
      </c>
      <c r="W2571" t="b">
        <v>1</v>
      </c>
      <c r="X2571" t="s">
        <v>30</v>
      </c>
      <c r="Y2571" s="3">
        <v>5</v>
      </c>
      <c r="Z2571">
        <f>IF(ISBLANK(Table1[[#This Row],[days_to_ship]]),ROUND(AVERAGE(Y2571:Y6850),0),Table1[[#This Row],[days_to_ship]])</f>
        <v>5</v>
      </c>
    </row>
    <row r="2572" spans="1:26" x14ac:dyDescent="0.25">
      <c r="A2572" t="s">
        <v>546</v>
      </c>
      <c r="B2572" s="5">
        <v>44926</v>
      </c>
      <c r="C2572" t="s">
        <v>547</v>
      </c>
      <c r="D2572" s="4" t="s">
        <v>527</v>
      </c>
      <c r="E2572">
        <v>26</v>
      </c>
      <c r="F2572">
        <f>IF(ISBLANK(Table1[[#This Row],[age]]),AVERAGE(F2572:F6851),Table1[[#This Row],[age]])</f>
        <v>26</v>
      </c>
      <c r="G2572" t="s">
        <v>466</v>
      </c>
      <c r="H2572" t="s">
        <v>35</v>
      </c>
      <c r="I2572" t="s">
        <v>106</v>
      </c>
      <c r="J2572" t="s">
        <v>62</v>
      </c>
      <c r="K2572" t="s">
        <v>283</v>
      </c>
      <c r="L2572">
        <v>3</v>
      </c>
      <c r="M2572">
        <f>IF(ISBLANK(Table1[[#This Row],[quantity]]),ROUND(Table1[[#This Row],[sales_amount]]/(Table1[[#This Row],[unit_price]]*(1-Table1[[#This Row],[discount_pct]])),0),Table1[[#This Row],[quantity]])</f>
        <v>3</v>
      </c>
      <c r="N2572">
        <v>1379.58</v>
      </c>
      <c r="O2572">
        <v>0.06</v>
      </c>
      <c r="P2572">
        <f>IF(ISBLANK(Table1[[#This Row],[discount_pct]]),ROUND(1-(Table1[[#This Row],[sales_amount]]/(Table1[[#This Row],[quantity- calculated]]*Table1[[#This Row],[unit_price]])),2),Table1[[#This Row],[discount_pct]])</f>
        <v>0.06</v>
      </c>
      <c r="Q2572">
        <v>3040.53</v>
      </c>
      <c r="R2572">
        <v>976.28</v>
      </c>
      <c r="S2572">
        <v>64.67</v>
      </c>
      <c r="T2572" t="s">
        <v>57</v>
      </c>
      <c r="U2572">
        <v>4</v>
      </c>
      <c r="V2572">
        <f>IF(ISBLANK(Table1[[#This Row],[customer_satisfaction]]),ROUND(AVERAGE(U2572:U6851),0),Table1[[#This Row],[customer_satisfaction]])</f>
        <v>4</v>
      </c>
      <c r="W2572" t="b">
        <v>0</v>
      </c>
      <c r="X2572" t="s">
        <v>137</v>
      </c>
      <c r="Y2572" s="3">
        <v>4</v>
      </c>
      <c r="Z2572">
        <f>IF(ISBLANK(Table1[[#This Row],[days_to_ship]]),ROUND(AVERAGE(Y2572:Y6851),0),Table1[[#This Row],[days_to_ship]])</f>
        <v>4</v>
      </c>
    </row>
    <row r="2573" spans="1:26" x14ac:dyDescent="0.25">
      <c r="A2573" t="s">
        <v>6826</v>
      </c>
      <c r="B2573" s="5">
        <v>44926</v>
      </c>
      <c r="C2573" t="s">
        <v>6827</v>
      </c>
      <c r="D2573" s="4" t="s">
        <v>1914</v>
      </c>
      <c r="E2573">
        <v>26</v>
      </c>
      <c r="F2573">
        <f>IF(ISBLANK(Table1[[#This Row],[age]]),AVERAGE(F2573:F6852),Table1[[#This Row],[age]])</f>
        <v>26</v>
      </c>
      <c r="G2573" t="s">
        <v>88</v>
      </c>
      <c r="H2573" t="s">
        <v>35</v>
      </c>
      <c r="I2573" t="s">
        <v>106</v>
      </c>
      <c r="J2573" t="s">
        <v>62</v>
      </c>
      <c r="K2573" t="s">
        <v>266</v>
      </c>
      <c r="L2573">
        <v>6</v>
      </c>
      <c r="M2573">
        <f>IF(ISBLANK(Table1[[#This Row],[quantity]]),ROUND(Table1[[#This Row],[sales_amount]]/(Table1[[#This Row],[unit_price]]*(1-Table1[[#This Row],[discount_pct]])),0),Table1[[#This Row],[quantity]])</f>
        <v>6</v>
      </c>
      <c r="N2573">
        <v>1055.08</v>
      </c>
      <c r="O2573">
        <v>0.36</v>
      </c>
      <c r="P2573">
        <f>IF(ISBLANK(Table1[[#This Row],[discount_pct]]),ROUND(1-(Table1[[#This Row],[sales_amount]]/(Table1[[#This Row],[quantity- calculated]]*Table1[[#This Row],[unit_price]])),2),Table1[[#This Row],[discount_pct]])</f>
        <v>0.36</v>
      </c>
      <c r="Q2573">
        <v>2966.43</v>
      </c>
      <c r="R2573">
        <v>1190.94</v>
      </c>
      <c r="S2573">
        <v>62.47</v>
      </c>
      <c r="T2573" t="s">
        <v>29</v>
      </c>
      <c r="U2573">
        <v>3</v>
      </c>
      <c r="V2573">
        <f>IF(ISBLANK(Table1[[#This Row],[customer_satisfaction]]),ROUND(AVERAGE(U2573:U6852),0),Table1[[#This Row],[customer_satisfaction]])</f>
        <v>3</v>
      </c>
      <c r="W2573" t="b">
        <v>0</v>
      </c>
      <c r="X2573" t="s">
        <v>39</v>
      </c>
      <c r="Y2573" s="3">
        <v>4</v>
      </c>
      <c r="Z2573">
        <f>IF(ISBLANK(Table1[[#This Row],[days_to_ship]]),ROUND(AVERAGE(Y2573:Y6852),0),Table1[[#This Row],[days_to_ship]])</f>
        <v>4</v>
      </c>
    </row>
    <row r="2574" spans="1:26" x14ac:dyDescent="0.25">
      <c r="A2574" t="s">
        <v>5829</v>
      </c>
      <c r="B2574" s="5">
        <v>44927</v>
      </c>
      <c r="C2574" t="s">
        <v>5830</v>
      </c>
      <c r="D2574" s="4" t="s">
        <v>1818</v>
      </c>
      <c r="E2574">
        <v>54</v>
      </c>
      <c r="F2574">
        <f>IF(ISBLANK(Table1[[#This Row],[age]]),AVERAGE(F2574:F6853),Table1[[#This Row],[age]])</f>
        <v>54</v>
      </c>
      <c r="G2574" t="s">
        <v>466</v>
      </c>
      <c r="H2574" t="s">
        <v>111</v>
      </c>
      <c r="I2574" t="s">
        <v>121</v>
      </c>
      <c r="J2574" t="s">
        <v>146</v>
      </c>
      <c r="K2574" t="s">
        <v>276</v>
      </c>
      <c r="L2574">
        <v>3</v>
      </c>
      <c r="M2574">
        <f>IF(ISBLANK(Table1[[#This Row],[quantity]]),ROUND(Table1[[#This Row],[sales_amount]]/(Table1[[#This Row],[unit_price]]*(1-Table1[[#This Row],[discount_pct]])),0),Table1[[#This Row],[quantity]])</f>
        <v>3</v>
      </c>
      <c r="N2574">
        <v>6013.86</v>
      </c>
      <c r="O2574">
        <v>0.01</v>
      </c>
      <c r="P2574">
        <f>IF(ISBLANK(Table1[[#This Row],[discount_pct]]),ROUND(1-(Table1[[#This Row],[sales_amount]]/(Table1[[#This Row],[quantity- calculated]]*Table1[[#This Row],[unit_price]])),2),Table1[[#This Row],[discount_pct]])</f>
        <v>0.01</v>
      </c>
      <c r="Q2574">
        <v>16119.22</v>
      </c>
      <c r="R2574">
        <v>3536.03</v>
      </c>
      <c r="S2574">
        <v>79.16</v>
      </c>
      <c r="T2574" t="s">
        <v>51</v>
      </c>
      <c r="U2574">
        <v>3</v>
      </c>
      <c r="V2574">
        <f>IF(ISBLANK(Table1[[#This Row],[customer_satisfaction]]),ROUND(AVERAGE(U2574:U6853),0),Table1[[#This Row],[customer_satisfaction]])</f>
        <v>3</v>
      </c>
      <c r="W2574" t="b">
        <v>0</v>
      </c>
      <c r="X2574" t="s">
        <v>137</v>
      </c>
      <c r="Z2574">
        <f>IF(ISBLANK(Table1[[#This Row],[days_to_ship]]),ROUND(AVERAGE(Y2574:Y6853),0),Table1[[#This Row],[days_to_ship]])</f>
        <v>6</v>
      </c>
    </row>
    <row r="2575" spans="1:26" x14ac:dyDescent="0.25">
      <c r="A2575" t="s">
        <v>5829</v>
      </c>
      <c r="B2575" s="5">
        <v>44927</v>
      </c>
      <c r="C2575" t="s">
        <v>5830</v>
      </c>
      <c r="D2575" s="4" t="s">
        <v>1818</v>
      </c>
      <c r="E2575">
        <v>54</v>
      </c>
      <c r="F2575">
        <f>IF(ISBLANK(Table1[[#This Row],[age]]),AVERAGE(F2575:F6854),Table1[[#This Row],[age]])</f>
        <v>54</v>
      </c>
      <c r="G2575" t="s">
        <v>466</v>
      </c>
      <c r="H2575" t="s">
        <v>111</v>
      </c>
      <c r="I2575" t="s">
        <v>121</v>
      </c>
      <c r="J2575" t="s">
        <v>146</v>
      </c>
      <c r="K2575" t="s">
        <v>276</v>
      </c>
      <c r="L2575">
        <v>3</v>
      </c>
      <c r="M2575">
        <f>IF(ISBLANK(Table1[[#This Row],[quantity]]),ROUND(Table1[[#This Row],[sales_amount]]/(Table1[[#This Row],[unit_price]]*(1-Table1[[#This Row],[discount_pct]])),0),Table1[[#This Row],[quantity]])</f>
        <v>3</v>
      </c>
      <c r="N2575">
        <v>6013.86</v>
      </c>
      <c r="O2575">
        <v>0.01</v>
      </c>
      <c r="P2575">
        <f>IF(ISBLANK(Table1[[#This Row],[discount_pct]]),ROUND(1-(Table1[[#This Row],[sales_amount]]/(Table1[[#This Row],[quantity- calculated]]*Table1[[#This Row],[unit_price]])),2),Table1[[#This Row],[discount_pct]])</f>
        <v>0.01</v>
      </c>
      <c r="Q2575">
        <v>16119.22</v>
      </c>
      <c r="R2575">
        <v>3536.03</v>
      </c>
      <c r="S2575">
        <v>79.16</v>
      </c>
      <c r="T2575" t="s">
        <v>51</v>
      </c>
      <c r="U2575">
        <v>3</v>
      </c>
      <c r="V2575">
        <f>IF(ISBLANK(Table1[[#This Row],[customer_satisfaction]]),ROUND(AVERAGE(U2575:U6854),0),Table1[[#This Row],[customer_satisfaction]])</f>
        <v>3</v>
      </c>
      <c r="W2575" t="b">
        <v>0</v>
      </c>
      <c r="X2575" t="s">
        <v>137</v>
      </c>
      <c r="Z2575">
        <f>IF(ISBLANK(Table1[[#This Row],[days_to_ship]]),ROUND(AVERAGE(Y2575:Y6854),0),Table1[[#This Row],[days_to_ship]])</f>
        <v>6</v>
      </c>
    </row>
    <row r="2576" spans="1:26" x14ac:dyDescent="0.25">
      <c r="A2576" t="s">
        <v>5568</v>
      </c>
      <c r="B2576" s="5">
        <v>44927</v>
      </c>
      <c r="C2576" t="s">
        <v>5569</v>
      </c>
      <c r="D2576" s="4" t="s">
        <v>81</v>
      </c>
      <c r="E2576">
        <v>26</v>
      </c>
      <c r="F2576">
        <f>IF(ISBLANK(Table1[[#This Row],[age]]),AVERAGE(F2576:F6855),Table1[[#This Row],[age]])</f>
        <v>26</v>
      </c>
      <c r="G2576" t="s">
        <v>88</v>
      </c>
      <c r="H2576" t="s">
        <v>25</v>
      </c>
      <c r="I2576" t="s">
        <v>26</v>
      </c>
      <c r="J2576" t="s">
        <v>76</v>
      </c>
      <c r="K2576" t="s">
        <v>207</v>
      </c>
      <c r="L2576">
        <v>8</v>
      </c>
      <c r="M2576">
        <f>IF(ISBLANK(Table1[[#This Row],[quantity]]),ROUND(Table1[[#This Row],[sales_amount]]/(Table1[[#This Row],[unit_price]]*(1-Table1[[#This Row],[discount_pct]])),0),Table1[[#This Row],[quantity]])</f>
        <v>8</v>
      </c>
      <c r="N2576">
        <v>2369.91</v>
      </c>
      <c r="O2576">
        <v>0.35</v>
      </c>
      <c r="P2576">
        <f>IF(ISBLANK(Table1[[#This Row],[discount_pct]]),ROUND(1-(Table1[[#This Row],[sales_amount]]/(Table1[[#This Row],[quantity- calculated]]*Table1[[#This Row],[unit_price]])),2),Table1[[#This Row],[discount_pct]])</f>
        <v>0.35</v>
      </c>
      <c r="Q2576">
        <v>12912.46</v>
      </c>
      <c r="R2576">
        <v>4497.08</v>
      </c>
      <c r="S2576">
        <v>59.82</v>
      </c>
      <c r="T2576" t="s">
        <v>29</v>
      </c>
      <c r="U2576">
        <v>1</v>
      </c>
      <c r="V2576">
        <f>IF(ISBLANK(Table1[[#This Row],[customer_satisfaction]]),ROUND(AVERAGE(U2576:U6855),0),Table1[[#This Row],[customer_satisfaction]])</f>
        <v>1</v>
      </c>
      <c r="W2576" t="b">
        <v>0</v>
      </c>
      <c r="X2576" t="s">
        <v>39</v>
      </c>
      <c r="Y2576" s="3">
        <v>10</v>
      </c>
      <c r="Z2576">
        <f>IF(ISBLANK(Table1[[#This Row],[days_to_ship]]),ROUND(AVERAGE(Y2576:Y6855),0),Table1[[#This Row],[days_to_ship]])</f>
        <v>10</v>
      </c>
    </row>
    <row r="2577" spans="1:26" x14ac:dyDescent="0.25">
      <c r="A2577" t="s">
        <v>6702</v>
      </c>
      <c r="B2577" s="5">
        <v>44927</v>
      </c>
      <c r="C2577" t="s">
        <v>6703</v>
      </c>
      <c r="D2577" s="4" t="s">
        <v>1330</v>
      </c>
      <c r="E2577">
        <v>27</v>
      </c>
      <c r="F2577">
        <f>IF(ISBLANK(Table1[[#This Row],[age]]),AVERAGE(F2577:F6856),Table1[[#This Row],[age]])</f>
        <v>27</v>
      </c>
      <c r="G2577" t="s">
        <v>466</v>
      </c>
      <c r="H2577" t="s">
        <v>111</v>
      </c>
      <c r="I2577" t="s">
        <v>330</v>
      </c>
      <c r="J2577" t="s">
        <v>37</v>
      </c>
      <c r="K2577" t="s">
        <v>677</v>
      </c>
      <c r="L2577">
        <v>3</v>
      </c>
      <c r="M2577">
        <f>IF(ISBLANK(Table1[[#This Row],[quantity]]),ROUND(Table1[[#This Row],[sales_amount]]/(Table1[[#This Row],[unit_price]]*(1-Table1[[#This Row],[discount_pct]])),0),Table1[[#This Row],[quantity]])</f>
        <v>3</v>
      </c>
      <c r="N2577">
        <v>2229.56</v>
      </c>
      <c r="O2577">
        <v>0.04</v>
      </c>
      <c r="P2577">
        <f>IF(ISBLANK(Table1[[#This Row],[discount_pct]]),ROUND(1-(Table1[[#This Row],[sales_amount]]/(Table1[[#This Row],[quantity- calculated]]*Table1[[#This Row],[unit_price]])),2),Table1[[#This Row],[discount_pct]])</f>
        <v>0.04</v>
      </c>
      <c r="Q2577">
        <v>6482.2</v>
      </c>
      <c r="R2577">
        <v>3230.67</v>
      </c>
      <c r="S2577">
        <v>58.93</v>
      </c>
      <c r="T2577" t="s">
        <v>70</v>
      </c>
      <c r="U2577">
        <v>4</v>
      </c>
      <c r="V2577">
        <f>IF(ISBLANK(Table1[[#This Row],[customer_satisfaction]]),ROUND(AVERAGE(U2577:U6856),0),Table1[[#This Row],[customer_satisfaction]])</f>
        <v>4</v>
      </c>
      <c r="W2577" t="b">
        <v>0</v>
      </c>
      <c r="X2577" t="s">
        <v>137</v>
      </c>
      <c r="Y2577" s="3">
        <v>3</v>
      </c>
      <c r="Z2577">
        <f>IF(ISBLANK(Table1[[#This Row],[days_to_ship]]),ROUND(AVERAGE(Y2577:Y6856),0),Table1[[#This Row],[days_to_ship]])</f>
        <v>3</v>
      </c>
    </row>
    <row r="2578" spans="1:26" x14ac:dyDescent="0.25">
      <c r="A2578" t="s">
        <v>2545</v>
      </c>
      <c r="B2578" s="5">
        <v>44958</v>
      </c>
      <c r="C2578" t="s">
        <v>2546</v>
      </c>
      <c r="D2578" s="4" t="s">
        <v>272</v>
      </c>
      <c r="E2578">
        <v>20</v>
      </c>
      <c r="F2578">
        <f>IF(ISBLANK(Table1[[#This Row],[age]]),AVERAGE(F2578:F6857),Table1[[#This Row],[age]])</f>
        <v>20</v>
      </c>
      <c r="G2578" t="s">
        <v>88</v>
      </c>
      <c r="H2578" t="s">
        <v>74</v>
      </c>
      <c r="I2578" t="s">
        <v>75</v>
      </c>
      <c r="J2578" t="s">
        <v>62</v>
      </c>
      <c r="K2578" t="s">
        <v>283</v>
      </c>
      <c r="L2578">
        <v>7</v>
      </c>
      <c r="M2578">
        <f>IF(ISBLANK(Table1[[#This Row],[quantity]]),ROUND(Table1[[#This Row],[sales_amount]]/(Table1[[#This Row],[unit_price]]*(1-Table1[[#This Row],[discount_pct]])),0),Table1[[#This Row],[quantity]])</f>
        <v>7</v>
      </c>
      <c r="N2578">
        <v>1431.35</v>
      </c>
      <c r="O2578">
        <v>0.2</v>
      </c>
      <c r="P2578">
        <f>IF(ISBLANK(Table1[[#This Row],[discount_pct]]),ROUND(1-(Table1[[#This Row],[sales_amount]]/(Table1[[#This Row],[quantity- calculated]]*Table1[[#This Row],[unit_price]])),2),Table1[[#This Row],[discount_pct]])</f>
        <v>0.2</v>
      </c>
      <c r="Q2578">
        <v>8558.35</v>
      </c>
      <c r="R2578">
        <v>3547.79</v>
      </c>
      <c r="S2578">
        <v>60.84</v>
      </c>
      <c r="T2578" t="s">
        <v>78</v>
      </c>
      <c r="U2578">
        <v>1</v>
      </c>
      <c r="V2578">
        <f>IF(ISBLANK(Table1[[#This Row],[customer_satisfaction]]),ROUND(AVERAGE(U2578:U6857),0),Table1[[#This Row],[customer_satisfaction]])</f>
        <v>1</v>
      </c>
      <c r="W2578" t="b">
        <v>1</v>
      </c>
      <c r="X2578" t="s">
        <v>30</v>
      </c>
      <c r="Y2578" s="3">
        <v>2</v>
      </c>
      <c r="Z2578">
        <f>IF(ISBLANK(Table1[[#This Row],[days_to_ship]]),ROUND(AVERAGE(Y2578:Y6857),0),Table1[[#This Row],[days_to_ship]])</f>
        <v>2</v>
      </c>
    </row>
    <row r="2579" spans="1:26" x14ac:dyDescent="0.25">
      <c r="A2579" t="s">
        <v>8584</v>
      </c>
      <c r="B2579" s="5">
        <v>44958</v>
      </c>
      <c r="C2579" t="s">
        <v>8585</v>
      </c>
      <c r="D2579" s="4" t="s">
        <v>2267</v>
      </c>
      <c r="E2579">
        <v>38</v>
      </c>
      <c r="F2579">
        <f>IF(ISBLANK(Table1[[#This Row],[age]]),AVERAGE(F2579:F6858),Table1[[#This Row],[age]])</f>
        <v>38</v>
      </c>
      <c r="G2579" t="s">
        <v>88</v>
      </c>
      <c r="H2579" t="s">
        <v>111</v>
      </c>
      <c r="I2579" t="s">
        <v>121</v>
      </c>
      <c r="J2579" t="s">
        <v>76</v>
      </c>
      <c r="K2579" t="s">
        <v>132</v>
      </c>
      <c r="L2579">
        <v>9</v>
      </c>
      <c r="M2579">
        <f>IF(ISBLANK(Table1[[#This Row],[quantity]]),ROUND(Table1[[#This Row],[sales_amount]]/(Table1[[#This Row],[unit_price]]*(1-Table1[[#This Row],[discount_pct]])),0),Table1[[#This Row],[quantity]])</f>
        <v>9</v>
      </c>
      <c r="N2579">
        <v>2765.83</v>
      </c>
      <c r="O2579">
        <v>0.09</v>
      </c>
      <c r="P2579">
        <f>IF(ISBLANK(Table1[[#This Row],[discount_pct]]),ROUND(1-(Table1[[#This Row],[sales_amount]]/(Table1[[#This Row],[quantity- calculated]]*Table1[[#This Row],[unit_price]])),2),Table1[[#This Row],[discount_pct]])</f>
        <v>0.09</v>
      </c>
      <c r="Q2579">
        <v>21588.14</v>
      </c>
      <c r="R2579">
        <v>7174.59</v>
      </c>
      <c r="S2579">
        <v>83.41</v>
      </c>
      <c r="T2579" t="s">
        <v>64</v>
      </c>
      <c r="U2579">
        <v>5</v>
      </c>
      <c r="V2579">
        <f>IF(ISBLANK(Table1[[#This Row],[customer_satisfaction]]),ROUND(AVERAGE(U2579:U6858),0),Table1[[#This Row],[customer_satisfaction]])</f>
        <v>5</v>
      </c>
      <c r="W2579" t="b">
        <v>0</v>
      </c>
      <c r="X2579" t="s">
        <v>84</v>
      </c>
      <c r="Y2579" s="3">
        <v>4</v>
      </c>
      <c r="Z2579">
        <f>IF(ISBLANK(Table1[[#This Row],[days_to_ship]]),ROUND(AVERAGE(Y2579:Y6858),0),Table1[[#This Row],[days_to_ship]])</f>
        <v>4</v>
      </c>
    </row>
    <row r="2580" spans="1:26" x14ac:dyDescent="0.25">
      <c r="A2580" t="s">
        <v>983</v>
      </c>
      <c r="B2580" s="5">
        <v>44986</v>
      </c>
      <c r="C2580" t="s">
        <v>984</v>
      </c>
      <c r="D2580" s="4" t="s">
        <v>499</v>
      </c>
      <c r="E2580">
        <v>34</v>
      </c>
      <c r="F2580">
        <f>IF(ISBLANK(Table1[[#This Row],[age]]),AVERAGE(F2580:F6859),Table1[[#This Row],[age]])</f>
        <v>34</v>
      </c>
      <c r="G2580" t="s">
        <v>466</v>
      </c>
      <c r="H2580" t="s">
        <v>35</v>
      </c>
      <c r="I2580" t="s">
        <v>106</v>
      </c>
      <c r="J2580" t="s">
        <v>44</v>
      </c>
      <c r="K2580" t="s">
        <v>50</v>
      </c>
      <c r="L2580">
        <v>2</v>
      </c>
      <c r="M2580">
        <f>IF(ISBLANK(Table1[[#This Row],[quantity]]),ROUND(Table1[[#This Row],[sales_amount]]/(Table1[[#This Row],[unit_price]]*(1-Table1[[#This Row],[discount_pct]])),0),Table1[[#This Row],[quantity]])</f>
        <v>2</v>
      </c>
      <c r="N2580">
        <v>9783.06</v>
      </c>
      <c r="O2580">
        <v>0.12</v>
      </c>
      <c r="P2580">
        <f>IF(ISBLANK(Table1[[#This Row],[discount_pct]]),ROUND(1-(Table1[[#This Row],[sales_amount]]/(Table1[[#This Row],[quantity- calculated]]*Table1[[#This Row],[unit_price]])),2),Table1[[#This Row],[discount_pct]])</f>
        <v>0.12</v>
      </c>
      <c r="Q2580">
        <v>15984.43</v>
      </c>
      <c r="R2580">
        <v>3578.22</v>
      </c>
      <c r="S2580">
        <v>43.71</v>
      </c>
      <c r="T2580" t="s">
        <v>64</v>
      </c>
      <c r="U2580">
        <v>2</v>
      </c>
      <c r="V2580">
        <f>IF(ISBLANK(Table1[[#This Row],[customer_satisfaction]]),ROUND(AVERAGE(U2580:U6859),0),Table1[[#This Row],[customer_satisfaction]])</f>
        <v>2</v>
      </c>
      <c r="W2580" t="b">
        <v>1</v>
      </c>
      <c r="X2580" t="s">
        <v>30</v>
      </c>
      <c r="Y2580" s="3">
        <v>5</v>
      </c>
      <c r="Z2580">
        <f>IF(ISBLANK(Table1[[#This Row],[days_to_ship]]),ROUND(AVERAGE(Y2580:Y6859),0),Table1[[#This Row],[days_to_ship]])</f>
        <v>5</v>
      </c>
    </row>
    <row r="2581" spans="1:26" x14ac:dyDescent="0.25">
      <c r="A2581" t="s">
        <v>5380</v>
      </c>
      <c r="B2581" s="5">
        <v>44986</v>
      </c>
      <c r="C2581" t="s">
        <v>5381</v>
      </c>
      <c r="D2581" s="4" t="s">
        <v>1459</v>
      </c>
      <c r="E2581">
        <v>21</v>
      </c>
      <c r="F2581">
        <f>IF(ISBLANK(Table1[[#This Row],[age]]),AVERAGE(F2581:F6860),Table1[[#This Row],[age]])</f>
        <v>21</v>
      </c>
      <c r="G2581" t="s">
        <v>88</v>
      </c>
      <c r="H2581" t="s">
        <v>74</v>
      </c>
      <c r="I2581" t="s">
        <v>192</v>
      </c>
      <c r="J2581" t="s">
        <v>76</v>
      </c>
      <c r="K2581" t="s">
        <v>132</v>
      </c>
      <c r="L2581">
        <v>8</v>
      </c>
      <c r="M2581">
        <f>IF(ISBLANK(Table1[[#This Row],[quantity]]),ROUND(Table1[[#This Row],[sales_amount]]/(Table1[[#This Row],[unit_price]]*(1-Table1[[#This Row],[discount_pct]])),0),Table1[[#This Row],[quantity]])</f>
        <v>8</v>
      </c>
      <c r="N2581">
        <v>3811.17</v>
      </c>
      <c r="P2581">
        <f>IF(ISBLANK(Table1[[#This Row],[discount_pct]]),ROUND(1-(Table1[[#This Row],[sales_amount]]/(Table1[[#This Row],[quantity- calculated]]*Table1[[#This Row],[unit_price]])),2),Table1[[#This Row],[discount_pct]])</f>
        <v>0.16</v>
      </c>
      <c r="Q2581">
        <v>25749.39</v>
      </c>
      <c r="R2581">
        <v>11463.62</v>
      </c>
      <c r="S2581">
        <v>63.21</v>
      </c>
      <c r="T2581" t="s">
        <v>64</v>
      </c>
      <c r="U2581">
        <v>2</v>
      </c>
      <c r="V2581">
        <f>IF(ISBLANK(Table1[[#This Row],[customer_satisfaction]]),ROUND(AVERAGE(U2581:U6860),0),Table1[[#This Row],[customer_satisfaction]])</f>
        <v>2</v>
      </c>
      <c r="W2581" t="b">
        <v>0</v>
      </c>
      <c r="X2581" t="s">
        <v>39</v>
      </c>
      <c r="Y2581" s="3">
        <v>5</v>
      </c>
      <c r="Z2581">
        <f>IF(ISBLANK(Table1[[#This Row],[days_to_ship]]),ROUND(AVERAGE(Y2581:Y6860),0),Table1[[#This Row],[days_to_ship]])</f>
        <v>5</v>
      </c>
    </row>
    <row r="2582" spans="1:26" x14ac:dyDescent="0.25">
      <c r="A2582" t="s">
        <v>2387</v>
      </c>
      <c r="B2582" s="5">
        <v>44986</v>
      </c>
      <c r="C2582" t="s">
        <v>2388</v>
      </c>
      <c r="D2582" s="4" t="s">
        <v>476</v>
      </c>
      <c r="E2582">
        <v>24</v>
      </c>
      <c r="F2582">
        <f>IF(ISBLANK(Table1[[#This Row],[age]]),AVERAGE(F2582:F6861),Table1[[#This Row],[age]])</f>
        <v>24</v>
      </c>
      <c r="G2582" t="s">
        <v>466</v>
      </c>
      <c r="H2582" t="s">
        <v>74</v>
      </c>
      <c r="I2582" t="s">
        <v>101</v>
      </c>
      <c r="J2582" t="s">
        <v>37</v>
      </c>
      <c r="K2582" t="s">
        <v>231</v>
      </c>
      <c r="L2582">
        <v>9</v>
      </c>
      <c r="M2582">
        <f>IF(ISBLANK(Table1[[#This Row],[quantity]]),ROUND(Table1[[#This Row],[sales_amount]]/(Table1[[#This Row],[unit_price]]*(1-Table1[[#This Row],[discount_pct]])),0),Table1[[#This Row],[quantity]])</f>
        <v>9</v>
      </c>
      <c r="N2582">
        <v>2041.21</v>
      </c>
      <c r="O2582">
        <v>0.22</v>
      </c>
      <c r="P2582">
        <f>IF(ISBLANK(Table1[[#This Row],[discount_pct]]),ROUND(1-(Table1[[#This Row],[sales_amount]]/(Table1[[#This Row],[quantity- calculated]]*Table1[[#This Row],[unit_price]])),2),Table1[[#This Row],[discount_pct]])</f>
        <v>0.22</v>
      </c>
      <c r="Q2582">
        <v>13435.71</v>
      </c>
      <c r="R2582">
        <v>8442.25</v>
      </c>
      <c r="S2582">
        <v>45.75</v>
      </c>
      <c r="T2582" t="s">
        <v>57</v>
      </c>
      <c r="U2582">
        <v>3</v>
      </c>
      <c r="V2582">
        <f>IF(ISBLANK(Table1[[#This Row],[customer_satisfaction]]),ROUND(AVERAGE(U2582:U6861),0),Table1[[#This Row],[customer_satisfaction]])</f>
        <v>3</v>
      </c>
      <c r="W2582" t="b">
        <v>0</v>
      </c>
      <c r="X2582" t="s">
        <v>84</v>
      </c>
      <c r="Y2582" s="3">
        <v>1</v>
      </c>
      <c r="Z2582">
        <f>IF(ISBLANK(Table1[[#This Row],[days_to_ship]]),ROUND(AVERAGE(Y2582:Y6861),0),Table1[[#This Row],[days_to_ship]])</f>
        <v>1</v>
      </c>
    </row>
    <row r="2583" spans="1:26" x14ac:dyDescent="0.25">
      <c r="A2583" t="s">
        <v>108</v>
      </c>
      <c r="B2583" s="5">
        <v>45017</v>
      </c>
      <c r="C2583" t="s">
        <v>109</v>
      </c>
      <c r="D2583" s="4" t="s">
        <v>110</v>
      </c>
      <c r="E2583">
        <v>53</v>
      </c>
      <c r="F2583">
        <f>IF(ISBLANK(Table1[[#This Row],[age]]),AVERAGE(F2583:F6862),Table1[[#This Row],[age]])</f>
        <v>53</v>
      </c>
      <c r="G2583" t="s">
        <v>466</v>
      </c>
      <c r="H2583" t="s">
        <v>111</v>
      </c>
      <c r="I2583" t="s">
        <v>112</v>
      </c>
      <c r="J2583" t="s">
        <v>76</v>
      </c>
      <c r="K2583" t="s">
        <v>113</v>
      </c>
      <c r="L2583">
        <v>9</v>
      </c>
      <c r="M2583">
        <f>IF(ISBLANK(Table1[[#This Row],[quantity]]),ROUND(Table1[[#This Row],[sales_amount]]/(Table1[[#This Row],[unit_price]]*(1-Table1[[#This Row],[discount_pct]])),0),Table1[[#This Row],[quantity]])</f>
        <v>9</v>
      </c>
      <c r="N2583">
        <v>590.14</v>
      </c>
      <c r="P2583">
        <f>IF(ISBLANK(Table1[[#This Row],[discount_pct]]),ROUND(1-(Table1[[#This Row],[sales_amount]]/(Table1[[#This Row],[quantity- calculated]]*Table1[[#This Row],[unit_price]])),2),Table1[[#This Row],[discount_pct]])</f>
        <v>0.09</v>
      </c>
      <c r="Q2583">
        <v>4824.04</v>
      </c>
      <c r="R2583">
        <v>2277.4</v>
      </c>
      <c r="S2583">
        <v>79.19</v>
      </c>
      <c r="T2583" t="s">
        <v>51</v>
      </c>
      <c r="U2583">
        <v>1</v>
      </c>
      <c r="V2583">
        <f>IF(ISBLANK(Table1[[#This Row],[customer_satisfaction]]),ROUND(AVERAGE(U2583:U6862),0),Table1[[#This Row],[customer_satisfaction]])</f>
        <v>1</v>
      </c>
      <c r="W2583" t="b">
        <v>0</v>
      </c>
      <c r="X2583" t="s">
        <v>39</v>
      </c>
      <c r="Y2583" s="3">
        <v>4</v>
      </c>
      <c r="Z2583">
        <f>IF(ISBLANK(Table1[[#This Row],[days_to_ship]]),ROUND(AVERAGE(Y2583:Y6862),0),Table1[[#This Row],[days_to_ship]])</f>
        <v>4</v>
      </c>
    </row>
    <row r="2584" spans="1:26" x14ac:dyDescent="0.25">
      <c r="A2584" t="s">
        <v>4756</v>
      </c>
      <c r="B2584" s="5">
        <v>45017</v>
      </c>
      <c r="C2584" t="s">
        <v>4757</v>
      </c>
      <c r="D2584" s="4" t="s">
        <v>1880</v>
      </c>
      <c r="E2584">
        <v>35</v>
      </c>
      <c r="F2584">
        <f>IF(ISBLANK(Table1[[#This Row],[age]]),AVERAGE(F2584:F6863),Table1[[#This Row],[age]])</f>
        <v>35</v>
      </c>
      <c r="G2584" t="s">
        <v>88</v>
      </c>
      <c r="H2584" t="s">
        <v>35</v>
      </c>
      <c r="I2584" t="s">
        <v>36</v>
      </c>
      <c r="J2584" t="s">
        <v>37</v>
      </c>
      <c r="K2584" t="s">
        <v>102</v>
      </c>
      <c r="L2584">
        <v>6</v>
      </c>
      <c r="M2584">
        <f>IF(ISBLANK(Table1[[#This Row],[quantity]]),ROUND(Table1[[#This Row],[sales_amount]]/(Table1[[#This Row],[unit_price]]*(1-Table1[[#This Row],[discount_pct]])),0),Table1[[#This Row],[quantity]])</f>
        <v>6</v>
      </c>
      <c r="N2584">
        <v>2135.86</v>
      </c>
      <c r="O2584">
        <v>0.17</v>
      </c>
      <c r="P2584">
        <f>IF(ISBLANK(Table1[[#This Row],[discount_pct]]),ROUND(1-(Table1[[#This Row],[sales_amount]]/(Table1[[#This Row],[quantity- calculated]]*Table1[[#This Row],[unit_price]])),2),Table1[[#This Row],[discount_pct]])</f>
        <v>0.17</v>
      </c>
      <c r="Q2584">
        <v>10370.780000000001</v>
      </c>
      <c r="R2584">
        <v>5319.35</v>
      </c>
      <c r="S2584">
        <v>62.28</v>
      </c>
      <c r="T2584" t="s">
        <v>78</v>
      </c>
      <c r="U2584">
        <v>2</v>
      </c>
      <c r="V2584">
        <f>IF(ISBLANK(Table1[[#This Row],[customer_satisfaction]]),ROUND(AVERAGE(U2584:U6863),0),Table1[[#This Row],[customer_satisfaction]])</f>
        <v>2</v>
      </c>
      <c r="W2584" t="b">
        <v>0</v>
      </c>
      <c r="X2584" t="s">
        <v>39</v>
      </c>
      <c r="Y2584" s="3">
        <v>8</v>
      </c>
      <c r="Z2584">
        <f>IF(ISBLANK(Table1[[#This Row],[days_to_ship]]),ROUND(AVERAGE(Y2584:Y6863),0),Table1[[#This Row],[days_to_ship]])</f>
        <v>8</v>
      </c>
    </row>
    <row r="2585" spans="1:26" x14ac:dyDescent="0.25">
      <c r="A2585" t="s">
        <v>6284</v>
      </c>
      <c r="B2585" s="5">
        <v>45017</v>
      </c>
      <c r="C2585" t="s">
        <v>6285</v>
      </c>
      <c r="D2585" s="4" t="s">
        <v>875</v>
      </c>
      <c r="E2585">
        <v>36</v>
      </c>
      <c r="F2585">
        <f>IF(ISBLANK(Table1[[#This Row],[age]]),AVERAGE(F2585:F6864),Table1[[#This Row],[age]])</f>
        <v>36</v>
      </c>
      <c r="G2585" t="s">
        <v>466</v>
      </c>
      <c r="H2585" t="s">
        <v>25</v>
      </c>
      <c r="I2585" t="s">
        <v>55</v>
      </c>
      <c r="J2585" t="s">
        <v>146</v>
      </c>
      <c r="K2585" t="s">
        <v>147</v>
      </c>
      <c r="L2585">
        <v>8</v>
      </c>
      <c r="M2585">
        <f>IF(ISBLANK(Table1[[#This Row],[quantity]]),ROUND(Table1[[#This Row],[sales_amount]]/(Table1[[#This Row],[unit_price]]*(1-Table1[[#This Row],[discount_pct]])),0),Table1[[#This Row],[quantity]])</f>
        <v>8</v>
      </c>
      <c r="N2585">
        <v>6382.18</v>
      </c>
      <c r="O2585">
        <v>0.37</v>
      </c>
      <c r="P2585">
        <f>IF(ISBLANK(Table1[[#This Row],[discount_pct]]),ROUND(1-(Table1[[#This Row],[sales_amount]]/(Table1[[#This Row],[quantity- calculated]]*Table1[[#This Row],[unit_price]])),2),Table1[[#This Row],[discount_pct]])</f>
        <v>0.37</v>
      </c>
      <c r="Q2585">
        <v>26872.75</v>
      </c>
      <c r="R2585">
        <v>3931.39</v>
      </c>
      <c r="S2585">
        <v>52.42</v>
      </c>
      <c r="T2585" t="s">
        <v>78</v>
      </c>
      <c r="U2585">
        <v>1</v>
      </c>
      <c r="V2585">
        <f>IF(ISBLANK(Table1[[#This Row],[customer_satisfaction]]),ROUND(AVERAGE(U2585:U6864),0),Table1[[#This Row],[customer_satisfaction]])</f>
        <v>1</v>
      </c>
      <c r="W2585" t="b">
        <v>1</v>
      </c>
      <c r="X2585" t="s">
        <v>30</v>
      </c>
      <c r="Y2585" s="3">
        <v>8</v>
      </c>
      <c r="Z2585">
        <f>IF(ISBLANK(Table1[[#This Row],[days_to_ship]]),ROUND(AVERAGE(Y2585:Y6864),0),Table1[[#This Row],[days_to_ship]])</f>
        <v>8</v>
      </c>
    </row>
    <row r="2586" spans="1:26" x14ac:dyDescent="0.25">
      <c r="A2586" t="s">
        <v>8463</v>
      </c>
      <c r="B2586" s="5">
        <v>45047</v>
      </c>
      <c r="C2586" t="s">
        <v>1291</v>
      </c>
      <c r="D2586" s="4" t="s">
        <v>894</v>
      </c>
      <c r="E2586">
        <v>36</v>
      </c>
      <c r="F2586">
        <f>IF(ISBLANK(Table1[[#This Row],[age]]),AVERAGE(F2586:F6865),Table1[[#This Row],[age]])</f>
        <v>36</v>
      </c>
      <c r="G2586" t="s">
        <v>88</v>
      </c>
      <c r="H2586" t="s">
        <v>74</v>
      </c>
      <c r="I2586" t="s">
        <v>136</v>
      </c>
      <c r="J2586" t="s">
        <v>44</v>
      </c>
      <c r="K2586" t="s">
        <v>93</v>
      </c>
      <c r="L2586">
        <v>1</v>
      </c>
      <c r="M2586">
        <f>IF(ISBLANK(Table1[[#This Row],[quantity]]),ROUND(Table1[[#This Row],[sales_amount]]/(Table1[[#This Row],[unit_price]]*(1-Table1[[#This Row],[discount_pct]])),0),Table1[[#This Row],[quantity]])</f>
        <v>1</v>
      </c>
      <c r="N2586">
        <v>10813.51</v>
      </c>
      <c r="O2586">
        <v>0.12</v>
      </c>
      <c r="P2586">
        <f>IF(ISBLANK(Table1[[#This Row],[discount_pct]]),ROUND(1-(Table1[[#This Row],[sales_amount]]/(Table1[[#This Row],[quantity- calculated]]*Table1[[#This Row],[unit_price]])),2),Table1[[#This Row],[discount_pct]])</f>
        <v>0.12</v>
      </c>
      <c r="Q2586">
        <v>8770.86</v>
      </c>
      <c r="R2586">
        <v>1573.05</v>
      </c>
      <c r="S2586">
        <v>58.09</v>
      </c>
      <c r="T2586" t="s">
        <v>78</v>
      </c>
      <c r="U2586">
        <v>1</v>
      </c>
      <c r="V2586">
        <f>IF(ISBLANK(Table1[[#This Row],[customer_satisfaction]]),ROUND(AVERAGE(U2586:U6865),0),Table1[[#This Row],[customer_satisfaction]])</f>
        <v>1</v>
      </c>
      <c r="W2586" t="b">
        <v>1</v>
      </c>
      <c r="X2586" t="s">
        <v>30</v>
      </c>
      <c r="Y2586" s="3">
        <v>1</v>
      </c>
      <c r="Z2586">
        <f>IF(ISBLANK(Table1[[#This Row],[days_to_ship]]),ROUND(AVERAGE(Y2586:Y6865),0),Table1[[#This Row],[days_to_ship]])</f>
        <v>1</v>
      </c>
    </row>
    <row r="2587" spans="1:26" x14ac:dyDescent="0.25">
      <c r="A2587" t="s">
        <v>2168</v>
      </c>
      <c r="B2587" s="5">
        <v>45078</v>
      </c>
      <c r="C2587" t="s">
        <v>2169</v>
      </c>
      <c r="D2587" s="4" t="s">
        <v>1075</v>
      </c>
      <c r="E2587">
        <v>51</v>
      </c>
      <c r="F2587">
        <f>IF(ISBLANK(Table1[[#This Row],[age]]),AVERAGE(F2587:F6866),Table1[[#This Row],[age]])</f>
        <v>51</v>
      </c>
      <c r="G2587" t="s">
        <v>466</v>
      </c>
      <c r="H2587" t="s">
        <v>35</v>
      </c>
      <c r="I2587" t="s">
        <v>43</v>
      </c>
      <c r="J2587" t="s">
        <v>37</v>
      </c>
      <c r="K2587" t="s">
        <v>457</v>
      </c>
      <c r="L2587">
        <v>3</v>
      </c>
      <c r="M2587">
        <f>IF(ISBLANK(Table1[[#This Row],[quantity]]),ROUND(Table1[[#This Row],[sales_amount]]/(Table1[[#This Row],[unit_price]]*(1-Table1[[#This Row],[discount_pct]])),0),Table1[[#This Row],[quantity]])</f>
        <v>3</v>
      </c>
      <c r="N2587">
        <v>1967.85</v>
      </c>
      <c r="O2587">
        <v>0.31</v>
      </c>
      <c r="P2587">
        <f>IF(ISBLANK(Table1[[#This Row],[discount_pct]]),ROUND(1-(Table1[[#This Row],[sales_amount]]/(Table1[[#This Row],[quantity- calculated]]*Table1[[#This Row],[unit_price]])),2),Table1[[#This Row],[discount_pct]])</f>
        <v>0.31</v>
      </c>
      <c r="Q2587">
        <v>3268.13</v>
      </c>
      <c r="R2587">
        <v>1309.3499999999999</v>
      </c>
      <c r="S2587">
        <v>55</v>
      </c>
      <c r="T2587" t="s">
        <v>64</v>
      </c>
      <c r="U2587">
        <v>3</v>
      </c>
      <c r="V2587">
        <f>IF(ISBLANK(Table1[[#This Row],[customer_satisfaction]]),ROUND(AVERAGE(U2587:U6866),0),Table1[[#This Row],[customer_satisfaction]])</f>
        <v>3</v>
      </c>
      <c r="W2587" t="b">
        <v>0</v>
      </c>
      <c r="X2587" t="s">
        <v>39</v>
      </c>
      <c r="Y2587" s="3">
        <v>2</v>
      </c>
      <c r="Z2587">
        <f>IF(ISBLANK(Table1[[#This Row],[days_to_ship]]),ROUND(AVERAGE(Y2587:Y6866),0),Table1[[#This Row],[days_to_ship]])</f>
        <v>2</v>
      </c>
    </row>
    <row r="2588" spans="1:26" x14ac:dyDescent="0.25">
      <c r="A2588" t="s">
        <v>2022</v>
      </c>
      <c r="B2588" s="5">
        <v>45078</v>
      </c>
      <c r="C2588" t="s">
        <v>2023</v>
      </c>
      <c r="D2588" s="4" t="s">
        <v>641</v>
      </c>
      <c r="E2588">
        <v>22</v>
      </c>
      <c r="F2588">
        <f>IF(ISBLANK(Table1[[#This Row],[age]]),AVERAGE(F2588:F6867),Table1[[#This Row],[age]])</f>
        <v>22</v>
      </c>
      <c r="G2588" t="s">
        <v>88</v>
      </c>
      <c r="H2588" t="s">
        <v>74</v>
      </c>
      <c r="I2588" t="s">
        <v>136</v>
      </c>
      <c r="J2588" t="s">
        <v>27</v>
      </c>
      <c r="K2588" t="s">
        <v>453</v>
      </c>
      <c r="L2588">
        <v>6</v>
      </c>
      <c r="M2588">
        <f>IF(ISBLANK(Table1[[#This Row],[quantity]]),ROUND(Table1[[#This Row],[sales_amount]]/(Table1[[#This Row],[unit_price]]*(1-Table1[[#This Row],[discount_pct]])),0),Table1[[#This Row],[quantity]])</f>
        <v>6</v>
      </c>
      <c r="N2588">
        <v>303.67</v>
      </c>
      <c r="O2588">
        <v>0.05</v>
      </c>
      <c r="P2588">
        <f>IF(ISBLANK(Table1[[#This Row],[discount_pct]]),ROUND(1-(Table1[[#This Row],[sales_amount]]/(Table1[[#This Row],[quantity- calculated]]*Table1[[#This Row],[unit_price]])),2),Table1[[#This Row],[discount_pct]])</f>
        <v>0.05</v>
      </c>
      <c r="Q2588">
        <v>1631.61</v>
      </c>
      <c r="R2588">
        <v>129.1</v>
      </c>
      <c r="S2588">
        <v>66.2</v>
      </c>
      <c r="T2588" t="s">
        <v>57</v>
      </c>
      <c r="U2588">
        <v>1</v>
      </c>
      <c r="V2588">
        <f>IF(ISBLANK(Table1[[#This Row],[customer_satisfaction]]),ROUND(AVERAGE(U2588:U6867),0),Table1[[#This Row],[customer_satisfaction]])</f>
        <v>1</v>
      </c>
      <c r="W2588" t="b">
        <v>0</v>
      </c>
      <c r="X2588" t="s">
        <v>58</v>
      </c>
      <c r="Y2588" s="3">
        <v>7</v>
      </c>
      <c r="Z2588">
        <f>IF(ISBLANK(Table1[[#This Row],[days_to_ship]]),ROUND(AVERAGE(Y2588:Y6867),0),Table1[[#This Row],[days_to_ship]])</f>
        <v>7</v>
      </c>
    </row>
    <row r="2589" spans="1:26" x14ac:dyDescent="0.25">
      <c r="A2589" t="s">
        <v>7302</v>
      </c>
      <c r="B2589" s="5">
        <v>45078</v>
      </c>
      <c r="C2589" t="s">
        <v>7303</v>
      </c>
      <c r="D2589" s="4" t="s">
        <v>3429</v>
      </c>
      <c r="E2589">
        <v>30</v>
      </c>
      <c r="F2589">
        <f>IF(ISBLANK(Table1[[#This Row],[age]]),AVERAGE(F2589:F6868),Table1[[#This Row],[age]])</f>
        <v>30</v>
      </c>
      <c r="G2589" t="s">
        <v>8920</v>
      </c>
      <c r="H2589" t="s">
        <v>74</v>
      </c>
      <c r="I2589" t="s">
        <v>136</v>
      </c>
      <c r="J2589" t="s">
        <v>44</v>
      </c>
      <c r="K2589" t="s">
        <v>186</v>
      </c>
      <c r="M2589">
        <f>IF(ISBLANK(Table1[[#This Row],[quantity]]),ROUND(Table1[[#This Row],[sales_amount]]/(Table1[[#This Row],[unit_price]]*(1-Table1[[#This Row],[discount_pct]])),0),Table1[[#This Row],[quantity]])</f>
        <v>1</v>
      </c>
      <c r="N2589">
        <v>12917.23</v>
      </c>
      <c r="O2589">
        <v>0.13</v>
      </c>
      <c r="P2589">
        <f>IF(ISBLANK(Table1[[#This Row],[discount_pct]]),ROUND(1-(Table1[[#This Row],[sales_amount]]/(Table1[[#This Row],[quantity- calculated]]*Table1[[#This Row],[unit_price]])),2),Table1[[#This Row],[discount_pct]])</f>
        <v>0.13</v>
      </c>
      <c r="Q2589">
        <v>10872.27</v>
      </c>
      <c r="R2589">
        <v>2985.89</v>
      </c>
      <c r="S2589">
        <v>68.67</v>
      </c>
      <c r="T2589" t="s">
        <v>64</v>
      </c>
      <c r="U2589">
        <v>2</v>
      </c>
      <c r="V2589">
        <f>IF(ISBLANK(Table1[[#This Row],[customer_satisfaction]]),ROUND(AVERAGE(U2589:U6868),0),Table1[[#This Row],[customer_satisfaction]])</f>
        <v>2</v>
      </c>
      <c r="W2589" t="b">
        <v>0</v>
      </c>
      <c r="X2589" t="s">
        <v>39</v>
      </c>
      <c r="Y2589" s="3">
        <v>10</v>
      </c>
      <c r="Z2589">
        <f>IF(ISBLANK(Table1[[#This Row],[days_to_ship]]),ROUND(AVERAGE(Y2589:Y6868),0),Table1[[#This Row],[days_to_ship]])</f>
        <v>10</v>
      </c>
    </row>
    <row r="2590" spans="1:26" x14ac:dyDescent="0.25">
      <c r="A2590" t="s">
        <v>5924</v>
      </c>
      <c r="B2590" s="5">
        <v>45108</v>
      </c>
      <c r="C2590" t="s">
        <v>5925</v>
      </c>
      <c r="D2590" s="4" t="s">
        <v>272</v>
      </c>
      <c r="E2590">
        <v>32</v>
      </c>
      <c r="F2590">
        <f>IF(ISBLANK(Table1[[#This Row],[age]]),AVERAGE(F2590:F6869),Table1[[#This Row],[age]])</f>
        <v>32</v>
      </c>
      <c r="G2590" t="s">
        <v>88</v>
      </c>
      <c r="H2590" t="s">
        <v>111</v>
      </c>
      <c r="I2590" t="s">
        <v>121</v>
      </c>
      <c r="J2590" t="s">
        <v>27</v>
      </c>
      <c r="K2590" t="s">
        <v>28</v>
      </c>
      <c r="L2590">
        <v>9</v>
      </c>
      <c r="M2590">
        <f>IF(ISBLANK(Table1[[#This Row],[quantity]]),ROUND(Table1[[#This Row],[sales_amount]]/(Table1[[#This Row],[unit_price]]*(1-Table1[[#This Row],[discount_pct]])),0),Table1[[#This Row],[quantity]])</f>
        <v>9</v>
      </c>
      <c r="N2590">
        <v>314.07</v>
      </c>
      <c r="O2590">
        <v>0.33</v>
      </c>
      <c r="P2590">
        <f>IF(ISBLANK(Table1[[#This Row],[discount_pct]]),ROUND(1-(Table1[[#This Row],[sales_amount]]/(Table1[[#This Row],[quantity- calculated]]*Table1[[#This Row],[unit_price]])),2),Table1[[#This Row],[discount_pct]])</f>
        <v>0.33</v>
      </c>
      <c r="Q2590">
        <v>1512.76</v>
      </c>
      <c r="R2590">
        <v>125.71</v>
      </c>
      <c r="S2590">
        <v>61.79</v>
      </c>
      <c r="T2590" t="s">
        <v>78</v>
      </c>
      <c r="U2590">
        <v>1</v>
      </c>
      <c r="V2590">
        <f>IF(ISBLANK(Table1[[#This Row],[customer_satisfaction]]),ROUND(AVERAGE(U2590:U6869),0),Table1[[#This Row],[customer_satisfaction]])</f>
        <v>1</v>
      </c>
      <c r="W2590" t="b">
        <v>0</v>
      </c>
      <c r="X2590" t="s">
        <v>39</v>
      </c>
      <c r="Y2590" s="3">
        <v>2</v>
      </c>
      <c r="Z2590">
        <f>IF(ISBLANK(Table1[[#This Row],[days_to_ship]]),ROUND(AVERAGE(Y2590:Y6869),0),Table1[[#This Row],[days_to_ship]])</f>
        <v>2</v>
      </c>
    </row>
    <row r="2591" spans="1:26" x14ac:dyDescent="0.25">
      <c r="A2591" t="s">
        <v>5470</v>
      </c>
      <c r="B2591" s="5">
        <v>45139</v>
      </c>
      <c r="C2591" t="s">
        <v>5471</v>
      </c>
      <c r="D2591" s="4" t="s">
        <v>641</v>
      </c>
      <c r="E2591">
        <v>14</v>
      </c>
      <c r="F2591">
        <f>IF(ISBLANK(Table1[[#This Row],[age]]),AVERAGE(F2591:F6870),Table1[[#This Row],[age]])</f>
        <v>14</v>
      </c>
      <c r="G2591" t="s">
        <v>88</v>
      </c>
      <c r="H2591" t="s">
        <v>74</v>
      </c>
      <c r="I2591" t="s">
        <v>75</v>
      </c>
      <c r="J2591" t="s">
        <v>62</v>
      </c>
      <c r="K2591" t="s">
        <v>283</v>
      </c>
      <c r="L2591">
        <v>5</v>
      </c>
      <c r="M2591">
        <f>IF(ISBLANK(Table1[[#This Row],[quantity]]),ROUND(Table1[[#This Row],[sales_amount]]/(Table1[[#This Row],[unit_price]]*(1-Table1[[#This Row],[discount_pct]])),0),Table1[[#This Row],[quantity]])</f>
        <v>5</v>
      </c>
      <c r="N2591">
        <v>1137.99</v>
      </c>
      <c r="O2591">
        <v>0.18</v>
      </c>
      <c r="P2591">
        <f>IF(ISBLANK(Table1[[#This Row],[discount_pct]]),ROUND(1-(Table1[[#This Row],[sales_amount]]/(Table1[[#This Row],[quantity- calculated]]*Table1[[#This Row],[unit_price]])),2),Table1[[#This Row],[discount_pct]])</f>
        <v>0.18</v>
      </c>
      <c r="Q2591">
        <v>3823.42</v>
      </c>
      <c r="R2591">
        <v>1103.46</v>
      </c>
      <c r="S2591">
        <v>47.49</v>
      </c>
      <c r="T2591" t="s">
        <v>70</v>
      </c>
      <c r="U2591">
        <v>3</v>
      </c>
      <c r="V2591">
        <f>IF(ISBLANK(Table1[[#This Row],[customer_satisfaction]]),ROUND(AVERAGE(U2591:U6870),0),Table1[[#This Row],[customer_satisfaction]])</f>
        <v>3</v>
      </c>
      <c r="W2591" t="b">
        <v>0</v>
      </c>
      <c r="X2591" t="s">
        <v>39</v>
      </c>
      <c r="Y2591" s="3">
        <v>6</v>
      </c>
      <c r="Z2591">
        <f>IF(ISBLANK(Table1[[#This Row],[days_to_ship]]),ROUND(AVERAGE(Y2591:Y6870),0),Table1[[#This Row],[days_to_ship]])</f>
        <v>6</v>
      </c>
    </row>
    <row r="2592" spans="1:26" x14ac:dyDescent="0.25">
      <c r="A2592" t="s">
        <v>6912</v>
      </c>
      <c r="B2592" s="5">
        <v>45170</v>
      </c>
      <c r="C2592" t="s">
        <v>6913</v>
      </c>
      <c r="D2592" s="4" t="s">
        <v>749</v>
      </c>
      <c r="E2592">
        <v>24</v>
      </c>
      <c r="F2592">
        <f>IF(ISBLANK(Table1[[#This Row],[age]]),AVERAGE(F2592:F6871),Table1[[#This Row],[age]])</f>
        <v>24</v>
      </c>
      <c r="G2592" t="s">
        <v>8920</v>
      </c>
      <c r="H2592" t="s">
        <v>111</v>
      </c>
      <c r="I2592" t="s">
        <v>141</v>
      </c>
      <c r="J2592" t="s">
        <v>62</v>
      </c>
      <c r="K2592" t="s">
        <v>283</v>
      </c>
      <c r="L2592">
        <v>2</v>
      </c>
      <c r="M2592">
        <f>IF(ISBLANK(Table1[[#This Row],[quantity]]),ROUND(Table1[[#This Row],[sales_amount]]/(Table1[[#This Row],[unit_price]]*(1-Table1[[#This Row],[discount_pct]])),0),Table1[[#This Row],[quantity]])</f>
        <v>2</v>
      </c>
      <c r="N2592">
        <v>1431.03</v>
      </c>
      <c r="O2592">
        <v>0.24</v>
      </c>
      <c r="P2592">
        <f>IF(ISBLANK(Table1[[#This Row],[discount_pct]]),ROUND(1-(Table1[[#This Row],[sales_amount]]/(Table1[[#This Row],[quantity- calculated]]*Table1[[#This Row],[unit_price]])),2),Table1[[#This Row],[discount_pct]])</f>
        <v>0.24</v>
      </c>
      <c r="Q2592">
        <v>1789.46</v>
      </c>
      <c r="R2592">
        <v>945.9</v>
      </c>
      <c r="S2592">
        <v>64.39</v>
      </c>
      <c r="T2592" t="s">
        <v>29</v>
      </c>
      <c r="U2592">
        <v>2</v>
      </c>
      <c r="V2592">
        <f>IF(ISBLANK(Table1[[#This Row],[customer_satisfaction]]),ROUND(AVERAGE(U2592:U6871),0),Table1[[#This Row],[customer_satisfaction]])</f>
        <v>2</v>
      </c>
      <c r="W2592" t="b">
        <v>0</v>
      </c>
      <c r="X2592" t="s">
        <v>58</v>
      </c>
      <c r="Y2592" s="3">
        <v>1</v>
      </c>
      <c r="Z2592">
        <f>IF(ISBLANK(Table1[[#This Row],[days_to_ship]]),ROUND(AVERAGE(Y2592:Y6871),0),Table1[[#This Row],[days_to_ship]])</f>
        <v>1</v>
      </c>
    </row>
    <row r="2593" spans="1:26" x14ac:dyDescent="0.25">
      <c r="A2593" t="s">
        <v>1453</v>
      </c>
      <c r="B2593" s="5">
        <v>45170</v>
      </c>
      <c r="C2593" t="s">
        <v>1454</v>
      </c>
      <c r="D2593" s="4" t="s">
        <v>81</v>
      </c>
      <c r="E2593">
        <v>47</v>
      </c>
      <c r="F2593">
        <f>IF(ISBLANK(Table1[[#This Row],[age]]),AVERAGE(F2593:F6872),Table1[[#This Row],[age]])</f>
        <v>47</v>
      </c>
      <c r="G2593" t="s">
        <v>8920</v>
      </c>
      <c r="H2593" t="s">
        <v>74</v>
      </c>
      <c r="I2593" t="s">
        <v>136</v>
      </c>
      <c r="J2593" t="s">
        <v>44</v>
      </c>
      <c r="K2593" t="s">
        <v>221</v>
      </c>
      <c r="L2593">
        <v>4</v>
      </c>
      <c r="M2593">
        <f>IF(ISBLANK(Table1[[#This Row],[quantity]]),ROUND(Table1[[#This Row],[sales_amount]]/(Table1[[#This Row],[unit_price]]*(1-Table1[[#This Row],[discount_pct]])),0),Table1[[#This Row],[quantity]])</f>
        <v>4</v>
      </c>
      <c r="N2593">
        <v>16407.34</v>
      </c>
      <c r="O2593">
        <v>0.13</v>
      </c>
      <c r="P2593">
        <f>IF(ISBLANK(Table1[[#This Row],[discount_pct]]),ROUND(1-(Table1[[#This Row],[sales_amount]]/(Table1[[#This Row],[quantity- calculated]]*Table1[[#This Row],[unit_price]])),2),Table1[[#This Row],[discount_pct]])</f>
        <v>0.13</v>
      </c>
      <c r="Q2593">
        <v>51661.63</v>
      </c>
      <c r="R2593">
        <v>18819.990000000002</v>
      </c>
      <c r="S2593">
        <v>55.63</v>
      </c>
      <c r="T2593" t="s">
        <v>64</v>
      </c>
      <c r="U2593">
        <v>3</v>
      </c>
      <c r="V2593">
        <f>IF(ISBLANK(Table1[[#This Row],[customer_satisfaction]]),ROUND(AVERAGE(U2593:U6872),0),Table1[[#This Row],[customer_satisfaction]])</f>
        <v>3</v>
      </c>
      <c r="W2593" t="b">
        <v>0</v>
      </c>
      <c r="X2593" t="s">
        <v>39</v>
      </c>
      <c r="Y2593" s="3">
        <v>7</v>
      </c>
      <c r="Z2593">
        <f>IF(ISBLANK(Table1[[#This Row],[days_to_ship]]),ROUND(AVERAGE(Y2593:Y6872),0),Table1[[#This Row],[days_to_ship]])</f>
        <v>7</v>
      </c>
    </row>
    <row r="2594" spans="1:26" x14ac:dyDescent="0.25">
      <c r="A2594" t="s">
        <v>3810</v>
      </c>
      <c r="B2594" s="5">
        <v>45170</v>
      </c>
      <c r="C2594" t="s">
        <v>3811</v>
      </c>
      <c r="D2594" s="4" t="s">
        <v>3063</v>
      </c>
      <c r="E2594">
        <v>44</v>
      </c>
      <c r="F2594">
        <f>IF(ISBLANK(Table1[[#This Row],[age]]),AVERAGE(F2594:F6873),Table1[[#This Row],[age]])</f>
        <v>44</v>
      </c>
      <c r="G2594" t="s">
        <v>8920</v>
      </c>
      <c r="H2594" t="s">
        <v>25</v>
      </c>
      <c r="I2594" t="s">
        <v>170</v>
      </c>
      <c r="J2594" t="s">
        <v>146</v>
      </c>
      <c r="K2594" t="s">
        <v>147</v>
      </c>
      <c r="L2594">
        <v>6</v>
      </c>
      <c r="M2594">
        <f>IF(ISBLANK(Table1[[#This Row],[quantity]]),ROUND(Table1[[#This Row],[sales_amount]]/(Table1[[#This Row],[unit_price]]*(1-Table1[[#This Row],[discount_pct]])),0),Table1[[#This Row],[quantity]])</f>
        <v>6</v>
      </c>
      <c r="N2594">
        <v>14871.36</v>
      </c>
      <c r="O2594">
        <v>0.23</v>
      </c>
      <c r="P2594">
        <f>IF(ISBLANK(Table1[[#This Row],[discount_pct]]),ROUND(1-(Table1[[#This Row],[sales_amount]]/(Table1[[#This Row],[quantity- calculated]]*Table1[[#This Row],[unit_price]])),2),Table1[[#This Row],[discount_pct]])</f>
        <v>0.23</v>
      </c>
      <c r="Q2594">
        <v>56010.61</v>
      </c>
      <c r="R2594">
        <v>9090.5499999999993</v>
      </c>
      <c r="S2594">
        <v>74.650000000000006</v>
      </c>
      <c r="T2594" t="s">
        <v>64</v>
      </c>
      <c r="U2594">
        <v>2</v>
      </c>
      <c r="V2594">
        <f>IF(ISBLANK(Table1[[#This Row],[customer_satisfaction]]),ROUND(AVERAGE(U2594:U6873),0),Table1[[#This Row],[customer_satisfaction]])</f>
        <v>2</v>
      </c>
      <c r="W2594" t="b">
        <v>0</v>
      </c>
      <c r="X2594" t="s">
        <v>39</v>
      </c>
      <c r="Y2594" s="3">
        <v>8</v>
      </c>
      <c r="Z2594">
        <f>IF(ISBLANK(Table1[[#This Row],[days_to_ship]]),ROUND(AVERAGE(Y2594:Y6873),0),Table1[[#This Row],[days_to_ship]])</f>
        <v>8</v>
      </c>
    </row>
    <row r="2595" spans="1:26" x14ac:dyDescent="0.25">
      <c r="A2595" t="s">
        <v>2704</v>
      </c>
      <c r="B2595" s="5">
        <v>44935</v>
      </c>
      <c r="C2595" t="s">
        <v>2705</v>
      </c>
      <c r="D2595" s="4" t="s">
        <v>2017</v>
      </c>
      <c r="E2595">
        <v>46</v>
      </c>
      <c r="F2595">
        <f>IF(ISBLANK(Table1[[#This Row],[age]]),AVERAGE(F2595:F6874),Table1[[#This Row],[age]])</f>
        <v>46</v>
      </c>
      <c r="G2595" t="s">
        <v>466</v>
      </c>
      <c r="H2595" t="s">
        <v>74</v>
      </c>
      <c r="I2595" t="s">
        <v>192</v>
      </c>
      <c r="J2595" t="s">
        <v>44</v>
      </c>
      <c r="K2595" t="s">
        <v>186</v>
      </c>
      <c r="L2595">
        <v>7</v>
      </c>
      <c r="M2595">
        <f>IF(ISBLANK(Table1[[#This Row],[quantity]]),ROUND(Table1[[#This Row],[sales_amount]]/(Table1[[#This Row],[unit_price]]*(1-Table1[[#This Row],[discount_pct]])),0),Table1[[#This Row],[quantity]])</f>
        <v>7</v>
      </c>
      <c r="N2595">
        <v>14759.75</v>
      </c>
      <c r="O2595">
        <v>0.17</v>
      </c>
      <c r="P2595">
        <f>IF(ISBLANK(Table1[[#This Row],[discount_pct]]),ROUND(1-(Table1[[#This Row],[sales_amount]]/(Table1[[#This Row],[quantity- calculated]]*Table1[[#This Row],[unit_price]])),2),Table1[[#This Row],[discount_pct]])</f>
        <v>0.17</v>
      </c>
      <c r="Q2595">
        <v>87388.37</v>
      </c>
      <c r="R2595">
        <v>15358.82</v>
      </c>
      <c r="S2595">
        <v>24.99</v>
      </c>
      <c r="T2595" t="s">
        <v>51</v>
      </c>
      <c r="V2595">
        <f>IF(ISBLANK(Table1[[#This Row],[customer_satisfaction]]),ROUND(AVERAGE(U2595:U6874),0),Table1[[#This Row],[customer_satisfaction]])</f>
        <v>3</v>
      </c>
      <c r="W2595" t="b">
        <v>0</v>
      </c>
      <c r="X2595" t="s">
        <v>39</v>
      </c>
      <c r="Y2595" s="3">
        <v>4</v>
      </c>
      <c r="Z2595">
        <f>IF(ISBLANK(Table1[[#This Row],[days_to_ship]]),ROUND(AVERAGE(Y2595:Y6874),0),Table1[[#This Row],[days_to_ship]])</f>
        <v>4</v>
      </c>
    </row>
    <row r="2596" spans="1:26" x14ac:dyDescent="0.25">
      <c r="A2596" t="s">
        <v>2410</v>
      </c>
      <c r="B2596" s="5">
        <v>45200</v>
      </c>
      <c r="C2596" t="s">
        <v>2411</v>
      </c>
      <c r="D2596" s="4" t="s">
        <v>1748</v>
      </c>
      <c r="E2596">
        <v>27</v>
      </c>
      <c r="F2596">
        <f>IF(ISBLANK(Table1[[#This Row],[age]]),AVERAGE(F2596:F6875),Table1[[#This Row],[age]])</f>
        <v>27</v>
      </c>
      <c r="G2596" t="s">
        <v>466</v>
      </c>
      <c r="H2596" t="s">
        <v>111</v>
      </c>
      <c r="I2596" t="s">
        <v>112</v>
      </c>
      <c r="J2596" t="s">
        <v>62</v>
      </c>
      <c r="K2596" t="s">
        <v>575</v>
      </c>
      <c r="L2596">
        <v>5</v>
      </c>
      <c r="M2596">
        <f>IF(ISBLANK(Table1[[#This Row],[quantity]]),ROUND(Table1[[#This Row],[sales_amount]]/(Table1[[#This Row],[unit_price]]*(1-Table1[[#This Row],[discount_pct]])),0),Table1[[#This Row],[quantity]])</f>
        <v>5</v>
      </c>
      <c r="N2596">
        <v>1209.77</v>
      </c>
      <c r="O2596">
        <v>0.22</v>
      </c>
      <c r="P2596">
        <f>IF(ISBLANK(Table1[[#This Row],[discount_pct]]),ROUND(1-(Table1[[#This Row],[sales_amount]]/(Table1[[#This Row],[quantity- calculated]]*Table1[[#This Row],[unit_price]])),2),Table1[[#This Row],[discount_pct]])</f>
        <v>0.22</v>
      </c>
      <c r="Q2596">
        <v>4481.5600000000004</v>
      </c>
      <c r="R2596">
        <v>1760.45</v>
      </c>
      <c r="S2596">
        <v>48.73</v>
      </c>
      <c r="T2596" t="s">
        <v>29</v>
      </c>
      <c r="U2596">
        <v>1</v>
      </c>
      <c r="V2596">
        <f>IF(ISBLANK(Table1[[#This Row],[customer_satisfaction]]),ROUND(AVERAGE(U2596:U6875),0),Table1[[#This Row],[customer_satisfaction]])</f>
        <v>1</v>
      </c>
      <c r="W2596" t="b">
        <v>0</v>
      </c>
      <c r="X2596" t="s">
        <v>39</v>
      </c>
      <c r="Y2596" s="3">
        <v>10</v>
      </c>
      <c r="Z2596">
        <f>IF(ISBLANK(Table1[[#This Row],[days_to_ship]]),ROUND(AVERAGE(Y2596:Y6875),0),Table1[[#This Row],[days_to_ship]])</f>
        <v>10</v>
      </c>
    </row>
    <row r="2597" spans="1:26" x14ac:dyDescent="0.25">
      <c r="A2597" t="s">
        <v>3656</v>
      </c>
      <c r="B2597" s="5">
        <v>45261</v>
      </c>
      <c r="C2597" t="s">
        <v>3657</v>
      </c>
      <c r="D2597" s="4" t="s">
        <v>2017</v>
      </c>
      <c r="E2597">
        <v>29</v>
      </c>
      <c r="F2597">
        <f>IF(ISBLANK(Table1[[#This Row],[age]]),AVERAGE(F2597:F6876),Table1[[#This Row],[age]])</f>
        <v>29</v>
      </c>
      <c r="G2597" t="s">
        <v>88</v>
      </c>
      <c r="H2597" t="s">
        <v>25</v>
      </c>
      <c r="I2597" t="s">
        <v>26</v>
      </c>
      <c r="J2597" t="s">
        <v>27</v>
      </c>
      <c r="K2597" t="s">
        <v>403</v>
      </c>
      <c r="L2597">
        <v>1</v>
      </c>
      <c r="M2597">
        <f>IF(ISBLANK(Table1[[#This Row],[quantity]]),ROUND(Table1[[#This Row],[sales_amount]]/(Table1[[#This Row],[unit_price]]*(1-Table1[[#This Row],[discount_pct]])),0),Table1[[#This Row],[quantity]])</f>
        <v>1</v>
      </c>
      <c r="N2597">
        <v>243.91</v>
      </c>
      <c r="O2597">
        <v>0.3</v>
      </c>
      <c r="P2597">
        <f>IF(ISBLANK(Table1[[#This Row],[discount_pct]]),ROUND(1-(Table1[[#This Row],[sales_amount]]/(Table1[[#This Row],[quantity- calculated]]*Table1[[#This Row],[unit_price]])),2),Table1[[#This Row],[discount_pct]])</f>
        <v>0.3</v>
      </c>
      <c r="Q2597">
        <v>164.22</v>
      </c>
      <c r="R2597">
        <v>16.45</v>
      </c>
      <c r="S2597">
        <v>53.75</v>
      </c>
      <c r="T2597" t="s">
        <v>64</v>
      </c>
      <c r="U2597">
        <v>5</v>
      </c>
      <c r="V2597">
        <f>IF(ISBLANK(Table1[[#This Row],[customer_satisfaction]]),ROUND(AVERAGE(U2597:U6876),0),Table1[[#This Row],[customer_satisfaction]])</f>
        <v>5</v>
      </c>
      <c r="W2597" t="b">
        <v>0</v>
      </c>
      <c r="X2597" t="s">
        <v>137</v>
      </c>
      <c r="Y2597" s="3">
        <v>3</v>
      </c>
      <c r="Z2597">
        <f>IF(ISBLANK(Table1[[#This Row],[days_to_ship]]),ROUND(AVERAGE(Y2597:Y6876),0),Table1[[#This Row],[days_to_ship]])</f>
        <v>3</v>
      </c>
    </row>
    <row r="2598" spans="1:26" x14ac:dyDescent="0.25">
      <c r="A2598" t="s">
        <v>2841</v>
      </c>
      <c r="B2598" s="5">
        <v>45261</v>
      </c>
      <c r="C2598" t="s">
        <v>2842</v>
      </c>
      <c r="D2598" s="4" t="s">
        <v>581</v>
      </c>
      <c r="E2598">
        <v>13</v>
      </c>
      <c r="F2598">
        <f>IF(ISBLANK(Table1[[#This Row],[age]]),AVERAGE(F2598:F6877),Table1[[#This Row],[age]])</f>
        <v>13</v>
      </c>
      <c r="G2598" t="s">
        <v>466</v>
      </c>
      <c r="H2598" t="s">
        <v>111</v>
      </c>
      <c r="I2598" t="s">
        <v>330</v>
      </c>
      <c r="J2598" t="s">
        <v>44</v>
      </c>
      <c r="K2598" t="s">
        <v>221</v>
      </c>
      <c r="L2598">
        <v>10</v>
      </c>
      <c r="M2598">
        <f>IF(ISBLANK(Table1[[#This Row],[quantity]]),ROUND(Table1[[#This Row],[sales_amount]]/(Table1[[#This Row],[unit_price]]*(1-Table1[[#This Row],[discount_pct]])),0),Table1[[#This Row],[quantity]])</f>
        <v>10</v>
      </c>
      <c r="N2598">
        <v>4609.6000000000004</v>
      </c>
      <c r="O2598">
        <v>0.39</v>
      </c>
      <c r="P2598">
        <f>IF(ISBLANK(Table1[[#This Row],[discount_pct]]),ROUND(1-(Table1[[#This Row],[sales_amount]]/(Table1[[#This Row],[quantity- calculated]]*Table1[[#This Row],[unit_price]])),2),Table1[[#This Row],[discount_pct]])</f>
        <v>0.39</v>
      </c>
      <c r="Q2598">
        <v>22527.45</v>
      </c>
      <c r="R2598">
        <v>6267.09</v>
      </c>
      <c r="S2598">
        <v>72.790000000000006</v>
      </c>
      <c r="T2598" t="s">
        <v>64</v>
      </c>
      <c r="U2598">
        <v>3</v>
      </c>
      <c r="V2598">
        <f>IF(ISBLANK(Table1[[#This Row],[customer_satisfaction]]),ROUND(AVERAGE(U2598:U6877),0),Table1[[#This Row],[customer_satisfaction]])</f>
        <v>3</v>
      </c>
      <c r="W2598" t="b">
        <v>1</v>
      </c>
      <c r="X2598" t="s">
        <v>30</v>
      </c>
      <c r="Y2598" s="3">
        <v>4</v>
      </c>
      <c r="Z2598">
        <f>IF(ISBLANK(Table1[[#This Row],[days_to_ship]]),ROUND(AVERAGE(Y2598:Y6877),0),Table1[[#This Row],[days_to_ship]])</f>
        <v>4</v>
      </c>
    </row>
    <row r="2599" spans="1:26" x14ac:dyDescent="0.25">
      <c r="A2599" t="s">
        <v>7253</v>
      </c>
      <c r="B2599" s="5">
        <v>45261</v>
      </c>
      <c r="C2599" t="s">
        <v>7254</v>
      </c>
      <c r="D2599" s="4" t="s">
        <v>502</v>
      </c>
      <c r="E2599">
        <v>46</v>
      </c>
      <c r="F2599">
        <f>IF(ISBLANK(Table1[[#This Row],[age]]),AVERAGE(F2599:F6878),Table1[[#This Row],[age]])</f>
        <v>46</v>
      </c>
      <c r="G2599" t="s">
        <v>466</v>
      </c>
      <c r="H2599" t="s">
        <v>82</v>
      </c>
      <c r="I2599" t="s">
        <v>126</v>
      </c>
      <c r="J2599" t="s">
        <v>44</v>
      </c>
      <c r="K2599" t="s">
        <v>45</v>
      </c>
      <c r="L2599">
        <v>10</v>
      </c>
      <c r="M2599">
        <f>IF(ISBLANK(Table1[[#This Row],[quantity]]),ROUND(Table1[[#This Row],[sales_amount]]/(Table1[[#This Row],[unit_price]]*(1-Table1[[#This Row],[discount_pct]])),0),Table1[[#This Row],[quantity]])</f>
        <v>10</v>
      </c>
      <c r="N2599">
        <v>14207.99</v>
      </c>
      <c r="O2599">
        <v>0.06</v>
      </c>
      <c r="P2599">
        <f>IF(ISBLANK(Table1[[#This Row],[discount_pct]]),ROUND(1-(Table1[[#This Row],[sales_amount]]/(Table1[[#This Row],[quantity- calculated]]*Table1[[#This Row],[unit_price]])),2),Table1[[#This Row],[discount_pct]])</f>
        <v>0.06</v>
      </c>
      <c r="Q2599">
        <v>135263.66</v>
      </c>
      <c r="R2599">
        <v>39842.93</v>
      </c>
      <c r="S2599">
        <v>65.88</v>
      </c>
      <c r="T2599" t="s">
        <v>64</v>
      </c>
      <c r="U2599">
        <v>4</v>
      </c>
      <c r="V2599">
        <f>IF(ISBLANK(Table1[[#This Row],[customer_satisfaction]]),ROUND(AVERAGE(U2599:U6878),0),Table1[[#This Row],[customer_satisfaction]])</f>
        <v>4</v>
      </c>
      <c r="W2599" t="b">
        <v>0</v>
      </c>
      <c r="X2599" t="s">
        <v>39</v>
      </c>
      <c r="Y2599" s="3">
        <v>3</v>
      </c>
      <c r="Z2599">
        <f>IF(ISBLANK(Table1[[#This Row],[days_to_ship]]),ROUND(AVERAGE(Y2599:Y6878),0),Table1[[#This Row],[days_to_ship]])</f>
        <v>3</v>
      </c>
    </row>
    <row r="2600" spans="1:26" x14ac:dyDescent="0.25">
      <c r="A2600" t="s">
        <v>5074</v>
      </c>
      <c r="B2600" s="5">
        <v>45261</v>
      </c>
      <c r="C2600" t="s">
        <v>5075</v>
      </c>
      <c r="D2600" s="4" t="s">
        <v>311</v>
      </c>
      <c r="E2600">
        <v>48</v>
      </c>
      <c r="F2600">
        <f>IF(ISBLANK(Table1[[#This Row],[age]]),AVERAGE(F2600:F6879),Table1[[#This Row],[age]])</f>
        <v>48</v>
      </c>
      <c r="G2600" t="s">
        <v>88</v>
      </c>
      <c r="H2600" t="s">
        <v>111</v>
      </c>
      <c r="I2600" t="s">
        <v>121</v>
      </c>
      <c r="J2600" t="s">
        <v>146</v>
      </c>
      <c r="K2600" t="s">
        <v>276</v>
      </c>
      <c r="L2600">
        <v>4</v>
      </c>
      <c r="M2600">
        <f>IF(ISBLANK(Table1[[#This Row],[quantity]]),ROUND(Table1[[#This Row],[sales_amount]]/(Table1[[#This Row],[unit_price]]*(1-Table1[[#This Row],[discount_pct]])),0),Table1[[#This Row],[quantity]])</f>
        <v>4</v>
      </c>
      <c r="N2600">
        <v>13669.75</v>
      </c>
      <c r="O2600">
        <v>0.17</v>
      </c>
      <c r="P2600">
        <f>IF(ISBLANK(Table1[[#This Row],[discount_pct]]),ROUND(1-(Table1[[#This Row],[sales_amount]]/(Table1[[#This Row],[quantity- calculated]]*Table1[[#This Row],[unit_price]])),2),Table1[[#This Row],[discount_pct]])</f>
        <v>0.17</v>
      </c>
      <c r="Q2600">
        <v>43819.54</v>
      </c>
      <c r="R2600">
        <v>8792.51</v>
      </c>
      <c r="S2600">
        <v>72.709999999999994</v>
      </c>
      <c r="T2600" t="s">
        <v>57</v>
      </c>
      <c r="U2600">
        <v>3</v>
      </c>
      <c r="V2600">
        <f>IF(ISBLANK(Table1[[#This Row],[customer_satisfaction]]),ROUND(AVERAGE(U2600:U6879),0),Table1[[#This Row],[customer_satisfaction]])</f>
        <v>3</v>
      </c>
      <c r="W2600" t="b">
        <v>1</v>
      </c>
      <c r="X2600" t="s">
        <v>30</v>
      </c>
      <c r="Y2600" s="3">
        <v>10</v>
      </c>
      <c r="Z2600">
        <f>IF(ISBLANK(Table1[[#This Row],[days_to_ship]]),ROUND(AVERAGE(Y2600:Y6879),0),Table1[[#This Row],[days_to_ship]])</f>
        <v>10</v>
      </c>
    </row>
    <row r="2601" spans="1:26" x14ac:dyDescent="0.25">
      <c r="A2601" t="s">
        <v>885</v>
      </c>
      <c r="B2601" s="5">
        <v>45261</v>
      </c>
      <c r="C2601" t="s">
        <v>886</v>
      </c>
      <c r="D2601" s="4" t="s">
        <v>732</v>
      </c>
      <c r="E2601">
        <v>48</v>
      </c>
      <c r="F2601">
        <f>IF(ISBLANK(Table1[[#This Row],[age]]),AVERAGE(F2601:F6880),Table1[[#This Row],[age]])</f>
        <v>48</v>
      </c>
      <c r="G2601" t="s">
        <v>8920</v>
      </c>
      <c r="H2601" t="s">
        <v>74</v>
      </c>
      <c r="I2601" t="s">
        <v>75</v>
      </c>
      <c r="J2601" t="s">
        <v>146</v>
      </c>
      <c r="K2601" t="s">
        <v>487</v>
      </c>
      <c r="L2601">
        <v>6</v>
      </c>
      <c r="M2601">
        <f>IF(ISBLANK(Table1[[#This Row],[quantity]]),ROUND(Table1[[#This Row],[sales_amount]]/(Table1[[#This Row],[unit_price]]*(1-Table1[[#This Row],[discount_pct]])),0),Table1[[#This Row],[quantity]])</f>
        <v>6</v>
      </c>
      <c r="N2601">
        <v>13916.75</v>
      </c>
      <c r="O2601">
        <v>0.25</v>
      </c>
      <c r="P2601">
        <f>IF(ISBLANK(Table1[[#This Row],[discount_pct]]),ROUND(1-(Table1[[#This Row],[sales_amount]]/(Table1[[#This Row],[quantity- calculated]]*Table1[[#This Row],[unit_price]])),2),Table1[[#This Row],[discount_pct]])</f>
        <v>0.25</v>
      </c>
      <c r="Q2601">
        <v>54342.29</v>
      </c>
      <c r="R2601">
        <v>12305.07</v>
      </c>
      <c r="S2601">
        <v>38.89</v>
      </c>
      <c r="T2601" t="s">
        <v>78</v>
      </c>
      <c r="U2601">
        <v>4</v>
      </c>
      <c r="V2601">
        <f>IF(ISBLANK(Table1[[#This Row],[customer_satisfaction]]),ROUND(AVERAGE(U2601:U6880),0),Table1[[#This Row],[customer_satisfaction]])</f>
        <v>4</v>
      </c>
      <c r="W2601" t="b">
        <v>0</v>
      </c>
      <c r="X2601" t="s">
        <v>58</v>
      </c>
      <c r="Z2601">
        <f>IF(ISBLANK(Table1[[#This Row],[days_to_ship]]),ROUND(AVERAGE(Y2601:Y6880),0),Table1[[#This Row],[days_to_ship]])</f>
        <v>6</v>
      </c>
    </row>
    <row r="2602" spans="1:26" x14ac:dyDescent="0.25">
      <c r="A2602" t="s">
        <v>3203</v>
      </c>
      <c r="B2602" s="5">
        <v>45261</v>
      </c>
      <c r="C2602" t="s">
        <v>3204</v>
      </c>
      <c r="D2602" s="4" t="s">
        <v>527</v>
      </c>
      <c r="E2602">
        <v>54</v>
      </c>
      <c r="F2602">
        <f>IF(ISBLANK(Table1[[#This Row],[age]]),AVERAGE(F2602:F6881),Table1[[#This Row],[age]])</f>
        <v>54</v>
      </c>
      <c r="G2602" t="s">
        <v>88</v>
      </c>
      <c r="H2602" t="s">
        <v>25</v>
      </c>
      <c r="I2602" t="s">
        <v>69</v>
      </c>
      <c r="J2602" t="s">
        <v>146</v>
      </c>
      <c r="K2602" t="s">
        <v>487</v>
      </c>
      <c r="L2602">
        <v>8</v>
      </c>
      <c r="M2602">
        <f>IF(ISBLANK(Table1[[#This Row],[quantity]]),ROUND(Table1[[#This Row],[sales_amount]]/(Table1[[#This Row],[unit_price]]*(1-Table1[[#This Row],[discount_pct]])),0),Table1[[#This Row],[quantity]])</f>
        <v>8</v>
      </c>
      <c r="N2602">
        <v>7866.66</v>
      </c>
      <c r="O2602">
        <v>0.28000000000000003</v>
      </c>
      <c r="P260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602">
        <v>36459.410000000003</v>
      </c>
      <c r="R2602">
        <v>9536.2099999999991</v>
      </c>
      <c r="S2602">
        <v>48.3</v>
      </c>
      <c r="T2602" t="s">
        <v>57</v>
      </c>
      <c r="U2602">
        <v>4</v>
      </c>
      <c r="V2602">
        <f>IF(ISBLANK(Table1[[#This Row],[customer_satisfaction]]),ROUND(AVERAGE(U2602:U6881),0),Table1[[#This Row],[customer_satisfaction]])</f>
        <v>4</v>
      </c>
      <c r="W2602" t="b">
        <v>0</v>
      </c>
      <c r="X2602" t="s">
        <v>84</v>
      </c>
      <c r="Y2602" s="3">
        <v>2</v>
      </c>
      <c r="Z2602">
        <f>IF(ISBLANK(Table1[[#This Row],[days_to_ship]]),ROUND(AVERAGE(Y2602:Y6881),0),Table1[[#This Row],[days_to_ship]])</f>
        <v>2</v>
      </c>
    </row>
    <row r="2603" spans="1:26" x14ac:dyDescent="0.25">
      <c r="A2603" t="s">
        <v>8742</v>
      </c>
      <c r="B2603" s="5">
        <v>45261</v>
      </c>
      <c r="C2603" t="s">
        <v>8743</v>
      </c>
      <c r="D2603" s="4" t="s">
        <v>2345</v>
      </c>
      <c r="E2603">
        <v>40</v>
      </c>
      <c r="F2603">
        <f>IF(ISBLANK(Table1[[#This Row],[age]]),AVERAGE(F2603:F6882),Table1[[#This Row],[age]])</f>
        <v>40</v>
      </c>
      <c r="G2603" t="s">
        <v>88</v>
      </c>
      <c r="H2603" t="s">
        <v>74</v>
      </c>
      <c r="I2603" t="s">
        <v>136</v>
      </c>
      <c r="J2603" t="s">
        <v>37</v>
      </c>
      <c r="K2603" t="s">
        <v>102</v>
      </c>
      <c r="L2603">
        <v>10</v>
      </c>
      <c r="M2603">
        <f>IF(ISBLANK(Table1[[#This Row],[quantity]]),ROUND(Table1[[#This Row],[sales_amount]]/(Table1[[#This Row],[unit_price]]*(1-Table1[[#This Row],[discount_pct]])),0),Table1[[#This Row],[quantity]])</f>
        <v>10</v>
      </c>
      <c r="N2603">
        <v>544.05999999999995</v>
      </c>
      <c r="O2603">
        <v>0.02</v>
      </c>
      <c r="P2603">
        <f>IF(ISBLANK(Table1[[#This Row],[discount_pct]]),ROUND(1-(Table1[[#This Row],[sales_amount]]/(Table1[[#This Row],[quantity- calculated]]*Table1[[#This Row],[unit_price]])),2),Table1[[#This Row],[discount_pct]])</f>
        <v>0.02</v>
      </c>
      <c r="Q2603">
        <v>4863.92</v>
      </c>
      <c r="R2603">
        <v>2369.17</v>
      </c>
      <c r="S2603">
        <v>69.040000000000006</v>
      </c>
      <c r="T2603" t="s">
        <v>64</v>
      </c>
      <c r="U2603">
        <v>3</v>
      </c>
      <c r="V2603">
        <f>IF(ISBLANK(Table1[[#This Row],[customer_satisfaction]]),ROUND(AVERAGE(U2603:U6882),0),Table1[[#This Row],[customer_satisfaction]])</f>
        <v>3</v>
      </c>
      <c r="W2603" t="b">
        <v>0</v>
      </c>
      <c r="X2603" t="s">
        <v>137</v>
      </c>
      <c r="Y2603" s="3">
        <v>6</v>
      </c>
      <c r="Z2603">
        <f>IF(ISBLANK(Table1[[#This Row],[days_to_ship]]),ROUND(AVERAGE(Y2603:Y6882),0),Table1[[#This Row],[days_to_ship]])</f>
        <v>6</v>
      </c>
    </row>
    <row r="2604" spans="1:26" x14ac:dyDescent="0.25">
      <c r="A2604" t="s">
        <v>4947</v>
      </c>
      <c r="B2604" s="5">
        <v>45261</v>
      </c>
      <c r="C2604" t="s">
        <v>4948</v>
      </c>
      <c r="D2604" s="4" t="s">
        <v>1224</v>
      </c>
      <c r="E2604">
        <v>53</v>
      </c>
      <c r="F2604">
        <f>IF(ISBLANK(Table1[[#This Row],[age]]),AVERAGE(F2604:F6883),Table1[[#This Row],[age]])</f>
        <v>53</v>
      </c>
      <c r="G2604" t="s">
        <v>88</v>
      </c>
      <c r="H2604" t="s">
        <v>74</v>
      </c>
      <c r="I2604" t="s">
        <v>75</v>
      </c>
      <c r="J2604" t="s">
        <v>27</v>
      </c>
      <c r="K2604" t="s">
        <v>433</v>
      </c>
      <c r="L2604">
        <v>1</v>
      </c>
      <c r="M2604">
        <f>IF(ISBLANK(Table1[[#This Row],[quantity]]),ROUND(Table1[[#This Row],[sales_amount]]/(Table1[[#This Row],[unit_price]]*(1-Table1[[#This Row],[discount_pct]])),0),Table1[[#This Row],[quantity]])</f>
        <v>1</v>
      </c>
      <c r="N2604">
        <v>114.17</v>
      </c>
      <c r="O2604">
        <v>0.1</v>
      </c>
      <c r="P2604">
        <f>IF(ISBLANK(Table1[[#This Row],[discount_pct]]),ROUND(1-(Table1[[#This Row],[sales_amount]]/(Table1[[#This Row],[quantity- calculated]]*Table1[[#This Row],[unit_price]])),2),Table1[[#This Row],[discount_pct]])</f>
        <v>0.1</v>
      </c>
      <c r="Q2604">
        <v>90.79</v>
      </c>
      <c r="R2604">
        <v>8.1</v>
      </c>
      <c r="S2604">
        <v>44.85</v>
      </c>
      <c r="T2604" t="s">
        <v>51</v>
      </c>
      <c r="U2604">
        <v>4</v>
      </c>
      <c r="V2604">
        <f>IF(ISBLANK(Table1[[#This Row],[customer_satisfaction]]),ROUND(AVERAGE(U2604:U6883),0),Table1[[#This Row],[customer_satisfaction]])</f>
        <v>4</v>
      </c>
      <c r="W2604" t="b">
        <v>0</v>
      </c>
      <c r="X2604" t="s">
        <v>39</v>
      </c>
      <c r="Y2604" s="3">
        <v>9</v>
      </c>
      <c r="Z2604">
        <f>IF(ISBLANK(Table1[[#This Row],[days_to_ship]]),ROUND(AVERAGE(Y2604:Y6883),0),Table1[[#This Row],[days_to_ship]])</f>
        <v>9</v>
      </c>
    </row>
    <row r="2605" spans="1:26" x14ac:dyDescent="0.25">
      <c r="A2605" t="s">
        <v>8680</v>
      </c>
      <c r="B2605" s="5">
        <v>45261</v>
      </c>
      <c r="C2605" t="s">
        <v>8681</v>
      </c>
      <c r="D2605" s="4" t="s">
        <v>33</v>
      </c>
      <c r="E2605">
        <v>32</v>
      </c>
      <c r="F2605">
        <f>IF(ISBLANK(Table1[[#This Row],[age]]),AVERAGE(F2605:F6884),Table1[[#This Row],[age]])</f>
        <v>32</v>
      </c>
      <c r="G2605" t="s">
        <v>466</v>
      </c>
      <c r="H2605" t="s">
        <v>74</v>
      </c>
      <c r="I2605" t="s">
        <v>101</v>
      </c>
      <c r="J2605" t="s">
        <v>37</v>
      </c>
      <c r="K2605" t="s">
        <v>102</v>
      </c>
      <c r="L2605">
        <v>5</v>
      </c>
      <c r="M2605">
        <f>IF(ISBLANK(Table1[[#This Row],[quantity]]),ROUND(Table1[[#This Row],[sales_amount]]/(Table1[[#This Row],[unit_price]]*(1-Table1[[#This Row],[discount_pct]])),0),Table1[[#This Row],[quantity]])</f>
        <v>5</v>
      </c>
      <c r="N2605">
        <v>1481.3</v>
      </c>
      <c r="O2605">
        <v>0.31</v>
      </c>
      <c r="P2605">
        <f>IF(ISBLANK(Table1[[#This Row],[discount_pct]]),ROUND(1-(Table1[[#This Row],[sales_amount]]/(Table1[[#This Row],[quantity- calculated]]*Table1[[#This Row],[unit_price]])),2),Table1[[#This Row],[discount_pct]])</f>
        <v>0.31</v>
      </c>
      <c r="Q2605">
        <v>4531.1499999999996</v>
      </c>
      <c r="R2605">
        <v>1360.74</v>
      </c>
      <c r="S2605">
        <v>44.59</v>
      </c>
      <c r="T2605" t="s">
        <v>64</v>
      </c>
      <c r="U2605">
        <v>2</v>
      </c>
      <c r="V2605">
        <f>IF(ISBLANK(Table1[[#This Row],[customer_satisfaction]]),ROUND(AVERAGE(U2605:U6884),0),Table1[[#This Row],[customer_satisfaction]])</f>
        <v>2</v>
      </c>
      <c r="W2605" t="b">
        <v>0</v>
      </c>
      <c r="X2605" t="s">
        <v>58</v>
      </c>
      <c r="Y2605" s="3">
        <v>2</v>
      </c>
      <c r="Z2605">
        <f>IF(ISBLANK(Table1[[#This Row],[days_to_ship]]),ROUND(AVERAGE(Y2605:Y6884),0),Table1[[#This Row],[days_to_ship]])</f>
        <v>2</v>
      </c>
    </row>
    <row r="2606" spans="1:26" x14ac:dyDescent="0.25">
      <c r="A2606" t="s">
        <v>6906</v>
      </c>
      <c r="B2606" s="5">
        <v>44939</v>
      </c>
      <c r="C2606" t="s">
        <v>6907</v>
      </c>
      <c r="D2606" s="4" t="s">
        <v>906</v>
      </c>
      <c r="E2606">
        <v>13</v>
      </c>
      <c r="F2606">
        <f>IF(ISBLANK(Table1[[#This Row],[age]]),AVERAGE(F2606:F6885),Table1[[#This Row],[age]])</f>
        <v>13</v>
      </c>
      <c r="G2606" t="s">
        <v>8920</v>
      </c>
      <c r="H2606" t="s">
        <v>111</v>
      </c>
      <c r="I2606" t="s">
        <v>141</v>
      </c>
      <c r="J2606" t="s">
        <v>27</v>
      </c>
      <c r="K2606" t="s">
        <v>56</v>
      </c>
      <c r="L2606">
        <v>6</v>
      </c>
      <c r="M2606">
        <f>IF(ISBLANK(Table1[[#This Row],[quantity]]),ROUND(Table1[[#This Row],[sales_amount]]/(Table1[[#This Row],[unit_price]]*(1-Table1[[#This Row],[discount_pct]])),0),Table1[[#This Row],[quantity]])</f>
        <v>6</v>
      </c>
      <c r="N2606">
        <v>429.91</v>
      </c>
      <c r="O2606">
        <v>0.36</v>
      </c>
      <c r="P2606">
        <f>IF(ISBLANK(Table1[[#This Row],[discount_pct]]),ROUND(1-(Table1[[#This Row],[sales_amount]]/(Table1[[#This Row],[quantity- calculated]]*Table1[[#This Row],[unit_price]])),2),Table1[[#This Row],[discount_pct]])</f>
        <v>0.36</v>
      </c>
      <c r="Q2606">
        <v>1429.71</v>
      </c>
      <c r="R2606">
        <v>163.29</v>
      </c>
      <c r="S2606">
        <v>71.98</v>
      </c>
      <c r="T2606" t="s">
        <v>64</v>
      </c>
      <c r="U2606">
        <v>3</v>
      </c>
      <c r="V2606">
        <f>IF(ISBLANK(Table1[[#This Row],[customer_satisfaction]]),ROUND(AVERAGE(U2606:U6885),0),Table1[[#This Row],[customer_satisfaction]])</f>
        <v>3</v>
      </c>
      <c r="W2606" t="b">
        <v>0</v>
      </c>
      <c r="X2606" t="s">
        <v>39</v>
      </c>
      <c r="Y2606" s="3">
        <v>3</v>
      </c>
      <c r="Z2606">
        <f>IF(ISBLANK(Table1[[#This Row],[days_to_ship]]),ROUND(AVERAGE(Y2606:Y6885),0),Table1[[#This Row],[days_to_ship]])</f>
        <v>3</v>
      </c>
    </row>
    <row r="2607" spans="1:26" x14ac:dyDescent="0.25">
      <c r="A2607" t="s">
        <v>7910</v>
      </c>
      <c r="B2607" s="5">
        <v>44939</v>
      </c>
      <c r="C2607" t="s">
        <v>7911</v>
      </c>
      <c r="D2607" s="4" t="s">
        <v>2500</v>
      </c>
      <c r="E2607">
        <v>45</v>
      </c>
      <c r="F2607">
        <f>IF(ISBLANK(Table1[[#This Row],[age]]),AVERAGE(F2607:F6886),Table1[[#This Row],[age]])</f>
        <v>45</v>
      </c>
      <c r="G2607" t="s">
        <v>8920</v>
      </c>
      <c r="H2607" t="s">
        <v>111</v>
      </c>
      <c r="I2607" t="s">
        <v>141</v>
      </c>
      <c r="J2607" t="s">
        <v>76</v>
      </c>
      <c r="K2607" t="s">
        <v>113</v>
      </c>
      <c r="L2607">
        <v>7</v>
      </c>
      <c r="M2607">
        <f>IF(ISBLANK(Table1[[#This Row],[quantity]]),ROUND(Table1[[#This Row],[sales_amount]]/(Table1[[#This Row],[unit_price]]*(1-Table1[[#This Row],[discount_pct]])),0),Table1[[#This Row],[quantity]])</f>
        <v>7</v>
      </c>
      <c r="N2607">
        <v>3456.76</v>
      </c>
      <c r="O2607">
        <v>0.34</v>
      </c>
      <c r="P2607">
        <f>IF(ISBLANK(Table1[[#This Row],[discount_pct]]),ROUND(1-(Table1[[#This Row],[sales_amount]]/(Table1[[#This Row],[quantity- calculated]]*Table1[[#This Row],[unit_price]])),2),Table1[[#This Row],[discount_pct]])</f>
        <v>0.34</v>
      </c>
      <c r="Q2607">
        <v>15504.08</v>
      </c>
      <c r="R2607">
        <v>3634.35</v>
      </c>
      <c r="S2607">
        <v>86.38</v>
      </c>
      <c r="T2607" t="s">
        <v>70</v>
      </c>
      <c r="U2607">
        <v>1</v>
      </c>
      <c r="V2607">
        <f>IF(ISBLANK(Table1[[#This Row],[customer_satisfaction]]),ROUND(AVERAGE(U2607:U6886),0),Table1[[#This Row],[customer_satisfaction]])</f>
        <v>1</v>
      </c>
      <c r="W2607" t="b">
        <v>0</v>
      </c>
      <c r="X2607" t="s">
        <v>39</v>
      </c>
      <c r="Y2607" s="3">
        <v>3</v>
      </c>
      <c r="Z2607">
        <f>IF(ISBLANK(Table1[[#This Row],[days_to_ship]]),ROUND(AVERAGE(Y2607:Y6886),0),Table1[[#This Row],[days_to_ship]])</f>
        <v>3</v>
      </c>
    </row>
    <row r="2608" spans="1:26" x14ac:dyDescent="0.25">
      <c r="A2608" t="s">
        <v>3830</v>
      </c>
      <c r="B2608" s="5">
        <v>44940</v>
      </c>
      <c r="C2608" t="s">
        <v>3831</v>
      </c>
      <c r="D2608" s="4" t="s">
        <v>1797</v>
      </c>
      <c r="E2608">
        <v>13</v>
      </c>
      <c r="F2608">
        <f>IF(ISBLANK(Table1[[#This Row],[age]]),AVERAGE(F2608:F6887),Table1[[#This Row],[age]])</f>
        <v>13</v>
      </c>
      <c r="G2608" t="s">
        <v>88</v>
      </c>
      <c r="H2608" t="s">
        <v>111</v>
      </c>
      <c r="I2608" t="s">
        <v>112</v>
      </c>
      <c r="J2608" t="s">
        <v>76</v>
      </c>
      <c r="K2608" t="s">
        <v>113</v>
      </c>
      <c r="L2608">
        <v>4</v>
      </c>
      <c r="M2608">
        <f>IF(ISBLANK(Table1[[#This Row],[quantity]]),ROUND(Table1[[#This Row],[sales_amount]]/(Table1[[#This Row],[unit_price]]*(1-Table1[[#This Row],[discount_pct]])),0),Table1[[#This Row],[quantity]])</f>
        <v>4</v>
      </c>
      <c r="N2608">
        <v>1975.84</v>
      </c>
      <c r="O2608">
        <v>0.38</v>
      </c>
      <c r="P2608">
        <f>IF(ISBLANK(Table1[[#This Row],[discount_pct]]),ROUND(1-(Table1[[#This Row],[sales_amount]]/(Table1[[#This Row],[quantity- calculated]]*Table1[[#This Row],[unit_price]])),2),Table1[[#This Row],[discount_pct]])</f>
        <v>0.38</v>
      </c>
      <c r="Q2608">
        <v>3561.8</v>
      </c>
      <c r="R2608">
        <v>1285.6300000000001</v>
      </c>
      <c r="S2608">
        <v>69.349999999999994</v>
      </c>
      <c r="T2608" t="s">
        <v>64</v>
      </c>
      <c r="U2608">
        <v>2</v>
      </c>
      <c r="V2608">
        <f>IF(ISBLANK(Table1[[#This Row],[customer_satisfaction]]),ROUND(AVERAGE(U2608:U6887),0),Table1[[#This Row],[customer_satisfaction]])</f>
        <v>2</v>
      </c>
      <c r="W2608" t="b">
        <v>0</v>
      </c>
      <c r="X2608" t="s">
        <v>39</v>
      </c>
      <c r="Y2608" s="3">
        <v>7</v>
      </c>
      <c r="Z2608">
        <f>IF(ISBLANK(Table1[[#This Row],[days_to_ship]]),ROUND(AVERAGE(Y2608:Y6887),0),Table1[[#This Row],[days_to_ship]])</f>
        <v>7</v>
      </c>
    </row>
    <row r="2609" spans="1:26" x14ac:dyDescent="0.25">
      <c r="A2609" t="s">
        <v>4398</v>
      </c>
      <c r="B2609" s="5">
        <v>44940</v>
      </c>
      <c r="C2609" t="s">
        <v>4399</v>
      </c>
      <c r="D2609" s="4" t="s">
        <v>506</v>
      </c>
      <c r="E2609">
        <v>37</v>
      </c>
      <c r="F2609">
        <f>IF(ISBLANK(Table1[[#This Row],[age]]),AVERAGE(F2609:F6888),Table1[[#This Row],[age]])</f>
        <v>37</v>
      </c>
      <c r="G2609" t="s">
        <v>8920</v>
      </c>
      <c r="H2609" t="s">
        <v>35</v>
      </c>
      <c r="I2609" t="s">
        <v>106</v>
      </c>
      <c r="J2609" t="s">
        <v>44</v>
      </c>
      <c r="K2609" t="s">
        <v>221</v>
      </c>
      <c r="M2609">
        <f>IF(ISBLANK(Table1[[#This Row],[quantity]]),ROUND(Table1[[#This Row],[sales_amount]]/(Table1[[#This Row],[unit_price]]*(1-Table1[[#This Row],[discount_pct]])),0),Table1[[#This Row],[quantity]])</f>
        <v>1</v>
      </c>
      <c r="N2609">
        <v>9906.7099999999991</v>
      </c>
      <c r="O2609">
        <v>0.34</v>
      </c>
      <c r="P2609">
        <f>IF(ISBLANK(Table1[[#This Row],[discount_pct]]),ROUND(1-(Table1[[#This Row],[sales_amount]]/(Table1[[#This Row],[quantity- calculated]]*Table1[[#This Row],[unit_price]])),2),Table1[[#This Row],[discount_pct]])</f>
        <v>0.34</v>
      </c>
      <c r="Q2609">
        <v>6687.73</v>
      </c>
      <c r="R2609">
        <v>1816.22</v>
      </c>
      <c r="S2609">
        <v>51.63</v>
      </c>
      <c r="T2609" t="s">
        <v>51</v>
      </c>
      <c r="U2609">
        <v>3</v>
      </c>
      <c r="V2609">
        <f>IF(ISBLANK(Table1[[#This Row],[customer_satisfaction]]),ROUND(AVERAGE(U2609:U6888),0),Table1[[#This Row],[customer_satisfaction]])</f>
        <v>3</v>
      </c>
      <c r="W2609" t="b">
        <v>0</v>
      </c>
      <c r="X2609" t="s">
        <v>39</v>
      </c>
      <c r="Y2609" s="3">
        <v>8</v>
      </c>
      <c r="Z2609">
        <f>IF(ISBLANK(Table1[[#This Row],[days_to_ship]]),ROUND(AVERAGE(Y2609:Y6888),0),Table1[[#This Row],[days_to_ship]])</f>
        <v>8</v>
      </c>
    </row>
    <row r="2610" spans="1:26" x14ac:dyDescent="0.25">
      <c r="A2610" t="s">
        <v>8384</v>
      </c>
      <c r="B2610" s="5">
        <v>44940</v>
      </c>
      <c r="C2610" t="s">
        <v>8385</v>
      </c>
      <c r="D2610" s="4" t="s">
        <v>1471</v>
      </c>
      <c r="E2610">
        <v>46</v>
      </c>
      <c r="F2610">
        <f>IF(ISBLANK(Table1[[#This Row],[age]]),AVERAGE(F2610:F6889),Table1[[#This Row],[age]])</f>
        <v>46</v>
      </c>
      <c r="G2610" t="s">
        <v>88</v>
      </c>
      <c r="H2610" t="s">
        <v>82</v>
      </c>
      <c r="I2610" t="s">
        <v>83</v>
      </c>
      <c r="J2610" t="s">
        <v>37</v>
      </c>
      <c r="K2610" t="s">
        <v>182</v>
      </c>
      <c r="L2610">
        <v>1</v>
      </c>
      <c r="M2610">
        <f>IF(ISBLANK(Table1[[#This Row],[quantity]]),ROUND(Table1[[#This Row],[sales_amount]]/(Table1[[#This Row],[unit_price]]*(1-Table1[[#This Row],[discount_pct]])),0),Table1[[#This Row],[quantity]])</f>
        <v>1</v>
      </c>
      <c r="N2610">
        <v>1511.99</v>
      </c>
      <c r="O2610">
        <v>0.39</v>
      </c>
      <c r="P2610">
        <f>IF(ISBLANK(Table1[[#This Row],[discount_pct]]),ROUND(1-(Table1[[#This Row],[sales_amount]]/(Table1[[#This Row],[quantity- calculated]]*Table1[[#This Row],[unit_price]])),2),Table1[[#This Row],[discount_pct]])</f>
        <v>0.39</v>
      </c>
      <c r="Q2610">
        <v>914.13</v>
      </c>
      <c r="R2610">
        <v>402.56</v>
      </c>
      <c r="S2610">
        <v>88.69</v>
      </c>
      <c r="T2610" t="s">
        <v>78</v>
      </c>
      <c r="U2610">
        <v>1</v>
      </c>
      <c r="V2610">
        <f>IF(ISBLANK(Table1[[#This Row],[customer_satisfaction]]),ROUND(AVERAGE(U2610:U6889),0),Table1[[#This Row],[customer_satisfaction]])</f>
        <v>1</v>
      </c>
      <c r="W2610" t="b">
        <v>0</v>
      </c>
      <c r="X2610" t="s">
        <v>84</v>
      </c>
      <c r="Y2610" s="3">
        <v>7</v>
      </c>
      <c r="Z2610">
        <f>IF(ISBLANK(Table1[[#This Row],[days_to_ship]]),ROUND(AVERAGE(Y2610:Y6889),0),Table1[[#This Row],[days_to_ship]])</f>
        <v>7</v>
      </c>
    </row>
    <row r="2611" spans="1:26" x14ac:dyDescent="0.25">
      <c r="A2611" t="s">
        <v>8098</v>
      </c>
      <c r="B2611" s="5">
        <v>44940</v>
      </c>
      <c r="C2611" t="s">
        <v>3151</v>
      </c>
      <c r="D2611" s="4" t="s">
        <v>1410</v>
      </c>
      <c r="F2611">
        <f ca="1">IF(ISBLANK(Table1[[#This Row],[age]]),AVERAGE(F2611:F6890),Table1[[#This Row],[age]])</f>
        <v>67</v>
      </c>
      <c r="G2611" t="s">
        <v>88</v>
      </c>
      <c r="H2611" t="s">
        <v>111</v>
      </c>
      <c r="I2611" t="s">
        <v>112</v>
      </c>
      <c r="J2611" t="s">
        <v>127</v>
      </c>
      <c r="K2611" t="s">
        <v>128</v>
      </c>
      <c r="L2611">
        <v>999</v>
      </c>
      <c r="M2611">
        <f>IF(ISBLANK(Table1[[#This Row],[quantity]]),ROUND(Table1[[#This Row],[sales_amount]]/(Table1[[#This Row],[unit_price]]*(1-Table1[[#This Row],[discount_pct]])),0),Table1[[#This Row],[quantity]])</f>
        <v>999</v>
      </c>
      <c r="N2611">
        <v>18619.45</v>
      </c>
      <c r="O2611">
        <v>0</v>
      </c>
      <c r="P2611">
        <f>IF(ISBLANK(Table1[[#This Row],[discount_pct]]),ROUND(1-(Table1[[#This Row],[sales_amount]]/(Table1[[#This Row],[quantity- calculated]]*Table1[[#This Row],[unit_price]])),2),Table1[[#This Row],[discount_pct]])</f>
        <v>0</v>
      </c>
      <c r="Q2611">
        <v>17360314.170000002</v>
      </c>
      <c r="R2611">
        <v>2445648.4300000002</v>
      </c>
      <c r="S2611">
        <v>82.19</v>
      </c>
      <c r="T2611" t="s">
        <v>51</v>
      </c>
      <c r="U2611">
        <v>1</v>
      </c>
      <c r="V2611">
        <f>IF(ISBLANK(Table1[[#This Row],[customer_satisfaction]]),ROUND(AVERAGE(U2611:U6890),0),Table1[[#This Row],[customer_satisfaction]])</f>
        <v>1</v>
      </c>
      <c r="W2611" t="b">
        <v>0</v>
      </c>
      <c r="X2611" t="s">
        <v>39</v>
      </c>
      <c r="Y2611" s="3">
        <v>5</v>
      </c>
      <c r="Z2611">
        <f>IF(ISBLANK(Table1[[#This Row],[days_to_ship]]),ROUND(AVERAGE(Y2611:Y6890),0),Table1[[#This Row],[days_to_ship]])</f>
        <v>5</v>
      </c>
    </row>
    <row r="2612" spans="1:26" x14ac:dyDescent="0.25">
      <c r="A2612" t="s">
        <v>2760</v>
      </c>
      <c r="B2612" s="5">
        <v>44940</v>
      </c>
      <c r="C2612" t="s">
        <v>2761</v>
      </c>
      <c r="D2612" s="4" t="s">
        <v>687</v>
      </c>
      <c r="E2612">
        <v>38</v>
      </c>
      <c r="F2612">
        <f>IF(ISBLANK(Table1[[#This Row],[age]]),AVERAGE(F2612:F6891),Table1[[#This Row],[age]])</f>
        <v>38</v>
      </c>
      <c r="G2612" t="s">
        <v>466</v>
      </c>
      <c r="H2612" t="s">
        <v>74</v>
      </c>
      <c r="I2612" t="s">
        <v>101</v>
      </c>
      <c r="J2612" t="s">
        <v>127</v>
      </c>
      <c r="K2612" t="s">
        <v>128</v>
      </c>
      <c r="L2612">
        <v>6</v>
      </c>
      <c r="M2612">
        <f>IF(ISBLANK(Table1[[#This Row],[quantity]]),ROUND(Table1[[#This Row],[sales_amount]]/(Table1[[#This Row],[unit_price]]*(1-Table1[[#This Row],[discount_pct]])),0),Table1[[#This Row],[quantity]])</f>
        <v>6</v>
      </c>
      <c r="N2612">
        <v>8947.94</v>
      </c>
      <c r="O2612">
        <v>0.18</v>
      </c>
      <c r="P2612">
        <f>IF(ISBLANK(Table1[[#This Row],[discount_pct]]),ROUND(1-(Table1[[#This Row],[sales_amount]]/(Table1[[#This Row],[quantity- calculated]]*Table1[[#This Row],[unit_price]])),2),Table1[[#This Row],[discount_pct]])</f>
        <v>0.18</v>
      </c>
      <c r="Q2612">
        <v>39941.040000000001</v>
      </c>
      <c r="R2612">
        <v>4114.43</v>
      </c>
      <c r="S2612">
        <v>67.17</v>
      </c>
      <c r="T2612" t="s">
        <v>57</v>
      </c>
      <c r="U2612">
        <v>4</v>
      </c>
      <c r="V2612">
        <f>IF(ISBLANK(Table1[[#This Row],[customer_satisfaction]]),ROUND(AVERAGE(U2612:U6891),0),Table1[[#This Row],[customer_satisfaction]])</f>
        <v>4</v>
      </c>
      <c r="W2612" t="b">
        <v>0</v>
      </c>
      <c r="X2612" t="s">
        <v>84</v>
      </c>
      <c r="Y2612" s="3">
        <v>10</v>
      </c>
      <c r="Z2612">
        <f>IF(ISBLANK(Table1[[#This Row],[days_to_ship]]),ROUND(AVERAGE(Y2612:Y6891),0),Table1[[#This Row],[days_to_ship]])</f>
        <v>10</v>
      </c>
    </row>
    <row r="2613" spans="1:26" x14ac:dyDescent="0.25">
      <c r="A2613" t="s">
        <v>3311</v>
      </c>
      <c r="B2613" s="5">
        <v>44941</v>
      </c>
      <c r="C2613" t="s">
        <v>3312</v>
      </c>
      <c r="D2613" s="4" t="s">
        <v>1099</v>
      </c>
      <c r="E2613">
        <v>62</v>
      </c>
      <c r="F2613">
        <f>IF(ISBLANK(Table1[[#This Row],[age]]),AVERAGE(F2613:F6892),Table1[[#This Row],[age]])</f>
        <v>62</v>
      </c>
      <c r="G2613" t="s">
        <v>466</v>
      </c>
      <c r="H2613" t="s">
        <v>111</v>
      </c>
      <c r="I2613" t="s">
        <v>141</v>
      </c>
      <c r="J2613" t="s">
        <v>62</v>
      </c>
      <c r="K2613" t="s">
        <v>283</v>
      </c>
      <c r="L2613">
        <v>4</v>
      </c>
      <c r="M2613">
        <f>IF(ISBLANK(Table1[[#This Row],[quantity]]),ROUND(Table1[[#This Row],[sales_amount]]/(Table1[[#This Row],[unit_price]]*(1-Table1[[#This Row],[discount_pct]])),0),Table1[[#This Row],[quantity]])</f>
        <v>4</v>
      </c>
      <c r="N2613">
        <v>1045.52</v>
      </c>
      <c r="O2613">
        <v>0.19</v>
      </c>
      <c r="P2613">
        <f>IF(ISBLANK(Table1[[#This Row],[discount_pct]]),ROUND(1-(Table1[[#This Row],[sales_amount]]/(Table1[[#This Row],[quantity- calculated]]*Table1[[#This Row],[unit_price]])),2),Table1[[#This Row],[discount_pct]])</f>
        <v>0.19</v>
      </c>
      <c r="Q2613">
        <v>3378.55</v>
      </c>
      <c r="R2613">
        <v>1234.47</v>
      </c>
      <c r="S2613">
        <v>69.47</v>
      </c>
      <c r="T2613" t="s">
        <v>64</v>
      </c>
      <c r="U2613">
        <v>4</v>
      </c>
      <c r="V2613">
        <f>IF(ISBLANK(Table1[[#This Row],[customer_satisfaction]]),ROUND(AVERAGE(U2613:U6892),0),Table1[[#This Row],[customer_satisfaction]])</f>
        <v>4</v>
      </c>
      <c r="W2613" t="b">
        <v>0</v>
      </c>
      <c r="X2613" t="s">
        <v>39</v>
      </c>
      <c r="Y2613" s="3">
        <v>3</v>
      </c>
      <c r="Z2613">
        <f>IF(ISBLANK(Table1[[#This Row],[days_to_ship]]),ROUND(AVERAGE(Y2613:Y6892),0),Table1[[#This Row],[days_to_ship]])</f>
        <v>3</v>
      </c>
    </row>
    <row r="2614" spans="1:26" x14ac:dyDescent="0.25">
      <c r="A2614" t="s">
        <v>2913</v>
      </c>
      <c r="B2614" s="5">
        <v>44942</v>
      </c>
      <c r="C2614" t="s">
        <v>2914</v>
      </c>
      <c r="D2614" s="4" t="s">
        <v>545</v>
      </c>
      <c r="E2614">
        <v>11</v>
      </c>
      <c r="F2614">
        <f>IF(ISBLANK(Table1[[#This Row],[age]]),AVERAGE(F2614:F6893),Table1[[#This Row],[age]])</f>
        <v>11</v>
      </c>
      <c r="G2614" t="s">
        <v>88</v>
      </c>
      <c r="H2614" t="s">
        <v>111</v>
      </c>
      <c r="I2614" t="s">
        <v>141</v>
      </c>
      <c r="J2614" t="s">
        <v>146</v>
      </c>
      <c r="K2614" t="s">
        <v>161</v>
      </c>
      <c r="L2614">
        <v>5</v>
      </c>
      <c r="M2614">
        <f>IF(ISBLANK(Table1[[#This Row],[quantity]]),ROUND(Table1[[#This Row],[sales_amount]]/(Table1[[#This Row],[unit_price]]*(1-Table1[[#This Row],[discount_pct]])),0),Table1[[#This Row],[quantity]])</f>
        <v>5</v>
      </c>
      <c r="N2614">
        <v>4093.28</v>
      </c>
      <c r="O2614">
        <v>0.23</v>
      </c>
      <c r="P2614">
        <f>IF(ISBLANK(Table1[[#This Row],[discount_pct]]),ROUND(1-(Table1[[#This Row],[sales_amount]]/(Table1[[#This Row],[quantity- calculated]]*Table1[[#This Row],[unit_price]])),2),Table1[[#This Row],[discount_pct]])</f>
        <v>0.23</v>
      </c>
      <c r="Q2614">
        <v>14415.44</v>
      </c>
      <c r="R2614">
        <v>2444.13</v>
      </c>
      <c r="S2614">
        <v>77.13</v>
      </c>
      <c r="T2614" t="s">
        <v>29</v>
      </c>
      <c r="U2614">
        <v>2</v>
      </c>
      <c r="V2614">
        <f>IF(ISBLANK(Table1[[#This Row],[customer_satisfaction]]),ROUND(AVERAGE(U2614:U6893),0),Table1[[#This Row],[customer_satisfaction]])</f>
        <v>2</v>
      </c>
      <c r="W2614" t="b">
        <v>0</v>
      </c>
      <c r="X2614" t="s">
        <v>84</v>
      </c>
      <c r="Y2614" s="3">
        <v>7</v>
      </c>
      <c r="Z2614">
        <f>IF(ISBLANK(Table1[[#This Row],[days_to_ship]]),ROUND(AVERAGE(Y2614:Y6893),0),Table1[[#This Row],[days_to_ship]])</f>
        <v>7</v>
      </c>
    </row>
    <row r="2615" spans="1:26" x14ac:dyDescent="0.25">
      <c r="A2615" t="s">
        <v>5047</v>
      </c>
      <c r="B2615" s="5">
        <v>44942</v>
      </c>
      <c r="C2615" t="s">
        <v>5049</v>
      </c>
      <c r="D2615" s="4" t="s">
        <v>383</v>
      </c>
      <c r="E2615">
        <v>34</v>
      </c>
      <c r="F2615">
        <f>IF(ISBLANK(Table1[[#This Row],[age]]),AVERAGE(F2615:F6894),Table1[[#This Row],[age]])</f>
        <v>34</v>
      </c>
      <c r="G2615" t="s">
        <v>8920</v>
      </c>
      <c r="H2615" t="s">
        <v>82</v>
      </c>
      <c r="I2615" t="s">
        <v>83</v>
      </c>
      <c r="J2615" t="s">
        <v>76</v>
      </c>
      <c r="K2615" t="s">
        <v>122</v>
      </c>
      <c r="L2615">
        <v>1</v>
      </c>
      <c r="M2615">
        <f>IF(ISBLANK(Table1[[#This Row],[quantity]]),ROUND(Table1[[#This Row],[sales_amount]]/(Table1[[#This Row],[unit_price]]*(1-Table1[[#This Row],[discount_pct]])),0),Table1[[#This Row],[quantity]])</f>
        <v>1</v>
      </c>
      <c r="N2615">
        <v>3320.34</v>
      </c>
      <c r="O2615">
        <v>0.13</v>
      </c>
      <c r="P2615">
        <f>IF(ISBLANK(Table1[[#This Row],[discount_pct]]),ROUND(1-(Table1[[#This Row],[sales_amount]]/(Table1[[#This Row],[quantity- calculated]]*Table1[[#This Row],[unit_price]])),2),Table1[[#This Row],[discount_pct]])</f>
        <v>0.13</v>
      </c>
      <c r="Q2615">
        <v>2592.3000000000002</v>
      </c>
      <c r="R2615">
        <v>1110.93</v>
      </c>
      <c r="S2615">
        <v>91.86</v>
      </c>
      <c r="T2615" t="s">
        <v>70</v>
      </c>
      <c r="U2615">
        <v>4</v>
      </c>
      <c r="V2615">
        <f>IF(ISBLANK(Table1[[#This Row],[customer_satisfaction]]),ROUND(AVERAGE(U2615:U6894),0),Table1[[#This Row],[customer_satisfaction]])</f>
        <v>4</v>
      </c>
      <c r="W2615" t="b">
        <v>0</v>
      </c>
      <c r="X2615" t="s">
        <v>39</v>
      </c>
      <c r="Y2615" s="3">
        <v>6</v>
      </c>
      <c r="Z2615">
        <f>IF(ISBLANK(Table1[[#This Row],[days_to_ship]]),ROUND(AVERAGE(Y2615:Y6894),0),Table1[[#This Row],[days_to_ship]])</f>
        <v>6</v>
      </c>
    </row>
    <row r="2616" spans="1:26" x14ac:dyDescent="0.25">
      <c r="A2616" t="s">
        <v>198</v>
      </c>
      <c r="B2616" s="5">
        <v>44943</v>
      </c>
      <c r="C2616" t="s">
        <v>199</v>
      </c>
      <c r="D2616" s="4" t="s">
        <v>200</v>
      </c>
      <c r="E2616">
        <v>35</v>
      </c>
      <c r="F2616">
        <f>IF(ISBLANK(Table1[[#This Row],[age]]),AVERAGE(F2616:F6895),Table1[[#This Row],[age]])</f>
        <v>35</v>
      </c>
      <c r="G2616" t="s">
        <v>466</v>
      </c>
      <c r="H2616" t="s">
        <v>74</v>
      </c>
      <c r="I2616" t="s">
        <v>75</v>
      </c>
      <c r="J2616" t="s">
        <v>44</v>
      </c>
      <c r="K2616" t="s">
        <v>45</v>
      </c>
      <c r="L2616">
        <v>3</v>
      </c>
      <c r="M2616">
        <f>IF(ISBLANK(Table1[[#This Row],[quantity]]),ROUND(Table1[[#This Row],[sales_amount]]/(Table1[[#This Row],[unit_price]]*(1-Table1[[#This Row],[discount_pct]])),0),Table1[[#This Row],[quantity]])</f>
        <v>3</v>
      </c>
      <c r="N2616">
        <v>31242.32</v>
      </c>
      <c r="O2616">
        <v>0.01</v>
      </c>
      <c r="P2616">
        <f>IF(ISBLANK(Table1[[#This Row],[discount_pct]]),ROUND(1-(Table1[[#This Row],[sales_amount]]/(Table1[[#This Row],[quantity- calculated]]*Table1[[#This Row],[unit_price]])),2),Table1[[#This Row],[discount_pct]])</f>
        <v>0.01</v>
      </c>
      <c r="Q2616">
        <v>92924.36</v>
      </c>
      <c r="R2616">
        <v>27403.47</v>
      </c>
      <c r="S2616">
        <v>52.73</v>
      </c>
      <c r="T2616" t="s">
        <v>29</v>
      </c>
      <c r="U2616">
        <v>3</v>
      </c>
      <c r="V2616">
        <f>IF(ISBLANK(Table1[[#This Row],[customer_satisfaction]]),ROUND(AVERAGE(U2616:U6895),0),Table1[[#This Row],[customer_satisfaction]])</f>
        <v>3</v>
      </c>
      <c r="W2616" t="b">
        <v>1</v>
      </c>
      <c r="X2616" t="s">
        <v>30</v>
      </c>
      <c r="Y2616" s="3">
        <v>4</v>
      </c>
      <c r="Z2616">
        <f>IF(ISBLANK(Table1[[#This Row],[days_to_ship]]),ROUND(AVERAGE(Y2616:Y6895),0),Table1[[#This Row],[days_to_ship]])</f>
        <v>4</v>
      </c>
    </row>
    <row r="2617" spans="1:26" x14ac:dyDescent="0.25">
      <c r="A2617" t="s">
        <v>8702</v>
      </c>
      <c r="B2617" s="5">
        <v>44943</v>
      </c>
      <c r="C2617" t="s">
        <v>8703</v>
      </c>
      <c r="D2617" s="4" t="s">
        <v>2675</v>
      </c>
      <c r="E2617">
        <v>18</v>
      </c>
      <c r="F2617">
        <f>IF(ISBLANK(Table1[[#This Row],[age]]),AVERAGE(F2617:F6896),Table1[[#This Row],[age]])</f>
        <v>18</v>
      </c>
      <c r="G2617" t="s">
        <v>8920</v>
      </c>
      <c r="H2617" t="s">
        <v>74</v>
      </c>
      <c r="I2617" t="s">
        <v>75</v>
      </c>
      <c r="J2617" t="s">
        <v>76</v>
      </c>
      <c r="K2617" t="s">
        <v>89</v>
      </c>
      <c r="L2617">
        <v>5</v>
      </c>
      <c r="M2617">
        <f>IF(ISBLANK(Table1[[#This Row],[quantity]]),ROUND(Table1[[#This Row],[sales_amount]]/(Table1[[#This Row],[unit_price]]*(1-Table1[[#This Row],[discount_pct]])),0),Table1[[#This Row],[quantity]])</f>
        <v>5</v>
      </c>
      <c r="N2617">
        <v>3294.49</v>
      </c>
      <c r="O2617">
        <v>0.36</v>
      </c>
      <c r="P2617">
        <f>IF(ISBLANK(Table1[[#This Row],[discount_pct]]),ROUND(1-(Table1[[#This Row],[sales_amount]]/(Table1[[#This Row],[quantity- calculated]]*Table1[[#This Row],[unit_price]])),2),Table1[[#This Row],[discount_pct]])</f>
        <v>0.36</v>
      </c>
      <c r="Q2617">
        <v>11296.68</v>
      </c>
      <c r="R2617">
        <v>4457.7299999999996</v>
      </c>
      <c r="S2617">
        <v>69.790000000000006</v>
      </c>
      <c r="T2617" t="s">
        <v>64</v>
      </c>
      <c r="V2617">
        <f>IF(ISBLANK(Table1[[#This Row],[customer_satisfaction]]),ROUND(AVERAGE(U2617:U6896),0),Table1[[#This Row],[customer_satisfaction]])</f>
        <v>3</v>
      </c>
      <c r="W2617" t="b">
        <v>0</v>
      </c>
      <c r="X2617" t="s">
        <v>39</v>
      </c>
      <c r="Y2617" s="3">
        <v>3</v>
      </c>
      <c r="Z2617">
        <f>IF(ISBLANK(Table1[[#This Row],[days_to_ship]]),ROUND(AVERAGE(Y2617:Y6896),0),Table1[[#This Row],[days_to_ship]])</f>
        <v>3</v>
      </c>
    </row>
    <row r="2618" spans="1:26" x14ac:dyDescent="0.25">
      <c r="A2618" t="s">
        <v>2251</v>
      </c>
      <c r="B2618" s="5">
        <v>44943</v>
      </c>
      <c r="C2618" t="s">
        <v>2252</v>
      </c>
      <c r="D2618" s="4" t="s">
        <v>307</v>
      </c>
      <c r="E2618">
        <v>21</v>
      </c>
      <c r="F2618">
        <f>IF(ISBLANK(Table1[[#This Row],[age]]),AVERAGE(F2618:F6897),Table1[[#This Row],[age]])</f>
        <v>21</v>
      </c>
      <c r="G2618" t="s">
        <v>88</v>
      </c>
      <c r="H2618" t="s">
        <v>74</v>
      </c>
      <c r="I2618" t="s">
        <v>136</v>
      </c>
      <c r="J2618" t="s">
        <v>27</v>
      </c>
      <c r="K2618" t="s">
        <v>433</v>
      </c>
      <c r="L2618">
        <v>1</v>
      </c>
      <c r="M2618">
        <f>IF(ISBLANK(Table1[[#This Row],[quantity]]),ROUND(Table1[[#This Row],[sales_amount]]/(Table1[[#This Row],[unit_price]]*(1-Table1[[#This Row],[discount_pct]])),0),Table1[[#This Row],[quantity]])</f>
        <v>1</v>
      </c>
      <c r="N2618">
        <v>235.69</v>
      </c>
      <c r="O2618">
        <v>0.27</v>
      </c>
      <c r="P2618">
        <f>IF(ISBLANK(Table1[[#This Row],[discount_pct]]),ROUND(1-(Table1[[#This Row],[sales_amount]]/(Table1[[#This Row],[quantity- calculated]]*Table1[[#This Row],[unit_price]])),2),Table1[[#This Row],[discount_pct]])</f>
        <v>0.27</v>
      </c>
      <c r="Q2618">
        <v>145.65</v>
      </c>
      <c r="R2618">
        <v>13.54</v>
      </c>
      <c r="S2618">
        <v>59.77</v>
      </c>
      <c r="T2618" t="s">
        <v>51</v>
      </c>
      <c r="U2618">
        <v>5</v>
      </c>
      <c r="V2618">
        <f>IF(ISBLANK(Table1[[#This Row],[customer_satisfaction]]),ROUND(AVERAGE(U2618:U6897),0),Table1[[#This Row],[customer_satisfaction]])</f>
        <v>5</v>
      </c>
      <c r="W2618" t="b">
        <v>0</v>
      </c>
      <c r="X2618" t="s">
        <v>39</v>
      </c>
      <c r="Y2618" s="3">
        <v>3</v>
      </c>
      <c r="Z2618">
        <f>IF(ISBLANK(Table1[[#This Row],[days_to_ship]]),ROUND(AVERAGE(Y2618:Y6897),0),Table1[[#This Row],[days_to_ship]])</f>
        <v>3</v>
      </c>
    </row>
    <row r="2619" spans="1:26" x14ac:dyDescent="0.25">
      <c r="A2619" t="s">
        <v>5453</v>
      </c>
      <c r="B2619" s="5">
        <v>44946</v>
      </c>
      <c r="C2619" t="s">
        <v>5454</v>
      </c>
      <c r="D2619" s="4" t="s">
        <v>722</v>
      </c>
      <c r="E2619">
        <v>24</v>
      </c>
      <c r="F2619">
        <f>IF(ISBLANK(Table1[[#This Row],[age]]),AVERAGE(F2619:F6898),Table1[[#This Row],[age]])</f>
        <v>24</v>
      </c>
      <c r="G2619" t="s">
        <v>8920</v>
      </c>
      <c r="H2619" t="s">
        <v>25</v>
      </c>
      <c r="I2619" t="s">
        <v>55</v>
      </c>
      <c r="J2619" t="s">
        <v>62</v>
      </c>
      <c r="K2619" t="s">
        <v>151</v>
      </c>
      <c r="L2619">
        <v>9</v>
      </c>
      <c r="M2619">
        <f>IF(ISBLANK(Table1[[#This Row],[quantity]]),ROUND(Table1[[#This Row],[sales_amount]]/(Table1[[#This Row],[unit_price]]*(1-Table1[[#This Row],[discount_pct]])),0),Table1[[#This Row],[quantity]])</f>
        <v>9</v>
      </c>
      <c r="N2619">
        <v>493.03</v>
      </c>
      <c r="O2619">
        <v>0.21</v>
      </c>
      <c r="P2619">
        <f>IF(ISBLANK(Table1[[#This Row],[discount_pct]]),ROUND(1-(Table1[[#This Row],[sales_amount]]/(Table1[[#This Row],[quantity- calculated]]*Table1[[#This Row],[unit_price]])),2),Table1[[#This Row],[discount_pct]])</f>
        <v>0.21</v>
      </c>
      <c r="Q2619">
        <v>3326.77</v>
      </c>
      <c r="R2619">
        <v>1860.71</v>
      </c>
      <c r="S2619">
        <v>83.24</v>
      </c>
      <c r="T2619" t="s">
        <v>29</v>
      </c>
      <c r="V2619">
        <f>IF(ISBLANK(Table1[[#This Row],[customer_satisfaction]]),ROUND(AVERAGE(U2619:U6898),0),Table1[[#This Row],[customer_satisfaction]])</f>
        <v>3</v>
      </c>
      <c r="W2619" t="b">
        <v>0</v>
      </c>
      <c r="X2619" t="s">
        <v>39</v>
      </c>
      <c r="Y2619" s="3">
        <v>8</v>
      </c>
      <c r="Z2619">
        <f>IF(ISBLANK(Table1[[#This Row],[days_to_ship]]),ROUND(AVERAGE(Y2619:Y6898),0),Table1[[#This Row],[days_to_ship]])</f>
        <v>8</v>
      </c>
    </row>
    <row r="2620" spans="1:26" x14ac:dyDescent="0.25">
      <c r="A2620" t="s">
        <v>4070</v>
      </c>
      <c r="B2620" s="5">
        <v>44949</v>
      </c>
      <c r="C2620" t="s">
        <v>4072</v>
      </c>
      <c r="D2620" s="4" t="s">
        <v>392</v>
      </c>
      <c r="E2620">
        <v>21</v>
      </c>
      <c r="F2620">
        <f>IF(ISBLANK(Table1[[#This Row],[age]]),AVERAGE(F2620:F6899),Table1[[#This Row],[age]])</f>
        <v>21</v>
      </c>
      <c r="G2620" t="s">
        <v>466</v>
      </c>
      <c r="H2620" t="s">
        <v>111</v>
      </c>
      <c r="I2620" t="s">
        <v>112</v>
      </c>
      <c r="J2620" t="s">
        <v>62</v>
      </c>
      <c r="K2620" t="s">
        <v>266</v>
      </c>
      <c r="L2620">
        <v>5</v>
      </c>
      <c r="M2620">
        <f>IF(ISBLANK(Table1[[#This Row],[quantity]]),ROUND(Table1[[#This Row],[sales_amount]]/(Table1[[#This Row],[unit_price]]*(1-Table1[[#This Row],[discount_pct]])),0),Table1[[#This Row],[quantity]])</f>
        <v>5</v>
      </c>
      <c r="N2620">
        <v>238.01</v>
      </c>
      <c r="O2620">
        <v>0.34</v>
      </c>
      <c r="P2620">
        <f>IF(ISBLANK(Table1[[#This Row],[discount_pct]]),ROUND(1-(Table1[[#This Row],[sales_amount]]/(Table1[[#This Row],[quantity- calculated]]*Table1[[#This Row],[unit_price]])),2),Table1[[#This Row],[discount_pct]])</f>
        <v>0.34</v>
      </c>
      <c r="Q2620">
        <v>658.25</v>
      </c>
      <c r="R2620">
        <v>358.98</v>
      </c>
      <c r="S2620">
        <v>83.77</v>
      </c>
      <c r="T2620" t="s">
        <v>78</v>
      </c>
      <c r="U2620">
        <v>3</v>
      </c>
      <c r="V2620">
        <f>IF(ISBLANK(Table1[[#This Row],[customer_satisfaction]]),ROUND(AVERAGE(U2620:U6899),0),Table1[[#This Row],[customer_satisfaction]])</f>
        <v>3</v>
      </c>
      <c r="W2620" t="b">
        <v>0</v>
      </c>
      <c r="X2620" t="s">
        <v>39</v>
      </c>
      <c r="Y2620" s="3">
        <v>9</v>
      </c>
      <c r="Z2620">
        <f>IF(ISBLANK(Table1[[#This Row],[days_to_ship]]),ROUND(AVERAGE(Y2620:Y6899),0),Table1[[#This Row],[days_to_ship]])</f>
        <v>9</v>
      </c>
    </row>
    <row r="2621" spans="1:26" x14ac:dyDescent="0.25">
      <c r="A2621" t="s">
        <v>8654</v>
      </c>
      <c r="B2621" s="5">
        <v>44950</v>
      </c>
      <c r="C2621" t="s">
        <v>8655</v>
      </c>
      <c r="D2621" s="4" t="s">
        <v>964</v>
      </c>
      <c r="E2621">
        <v>33</v>
      </c>
      <c r="F2621">
        <f>IF(ISBLANK(Table1[[#This Row],[age]]),AVERAGE(F2621:F6900),Table1[[#This Row],[age]])</f>
        <v>33</v>
      </c>
      <c r="G2621" t="s">
        <v>466</v>
      </c>
      <c r="H2621" t="s">
        <v>25</v>
      </c>
      <c r="I2621" t="s">
        <v>170</v>
      </c>
      <c r="J2621" t="s">
        <v>62</v>
      </c>
      <c r="K2621" t="s">
        <v>107</v>
      </c>
      <c r="L2621">
        <v>6</v>
      </c>
      <c r="M2621">
        <f>IF(ISBLANK(Table1[[#This Row],[quantity]]),ROUND(Table1[[#This Row],[sales_amount]]/(Table1[[#This Row],[unit_price]]*(1-Table1[[#This Row],[discount_pct]])),0),Table1[[#This Row],[quantity]])</f>
        <v>6</v>
      </c>
      <c r="N2621">
        <v>1149.8599999999999</v>
      </c>
      <c r="O2621">
        <v>0.21</v>
      </c>
      <c r="P2621">
        <f>IF(ISBLANK(Table1[[#This Row],[discount_pct]]),ROUND(1-(Table1[[#This Row],[sales_amount]]/(Table1[[#This Row],[quantity- calculated]]*Table1[[#This Row],[unit_price]])),2),Table1[[#This Row],[discount_pct]])</f>
        <v>0.21</v>
      </c>
      <c r="Q2621">
        <v>5203.29</v>
      </c>
      <c r="R2621">
        <v>2215.79</v>
      </c>
      <c r="S2621">
        <v>26.1</v>
      </c>
      <c r="T2621" t="s">
        <v>29</v>
      </c>
      <c r="U2621">
        <v>4</v>
      </c>
      <c r="V2621">
        <f>IF(ISBLANK(Table1[[#This Row],[customer_satisfaction]]),ROUND(AVERAGE(U2621:U6900),0),Table1[[#This Row],[customer_satisfaction]])</f>
        <v>4</v>
      </c>
      <c r="W2621" t="b">
        <v>1</v>
      </c>
      <c r="X2621" t="s">
        <v>30</v>
      </c>
      <c r="Y2621" s="3">
        <v>8</v>
      </c>
      <c r="Z2621">
        <f>IF(ISBLANK(Table1[[#This Row],[days_to_ship]]),ROUND(AVERAGE(Y2621:Y6900),0),Table1[[#This Row],[days_to_ship]])</f>
        <v>8</v>
      </c>
    </row>
    <row r="2622" spans="1:26" x14ac:dyDescent="0.25">
      <c r="A2622" t="s">
        <v>5557</v>
      </c>
      <c r="B2622" s="5">
        <v>44951</v>
      </c>
      <c r="C2622" t="s">
        <v>5558</v>
      </c>
      <c r="D2622" s="4" t="s">
        <v>1699</v>
      </c>
      <c r="E2622">
        <v>27</v>
      </c>
      <c r="F2622">
        <f>IF(ISBLANK(Table1[[#This Row],[age]]),AVERAGE(F2622:F6901),Table1[[#This Row],[age]])</f>
        <v>27</v>
      </c>
      <c r="G2622" t="s">
        <v>466</v>
      </c>
      <c r="H2622" t="s">
        <v>25</v>
      </c>
      <c r="I2622" t="s">
        <v>55</v>
      </c>
      <c r="J2622" t="s">
        <v>27</v>
      </c>
      <c r="K2622" t="s">
        <v>433</v>
      </c>
      <c r="L2622">
        <v>2</v>
      </c>
      <c r="M2622">
        <f>IF(ISBLANK(Table1[[#This Row],[quantity]]),ROUND(Table1[[#This Row],[sales_amount]]/(Table1[[#This Row],[unit_price]]*(1-Table1[[#This Row],[discount_pct]])),0),Table1[[#This Row],[quantity]])</f>
        <v>2</v>
      </c>
      <c r="N2622">
        <v>419.88</v>
      </c>
      <c r="O2622">
        <v>0.03</v>
      </c>
      <c r="P2622">
        <f>IF(ISBLANK(Table1[[#This Row],[discount_pct]]),ROUND(1-(Table1[[#This Row],[sales_amount]]/(Table1[[#This Row],[quantity- calculated]]*Table1[[#This Row],[unit_price]])),2),Table1[[#This Row],[discount_pct]])</f>
        <v>0.03</v>
      </c>
      <c r="Q2622">
        <v>701.1</v>
      </c>
      <c r="R2622">
        <v>57.86</v>
      </c>
      <c r="S2622">
        <v>49.02</v>
      </c>
      <c r="T2622" t="s">
        <v>64</v>
      </c>
      <c r="U2622">
        <v>2</v>
      </c>
      <c r="V2622">
        <f>IF(ISBLANK(Table1[[#This Row],[customer_satisfaction]]),ROUND(AVERAGE(U2622:U6901),0),Table1[[#This Row],[customer_satisfaction]])</f>
        <v>2</v>
      </c>
      <c r="W2622" t="b">
        <v>0</v>
      </c>
      <c r="X2622" t="s">
        <v>137</v>
      </c>
      <c r="Y2622" s="3">
        <v>7</v>
      </c>
      <c r="Z2622">
        <f>IF(ISBLANK(Table1[[#This Row],[days_to_ship]]),ROUND(AVERAGE(Y2622:Y6901),0),Table1[[#This Row],[days_to_ship]])</f>
        <v>7</v>
      </c>
    </row>
    <row r="2623" spans="1:26" x14ac:dyDescent="0.25">
      <c r="A2623" t="s">
        <v>2541</v>
      </c>
      <c r="B2623" s="5">
        <v>44951</v>
      </c>
      <c r="C2623" t="s">
        <v>2542</v>
      </c>
      <c r="D2623" s="4" t="s">
        <v>275</v>
      </c>
      <c r="E2623">
        <v>38</v>
      </c>
      <c r="F2623">
        <f>IF(ISBLANK(Table1[[#This Row],[age]]),AVERAGE(F2623:F6902),Table1[[#This Row],[age]])</f>
        <v>38</v>
      </c>
      <c r="G2623" t="s">
        <v>8920</v>
      </c>
      <c r="H2623" t="s">
        <v>35</v>
      </c>
      <c r="I2623" t="s">
        <v>106</v>
      </c>
      <c r="J2623" t="s">
        <v>76</v>
      </c>
      <c r="K2623" t="s">
        <v>207</v>
      </c>
      <c r="L2623">
        <v>8</v>
      </c>
      <c r="M2623">
        <f>IF(ISBLANK(Table1[[#This Row],[quantity]]),ROUND(Table1[[#This Row],[sales_amount]]/(Table1[[#This Row],[unit_price]]*(1-Table1[[#This Row],[discount_pct]])),0),Table1[[#This Row],[quantity]])</f>
        <v>8</v>
      </c>
      <c r="N2623">
        <v>3747.11</v>
      </c>
      <c r="O2623">
        <v>0.15</v>
      </c>
      <c r="P2623">
        <f>IF(ISBLANK(Table1[[#This Row],[discount_pct]]),ROUND(1-(Table1[[#This Row],[sales_amount]]/(Table1[[#This Row],[quantity- calculated]]*Table1[[#This Row],[unit_price]])),2),Table1[[#This Row],[discount_pct]])</f>
        <v>0.15</v>
      </c>
      <c r="Q2623">
        <v>25653.59</v>
      </c>
      <c r="R2623">
        <v>8023.16</v>
      </c>
      <c r="S2623">
        <v>35.729999999999997</v>
      </c>
      <c r="T2623" t="s">
        <v>57</v>
      </c>
      <c r="U2623">
        <v>5</v>
      </c>
      <c r="V2623">
        <f>IF(ISBLANK(Table1[[#This Row],[customer_satisfaction]]),ROUND(AVERAGE(U2623:U6902),0),Table1[[#This Row],[customer_satisfaction]])</f>
        <v>5</v>
      </c>
      <c r="W2623" t="b">
        <v>0</v>
      </c>
      <c r="X2623" t="s">
        <v>84</v>
      </c>
      <c r="Y2623" s="3">
        <v>1</v>
      </c>
      <c r="Z2623">
        <f>IF(ISBLANK(Table1[[#This Row],[days_to_ship]]),ROUND(AVERAGE(Y2623:Y6902),0),Table1[[#This Row],[days_to_ship]])</f>
        <v>1</v>
      </c>
    </row>
    <row r="2624" spans="1:26" x14ac:dyDescent="0.25">
      <c r="A2624" t="s">
        <v>2875</v>
      </c>
      <c r="B2624" s="5">
        <v>44951</v>
      </c>
      <c r="C2624" t="s">
        <v>2876</v>
      </c>
      <c r="D2624" s="4" t="s">
        <v>386</v>
      </c>
      <c r="E2624">
        <v>42</v>
      </c>
      <c r="F2624">
        <f>IF(ISBLANK(Table1[[#This Row],[age]]),AVERAGE(F2624:F6903),Table1[[#This Row],[age]])</f>
        <v>42</v>
      </c>
      <c r="G2624" t="s">
        <v>8920</v>
      </c>
      <c r="H2624" t="s">
        <v>82</v>
      </c>
      <c r="I2624" t="s">
        <v>83</v>
      </c>
      <c r="J2624" t="s">
        <v>127</v>
      </c>
      <c r="K2624" t="s">
        <v>128</v>
      </c>
      <c r="L2624">
        <v>6</v>
      </c>
      <c r="M2624">
        <f>IF(ISBLANK(Table1[[#This Row],[quantity]]),ROUND(Table1[[#This Row],[sales_amount]]/(Table1[[#This Row],[unit_price]]*(1-Table1[[#This Row],[discount_pct]])),0),Table1[[#This Row],[quantity]])</f>
        <v>6</v>
      </c>
      <c r="N2624">
        <v>59741.71</v>
      </c>
      <c r="O2624">
        <v>0.16</v>
      </c>
      <c r="P2624">
        <f>IF(ISBLANK(Table1[[#This Row],[discount_pct]]),ROUND(1-(Table1[[#This Row],[sales_amount]]/(Table1[[#This Row],[quantity- calculated]]*Table1[[#This Row],[unit_price]])),2),Table1[[#This Row],[discount_pct]])</f>
        <v>0.16</v>
      </c>
      <c r="Q2624">
        <v>274146.03999999998</v>
      </c>
      <c r="R2624">
        <v>37793.71</v>
      </c>
      <c r="S2624">
        <v>70.42</v>
      </c>
      <c r="T2624" t="s">
        <v>57</v>
      </c>
      <c r="U2624">
        <v>5</v>
      </c>
      <c r="V2624">
        <f>IF(ISBLANK(Table1[[#This Row],[customer_satisfaction]]),ROUND(AVERAGE(U2624:U6903),0),Table1[[#This Row],[customer_satisfaction]])</f>
        <v>5</v>
      </c>
      <c r="W2624" t="b">
        <v>0</v>
      </c>
      <c r="X2624" t="s">
        <v>39</v>
      </c>
      <c r="Y2624" s="3">
        <v>10</v>
      </c>
      <c r="Z2624">
        <f>IF(ISBLANK(Table1[[#This Row],[days_to_ship]]),ROUND(AVERAGE(Y2624:Y6903),0),Table1[[#This Row],[days_to_ship]])</f>
        <v>10</v>
      </c>
    </row>
    <row r="2625" spans="1:26" x14ac:dyDescent="0.25">
      <c r="A2625" t="s">
        <v>3140</v>
      </c>
      <c r="B2625" s="5">
        <v>44952</v>
      </c>
      <c r="C2625" t="s">
        <v>3141</v>
      </c>
      <c r="D2625" s="4" t="s">
        <v>1323</v>
      </c>
      <c r="E2625">
        <v>41</v>
      </c>
      <c r="F2625">
        <f>IF(ISBLANK(Table1[[#This Row],[age]]),AVERAGE(F2625:F6904),Table1[[#This Row],[age]])</f>
        <v>41</v>
      </c>
      <c r="G2625" t="s">
        <v>88</v>
      </c>
      <c r="H2625" t="s">
        <v>82</v>
      </c>
      <c r="I2625" t="s">
        <v>293</v>
      </c>
      <c r="J2625" t="s">
        <v>27</v>
      </c>
      <c r="K2625" t="s">
        <v>403</v>
      </c>
      <c r="M2625">
        <f>IF(ISBLANK(Table1[[#This Row],[quantity]]),ROUND(Table1[[#This Row],[sales_amount]]/(Table1[[#This Row],[unit_price]]*(1-Table1[[#This Row],[discount_pct]])),0),Table1[[#This Row],[quantity]])</f>
        <v>1</v>
      </c>
      <c r="N2625">
        <v>462.27</v>
      </c>
      <c r="O2625">
        <v>0.28999999999999998</v>
      </c>
      <c r="P262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625">
        <v>302.37</v>
      </c>
      <c r="R2625">
        <v>27.61</v>
      </c>
      <c r="S2625">
        <v>74.430000000000007</v>
      </c>
      <c r="T2625" t="s">
        <v>51</v>
      </c>
      <c r="U2625">
        <v>4</v>
      </c>
      <c r="V2625">
        <f>IF(ISBLANK(Table1[[#This Row],[customer_satisfaction]]),ROUND(AVERAGE(U2625:U6904),0),Table1[[#This Row],[customer_satisfaction]])</f>
        <v>4</v>
      </c>
      <c r="W2625" t="b">
        <v>0</v>
      </c>
      <c r="X2625" t="s">
        <v>39</v>
      </c>
      <c r="Y2625" s="3">
        <v>6</v>
      </c>
      <c r="Z2625">
        <f>IF(ISBLANK(Table1[[#This Row],[days_to_ship]]),ROUND(AVERAGE(Y2625:Y6904),0),Table1[[#This Row],[days_to_ship]])</f>
        <v>6</v>
      </c>
    </row>
    <row r="2626" spans="1:26" x14ac:dyDescent="0.25">
      <c r="A2626" t="s">
        <v>7483</v>
      </c>
      <c r="B2626" s="5">
        <v>44953</v>
      </c>
      <c r="C2626" t="s">
        <v>7484</v>
      </c>
      <c r="D2626" s="4" t="s">
        <v>272</v>
      </c>
      <c r="E2626">
        <v>30</v>
      </c>
      <c r="F2626">
        <f>IF(ISBLANK(Table1[[#This Row],[age]]),AVERAGE(F2626:F6905),Table1[[#This Row],[age]])</f>
        <v>30</v>
      </c>
      <c r="G2626" t="s">
        <v>466</v>
      </c>
      <c r="H2626" t="s">
        <v>82</v>
      </c>
      <c r="I2626" t="s">
        <v>126</v>
      </c>
      <c r="J2626" t="s">
        <v>146</v>
      </c>
      <c r="K2626" t="s">
        <v>487</v>
      </c>
      <c r="L2626">
        <v>3</v>
      </c>
      <c r="M2626">
        <f>IF(ISBLANK(Table1[[#This Row],[quantity]]),ROUND(Table1[[#This Row],[sales_amount]]/(Table1[[#This Row],[unit_price]]*(1-Table1[[#This Row],[discount_pct]])),0),Table1[[#This Row],[quantity]])</f>
        <v>3</v>
      </c>
      <c r="N2626">
        <v>5115.87</v>
      </c>
      <c r="O2626">
        <v>0.03</v>
      </c>
      <c r="P2626">
        <f>IF(ISBLANK(Table1[[#This Row],[discount_pct]]),ROUND(1-(Table1[[#This Row],[sales_amount]]/(Table1[[#This Row],[quantity- calculated]]*Table1[[#This Row],[unit_price]])),2),Table1[[#This Row],[discount_pct]])</f>
        <v>0.03</v>
      </c>
      <c r="Q2626">
        <v>15447.04</v>
      </c>
      <c r="R2626">
        <v>2902.6</v>
      </c>
      <c r="S2626">
        <v>93.03</v>
      </c>
      <c r="T2626" t="s">
        <v>57</v>
      </c>
      <c r="U2626">
        <v>1</v>
      </c>
      <c r="V2626">
        <f>IF(ISBLANK(Table1[[#This Row],[customer_satisfaction]]),ROUND(AVERAGE(U2626:U6905),0),Table1[[#This Row],[customer_satisfaction]])</f>
        <v>1</v>
      </c>
      <c r="W2626" t="b">
        <v>0</v>
      </c>
      <c r="X2626" t="s">
        <v>39</v>
      </c>
      <c r="Y2626" s="3">
        <v>6</v>
      </c>
      <c r="Z2626">
        <f>IF(ISBLANK(Table1[[#This Row],[days_to_ship]]),ROUND(AVERAGE(Y2626:Y6905),0),Table1[[#This Row],[days_to_ship]])</f>
        <v>6</v>
      </c>
    </row>
    <row r="2627" spans="1:26" x14ac:dyDescent="0.25">
      <c r="A2627" t="s">
        <v>7242</v>
      </c>
      <c r="B2627" s="5">
        <v>44953</v>
      </c>
      <c r="C2627" t="s">
        <v>1312</v>
      </c>
      <c r="D2627" s="4" t="s">
        <v>635</v>
      </c>
      <c r="E2627">
        <v>38</v>
      </c>
      <c r="F2627">
        <f>IF(ISBLANK(Table1[[#This Row],[age]]),AVERAGE(F2627:F6906),Table1[[#This Row],[age]])</f>
        <v>38</v>
      </c>
      <c r="G2627" t="s">
        <v>8920</v>
      </c>
      <c r="H2627" t="s">
        <v>82</v>
      </c>
      <c r="I2627" t="s">
        <v>83</v>
      </c>
      <c r="J2627" t="s">
        <v>76</v>
      </c>
      <c r="K2627" t="s">
        <v>132</v>
      </c>
      <c r="L2627">
        <v>1</v>
      </c>
      <c r="M2627">
        <f>IF(ISBLANK(Table1[[#This Row],[quantity]]),ROUND(Table1[[#This Row],[sales_amount]]/(Table1[[#This Row],[unit_price]]*(1-Table1[[#This Row],[discount_pct]])),0),Table1[[#This Row],[quantity]])</f>
        <v>1</v>
      </c>
      <c r="N2627">
        <v>3316.89</v>
      </c>
      <c r="O2627">
        <v>0.02</v>
      </c>
      <c r="P2627">
        <f>IF(ISBLANK(Table1[[#This Row],[discount_pct]]),ROUND(1-(Table1[[#This Row],[sales_amount]]/(Table1[[#This Row],[quantity- calculated]]*Table1[[#This Row],[unit_price]])),2),Table1[[#This Row],[discount_pct]])</f>
        <v>0.02</v>
      </c>
      <c r="Q2627">
        <v>2808.53</v>
      </c>
      <c r="R2627">
        <v>1124.49</v>
      </c>
      <c r="S2627">
        <v>73.41</v>
      </c>
      <c r="T2627" t="s">
        <v>78</v>
      </c>
      <c r="U2627">
        <v>5</v>
      </c>
      <c r="V2627">
        <f>IF(ISBLANK(Table1[[#This Row],[customer_satisfaction]]),ROUND(AVERAGE(U2627:U6906),0),Table1[[#This Row],[customer_satisfaction]])</f>
        <v>5</v>
      </c>
      <c r="W2627" t="b">
        <v>0</v>
      </c>
      <c r="X2627" t="s">
        <v>84</v>
      </c>
      <c r="Y2627" s="3">
        <v>10</v>
      </c>
      <c r="Z2627">
        <f>IF(ISBLANK(Table1[[#This Row],[days_to_ship]]),ROUND(AVERAGE(Y2627:Y6906),0),Table1[[#This Row],[days_to_ship]])</f>
        <v>10</v>
      </c>
    </row>
    <row r="2628" spans="1:26" x14ac:dyDescent="0.25">
      <c r="A2628" t="s">
        <v>6343</v>
      </c>
      <c r="B2628" s="5">
        <v>44953</v>
      </c>
      <c r="C2628" t="s">
        <v>6344</v>
      </c>
      <c r="D2628" s="4" t="s">
        <v>2675</v>
      </c>
      <c r="E2628">
        <v>47</v>
      </c>
      <c r="F2628">
        <f>IF(ISBLANK(Table1[[#This Row],[age]]),AVERAGE(F2628:F6907),Table1[[#This Row],[age]])</f>
        <v>47</v>
      </c>
      <c r="G2628" t="s">
        <v>466</v>
      </c>
      <c r="H2628" t="s">
        <v>74</v>
      </c>
      <c r="I2628" t="s">
        <v>136</v>
      </c>
      <c r="J2628" t="s">
        <v>62</v>
      </c>
      <c r="K2628" t="s">
        <v>283</v>
      </c>
      <c r="L2628">
        <v>9</v>
      </c>
      <c r="M2628">
        <f>IF(ISBLANK(Table1[[#This Row],[quantity]]),ROUND(Table1[[#This Row],[sales_amount]]/(Table1[[#This Row],[unit_price]]*(1-Table1[[#This Row],[discount_pct]])),0),Table1[[#This Row],[quantity]])</f>
        <v>9</v>
      </c>
      <c r="N2628">
        <v>1160.5999999999999</v>
      </c>
      <c r="O2628">
        <v>0.2</v>
      </c>
      <c r="P2628">
        <f>IF(ISBLANK(Table1[[#This Row],[discount_pct]]),ROUND(1-(Table1[[#This Row],[sales_amount]]/(Table1[[#This Row],[quantity- calculated]]*Table1[[#This Row],[unit_price]])),2),Table1[[#This Row],[discount_pct]])</f>
        <v>0.2</v>
      </c>
      <c r="Q2628">
        <v>8089.96</v>
      </c>
      <c r="R2628">
        <v>3888.59</v>
      </c>
      <c r="S2628">
        <v>70.91</v>
      </c>
      <c r="T2628" t="s">
        <v>57</v>
      </c>
      <c r="V2628">
        <f>IF(ISBLANK(Table1[[#This Row],[customer_satisfaction]]),ROUND(AVERAGE(U2628:U6907),0),Table1[[#This Row],[customer_satisfaction]])</f>
        <v>3</v>
      </c>
      <c r="W2628" t="b">
        <v>0</v>
      </c>
      <c r="X2628" t="s">
        <v>39</v>
      </c>
      <c r="Y2628" s="3">
        <v>6</v>
      </c>
      <c r="Z2628">
        <f>IF(ISBLANK(Table1[[#This Row],[days_to_ship]]),ROUND(AVERAGE(Y2628:Y6907),0),Table1[[#This Row],[days_to_ship]])</f>
        <v>6</v>
      </c>
    </row>
    <row r="2629" spans="1:26" x14ac:dyDescent="0.25">
      <c r="A2629" t="s">
        <v>6251</v>
      </c>
      <c r="B2629" s="5">
        <v>44953</v>
      </c>
      <c r="C2629" t="s">
        <v>6252</v>
      </c>
      <c r="D2629" s="4" t="s">
        <v>666</v>
      </c>
      <c r="E2629">
        <v>40</v>
      </c>
      <c r="F2629">
        <f>IF(ISBLANK(Table1[[#This Row],[age]]),AVERAGE(F2629:F6908),Table1[[#This Row],[age]])</f>
        <v>40</v>
      </c>
      <c r="G2629" t="s">
        <v>466</v>
      </c>
      <c r="H2629" t="s">
        <v>111</v>
      </c>
      <c r="I2629" t="s">
        <v>121</v>
      </c>
      <c r="J2629" t="s">
        <v>76</v>
      </c>
      <c r="K2629" t="s">
        <v>122</v>
      </c>
      <c r="L2629">
        <v>8</v>
      </c>
      <c r="M2629">
        <f>IF(ISBLANK(Table1[[#This Row],[quantity]]),ROUND(Table1[[#This Row],[sales_amount]]/(Table1[[#This Row],[unit_price]]*(1-Table1[[#This Row],[discount_pct]])),0),Table1[[#This Row],[quantity]])</f>
        <v>8</v>
      </c>
      <c r="N2629">
        <v>3588.97</v>
      </c>
      <c r="P2629">
        <f>IF(ISBLANK(Table1[[#This Row],[discount_pct]]),ROUND(1-(Table1[[#This Row],[sales_amount]]/(Table1[[#This Row],[quantity- calculated]]*Table1[[#This Row],[unit_price]])),2),Table1[[#This Row],[discount_pct]])</f>
        <v>0.13</v>
      </c>
      <c r="Q2629">
        <v>25017.3</v>
      </c>
      <c r="R2629">
        <v>6791.82</v>
      </c>
      <c r="S2629">
        <v>59.97</v>
      </c>
      <c r="T2629" t="s">
        <v>57</v>
      </c>
      <c r="U2629">
        <v>5</v>
      </c>
      <c r="V2629">
        <f>IF(ISBLANK(Table1[[#This Row],[customer_satisfaction]]),ROUND(AVERAGE(U2629:U6908),0),Table1[[#This Row],[customer_satisfaction]])</f>
        <v>5</v>
      </c>
      <c r="W2629" t="b">
        <v>0</v>
      </c>
      <c r="X2629" t="s">
        <v>39</v>
      </c>
      <c r="Y2629" s="3">
        <v>10</v>
      </c>
      <c r="Z2629">
        <f>IF(ISBLANK(Table1[[#This Row],[days_to_ship]]),ROUND(AVERAGE(Y2629:Y6908),0),Table1[[#This Row],[days_to_ship]])</f>
        <v>10</v>
      </c>
    </row>
    <row r="2630" spans="1:26" x14ac:dyDescent="0.25">
      <c r="A2630" t="s">
        <v>3596</v>
      </c>
      <c r="B2630" s="5">
        <v>44953</v>
      </c>
      <c r="C2630" t="s">
        <v>3597</v>
      </c>
      <c r="D2630" s="4" t="s">
        <v>1040</v>
      </c>
      <c r="E2630">
        <v>57</v>
      </c>
      <c r="F2630">
        <f>IF(ISBLANK(Table1[[#This Row],[age]]),AVERAGE(F2630:F6909),Table1[[#This Row],[age]])</f>
        <v>57</v>
      </c>
      <c r="G2630" t="s">
        <v>466</v>
      </c>
      <c r="H2630" t="s">
        <v>82</v>
      </c>
      <c r="I2630" t="s">
        <v>244</v>
      </c>
      <c r="J2630" t="s">
        <v>146</v>
      </c>
      <c r="K2630" t="s">
        <v>147</v>
      </c>
      <c r="L2630">
        <v>2</v>
      </c>
      <c r="M2630">
        <f>IF(ISBLANK(Table1[[#This Row],[quantity]]),ROUND(Table1[[#This Row],[sales_amount]]/(Table1[[#This Row],[unit_price]]*(1-Table1[[#This Row],[discount_pct]])),0),Table1[[#This Row],[quantity]])</f>
        <v>2</v>
      </c>
      <c r="N2630">
        <v>4266.54</v>
      </c>
      <c r="O2630">
        <v>0.25</v>
      </c>
      <c r="P2630">
        <f>IF(ISBLANK(Table1[[#This Row],[discount_pct]]),ROUND(1-(Table1[[#This Row],[sales_amount]]/(Table1[[#This Row],[quantity- calculated]]*Table1[[#This Row],[unit_price]])),2),Table1[[#This Row],[discount_pct]])</f>
        <v>0.25</v>
      </c>
      <c r="Q2630">
        <v>6436.16</v>
      </c>
      <c r="R2630">
        <v>1469.74</v>
      </c>
      <c r="S2630">
        <v>75.67</v>
      </c>
      <c r="T2630" t="s">
        <v>57</v>
      </c>
      <c r="V2630">
        <f>IF(ISBLANK(Table1[[#This Row],[customer_satisfaction]]),ROUND(AVERAGE(U2630:U6909),0),Table1[[#This Row],[customer_satisfaction]])</f>
        <v>3</v>
      </c>
      <c r="W2630" t="b">
        <v>0</v>
      </c>
      <c r="X2630" t="s">
        <v>39</v>
      </c>
      <c r="Y2630" s="3">
        <v>2</v>
      </c>
      <c r="Z2630">
        <f>IF(ISBLANK(Table1[[#This Row],[days_to_ship]]),ROUND(AVERAGE(Y2630:Y6909),0),Table1[[#This Row],[days_to_ship]])</f>
        <v>2</v>
      </c>
    </row>
    <row r="2631" spans="1:26" x14ac:dyDescent="0.25">
      <c r="A2631" t="s">
        <v>8293</v>
      </c>
      <c r="B2631" s="5">
        <v>44953</v>
      </c>
      <c r="C2631" t="s">
        <v>8294</v>
      </c>
      <c r="D2631" s="4" t="s">
        <v>2312</v>
      </c>
      <c r="E2631">
        <v>46</v>
      </c>
      <c r="F2631">
        <f>IF(ISBLANK(Table1[[#This Row],[age]]),AVERAGE(F2631:F6910),Table1[[#This Row],[age]])</f>
        <v>46</v>
      </c>
      <c r="G2631" t="s">
        <v>8920</v>
      </c>
      <c r="H2631" t="s">
        <v>35</v>
      </c>
      <c r="I2631" t="s">
        <v>43</v>
      </c>
      <c r="J2631" t="s">
        <v>37</v>
      </c>
      <c r="K2631" t="s">
        <v>182</v>
      </c>
      <c r="L2631">
        <v>4</v>
      </c>
      <c r="M2631">
        <f>IF(ISBLANK(Table1[[#This Row],[quantity]]),ROUND(Table1[[#This Row],[sales_amount]]/(Table1[[#This Row],[unit_price]]*(1-Table1[[#This Row],[discount_pct]])),0),Table1[[#This Row],[quantity]])</f>
        <v>4</v>
      </c>
      <c r="N2631">
        <v>1660.82</v>
      </c>
      <c r="O2631">
        <v>0.21</v>
      </c>
      <c r="P2631">
        <f>IF(ISBLANK(Table1[[#This Row],[discount_pct]]),ROUND(1-(Table1[[#This Row],[sales_amount]]/(Table1[[#This Row],[quantity- calculated]]*Table1[[#This Row],[unit_price]])),2),Table1[[#This Row],[discount_pct]])</f>
        <v>0.21</v>
      </c>
      <c r="Q2631">
        <v>5505.54</v>
      </c>
      <c r="R2631">
        <v>2444.92</v>
      </c>
      <c r="S2631">
        <v>41.4</v>
      </c>
      <c r="T2631" t="s">
        <v>29</v>
      </c>
      <c r="U2631">
        <v>3</v>
      </c>
      <c r="V2631">
        <f>IF(ISBLANK(Table1[[#This Row],[customer_satisfaction]]),ROUND(AVERAGE(U2631:U6910),0),Table1[[#This Row],[customer_satisfaction]])</f>
        <v>3</v>
      </c>
      <c r="W2631" t="b">
        <v>0</v>
      </c>
      <c r="X2631" t="s">
        <v>39</v>
      </c>
      <c r="Y2631" s="3">
        <v>7</v>
      </c>
      <c r="Z2631">
        <f>IF(ISBLANK(Table1[[#This Row],[days_to_ship]]),ROUND(AVERAGE(Y2631:Y6910),0),Table1[[#This Row],[days_to_ship]])</f>
        <v>7</v>
      </c>
    </row>
    <row r="2632" spans="1:26" x14ac:dyDescent="0.25">
      <c r="A2632" t="s">
        <v>2976</v>
      </c>
      <c r="B2632" s="5">
        <v>44953</v>
      </c>
      <c r="C2632" t="s">
        <v>2977</v>
      </c>
      <c r="D2632" s="4" t="s">
        <v>1356</v>
      </c>
      <c r="E2632">
        <v>55</v>
      </c>
      <c r="F2632">
        <f>IF(ISBLANK(Table1[[#This Row],[age]]),AVERAGE(F2632:F6911),Table1[[#This Row],[age]])</f>
        <v>55</v>
      </c>
      <c r="G2632" t="s">
        <v>88</v>
      </c>
      <c r="H2632" t="s">
        <v>35</v>
      </c>
      <c r="I2632" t="s">
        <v>36</v>
      </c>
      <c r="J2632" t="s">
        <v>62</v>
      </c>
      <c r="K2632" t="s">
        <v>151</v>
      </c>
      <c r="L2632">
        <v>10</v>
      </c>
      <c r="M2632">
        <f>IF(ISBLANK(Table1[[#This Row],[quantity]]),ROUND(Table1[[#This Row],[sales_amount]]/(Table1[[#This Row],[unit_price]]*(1-Table1[[#This Row],[discount_pct]])),0),Table1[[#This Row],[quantity]])</f>
        <v>10</v>
      </c>
      <c r="N2632">
        <v>262.24</v>
      </c>
      <c r="O2632">
        <v>0.25</v>
      </c>
      <c r="P2632">
        <f>IF(ISBLANK(Table1[[#This Row],[discount_pct]]),ROUND(1-(Table1[[#This Row],[sales_amount]]/(Table1[[#This Row],[quantity- calculated]]*Table1[[#This Row],[unit_price]])),2),Table1[[#This Row],[discount_pct]])</f>
        <v>0.25</v>
      </c>
      <c r="Q2632">
        <v>1767.24</v>
      </c>
      <c r="R2632">
        <v>706.13</v>
      </c>
      <c r="S2632">
        <v>81.67</v>
      </c>
      <c r="T2632" t="s">
        <v>51</v>
      </c>
      <c r="U2632">
        <v>3</v>
      </c>
      <c r="V2632">
        <f>IF(ISBLANK(Table1[[#This Row],[customer_satisfaction]]),ROUND(AVERAGE(U2632:U6911),0),Table1[[#This Row],[customer_satisfaction]])</f>
        <v>3</v>
      </c>
      <c r="W2632" t="b">
        <v>0</v>
      </c>
      <c r="X2632" t="s">
        <v>39</v>
      </c>
      <c r="Y2632" s="3">
        <v>5</v>
      </c>
      <c r="Z2632">
        <f>IF(ISBLANK(Table1[[#This Row],[days_to_ship]]),ROUND(AVERAGE(Y2632:Y6911),0),Table1[[#This Row],[days_to_ship]])</f>
        <v>5</v>
      </c>
    </row>
    <row r="2633" spans="1:26" x14ac:dyDescent="0.25">
      <c r="A2633" t="s">
        <v>6069</v>
      </c>
      <c r="B2633" s="5">
        <v>44953</v>
      </c>
      <c r="C2633" t="s">
        <v>6070</v>
      </c>
      <c r="D2633" s="4" t="s">
        <v>339</v>
      </c>
      <c r="F2633">
        <f ca="1">IF(ISBLANK(Table1[[#This Row],[age]]),AVERAGE(F2633:F6912),Table1[[#This Row],[age]])</f>
        <v>67</v>
      </c>
      <c r="G2633" t="s">
        <v>466</v>
      </c>
      <c r="H2633" t="s">
        <v>74</v>
      </c>
      <c r="I2633" t="s">
        <v>101</v>
      </c>
      <c r="J2633" t="s">
        <v>27</v>
      </c>
      <c r="K2633" t="s">
        <v>97</v>
      </c>
      <c r="L2633">
        <v>7</v>
      </c>
      <c r="M2633">
        <f>IF(ISBLANK(Table1[[#This Row],[quantity]]),ROUND(Table1[[#This Row],[sales_amount]]/(Table1[[#This Row],[unit_price]]*(1-Table1[[#This Row],[discount_pct]])),0),Table1[[#This Row],[quantity]])</f>
        <v>7</v>
      </c>
      <c r="N2633">
        <v>339.27</v>
      </c>
      <c r="O2633">
        <v>0.26</v>
      </c>
      <c r="P2633">
        <f>IF(ISBLANK(Table1[[#This Row],[discount_pct]]),ROUND(1-(Table1[[#This Row],[sales_amount]]/(Table1[[#This Row],[quantity- calculated]]*Table1[[#This Row],[unit_price]])),2),Table1[[#This Row],[discount_pct]])</f>
        <v>0.26</v>
      </c>
      <c r="Q2633">
        <v>1329.9</v>
      </c>
      <c r="R2633">
        <v>86.12</v>
      </c>
      <c r="S2633">
        <v>73.680000000000007</v>
      </c>
      <c r="T2633" t="s">
        <v>70</v>
      </c>
      <c r="U2633">
        <v>1</v>
      </c>
      <c r="V2633">
        <f>IF(ISBLANK(Table1[[#This Row],[customer_satisfaction]]),ROUND(AVERAGE(U2633:U6912),0),Table1[[#This Row],[customer_satisfaction]])</f>
        <v>1</v>
      </c>
      <c r="W2633" t="b">
        <v>0</v>
      </c>
      <c r="X2633" t="s">
        <v>39</v>
      </c>
      <c r="Y2633" s="3">
        <v>4</v>
      </c>
      <c r="Z2633">
        <f>IF(ISBLANK(Table1[[#This Row],[days_to_ship]]),ROUND(AVERAGE(Y2633:Y6912),0),Table1[[#This Row],[days_to_ship]])</f>
        <v>4</v>
      </c>
    </row>
    <row r="2634" spans="1:26" x14ac:dyDescent="0.25">
      <c r="A2634" t="s">
        <v>4476</v>
      </c>
      <c r="B2634" s="5">
        <v>44954</v>
      </c>
      <c r="C2634" t="s">
        <v>4477</v>
      </c>
      <c r="D2634" s="4" t="s">
        <v>3429</v>
      </c>
      <c r="E2634">
        <v>36</v>
      </c>
      <c r="F2634">
        <f>IF(ISBLANK(Table1[[#This Row],[age]]),AVERAGE(F2634:F6913),Table1[[#This Row],[age]])</f>
        <v>36</v>
      </c>
      <c r="G2634" t="s">
        <v>8920</v>
      </c>
      <c r="H2634" t="s">
        <v>82</v>
      </c>
      <c r="I2634" t="s">
        <v>244</v>
      </c>
      <c r="J2634" t="s">
        <v>76</v>
      </c>
      <c r="K2634" t="s">
        <v>89</v>
      </c>
      <c r="L2634">
        <v>2</v>
      </c>
      <c r="M2634">
        <f>IF(ISBLANK(Table1[[#This Row],[quantity]]),ROUND(Table1[[#This Row],[sales_amount]]/(Table1[[#This Row],[unit_price]]*(1-Table1[[#This Row],[discount_pct]])),0),Table1[[#This Row],[quantity]])</f>
        <v>2</v>
      </c>
      <c r="N2634">
        <v>3753.91</v>
      </c>
      <c r="O2634">
        <v>0.2</v>
      </c>
      <c r="P2634">
        <f>IF(ISBLANK(Table1[[#This Row],[discount_pct]]),ROUND(1-(Table1[[#This Row],[sales_amount]]/(Table1[[#This Row],[quantity- calculated]]*Table1[[#This Row],[unit_price]])),2),Table1[[#This Row],[discount_pct]])</f>
        <v>0.2</v>
      </c>
      <c r="Q2634">
        <v>5209.29</v>
      </c>
      <c r="R2634">
        <v>1157.2</v>
      </c>
      <c r="S2634">
        <v>78.02</v>
      </c>
      <c r="T2634" t="s">
        <v>78</v>
      </c>
      <c r="U2634">
        <v>5</v>
      </c>
      <c r="V2634">
        <f>IF(ISBLANK(Table1[[#This Row],[customer_satisfaction]]),ROUND(AVERAGE(U2634:U6913),0),Table1[[#This Row],[customer_satisfaction]])</f>
        <v>5</v>
      </c>
      <c r="W2634" t="b">
        <v>0</v>
      </c>
      <c r="X2634" t="s">
        <v>39</v>
      </c>
      <c r="Y2634" s="3">
        <v>4</v>
      </c>
      <c r="Z2634">
        <f>IF(ISBLANK(Table1[[#This Row],[days_to_ship]]),ROUND(AVERAGE(Y2634:Y6913),0),Table1[[#This Row],[days_to_ship]])</f>
        <v>4</v>
      </c>
    </row>
    <row r="2635" spans="1:26" x14ac:dyDescent="0.25">
      <c r="A2635" t="s">
        <v>7617</v>
      </c>
      <c r="B2635" s="5">
        <v>44954</v>
      </c>
      <c r="C2635" t="s">
        <v>7618</v>
      </c>
      <c r="D2635" s="4" t="s">
        <v>259</v>
      </c>
      <c r="E2635">
        <v>31</v>
      </c>
      <c r="F2635">
        <f>IF(ISBLANK(Table1[[#This Row],[age]]),AVERAGE(F2635:F6914),Table1[[#This Row],[age]])</f>
        <v>31</v>
      </c>
      <c r="G2635" t="s">
        <v>88</v>
      </c>
      <c r="H2635" t="s">
        <v>74</v>
      </c>
      <c r="I2635" t="s">
        <v>75</v>
      </c>
      <c r="J2635" t="s">
        <v>62</v>
      </c>
      <c r="K2635" t="s">
        <v>266</v>
      </c>
      <c r="M2635">
        <f>IF(ISBLANK(Table1[[#This Row],[quantity]]),ROUND(Table1[[#This Row],[sales_amount]]/(Table1[[#This Row],[unit_price]]*(1-Table1[[#This Row],[discount_pct]])),0),Table1[[#This Row],[quantity]])</f>
        <v>1</v>
      </c>
      <c r="N2635">
        <v>1098.6400000000001</v>
      </c>
      <c r="O2635">
        <v>0.36</v>
      </c>
      <c r="P2635">
        <f>IF(ISBLANK(Table1[[#This Row],[discount_pct]]),ROUND(1-(Table1[[#This Row],[sales_amount]]/(Table1[[#This Row],[quantity- calculated]]*Table1[[#This Row],[unit_price]])),2),Table1[[#This Row],[discount_pct]])</f>
        <v>0.36</v>
      </c>
      <c r="Q2635">
        <v>770.95</v>
      </c>
      <c r="R2635">
        <v>261.79000000000002</v>
      </c>
      <c r="S2635">
        <v>27.79</v>
      </c>
      <c r="T2635" t="s">
        <v>51</v>
      </c>
      <c r="U2635">
        <v>4</v>
      </c>
      <c r="V2635">
        <f>IF(ISBLANK(Table1[[#This Row],[customer_satisfaction]]),ROUND(AVERAGE(U2635:U6914),0),Table1[[#This Row],[customer_satisfaction]])</f>
        <v>4</v>
      </c>
      <c r="W2635" t="b">
        <v>0</v>
      </c>
      <c r="X2635" t="s">
        <v>39</v>
      </c>
      <c r="Y2635" s="3">
        <v>9</v>
      </c>
      <c r="Z2635">
        <f>IF(ISBLANK(Table1[[#This Row],[days_to_ship]]),ROUND(AVERAGE(Y2635:Y6914),0),Table1[[#This Row],[days_to_ship]])</f>
        <v>9</v>
      </c>
    </row>
    <row r="2636" spans="1:26" x14ac:dyDescent="0.25">
      <c r="A2636" t="s">
        <v>6280</v>
      </c>
      <c r="B2636" s="5">
        <v>44955</v>
      </c>
      <c r="C2636" t="s">
        <v>6281</v>
      </c>
      <c r="D2636" s="4" t="s">
        <v>897</v>
      </c>
      <c r="E2636">
        <v>33</v>
      </c>
      <c r="F2636">
        <f>IF(ISBLANK(Table1[[#This Row],[age]]),AVERAGE(F2636:F6915),Table1[[#This Row],[age]])</f>
        <v>33</v>
      </c>
      <c r="G2636" t="s">
        <v>466</v>
      </c>
      <c r="H2636" t="s">
        <v>111</v>
      </c>
      <c r="I2636" t="s">
        <v>121</v>
      </c>
      <c r="J2636" t="s">
        <v>27</v>
      </c>
      <c r="K2636" t="s">
        <v>56</v>
      </c>
      <c r="L2636">
        <v>3</v>
      </c>
      <c r="M2636">
        <f>IF(ISBLANK(Table1[[#This Row],[quantity]]),ROUND(Table1[[#This Row],[sales_amount]]/(Table1[[#This Row],[unit_price]]*(1-Table1[[#This Row],[discount_pct]])),0),Table1[[#This Row],[quantity]])</f>
        <v>3</v>
      </c>
      <c r="N2636">
        <v>443.89</v>
      </c>
      <c r="O2636">
        <v>0.01</v>
      </c>
      <c r="P2636">
        <f>IF(ISBLANK(Table1[[#This Row],[discount_pct]]),ROUND(1-(Table1[[#This Row],[sales_amount]]/(Table1[[#This Row],[quantity- calculated]]*Table1[[#This Row],[unit_price]])),2),Table1[[#This Row],[discount_pct]])</f>
        <v>0.01</v>
      </c>
      <c r="Q2636">
        <v>1152.72</v>
      </c>
      <c r="R2636">
        <v>75.7</v>
      </c>
      <c r="S2636">
        <v>66.88</v>
      </c>
      <c r="T2636" t="s">
        <v>64</v>
      </c>
      <c r="U2636">
        <v>4</v>
      </c>
      <c r="V2636">
        <f>IF(ISBLANK(Table1[[#This Row],[customer_satisfaction]]),ROUND(AVERAGE(U2636:U6915),0),Table1[[#This Row],[customer_satisfaction]])</f>
        <v>4</v>
      </c>
      <c r="W2636" t="b">
        <v>0</v>
      </c>
      <c r="X2636" t="s">
        <v>39</v>
      </c>
      <c r="Y2636" s="3">
        <v>9</v>
      </c>
      <c r="Z2636">
        <f>IF(ISBLANK(Table1[[#This Row],[days_to_ship]]),ROUND(AVERAGE(Y2636:Y6915),0),Table1[[#This Row],[days_to_ship]])</f>
        <v>9</v>
      </c>
    </row>
    <row r="2637" spans="1:26" x14ac:dyDescent="0.25">
      <c r="A2637" t="s">
        <v>6280</v>
      </c>
      <c r="B2637" s="5">
        <v>44955</v>
      </c>
      <c r="C2637" t="s">
        <v>6281</v>
      </c>
      <c r="D2637" s="4" t="s">
        <v>897</v>
      </c>
      <c r="E2637">
        <v>33</v>
      </c>
      <c r="F2637">
        <f>IF(ISBLANK(Table1[[#This Row],[age]]),AVERAGE(F2637:F6916),Table1[[#This Row],[age]])</f>
        <v>33</v>
      </c>
      <c r="G2637" t="s">
        <v>466</v>
      </c>
      <c r="H2637" t="s">
        <v>111</v>
      </c>
      <c r="I2637" t="s">
        <v>121</v>
      </c>
      <c r="J2637" t="s">
        <v>27</v>
      </c>
      <c r="K2637" t="s">
        <v>56</v>
      </c>
      <c r="L2637">
        <v>3</v>
      </c>
      <c r="M2637">
        <f>IF(ISBLANK(Table1[[#This Row],[quantity]]),ROUND(Table1[[#This Row],[sales_amount]]/(Table1[[#This Row],[unit_price]]*(1-Table1[[#This Row],[discount_pct]])),0),Table1[[#This Row],[quantity]])</f>
        <v>3</v>
      </c>
      <c r="N2637">
        <v>443.89</v>
      </c>
      <c r="O2637">
        <v>0.01</v>
      </c>
      <c r="P2637">
        <f>IF(ISBLANK(Table1[[#This Row],[discount_pct]]),ROUND(1-(Table1[[#This Row],[sales_amount]]/(Table1[[#This Row],[quantity- calculated]]*Table1[[#This Row],[unit_price]])),2),Table1[[#This Row],[discount_pct]])</f>
        <v>0.01</v>
      </c>
      <c r="Q2637">
        <v>1152.72</v>
      </c>
      <c r="R2637">
        <v>75.7</v>
      </c>
      <c r="S2637">
        <v>66.88</v>
      </c>
      <c r="T2637" t="s">
        <v>64</v>
      </c>
      <c r="U2637">
        <v>4</v>
      </c>
      <c r="V2637">
        <f>IF(ISBLANK(Table1[[#This Row],[customer_satisfaction]]),ROUND(AVERAGE(U2637:U6916),0),Table1[[#This Row],[customer_satisfaction]])</f>
        <v>4</v>
      </c>
      <c r="W2637" t="b">
        <v>0</v>
      </c>
      <c r="X2637" t="s">
        <v>39</v>
      </c>
      <c r="Y2637" s="3">
        <v>9</v>
      </c>
      <c r="Z2637">
        <f>IF(ISBLANK(Table1[[#This Row],[days_to_ship]]),ROUND(AVERAGE(Y2637:Y6916),0),Table1[[#This Row],[days_to_ship]])</f>
        <v>9</v>
      </c>
    </row>
    <row r="2638" spans="1:26" x14ac:dyDescent="0.25">
      <c r="A2638" t="s">
        <v>4803</v>
      </c>
      <c r="B2638" s="5">
        <v>44955</v>
      </c>
      <c r="C2638" t="s">
        <v>4804</v>
      </c>
      <c r="D2638" s="4" t="s">
        <v>181</v>
      </c>
      <c r="E2638">
        <v>25</v>
      </c>
      <c r="F2638">
        <f>IF(ISBLANK(Table1[[#This Row],[age]]),AVERAGE(F2638:F6917),Table1[[#This Row],[age]])</f>
        <v>25</v>
      </c>
      <c r="G2638" t="s">
        <v>88</v>
      </c>
      <c r="H2638" t="s">
        <v>35</v>
      </c>
      <c r="I2638" t="s">
        <v>49</v>
      </c>
      <c r="J2638" t="s">
        <v>37</v>
      </c>
      <c r="K2638" t="s">
        <v>677</v>
      </c>
      <c r="L2638">
        <v>0</v>
      </c>
      <c r="M2638">
        <f>IF(ISBLANK(Table1[[#This Row],[quantity]]),ROUND(Table1[[#This Row],[sales_amount]]/(Table1[[#This Row],[unit_price]]*(1-Table1[[#This Row],[discount_pct]])),0),Table1[[#This Row],[quantity]])</f>
        <v>0</v>
      </c>
      <c r="N2638">
        <v>633.38</v>
      </c>
      <c r="O2638">
        <v>0.04</v>
      </c>
      <c r="P2638">
        <f>IF(ISBLANK(Table1[[#This Row],[discount_pct]]),ROUND(1-(Table1[[#This Row],[sales_amount]]/(Table1[[#This Row],[quantity- calculated]]*Table1[[#This Row],[unit_price]])),2),Table1[[#This Row],[discount_pct]])</f>
        <v>0.04</v>
      </c>
      <c r="Q2638">
        <v>637.16</v>
      </c>
      <c r="R2638">
        <v>306.98</v>
      </c>
      <c r="S2638">
        <v>63.48</v>
      </c>
      <c r="T2638" t="s">
        <v>51</v>
      </c>
      <c r="U2638">
        <v>4</v>
      </c>
      <c r="V2638">
        <f>IF(ISBLANK(Table1[[#This Row],[customer_satisfaction]]),ROUND(AVERAGE(U2638:U6917),0),Table1[[#This Row],[customer_satisfaction]])</f>
        <v>4</v>
      </c>
      <c r="W2638" t="b">
        <v>0</v>
      </c>
      <c r="X2638" t="s">
        <v>39</v>
      </c>
      <c r="Y2638" s="3">
        <v>7</v>
      </c>
      <c r="Z2638">
        <f>IF(ISBLANK(Table1[[#This Row],[days_to_ship]]),ROUND(AVERAGE(Y2638:Y6917),0),Table1[[#This Row],[days_to_ship]])</f>
        <v>7</v>
      </c>
    </row>
    <row r="2639" spans="1:26" x14ac:dyDescent="0.25">
      <c r="A2639" t="s">
        <v>4677</v>
      </c>
      <c r="B2639" s="5">
        <v>44956</v>
      </c>
      <c r="C2639" t="s">
        <v>4678</v>
      </c>
      <c r="D2639" s="4" t="s">
        <v>418</v>
      </c>
      <c r="E2639">
        <v>39</v>
      </c>
      <c r="F2639">
        <f>IF(ISBLANK(Table1[[#This Row],[age]]),AVERAGE(F2639:F6918),Table1[[#This Row],[age]])</f>
        <v>39</v>
      </c>
      <c r="G2639" t="s">
        <v>8920</v>
      </c>
      <c r="H2639" t="s">
        <v>82</v>
      </c>
      <c r="I2639" t="s">
        <v>126</v>
      </c>
      <c r="J2639" t="s">
        <v>27</v>
      </c>
      <c r="K2639" t="s">
        <v>28</v>
      </c>
      <c r="L2639">
        <v>6</v>
      </c>
      <c r="M2639">
        <f>IF(ISBLANK(Table1[[#This Row],[quantity]]),ROUND(Table1[[#This Row],[sales_amount]]/(Table1[[#This Row],[unit_price]]*(1-Table1[[#This Row],[discount_pct]])),0),Table1[[#This Row],[quantity]])</f>
        <v>6</v>
      </c>
      <c r="N2639">
        <v>253.83</v>
      </c>
      <c r="O2639">
        <v>0.19</v>
      </c>
      <c r="P2639">
        <f>IF(ISBLANK(Table1[[#This Row],[discount_pct]]),ROUND(1-(Table1[[#This Row],[sales_amount]]/(Table1[[#This Row],[quantity- calculated]]*Table1[[#This Row],[unit_price]])),2),Table1[[#This Row],[discount_pct]])</f>
        <v>0.19</v>
      </c>
      <c r="Q2639">
        <v>1077.3399999999999</v>
      </c>
      <c r="R2639">
        <v>92.56</v>
      </c>
      <c r="S2639">
        <v>70.48</v>
      </c>
      <c r="T2639" t="s">
        <v>78</v>
      </c>
      <c r="U2639">
        <v>2</v>
      </c>
      <c r="V2639">
        <f>IF(ISBLANK(Table1[[#This Row],[customer_satisfaction]]),ROUND(AVERAGE(U2639:U6918),0),Table1[[#This Row],[customer_satisfaction]])</f>
        <v>2</v>
      </c>
      <c r="W2639" t="b">
        <v>0</v>
      </c>
      <c r="X2639" t="s">
        <v>137</v>
      </c>
      <c r="Y2639" s="3">
        <v>1</v>
      </c>
      <c r="Z2639">
        <f>IF(ISBLANK(Table1[[#This Row],[days_to_ship]]),ROUND(AVERAGE(Y2639:Y6918),0),Table1[[#This Row],[days_to_ship]])</f>
        <v>1</v>
      </c>
    </row>
    <row r="2640" spans="1:26" x14ac:dyDescent="0.25">
      <c r="A2640" t="s">
        <v>1287</v>
      </c>
      <c r="B2640" s="5">
        <v>44956</v>
      </c>
      <c r="C2640" t="s">
        <v>1289</v>
      </c>
      <c r="D2640" s="4" t="s">
        <v>875</v>
      </c>
      <c r="E2640">
        <v>13</v>
      </c>
      <c r="F2640">
        <f>IF(ISBLANK(Table1[[#This Row],[age]]),AVERAGE(F2640:F6919),Table1[[#This Row],[age]])</f>
        <v>13</v>
      </c>
      <c r="G2640" t="s">
        <v>466</v>
      </c>
      <c r="H2640" t="s">
        <v>35</v>
      </c>
      <c r="I2640" t="s">
        <v>43</v>
      </c>
      <c r="J2640" t="s">
        <v>146</v>
      </c>
      <c r="K2640" t="s">
        <v>147</v>
      </c>
      <c r="L2640">
        <v>4</v>
      </c>
      <c r="M2640">
        <f>IF(ISBLANK(Table1[[#This Row],[quantity]]),ROUND(Table1[[#This Row],[sales_amount]]/(Table1[[#This Row],[unit_price]]*(1-Table1[[#This Row],[discount_pct]])),0),Table1[[#This Row],[quantity]])</f>
        <v>4</v>
      </c>
      <c r="N2640">
        <v>6304.42</v>
      </c>
      <c r="O2640">
        <v>0.31</v>
      </c>
      <c r="P2640">
        <f>IF(ISBLANK(Table1[[#This Row],[discount_pct]]),ROUND(1-(Table1[[#This Row],[sales_amount]]/(Table1[[#This Row],[quantity- calculated]]*Table1[[#This Row],[unit_price]])),2),Table1[[#This Row],[discount_pct]])</f>
        <v>0.31</v>
      </c>
      <c r="Q2640">
        <v>15164.38</v>
      </c>
      <c r="R2640">
        <v>3544.74</v>
      </c>
      <c r="S2640">
        <v>95.26</v>
      </c>
      <c r="T2640" t="s">
        <v>70</v>
      </c>
      <c r="U2640">
        <v>5</v>
      </c>
      <c r="V2640">
        <f>IF(ISBLANK(Table1[[#This Row],[customer_satisfaction]]),ROUND(AVERAGE(U2640:U6919),0),Table1[[#This Row],[customer_satisfaction]])</f>
        <v>5</v>
      </c>
      <c r="W2640" t="b">
        <v>0</v>
      </c>
      <c r="X2640" t="s">
        <v>39</v>
      </c>
      <c r="Y2640" s="3">
        <v>6</v>
      </c>
      <c r="Z2640">
        <f>IF(ISBLANK(Table1[[#This Row],[days_to_ship]]),ROUND(AVERAGE(Y2640:Y6919),0),Table1[[#This Row],[days_to_ship]])</f>
        <v>6</v>
      </c>
    </row>
    <row r="2641" spans="1:26" x14ac:dyDescent="0.25">
      <c r="A2641" t="s">
        <v>8073</v>
      </c>
      <c r="B2641" s="5">
        <v>44956</v>
      </c>
      <c r="C2641" t="s">
        <v>8074</v>
      </c>
      <c r="D2641" s="4" t="s">
        <v>1370</v>
      </c>
      <c r="E2641">
        <v>39</v>
      </c>
      <c r="F2641">
        <f>IF(ISBLANK(Table1[[#This Row],[age]]),AVERAGE(F2641:F6920),Table1[[#This Row],[age]])</f>
        <v>39</v>
      </c>
      <c r="G2641" t="s">
        <v>8920</v>
      </c>
      <c r="H2641" t="s">
        <v>35</v>
      </c>
      <c r="I2641" t="s">
        <v>49</v>
      </c>
      <c r="J2641" t="s">
        <v>44</v>
      </c>
      <c r="K2641" t="s">
        <v>186</v>
      </c>
      <c r="L2641">
        <v>8</v>
      </c>
      <c r="M2641">
        <f>IF(ISBLANK(Table1[[#This Row],[quantity]]),ROUND(Table1[[#This Row],[sales_amount]]/(Table1[[#This Row],[unit_price]]*(1-Table1[[#This Row],[discount_pct]])),0),Table1[[#This Row],[quantity]])</f>
        <v>8</v>
      </c>
      <c r="N2641">
        <v>8213.91</v>
      </c>
      <c r="P2641">
        <f>IF(ISBLANK(Table1[[#This Row],[discount_pct]]),ROUND(1-(Table1[[#This Row],[sales_amount]]/(Table1[[#This Row],[quantity- calculated]]*Table1[[#This Row],[unit_price]])),2),Table1[[#This Row],[discount_pct]])</f>
        <v>0.02</v>
      </c>
      <c r="Q2641">
        <v>64071.92</v>
      </c>
      <c r="R2641">
        <v>12928.63</v>
      </c>
      <c r="S2641">
        <v>87.38</v>
      </c>
      <c r="T2641" t="s">
        <v>57</v>
      </c>
      <c r="V2641">
        <f>IF(ISBLANK(Table1[[#This Row],[customer_satisfaction]]),ROUND(AVERAGE(U2641:U6920),0),Table1[[#This Row],[customer_satisfaction]])</f>
        <v>3</v>
      </c>
      <c r="W2641" t="b">
        <v>0</v>
      </c>
      <c r="X2641" t="s">
        <v>39</v>
      </c>
      <c r="Y2641" s="3">
        <v>9</v>
      </c>
      <c r="Z2641">
        <f>IF(ISBLANK(Table1[[#This Row],[days_to_ship]]),ROUND(AVERAGE(Y2641:Y6920),0),Table1[[#This Row],[days_to_ship]])</f>
        <v>9</v>
      </c>
    </row>
    <row r="2642" spans="1:26" x14ac:dyDescent="0.25">
      <c r="A2642" t="s">
        <v>3493</v>
      </c>
      <c r="B2642" s="5">
        <v>44957</v>
      </c>
      <c r="C2642" t="s">
        <v>3494</v>
      </c>
      <c r="D2642" s="4" t="s">
        <v>2017</v>
      </c>
      <c r="E2642">
        <v>25</v>
      </c>
      <c r="F2642">
        <f>IF(ISBLANK(Table1[[#This Row],[age]]),AVERAGE(F2642:F6921),Table1[[#This Row],[age]])</f>
        <v>25</v>
      </c>
      <c r="G2642" t="s">
        <v>8920</v>
      </c>
      <c r="H2642" t="s">
        <v>111</v>
      </c>
      <c r="I2642" t="s">
        <v>121</v>
      </c>
      <c r="J2642" t="s">
        <v>27</v>
      </c>
      <c r="K2642" t="s">
        <v>403</v>
      </c>
      <c r="L2642">
        <v>8</v>
      </c>
      <c r="M2642">
        <f>IF(ISBLANK(Table1[[#This Row],[quantity]]),ROUND(Table1[[#This Row],[sales_amount]]/(Table1[[#This Row],[unit_price]]*(1-Table1[[#This Row],[discount_pct]])),0),Table1[[#This Row],[quantity]])</f>
        <v>8</v>
      </c>
      <c r="N2642">
        <v>100.16</v>
      </c>
      <c r="O2642">
        <v>0.37</v>
      </c>
      <c r="P2642">
        <f>IF(ISBLANK(Table1[[#This Row],[discount_pct]]),ROUND(1-(Table1[[#This Row],[sales_amount]]/(Table1[[#This Row],[quantity- calculated]]*Table1[[#This Row],[unit_price]])),2),Table1[[#This Row],[discount_pct]])</f>
        <v>0.37</v>
      </c>
      <c r="Q2642">
        <v>487.77</v>
      </c>
      <c r="R2642">
        <v>30.28</v>
      </c>
      <c r="S2642">
        <v>43.77</v>
      </c>
      <c r="T2642" t="s">
        <v>70</v>
      </c>
      <c r="U2642">
        <v>3</v>
      </c>
      <c r="V2642">
        <f>IF(ISBLANK(Table1[[#This Row],[customer_satisfaction]]),ROUND(AVERAGE(U2642:U6921),0),Table1[[#This Row],[customer_satisfaction]])</f>
        <v>3</v>
      </c>
      <c r="W2642" t="b">
        <v>0</v>
      </c>
      <c r="X2642" t="s">
        <v>39</v>
      </c>
      <c r="Y2642" s="3">
        <v>8</v>
      </c>
      <c r="Z2642">
        <f>IF(ISBLANK(Table1[[#This Row],[days_to_ship]]),ROUND(AVERAGE(Y2642:Y6921),0),Table1[[#This Row],[days_to_ship]])</f>
        <v>8</v>
      </c>
    </row>
    <row r="2643" spans="1:26" x14ac:dyDescent="0.25">
      <c r="A2643" t="s">
        <v>3859</v>
      </c>
      <c r="B2643" s="5">
        <v>44957</v>
      </c>
      <c r="C2643" t="s">
        <v>3860</v>
      </c>
      <c r="D2643" s="4" t="s">
        <v>1748</v>
      </c>
      <c r="E2643">
        <v>28</v>
      </c>
      <c r="F2643">
        <f>IF(ISBLANK(Table1[[#This Row],[age]]),AVERAGE(F2643:F6922),Table1[[#This Row],[age]])</f>
        <v>28</v>
      </c>
      <c r="G2643" t="s">
        <v>88</v>
      </c>
      <c r="H2643" t="s">
        <v>35</v>
      </c>
      <c r="I2643" t="s">
        <v>43</v>
      </c>
      <c r="J2643" t="s">
        <v>127</v>
      </c>
      <c r="K2643" t="s">
        <v>196</v>
      </c>
      <c r="L2643">
        <v>7</v>
      </c>
      <c r="M2643">
        <f>IF(ISBLANK(Table1[[#This Row],[quantity]]),ROUND(Table1[[#This Row],[sales_amount]]/(Table1[[#This Row],[unit_price]]*(1-Table1[[#This Row],[discount_pct]])),0),Table1[[#This Row],[quantity]])</f>
        <v>7</v>
      </c>
      <c r="N2643">
        <v>67056.12</v>
      </c>
      <c r="O2643">
        <v>0.16</v>
      </c>
      <c r="P2643">
        <f>IF(ISBLANK(Table1[[#This Row],[discount_pct]]),ROUND(1-(Table1[[#This Row],[sales_amount]]/(Table1[[#This Row],[quantity- calculated]]*Table1[[#This Row],[unit_price]])),2),Table1[[#This Row],[discount_pct]])</f>
        <v>0.16</v>
      </c>
      <c r="Q2643">
        <v>386566.32</v>
      </c>
      <c r="R2643">
        <v>40666.720000000001</v>
      </c>
      <c r="S2643">
        <v>42.69</v>
      </c>
      <c r="T2643" t="s">
        <v>78</v>
      </c>
      <c r="U2643">
        <v>2</v>
      </c>
      <c r="V2643">
        <f>IF(ISBLANK(Table1[[#This Row],[customer_satisfaction]]),ROUND(AVERAGE(U2643:U6922),0),Table1[[#This Row],[customer_satisfaction]])</f>
        <v>2</v>
      </c>
      <c r="W2643" t="b">
        <v>0</v>
      </c>
      <c r="X2643" t="s">
        <v>58</v>
      </c>
      <c r="Y2643" s="3">
        <v>7</v>
      </c>
      <c r="Z2643">
        <f>IF(ISBLANK(Table1[[#This Row],[days_to_ship]]),ROUND(AVERAGE(Y2643:Y6922),0),Table1[[#This Row],[days_to_ship]])</f>
        <v>7</v>
      </c>
    </row>
    <row r="2644" spans="1:26" x14ac:dyDescent="0.25">
      <c r="A2644" t="s">
        <v>7404</v>
      </c>
      <c r="B2644" s="5">
        <v>44957</v>
      </c>
      <c r="C2644" t="s">
        <v>7405</v>
      </c>
      <c r="D2644" s="4" t="s">
        <v>773</v>
      </c>
      <c r="F2644">
        <f ca="1">IF(ISBLANK(Table1[[#This Row],[age]]),AVERAGE(F2644:F6923),Table1[[#This Row],[age]])</f>
        <v>67</v>
      </c>
      <c r="G2644" t="s">
        <v>466</v>
      </c>
      <c r="H2644" t="s">
        <v>25</v>
      </c>
      <c r="I2644" t="s">
        <v>26</v>
      </c>
      <c r="J2644" t="s">
        <v>37</v>
      </c>
      <c r="K2644" t="s">
        <v>182</v>
      </c>
      <c r="L2644">
        <v>9</v>
      </c>
      <c r="M2644">
        <f>IF(ISBLANK(Table1[[#This Row],[quantity]]),ROUND(Table1[[#This Row],[sales_amount]]/(Table1[[#This Row],[unit_price]]*(1-Table1[[#This Row],[discount_pct]])),0),Table1[[#This Row],[quantity]])</f>
        <v>9</v>
      </c>
      <c r="N2644">
        <v>1780.34</v>
      </c>
      <c r="O2644">
        <v>0.22</v>
      </c>
      <c r="P2644">
        <f>IF(ISBLANK(Table1[[#This Row],[discount_pct]]),ROUND(1-(Table1[[#This Row],[sales_amount]]/(Table1[[#This Row],[quantity- calculated]]*Table1[[#This Row],[unit_price]])),2),Table1[[#This Row],[discount_pct]])</f>
        <v>0.22</v>
      </c>
      <c r="Q2644">
        <v>11475.64</v>
      </c>
      <c r="R2644">
        <v>5187.9399999999996</v>
      </c>
      <c r="S2644">
        <v>61.88</v>
      </c>
      <c r="T2644" t="s">
        <v>57</v>
      </c>
      <c r="U2644">
        <v>4</v>
      </c>
      <c r="V2644">
        <f>IF(ISBLANK(Table1[[#This Row],[customer_satisfaction]]),ROUND(AVERAGE(U2644:U6923),0),Table1[[#This Row],[customer_satisfaction]])</f>
        <v>4</v>
      </c>
      <c r="W2644" t="b">
        <v>1</v>
      </c>
      <c r="X2644" t="s">
        <v>30</v>
      </c>
      <c r="Y2644" s="3">
        <v>1</v>
      </c>
      <c r="Z2644">
        <f>IF(ISBLANK(Table1[[#This Row],[days_to_ship]]),ROUND(AVERAGE(Y2644:Y6923),0),Table1[[#This Row],[days_to_ship]])</f>
        <v>1</v>
      </c>
    </row>
    <row r="2645" spans="1:26" x14ac:dyDescent="0.25">
      <c r="A2645" t="s">
        <v>1763</v>
      </c>
      <c r="B2645" s="5">
        <v>44928</v>
      </c>
      <c r="C2645" t="s">
        <v>1764</v>
      </c>
      <c r="D2645" s="4" t="s">
        <v>682</v>
      </c>
      <c r="E2645">
        <v>40</v>
      </c>
      <c r="F2645">
        <f>IF(ISBLANK(Table1[[#This Row],[age]]),AVERAGE(F2645:F6924),Table1[[#This Row],[age]])</f>
        <v>40</v>
      </c>
      <c r="G2645" t="s">
        <v>466</v>
      </c>
      <c r="H2645" t="s">
        <v>25</v>
      </c>
      <c r="I2645" t="s">
        <v>26</v>
      </c>
      <c r="J2645" t="s">
        <v>37</v>
      </c>
      <c r="K2645" t="s">
        <v>677</v>
      </c>
      <c r="L2645">
        <v>3</v>
      </c>
      <c r="M2645">
        <f>IF(ISBLANK(Table1[[#This Row],[quantity]]),ROUND(Table1[[#This Row],[sales_amount]]/(Table1[[#This Row],[unit_price]]*(1-Table1[[#This Row],[discount_pct]])),0),Table1[[#This Row],[quantity]])</f>
        <v>3</v>
      </c>
      <c r="N2645">
        <v>2052.63</v>
      </c>
      <c r="O2645">
        <v>0.2</v>
      </c>
      <c r="P2645">
        <f>IF(ISBLANK(Table1[[#This Row],[discount_pct]]),ROUND(1-(Table1[[#This Row],[sales_amount]]/(Table1[[#This Row],[quantity- calculated]]*Table1[[#This Row],[unit_price]])),2),Table1[[#This Row],[discount_pct]])</f>
        <v>0.2</v>
      </c>
      <c r="Q2645">
        <v>5621.99</v>
      </c>
      <c r="R2645">
        <v>2360.34</v>
      </c>
      <c r="S2645">
        <v>38.92</v>
      </c>
      <c r="T2645" t="s">
        <v>64</v>
      </c>
      <c r="U2645">
        <v>5</v>
      </c>
      <c r="V2645">
        <f>IF(ISBLANK(Table1[[#This Row],[customer_satisfaction]]),ROUND(AVERAGE(U2645:U6924),0),Table1[[#This Row],[customer_satisfaction]])</f>
        <v>5</v>
      </c>
      <c r="W2645" t="b">
        <v>0</v>
      </c>
      <c r="X2645" t="s">
        <v>39</v>
      </c>
      <c r="Y2645" s="3">
        <v>8</v>
      </c>
      <c r="Z2645">
        <f>IF(ISBLANK(Table1[[#This Row],[days_to_ship]]),ROUND(AVERAGE(Y2645:Y6924),0),Table1[[#This Row],[days_to_ship]])</f>
        <v>8</v>
      </c>
    </row>
    <row r="2646" spans="1:26" x14ac:dyDescent="0.25">
      <c r="A2646" t="s">
        <v>8347</v>
      </c>
      <c r="B2646" s="5">
        <v>44928</v>
      </c>
      <c r="C2646" t="s">
        <v>8348</v>
      </c>
      <c r="D2646" s="4" t="s">
        <v>376</v>
      </c>
      <c r="E2646">
        <v>35</v>
      </c>
      <c r="F2646">
        <f>IF(ISBLANK(Table1[[#This Row],[age]]),AVERAGE(F2646:F6925),Table1[[#This Row],[age]])</f>
        <v>35</v>
      </c>
      <c r="G2646" t="s">
        <v>88</v>
      </c>
      <c r="H2646" t="s">
        <v>25</v>
      </c>
      <c r="I2646" t="s">
        <v>55</v>
      </c>
      <c r="J2646" t="s">
        <v>146</v>
      </c>
      <c r="K2646" t="s">
        <v>178</v>
      </c>
      <c r="L2646">
        <v>10</v>
      </c>
      <c r="M2646">
        <f>IF(ISBLANK(Table1[[#This Row],[quantity]]),ROUND(Table1[[#This Row],[sales_amount]]/(Table1[[#This Row],[unit_price]]*(1-Table1[[#This Row],[discount_pct]])),0),Table1[[#This Row],[quantity]])</f>
        <v>10</v>
      </c>
      <c r="N2646">
        <v>856.51</v>
      </c>
      <c r="O2646">
        <v>0.39</v>
      </c>
      <c r="P2646">
        <f>IF(ISBLANK(Table1[[#This Row],[discount_pct]]),ROUND(1-(Table1[[#This Row],[sales_amount]]/(Table1[[#This Row],[quantity- calculated]]*Table1[[#This Row],[unit_price]])),2),Table1[[#This Row],[discount_pct]])</f>
        <v>0.39</v>
      </c>
      <c r="Q2646">
        <v>5930.43</v>
      </c>
      <c r="R2646">
        <v>1385.75</v>
      </c>
      <c r="S2646">
        <v>57.74</v>
      </c>
      <c r="T2646" t="s">
        <v>57</v>
      </c>
      <c r="U2646">
        <v>3</v>
      </c>
      <c r="V2646">
        <f>IF(ISBLANK(Table1[[#This Row],[customer_satisfaction]]),ROUND(AVERAGE(U2646:U6925),0),Table1[[#This Row],[customer_satisfaction]])</f>
        <v>3</v>
      </c>
      <c r="W2646" t="b">
        <v>0</v>
      </c>
      <c r="X2646" t="s">
        <v>39</v>
      </c>
      <c r="Y2646" s="3">
        <v>4</v>
      </c>
      <c r="Z2646">
        <f>IF(ISBLANK(Table1[[#This Row],[days_to_ship]]),ROUND(AVERAGE(Y2646:Y6925),0),Table1[[#This Row],[days_to_ship]])</f>
        <v>4</v>
      </c>
    </row>
    <row r="2647" spans="1:26" x14ac:dyDescent="0.25">
      <c r="A2647" t="s">
        <v>5990</v>
      </c>
      <c r="B2647" s="5">
        <v>44928</v>
      </c>
      <c r="C2647" t="s">
        <v>5991</v>
      </c>
      <c r="D2647" s="4" t="s">
        <v>552</v>
      </c>
      <c r="E2647">
        <v>47</v>
      </c>
      <c r="F2647">
        <f>IF(ISBLANK(Table1[[#This Row],[age]]),AVERAGE(F2647:F6926),Table1[[#This Row],[age]])</f>
        <v>47</v>
      </c>
      <c r="G2647" t="s">
        <v>8920</v>
      </c>
      <c r="H2647" t="s">
        <v>35</v>
      </c>
      <c r="I2647" t="s">
        <v>36</v>
      </c>
      <c r="J2647" t="s">
        <v>44</v>
      </c>
      <c r="K2647" t="s">
        <v>45</v>
      </c>
      <c r="L2647">
        <v>4</v>
      </c>
      <c r="M2647">
        <f>IF(ISBLANK(Table1[[#This Row],[quantity]]),ROUND(Table1[[#This Row],[sales_amount]]/(Table1[[#This Row],[unit_price]]*(1-Table1[[#This Row],[discount_pct]])),0),Table1[[#This Row],[quantity]])</f>
        <v>4</v>
      </c>
      <c r="N2647">
        <v>23419.55</v>
      </c>
      <c r="O2647">
        <v>0.31</v>
      </c>
      <c r="P2647">
        <f>IF(ISBLANK(Table1[[#This Row],[discount_pct]]),ROUND(1-(Table1[[#This Row],[sales_amount]]/(Table1[[#This Row],[quantity- calculated]]*Table1[[#This Row],[unit_price]])),2),Table1[[#This Row],[discount_pct]])</f>
        <v>0.31</v>
      </c>
      <c r="Q2647">
        <v>74390.92</v>
      </c>
      <c r="R2647">
        <v>24893.16</v>
      </c>
      <c r="S2647">
        <v>60.16</v>
      </c>
      <c r="T2647" t="s">
        <v>64</v>
      </c>
      <c r="U2647">
        <v>3</v>
      </c>
      <c r="V2647">
        <f>IF(ISBLANK(Table1[[#This Row],[customer_satisfaction]]),ROUND(AVERAGE(U2647:U6926),0),Table1[[#This Row],[customer_satisfaction]])</f>
        <v>3</v>
      </c>
      <c r="W2647" t="b">
        <v>0</v>
      </c>
      <c r="X2647" t="s">
        <v>137</v>
      </c>
      <c r="Y2647" s="3">
        <v>10</v>
      </c>
      <c r="Z2647">
        <f>IF(ISBLANK(Table1[[#This Row],[days_to_ship]]),ROUND(AVERAGE(Y2647:Y6926),0),Table1[[#This Row],[days_to_ship]])</f>
        <v>10</v>
      </c>
    </row>
    <row r="2648" spans="1:26" x14ac:dyDescent="0.25">
      <c r="A2648" t="s">
        <v>4293</v>
      </c>
      <c r="B2648" s="5">
        <v>44928</v>
      </c>
      <c r="C2648" t="s">
        <v>4294</v>
      </c>
      <c r="D2648" s="4" t="s">
        <v>2231</v>
      </c>
      <c r="E2648">
        <v>23</v>
      </c>
      <c r="F2648">
        <f>IF(ISBLANK(Table1[[#This Row],[age]]),AVERAGE(F2648:F6927),Table1[[#This Row],[age]])</f>
        <v>23</v>
      </c>
      <c r="G2648" t="s">
        <v>8920</v>
      </c>
      <c r="H2648" t="s">
        <v>25</v>
      </c>
      <c r="I2648" t="s">
        <v>26</v>
      </c>
      <c r="J2648" t="s">
        <v>62</v>
      </c>
      <c r="K2648" t="s">
        <v>266</v>
      </c>
      <c r="L2648">
        <v>4</v>
      </c>
      <c r="M2648">
        <f>IF(ISBLANK(Table1[[#This Row],[quantity]]),ROUND(Table1[[#This Row],[sales_amount]]/(Table1[[#This Row],[unit_price]]*(1-Table1[[#This Row],[discount_pct]])),0),Table1[[#This Row],[quantity]])</f>
        <v>4</v>
      </c>
      <c r="N2648">
        <v>246.31</v>
      </c>
      <c r="O2648">
        <v>0.32</v>
      </c>
      <c r="P2648">
        <f>IF(ISBLANK(Table1[[#This Row],[discount_pct]]),ROUND(1-(Table1[[#This Row],[sales_amount]]/(Table1[[#This Row],[quantity- calculated]]*Table1[[#This Row],[unit_price]])),2),Table1[[#This Row],[discount_pct]])</f>
        <v>0.32</v>
      </c>
      <c r="Q2648">
        <v>670.92</v>
      </c>
      <c r="R2648">
        <v>214.73</v>
      </c>
      <c r="S2648">
        <v>54.41</v>
      </c>
      <c r="T2648" t="s">
        <v>78</v>
      </c>
      <c r="U2648">
        <v>3</v>
      </c>
      <c r="V2648">
        <f>IF(ISBLANK(Table1[[#This Row],[customer_satisfaction]]),ROUND(AVERAGE(U2648:U6927),0),Table1[[#This Row],[customer_satisfaction]])</f>
        <v>3</v>
      </c>
      <c r="W2648" t="b">
        <v>0</v>
      </c>
      <c r="X2648" t="s">
        <v>39</v>
      </c>
      <c r="Y2648" s="3">
        <v>9</v>
      </c>
      <c r="Z2648">
        <f>IF(ISBLANK(Table1[[#This Row],[days_to_ship]]),ROUND(AVERAGE(Y2648:Y6927),0),Table1[[#This Row],[days_to_ship]])</f>
        <v>9</v>
      </c>
    </row>
    <row r="2649" spans="1:26" x14ac:dyDescent="0.25">
      <c r="A2649" t="s">
        <v>4657</v>
      </c>
      <c r="B2649" s="5">
        <v>44987</v>
      </c>
      <c r="C2649" t="s">
        <v>4658</v>
      </c>
      <c r="D2649" s="4" t="s">
        <v>1877</v>
      </c>
      <c r="E2649">
        <v>34</v>
      </c>
      <c r="F2649">
        <f>IF(ISBLANK(Table1[[#This Row],[age]]),AVERAGE(F2649:F6928),Table1[[#This Row],[age]])</f>
        <v>34</v>
      </c>
      <c r="G2649" t="s">
        <v>8920</v>
      </c>
      <c r="H2649" t="s">
        <v>25</v>
      </c>
      <c r="I2649" t="s">
        <v>55</v>
      </c>
      <c r="J2649" t="s">
        <v>76</v>
      </c>
      <c r="K2649" t="s">
        <v>122</v>
      </c>
      <c r="L2649">
        <v>5</v>
      </c>
      <c r="M2649">
        <f>IF(ISBLANK(Table1[[#This Row],[quantity]]),ROUND(Table1[[#This Row],[sales_amount]]/(Table1[[#This Row],[unit_price]]*(1-Table1[[#This Row],[discount_pct]])),0),Table1[[#This Row],[quantity]])</f>
        <v>5</v>
      </c>
      <c r="N2649">
        <v>3467.44</v>
      </c>
      <c r="O2649">
        <v>0.22</v>
      </c>
      <c r="P2649">
        <f>IF(ISBLANK(Table1[[#This Row],[discount_pct]]),ROUND(1-(Table1[[#This Row],[sales_amount]]/(Table1[[#This Row],[quantity- calculated]]*Table1[[#This Row],[unit_price]])),2),Table1[[#This Row],[discount_pct]])</f>
        <v>0.22</v>
      </c>
      <c r="Q2649">
        <v>15431.87</v>
      </c>
      <c r="R2649">
        <v>4362.76</v>
      </c>
      <c r="S2649">
        <v>70.28</v>
      </c>
      <c r="T2649" t="s">
        <v>70</v>
      </c>
      <c r="U2649">
        <v>1</v>
      </c>
      <c r="V2649">
        <f>IF(ISBLANK(Table1[[#This Row],[customer_satisfaction]]),ROUND(AVERAGE(U2649:U6928),0),Table1[[#This Row],[customer_satisfaction]])</f>
        <v>1</v>
      </c>
      <c r="W2649" t="b">
        <v>0</v>
      </c>
      <c r="X2649" t="s">
        <v>39</v>
      </c>
      <c r="Y2649" s="3">
        <v>1</v>
      </c>
      <c r="Z2649">
        <f>IF(ISBLANK(Table1[[#This Row],[days_to_ship]]),ROUND(AVERAGE(Y2649:Y6928),0),Table1[[#This Row],[days_to_ship]])</f>
        <v>1</v>
      </c>
    </row>
    <row r="2650" spans="1:26" x14ac:dyDescent="0.25">
      <c r="A2650" t="s">
        <v>6417</v>
      </c>
      <c r="B2650" s="5">
        <v>44987</v>
      </c>
      <c r="C2650" t="s">
        <v>6418</v>
      </c>
      <c r="D2650" s="4" t="s">
        <v>2157</v>
      </c>
      <c r="E2650">
        <v>45</v>
      </c>
      <c r="F2650">
        <f>IF(ISBLANK(Table1[[#This Row],[age]]),AVERAGE(F2650:F6929),Table1[[#This Row],[age]])</f>
        <v>45</v>
      </c>
      <c r="G2650" t="s">
        <v>8920</v>
      </c>
      <c r="H2650" t="s">
        <v>74</v>
      </c>
      <c r="I2650" t="s">
        <v>192</v>
      </c>
      <c r="J2650" t="s">
        <v>76</v>
      </c>
      <c r="K2650" t="s">
        <v>89</v>
      </c>
      <c r="L2650">
        <v>8</v>
      </c>
      <c r="M2650">
        <f>IF(ISBLANK(Table1[[#This Row],[quantity]]),ROUND(Table1[[#This Row],[sales_amount]]/(Table1[[#This Row],[unit_price]]*(1-Table1[[#This Row],[discount_pct]])),0),Table1[[#This Row],[quantity]])</f>
        <v>8</v>
      </c>
      <c r="N2650">
        <v>772.69</v>
      </c>
      <c r="O2650">
        <v>0.15</v>
      </c>
      <c r="P2650">
        <f>IF(ISBLANK(Table1[[#This Row],[discount_pct]]),ROUND(1-(Table1[[#This Row],[sales_amount]]/(Table1[[#This Row],[quantity- calculated]]*Table1[[#This Row],[unit_price]])),2),Table1[[#This Row],[discount_pct]])</f>
        <v>0.15</v>
      </c>
      <c r="Q2650">
        <v>5307.05</v>
      </c>
      <c r="R2650">
        <v>1907.75</v>
      </c>
      <c r="S2650">
        <v>77.11</v>
      </c>
      <c r="T2650" t="s">
        <v>64</v>
      </c>
      <c r="U2650">
        <v>4</v>
      </c>
      <c r="V2650">
        <f>IF(ISBLANK(Table1[[#This Row],[customer_satisfaction]]),ROUND(AVERAGE(U2650:U6929),0),Table1[[#This Row],[customer_satisfaction]])</f>
        <v>4</v>
      </c>
      <c r="W2650" t="b">
        <v>0</v>
      </c>
      <c r="X2650" t="s">
        <v>137</v>
      </c>
      <c r="Y2650" s="3">
        <v>1</v>
      </c>
      <c r="Z2650">
        <f>IF(ISBLANK(Table1[[#This Row],[days_to_ship]]),ROUND(AVERAGE(Y2650:Y6929),0),Table1[[#This Row],[days_to_ship]])</f>
        <v>1</v>
      </c>
    </row>
    <row r="2651" spans="1:26" x14ac:dyDescent="0.25">
      <c r="A2651" t="s">
        <v>5682</v>
      </c>
      <c r="B2651" s="5">
        <v>44987</v>
      </c>
      <c r="C2651" t="s">
        <v>5683</v>
      </c>
      <c r="D2651" s="4" t="s">
        <v>2675</v>
      </c>
      <c r="E2651">
        <v>39</v>
      </c>
      <c r="F2651">
        <f>IF(ISBLANK(Table1[[#This Row],[age]]),AVERAGE(F2651:F6930),Table1[[#This Row],[age]])</f>
        <v>39</v>
      </c>
      <c r="G2651" t="s">
        <v>88</v>
      </c>
      <c r="H2651" t="s">
        <v>82</v>
      </c>
      <c r="I2651" t="s">
        <v>293</v>
      </c>
      <c r="J2651" t="s">
        <v>44</v>
      </c>
      <c r="K2651" t="s">
        <v>221</v>
      </c>
      <c r="L2651">
        <v>7</v>
      </c>
      <c r="M2651">
        <f>IF(ISBLANK(Table1[[#This Row],[quantity]]),ROUND(Table1[[#This Row],[sales_amount]]/(Table1[[#This Row],[unit_price]]*(1-Table1[[#This Row],[discount_pct]])),0),Table1[[#This Row],[quantity]])</f>
        <v>7</v>
      </c>
      <c r="N2651">
        <v>12553.02</v>
      </c>
      <c r="O2651">
        <v>0.22</v>
      </c>
      <c r="P2651">
        <f>IF(ISBLANK(Table1[[#This Row],[discount_pct]]),ROUND(1-(Table1[[#This Row],[sales_amount]]/(Table1[[#This Row],[quantity- calculated]]*Table1[[#This Row],[unit_price]])),2),Table1[[#This Row],[discount_pct]])</f>
        <v>0.22</v>
      </c>
      <c r="Q2651">
        <v>71332.69</v>
      </c>
      <c r="R2651">
        <v>19645.47</v>
      </c>
      <c r="S2651">
        <v>85.94</v>
      </c>
      <c r="T2651" t="s">
        <v>51</v>
      </c>
      <c r="U2651">
        <v>3</v>
      </c>
      <c r="V2651">
        <f>IF(ISBLANK(Table1[[#This Row],[customer_satisfaction]]),ROUND(AVERAGE(U2651:U6930),0),Table1[[#This Row],[customer_satisfaction]])</f>
        <v>3</v>
      </c>
      <c r="W2651" t="b">
        <v>0</v>
      </c>
      <c r="X2651" t="s">
        <v>39</v>
      </c>
      <c r="Y2651" s="3">
        <v>1</v>
      </c>
      <c r="Z2651">
        <f>IF(ISBLANK(Table1[[#This Row],[days_to_ship]]),ROUND(AVERAGE(Y2651:Y6930),0),Table1[[#This Row],[days_to_ship]])</f>
        <v>1</v>
      </c>
    </row>
    <row r="2652" spans="1:26" x14ac:dyDescent="0.25">
      <c r="A2652" t="s">
        <v>7392</v>
      </c>
      <c r="B2652" s="5">
        <v>44987</v>
      </c>
      <c r="C2652" t="s">
        <v>7393</v>
      </c>
      <c r="D2652" s="4" t="s">
        <v>937</v>
      </c>
      <c r="E2652">
        <v>40</v>
      </c>
      <c r="F2652">
        <f>IF(ISBLANK(Table1[[#This Row],[age]]),AVERAGE(F2652:F6931),Table1[[#This Row],[age]])</f>
        <v>40</v>
      </c>
      <c r="G2652" t="s">
        <v>88</v>
      </c>
      <c r="H2652" t="s">
        <v>111</v>
      </c>
      <c r="I2652" t="s">
        <v>141</v>
      </c>
      <c r="J2652" t="s">
        <v>62</v>
      </c>
      <c r="K2652" t="s">
        <v>63</v>
      </c>
      <c r="L2652">
        <v>1</v>
      </c>
      <c r="M2652">
        <f>IF(ISBLANK(Table1[[#This Row],[quantity]]),ROUND(Table1[[#This Row],[sales_amount]]/(Table1[[#This Row],[unit_price]]*(1-Table1[[#This Row],[discount_pct]])),0),Table1[[#This Row],[quantity]])</f>
        <v>1</v>
      </c>
      <c r="N2652">
        <v>355.01</v>
      </c>
      <c r="O2652">
        <v>0.23</v>
      </c>
      <c r="P2652">
        <f>IF(ISBLANK(Table1[[#This Row],[discount_pct]]),ROUND(1-(Table1[[#This Row],[sales_amount]]/(Table1[[#This Row],[quantity- calculated]]*Table1[[#This Row],[unit_price]])),2),Table1[[#This Row],[discount_pct]])</f>
        <v>0.23</v>
      </c>
      <c r="Q2652">
        <v>284.02</v>
      </c>
      <c r="R2652">
        <v>130.5</v>
      </c>
      <c r="S2652">
        <v>51.82</v>
      </c>
      <c r="T2652" t="s">
        <v>51</v>
      </c>
      <c r="U2652">
        <v>1</v>
      </c>
      <c r="V2652">
        <f>IF(ISBLANK(Table1[[#This Row],[customer_satisfaction]]),ROUND(AVERAGE(U2652:U6931),0),Table1[[#This Row],[customer_satisfaction]])</f>
        <v>1</v>
      </c>
      <c r="W2652" t="b">
        <v>0</v>
      </c>
      <c r="X2652" t="s">
        <v>39</v>
      </c>
      <c r="Y2652" s="3">
        <v>7</v>
      </c>
      <c r="Z2652">
        <f>IF(ISBLANK(Table1[[#This Row],[days_to_ship]]),ROUND(AVERAGE(Y2652:Y6931),0),Table1[[#This Row],[days_to_ship]])</f>
        <v>7</v>
      </c>
    </row>
    <row r="2653" spans="1:26" x14ac:dyDescent="0.25">
      <c r="A2653" t="s">
        <v>7048</v>
      </c>
      <c r="B2653" s="5">
        <v>45018</v>
      </c>
      <c r="C2653" t="s">
        <v>7049</v>
      </c>
      <c r="D2653" s="4" t="s">
        <v>1295</v>
      </c>
      <c r="E2653">
        <v>48</v>
      </c>
      <c r="F2653">
        <f>IF(ISBLANK(Table1[[#This Row],[age]]),AVERAGE(F2653:F6932),Table1[[#This Row],[age]])</f>
        <v>48</v>
      </c>
      <c r="G2653" t="s">
        <v>8920</v>
      </c>
      <c r="H2653" t="s">
        <v>82</v>
      </c>
      <c r="I2653" t="s">
        <v>126</v>
      </c>
      <c r="J2653" t="s">
        <v>127</v>
      </c>
      <c r="K2653" t="s">
        <v>308</v>
      </c>
      <c r="L2653">
        <v>6</v>
      </c>
      <c r="M2653">
        <f>IF(ISBLANK(Table1[[#This Row],[quantity]]),ROUND(Table1[[#This Row],[sales_amount]]/(Table1[[#This Row],[unit_price]]*(1-Table1[[#This Row],[discount_pct]])),0),Table1[[#This Row],[quantity]])</f>
        <v>6</v>
      </c>
      <c r="N2653">
        <v>27584.29</v>
      </c>
      <c r="O2653">
        <v>0.04</v>
      </c>
      <c r="P2653">
        <f>IF(ISBLANK(Table1[[#This Row],[discount_pct]]),ROUND(1-(Table1[[#This Row],[sales_amount]]/(Table1[[#This Row],[quantity- calculated]]*Table1[[#This Row],[unit_price]])),2),Table1[[#This Row],[discount_pct]])</f>
        <v>0.04</v>
      </c>
      <c r="Q2653">
        <v>154093.5</v>
      </c>
      <c r="R2653">
        <v>18519.240000000002</v>
      </c>
      <c r="S2653">
        <v>82.16</v>
      </c>
      <c r="T2653" t="s">
        <v>64</v>
      </c>
      <c r="V2653">
        <f>IF(ISBLANK(Table1[[#This Row],[customer_satisfaction]]),ROUND(AVERAGE(U2653:U6932),0),Table1[[#This Row],[customer_satisfaction]])</f>
        <v>3</v>
      </c>
      <c r="W2653" t="b">
        <v>1</v>
      </c>
      <c r="X2653" t="s">
        <v>30</v>
      </c>
      <c r="Y2653" s="3">
        <v>1</v>
      </c>
      <c r="Z2653">
        <f>IF(ISBLANK(Table1[[#This Row],[days_to_ship]]),ROUND(AVERAGE(Y2653:Y6932),0),Table1[[#This Row],[days_to_ship]])</f>
        <v>1</v>
      </c>
    </row>
    <row r="2654" spans="1:26" x14ac:dyDescent="0.25">
      <c r="A2654" t="s">
        <v>4629</v>
      </c>
      <c r="B2654" s="5">
        <v>45018</v>
      </c>
      <c r="C2654" t="s">
        <v>4630</v>
      </c>
      <c r="D2654" s="4" t="s">
        <v>3277</v>
      </c>
      <c r="E2654">
        <v>30</v>
      </c>
      <c r="F2654">
        <f>IF(ISBLANK(Table1[[#This Row],[age]]),AVERAGE(F2654:F6933),Table1[[#This Row],[age]])</f>
        <v>30</v>
      </c>
      <c r="G2654" t="s">
        <v>466</v>
      </c>
      <c r="H2654" t="s">
        <v>111</v>
      </c>
      <c r="I2654" t="s">
        <v>141</v>
      </c>
      <c r="J2654" t="s">
        <v>146</v>
      </c>
      <c r="K2654" t="s">
        <v>276</v>
      </c>
      <c r="L2654">
        <v>8</v>
      </c>
      <c r="M2654">
        <f>IF(ISBLANK(Table1[[#This Row],[quantity]]),ROUND(Table1[[#This Row],[sales_amount]]/(Table1[[#This Row],[unit_price]]*(1-Table1[[#This Row],[discount_pct]])),0),Table1[[#This Row],[quantity]])</f>
        <v>8</v>
      </c>
      <c r="N2654">
        <v>11980.53</v>
      </c>
      <c r="O2654">
        <v>0.03</v>
      </c>
      <c r="P2654">
        <f>IF(ISBLANK(Table1[[#This Row],[discount_pct]]),ROUND(1-(Table1[[#This Row],[sales_amount]]/(Table1[[#This Row],[quantity- calculated]]*Table1[[#This Row],[unit_price]])),2),Table1[[#This Row],[discount_pct]])</f>
        <v>0.03</v>
      </c>
      <c r="Q2654">
        <v>84384.27</v>
      </c>
      <c r="R2654">
        <v>25026.93</v>
      </c>
      <c r="S2654">
        <v>61.24</v>
      </c>
      <c r="T2654" t="s">
        <v>70</v>
      </c>
      <c r="U2654">
        <v>2</v>
      </c>
      <c r="V2654">
        <f>IF(ISBLANK(Table1[[#This Row],[customer_satisfaction]]),ROUND(AVERAGE(U2654:U6933),0),Table1[[#This Row],[customer_satisfaction]])</f>
        <v>2</v>
      </c>
      <c r="W2654" t="b">
        <v>0</v>
      </c>
      <c r="X2654" t="s">
        <v>39</v>
      </c>
      <c r="Y2654" s="3">
        <v>3</v>
      </c>
      <c r="Z2654">
        <f>IF(ISBLANK(Table1[[#This Row],[days_to_ship]]),ROUND(AVERAGE(Y2654:Y6933),0),Table1[[#This Row],[days_to_ship]])</f>
        <v>3</v>
      </c>
    </row>
    <row r="2655" spans="1:26" x14ac:dyDescent="0.25">
      <c r="A2655" t="s">
        <v>8624</v>
      </c>
      <c r="B2655" s="5">
        <v>45018</v>
      </c>
      <c r="C2655" t="s">
        <v>8625</v>
      </c>
      <c r="D2655" s="4" t="s">
        <v>100</v>
      </c>
      <c r="E2655">
        <v>27</v>
      </c>
      <c r="F2655">
        <f>IF(ISBLANK(Table1[[#This Row],[age]]),AVERAGE(F2655:F6934),Table1[[#This Row],[age]])</f>
        <v>27</v>
      </c>
      <c r="G2655" t="s">
        <v>88</v>
      </c>
      <c r="H2655" t="s">
        <v>74</v>
      </c>
      <c r="I2655" t="s">
        <v>75</v>
      </c>
      <c r="J2655" t="s">
        <v>37</v>
      </c>
      <c r="K2655" t="s">
        <v>677</v>
      </c>
      <c r="L2655">
        <v>5</v>
      </c>
      <c r="M2655">
        <f>IF(ISBLANK(Table1[[#This Row],[quantity]]),ROUND(Table1[[#This Row],[sales_amount]]/(Table1[[#This Row],[unit_price]]*(1-Table1[[#This Row],[discount_pct]])),0),Table1[[#This Row],[quantity]])</f>
        <v>5</v>
      </c>
      <c r="N2655">
        <v>1931.12</v>
      </c>
      <c r="O2655">
        <v>0.02</v>
      </c>
      <c r="P2655">
        <f>IF(ISBLANK(Table1[[#This Row],[discount_pct]]),ROUND(1-(Table1[[#This Row],[sales_amount]]/(Table1[[#This Row],[quantity- calculated]]*Table1[[#This Row],[unit_price]])),2),Table1[[#This Row],[discount_pct]])</f>
        <v>0.02</v>
      </c>
      <c r="Q2655">
        <v>10949.84</v>
      </c>
      <c r="R2655">
        <v>3362.6</v>
      </c>
      <c r="S2655">
        <v>79.88</v>
      </c>
      <c r="T2655" t="s">
        <v>57</v>
      </c>
      <c r="U2655">
        <v>1</v>
      </c>
      <c r="V2655">
        <f>IF(ISBLANK(Table1[[#This Row],[customer_satisfaction]]),ROUND(AVERAGE(U2655:U6934),0),Table1[[#This Row],[customer_satisfaction]])</f>
        <v>1</v>
      </c>
      <c r="W2655" t="b">
        <v>0</v>
      </c>
      <c r="X2655" t="s">
        <v>39</v>
      </c>
      <c r="Y2655" s="3">
        <v>9</v>
      </c>
      <c r="Z2655">
        <f>IF(ISBLANK(Table1[[#This Row],[days_to_ship]]),ROUND(AVERAGE(Y2655:Y6934),0),Table1[[#This Row],[days_to_ship]])</f>
        <v>9</v>
      </c>
    </row>
    <row r="2656" spans="1:26" x14ac:dyDescent="0.25">
      <c r="A2656" t="s">
        <v>7653</v>
      </c>
      <c r="B2656" s="5">
        <v>45048</v>
      </c>
      <c r="C2656" t="s">
        <v>7654</v>
      </c>
      <c r="D2656" s="4" t="s">
        <v>301</v>
      </c>
      <c r="E2656">
        <v>41</v>
      </c>
      <c r="F2656">
        <f>IF(ISBLANK(Table1[[#This Row],[age]]),AVERAGE(F2656:F6935),Table1[[#This Row],[age]])</f>
        <v>41</v>
      </c>
      <c r="G2656" t="s">
        <v>8920</v>
      </c>
      <c r="H2656" t="s">
        <v>82</v>
      </c>
      <c r="I2656" t="s">
        <v>244</v>
      </c>
      <c r="J2656" t="s">
        <v>146</v>
      </c>
      <c r="K2656" t="s">
        <v>276</v>
      </c>
      <c r="L2656">
        <v>6</v>
      </c>
      <c r="M2656">
        <f>IF(ISBLANK(Table1[[#This Row],[quantity]]),ROUND(Table1[[#This Row],[sales_amount]]/(Table1[[#This Row],[unit_price]]*(1-Table1[[#This Row],[discount_pct]])),0),Table1[[#This Row],[quantity]])</f>
        <v>6</v>
      </c>
      <c r="N2656">
        <v>10564.85</v>
      </c>
      <c r="O2656">
        <v>0.34</v>
      </c>
      <c r="P2656">
        <f>IF(ISBLANK(Table1[[#This Row],[discount_pct]]),ROUND(1-(Table1[[#This Row],[sales_amount]]/(Table1[[#This Row],[quantity- calculated]]*Table1[[#This Row],[unit_price]])),2),Table1[[#This Row],[discount_pct]])</f>
        <v>0.34</v>
      </c>
      <c r="Q2656">
        <v>41618.68</v>
      </c>
      <c r="R2656">
        <v>10694.73</v>
      </c>
      <c r="S2656">
        <v>90.4</v>
      </c>
      <c r="T2656" t="s">
        <v>57</v>
      </c>
      <c r="V2656">
        <f>IF(ISBLANK(Table1[[#This Row],[customer_satisfaction]]),ROUND(AVERAGE(U2656:U6935),0),Table1[[#This Row],[customer_satisfaction]])</f>
        <v>3</v>
      </c>
      <c r="W2656" t="b">
        <v>1</v>
      </c>
      <c r="X2656" t="s">
        <v>30</v>
      </c>
      <c r="Y2656" s="3">
        <v>4</v>
      </c>
      <c r="Z2656">
        <f>IF(ISBLANK(Table1[[#This Row],[days_to_ship]]),ROUND(AVERAGE(Y2656:Y6935),0),Table1[[#This Row],[days_to_ship]])</f>
        <v>4</v>
      </c>
    </row>
    <row r="2657" spans="1:26" x14ac:dyDescent="0.25">
      <c r="A2657" t="s">
        <v>8071</v>
      </c>
      <c r="B2657" s="5">
        <v>45048</v>
      </c>
      <c r="C2657" t="s">
        <v>8072</v>
      </c>
      <c r="D2657" s="4" t="s">
        <v>815</v>
      </c>
      <c r="E2657">
        <v>33</v>
      </c>
      <c r="F2657">
        <f>IF(ISBLANK(Table1[[#This Row],[age]]),AVERAGE(F2657:F6936),Table1[[#This Row],[age]])</f>
        <v>33</v>
      </c>
      <c r="G2657" t="s">
        <v>8920</v>
      </c>
      <c r="H2657" t="s">
        <v>82</v>
      </c>
      <c r="I2657" t="s">
        <v>126</v>
      </c>
      <c r="J2657" t="s">
        <v>27</v>
      </c>
      <c r="K2657" t="s">
        <v>97</v>
      </c>
      <c r="L2657">
        <v>2</v>
      </c>
      <c r="M2657">
        <f>IF(ISBLANK(Table1[[#This Row],[quantity]]),ROUND(Table1[[#This Row],[sales_amount]]/(Table1[[#This Row],[unit_price]]*(1-Table1[[#This Row],[discount_pct]])),0),Table1[[#This Row],[quantity]])</f>
        <v>2</v>
      </c>
      <c r="N2657">
        <v>458.79</v>
      </c>
      <c r="O2657">
        <v>0.24</v>
      </c>
      <c r="P2657">
        <f>IF(ISBLANK(Table1[[#This Row],[discount_pct]]),ROUND(1-(Table1[[#This Row],[sales_amount]]/(Table1[[#This Row],[quantity- calculated]]*Table1[[#This Row],[unit_price]])),2),Table1[[#This Row],[discount_pct]])</f>
        <v>0.24</v>
      </c>
      <c r="Q2657">
        <v>719.16</v>
      </c>
      <c r="R2657">
        <v>59.83</v>
      </c>
      <c r="S2657">
        <v>86.04</v>
      </c>
      <c r="T2657" t="s">
        <v>51</v>
      </c>
      <c r="U2657">
        <v>3</v>
      </c>
      <c r="V2657">
        <f>IF(ISBLANK(Table1[[#This Row],[customer_satisfaction]]),ROUND(AVERAGE(U2657:U6936),0),Table1[[#This Row],[customer_satisfaction]])</f>
        <v>3</v>
      </c>
      <c r="W2657" t="b">
        <v>0</v>
      </c>
      <c r="X2657" t="s">
        <v>84</v>
      </c>
      <c r="Y2657" s="3">
        <v>6</v>
      </c>
      <c r="Z2657">
        <f>IF(ISBLANK(Table1[[#This Row],[days_to_ship]]),ROUND(AVERAGE(Y2657:Y6936),0),Table1[[#This Row],[days_to_ship]])</f>
        <v>6</v>
      </c>
    </row>
    <row r="2658" spans="1:26" x14ac:dyDescent="0.25">
      <c r="A2658" t="s">
        <v>8258</v>
      </c>
      <c r="B2658" s="5">
        <v>45048</v>
      </c>
      <c r="C2658" t="s">
        <v>8259</v>
      </c>
      <c r="D2658" s="4" t="s">
        <v>1292</v>
      </c>
      <c r="E2658">
        <v>48</v>
      </c>
      <c r="F2658">
        <f>IF(ISBLANK(Table1[[#This Row],[age]]),AVERAGE(F2658:F6937),Table1[[#This Row],[age]])</f>
        <v>48</v>
      </c>
      <c r="G2658" t="s">
        <v>8920</v>
      </c>
      <c r="H2658" t="s">
        <v>111</v>
      </c>
      <c r="I2658" t="s">
        <v>112</v>
      </c>
      <c r="J2658" t="s">
        <v>76</v>
      </c>
      <c r="K2658" t="s">
        <v>113</v>
      </c>
      <c r="L2658">
        <v>9</v>
      </c>
      <c r="M2658">
        <f>IF(ISBLANK(Table1[[#This Row],[quantity]]),ROUND(Table1[[#This Row],[sales_amount]]/(Table1[[#This Row],[unit_price]]*(1-Table1[[#This Row],[discount_pct]])),0),Table1[[#This Row],[quantity]])</f>
        <v>9</v>
      </c>
      <c r="N2658">
        <v>1032.03</v>
      </c>
      <c r="O2658">
        <v>0.33</v>
      </c>
      <c r="P2658">
        <f>IF(ISBLANK(Table1[[#This Row],[discount_pct]]),ROUND(1-(Table1[[#This Row],[sales_amount]]/(Table1[[#This Row],[quantity- calculated]]*Table1[[#This Row],[unit_price]])),2),Table1[[#This Row],[discount_pct]])</f>
        <v>0.33</v>
      </c>
      <c r="Q2658">
        <v>6175.76</v>
      </c>
      <c r="R2658">
        <v>1554.99</v>
      </c>
      <c r="S2658">
        <v>79.739999999999995</v>
      </c>
      <c r="T2658" t="s">
        <v>78</v>
      </c>
      <c r="U2658">
        <v>4</v>
      </c>
      <c r="V2658">
        <f>IF(ISBLANK(Table1[[#This Row],[customer_satisfaction]]),ROUND(AVERAGE(U2658:U6937),0),Table1[[#This Row],[customer_satisfaction]])</f>
        <v>4</v>
      </c>
      <c r="W2658" t="b">
        <v>1</v>
      </c>
      <c r="X2658" t="s">
        <v>30</v>
      </c>
      <c r="Y2658" s="3">
        <v>7</v>
      </c>
      <c r="Z2658">
        <f>IF(ISBLANK(Table1[[#This Row],[days_to_ship]]),ROUND(AVERAGE(Y2658:Y6937),0),Table1[[#This Row],[days_to_ship]])</f>
        <v>7</v>
      </c>
    </row>
    <row r="2659" spans="1:26" x14ac:dyDescent="0.25">
      <c r="A2659" t="s">
        <v>977</v>
      </c>
      <c r="B2659" s="5">
        <v>45079</v>
      </c>
      <c r="C2659" t="s">
        <v>978</v>
      </c>
      <c r="D2659" s="4" t="s">
        <v>979</v>
      </c>
      <c r="E2659">
        <v>39</v>
      </c>
      <c r="F2659">
        <f>IF(ISBLANK(Table1[[#This Row],[age]]),AVERAGE(F2659:F6938),Table1[[#This Row],[age]])</f>
        <v>39</v>
      </c>
      <c r="G2659" t="s">
        <v>8920</v>
      </c>
      <c r="H2659" t="s">
        <v>111</v>
      </c>
      <c r="I2659" t="s">
        <v>121</v>
      </c>
      <c r="J2659" t="s">
        <v>146</v>
      </c>
      <c r="K2659" t="s">
        <v>487</v>
      </c>
      <c r="L2659">
        <v>8</v>
      </c>
      <c r="M2659">
        <f>IF(ISBLANK(Table1[[#This Row],[quantity]]),ROUND(Table1[[#This Row],[sales_amount]]/(Table1[[#This Row],[unit_price]]*(1-Table1[[#This Row],[discount_pct]])),0),Table1[[#This Row],[quantity]])</f>
        <v>8</v>
      </c>
      <c r="N2659">
        <v>5590.43</v>
      </c>
      <c r="O2659">
        <v>0.19</v>
      </c>
      <c r="P2659">
        <f>IF(ISBLANK(Table1[[#This Row],[discount_pct]]),ROUND(1-(Table1[[#This Row],[sales_amount]]/(Table1[[#This Row],[quantity- calculated]]*Table1[[#This Row],[unit_price]])),2),Table1[[#This Row],[discount_pct]])</f>
        <v>0.19</v>
      </c>
      <c r="Q2659">
        <v>37398.22</v>
      </c>
      <c r="R2659">
        <v>4824.74</v>
      </c>
      <c r="S2659">
        <v>69.42</v>
      </c>
      <c r="T2659" t="s">
        <v>70</v>
      </c>
      <c r="U2659">
        <v>4</v>
      </c>
      <c r="V2659">
        <f>IF(ISBLANK(Table1[[#This Row],[customer_satisfaction]]),ROUND(AVERAGE(U2659:U6938),0),Table1[[#This Row],[customer_satisfaction]])</f>
        <v>4</v>
      </c>
      <c r="W2659" t="b">
        <v>0</v>
      </c>
      <c r="X2659" t="s">
        <v>39</v>
      </c>
      <c r="Y2659" s="3">
        <v>2</v>
      </c>
      <c r="Z2659">
        <f>IF(ISBLANK(Table1[[#This Row],[days_to_ship]]),ROUND(AVERAGE(Y2659:Y6938),0),Table1[[#This Row],[days_to_ship]])</f>
        <v>2</v>
      </c>
    </row>
    <row r="2660" spans="1:26" x14ac:dyDescent="0.25">
      <c r="A2660" t="s">
        <v>4435</v>
      </c>
      <c r="B2660" s="5">
        <v>45079</v>
      </c>
      <c r="C2660" t="s">
        <v>4436</v>
      </c>
      <c r="D2660" s="4" t="s">
        <v>174</v>
      </c>
      <c r="E2660">
        <v>27</v>
      </c>
      <c r="F2660">
        <f>IF(ISBLANK(Table1[[#This Row],[age]]),AVERAGE(F2660:F6939),Table1[[#This Row],[age]])</f>
        <v>27</v>
      </c>
      <c r="G2660" t="s">
        <v>466</v>
      </c>
      <c r="H2660" t="s">
        <v>111</v>
      </c>
      <c r="I2660" t="s">
        <v>141</v>
      </c>
      <c r="J2660" t="s">
        <v>76</v>
      </c>
      <c r="K2660" t="s">
        <v>77</v>
      </c>
      <c r="L2660">
        <v>7</v>
      </c>
      <c r="M2660">
        <f>IF(ISBLANK(Table1[[#This Row],[quantity]]),ROUND(Table1[[#This Row],[sales_amount]]/(Table1[[#This Row],[unit_price]]*(1-Table1[[#This Row],[discount_pct]])),0),Table1[[#This Row],[quantity]])</f>
        <v>7</v>
      </c>
      <c r="N2660">
        <v>3168.59</v>
      </c>
      <c r="O2660">
        <v>0.27</v>
      </c>
      <c r="P2660">
        <f>IF(ISBLANK(Table1[[#This Row],[discount_pct]]),ROUND(1-(Table1[[#This Row],[sales_amount]]/(Table1[[#This Row],[quantity- calculated]]*Table1[[#This Row],[unit_price]])),2),Table1[[#This Row],[discount_pct]])</f>
        <v>0.27</v>
      </c>
      <c r="Q2660">
        <v>16375.14</v>
      </c>
      <c r="R2660">
        <v>4441.7299999999996</v>
      </c>
      <c r="S2660">
        <v>88.78</v>
      </c>
      <c r="T2660" t="s">
        <v>78</v>
      </c>
      <c r="U2660">
        <v>3</v>
      </c>
      <c r="V2660">
        <f>IF(ISBLANK(Table1[[#This Row],[customer_satisfaction]]),ROUND(AVERAGE(U2660:U6939),0),Table1[[#This Row],[customer_satisfaction]])</f>
        <v>3</v>
      </c>
      <c r="W2660" t="b">
        <v>0</v>
      </c>
      <c r="X2660" t="s">
        <v>39</v>
      </c>
      <c r="Y2660" s="3">
        <v>9</v>
      </c>
      <c r="Z2660">
        <f>IF(ISBLANK(Table1[[#This Row],[days_to_ship]]),ROUND(AVERAGE(Y2660:Y6939),0),Table1[[#This Row],[days_to_ship]])</f>
        <v>9</v>
      </c>
    </row>
    <row r="2661" spans="1:26" x14ac:dyDescent="0.25">
      <c r="A2661" t="s">
        <v>5527</v>
      </c>
      <c r="B2661" s="5">
        <v>45079</v>
      </c>
      <c r="C2661" t="s">
        <v>5528</v>
      </c>
      <c r="D2661" s="4" t="s">
        <v>1351</v>
      </c>
      <c r="F2661">
        <f ca="1">IF(ISBLANK(Table1[[#This Row],[age]]),AVERAGE(F2661:F6940),Table1[[#This Row],[age]])</f>
        <v>67</v>
      </c>
      <c r="G2661" t="s">
        <v>88</v>
      </c>
      <c r="H2661" t="s">
        <v>111</v>
      </c>
      <c r="I2661" t="s">
        <v>141</v>
      </c>
      <c r="J2661" t="s">
        <v>76</v>
      </c>
      <c r="K2661" t="s">
        <v>89</v>
      </c>
      <c r="L2661">
        <v>1</v>
      </c>
      <c r="M2661">
        <f>IF(ISBLANK(Table1[[#This Row],[quantity]]),ROUND(Table1[[#This Row],[sales_amount]]/(Table1[[#This Row],[unit_price]]*(1-Table1[[#This Row],[discount_pct]])),0),Table1[[#This Row],[quantity]])</f>
        <v>1</v>
      </c>
      <c r="N2661">
        <v>398.12</v>
      </c>
      <c r="O2661">
        <v>0.2</v>
      </c>
      <c r="P2661">
        <f>IF(ISBLANK(Table1[[#This Row],[discount_pct]]),ROUND(1-(Table1[[#This Row],[sales_amount]]/(Table1[[#This Row],[quantity- calculated]]*Table1[[#This Row],[unit_price]])),2),Table1[[#This Row],[discount_pct]])</f>
        <v>0.2</v>
      </c>
      <c r="Q2661">
        <v>370.05</v>
      </c>
      <c r="R2661">
        <v>160.84</v>
      </c>
      <c r="S2661">
        <v>61.44</v>
      </c>
      <c r="T2661" t="s">
        <v>29</v>
      </c>
      <c r="U2661">
        <v>5</v>
      </c>
      <c r="V2661">
        <f>IF(ISBLANK(Table1[[#This Row],[customer_satisfaction]]),ROUND(AVERAGE(U2661:U6940),0),Table1[[#This Row],[customer_satisfaction]])</f>
        <v>5</v>
      </c>
      <c r="W2661" t="b">
        <v>0</v>
      </c>
      <c r="X2661" t="s">
        <v>39</v>
      </c>
      <c r="Z2661">
        <f>IF(ISBLANK(Table1[[#This Row],[days_to_ship]]),ROUND(AVERAGE(Y2661:Y6940),0),Table1[[#This Row],[days_to_ship]])</f>
        <v>6</v>
      </c>
    </row>
    <row r="2662" spans="1:26" x14ac:dyDescent="0.25">
      <c r="A2662" t="s">
        <v>1112</v>
      </c>
      <c r="B2662" s="5">
        <v>45079</v>
      </c>
      <c r="C2662" t="s">
        <v>1113</v>
      </c>
      <c r="D2662" s="4" t="s">
        <v>574</v>
      </c>
      <c r="E2662">
        <v>39</v>
      </c>
      <c r="F2662">
        <f>IF(ISBLANK(Table1[[#This Row],[age]]),AVERAGE(F2662:F6941),Table1[[#This Row],[age]])</f>
        <v>39</v>
      </c>
      <c r="G2662" t="s">
        <v>466</v>
      </c>
      <c r="H2662" t="s">
        <v>111</v>
      </c>
      <c r="I2662" t="s">
        <v>112</v>
      </c>
      <c r="J2662" t="s">
        <v>62</v>
      </c>
      <c r="K2662" t="s">
        <v>63</v>
      </c>
      <c r="L2662">
        <v>10</v>
      </c>
      <c r="M2662">
        <f>IF(ISBLANK(Table1[[#This Row],[quantity]]),ROUND(Table1[[#This Row],[sales_amount]]/(Table1[[#This Row],[unit_price]]*(1-Table1[[#This Row],[discount_pct]])),0),Table1[[#This Row],[quantity]])</f>
        <v>10</v>
      </c>
      <c r="N2662">
        <v>947.87</v>
      </c>
      <c r="O2662">
        <v>0.24</v>
      </c>
      <c r="P2662">
        <f>IF(ISBLANK(Table1[[#This Row],[discount_pct]]),ROUND(1-(Table1[[#This Row],[sales_amount]]/(Table1[[#This Row],[quantity- calculated]]*Table1[[#This Row],[unit_price]])),2),Table1[[#This Row],[discount_pct]])</f>
        <v>0.24</v>
      </c>
      <c r="Q2662">
        <v>7234.13</v>
      </c>
      <c r="R2662">
        <v>3527.5</v>
      </c>
      <c r="S2662">
        <v>84.4</v>
      </c>
      <c r="T2662" t="s">
        <v>70</v>
      </c>
      <c r="U2662">
        <v>4</v>
      </c>
      <c r="V2662">
        <f>IF(ISBLANK(Table1[[#This Row],[customer_satisfaction]]),ROUND(AVERAGE(U2662:U6941),0),Table1[[#This Row],[customer_satisfaction]])</f>
        <v>4</v>
      </c>
      <c r="W2662" t="b">
        <v>0</v>
      </c>
      <c r="X2662" t="s">
        <v>39</v>
      </c>
      <c r="Y2662" s="3">
        <v>4</v>
      </c>
      <c r="Z2662">
        <f>IF(ISBLANK(Table1[[#This Row],[days_to_ship]]),ROUND(AVERAGE(Y2662:Y6941),0),Table1[[#This Row],[days_to_ship]])</f>
        <v>4</v>
      </c>
    </row>
    <row r="2663" spans="1:26" x14ac:dyDescent="0.25">
      <c r="A2663" t="s">
        <v>2062</v>
      </c>
      <c r="B2663" s="5">
        <v>45109</v>
      </c>
      <c r="C2663" t="s">
        <v>2063</v>
      </c>
      <c r="D2663" s="4" t="s">
        <v>884</v>
      </c>
      <c r="E2663">
        <v>24</v>
      </c>
      <c r="F2663">
        <f>IF(ISBLANK(Table1[[#This Row],[age]]),AVERAGE(F2663:F6942),Table1[[#This Row],[age]])</f>
        <v>24</v>
      </c>
      <c r="G2663" t="s">
        <v>88</v>
      </c>
      <c r="H2663" t="s">
        <v>74</v>
      </c>
      <c r="I2663" t="s">
        <v>101</v>
      </c>
      <c r="J2663" t="s">
        <v>62</v>
      </c>
      <c r="K2663" t="s">
        <v>151</v>
      </c>
      <c r="L2663">
        <v>9</v>
      </c>
      <c r="M2663">
        <f>IF(ISBLANK(Table1[[#This Row],[quantity]]),ROUND(Table1[[#This Row],[sales_amount]]/(Table1[[#This Row],[unit_price]]*(1-Table1[[#This Row],[discount_pct]])),0),Table1[[#This Row],[quantity]])</f>
        <v>9</v>
      </c>
      <c r="N2663">
        <v>1219.1099999999999</v>
      </c>
      <c r="O2663">
        <v>0.09</v>
      </c>
      <c r="P2663">
        <f>IF(ISBLANK(Table1[[#This Row],[discount_pct]]),ROUND(1-(Table1[[#This Row],[sales_amount]]/(Table1[[#This Row],[quantity- calculated]]*Table1[[#This Row],[unit_price]])),2),Table1[[#This Row],[discount_pct]])</f>
        <v>0.09</v>
      </c>
      <c r="Q2663">
        <v>11967.15</v>
      </c>
      <c r="R2663">
        <v>4663.6899999999996</v>
      </c>
      <c r="S2663">
        <v>73.88</v>
      </c>
      <c r="T2663" t="s">
        <v>29</v>
      </c>
      <c r="U2663">
        <v>1</v>
      </c>
      <c r="V2663">
        <f>IF(ISBLANK(Table1[[#This Row],[customer_satisfaction]]),ROUND(AVERAGE(U2663:U6942),0),Table1[[#This Row],[customer_satisfaction]])</f>
        <v>1</v>
      </c>
      <c r="W2663" t="b">
        <v>0</v>
      </c>
      <c r="X2663" t="s">
        <v>39</v>
      </c>
      <c r="Y2663" s="3">
        <v>9</v>
      </c>
      <c r="Z2663">
        <f>IF(ISBLANK(Table1[[#This Row],[days_to_ship]]),ROUND(AVERAGE(Y2663:Y6942),0),Table1[[#This Row],[days_to_ship]])</f>
        <v>9</v>
      </c>
    </row>
    <row r="2664" spans="1:26" x14ac:dyDescent="0.25">
      <c r="A2664" t="s">
        <v>4529</v>
      </c>
      <c r="B2664" s="5">
        <v>45140</v>
      </c>
      <c r="C2664" t="s">
        <v>4530</v>
      </c>
      <c r="D2664" s="4" t="s">
        <v>867</v>
      </c>
      <c r="E2664">
        <v>46</v>
      </c>
      <c r="F2664">
        <f>IF(ISBLANK(Table1[[#This Row],[age]]),AVERAGE(F2664:F6943),Table1[[#This Row],[age]])</f>
        <v>46</v>
      </c>
      <c r="G2664" t="s">
        <v>8920</v>
      </c>
      <c r="H2664" t="s">
        <v>82</v>
      </c>
      <c r="I2664" t="s">
        <v>293</v>
      </c>
      <c r="J2664" t="s">
        <v>44</v>
      </c>
      <c r="K2664" t="s">
        <v>221</v>
      </c>
      <c r="M2664">
        <f>IF(ISBLANK(Table1[[#This Row],[quantity]]),ROUND(Table1[[#This Row],[sales_amount]]/(Table1[[#This Row],[unit_price]]*(1-Table1[[#This Row],[discount_pct]])),0),Table1[[#This Row],[quantity]])</f>
        <v>1</v>
      </c>
      <c r="N2664">
        <v>25731.5</v>
      </c>
      <c r="O2664">
        <v>0.15</v>
      </c>
      <c r="P2664">
        <f>IF(ISBLANK(Table1[[#This Row],[discount_pct]]),ROUND(1-(Table1[[#This Row],[sales_amount]]/(Table1[[#This Row],[quantity- calculated]]*Table1[[#This Row],[unit_price]])),2),Table1[[#This Row],[discount_pct]])</f>
        <v>0.15</v>
      </c>
      <c r="Q2664">
        <v>25153.93</v>
      </c>
      <c r="R2664">
        <v>6532.8</v>
      </c>
      <c r="S2664">
        <v>67.790000000000006</v>
      </c>
      <c r="T2664" t="s">
        <v>78</v>
      </c>
      <c r="U2664">
        <v>2</v>
      </c>
      <c r="V2664">
        <f>IF(ISBLANK(Table1[[#This Row],[customer_satisfaction]]),ROUND(AVERAGE(U2664:U6943),0),Table1[[#This Row],[customer_satisfaction]])</f>
        <v>2</v>
      </c>
      <c r="W2664" t="b">
        <v>0</v>
      </c>
      <c r="X2664" t="s">
        <v>39</v>
      </c>
      <c r="Y2664" s="3">
        <v>2</v>
      </c>
      <c r="Z2664">
        <f>IF(ISBLANK(Table1[[#This Row],[days_to_ship]]),ROUND(AVERAGE(Y2664:Y6943),0),Table1[[#This Row],[days_to_ship]])</f>
        <v>2</v>
      </c>
    </row>
    <row r="2665" spans="1:26" x14ac:dyDescent="0.25">
      <c r="A2665" t="s">
        <v>1278</v>
      </c>
      <c r="B2665" s="5">
        <v>45171</v>
      </c>
      <c r="C2665" t="s">
        <v>1279</v>
      </c>
      <c r="D2665" s="4" t="s">
        <v>100</v>
      </c>
      <c r="E2665">
        <v>18</v>
      </c>
      <c r="F2665">
        <f>IF(ISBLANK(Table1[[#This Row],[age]]),AVERAGE(F2665:F6944),Table1[[#This Row],[age]])</f>
        <v>18</v>
      </c>
      <c r="G2665" t="s">
        <v>466</v>
      </c>
      <c r="H2665" t="s">
        <v>74</v>
      </c>
      <c r="I2665" t="s">
        <v>136</v>
      </c>
      <c r="J2665" t="s">
        <v>146</v>
      </c>
      <c r="K2665" t="s">
        <v>487</v>
      </c>
      <c r="L2665">
        <v>1</v>
      </c>
      <c r="M2665">
        <f>IF(ISBLANK(Table1[[#This Row],[quantity]]),ROUND(Table1[[#This Row],[sales_amount]]/(Table1[[#This Row],[unit_price]]*(1-Table1[[#This Row],[discount_pct]])),0),Table1[[#This Row],[quantity]])</f>
        <v>1</v>
      </c>
      <c r="N2665">
        <v>12495.08</v>
      </c>
      <c r="O2665">
        <v>0.27</v>
      </c>
      <c r="P2665">
        <f>IF(ISBLANK(Table1[[#This Row],[discount_pct]]),ROUND(1-(Table1[[#This Row],[sales_amount]]/(Table1[[#This Row],[quantity- calculated]]*Table1[[#This Row],[unit_price]])),2),Table1[[#This Row],[discount_pct]])</f>
        <v>0.27</v>
      </c>
      <c r="Q2665">
        <v>9249.06</v>
      </c>
      <c r="R2665">
        <v>1686.4</v>
      </c>
      <c r="S2665">
        <v>55.06</v>
      </c>
      <c r="T2665" t="s">
        <v>70</v>
      </c>
      <c r="U2665">
        <v>5</v>
      </c>
      <c r="V2665">
        <f>IF(ISBLANK(Table1[[#This Row],[customer_satisfaction]]),ROUND(AVERAGE(U2665:U6944),0),Table1[[#This Row],[customer_satisfaction]])</f>
        <v>5</v>
      </c>
      <c r="W2665" t="b">
        <v>0</v>
      </c>
      <c r="X2665" t="s">
        <v>39</v>
      </c>
      <c r="Y2665" s="3">
        <v>9</v>
      </c>
      <c r="Z2665">
        <f>IF(ISBLANK(Table1[[#This Row],[days_to_ship]]),ROUND(AVERAGE(Y2665:Y6944),0),Table1[[#This Row],[days_to_ship]])</f>
        <v>9</v>
      </c>
    </row>
    <row r="2666" spans="1:26" x14ac:dyDescent="0.25">
      <c r="A2666" t="s">
        <v>6375</v>
      </c>
      <c r="B2666" s="5">
        <v>45171</v>
      </c>
      <c r="C2666" t="s">
        <v>6376</v>
      </c>
      <c r="D2666" s="4" t="s">
        <v>792</v>
      </c>
      <c r="E2666">
        <v>49</v>
      </c>
      <c r="F2666">
        <f>IF(ISBLANK(Table1[[#This Row],[age]]),AVERAGE(F2666:F6945),Table1[[#This Row],[age]])</f>
        <v>49</v>
      </c>
      <c r="G2666" t="s">
        <v>88</v>
      </c>
      <c r="H2666" t="s">
        <v>35</v>
      </c>
      <c r="I2666" t="s">
        <v>106</v>
      </c>
      <c r="J2666" t="s">
        <v>37</v>
      </c>
      <c r="K2666" t="s">
        <v>182</v>
      </c>
      <c r="L2666">
        <v>1</v>
      </c>
      <c r="M2666">
        <f>IF(ISBLANK(Table1[[#This Row],[quantity]]),ROUND(Table1[[#This Row],[sales_amount]]/(Table1[[#This Row],[unit_price]]*(1-Table1[[#This Row],[discount_pct]])),0),Table1[[#This Row],[quantity]])</f>
        <v>1</v>
      </c>
      <c r="N2666">
        <v>1738.61</v>
      </c>
      <c r="O2666">
        <v>0.33</v>
      </c>
      <c r="P2666">
        <f>IF(ISBLANK(Table1[[#This Row],[discount_pct]]),ROUND(1-(Table1[[#This Row],[sales_amount]]/(Table1[[#This Row],[quantity- calculated]]*Table1[[#This Row],[unit_price]])),2),Table1[[#This Row],[discount_pct]])</f>
        <v>0.33</v>
      </c>
      <c r="Q2666">
        <v>1259.18</v>
      </c>
      <c r="R2666">
        <v>545.39</v>
      </c>
      <c r="S2666">
        <v>66.25</v>
      </c>
      <c r="T2666" t="s">
        <v>64</v>
      </c>
      <c r="U2666">
        <v>5</v>
      </c>
      <c r="V2666">
        <f>IF(ISBLANK(Table1[[#This Row],[customer_satisfaction]]),ROUND(AVERAGE(U2666:U6945),0),Table1[[#This Row],[customer_satisfaction]])</f>
        <v>5</v>
      </c>
      <c r="W2666" t="b">
        <v>0</v>
      </c>
      <c r="X2666" t="s">
        <v>39</v>
      </c>
      <c r="Y2666" s="3">
        <v>10</v>
      </c>
      <c r="Z2666">
        <f>IF(ISBLANK(Table1[[#This Row],[days_to_ship]]),ROUND(AVERAGE(Y2666:Y6945),0),Table1[[#This Row],[days_to_ship]])</f>
        <v>10</v>
      </c>
    </row>
    <row r="2667" spans="1:26" x14ac:dyDescent="0.25">
      <c r="A2667" t="s">
        <v>4009</v>
      </c>
      <c r="B2667" s="5">
        <v>45201</v>
      </c>
      <c r="C2667" t="s">
        <v>4010</v>
      </c>
      <c r="D2667" s="4" t="s">
        <v>1616</v>
      </c>
      <c r="E2667">
        <v>38</v>
      </c>
      <c r="F2667">
        <f>IF(ISBLANK(Table1[[#This Row],[age]]),AVERAGE(F2667:F6946),Table1[[#This Row],[age]])</f>
        <v>38</v>
      </c>
      <c r="G2667" t="s">
        <v>88</v>
      </c>
      <c r="H2667" t="s">
        <v>74</v>
      </c>
      <c r="I2667" t="s">
        <v>192</v>
      </c>
      <c r="J2667" t="s">
        <v>76</v>
      </c>
      <c r="K2667" t="s">
        <v>207</v>
      </c>
      <c r="L2667">
        <v>9</v>
      </c>
      <c r="M2667">
        <f>IF(ISBLANK(Table1[[#This Row],[quantity]]),ROUND(Table1[[#This Row],[sales_amount]]/(Table1[[#This Row],[unit_price]]*(1-Table1[[#This Row],[discount_pct]])),0),Table1[[#This Row],[quantity]])</f>
        <v>9</v>
      </c>
      <c r="N2667">
        <v>924.21</v>
      </c>
      <c r="O2667">
        <v>0.25</v>
      </c>
      <c r="P2667">
        <f>IF(ISBLANK(Table1[[#This Row],[discount_pct]]),ROUND(1-(Table1[[#This Row],[sales_amount]]/(Table1[[#This Row],[quantity- calculated]]*Table1[[#This Row],[unit_price]])),2),Table1[[#This Row],[discount_pct]])</f>
        <v>0.25</v>
      </c>
      <c r="Q2667">
        <v>6848.48</v>
      </c>
      <c r="R2667">
        <v>2169.66</v>
      </c>
      <c r="S2667">
        <v>33.880000000000003</v>
      </c>
      <c r="T2667" t="s">
        <v>29</v>
      </c>
      <c r="U2667">
        <v>4</v>
      </c>
      <c r="V2667">
        <f>IF(ISBLANK(Table1[[#This Row],[customer_satisfaction]]),ROUND(AVERAGE(U2667:U6946),0),Table1[[#This Row],[customer_satisfaction]])</f>
        <v>4</v>
      </c>
      <c r="W2667" t="b">
        <v>0</v>
      </c>
      <c r="X2667" t="s">
        <v>39</v>
      </c>
      <c r="Y2667" s="3">
        <v>6</v>
      </c>
      <c r="Z2667">
        <f>IF(ISBLANK(Table1[[#This Row],[days_to_ship]]),ROUND(AVERAGE(Y2667:Y6946),0),Table1[[#This Row],[days_to_ship]])</f>
        <v>6</v>
      </c>
    </row>
    <row r="2668" spans="1:26" x14ac:dyDescent="0.25">
      <c r="A2668" t="s">
        <v>7973</v>
      </c>
      <c r="B2668" s="5">
        <v>45201</v>
      </c>
      <c r="C2668" t="s">
        <v>7974</v>
      </c>
      <c r="D2668" s="4" t="s">
        <v>792</v>
      </c>
      <c r="E2668">
        <v>33</v>
      </c>
      <c r="F2668">
        <f>IF(ISBLANK(Table1[[#This Row],[age]]),AVERAGE(F2668:F6947),Table1[[#This Row],[age]])</f>
        <v>33</v>
      </c>
      <c r="G2668" t="s">
        <v>466</v>
      </c>
      <c r="H2668" t="s">
        <v>82</v>
      </c>
      <c r="I2668" t="s">
        <v>244</v>
      </c>
      <c r="J2668" t="s">
        <v>62</v>
      </c>
      <c r="K2668" t="s">
        <v>107</v>
      </c>
      <c r="L2668">
        <v>2</v>
      </c>
      <c r="M2668">
        <f>IF(ISBLANK(Table1[[#This Row],[quantity]]),ROUND(Table1[[#This Row],[sales_amount]]/(Table1[[#This Row],[unit_price]]*(1-Table1[[#This Row],[discount_pct]])),0),Table1[[#This Row],[quantity]])</f>
        <v>2</v>
      </c>
      <c r="N2668">
        <v>1201.8900000000001</v>
      </c>
      <c r="P2668">
        <f>IF(ISBLANK(Table1[[#This Row],[discount_pct]]),ROUND(1-(Table1[[#This Row],[sales_amount]]/(Table1[[#This Row],[quantity- calculated]]*Table1[[#This Row],[unit_price]])),2),Table1[[#This Row],[discount_pct]])</f>
        <v>-0.12</v>
      </c>
      <c r="Q2668">
        <v>2704.17</v>
      </c>
      <c r="R2668">
        <v>1451.59</v>
      </c>
      <c r="S2668">
        <v>59.47</v>
      </c>
      <c r="T2668" t="s">
        <v>57</v>
      </c>
      <c r="U2668">
        <v>4</v>
      </c>
      <c r="V2668">
        <f>IF(ISBLANK(Table1[[#This Row],[customer_satisfaction]]),ROUND(AVERAGE(U2668:U6947),0),Table1[[#This Row],[customer_satisfaction]])</f>
        <v>4</v>
      </c>
      <c r="W2668" t="b">
        <v>0</v>
      </c>
      <c r="X2668" t="s">
        <v>39</v>
      </c>
      <c r="Y2668" s="3">
        <v>5</v>
      </c>
      <c r="Z2668">
        <f>IF(ISBLANK(Table1[[#This Row],[days_to_ship]]),ROUND(AVERAGE(Y2668:Y6947),0),Table1[[#This Row],[days_to_ship]])</f>
        <v>5</v>
      </c>
    </row>
    <row r="2669" spans="1:26" x14ac:dyDescent="0.25">
      <c r="A2669" t="s">
        <v>2498</v>
      </c>
      <c r="B2669" s="5">
        <v>45201</v>
      </c>
      <c r="C2669" t="s">
        <v>2499</v>
      </c>
      <c r="D2669" s="4" t="s">
        <v>2500</v>
      </c>
      <c r="E2669">
        <v>44</v>
      </c>
      <c r="F2669">
        <f>IF(ISBLANK(Table1[[#This Row],[age]]),AVERAGE(F2669:F6948),Table1[[#This Row],[age]])</f>
        <v>44</v>
      </c>
      <c r="G2669" t="s">
        <v>466</v>
      </c>
      <c r="H2669" t="s">
        <v>74</v>
      </c>
      <c r="I2669" t="s">
        <v>192</v>
      </c>
      <c r="J2669" t="s">
        <v>27</v>
      </c>
      <c r="K2669" t="s">
        <v>97</v>
      </c>
      <c r="L2669">
        <v>8</v>
      </c>
      <c r="M2669">
        <f>IF(ISBLANK(Table1[[#This Row],[quantity]]),ROUND(Table1[[#This Row],[sales_amount]]/(Table1[[#This Row],[unit_price]]*(1-Table1[[#This Row],[discount_pct]])),0),Table1[[#This Row],[quantity]])</f>
        <v>8</v>
      </c>
      <c r="N2669">
        <v>364.69</v>
      </c>
      <c r="O2669">
        <v>0.13</v>
      </c>
      <c r="P2669">
        <f>IF(ISBLANK(Table1[[#This Row],[discount_pct]]),ROUND(1-(Table1[[#This Row],[sales_amount]]/(Table1[[#This Row],[quantity- calculated]]*Table1[[#This Row],[unit_price]])),2),Table1[[#This Row],[discount_pct]])</f>
        <v>0.13</v>
      </c>
      <c r="Q2669">
        <v>2876.59</v>
      </c>
      <c r="R2669">
        <v>173.21</v>
      </c>
      <c r="S2669">
        <v>36.26</v>
      </c>
      <c r="T2669" t="s">
        <v>64</v>
      </c>
      <c r="U2669">
        <v>5</v>
      </c>
      <c r="V2669">
        <f>IF(ISBLANK(Table1[[#This Row],[customer_satisfaction]]),ROUND(AVERAGE(U2669:U6948),0),Table1[[#This Row],[customer_satisfaction]])</f>
        <v>5</v>
      </c>
      <c r="W2669" t="b">
        <v>0</v>
      </c>
      <c r="X2669" t="s">
        <v>39</v>
      </c>
      <c r="Y2669" s="3">
        <v>5</v>
      </c>
      <c r="Z2669">
        <f>IF(ISBLANK(Table1[[#This Row],[days_to_ship]]),ROUND(AVERAGE(Y2669:Y6948),0),Table1[[#This Row],[days_to_ship]])</f>
        <v>5</v>
      </c>
    </row>
    <row r="2670" spans="1:26" x14ac:dyDescent="0.25">
      <c r="A2670" t="s">
        <v>764</v>
      </c>
      <c r="B2670" s="5">
        <v>45201</v>
      </c>
      <c r="C2670" t="s">
        <v>765</v>
      </c>
      <c r="D2670" s="4" t="s">
        <v>725</v>
      </c>
      <c r="E2670">
        <v>41</v>
      </c>
      <c r="F2670">
        <f>IF(ISBLANK(Table1[[#This Row],[age]]),AVERAGE(F2670:F6949),Table1[[#This Row],[age]])</f>
        <v>41</v>
      </c>
      <c r="G2670" t="s">
        <v>88</v>
      </c>
      <c r="H2670" t="s">
        <v>74</v>
      </c>
      <c r="I2670" t="s">
        <v>136</v>
      </c>
      <c r="J2670" t="s">
        <v>76</v>
      </c>
      <c r="K2670" t="s">
        <v>77</v>
      </c>
      <c r="L2670">
        <v>5</v>
      </c>
      <c r="M2670">
        <f>IF(ISBLANK(Table1[[#This Row],[quantity]]),ROUND(Table1[[#This Row],[sales_amount]]/(Table1[[#This Row],[unit_price]]*(1-Table1[[#This Row],[discount_pct]])),0),Table1[[#This Row],[quantity]])</f>
        <v>5</v>
      </c>
      <c r="N2670">
        <v>2531.54</v>
      </c>
      <c r="P2670">
        <f>IF(ISBLANK(Table1[[#This Row],[discount_pct]]),ROUND(1-(Table1[[#This Row],[sales_amount]]/(Table1[[#This Row],[quantity- calculated]]*Table1[[#This Row],[unit_price]])),2),Table1[[#This Row],[discount_pct]])</f>
        <v>-7.0000000000000007E-2</v>
      </c>
      <c r="Q2670">
        <v>13540.41</v>
      </c>
      <c r="R2670">
        <v>5111.1099999999997</v>
      </c>
      <c r="S2670">
        <v>49.22</v>
      </c>
      <c r="T2670" t="s">
        <v>57</v>
      </c>
      <c r="U2670">
        <v>3</v>
      </c>
      <c r="V2670">
        <f>IF(ISBLANK(Table1[[#This Row],[customer_satisfaction]]),ROUND(AVERAGE(U2670:U6949),0),Table1[[#This Row],[customer_satisfaction]])</f>
        <v>3</v>
      </c>
      <c r="W2670" t="b">
        <v>0</v>
      </c>
      <c r="X2670" t="s">
        <v>137</v>
      </c>
      <c r="Y2670" s="3">
        <v>4</v>
      </c>
      <c r="Z2670">
        <f>IF(ISBLANK(Table1[[#This Row],[days_to_ship]]),ROUND(AVERAGE(Y2670:Y6949),0),Table1[[#This Row],[days_to_ship]])</f>
        <v>4</v>
      </c>
    </row>
    <row r="2671" spans="1:26" x14ac:dyDescent="0.25">
      <c r="A2671" t="s">
        <v>5675</v>
      </c>
      <c r="B2671" s="5">
        <v>45201</v>
      </c>
      <c r="C2671" t="s">
        <v>5676</v>
      </c>
      <c r="D2671" s="4" t="s">
        <v>237</v>
      </c>
      <c r="E2671">
        <v>50</v>
      </c>
      <c r="F2671">
        <f>IF(ISBLANK(Table1[[#This Row],[age]]),AVERAGE(F2671:F6950),Table1[[#This Row],[age]])</f>
        <v>50</v>
      </c>
      <c r="G2671" t="s">
        <v>88</v>
      </c>
      <c r="H2671" t="s">
        <v>25</v>
      </c>
      <c r="I2671" t="s">
        <v>26</v>
      </c>
      <c r="J2671" t="s">
        <v>76</v>
      </c>
      <c r="K2671" t="s">
        <v>113</v>
      </c>
      <c r="L2671">
        <v>6</v>
      </c>
      <c r="M2671">
        <f>IF(ISBLANK(Table1[[#This Row],[quantity]]),ROUND(Table1[[#This Row],[sales_amount]]/(Table1[[#This Row],[unit_price]]*(1-Table1[[#This Row],[discount_pct]])),0),Table1[[#This Row],[quantity]])</f>
        <v>6</v>
      </c>
      <c r="N2671">
        <v>1362.12</v>
      </c>
      <c r="O2671">
        <v>0.04</v>
      </c>
      <c r="P2671">
        <f>IF(ISBLANK(Table1[[#This Row],[discount_pct]]),ROUND(1-(Table1[[#This Row],[sales_amount]]/(Table1[[#This Row],[quantity- calculated]]*Table1[[#This Row],[unit_price]])),2),Table1[[#This Row],[discount_pct]])</f>
        <v>0.04</v>
      </c>
      <c r="Q2671">
        <v>7638.08</v>
      </c>
      <c r="R2671">
        <v>3612.77</v>
      </c>
      <c r="S2671">
        <v>61.28</v>
      </c>
      <c r="T2671" t="s">
        <v>70</v>
      </c>
      <c r="U2671">
        <v>4</v>
      </c>
      <c r="V2671">
        <f>IF(ISBLANK(Table1[[#This Row],[customer_satisfaction]]),ROUND(AVERAGE(U2671:U6950),0),Table1[[#This Row],[customer_satisfaction]])</f>
        <v>4</v>
      </c>
      <c r="W2671" t="b">
        <v>0</v>
      </c>
      <c r="X2671" t="s">
        <v>39</v>
      </c>
      <c r="Y2671" s="3">
        <v>8</v>
      </c>
      <c r="Z2671">
        <f>IF(ISBLANK(Table1[[#This Row],[days_to_ship]]),ROUND(AVERAGE(Y2671:Y6950),0),Table1[[#This Row],[days_to_ship]])</f>
        <v>8</v>
      </c>
    </row>
    <row r="2672" spans="1:26" x14ac:dyDescent="0.25">
      <c r="A2672" t="s">
        <v>7089</v>
      </c>
      <c r="B2672" s="5">
        <v>45201</v>
      </c>
      <c r="C2672" t="s">
        <v>7090</v>
      </c>
      <c r="D2672" s="4" t="s">
        <v>524</v>
      </c>
      <c r="E2672">
        <v>50</v>
      </c>
      <c r="F2672">
        <f>IF(ISBLANK(Table1[[#This Row],[age]]),AVERAGE(F2672:F6951),Table1[[#This Row],[age]])</f>
        <v>50</v>
      </c>
      <c r="G2672" t="s">
        <v>466</v>
      </c>
      <c r="H2672" t="s">
        <v>111</v>
      </c>
      <c r="I2672" t="s">
        <v>121</v>
      </c>
      <c r="J2672" t="s">
        <v>37</v>
      </c>
      <c r="K2672" t="s">
        <v>457</v>
      </c>
      <c r="L2672">
        <v>6</v>
      </c>
      <c r="M2672">
        <f>IF(ISBLANK(Table1[[#This Row],[quantity]]),ROUND(Table1[[#This Row],[sales_amount]]/(Table1[[#This Row],[unit_price]]*(1-Table1[[#This Row],[discount_pct]])),0),Table1[[#This Row],[quantity]])</f>
        <v>6</v>
      </c>
      <c r="N2672">
        <v>1758.55</v>
      </c>
      <c r="O2672">
        <v>0.28999999999999998</v>
      </c>
      <c r="P267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672">
        <v>8300.7900000000009</v>
      </c>
      <c r="R2672">
        <v>4314.0200000000004</v>
      </c>
      <c r="S2672">
        <v>64.459999999999994</v>
      </c>
      <c r="T2672" t="s">
        <v>57</v>
      </c>
      <c r="U2672">
        <v>4</v>
      </c>
      <c r="V2672">
        <f>IF(ISBLANK(Table1[[#This Row],[customer_satisfaction]]),ROUND(AVERAGE(U2672:U6951),0),Table1[[#This Row],[customer_satisfaction]])</f>
        <v>4</v>
      </c>
      <c r="W2672" t="b">
        <v>0</v>
      </c>
      <c r="X2672" t="s">
        <v>39</v>
      </c>
      <c r="Y2672" s="3">
        <v>1</v>
      </c>
      <c r="Z2672">
        <f>IF(ISBLANK(Table1[[#This Row],[days_to_ship]]),ROUND(AVERAGE(Y2672:Y6951),0),Table1[[#This Row],[days_to_ship]])</f>
        <v>1</v>
      </c>
    </row>
    <row r="2673" spans="1:26" x14ac:dyDescent="0.25">
      <c r="A2673" t="s">
        <v>7374</v>
      </c>
      <c r="B2673" s="5">
        <v>45201</v>
      </c>
      <c r="C2673" t="s">
        <v>7375</v>
      </c>
      <c r="D2673" s="4" t="s">
        <v>96</v>
      </c>
      <c r="E2673">
        <v>39</v>
      </c>
      <c r="F2673">
        <f>IF(ISBLANK(Table1[[#This Row],[age]]),AVERAGE(F2673:F6952),Table1[[#This Row],[age]])</f>
        <v>39</v>
      </c>
      <c r="G2673" t="s">
        <v>88</v>
      </c>
      <c r="H2673" t="s">
        <v>35</v>
      </c>
      <c r="I2673" t="s">
        <v>106</v>
      </c>
      <c r="J2673" t="s">
        <v>37</v>
      </c>
      <c r="K2673" t="s">
        <v>677</v>
      </c>
      <c r="L2673">
        <v>5</v>
      </c>
      <c r="M2673">
        <f>IF(ISBLANK(Table1[[#This Row],[quantity]]),ROUND(Table1[[#This Row],[sales_amount]]/(Table1[[#This Row],[unit_price]]*(1-Table1[[#This Row],[discount_pct]])),0),Table1[[#This Row],[quantity]])</f>
        <v>5</v>
      </c>
      <c r="N2673">
        <v>1976.24</v>
      </c>
      <c r="O2673">
        <v>0.28000000000000003</v>
      </c>
      <c r="P267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673">
        <v>7356.77</v>
      </c>
      <c r="R2673">
        <v>2566.15</v>
      </c>
      <c r="S2673">
        <v>88.96</v>
      </c>
      <c r="T2673" t="s">
        <v>57</v>
      </c>
      <c r="U2673">
        <v>4</v>
      </c>
      <c r="V2673">
        <f>IF(ISBLANK(Table1[[#This Row],[customer_satisfaction]]),ROUND(AVERAGE(U2673:U6952),0),Table1[[#This Row],[customer_satisfaction]])</f>
        <v>4</v>
      </c>
      <c r="W2673" t="b">
        <v>0</v>
      </c>
      <c r="X2673" t="s">
        <v>1422</v>
      </c>
      <c r="Y2673" s="3">
        <v>9</v>
      </c>
      <c r="Z2673">
        <f>IF(ISBLANK(Table1[[#This Row],[days_to_ship]]),ROUND(AVERAGE(Y2673:Y6952),0),Table1[[#This Row],[days_to_ship]])</f>
        <v>9</v>
      </c>
    </row>
    <row r="2674" spans="1:26" x14ac:dyDescent="0.25">
      <c r="A2674" t="s">
        <v>8308</v>
      </c>
      <c r="B2674" s="5">
        <v>45232</v>
      </c>
      <c r="C2674" t="s">
        <v>8309</v>
      </c>
      <c r="D2674" s="4" t="s">
        <v>389</v>
      </c>
      <c r="F2674">
        <f ca="1">IF(ISBLANK(Table1[[#This Row],[age]]),AVERAGE(F2674:F6953),Table1[[#This Row],[age]])</f>
        <v>67</v>
      </c>
      <c r="G2674" t="s">
        <v>466</v>
      </c>
      <c r="H2674" t="s">
        <v>25</v>
      </c>
      <c r="I2674" t="s">
        <v>170</v>
      </c>
      <c r="J2674" t="s">
        <v>76</v>
      </c>
      <c r="K2674" t="s">
        <v>207</v>
      </c>
      <c r="L2674">
        <v>9</v>
      </c>
      <c r="M2674">
        <f>IF(ISBLANK(Table1[[#This Row],[quantity]]),ROUND(Table1[[#This Row],[sales_amount]]/(Table1[[#This Row],[unit_price]]*(1-Table1[[#This Row],[discount_pct]])),0),Table1[[#This Row],[quantity]])</f>
        <v>9</v>
      </c>
      <c r="N2674">
        <v>1137.56</v>
      </c>
      <c r="O2674">
        <v>0.16</v>
      </c>
      <c r="P2674">
        <f>IF(ISBLANK(Table1[[#This Row],[discount_pct]]),ROUND(1-(Table1[[#This Row],[sales_amount]]/(Table1[[#This Row],[quantity- calculated]]*Table1[[#This Row],[unit_price]])),2),Table1[[#This Row],[discount_pct]])</f>
        <v>0.16</v>
      </c>
      <c r="Q2674">
        <v>7041.76</v>
      </c>
      <c r="R2674">
        <v>1704.37</v>
      </c>
      <c r="S2674">
        <v>70.39</v>
      </c>
      <c r="T2674" t="s">
        <v>64</v>
      </c>
      <c r="U2674">
        <v>1</v>
      </c>
      <c r="V2674">
        <f>IF(ISBLANK(Table1[[#This Row],[customer_satisfaction]]),ROUND(AVERAGE(U2674:U6953),0),Table1[[#This Row],[customer_satisfaction]])</f>
        <v>1</v>
      </c>
      <c r="W2674" t="b">
        <v>0</v>
      </c>
      <c r="X2674" t="s">
        <v>39</v>
      </c>
      <c r="Y2674" s="3">
        <v>3</v>
      </c>
      <c r="Z2674">
        <f>IF(ISBLANK(Table1[[#This Row],[days_to_ship]]),ROUND(AVERAGE(Y2674:Y6953),0),Table1[[#This Row],[days_to_ship]])</f>
        <v>3</v>
      </c>
    </row>
    <row r="2675" spans="1:26" x14ac:dyDescent="0.25">
      <c r="A2675" t="s">
        <v>5231</v>
      </c>
      <c r="B2675" s="5">
        <v>45262</v>
      </c>
      <c r="C2675" t="s">
        <v>5232</v>
      </c>
      <c r="D2675" s="4" t="s">
        <v>867</v>
      </c>
      <c r="E2675">
        <v>24</v>
      </c>
      <c r="F2675">
        <f>IF(ISBLANK(Table1[[#This Row],[age]]),AVERAGE(F2675:F6954),Table1[[#This Row],[age]])</f>
        <v>24</v>
      </c>
      <c r="G2675" t="s">
        <v>88</v>
      </c>
      <c r="H2675" t="s">
        <v>35</v>
      </c>
      <c r="I2675" t="s">
        <v>43</v>
      </c>
      <c r="J2675" t="s">
        <v>27</v>
      </c>
      <c r="K2675" t="s">
        <v>403</v>
      </c>
      <c r="L2675">
        <v>9</v>
      </c>
      <c r="M2675">
        <f>IF(ISBLANK(Table1[[#This Row],[quantity]]),ROUND(Table1[[#This Row],[sales_amount]]/(Table1[[#This Row],[unit_price]]*(1-Table1[[#This Row],[discount_pct]])),0),Table1[[#This Row],[quantity]])</f>
        <v>9</v>
      </c>
      <c r="N2675">
        <v>278.27</v>
      </c>
      <c r="O2675">
        <v>0.36</v>
      </c>
      <c r="P2675">
        <f>IF(ISBLANK(Table1[[#This Row],[discount_pct]]),ROUND(1-(Table1[[#This Row],[sales_amount]]/(Table1[[#This Row],[quantity- calculated]]*Table1[[#This Row],[unit_price]])),2),Table1[[#This Row],[discount_pct]])</f>
        <v>0.36</v>
      </c>
      <c r="Q2675">
        <v>1742.13</v>
      </c>
      <c r="R2675">
        <v>147.02000000000001</v>
      </c>
      <c r="S2675">
        <v>66.790000000000006</v>
      </c>
      <c r="T2675" t="s">
        <v>78</v>
      </c>
      <c r="U2675">
        <v>4</v>
      </c>
      <c r="V2675">
        <f>IF(ISBLANK(Table1[[#This Row],[customer_satisfaction]]),ROUND(AVERAGE(U2675:U6954),0),Table1[[#This Row],[customer_satisfaction]])</f>
        <v>4</v>
      </c>
      <c r="W2675" t="b">
        <v>1</v>
      </c>
      <c r="X2675" t="s">
        <v>30</v>
      </c>
      <c r="Y2675" s="3">
        <v>3</v>
      </c>
      <c r="Z2675">
        <f>IF(ISBLANK(Table1[[#This Row],[days_to_ship]]),ROUND(AVERAGE(Y2675:Y6954),0),Table1[[#This Row],[days_to_ship]])</f>
        <v>3</v>
      </c>
    </row>
    <row r="2676" spans="1:26" x14ac:dyDescent="0.25">
      <c r="A2676" t="s">
        <v>8306</v>
      </c>
      <c r="B2676" s="5">
        <v>45262</v>
      </c>
      <c r="C2676" t="s">
        <v>8307</v>
      </c>
      <c r="D2676" s="4" t="s">
        <v>2513</v>
      </c>
      <c r="E2676">
        <v>28</v>
      </c>
      <c r="F2676">
        <f>IF(ISBLANK(Table1[[#This Row],[age]]),AVERAGE(F2676:F6955),Table1[[#This Row],[age]])</f>
        <v>28</v>
      </c>
      <c r="G2676" t="s">
        <v>88</v>
      </c>
      <c r="H2676" t="s">
        <v>82</v>
      </c>
      <c r="I2676" t="s">
        <v>126</v>
      </c>
      <c r="J2676" t="s">
        <v>127</v>
      </c>
      <c r="K2676" t="s">
        <v>142</v>
      </c>
      <c r="L2676">
        <v>1</v>
      </c>
      <c r="M2676">
        <f>IF(ISBLANK(Table1[[#This Row],[quantity]]),ROUND(Table1[[#This Row],[sales_amount]]/(Table1[[#This Row],[unit_price]]*(1-Table1[[#This Row],[discount_pct]])),0),Table1[[#This Row],[quantity]])</f>
        <v>1</v>
      </c>
      <c r="N2676">
        <v>34782.199999999997</v>
      </c>
      <c r="O2676">
        <v>0.31</v>
      </c>
      <c r="P2676">
        <f>IF(ISBLANK(Table1[[#This Row],[discount_pct]]),ROUND(1-(Table1[[#This Row],[sales_amount]]/(Table1[[#This Row],[quantity- calculated]]*Table1[[#This Row],[unit_price]])),2),Table1[[#This Row],[discount_pct]])</f>
        <v>0.31</v>
      </c>
      <c r="Q2676">
        <v>23810.12</v>
      </c>
      <c r="R2676">
        <v>2943.23</v>
      </c>
      <c r="S2676">
        <v>73.540000000000006</v>
      </c>
      <c r="T2676" t="s">
        <v>78</v>
      </c>
      <c r="U2676">
        <v>5</v>
      </c>
      <c r="V2676">
        <f>IF(ISBLANK(Table1[[#This Row],[customer_satisfaction]]),ROUND(AVERAGE(U2676:U6955),0),Table1[[#This Row],[customer_satisfaction]])</f>
        <v>5</v>
      </c>
      <c r="W2676" t="b">
        <v>0</v>
      </c>
      <c r="X2676" t="s">
        <v>39</v>
      </c>
      <c r="Y2676" s="3">
        <v>4</v>
      </c>
      <c r="Z2676">
        <f>IF(ISBLANK(Table1[[#This Row],[days_to_ship]]),ROUND(AVERAGE(Y2676:Y6955),0),Table1[[#This Row],[days_to_ship]])</f>
        <v>4</v>
      </c>
    </row>
    <row r="2677" spans="1:26" x14ac:dyDescent="0.25">
      <c r="A2677" t="s">
        <v>3647</v>
      </c>
      <c r="B2677" s="5">
        <v>44970</v>
      </c>
      <c r="C2677" t="s">
        <v>3648</v>
      </c>
      <c r="D2677" s="4" t="s">
        <v>154</v>
      </c>
      <c r="E2677">
        <v>34</v>
      </c>
      <c r="F2677">
        <f>IF(ISBLANK(Table1[[#This Row],[age]]),AVERAGE(F2677:F6956),Table1[[#This Row],[age]])</f>
        <v>34</v>
      </c>
      <c r="G2677" t="s">
        <v>88</v>
      </c>
      <c r="H2677" t="s">
        <v>74</v>
      </c>
      <c r="I2677" t="s">
        <v>75</v>
      </c>
      <c r="J2677" t="s">
        <v>127</v>
      </c>
      <c r="K2677" t="s">
        <v>308</v>
      </c>
      <c r="L2677">
        <v>8</v>
      </c>
      <c r="M2677">
        <f>IF(ISBLANK(Table1[[#This Row],[quantity]]),ROUND(Table1[[#This Row],[sales_amount]]/(Table1[[#This Row],[unit_price]]*(1-Table1[[#This Row],[discount_pct]])),0),Table1[[#This Row],[quantity]])</f>
        <v>8</v>
      </c>
      <c r="N2677">
        <v>78209.240000000005</v>
      </c>
      <c r="O2677">
        <v>0.1</v>
      </c>
      <c r="P2677">
        <f>IF(ISBLANK(Table1[[#This Row],[discount_pct]]),ROUND(1-(Table1[[#This Row],[sales_amount]]/(Table1[[#This Row],[quantity- calculated]]*Table1[[#This Row],[unit_price]])),2),Table1[[#This Row],[discount_pct]])</f>
        <v>0.1</v>
      </c>
      <c r="Q2677">
        <v>571749.49</v>
      </c>
      <c r="R2677">
        <v>85521.04</v>
      </c>
      <c r="S2677">
        <v>51.05</v>
      </c>
      <c r="T2677" t="s">
        <v>64</v>
      </c>
      <c r="U2677">
        <v>1</v>
      </c>
      <c r="V2677">
        <f>IF(ISBLANK(Table1[[#This Row],[customer_satisfaction]]),ROUND(AVERAGE(U2677:U6956),0),Table1[[#This Row],[customer_satisfaction]])</f>
        <v>1</v>
      </c>
      <c r="W2677" t="b">
        <v>0</v>
      </c>
      <c r="X2677" t="s">
        <v>137</v>
      </c>
      <c r="Y2677" s="3">
        <v>1</v>
      </c>
      <c r="Z2677">
        <f>IF(ISBLANK(Table1[[#This Row],[days_to_ship]]),ROUND(AVERAGE(Y2677:Y6956),0),Table1[[#This Row],[days_to_ship]])</f>
        <v>1</v>
      </c>
    </row>
    <row r="2678" spans="1:26" x14ac:dyDescent="0.25">
      <c r="A2678" t="s">
        <v>2081</v>
      </c>
      <c r="B2678" s="5">
        <v>44971</v>
      </c>
      <c r="C2678" t="s">
        <v>2082</v>
      </c>
      <c r="D2678" s="4" t="s">
        <v>571</v>
      </c>
      <c r="E2678">
        <v>47</v>
      </c>
      <c r="F2678">
        <f>IF(ISBLANK(Table1[[#This Row],[age]]),AVERAGE(F2678:F6957),Table1[[#This Row],[age]])</f>
        <v>47</v>
      </c>
      <c r="G2678" t="s">
        <v>8920</v>
      </c>
      <c r="H2678" t="s">
        <v>74</v>
      </c>
      <c r="I2678" t="s">
        <v>192</v>
      </c>
      <c r="J2678" t="s">
        <v>127</v>
      </c>
      <c r="K2678" t="s">
        <v>308</v>
      </c>
      <c r="L2678">
        <v>10</v>
      </c>
      <c r="M2678">
        <f>IF(ISBLANK(Table1[[#This Row],[quantity]]),ROUND(Table1[[#This Row],[sales_amount]]/(Table1[[#This Row],[unit_price]]*(1-Table1[[#This Row],[discount_pct]])),0),Table1[[#This Row],[quantity]])</f>
        <v>10</v>
      </c>
      <c r="N2678">
        <v>19057.82</v>
      </c>
      <c r="O2678">
        <v>0.26</v>
      </c>
      <c r="P2678">
        <f>IF(ISBLANK(Table1[[#This Row],[discount_pct]]),ROUND(1-(Table1[[#This Row],[sales_amount]]/(Table1[[#This Row],[quantity- calculated]]*Table1[[#This Row],[unit_price]])),2),Table1[[#This Row],[discount_pct]])</f>
        <v>0.26</v>
      </c>
      <c r="Q2678">
        <v>148714.97</v>
      </c>
      <c r="R2678">
        <v>19803.29</v>
      </c>
      <c r="S2678">
        <v>66.52</v>
      </c>
      <c r="T2678" t="s">
        <v>57</v>
      </c>
      <c r="U2678">
        <v>1</v>
      </c>
      <c r="V2678">
        <f>IF(ISBLANK(Table1[[#This Row],[customer_satisfaction]]),ROUND(AVERAGE(U2678:U6957),0),Table1[[#This Row],[customer_satisfaction]])</f>
        <v>1</v>
      </c>
      <c r="W2678" t="b">
        <v>1</v>
      </c>
      <c r="X2678" t="s">
        <v>30</v>
      </c>
      <c r="Y2678" s="3">
        <v>10</v>
      </c>
      <c r="Z2678">
        <f>IF(ISBLANK(Table1[[#This Row],[days_to_ship]]),ROUND(AVERAGE(Y2678:Y6957),0),Table1[[#This Row],[days_to_ship]])</f>
        <v>10</v>
      </c>
    </row>
    <row r="2679" spans="1:26" x14ac:dyDescent="0.25">
      <c r="A2679" t="s">
        <v>4945</v>
      </c>
      <c r="B2679" s="5">
        <v>44971</v>
      </c>
      <c r="C2679" t="s">
        <v>4946</v>
      </c>
      <c r="D2679" s="4" t="s">
        <v>1660</v>
      </c>
      <c r="E2679">
        <v>29</v>
      </c>
      <c r="F2679">
        <f>IF(ISBLANK(Table1[[#This Row],[age]]),AVERAGE(F2679:F6958),Table1[[#This Row],[age]])</f>
        <v>29</v>
      </c>
      <c r="G2679" t="s">
        <v>466</v>
      </c>
      <c r="H2679" t="s">
        <v>74</v>
      </c>
      <c r="I2679" t="s">
        <v>136</v>
      </c>
      <c r="J2679" t="s">
        <v>146</v>
      </c>
      <c r="K2679" t="s">
        <v>147</v>
      </c>
      <c r="L2679">
        <v>5</v>
      </c>
      <c r="M2679">
        <f>IF(ISBLANK(Table1[[#This Row],[quantity]]),ROUND(Table1[[#This Row],[sales_amount]]/(Table1[[#This Row],[unit_price]]*(1-Table1[[#This Row],[discount_pct]])),0),Table1[[#This Row],[quantity]])</f>
        <v>5</v>
      </c>
      <c r="N2679">
        <v>11924.73</v>
      </c>
      <c r="O2679">
        <v>0.28999999999999998</v>
      </c>
      <c r="P267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679">
        <v>39073.019999999997</v>
      </c>
      <c r="R2679">
        <v>7762.52</v>
      </c>
      <c r="S2679">
        <v>63.8</v>
      </c>
      <c r="T2679" t="s">
        <v>78</v>
      </c>
      <c r="U2679">
        <v>2</v>
      </c>
      <c r="V2679">
        <f>IF(ISBLANK(Table1[[#This Row],[customer_satisfaction]]),ROUND(AVERAGE(U2679:U6958),0),Table1[[#This Row],[customer_satisfaction]])</f>
        <v>2</v>
      </c>
      <c r="W2679" t="b">
        <v>0</v>
      </c>
      <c r="X2679" t="s">
        <v>197</v>
      </c>
      <c r="Y2679" s="3">
        <v>9</v>
      </c>
      <c r="Z2679">
        <f>IF(ISBLANK(Table1[[#This Row],[days_to_ship]]),ROUND(AVERAGE(Y2679:Y6958),0),Table1[[#This Row],[days_to_ship]])</f>
        <v>9</v>
      </c>
    </row>
    <row r="2680" spans="1:26" x14ac:dyDescent="0.25">
      <c r="A2680" t="s">
        <v>6276</v>
      </c>
      <c r="B2680" s="5">
        <v>44971</v>
      </c>
      <c r="C2680" t="s">
        <v>6277</v>
      </c>
      <c r="D2680" s="4" t="s">
        <v>4248</v>
      </c>
      <c r="E2680">
        <v>30</v>
      </c>
      <c r="F2680">
        <f>IF(ISBLANK(Table1[[#This Row],[age]]),AVERAGE(F2680:F6959),Table1[[#This Row],[age]])</f>
        <v>30</v>
      </c>
      <c r="G2680" t="s">
        <v>466</v>
      </c>
      <c r="H2680" t="s">
        <v>25</v>
      </c>
      <c r="I2680" t="s">
        <v>55</v>
      </c>
      <c r="J2680" t="s">
        <v>127</v>
      </c>
      <c r="K2680" t="s">
        <v>308</v>
      </c>
      <c r="L2680">
        <v>9</v>
      </c>
      <c r="M2680">
        <f>IF(ISBLANK(Table1[[#This Row],[quantity]]),ROUND(Table1[[#This Row],[sales_amount]]/(Table1[[#This Row],[unit_price]]*(1-Table1[[#This Row],[discount_pct]])),0),Table1[[#This Row],[quantity]])</f>
        <v>9</v>
      </c>
      <c r="N2680">
        <v>65519.43</v>
      </c>
      <c r="O2680">
        <v>0.23</v>
      </c>
      <c r="P2680">
        <f>IF(ISBLANK(Table1[[#This Row],[discount_pct]]),ROUND(1-(Table1[[#This Row],[sales_amount]]/(Table1[[#This Row],[quantity- calculated]]*Table1[[#This Row],[unit_price]])),2),Table1[[#This Row],[discount_pct]])</f>
        <v>0.23</v>
      </c>
      <c r="Q2680">
        <v>483891.6</v>
      </c>
      <c r="R2680">
        <v>51648.1</v>
      </c>
      <c r="S2680">
        <v>68.64</v>
      </c>
      <c r="T2680" t="s">
        <v>70</v>
      </c>
      <c r="U2680">
        <v>1</v>
      </c>
      <c r="V2680">
        <f>IF(ISBLANK(Table1[[#This Row],[customer_satisfaction]]),ROUND(AVERAGE(U2680:U6959),0),Table1[[#This Row],[customer_satisfaction]])</f>
        <v>1</v>
      </c>
      <c r="W2680" t="b">
        <v>1</v>
      </c>
      <c r="X2680" t="s">
        <v>30</v>
      </c>
      <c r="Y2680" s="3">
        <v>9</v>
      </c>
      <c r="Z2680">
        <f>IF(ISBLANK(Table1[[#This Row],[days_to_ship]]),ROUND(AVERAGE(Y2680:Y6959),0),Table1[[#This Row],[days_to_ship]])</f>
        <v>9</v>
      </c>
    </row>
    <row r="2681" spans="1:26" x14ac:dyDescent="0.25">
      <c r="A2681" t="s">
        <v>2684</v>
      </c>
      <c r="B2681" s="5">
        <v>44971</v>
      </c>
      <c r="C2681" t="s">
        <v>2685</v>
      </c>
      <c r="D2681" s="4" t="s">
        <v>1398</v>
      </c>
      <c r="E2681">
        <v>57</v>
      </c>
      <c r="F2681">
        <f>IF(ISBLANK(Table1[[#This Row],[age]]),AVERAGE(F2681:F6960),Table1[[#This Row],[age]])</f>
        <v>57</v>
      </c>
      <c r="G2681" t="s">
        <v>466</v>
      </c>
      <c r="H2681" t="s">
        <v>25</v>
      </c>
      <c r="I2681" t="s">
        <v>55</v>
      </c>
      <c r="J2681" t="s">
        <v>37</v>
      </c>
      <c r="K2681" t="s">
        <v>677</v>
      </c>
      <c r="L2681">
        <v>9</v>
      </c>
      <c r="M2681">
        <f>IF(ISBLANK(Table1[[#This Row],[quantity]]),ROUND(Table1[[#This Row],[sales_amount]]/(Table1[[#This Row],[unit_price]]*(1-Table1[[#This Row],[discount_pct]])),0),Table1[[#This Row],[quantity]])</f>
        <v>9</v>
      </c>
      <c r="N2681">
        <v>1014.1</v>
      </c>
      <c r="O2681">
        <v>0.17</v>
      </c>
      <c r="P2681">
        <f>IF(ISBLANK(Table1[[#This Row],[discount_pct]]),ROUND(1-(Table1[[#This Row],[sales_amount]]/(Table1[[#This Row],[quantity- calculated]]*Table1[[#This Row],[unit_price]])),2),Table1[[#This Row],[discount_pct]])</f>
        <v>0.17</v>
      </c>
      <c r="Q2681">
        <v>7782.1</v>
      </c>
      <c r="R2681">
        <v>2587.13</v>
      </c>
      <c r="S2681">
        <v>50.45</v>
      </c>
      <c r="T2681" t="s">
        <v>70</v>
      </c>
      <c r="U2681">
        <v>1</v>
      </c>
      <c r="V2681">
        <f>IF(ISBLANK(Table1[[#This Row],[customer_satisfaction]]),ROUND(AVERAGE(U2681:U6960),0),Table1[[#This Row],[customer_satisfaction]])</f>
        <v>1</v>
      </c>
      <c r="W2681" t="b">
        <v>0</v>
      </c>
      <c r="X2681" t="s">
        <v>39</v>
      </c>
      <c r="Y2681" s="3">
        <v>10</v>
      </c>
      <c r="Z2681">
        <f>IF(ISBLANK(Table1[[#This Row],[days_to_ship]]),ROUND(AVERAGE(Y2681:Y6960),0),Table1[[#This Row],[days_to_ship]])</f>
        <v>10</v>
      </c>
    </row>
    <row r="2682" spans="1:26" x14ac:dyDescent="0.25">
      <c r="A2682" t="s">
        <v>1349</v>
      </c>
      <c r="B2682" s="5">
        <v>44971</v>
      </c>
      <c r="C2682" t="s">
        <v>1350</v>
      </c>
      <c r="D2682" s="4" t="s">
        <v>1351</v>
      </c>
      <c r="E2682">
        <v>33</v>
      </c>
      <c r="F2682">
        <f>IF(ISBLANK(Table1[[#This Row],[age]]),AVERAGE(F2682:F6961),Table1[[#This Row],[age]])</f>
        <v>33</v>
      </c>
      <c r="G2682" t="s">
        <v>88</v>
      </c>
      <c r="H2682" t="s">
        <v>74</v>
      </c>
      <c r="I2682" t="s">
        <v>101</v>
      </c>
      <c r="J2682" t="s">
        <v>127</v>
      </c>
      <c r="K2682" t="s">
        <v>171</v>
      </c>
      <c r="L2682">
        <v>9</v>
      </c>
      <c r="M2682">
        <f>IF(ISBLANK(Table1[[#This Row],[quantity]]),ROUND(Table1[[#This Row],[sales_amount]]/(Table1[[#This Row],[unit_price]]*(1-Table1[[#This Row],[discount_pct]])),0),Table1[[#This Row],[quantity]])</f>
        <v>9</v>
      </c>
      <c r="N2682">
        <v>41854.410000000003</v>
      </c>
      <c r="O2682">
        <v>0.33</v>
      </c>
      <c r="P2682">
        <f>IF(ISBLANK(Table1[[#This Row],[discount_pct]]),ROUND(1-(Table1[[#This Row],[sales_amount]]/(Table1[[#This Row],[quantity- calculated]]*Table1[[#This Row],[unit_price]])),2),Table1[[#This Row],[discount_pct]])</f>
        <v>0.33</v>
      </c>
      <c r="Q2682">
        <v>247342.73</v>
      </c>
      <c r="R2682">
        <v>30449.06</v>
      </c>
      <c r="S2682">
        <v>42.16</v>
      </c>
      <c r="T2682" t="s">
        <v>29</v>
      </c>
      <c r="U2682">
        <v>2</v>
      </c>
      <c r="V2682">
        <f>IF(ISBLANK(Table1[[#This Row],[customer_satisfaction]]),ROUND(AVERAGE(U2682:U6961),0),Table1[[#This Row],[customer_satisfaction]])</f>
        <v>2</v>
      </c>
      <c r="W2682" t="b">
        <v>0</v>
      </c>
      <c r="X2682" t="s">
        <v>39</v>
      </c>
      <c r="Y2682" s="3">
        <v>8</v>
      </c>
      <c r="Z2682">
        <f>IF(ISBLANK(Table1[[#This Row],[days_to_ship]]),ROUND(AVERAGE(Y2682:Y6961),0),Table1[[#This Row],[days_to_ship]])</f>
        <v>8</v>
      </c>
    </row>
    <row r="2683" spans="1:26" x14ac:dyDescent="0.25">
      <c r="A2683" t="s">
        <v>2290</v>
      </c>
      <c r="B2683" s="5">
        <v>44972</v>
      </c>
      <c r="C2683" t="s">
        <v>2291</v>
      </c>
      <c r="D2683" s="4" t="s">
        <v>1687</v>
      </c>
      <c r="E2683">
        <v>27</v>
      </c>
      <c r="F2683">
        <f>IF(ISBLANK(Table1[[#This Row],[age]]),AVERAGE(F2683:F6962),Table1[[#This Row],[age]])</f>
        <v>27</v>
      </c>
      <c r="G2683" t="s">
        <v>88</v>
      </c>
      <c r="H2683" t="s">
        <v>35</v>
      </c>
      <c r="I2683" t="s">
        <v>43</v>
      </c>
      <c r="J2683" t="s">
        <v>76</v>
      </c>
      <c r="K2683" t="s">
        <v>122</v>
      </c>
      <c r="L2683">
        <v>7</v>
      </c>
      <c r="M2683">
        <f>IF(ISBLANK(Table1[[#This Row],[quantity]]),ROUND(Table1[[#This Row],[sales_amount]]/(Table1[[#This Row],[unit_price]]*(1-Table1[[#This Row],[discount_pct]])),0),Table1[[#This Row],[quantity]])</f>
        <v>7</v>
      </c>
      <c r="N2683">
        <v>668.17</v>
      </c>
      <c r="O2683">
        <v>0.09</v>
      </c>
      <c r="P2683">
        <f>IF(ISBLANK(Table1[[#This Row],[discount_pct]]),ROUND(1-(Table1[[#This Row],[sales_amount]]/(Table1[[#This Row],[quantity- calculated]]*Table1[[#This Row],[unit_price]])),2),Table1[[#This Row],[discount_pct]])</f>
        <v>0.09</v>
      </c>
      <c r="Q2683">
        <v>4502.68</v>
      </c>
      <c r="R2683">
        <v>1133.27</v>
      </c>
      <c r="S2683">
        <v>38.590000000000003</v>
      </c>
      <c r="T2683" t="s">
        <v>78</v>
      </c>
      <c r="U2683">
        <v>5</v>
      </c>
      <c r="V2683">
        <f>IF(ISBLANK(Table1[[#This Row],[customer_satisfaction]]),ROUND(AVERAGE(U2683:U6962),0),Table1[[#This Row],[customer_satisfaction]])</f>
        <v>5</v>
      </c>
      <c r="W2683" t="b">
        <v>0</v>
      </c>
      <c r="X2683" t="s">
        <v>39</v>
      </c>
      <c r="Y2683" s="3">
        <v>8</v>
      </c>
      <c r="Z2683">
        <f>IF(ISBLANK(Table1[[#This Row],[days_to_ship]]),ROUND(AVERAGE(Y2683:Y6962),0),Table1[[#This Row],[days_to_ship]])</f>
        <v>8</v>
      </c>
    </row>
    <row r="2684" spans="1:26" x14ac:dyDescent="0.25">
      <c r="A2684" t="s">
        <v>4796</v>
      </c>
      <c r="B2684" s="5">
        <v>44972</v>
      </c>
      <c r="C2684" t="s">
        <v>4797</v>
      </c>
      <c r="D2684" s="4" t="s">
        <v>499</v>
      </c>
      <c r="E2684">
        <v>44</v>
      </c>
      <c r="F2684">
        <f>IF(ISBLANK(Table1[[#This Row],[age]]),AVERAGE(F2684:F6963),Table1[[#This Row],[age]])</f>
        <v>44</v>
      </c>
      <c r="G2684" t="s">
        <v>466</v>
      </c>
      <c r="H2684" t="s">
        <v>25</v>
      </c>
      <c r="I2684" t="s">
        <v>170</v>
      </c>
      <c r="J2684" t="s">
        <v>62</v>
      </c>
      <c r="K2684" t="s">
        <v>575</v>
      </c>
      <c r="M2684">
        <f>IF(ISBLANK(Table1[[#This Row],[quantity]]),ROUND(Table1[[#This Row],[sales_amount]]/(Table1[[#This Row],[unit_price]]*(1-Table1[[#This Row],[discount_pct]])),0),Table1[[#This Row],[quantity]])</f>
        <v>1</v>
      </c>
      <c r="N2684">
        <v>488.16</v>
      </c>
      <c r="O2684">
        <v>0.06</v>
      </c>
      <c r="P2684">
        <f>IF(ISBLANK(Table1[[#This Row],[discount_pct]]),ROUND(1-(Table1[[#This Row],[sales_amount]]/(Table1[[#This Row],[quantity- calculated]]*Table1[[#This Row],[unit_price]])),2),Table1[[#This Row],[discount_pct]])</f>
        <v>0.06</v>
      </c>
      <c r="Q2684">
        <v>418.25</v>
      </c>
      <c r="R2684">
        <v>197.75</v>
      </c>
      <c r="S2684">
        <v>62.93</v>
      </c>
      <c r="T2684" t="s">
        <v>51</v>
      </c>
      <c r="U2684">
        <v>2</v>
      </c>
      <c r="V2684">
        <f>IF(ISBLANK(Table1[[#This Row],[customer_satisfaction]]),ROUND(AVERAGE(U2684:U6963),0),Table1[[#This Row],[customer_satisfaction]])</f>
        <v>2</v>
      </c>
      <c r="W2684" t="b">
        <v>0</v>
      </c>
      <c r="X2684" t="s">
        <v>39</v>
      </c>
      <c r="Y2684" s="3">
        <v>7</v>
      </c>
      <c r="Z2684">
        <f>IF(ISBLANK(Table1[[#This Row],[days_to_ship]]),ROUND(AVERAGE(Y2684:Y6963),0),Table1[[#This Row],[days_to_ship]])</f>
        <v>7</v>
      </c>
    </row>
    <row r="2685" spans="1:26" x14ac:dyDescent="0.25">
      <c r="A2685" t="s">
        <v>7858</v>
      </c>
      <c r="B2685" s="5">
        <v>44972</v>
      </c>
      <c r="C2685" t="s">
        <v>7859</v>
      </c>
      <c r="D2685" s="4" t="s">
        <v>1356</v>
      </c>
      <c r="E2685">
        <v>34</v>
      </c>
      <c r="F2685">
        <f>IF(ISBLANK(Table1[[#This Row],[age]]),AVERAGE(F2685:F6964),Table1[[#This Row],[age]])</f>
        <v>34</v>
      </c>
      <c r="G2685" t="s">
        <v>466</v>
      </c>
      <c r="H2685" t="s">
        <v>25</v>
      </c>
      <c r="I2685" t="s">
        <v>170</v>
      </c>
      <c r="J2685" t="s">
        <v>146</v>
      </c>
      <c r="K2685" t="s">
        <v>276</v>
      </c>
      <c r="L2685">
        <v>7</v>
      </c>
      <c r="M2685">
        <f>IF(ISBLANK(Table1[[#This Row],[quantity]]),ROUND(Table1[[#This Row],[sales_amount]]/(Table1[[#This Row],[unit_price]]*(1-Table1[[#This Row],[discount_pct]])),0),Table1[[#This Row],[quantity]])</f>
        <v>7</v>
      </c>
      <c r="N2685">
        <v>8623.2000000000007</v>
      </c>
      <c r="P2685">
        <f>IF(ISBLANK(Table1[[#This Row],[discount_pct]]),ROUND(1-(Table1[[#This Row],[sales_amount]]/(Table1[[#This Row],[quantity- calculated]]*Table1[[#This Row],[unit_price]])),2),Table1[[#This Row],[discount_pct]])</f>
        <v>-0.06</v>
      </c>
      <c r="Q2685">
        <v>64006.89</v>
      </c>
      <c r="R2685">
        <v>15740.76</v>
      </c>
      <c r="S2685">
        <v>32.22</v>
      </c>
      <c r="T2685" t="s">
        <v>64</v>
      </c>
      <c r="U2685">
        <v>1</v>
      </c>
      <c r="V2685">
        <f>IF(ISBLANK(Table1[[#This Row],[customer_satisfaction]]),ROUND(AVERAGE(U2685:U6964),0),Table1[[#This Row],[customer_satisfaction]])</f>
        <v>1</v>
      </c>
      <c r="W2685" t="b">
        <v>1</v>
      </c>
      <c r="X2685" t="s">
        <v>30</v>
      </c>
      <c r="Y2685" s="3">
        <v>1</v>
      </c>
      <c r="Z2685">
        <f>IF(ISBLANK(Table1[[#This Row],[days_to_ship]]),ROUND(AVERAGE(Y2685:Y6964),0),Table1[[#This Row],[days_to_ship]])</f>
        <v>1</v>
      </c>
    </row>
    <row r="2686" spans="1:26" x14ac:dyDescent="0.25">
      <c r="A2686" t="s">
        <v>5404</v>
      </c>
      <c r="B2686" s="5">
        <v>44972</v>
      </c>
      <c r="C2686" t="s">
        <v>5405</v>
      </c>
      <c r="D2686" s="4" t="s">
        <v>4813</v>
      </c>
      <c r="E2686">
        <v>18</v>
      </c>
      <c r="F2686">
        <f>IF(ISBLANK(Table1[[#This Row],[age]]),AVERAGE(F2686:F6965),Table1[[#This Row],[age]])</f>
        <v>18</v>
      </c>
      <c r="G2686" t="s">
        <v>88</v>
      </c>
      <c r="H2686" t="s">
        <v>111</v>
      </c>
      <c r="I2686" t="s">
        <v>112</v>
      </c>
      <c r="J2686" t="s">
        <v>76</v>
      </c>
      <c r="K2686" t="s">
        <v>89</v>
      </c>
      <c r="L2686">
        <v>9</v>
      </c>
      <c r="M2686">
        <f>IF(ISBLANK(Table1[[#This Row],[quantity]]),ROUND(Table1[[#This Row],[sales_amount]]/(Table1[[#This Row],[unit_price]]*(1-Table1[[#This Row],[discount_pct]])),0),Table1[[#This Row],[quantity]])</f>
        <v>9</v>
      </c>
      <c r="N2686">
        <v>630.66999999999996</v>
      </c>
      <c r="O2686">
        <v>0.34</v>
      </c>
      <c r="P2686">
        <f>IF(ISBLANK(Table1[[#This Row],[discount_pct]]),ROUND(1-(Table1[[#This Row],[sales_amount]]/(Table1[[#This Row],[quantity- calculated]]*Table1[[#This Row],[unit_price]])),2),Table1[[#This Row],[discount_pct]])</f>
        <v>0.34</v>
      </c>
      <c r="Q2686">
        <v>4097.13</v>
      </c>
      <c r="R2686">
        <v>1593.87</v>
      </c>
      <c r="S2686">
        <v>69.77</v>
      </c>
      <c r="T2686" t="s">
        <v>51</v>
      </c>
      <c r="U2686">
        <v>3</v>
      </c>
      <c r="V2686">
        <f>IF(ISBLANK(Table1[[#This Row],[customer_satisfaction]]),ROUND(AVERAGE(U2686:U6965),0),Table1[[#This Row],[customer_satisfaction]])</f>
        <v>3</v>
      </c>
      <c r="W2686" t="b">
        <v>0</v>
      </c>
      <c r="X2686" t="s">
        <v>39</v>
      </c>
      <c r="Y2686" s="3">
        <v>6</v>
      </c>
      <c r="Z2686">
        <f>IF(ISBLANK(Table1[[#This Row],[days_to_ship]]),ROUND(AVERAGE(Y2686:Y6965),0),Table1[[#This Row],[days_to_ship]])</f>
        <v>6</v>
      </c>
    </row>
    <row r="2687" spans="1:26" x14ac:dyDescent="0.25">
      <c r="A2687" t="s">
        <v>944</v>
      </c>
      <c r="B2687" s="5">
        <v>44972</v>
      </c>
      <c r="C2687" t="s">
        <v>945</v>
      </c>
      <c r="D2687" s="4" t="s">
        <v>946</v>
      </c>
      <c r="E2687">
        <v>47</v>
      </c>
      <c r="F2687">
        <f>IF(ISBLANK(Table1[[#This Row],[age]]),AVERAGE(F2687:F6966),Table1[[#This Row],[age]])</f>
        <v>47</v>
      </c>
      <c r="G2687" t="s">
        <v>466</v>
      </c>
      <c r="H2687" t="s">
        <v>111</v>
      </c>
      <c r="I2687" t="s">
        <v>330</v>
      </c>
      <c r="J2687" t="s">
        <v>37</v>
      </c>
      <c r="K2687" t="s">
        <v>457</v>
      </c>
      <c r="L2687">
        <v>9</v>
      </c>
      <c r="M2687">
        <f>IF(ISBLANK(Table1[[#This Row],[quantity]]),ROUND(Table1[[#This Row],[sales_amount]]/(Table1[[#This Row],[unit_price]]*(1-Table1[[#This Row],[discount_pct]])),0),Table1[[#This Row],[quantity]])</f>
        <v>9</v>
      </c>
      <c r="N2687">
        <v>1698.6</v>
      </c>
      <c r="O2687">
        <v>0.25</v>
      </c>
      <c r="P2687">
        <f>IF(ISBLANK(Table1[[#This Row],[discount_pct]]),ROUND(1-(Table1[[#This Row],[sales_amount]]/(Table1[[#This Row],[quantity- calculated]]*Table1[[#This Row],[unit_price]])),2),Table1[[#This Row],[discount_pct]])</f>
        <v>0.25</v>
      </c>
      <c r="Q2687">
        <v>12379.8</v>
      </c>
      <c r="R2687">
        <v>4098.1499999999996</v>
      </c>
      <c r="S2687">
        <v>63.7</v>
      </c>
      <c r="T2687" t="s">
        <v>51</v>
      </c>
      <c r="V2687">
        <f>IF(ISBLANK(Table1[[#This Row],[customer_satisfaction]]),ROUND(AVERAGE(U2687:U6966),0),Table1[[#This Row],[customer_satisfaction]])</f>
        <v>3</v>
      </c>
      <c r="W2687" t="b">
        <v>0</v>
      </c>
      <c r="X2687" t="s">
        <v>39</v>
      </c>
      <c r="Y2687" s="3">
        <v>1</v>
      </c>
      <c r="Z2687">
        <f>IF(ISBLANK(Table1[[#This Row],[days_to_ship]]),ROUND(AVERAGE(Y2687:Y6966),0),Table1[[#This Row],[days_to_ship]])</f>
        <v>1</v>
      </c>
    </row>
    <row r="2688" spans="1:26" x14ac:dyDescent="0.25">
      <c r="A2688" t="s">
        <v>5594</v>
      </c>
      <c r="B2688" s="5">
        <v>44972</v>
      </c>
      <c r="C2688" t="s">
        <v>5595</v>
      </c>
      <c r="D2688" s="4" t="s">
        <v>897</v>
      </c>
      <c r="E2688">
        <v>26</v>
      </c>
      <c r="F2688">
        <f>IF(ISBLANK(Table1[[#This Row],[age]]),AVERAGE(F2688:F6967),Table1[[#This Row],[age]])</f>
        <v>26</v>
      </c>
      <c r="G2688" t="s">
        <v>8920</v>
      </c>
      <c r="H2688" t="s">
        <v>74</v>
      </c>
      <c r="I2688" t="s">
        <v>101</v>
      </c>
      <c r="J2688" t="s">
        <v>37</v>
      </c>
      <c r="K2688" t="s">
        <v>182</v>
      </c>
      <c r="L2688">
        <v>3</v>
      </c>
      <c r="M2688">
        <f>IF(ISBLANK(Table1[[#This Row],[quantity]]),ROUND(Table1[[#This Row],[sales_amount]]/(Table1[[#This Row],[unit_price]]*(1-Table1[[#This Row],[discount_pct]])),0),Table1[[#This Row],[quantity]])</f>
        <v>3</v>
      </c>
      <c r="N2688">
        <v>1142.82</v>
      </c>
      <c r="O2688">
        <v>0.23</v>
      </c>
      <c r="P2688">
        <f>IF(ISBLANK(Table1[[#This Row],[discount_pct]]),ROUND(1-(Table1[[#This Row],[sales_amount]]/(Table1[[#This Row],[quantity- calculated]]*Table1[[#This Row],[unit_price]])),2),Table1[[#This Row],[discount_pct]])</f>
        <v>0.23</v>
      </c>
      <c r="Q2688">
        <v>2958.07</v>
      </c>
      <c r="R2688">
        <v>1291.21</v>
      </c>
      <c r="S2688">
        <v>53.34</v>
      </c>
      <c r="T2688" t="s">
        <v>64</v>
      </c>
      <c r="U2688">
        <v>5</v>
      </c>
      <c r="V2688">
        <f>IF(ISBLANK(Table1[[#This Row],[customer_satisfaction]]),ROUND(AVERAGE(U2688:U6967),0),Table1[[#This Row],[customer_satisfaction]])</f>
        <v>5</v>
      </c>
      <c r="W2688" t="b">
        <v>1</v>
      </c>
      <c r="X2688" t="s">
        <v>30</v>
      </c>
      <c r="Y2688" s="3">
        <v>9</v>
      </c>
      <c r="Z2688">
        <f>IF(ISBLANK(Table1[[#This Row],[days_to_ship]]),ROUND(AVERAGE(Y2688:Y6967),0),Table1[[#This Row],[days_to_ship]])</f>
        <v>9</v>
      </c>
    </row>
    <row r="2689" spans="1:26" x14ac:dyDescent="0.25">
      <c r="A2689" t="s">
        <v>1887</v>
      </c>
      <c r="B2689" s="5">
        <v>44973</v>
      </c>
      <c r="C2689" t="s">
        <v>1888</v>
      </c>
      <c r="D2689" s="4" t="s">
        <v>412</v>
      </c>
      <c r="E2689">
        <v>35</v>
      </c>
      <c r="F2689">
        <f>IF(ISBLANK(Table1[[#This Row],[age]]),AVERAGE(F2689:F6968),Table1[[#This Row],[age]])</f>
        <v>35</v>
      </c>
      <c r="G2689" t="s">
        <v>466</v>
      </c>
      <c r="H2689" t="s">
        <v>111</v>
      </c>
      <c r="I2689" t="s">
        <v>121</v>
      </c>
      <c r="J2689" t="s">
        <v>62</v>
      </c>
      <c r="K2689" t="s">
        <v>283</v>
      </c>
      <c r="L2689">
        <v>6</v>
      </c>
      <c r="M2689">
        <f>IF(ISBLANK(Table1[[#This Row],[quantity]]),ROUND(Table1[[#This Row],[sales_amount]]/(Table1[[#This Row],[unit_price]]*(1-Table1[[#This Row],[discount_pct]])),0),Table1[[#This Row],[quantity]])</f>
        <v>6</v>
      </c>
      <c r="N2689">
        <v>893.91</v>
      </c>
      <c r="O2689">
        <v>0.15</v>
      </c>
      <c r="P2689">
        <f>IF(ISBLANK(Table1[[#This Row],[discount_pct]]),ROUND(1-(Table1[[#This Row],[sales_amount]]/(Table1[[#This Row],[quantity- calculated]]*Table1[[#This Row],[unit_price]])),2),Table1[[#This Row],[discount_pct]])</f>
        <v>0.15</v>
      </c>
      <c r="Q2689">
        <v>5253.1</v>
      </c>
      <c r="R2689">
        <v>1937.64</v>
      </c>
      <c r="S2689">
        <v>87.48</v>
      </c>
      <c r="T2689" t="s">
        <v>29</v>
      </c>
      <c r="U2689">
        <v>4</v>
      </c>
      <c r="V2689">
        <f>IF(ISBLANK(Table1[[#This Row],[customer_satisfaction]]),ROUND(AVERAGE(U2689:U6968),0),Table1[[#This Row],[customer_satisfaction]])</f>
        <v>4</v>
      </c>
      <c r="W2689" t="b">
        <v>0</v>
      </c>
      <c r="X2689" t="s">
        <v>137</v>
      </c>
      <c r="Y2689" s="3">
        <v>4</v>
      </c>
      <c r="Z2689">
        <f>IF(ISBLANK(Table1[[#This Row],[days_to_ship]]),ROUND(AVERAGE(Y2689:Y6968),0),Table1[[#This Row],[days_to_ship]])</f>
        <v>4</v>
      </c>
    </row>
    <row r="2690" spans="1:26" x14ac:dyDescent="0.25">
      <c r="A2690" t="s">
        <v>8735</v>
      </c>
      <c r="B2690" s="5">
        <v>44973</v>
      </c>
      <c r="C2690" t="s">
        <v>8737</v>
      </c>
      <c r="D2690" s="4" t="s">
        <v>853</v>
      </c>
      <c r="E2690">
        <v>34</v>
      </c>
      <c r="F2690">
        <f>IF(ISBLANK(Table1[[#This Row],[age]]),AVERAGE(F2690:F6969),Table1[[#This Row],[age]])</f>
        <v>34</v>
      </c>
      <c r="G2690" t="s">
        <v>466</v>
      </c>
      <c r="H2690" t="s">
        <v>35</v>
      </c>
      <c r="I2690" t="s">
        <v>36</v>
      </c>
      <c r="J2690" t="s">
        <v>44</v>
      </c>
      <c r="K2690" t="s">
        <v>186</v>
      </c>
      <c r="L2690">
        <v>4</v>
      </c>
      <c r="M2690">
        <f>IF(ISBLANK(Table1[[#This Row],[quantity]]),ROUND(Table1[[#This Row],[sales_amount]]/(Table1[[#This Row],[unit_price]]*(1-Table1[[#This Row],[discount_pct]])),0),Table1[[#This Row],[quantity]])</f>
        <v>4</v>
      </c>
      <c r="N2690">
        <v>17789.72</v>
      </c>
      <c r="O2690">
        <v>7.0000000000000007E-2</v>
      </c>
      <c r="P269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690">
        <v>69297.429999999993</v>
      </c>
      <c r="R2690">
        <v>19802.240000000002</v>
      </c>
      <c r="S2690">
        <v>80.3</v>
      </c>
      <c r="T2690" t="s">
        <v>51</v>
      </c>
      <c r="U2690">
        <v>3</v>
      </c>
      <c r="V2690">
        <f>IF(ISBLANK(Table1[[#This Row],[customer_satisfaction]]),ROUND(AVERAGE(U2690:U6969),0),Table1[[#This Row],[customer_satisfaction]])</f>
        <v>3</v>
      </c>
      <c r="W2690" t="b">
        <v>0</v>
      </c>
      <c r="X2690" t="s">
        <v>39</v>
      </c>
      <c r="Y2690" s="3">
        <v>5</v>
      </c>
      <c r="Z2690">
        <f>IF(ISBLANK(Table1[[#This Row],[days_to_ship]]),ROUND(AVERAGE(Y2690:Y6969),0),Table1[[#This Row],[days_to_ship]])</f>
        <v>5</v>
      </c>
    </row>
    <row r="2691" spans="1:26" x14ac:dyDescent="0.25">
      <c r="A2691" t="s">
        <v>7009</v>
      </c>
      <c r="B2691" s="5">
        <v>44973</v>
      </c>
      <c r="C2691" t="s">
        <v>6455</v>
      </c>
      <c r="D2691" s="4" t="s">
        <v>1508</v>
      </c>
      <c r="E2691">
        <v>37</v>
      </c>
      <c r="F2691">
        <f>IF(ISBLANK(Table1[[#This Row],[age]]),AVERAGE(F2691:F6970),Table1[[#This Row],[age]])</f>
        <v>37</v>
      </c>
      <c r="G2691" t="s">
        <v>466</v>
      </c>
      <c r="H2691" t="s">
        <v>111</v>
      </c>
      <c r="I2691" t="s">
        <v>112</v>
      </c>
      <c r="J2691" t="s">
        <v>44</v>
      </c>
      <c r="K2691" t="s">
        <v>186</v>
      </c>
      <c r="L2691">
        <v>5</v>
      </c>
      <c r="M2691">
        <f>IF(ISBLANK(Table1[[#This Row],[quantity]]),ROUND(Table1[[#This Row],[sales_amount]]/(Table1[[#This Row],[unit_price]]*(1-Table1[[#This Row],[discount_pct]])),0),Table1[[#This Row],[quantity]])</f>
        <v>5</v>
      </c>
      <c r="N2691">
        <v>26873.8</v>
      </c>
      <c r="O2691">
        <v>0.3</v>
      </c>
      <c r="P2691">
        <f>IF(ISBLANK(Table1[[#This Row],[discount_pct]]),ROUND(1-(Table1[[#This Row],[sales_amount]]/(Table1[[#This Row],[quantity- calculated]]*Table1[[#This Row],[unit_price]])),2),Table1[[#This Row],[discount_pct]])</f>
        <v>0.3</v>
      </c>
      <c r="Q2691">
        <v>107825.45</v>
      </c>
      <c r="R2691">
        <v>33382.410000000003</v>
      </c>
      <c r="S2691">
        <v>80.540000000000006</v>
      </c>
      <c r="T2691" t="s">
        <v>57</v>
      </c>
      <c r="U2691">
        <v>2</v>
      </c>
      <c r="V2691">
        <f>IF(ISBLANK(Table1[[#This Row],[customer_satisfaction]]),ROUND(AVERAGE(U2691:U6970),0),Table1[[#This Row],[customer_satisfaction]])</f>
        <v>2</v>
      </c>
      <c r="W2691" t="b">
        <v>0</v>
      </c>
      <c r="X2691" t="s">
        <v>84</v>
      </c>
      <c r="Y2691" s="3">
        <v>9</v>
      </c>
      <c r="Z2691">
        <f>IF(ISBLANK(Table1[[#This Row],[days_to_ship]]),ROUND(AVERAGE(Y2691:Y6970),0),Table1[[#This Row],[days_to_ship]])</f>
        <v>9</v>
      </c>
    </row>
    <row r="2692" spans="1:26" x14ac:dyDescent="0.25">
      <c r="A2692" t="s">
        <v>6196</v>
      </c>
      <c r="B2692" s="5">
        <v>44973</v>
      </c>
      <c r="C2692" t="s">
        <v>6197</v>
      </c>
      <c r="D2692" s="4" t="s">
        <v>350</v>
      </c>
      <c r="F2692">
        <f ca="1">IF(ISBLANK(Table1[[#This Row],[age]]),AVERAGE(F2692:F6971),Table1[[#This Row],[age]])</f>
        <v>67</v>
      </c>
      <c r="G2692" t="s">
        <v>466</v>
      </c>
      <c r="H2692" t="s">
        <v>111</v>
      </c>
      <c r="I2692" t="s">
        <v>141</v>
      </c>
      <c r="J2692" t="s">
        <v>76</v>
      </c>
      <c r="K2692" t="s">
        <v>207</v>
      </c>
      <c r="L2692">
        <v>10</v>
      </c>
      <c r="M2692">
        <f>IF(ISBLANK(Table1[[#This Row],[quantity]]),ROUND(Table1[[#This Row],[sales_amount]]/(Table1[[#This Row],[unit_price]]*(1-Table1[[#This Row],[discount_pct]])),0),Table1[[#This Row],[quantity]])</f>
        <v>10</v>
      </c>
      <c r="N2692">
        <v>1075.33</v>
      </c>
      <c r="O2692">
        <v>0.06</v>
      </c>
      <c r="P2692">
        <f>IF(ISBLANK(Table1[[#This Row],[discount_pct]]),ROUND(1-(Table1[[#This Row],[sales_amount]]/(Table1[[#This Row],[quantity- calculated]]*Table1[[#This Row],[unit_price]])),2),Table1[[#This Row],[discount_pct]])</f>
        <v>0.06</v>
      </c>
      <c r="Q2692">
        <v>10581.42</v>
      </c>
      <c r="R2692">
        <v>3323.08</v>
      </c>
      <c r="S2692">
        <v>58.54</v>
      </c>
      <c r="T2692" t="s">
        <v>51</v>
      </c>
      <c r="U2692">
        <v>2</v>
      </c>
      <c r="V2692">
        <f>IF(ISBLANK(Table1[[#This Row],[customer_satisfaction]]),ROUND(AVERAGE(U2692:U6971),0),Table1[[#This Row],[customer_satisfaction]])</f>
        <v>2</v>
      </c>
      <c r="W2692" t="b">
        <v>0</v>
      </c>
      <c r="X2692" t="s">
        <v>39</v>
      </c>
      <c r="Y2692" s="3">
        <v>1</v>
      </c>
      <c r="Z2692">
        <f>IF(ISBLANK(Table1[[#This Row],[days_to_ship]]),ROUND(AVERAGE(Y2692:Y6971),0),Table1[[#This Row],[days_to_ship]])</f>
        <v>1</v>
      </c>
    </row>
    <row r="2693" spans="1:26" x14ac:dyDescent="0.25">
      <c r="A2693" t="s">
        <v>8290</v>
      </c>
      <c r="B2693" s="5">
        <v>44974</v>
      </c>
      <c r="C2693" t="s">
        <v>8292</v>
      </c>
      <c r="D2693" s="4" t="s">
        <v>1563</v>
      </c>
      <c r="E2693">
        <v>30</v>
      </c>
      <c r="F2693">
        <f>IF(ISBLANK(Table1[[#This Row],[age]]),AVERAGE(F2693:F6972),Table1[[#This Row],[age]])</f>
        <v>30</v>
      </c>
      <c r="G2693" t="s">
        <v>88</v>
      </c>
      <c r="H2693" t="s">
        <v>35</v>
      </c>
      <c r="I2693" t="s">
        <v>43</v>
      </c>
      <c r="J2693" t="s">
        <v>76</v>
      </c>
      <c r="K2693" t="s">
        <v>89</v>
      </c>
      <c r="L2693">
        <v>8</v>
      </c>
      <c r="M2693">
        <f>IF(ISBLANK(Table1[[#This Row],[quantity]]),ROUND(Table1[[#This Row],[sales_amount]]/(Table1[[#This Row],[unit_price]]*(1-Table1[[#This Row],[discount_pct]])),0),Table1[[#This Row],[quantity]])</f>
        <v>8</v>
      </c>
      <c r="N2693">
        <v>3934.14</v>
      </c>
      <c r="O2693">
        <v>0.01</v>
      </c>
      <c r="P2693">
        <f>IF(ISBLANK(Table1[[#This Row],[discount_pct]]),ROUND(1-(Table1[[#This Row],[sales_amount]]/(Table1[[#This Row],[quantity- calculated]]*Table1[[#This Row],[unit_price]])),2),Table1[[#This Row],[discount_pct]])</f>
        <v>0.01</v>
      </c>
      <c r="Q2693">
        <v>31003.27</v>
      </c>
      <c r="R2693">
        <v>9818.15</v>
      </c>
      <c r="S2693">
        <v>59.66</v>
      </c>
      <c r="T2693" t="s">
        <v>70</v>
      </c>
      <c r="U2693">
        <v>1</v>
      </c>
      <c r="V2693">
        <f>IF(ISBLANK(Table1[[#This Row],[customer_satisfaction]]),ROUND(AVERAGE(U2693:U6972),0),Table1[[#This Row],[customer_satisfaction]])</f>
        <v>1</v>
      </c>
      <c r="W2693" t="b">
        <v>0</v>
      </c>
      <c r="X2693" t="s">
        <v>39</v>
      </c>
      <c r="Y2693" s="3">
        <v>5</v>
      </c>
      <c r="Z2693">
        <f>IF(ISBLANK(Table1[[#This Row],[days_to_ship]]),ROUND(AVERAGE(Y2693:Y6972),0),Table1[[#This Row],[days_to_ship]])</f>
        <v>5</v>
      </c>
    </row>
    <row r="2694" spans="1:26" x14ac:dyDescent="0.25">
      <c r="A2694" t="s">
        <v>2775</v>
      </c>
      <c r="B2694" s="5">
        <v>44974</v>
      </c>
      <c r="C2694" t="s">
        <v>2776</v>
      </c>
      <c r="D2694" s="4" t="s">
        <v>2012</v>
      </c>
      <c r="E2694">
        <v>48</v>
      </c>
      <c r="F2694">
        <f>IF(ISBLANK(Table1[[#This Row],[age]]),AVERAGE(F2694:F6973),Table1[[#This Row],[age]])</f>
        <v>48</v>
      </c>
      <c r="G2694" t="s">
        <v>466</v>
      </c>
      <c r="H2694" t="s">
        <v>82</v>
      </c>
      <c r="I2694" t="s">
        <v>126</v>
      </c>
      <c r="J2694" t="s">
        <v>76</v>
      </c>
      <c r="K2694" t="s">
        <v>207</v>
      </c>
      <c r="L2694">
        <v>9</v>
      </c>
      <c r="M2694">
        <f>IF(ISBLANK(Table1[[#This Row],[quantity]]),ROUND(Table1[[#This Row],[sales_amount]]/(Table1[[#This Row],[unit_price]]*(1-Table1[[#This Row],[discount_pct]])),0),Table1[[#This Row],[quantity]])</f>
        <v>9</v>
      </c>
      <c r="N2694">
        <v>3701.68</v>
      </c>
      <c r="O2694">
        <v>0.25</v>
      </c>
      <c r="P2694">
        <f>IF(ISBLANK(Table1[[#This Row],[discount_pct]]),ROUND(1-(Table1[[#This Row],[sales_amount]]/(Table1[[#This Row],[quantity- calculated]]*Table1[[#This Row],[unit_price]])),2),Table1[[#This Row],[discount_pct]])</f>
        <v>0.25</v>
      </c>
      <c r="Q2694">
        <v>25508.14</v>
      </c>
      <c r="R2694">
        <v>10141.91</v>
      </c>
      <c r="S2694">
        <v>66.89</v>
      </c>
      <c r="T2694" t="s">
        <v>70</v>
      </c>
      <c r="U2694">
        <v>5</v>
      </c>
      <c r="V2694">
        <f>IF(ISBLANK(Table1[[#This Row],[customer_satisfaction]]),ROUND(AVERAGE(U2694:U6973),0),Table1[[#This Row],[customer_satisfaction]])</f>
        <v>5</v>
      </c>
      <c r="W2694" t="b">
        <v>0</v>
      </c>
      <c r="X2694" t="s">
        <v>39</v>
      </c>
      <c r="Y2694" s="3">
        <v>2</v>
      </c>
      <c r="Z2694">
        <f>IF(ISBLANK(Table1[[#This Row],[days_to_ship]]),ROUND(AVERAGE(Y2694:Y6973),0),Table1[[#This Row],[days_to_ship]])</f>
        <v>2</v>
      </c>
    </row>
    <row r="2695" spans="1:26" x14ac:dyDescent="0.25">
      <c r="A2695" t="s">
        <v>1583</v>
      </c>
      <c r="B2695" s="5">
        <v>44974</v>
      </c>
      <c r="C2695" t="s">
        <v>1584</v>
      </c>
      <c r="D2695" s="4" t="s">
        <v>446</v>
      </c>
      <c r="E2695">
        <v>50</v>
      </c>
      <c r="F2695">
        <f>IF(ISBLANK(Table1[[#This Row],[age]]),AVERAGE(F2695:F6974),Table1[[#This Row],[age]])</f>
        <v>50</v>
      </c>
      <c r="G2695" t="s">
        <v>466</v>
      </c>
      <c r="H2695" t="s">
        <v>35</v>
      </c>
      <c r="I2695" t="s">
        <v>106</v>
      </c>
      <c r="J2695" t="s">
        <v>146</v>
      </c>
      <c r="K2695" t="s">
        <v>178</v>
      </c>
      <c r="L2695">
        <v>6</v>
      </c>
      <c r="M2695">
        <f>IF(ISBLANK(Table1[[#This Row],[quantity]]),ROUND(Table1[[#This Row],[sales_amount]]/(Table1[[#This Row],[unit_price]]*(1-Table1[[#This Row],[discount_pct]])),0),Table1[[#This Row],[quantity]])</f>
        <v>6</v>
      </c>
      <c r="N2695">
        <v>9703.74</v>
      </c>
      <c r="O2695">
        <v>0.16</v>
      </c>
      <c r="P2695">
        <f>IF(ISBLANK(Table1[[#This Row],[discount_pct]]),ROUND(1-(Table1[[#This Row],[sales_amount]]/(Table1[[#This Row],[quantity- calculated]]*Table1[[#This Row],[unit_price]])),2),Table1[[#This Row],[discount_pct]])</f>
        <v>0.16</v>
      </c>
      <c r="Q2695">
        <v>52648.79</v>
      </c>
      <c r="R2695">
        <v>8966.19</v>
      </c>
      <c r="S2695">
        <v>50.19</v>
      </c>
      <c r="T2695" t="s">
        <v>51</v>
      </c>
      <c r="U2695">
        <v>1</v>
      </c>
      <c r="V2695">
        <f>IF(ISBLANK(Table1[[#This Row],[customer_satisfaction]]),ROUND(AVERAGE(U2695:U6974),0),Table1[[#This Row],[customer_satisfaction]])</f>
        <v>1</v>
      </c>
      <c r="W2695" t="b">
        <v>0</v>
      </c>
      <c r="X2695" t="s">
        <v>39</v>
      </c>
      <c r="Y2695" s="3">
        <v>7</v>
      </c>
      <c r="Z2695">
        <f>IF(ISBLANK(Table1[[#This Row],[days_to_ship]]),ROUND(AVERAGE(Y2695:Y6974),0),Table1[[#This Row],[days_to_ship]])</f>
        <v>7</v>
      </c>
    </row>
    <row r="2696" spans="1:26" x14ac:dyDescent="0.25">
      <c r="A2696" t="s">
        <v>7866</v>
      </c>
      <c r="B2696" s="5">
        <v>44974</v>
      </c>
      <c r="C2696" t="s">
        <v>7867</v>
      </c>
      <c r="D2696" s="4" t="s">
        <v>189</v>
      </c>
      <c r="E2696">
        <v>23</v>
      </c>
      <c r="F2696">
        <f>IF(ISBLANK(Table1[[#This Row],[age]]),AVERAGE(F2696:F6975),Table1[[#This Row],[age]])</f>
        <v>23</v>
      </c>
      <c r="G2696" t="s">
        <v>466</v>
      </c>
      <c r="H2696" t="s">
        <v>74</v>
      </c>
      <c r="I2696" t="s">
        <v>75</v>
      </c>
      <c r="J2696" t="s">
        <v>37</v>
      </c>
      <c r="K2696" t="s">
        <v>38</v>
      </c>
      <c r="L2696">
        <v>4</v>
      </c>
      <c r="M2696">
        <f>IF(ISBLANK(Table1[[#This Row],[quantity]]),ROUND(Table1[[#This Row],[sales_amount]]/(Table1[[#This Row],[unit_price]]*(1-Table1[[#This Row],[discount_pct]])),0),Table1[[#This Row],[quantity]])</f>
        <v>4</v>
      </c>
      <c r="N2696">
        <v>800.18</v>
      </c>
      <c r="O2696">
        <v>0.19</v>
      </c>
      <c r="P2696">
        <f>IF(ISBLANK(Table1[[#This Row],[discount_pct]]),ROUND(1-(Table1[[#This Row],[sales_amount]]/(Table1[[#This Row],[quantity- calculated]]*Table1[[#This Row],[unit_price]])),2),Table1[[#This Row],[discount_pct]])</f>
        <v>0.19</v>
      </c>
      <c r="Q2696">
        <v>2969.81</v>
      </c>
      <c r="R2696">
        <v>1136.8399999999999</v>
      </c>
      <c r="S2696">
        <v>57.24</v>
      </c>
      <c r="T2696" t="s">
        <v>57</v>
      </c>
      <c r="U2696">
        <v>5</v>
      </c>
      <c r="V2696">
        <f>IF(ISBLANK(Table1[[#This Row],[customer_satisfaction]]),ROUND(AVERAGE(U2696:U6975),0),Table1[[#This Row],[customer_satisfaction]])</f>
        <v>5</v>
      </c>
      <c r="W2696" t="b">
        <v>0</v>
      </c>
      <c r="X2696" t="s">
        <v>58</v>
      </c>
      <c r="Y2696" s="3">
        <v>10</v>
      </c>
      <c r="Z2696">
        <f>IF(ISBLANK(Table1[[#This Row],[days_to_ship]]),ROUND(AVERAGE(Y2696:Y6975),0),Table1[[#This Row],[days_to_ship]])</f>
        <v>10</v>
      </c>
    </row>
    <row r="2697" spans="1:26" x14ac:dyDescent="0.25">
      <c r="A2697" t="s">
        <v>3332</v>
      </c>
      <c r="B2697" s="5">
        <v>44974</v>
      </c>
      <c r="C2697" t="s">
        <v>3333</v>
      </c>
      <c r="D2697" s="4" t="s">
        <v>2675</v>
      </c>
      <c r="E2697">
        <v>46</v>
      </c>
      <c r="F2697">
        <f>IF(ISBLANK(Table1[[#This Row],[age]]),AVERAGE(F2697:F6976),Table1[[#This Row],[age]])</f>
        <v>46</v>
      </c>
      <c r="G2697" t="s">
        <v>8920</v>
      </c>
      <c r="H2697" t="s">
        <v>35</v>
      </c>
      <c r="I2697" t="s">
        <v>106</v>
      </c>
      <c r="J2697" t="s">
        <v>76</v>
      </c>
      <c r="K2697" t="s">
        <v>132</v>
      </c>
      <c r="L2697">
        <v>6</v>
      </c>
      <c r="M2697">
        <f>IF(ISBLANK(Table1[[#This Row],[quantity]]),ROUND(Table1[[#This Row],[sales_amount]]/(Table1[[#This Row],[unit_price]]*(1-Table1[[#This Row],[discount_pct]])),0),Table1[[#This Row],[quantity]])</f>
        <v>6</v>
      </c>
      <c r="N2697">
        <v>2371.79</v>
      </c>
      <c r="O2697">
        <v>0.11</v>
      </c>
      <c r="P2697">
        <f>IF(ISBLANK(Table1[[#This Row],[discount_pct]]),ROUND(1-(Table1[[#This Row],[sales_amount]]/(Table1[[#This Row],[quantity- calculated]]*Table1[[#This Row],[unit_price]])),2),Table1[[#This Row],[discount_pct]])</f>
        <v>0.11</v>
      </c>
      <c r="Q2697">
        <v>13350.85</v>
      </c>
      <c r="R2697">
        <v>4678.25</v>
      </c>
      <c r="S2697">
        <v>45.39</v>
      </c>
      <c r="T2697" t="s">
        <v>64</v>
      </c>
      <c r="U2697">
        <v>4</v>
      </c>
      <c r="V2697">
        <f>IF(ISBLANK(Table1[[#This Row],[customer_satisfaction]]),ROUND(AVERAGE(U2697:U6976),0),Table1[[#This Row],[customer_satisfaction]])</f>
        <v>4</v>
      </c>
      <c r="W2697" t="b">
        <v>0</v>
      </c>
      <c r="X2697" t="s">
        <v>39</v>
      </c>
      <c r="Y2697" s="3">
        <v>6</v>
      </c>
      <c r="Z2697">
        <f>IF(ISBLANK(Table1[[#This Row],[days_to_ship]]),ROUND(AVERAGE(Y2697:Y6976),0),Table1[[#This Row],[days_to_ship]])</f>
        <v>6</v>
      </c>
    </row>
    <row r="2698" spans="1:26" x14ac:dyDescent="0.25">
      <c r="A2698" t="s">
        <v>1940</v>
      </c>
      <c r="B2698" s="5">
        <v>44974</v>
      </c>
      <c r="C2698" t="s">
        <v>1941</v>
      </c>
      <c r="D2698" s="4" t="s">
        <v>1776</v>
      </c>
      <c r="E2698">
        <v>25</v>
      </c>
      <c r="F2698">
        <f>IF(ISBLANK(Table1[[#This Row],[age]]),AVERAGE(F2698:F6977),Table1[[#This Row],[age]])</f>
        <v>25</v>
      </c>
      <c r="G2698" t="s">
        <v>466</v>
      </c>
      <c r="H2698" t="s">
        <v>82</v>
      </c>
      <c r="I2698" t="s">
        <v>293</v>
      </c>
      <c r="J2698" t="s">
        <v>62</v>
      </c>
      <c r="K2698" t="s">
        <v>107</v>
      </c>
      <c r="L2698">
        <v>8</v>
      </c>
      <c r="M2698">
        <f>IF(ISBLANK(Table1[[#This Row],[quantity]]),ROUND(Table1[[#This Row],[sales_amount]]/(Table1[[#This Row],[unit_price]]*(1-Table1[[#This Row],[discount_pct]])),0),Table1[[#This Row],[quantity]])</f>
        <v>8</v>
      </c>
      <c r="N2698">
        <v>935.46</v>
      </c>
      <c r="O2698">
        <v>0.12</v>
      </c>
      <c r="P2698">
        <f>IF(ISBLANK(Table1[[#This Row],[discount_pct]]),ROUND(1-(Table1[[#This Row],[sales_amount]]/(Table1[[#This Row],[quantity- calculated]]*Table1[[#This Row],[unit_price]])),2),Table1[[#This Row],[discount_pct]])</f>
        <v>0.12</v>
      </c>
      <c r="Q2698">
        <v>6567.18</v>
      </c>
      <c r="R2698">
        <v>3099.56</v>
      </c>
      <c r="S2698">
        <v>73.180000000000007</v>
      </c>
      <c r="T2698" t="s">
        <v>64</v>
      </c>
      <c r="V2698">
        <f>IF(ISBLANK(Table1[[#This Row],[customer_satisfaction]]),ROUND(AVERAGE(U2698:U6977),0),Table1[[#This Row],[customer_satisfaction]])</f>
        <v>3</v>
      </c>
      <c r="W2698" t="b">
        <v>0</v>
      </c>
      <c r="X2698" t="s">
        <v>705</v>
      </c>
      <c r="Y2698" s="3">
        <v>8</v>
      </c>
      <c r="Z2698">
        <f>IF(ISBLANK(Table1[[#This Row],[days_to_ship]]),ROUND(AVERAGE(Y2698:Y6977),0),Table1[[#This Row],[days_to_ship]])</f>
        <v>8</v>
      </c>
    </row>
    <row r="2699" spans="1:26" x14ac:dyDescent="0.25">
      <c r="A2699" t="s">
        <v>1379</v>
      </c>
      <c r="B2699" s="5">
        <v>44975</v>
      </c>
      <c r="C2699" t="s">
        <v>1380</v>
      </c>
      <c r="D2699" s="4" t="s">
        <v>339</v>
      </c>
      <c r="E2699">
        <v>30</v>
      </c>
      <c r="F2699">
        <f>IF(ISBLANK(Table1[[#This Row],[age]]),AVERAGE(F2699:F6978),Table1[[#This Row],[age]])</f>
        <v>30</v>
      </c>
      <c r="G2699" t="s">
        <v>466</v>
      </c>
      <c r="H2699" t="s">
        <v>74</v>
      </c>
      <c r="I2699" t="s">
        <v>136</v>
      </c>
      <c r="J2699" t="s">
        <v>62</v>
      </c>
      <c r="K2699" t="s">
        <v>107</v>
      </c>
      <c r="L2699">
        <v>4</v>
      </c>
      <c r="M2699">
        <f>IF(ISBLANK(Table1[[#This Row],[quantity]]),ROUND(Table1[[#This Row],[sales_amount]]/(Table1[[#This Row],[unit_price]]*(1-Table1[[#This Row],[discount_pct]])),0),Table1[[#This Row],[quantity]])</f>
        <v>4</v>
      </c>
      <c r="N2699">
        <v>1488.05</v>
      </c>
      <c r="O2699">
        <v>0.16</v>
      </c>
      <c r="P2699">
        <f>IF(ISBLANK(Table1[[#This Row],[discount_pct]]),ROUND(1-(Table1[[#This Row],[sales_amount]]/(Table1[[#This Row],[quantity- calculated]]*Table1[[#This Row],[unit_price]])),2),Table1[[#This Row],[discount_pct]])</f>
        <v>0.16</v>
      </c>
      <c r="Q2699">
        <v>5878.72</v>
      </c>
      <c r="R2699">
        <v>1895.88</v>
      </c>
      <c r="S2699">
        <v>33.950000000000003</v>
      </c>
      <c r="T2699" t="s">
        <v>29</v>
      </c>
      <c r="U2699">
        <v>3</v>
      </c>
      <c r="V2699">
        <f>IF(ISBLANK(Table1[[#This Row],[customer_satisfaction]]),ROUND(AVERAGE(U2699:U6978),0),Table1[[#This Row],[customer_satisfaction]])</f>
        <v>3</v>
      </c>
      <c r="W2699" t="b">
        <v>1</v>
      </c>
      <c r="X2699" t="s">
        <v>30</v>
      </c>
      <c r="Y2699" s="3">
        <v>9</v>
      </c>
      <c r="Z2699">
        <f>IF(ISBLANK(Table1[[#This Row],[days_to_ship]]),ROUND(AVERAGE(Y2699:Y6978),0),Table1[[#This Row],[days_to_ship]])</f>
        <v>9</v>
      </c>
    </row>
    <row r="2700" spans="1:26" x14ac:dyDescent="0.25">
      <c r="A2700" t="s">
        <v>7638</v>
      </c>
      <c r="B2700" s="5">
        <v>44975</v>
      </c>
      <c r="C2700" t="s">
        <v>7639</v>
      </c>
      <c r="D2700" s="4" t="s">
        <v>240</v>
      </c>
      <c r="E2700">
        <v>31</v>
      </c>
      <c r="F2700">
        <f>IF(ISBLANK(Table1[[#This Row],[age]]),AVERAGE(F2700:F6979),Table1[[#This Row],[age]])</f>
        <v>31</v>
      </c>
      <c r="G2700" t="s">
        <v>88</v>
      </c>
      <c r="H2700" t="s">
        <v>82</v>
      </c>
      <c r="I2700" t="s">
        <v>83</v>
      </c>
      <c r="J2700" t="s">
        <v>62</v>
      </c>
      <c r="K2700" t="s">
        <v>63</v>
      </c>
      <c r="L2700">
        <v>10</v>
      </c>
      <c r="M2700">
        <f>IF(ISBLANK(Table1[[#This Row],[quantity]]),ROUND(Table1[[#This Row],[sales_amount]]/(Table1[[#This Row],[unit_price]]*(1-Table1[[#This Row],[discount_pct]])),0),Table1[[#This Row],[quantity]])</f>
        <v>10</v>
      </c>
      <c r="N2700">
        <v>431.41</v>
      </c>
      <c r="O2700">
        <v>0.34</v>
      </c>
      <c r="P2700">
        <f>IF(ISBLANK(Table1[[#This Row],[discount_pct]]),ROUND(1-(Table1[[#This Row],[sales_amount]]/(Table1[[#This Row],[quantity- calculated]]*Table1[[#This Row],[unit_price]])),2),Table1[[#This Row],[discount_pct]])</f>
        <v>0.34</v>
      </c>
      <c r="Q2700">
        <v>2656.58</v>
      </c>
      <c r="R2700">
        <v>1442.99</v>
      </c>
      <c r="S2700">
        <v>89.87</v>
      </c>
      <c r="T2700" t="s">
        <v>70</v>
      </c>
      <c r="U2700">
        <v>4</v>
      </c>
      <c r="V2700">
        <f>IF(ISBLANK(Table1[[#This Row],[customer_satisfaction]]),ROUND(AVERAGE(U2700:U6979),0),Table1[[#This Row],[customer_satisfaction]])</f>
        <v>4</v>
      </c>
      <c r="W2700" t="b">
        <v>0</v>
      </c>
      <c r="X2700" t="s">
        <v>39</v>
      </c>
      <c r="Y2700" s="3">
        <v>10</v>
      </c>
      <c r="Z2700">
        <f>IF(ISBLANK(Table1[[#This Row],[days_to_ship]]),ROUND(AVERAGE(Y2700:Y6979),0),Table1[[#This Row],[days_to_ship]])</f>
        <v>10</v>
      </c>
    </row>
    <row r="2701" spans="1:26" x14ac:dyDescent="0.25">
      <c r="A2701" t="s">
        <v>3798</v>
      </c>
      <c r="B2701" s="5">
        <v>44976</v>
      </c>
      <c r="C2701" t="s">
        <v>3799</v>
      </c>
      <c r="D2701" s="4" t="s">
        <v>1046</v>
      </c>
      <c r="E2701">
        <v>36</v>
      </c>
      <c r="F2701">
        <f>IF(ISBLANK(Table1[[#This Row],[age]]),AVERAGE(F2701:F6980),Table1[[#This Row],[age]])</f>
        <v>36</v>
      </c>
      <c r="G2701" t="s">
        <v>466</v>
      </c>
      <c r="H2701" t="s">
        <v>74</v>
      </c>
      <c r="I2701" t="s">
        <v>192</v>
      </c>
      <c r="J2701" t="s">
        <v>44</v>
      </c>
      <c r="K2701" t="s">
        <v>186</v>
      </c>
      <c r="L2701">
        <v>6</v>
      </c>
      <c r="M2701">
        <f>IF(ISBLANK(Table1[[#This Row],[quantity]]),ROUND(Table1[[#This Row],[sales_amount]]/(Table1[[#This Row],[unit_price]]*(1-Table1[[#This Row],[discount_pct]])),0),Table1[[#This Row],[quantity]])</f>
        <v>6</v>
      </c>
      <c r="N2701">
        <v>3886.28</v>
      </c>
      <c r="O2701">
        <v>0.02</v>
      </c>
      <c r="P2701">
        <f>IF(ISBLANK(Table1[[#This Row],[discount_pct]]),ROUND(1-(Table1[[#This Row],[sales_amount]]/(Table1[[#This Row],[quantity- calculated]]*Table1[[#This Row],[unit_price]])),2),Table1[[#This Row],[discount_pct]])</f>
        <v>0.02</v>
      </c>
      <c r="Q2701">
        <v>22799.71</v>
      </c>
      <c r="R2701">
        <v>4659.41</v>
      </c>
      <c r="S2701">
        <v>44.59</v>
      </c>
      <c r="T2701" t="s">
        <v>64</v>
      </c>
      <c r="U2701">
        <v>1</v>
      </c>
      <c r="V2701">
        <f>IF(ISBLANK(Table1[[#This Row],[customer_satisfaction]]),ROUND(AVERAGE(U2701:U6980),0),Table1[[#This Row],[customer_satisfaction]])</f>
        <v>1</v>
      </c>
      <c r="W2701" t="b">
        <v>0</v>
      </c>
      <c r="X2701" t="s">
        <v>39</v>
      </c>
      <c r="Y2701" s="3">
        <v>6</v>
      </c>
      <c r="Z2701">
        <f>IF(ISBLANK(Table1[[#This Row],[days_to_ship]]),ROUND(AVERAGE(Y2701:Y6980),0),Table1[[#This Row],[days_to_ship]])</f>
        <v>6</v>
      </c>
    </row>
    <row r="2702" spans="1:26" x14ac:dyDescent="0.25">
      <c r="A2702" t="s">
        <v>8254</v>
      </c>
      <c r="B2702" s="5">
        <v>44978</v>
      </c>
      <c r="C2702" t="s">
        <v>8255</v>
      </c>
      <c r="D2702" s="4" t="s">
        <v>1181</v>
      </c>
      <c r="E2702">
        <v>47</v>
      </c>
      <c r="F2702">
        <f>IF(ISBLANK(Table1[[#This Row],[age]]),AVERAGE(F2702:F6981),Table1[[#This Row],[age]])</f>
        <v>47</v>
      </c>
      <c r="G2702" t="s">
        <v>88</v>
      </c>
      <c r="H2702" t="s">
        <v>82</v>
      </c>
      <c r="I2702" t="s">
        <v>244</v>
      </c>
      <c r="J2702" t="s">
        <v>76</v>
      </c>
      <c r="K2702" t="s">
        <v>77</v>
      </c>
      <c r="L2702">
        <v>6</v>
      </c>
      <c r="M2702">
        <f>IF(ISBLANK(Table1[[#This Row],[quantity]]),ROUND(Table1[[#This Row],[sales_amount]]/(Table1[[#This Row],[unit_price]]*(1-Table1[[#This Row],[discount_pct]])),0),Table1[[#This Row],[quantity]])</f>
        <v>6</v>
      </c>
      <c r="N2702">
        <v>3972.74</v>
      </c>
      <c r="O2702">
        <v>0.19</v>
      </c>
      <c r="P2702">
        <f>IF(ISBLANK(Table1[[#This Row],[discount_pct]]),ROUND(1-(Table1[[#This Row],[sales_amount]]/(Table1[[#This Row],[quantity- calculated]]*Table1[[#This Row],[unit_price]])),2),Table1[[#This Row],[discount_pct]])</f>
        <v>0.19</v>
      </c>
      <c r="Q2702">
        <v>21803.58</v>
      </c>
      <c r="R2702">
        <v>9997.3700000000008</v>
      </c>
      <c r="S2702">
        <v>46.75</v>
      </c>
      <c r="T2702" t="s">
        <v>29</v>
      </c>
      <c r="U2702">
        <v>2</v>
      </c>
      <c r="V2702">
        <f>IF(ISBLANK(Table1[[#This Row],[customer_satisfaction]]),ROUND(AVERAGE(U2702:U6981),0),Table1[[#This Row],[customer_satisfaction]])</f>
        <v>2</v>
      </c>
      <c r="W2702" t="b">
        <v>0</v>
      </c>
      <c r="X2702" t="s">
        <v>39</v>
      </c>
      <c r="Y2702" s="3">
        <v>1</v>
      </c>
      <c r="Z2702">
        <f>IF(ISBLANK(Table1[[#This Row],[days_to_ship]]),ROUND(AVERAGE(Y2702:Y6981),0),Table1[[#This Row],[days_to_ship]])</f>
        <v>1</v>
      </c>
    </row>
    <row r="2703" spans="1:26" x14ac:dyDescent="0.25">
      <c r="A2703" t="s">
        <v>4086</v>
      </c>
      <c r="B2703" s="5">
        <v>44978</v>
      </c>
      <c r="C2703" t="s">
        <v>4087</v>
      </c>
      <c r="D2703" s="4" t="s">
        <v>307</v>
      </c>
      <c r="E2703">
        <v>38</v>
      </c>
      <c r="F2703">
        <f>IF(ISBLANK(Table1[[#This Row],[age]]),AVERAGE(F2703:F6982),Table1[[#This Row],[age]])</f>
        <v>38</v>
      </c>
      <c r="G2703" t="s">
        <v>88</v>
      </c>
      <c r="H2703" t="s">
        <v>25</v>
      </c>
      <c r="I2703" t="s">
        <v>69</v>
      </c>
      <c r="J2703" t="s">
        <v>44</v>
      </c>
      <c r="K2703" t="s">
        <v>221</v>
      </c>
      <c r="L2703">
        <v>9</v>
      </c>
      <c r="M2703">
        <f>IF(ISBLANK(Table1[[#This Row],[quantity]]),ROUND(Table1[[#This Row],[sales_amount]]/(Table1[[#This Row],[unit_price]]*(1-Table1[[#This Row],[discount_pct]])),0),Table1[[#This Row],[quantity]])</f>
        <v>9</v>
      </c>
      <c r="N2703">
        <v>14262.49</v>
      </c>
      <c r="O2703">
        <v>0.23</v>
      </c>
      <c r="P2703">
        <f>IF(ISBLANK(Table1[[#This Row],[discount_pct]]),ROUND(1-(Table1[[#This Row],[sales_amount]]/(Table1[[#This Row],[quantity- calculated]]*Table1[[#This Row],[unit_price]])),2),Table1[[#This Row],[discount_pct]])</f>
        <v>0.23</v>
      </c>
      <c r="Q2703">
        <v>118898.21</v>
      </c>
      <c r="R2703">
        <v>41278.730000000003</v>
      </c>
      <c r="S2703">
        <v>79.5</v>
      </c>
      <c r="T2703" t="s">
        <v>64</v>
      </c>
      <c r="U2703">
        <v>1</v>
      </c>
      <c r="V2703">
        <f>IF(ISBLANK(Table1[[#This Row],[customer_satisfaction]]),ROUND(AVERAGE(U2703:U6982),0),Table1[[#This Row],[customer_satisfaction]])</f>
        <v>1</v>
      </c>
      <c r="W2703" t="b">
        <v>1</v>
      </c>
      <c r="X2703" t="s">
        <v>30</v>
      </c>
      <c r="Y2703" s="3">
        <v>10</v>
      </c>
      <c r="Z2703">
        <f>IF(ISBLANK(Table1[[#This Row],[days_to_ship]]),ROUND(AVERAGE(Y2703:Y6982),0),Table1[[#This Row],[days_to_ship]])</f>
        <v>10</v>
      </c>
    </row>
    <row r="2704" spans="1:26" x14ac:dyDescent="0.25">
      <c r="A2704" t="s">
        <v>4506</v>
      </c>
      <c r="B2704" s="5">
        <v>44978</v>
      </c>
      <c r="C2704" t="s">
        <v>4507</v>
      </c>
      <c r="D2704" s="4" t="s">
        <v>1341</v>
      </c>
      <c r="E2704">
        <v>33</v>
      </c>
      <c r="F2704">
        <f>IF(ISBLANK(Table1[[#This Row],[age]]),AVERAGE(F2704:F6983),Table1[[#This Row],[age]])</f>
        <v>33</v>
      </c>
      <c r="G2704" t="s">
        <v>8920</v>
      </c>
      <c r="H2704" t="s">
        <v>74</v>
      </c>
      <c r="I2704" t="s">
        <v>192</v>
      </c>
      <c r="J2704" t="s">
        <v>127</v>
      </c>
      <c r="K2704" t="s">
        <v>142</v>
      </c>
      <c r="L2704">
        <v>1</v>
      </c>
      <c r="M2704">
        <f>IF(ISBLANK(Table1[[#This Row],[quantity]]),ROUND(Table1[[#This Row],[sales_amount]]/(Table1[[#This Row],[unit_price]]*(1-Table1[[#This Row],[discount_pct]])),0),Table1[[#This Row],[quantity]])</f>
        <v>1</v>
      </c>
      <c r="N2704">
        <v>23168.240000000002</v>
      </c>
      <c r="O2704">
        <v>0.12</v>
      </c>
      <c r="P2704">
        <f>IF(ISBLANK(Table1[[#This Row],[discount_pct]]),ROUND(1-(Table1[[#This Row],[sales_amount]]/(Table1[[#This Row],[quantity- calculated]]*Table1[[#This Row],[unit_price]])),2),Table1[[#This Row],[discount_pct]])</f>
        <v>0.12</v>
      </c>
      <c r="Q2704">
        <v>22315.35</v>
      </c>
      <c r="R2704">
        <v>1911.92</v>
      </c>
      <c r="S2704">
        <v>65.2</v>
      </c>
      <c r="T2704" t="s">
        <v>70</v>
      </c>
      <c r="U2704">
        <v>2</v>
      </c>
      <c r="V2704">
        <f>IF(ISBLANK(Table1[[#This Row],[customer_satisfaction]]),ROUND(AVERAGE(U2704:U6983),0),Table1[[#This Row],[customer_satisfaction]])</f>
        <v>2</v>
      </c>
      <c r="W2704" t="b">
        <v>0</v>
      </c>
      <c r="X2704" t="s">
        <v>84</v>
      </c>
      <c r="Y2704" s="3">
        <v>2</v>
      </c>
      <c r="Z2704">
        <f>IF(ISBLANK(Table1[[#This Row],[days_to_ship]]),ROUND(AVERAGE(Y2704:Y6983),0),Table1[[#This Row],[days_to_ship]])</f>
        <v>2</v>
      </c>
    </row>
    <row r="2705" spans="1:26" x14ac:dyDescent="0.25">
      <c r="A2705" t="s">
        <v>2645</v>
      </c>
      <c r="B2705" s="5">
        <v>44979</v>
      </c>
      <c r="C2705" t="s">
        <v>2646</v>
      </c>
      <c r="D2705" s="4" t="s">
        <v>894</v>
      </c>
      <c r="E2705">
        <v>46</v>
      </c>
      <c r="F2705">
        <f>IF(ISBLANK(Table1[[#This Row],[age]]),AVERAGE(F2705:F6984),Table1[[#This Row],[age]])</f>
        <v>46</v>
      </c>
      <c r="G2705" t="s">
        <v>88</v>
      </c>
      <c r="H2705" t="s">
        <v>25</v>
      </c>
      <c r="I2705" t="s">
        <v>69</v>
      </c>
      <c r="J2705" t="s">
        <v>62</v>
      </c>
      <c r="K2705" t="s">
        <v>107</v>
      </c>
      <c r="L2705">
        <v>6</v>
      </c>
      <c r="M2705">
        <f>IF(ISBLANK(Table1[[#This Row],[quantity]]),ROUND(Table1[[#This Row],[sales_amount]]/(Table1[[#This Row],[unit_price]]*(1-Table1[[#This Row],[discount_pct]])),0),Table1[[#This Row],[quantity]])</f>
        <v>6</v>
      </c>
      <c r="N2705">
        <v>821.9</v>
      </c>
      <c r="O2705">
        <v>0.11</v>
      </c>
      <c r="P2705">
        <f>IF(ISBLANK(Table1[[#This Row],[discount_pct]]),ROUND(1-(Table1[[#This Row],[sales_amount]]/(Table1[[#This Row],[quantity- calculated]]*Table1[[#This Row],[unit_price]])),2),Table1[[#This Row],[discount_pct]])</f>
        <v>0.11</v>
      </c>
      <c r="Q2705">
        <v>4718.43</v>
      </c>
      <c r="R2705">
        <v>1271.26</v>
      </c>
      <c r="S2705">
        <v>24.77</v>
      </c>
      <c r="T2705" t="s">
        <v>29</v>
      </c>
      <c r="U2705">
        <v>4</v>
      </c>
      <c r="V2705">
        <f>IF(ISBLANK(Table1[[#This Row],[customer_satisfaction]]),ROUND(AVERAGE(U2705:U6984),0),Table1[[#This Row],[customer_satisfaction]])</f>
        <v>4</v>
      </c>
      <c r="W2705" t="b">
        <v>0</v>
      </c>
      <c r="X2705" t="s">
        <v>39</v>
      </c>
      <c r="Y2705" s="3">
        <v>5</v>
      </c>
      <c r="Z2705">
        <f>IF(ISBLANK(Table1[[#This Row],[days_to_ship]]),ROUND(AVERAGE(Y2705:Y6984),0),Table1[[#This Row],[days_to_ship]])</f>
        <v>5</v>
      </c>
    </row>
    <row r="2706" spans="1:26" x14ac:dyDescent="0.25">
      <c r="A2706" t="s">
        <v>2211</v>
      </c>
      <c r="B2706" s="5">
        <v>44980</v>
      </c>
      <c r="C2706" t="s">
        <v>2212</v>
      </c>
      <c r="D2706" s="4" t="s">
        <v>371</v>
      </c>
      <c r="E2706">
        <v>25</v>
      </c>
      <c r="F2706">
        <f>IF(ISBLANK(Table1[[#This Row],[age]]),AVERAGE(F2706:F6985),Table1[[#This Row],[age]])</f>
        <v>25</v>
      </c>
      <c r="G2706" t="s">
        <v>8920</v>
      </c>
      <c r="H2706" t="s">
        <v>82</v>
      </c>
      <c r="I2706" t="s">
        <v>244</v>
      </c>
      <c r="J2706" t="s">
        <v>37</v>
      </c>
      <c r="K2706" t="s">
        <v>677</v>
      </c>
      <c r="L2706">
        <v>5</v>
      </c>
      <c r="M2706">
        <f>IF(ISBLANK(Table1[[#This Row],[quantity]]),ROUND(Table1[[#This Row],[sales_amount]]/(Table1[[#This Row],[unit_price]]*(1-Table1[[#This Row],[discount_pct]])),0),Table1[[#This Row],[quantity]])</f>
        <v>5</v>
      </c>
      <c r="N2706">
        <v>259.07</v>
      </c>
      <c r="O2706">
        <v>0.02</v>
      </c>
      <c r="P2706">
        <f>IF(ISBLANK(Table1[[#This Row],[discount_pct]]),ROUND(1-(Table1[[#This Row],[sales_amount]]/(Table1[[#This Row],[quantity- calculated]]*Table1[[#This Row],[unit_price]])),2),Table1[[#This Row],[discount_pct]])</f>
        <v>0.02</v>
      </c>
      <c r="Q2706">
        <v>1306.8599999999999</v>
      </c>
      <c r="R2706">
        <v>672.76</v>
      </c>
      <c r="S2706">
        <v>91.02</v>
      </c>
      <c r="T2706" t="s">
        <v>78</v>
      </c>
      <c r="U2706">
        <v>5</v>
      </c>
      <c r="V2706">
        <f>IF(ISBLANK(Table1[[#This Row],[customer_satisfaction]]),ROUND(AVERAGE(U2706:U6985),0),Table1[[#This Row],[customer_satisfaction]])</f>
        <v>5</v>
      </c>
      <c r="W2706" t="b">
        <v>0</v>
      </c>
      <c r="X2706" t="s">
        <v>39</v>
      </c>
      <c r="Y2706" s="3">
        <v>9</v>
      </c>
      <c r="Z2706">
        <f>IF(ISBLANK(Table1[[#This Row],[days_to_ship]]),ROUND(AVERAGE(Y2706:Y6985),0),Table1[[#This Row],[days_to_ship]])</f>
        <v>9</v>
      </c>
    </row>
    <row r="2707" spans="1:26" x14ac:dyDescent="0.25">
      <c r="A2707" t="s">
        <v>6904</v>
      </c>
      <c r="B2707" s="5">
        <v>44981</v>
      </c>
      <c r="C2707" t="s">
        <v>6905</v>
      </c>
      <c r="D2707" s="4" t="s">
        <v>1022</v>
      </c>
      <c r="E2707">
        <v>34</v>
      </c>
      <c r="F2707">
        <f>IF(ISBLANK(Table1[[#This Row],[age]]),AVERAGE(F2707:F6986),Table1[[#This Row],[age]])</f>
        <v>34</v>
      </c>
      <c r="G2707" t="s">
        <v>466</v>
      </c>
      <c r="H2707" t="s">
        <v>25</v>
      </c>
      <c r="I2707" t="s">
        <v>55</v>
      </c>
      <c r="J2707" t="s">
        <v>62</v>
      </c>
      <c r="K2707" t="s">
        <v>266</v>
      </c>
      <c r="L2707">
        <v>10</v>
      </c>
      <c r="M2707">
        <f>IF(ISBLANK(Table1[[#This Row],[quantity]]),ROUND(Table1[[#This Row],[sales_amount]]/(Table1[[#This Row],[unit_price]]*(1-Table1[[#This Row],[discount_pct]])),0),Table1[[#This Row],[quantity]])</f>
        <v>10</v>
      </c>
      <c r="N2707">
        <v>890.58</v>
      </c>
      <c r="O2707">
        <v>0.05</v>
      </c>
      <c r="P2707">
        <f>IF(ISBLANK(Table1[[#This Row],[discount_pct]]),ROUND(1-(Table1[[#This Row],[sales_amount]]/(Table1[[#This Row],[quantity- calculated]]*Table1[[#This Row],[unit_price]])),2),Table1[[#This Row],[discount_pct]])</f>
        <v>0.05</v>
      </c>
      <c r="Q2707">
        <v>9308.3700000000008</v>
      </c>
      <c r="R2707">
        <v>3442.31</v>
      </c>
      <c r="S2707">
        <v>77.84</v>
      </c>
      <c r="T2707" t="s">
        <v>78</v>
      </c>
      <c r="U2707">
        <v>1</v>
      </c>
      <c r="V2707">
        <f>IF(ISBLANK(Table1[[#This Row],[customer_satisfaction]]),ROUND(AVERAGE(U2707:U6986),0),Table1[[#This Row],[customer_satisfaction]])</f>
        <v>1</v>
      </c>
      <c r="W2707" t="b">
        <v>0</v>
      </c>
      <c r="X2707" t="s">
        <v>39</v>
      </c>
      <c r="Y2707" s="3">
        <v>4</v>
      </c>
      <c r="Z2707">
        <f>IF(ISBLANK(Table1[[#This Row],[days_to_ship]]),ROUND(AVERAGE(Y2707:Y6986),0),Table1[[#This Row],[days_to_ship]])</f>
        <v>4</v>
      </c>
    </row>
    <row r="2708" spans="1:26" x14ac:dyDescent="0.25">
      <c r="A2708" t="s">
        <v>8120</v>
      </c>
      <c r="B2708" s="5">
        <v>44981</v>
      </c>
      <c r="C2708" t="s">
        <v>8121</v>
      </c>
      <c r="D2708" s="4" t="s">
        <v>1011</v>
      </c>
      <c r="E2708">
        <v>46</v>
      </c>
      <c r="F2708">
        <f>IF(ISBLANK(Table1[[#This Row],[age]]),AVERAGE(F2708:F6987),Table1[[#This Row],[age]])</f>
        <v>46</v>
      </c>
      <c r="G2708" t="s">
        <v>88</v>
      </c>
      <c r="H2708" t="s">
        <v>74</v>
      </c>
      <c r="I2708" t="s">
        <v>192</v>
      </c>
      <c r="J2708" t="s">
        <v>44</v>
      </c>
      <c r="K2708" t="s">
        <v>186</v>
      </c>
      <c r="L2708">
        <v>8</v>
      </c>
      <c r="M2708">
        <f>IF(ISBLANK(Table1[[#This Row],[quantity]]),ROUND(Table1[[#This Row],[sales_amount]]/(Table1[[#This Row],[unit_price]]*(1-Table1[[#This Row],[discount_pct]])),0),Table1[[#This Row],[quantity]])</f>
        <v>8</v>
      </c>
      <c r="N2708">
        <v>24561.25</v>
      </c>
      <c r="O2708">
        <v>0.33</v>
      </c>
      <c r="P2708">
        <f>IF(ISBLANK(Table1[[#This Row],[discount_pct]]),ROUND(1-(Table1[[#This Row],[sales_amount]]/(Table1[[#This Row],[quantity- calculated]]*Table1[[#This Row],[unit_price]])),2),Table1[[#This Row],[discount_pct]])</f>
        <v>0.33</v>
      </c>
      <c r="Q2708">
        <v>140193.35999999999</v>
      </c>
      <c r="R2708">
        <v>31348.77</v>
      </c>
      <c r="S2708">
        <v>47.2</v>
      </c>
      <c r="T2708" t="s">
        <v>70</v>
      </c>
      <c r="U2708">
        <v>2</v>
      </c>
      <c r="V2708">
        <f>IF(ISBLANK(Table1[[#This Row],[customer_satisfaction]]),ROUND(AVERAGE(U2708:U6987),0),Table1[[#This Row],[customer_satisfaction]])</f>
        <v>2</v>
      </c>
      <c r="W2708" t="b">
        <v>0</v>
      </c>
      <c r="X2708" t="s">
        <v>39</v>
      </c>
      <c r="Y2708" s="3">
        <v>1</v>
      </c>
      <c r="Z2708">
        <f>IF(ISBLANK(Table1[[#This Row],[days_to_ship]]),ROUND(AVERAGE(Y2708:Y6987),0),Table1[[#This Row],[days_to_ship]])</f>
        <v>1</v>
      </c>
    </row>
    <row r="2709" spans="1:26" x14ac:dyDescent="0.25">
      <c r="A2709" t="s">
        <v>8116</v>
      </c>
      <c r="B2709" s="5">
        <v>44981</v>
      </c>
      <c r="C2709" t="s">
        <v>8117</v>
      </c>
      <c r="D2709" s="4" t="s">
        <v>2921</v>
      </c>
      <c r="E2709">
        <v>41</v>
      </c>
      <c r="F2709">
        <f>IF(ISBLANK(Table1[[#This Row],[age]]),AVERAGE(F2709:F6988),Table1[[#This Row],[age]])</f>
        <v>41</v>
      </c>
      <c r="G2709" t="s">
        <v>8920</v>
      </c>
      <c r="H2709" t="s">
        <v>82</v>
      </c>
      <c r="I2709" t="s">
        <v>293</v>
      </c>
      <c r="J2709" t="s">
        <v>27</v>
      </c>
      <c r="K2709" t="s">
        <v>56</v>
      </c>
      <c r="L2709">
        <v>5</v>
      </c>
      <c r="M2709">
        <f>IF(ISBLANK(Table1[[#This Row],[quantity]]),ROUND(Table1[[#This Row],[sales_amount]]/(Table1[[#This Row],[unit_price]]*(1-Table1[[#This Row],[discount_pct]])),0),Table1[[#This Row],[quantity]])</f>
        <v>5</v>
      </c>
      <c r="N2709">
        <v>97.04</v>
      </c>
      <c r="O2709">
        <v>7.0000000000000007E-2</v>
      </c>
      <c r="P270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09">
        <v>446.89</v>
      </c>
      <c r="R2709">
        <v>48.71</v>
      </c>
      <c r="S2709">
        <v>82.24</v>
      </c>
      <c r="T2709" t="s">
        <v>57</v>
      </c>
      <c r="U2709">
        <v>1</v>
      </c>
      <c r="V2709">
        <f>IF(ISBLANK(Table1[[#This Row],[customer_satisfaction]]),ROUND(AVERAGE(U2709:U6988),0),Table1[[#This Row],[customer_satisfaction]])</f>
        <v>1</v>
      </c>
      <c r="W2709" t="b">
        <v>0</v>
      </c>
      <c r="X2709" t="s">
        <v>197</v>
      </c>
      <c r="Y2709" s="3">
        <v>3</v>
      </c>
      <c r="Z2709">
        <f>IF(ISBLANK(Table1[[#This Row],[days_to_ship]]),ROUND(AVERAGE(Y2709:Y6988),0),Table1[[#This Row],[days_to_ship]])</f>
        <v>3</v>
      </c>
    </row>
    <row r="2710" spans="1:26" x14ac:dyDescent="0.25">
      <c r="A2710" t="s">
        <v>8242</v>
      </c>
      <c r="B2710" s="5">
        <v>44982</v>
      </c>
      <c r="C2710" t="s">
        <v>8243</v>
      </c>
      <c r="D2710" s="4" t="s">
        <v>23</v>
      </c>
      <c r="E2710">
        <v>29</v>
      </c>
      <c r="F2710">
        <f>IF(ISBLANK(Table1[[#This Row],[age]]),AVERAGE(F2710:F6989),Table1[[#This Row],[age]])</f>
        <v>29</v>
      </c>
      <c r="G2710" t="s">
        <v>88</v>
      </c>
      <c r="H2710" t="s">
        <v>25</v>
      </c>
      <c r="I2710" t="s">
        <v>69</v>
      </c>
      <c r="J2710" t="s">
        <v>76</v>
      </c>
      <c r="K2710" t="s">
        <v>113</v>
      </c>
      <c r="L2710">
        <v>4</v>
      </c>
      <c r="M2710">
        <f>IF(ISBLANK(Table1[[#This Row],[quantity]]),ROUND(Table1[[#This Row],[sales_amount]]/(Table1[[#This Row],[unit_price]]*(1-Table1[[#This Row],[discount_pct]])),0),Table1[[#This Row],[quantity]])</f>
        <v>4</v>
      </c>
      <c r="N2710">
        <v>2095.6</v>
      </c>
      <c r="O2710">
        <v>0.36</v>
      </c>
      <c r="P2710">
        <f>IF(ISBLANK(Table1[[#This Row],[discount_pct]]),ROUND(1-(Table1[[#This Row],[sales_amount]]/(Table1[[#This Row],[quantity- calculated]]*Table1[[#This Row],[unit_price]])),2),Table1[[#This Row],[discount_pct]])</f>
        <v>0.36</v>
      </c>
      <c r="Q2710">
        <v>5514.66</v>
      </c>
      <c r="R2710">
        <v>1469.25</v>
      </c>
      <c r="S2710">
        <v>50.22</v>
      </c>
      <c r="T2710" t="s">
        <v>57</v>
      </c>
      <c r="U2710">
        <v>4</v>
      </c>
      <c r="V2710">
        <f>IF(ISBLANK(Table1[[#This Row],[customer_satisfaction]]),ROUND(AVERAGE(U2710:U6989),0),Table1[[#This Row],[customer_satisfaction]])</f>
        <v>4</v>
      </c>
      <c r="W2710" t="b">
        <v>0</v>
      </c>
      <c r="X2710" t="s">
        <v>39</v>
      </c>
      <c r="Y2710" s="3">
        <v>6</v>
      </c>
      <c r="Z2710">
        <f>IF(ISBLANK(Table1[[#This Row],[days_to_ship]]),ROUND(AVERAGE(Y2710:Y6989),0),Table1[[#This Row],[days_to_ship]])</f>
        <v>6</v>
      </c>
    </row>
    <row r="2711" spans="1:26" x14ac:dyDescent="0.25">
      <c r="A2711" t="s">
        <v>2503</v>
      </c>
      <c r="B2711" s="5">
        <v>44983</v>
      </c>
      <c r="C2711" t="s">
        <v>2504</v>
      </c>
      <c r="D2711" s="4" t="s">
        <v>243</v>
      </c>
      <c r="E2711">
        <v>16</v>
      </c>
      <c r="F2711">
        <f>IF(ISBLANK(Table1[[#This Row],[age]]),AVERAGE(F2711:F6990),Table1[[#This Row],[age]])</f>
        <v>16</v>
      </c>
      <c r="G2711" t="s">
        <v>88</v>
      </c>
      <c r="H2711" t="s">
        <v>25</v>
      </c>
      <c r="I2711" t="s">
        <v>26</v>
      </c>
      <c r="J2711" t="s">
        <v>44</v>
      </c>
      <c r="K2711" t="s">
        <v>221</v>
      </c>
      <c r="L2711">
        <v>8</v>
      </c>
      <c r="M2711">
        <f>IF(ISBLANK(Table1[[#This Row],[quantity]]),ROUND(Table1[[#This Row],[sales_amount]]/(Table1[[#This Row],[unit_price]]*(1-Table1[[#This Row],[discount_pct]])),0),Table1[[#This Row],[quantity]])</f>
        <v>8</v>
      </c>
      <c r="N2711">
        <v>30273.47</v>
      </c>
      <c r="O2711">
        <v>0.35</v>
      </c>
      <c r="P2711">
        <f>IF(ISBLANK(Table1[[#This Row],[discount_pct]]),ROUND(1-(Table1[[#This Row],[sales_amount]]/(Table1[[#This Row],[quantity- calculated]]*Table1[[#This Row],[unit_price]])),2),Table1[[#This Row],[discount_pct]])</f>
        <v>0.35</v>
      </c>
      <c r="Q2711">
        <v>154408.51</v>
      </c>
      <c r="R2711">
        <v>36948.629999999997</v>
      </c>
      <c r="S2711">
        <v>62.8</v>
      </c>
      <c r="T2711" t="s">
        <v>29</v>
      </c>
      <c r="U2711">
        <v>2</v>
      </c>
      <c r="V2711">
        <f>IF(ISBLANK(Table1[[#This Row],[customer_satisfaction]]),ROUND(AVERAGE(U2711:U6990),0),Table1[[#This Row],[customer_satisfaction]])</f>
        <v>2</v>
      </c>
      <c r="W2711" t="b">
        <v>0</v>
      </c>
      <c r="X2711" t="s">
        <v>39</v>
      </c>
      <c r="Y2711" s="3">
        <v>9</v>
      </c>
      <c r="Z2711">
        <f>IF(ISBLANK(Table1[[#This Row],[days_to_ship]]),ROUND(AVERAGE(Y2711:Y6990),0),Table1[[#This Row],[days_to_ship]])</f>
        <v>9</v>
      </c>
    </row>
    <row r="2712" spans="1:26" x14ac:dyDescent="0.25">
      <c r="A2712" t="s">
        <v>6739</v>
      </c>
      <c r="B2712" s="5">
        <v>44983</v>
      </c>
      <c r="C2712" t="s">
        <v>6740</v>
      </c>
      <c r="D2712" s="4" t="s">
        <v>1011</v>
      </c>
      <c r="E2712">
        <v>38</v>
      </c>
      <c r="F2712">
        <f>IF(ISBLANK(Table1[[#This Row],[age]]),AVERAGE(F2712:F6991),Table1[[#This Row],[age]])</f>
        <v>38</v>
      </c>
      <c r="G2712" t="s">
        <v>88</v>
      </c>
      <c r="H2712" t="s">
        <v>74</v>
      </c>
      <c r="I2712" t="s">
        <v>136</v>
      </c>
      <c r="J2712" t="s">
        <v>44</v>
      </c>
      <c r="K2712" t="s">
        <v>117</v>
      </c>
      <c r="L2712">
        <v>1</v>
      </c>
      <c r="M2712">
        <f>IF(ISBLANK(Table1[[#This Row],[quantity]]),ROUND(Table1[[#This Row],[sales_amount]]/(Table1[[#This Row],[unit_price]]*(1-Table1[[#This Row],[discount_pct]])),0),Table1[[#This Row],[quantity]])</f>
        <v>1</v>
      </c>
      <c r="N2712">
        <v>23555.64</v>
      </c>
      <c r="O2712">
        <v>0.09</v>
      </c>
      <c r="P2712">
        <f>IF(ISBLANK(Table1[[#This Row],[discount_pct]]),ROUND(1-(Table1[[#This Row],[sales_amount]]/(Table1[[#This Row],[quantity- calculated]]*Table1[[#This Row],[unit_price]])),2),Table1[[#This Row],[discount_pct]])</f>
        <v>0.09</v>
      </c>
      <c r="Q2712">
        <v>22617.77</v>
      </c>
      <c r="R2712">
        <v>5562.38</v>
      </c>
      <c r="S2712">
        <v>65.5</v>
      </c>
      <c r="T2712" t="s">
        <v>78</v>
      </c>
      <c r="U2712">
        <v>1</v>
      </c>
      <c r="V2712">
        <f>IF(ISBLANK(Table1[[#This Row],[customer_satisfaction]]),ROUND(AVERAGE(U2712:U6991),0),Table1[[#This Row],[customer_satisfaction]])</f>
        <v>1</v>
      </c>
      <c r="W2712" t="b">
        <v>0</v>
      </c>
      <c r="X2712" t="s">
        <v>39</v>
      </c>
      <c r="Y2712" s="3">
        <v>10</v>
      </c>
      <c r="Z2712">
        <f>IF(ISBLANK(Table1[[#This Row],[days_to_ship]]),ROUND(AVERAGE(Y2712:Y6991),0),Table1[[#This Row],[days_to_ship]])</f>
        <v>10</v>
      </c>
    </row>
    <row r="2713" spans="1:26" x14ac:dyDescent="0.25">
      <c r="A2713" t="s">
        <v>6698</v>
      </c>
      <c r="B2713" s="5">
        <v>44983</v>
      </c>
      <c r="C2713" t="s">
        <v>6699</v>
      </c>
      <c r="D2713" s="4" t="s">
        <v>864</v>
      </c>
      <c r="E2713">
        <v>16</v>
      </c>
      <c r="F2713">
        <f>IF(ISBLANK(Table1[[#This Row],[age]]),AVERAGE(F2713:F6992),Table1[[#This Row],[age]])</f>
        <v>16</v>
      </c>
      <c r="G2713" t="s">
        <v>466</v>
      </c>
      <c r="H2713" t="s">
        <v>82</v>
      </c>
      <c r="I2713" t="s">
        <v>293</v>
      </c>
      <c r="J2713" t="s">
        <v>44</v>
      </c>
      <c r="K2713" t="s">
        <v>221</v>
      </c>
      <c r="L2713">
        <v>3</v>
      </c>
      <c r="M2713">
        <f>IF(ISBLANK(Table1[[#This Row],[quantity]]),ROUND(Table1[[#This Row],[sales_amount]]/(Table1[[#This Row],[unit_price]]*(1-Table1[[#This Row],[discount_pct]])),0),Table1[[#This Row],[quantity]])</f>
        <v>3</v>
      </c>
      <c r="N2713">
        <v>2447.2199999999998</v>
      </c>
      <c r="O2713">
        <v>0.39</v>
      </c>
      <c r="P2713">
        <f>IF(ISBLANK(Table1[[#This Row],[discount_pct]]),ROUND(1-(Table1[[#This Row],[sales_amount]]/(Table1[[#This Row],[quantity- calculated]]*Table1[[#This Row],[unit_price]])),2),Table1[[#This Row],[discount_pct]])</f>
        <v>0.39</v>
      </c>
      <c r="Q2713">
        <v>4781.3599999999997</v>
      </c>
      <c r="R2713">
        <v>589.21</v>
      </c>
      <c r="S2713">
        <v>62.13</v>
      </c>
      <c r="T2713" t="s">
        <v>64</v>
      </c>
      <c r="U2713">
        <v>2</v>
      </c>
      <c r="V2713">
        <f>IF(ISBLANK(Table1[[#This Row],[customer_satisfaction]]),ROUND(AVERAGE(U2713:U6992),0),Table1[[#This Row],[customer_satisfaction]])</f>
        <v>2</v>
      </c>
      <c r="W2713" t="b">
        <v>1</v>
      </c>
      <c r="X2713" t="s">
        <v>30</v>
      </c>
      <c r="Y2713" s="3">
        <v>1</v>
      </c>
      <c r="Z2713">
        <f>IF(ISBLANK(Table1[[#This Row],[days_to_ship]]),ROUND(AVERAGE(Y2713:Y6992),0),Table1[[#This Row],[days_to_ship]])</f>
        <v>1</v>
      </c>
    </row>
    <row r="2714" spans="1:26" x14ac:dyDescent="0.25">
      <c r="A2714" t="s">
        <v>1339</v>
      </c>
      <c r="B2714" s="5">
        <v>44984</v>
      </c>
      <c r="C2714" t="s">
        <v>1340</v>
      </c>
      <c r="D2714" s="4" t="s">
        <v>1341</v>
      </c>
      <c r="E2714">
        <v>32</v>
      </c>
      <c r="F2714">
        <f>IF(ISBLANK(Table1[[#This Row],[age]]),AVERAGE(F2714:F6993),Table1[[#This Row],[age]])</f>
        <v>32</v>
      </c>
      <c r="G2714" t="s">
        <v>88</v>
      </c>
      <c r="H2714" t="s">
        <v>82</v>
      </c>
      <c r="I2714" t="s">
        <v>293</v>
      </c>
      <c r="J2714" t="s">
        <v>62</v>
      </c>
      <c r="K2714" t="s">
        <v>266</v>
      </c>
      <c r="L2714">
        <v>2</v>
      </c>
      <c r="M2714">
        <f>IF(ISBLANK(Table1[[#This Row],[quantity]]),ROUND(Table1[[#This Row],[sales_amount]]/(Table1[[#This Row],[unit_price]]*(1-Table1[[#This Row],[discount_pct]])),0),Table1[[#This Row],[quantity]])</f>
        <v>2</v>
      </c>
      <c r="N2714">
        <v>484.9</v>
      </c>
      <c r="O2714">
        <v>0.1</v>
      </c>
      <c r="P2714">
        <f>IF(ISBLANK(Table1[[#This Row],[discount_pct]]),ROUND(1-(Table1[[#This Row],[sales_amount]]/(Table1[[#This Row],[quantity- calculated]]*Table1[[#This Row],[unit_price]])),2),Table1[[#This Row],[discount_pct]])</f>
        <v>0.1</v>
      </c>
      <c r="Q2714">
        <v>1040.24</v>
      </c>
      <c r="R2714">
        <v>423.7</v>
      </c>
      <c r="S2714">
        <v>69.41</v>
      </c>
      <c r="T2714" t="s">
        <v>57</v>
      </c>
      <c r="U2714">
        <v>1</v>
      </c>
      <c r="V2714">
        <f>IF(ISBLANK(Table1[[#This Row],[customer_satisfaction]]),ROUND(AVERAGE(U2714:U6993),0),Table1[[#This Row],[customer_satisfaction]])</f>
        <v>1</v>
      </c>
      <c r="W2714" t="b">
        <v>0</v>
      </c>
      <c r="X2714" t="s">
        <v>39</v>
      </c>
      <c r="Y2714" s="3">
        <v>10</v>
      </c>
      <c r="Z2714">
        <f>IF(ISBLANK(Table1[[#This Row],[days_to_ship]]),ROUND(AVERAGE(Y2714:Y6993),0),Table1[[#This Row],[days_to_ship]])</f>
        <v>10</v>
      </c>
    </row>
    <row r="2715" spans="1:26" x14ac:dyDescent="0.25">
      <c r="A2715" t="s">
        <v>919</v>
      </c>
      <c r="B2715" s="5">
        <v>44984</v>
      </c>
      <c r="C2715" t="s">
        <v>920</v>
      </c>
      <c r="D2715" s="4" t="s">
        <v>921</v>
      </c>
      <c r="E2715">
        <v>49</v>
      </c>
      <c r="F2715">
        <f>IF(ISBLANK(Table1[[#This Row],[age]]),AVERAGE(F2715:F6994),Table1[[#This Row],[age]])</f>
        <v>49</v>
      </c>
      <c r="G2715" t="s">
        <v>466</v>
      </c>
      <c r="H2715" t="s">
        <v>82</v>
      </c>
      <c r="I2715" t="s">
        <v>83</v>
      </c>
      <c r="J2715" t="s">
        <v>27</v>
      </c>
      <c r="K2715" t="s">
        <v>97</v>
      </c>
      <c r="L2715">
        <v>4</v>
      </c>
      <c r="M2715">
        <f>IF(ISBLANK(Table1[[#This Row],[quantity]]),ROUND(Table1[[#This Row],[sales_amount]]/(Table1[[#This Row],[unit_price]]*(1-Table1[[#This Row],[discount_pct]])),0),Table1[[#This Row],[quantity]])</f>
        <v>4</v>
      </c>
      <c r="N2715">
        <v>230.58</v>
      </c>
      <c r="O2715">
        <v>0.17</v>
      </c>
      <c r="P2715">
        <f>IF(ISBLANK(Table1[[#This Row],[discount_pct]]),ROUND(1-(Table1[[#This Row],[sales_amount]]/(Table1[[#This Row],[quantity- calculated]]*Table1[[#This Row],[unit_price]])),2),Table1[[#This Row],[discount_pct]])</f>
        <v>0.17</v>
      </c>
      <c r="Q2715">
        <v>768.3</v>
      </c>
      <c r="R2715">
        <v>50.26</v>
      </c>
      <c r="S2715">
        <v>81.52</v>
      </c>
      <c r="T2715" t="s">
        <v>78</v>
      </c>
      <c r="U2715">
        <v>1</v>
      </c>
      <c r="V2715">
        <f>IF(ISBLANK(Table1[[#This Row],[customer_satisfaction]]),ROUND(AVERAGE(U2715:U6994),0),Table1[[#This Row],[customer_satisfaction]])</f>
        <v>1</v>
      </c>
      <c r="W2715" t="b">
        <v>0</v>
      </c>
      <c r="X2715" t="s">
        <v>39</v>
      </c>
      <c r="Y2715" s="3">
        <v>1</v>
      </c>
      <c r="Z2715">
        <f>IF(ISBLANK(Table1[[#This Row],[days_to_ship]]),ROUND(AVERAGE(Y2715:Y6994),0),Table1[[#This Row],[days_to_ship]])</f>
        <v>1</v>
      </c>
    </row>
    <row r="2716" spans="1:26" x14ac:dyDescent="0.25">
      <c r="A2716" t="s">
        <v>3559</v>
      </c>
      <c r="B2716" s="5">
        <v>44984</v>
      </c>
      <c r="C2716" t="s">
        <v>3560</v>
      </c>
      <c r="D2716" s="4" t="s">
        <v>792</v>
      </c>
      <c r="E2716">
        <v>42</v>
      </c>
      <c r="F2716">
        <f>IF(ISBLANK(Table1[[#This Row],[age]]),AVERAGE(F2716:F6995),Table1[[#This Row],[age]])</f>
        <v>42</v>
      </c>
      <c r="G2716" t="s">
        <v>466</v>
      </c>
      <c r="H2716" t="s">
        <v>35</v>
      </c>
      <c r="I2716" t="s">
        <v>106</v>
      </c>
      <c r="J2716" t="s">
        <v>127</v>
      </c>
      <c r="K2716" t="s">
        <v>308</v>
      </c>
      <c r="L2716">
        <v>8</v>
      </c>
      <c r="M2716">
        <f>IF(ISBLANK(Table1[[#This Row],[quantity]]),ROUND(Table1[[#This Row],[sales_amount]]/(Table1[[#This Row],[unit_price]]*(1-Table1[[#This Row],[discount_pct]])),0),Table1[[#This Row],[quantity]])</f>
        <v>8</v>
      </c>
      <c r="N2716">
        <v>63840.88</v>
      </c>
      <c r="O2716">
        <v>0.28999999999999998</v>
      </c>
      <c r="P271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16">
        <v>376670.08</v>
      </c>
      <c r="R2716">
        <v>52527.72</v>
      </c>
      <c r="S2716">
        <v>64.650000000000006</v>
      </c>
      <c r="T2716" t="s">
        <v>78</v>
      </c>
      <c r="U2716">
        <v>4</v>
      </c>
      <c r="V2716">
        <f>IF(ISBLANK(Table1[[#This Row],[customer_satisfaction]]),ROUND(AVERAGE(U2716:U6995),0),Table1[[#This Row],[customer_satisfaction]])</f>
        <v>4</v>
      </c>
      <c r="W2716" t="b">
        <v>0</v>
      </c>
      <c r="X2716" t="s">
        <v>39</v>
      </c>
      <c r="Y2716" s="3">
        <v>8</v>
      </c>
      <c r="Z2716">
        <f>IF(ISBLANK(Table1[[#This Row],[days_to_ship]]),ROUND(AVERAGE(Y2716:Y6995),0),Table1[[#This Row],[days_to_ship]])</f>
        <v>8</v>
      </c>
    </row>
    <row r="2717" spans="1:26" x14ac:dyDescent="0.25">
      <c r="A2717" t="s">
        <v>6464</v>
      </c>
      <c r="B2717" s="5">
        <v>44984</v>
      </c>
      <c r="C2717" t="s">
        <v>6465</v>
      </c>
      <c r="D2717" s="4" t="s">
        <v>807</v>
      </c>
      <c r="E2717">
        <v>10</v>
      </c>
      <c r="F2717">
        <f>IF(ISBLANK(Table1[[#This Row],[age]]),AVERAGE(F2717:F6996),Table1[[#This Row],[age]])</f>
        <v>10</v>
      </c>
      <c r="G2717" t="s">
        <v>466</v>
      </c>
      <c r="H2717" t="s">
        <v>82</v>
      </c>
      <c r="I2717" t="s">
        <v>126</v>
      </c>
      <c r="J2717" t="s">
        <v>62</v>
      </c>
      <c r="K2717" t="s">
        <v>151</v>
      </c>
      <c r="L2717">
        <v>1</v>
      </c>
      <c r="M2717">
        <f>IF(ISBLANK(Table1[[#This Row],[quantity]]),ROUND(Table1[[#This Row],[sales_amount]]/(Table1[[#This Row],[unit_price]]*(1-Table1[[#This Row],[discount_pct]])),0),Table1[[#This Row],[quantity]])</f>
        <v>1</v>
      </c>
      <c r="N2717">
        <v>497.24</v>
      </c>
      <c r="O2717">
        <v>7.0000000000000007E-2</v>
      </c>
      <c r="P271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17">
        <v>536.5</v>
      </c>
      <c r="R2717">
        <v>255</v>
      </c>
      <c r="S2717">
        <v>86.11</v>
      </c>
      <c r="T2717" t="s">
        <v>64</v>
      </c>
      <c r="U2717">
        <v>4</v>
      </c>
      <c r="V2717">
        <f>IF(ISBLANK(Table1[[#This Row],[customer_satisfaction]]),ROUND(AVERAGE(U2717:U6996),0),Table1[[#This Row],[customer_satisfaction]])</f>
        <v>4</v>
      </c>
      <c r="W2717" t="b">
        <v>0</v>
      </c>
      <c r="X2717" t="s">
        <v>84</v>
      </c>
      <c r="Y2717" s="3">
        <v>8</v>
      </c>
      <c r="Z2717">
        <f>IF(ISBLANK(Table1[[#This Row],[days_to_ship]]),ROUND(AVERAGE(Y2717:Y6996),0),Table1[[#This Row],[days_to_ship]])</f>
        <v>8</v>
      </c>
    </row>
    <row r="2718" spans="1:26" x14ac:dyDescent="0.25">
      <c r="A2718" t="s">
        <v>3123</v>
      </c>
      <c r="B2718" s="5">
        <v>44984</v>
      </c>
      <c r="C2718" t="s">
        <v>3124</v>
      </c>
      <c r="D2718" s="4" t="s">
        <v>708</v>
      </c>
      <c r="E2718">
        <v>37</v>
      </c>
      <c r="F2718">
        <f>IF(ISBLANK(Table1[[#This Row],[age]]),AVERAGE(F2718:F6997),Table1[[#This Row],[age]])</f>
        <v>37</v>
      </c>
      <c r="G2718" t="s">
        <v>88</v>
      </c>
      <c r="H2718" t="s">
        <v>82</v>
      </c>
      <c r="I2718" t="s">
        <v>244</v>
      </c>
      <c r="J2718" t="s">
        <v>37</v>
      </c>
      <c r="K2718" t="s">
        <v>182</v>
      </c>
      <c r="L2718">
        <v>3</v>
      </c>
      <c r="M2718">
        <f>IF(ISBLANK(Table1[[#This Row],[quantity]]),ROUND(Table1[[#This Row],[sales_amount]]/(Table1[[#This Row],[unit_price]]*(1-Table1[[#This Row],[discount_pct]])),0),Table1[[#This Row],[quantity]])</f>
        <v>3</v>
      </c>
      <c r="N2718">
        <v>1235.94</v>
      </c>
      <c r="O2718">
        <v>0.23</v>
      </c>
      <c r="P2718">
        <f>IF(ISBLANK(Table1[[#This Row],[discount_pct]]),ROUND(1-(Table1[[#This Row],[sales_amount]]/(Table1[[#This Row],[quantity- calculated]]*Table1[[#This Row],[unit_price]])),2),Table1[[#This Row],[discount_pct]])</f>
        <v>0.23</v>
      </c>
      <c r="Q2718">
        <v>3443.74</v>
      </c>
      <c r="R2718">
        <v>1621.5</v>
      </c>
      <c r="S2718">
        <v>77.11</v>
      </c>
      <c r="T2718" t="s">
        <v>51</v>
      </c>
      <c r="U2718">
        <v>2</v>
      </c>
      <c r="V2718">
        <f>IF(ISBLANK(Table1[[#This Row],[customer_satisfaction]]),ROUND(AVERAGE(U2718:U6997),0),Table1[[#This Row],[customer_satisfaction]])</f>
        <v>2</v>
      </c>
      <c r="W2718" t="b">
        <v>0</v>
      </c>
      <c r="X2718" t="s">
        <v>39</v>
      </c>
      <c r="Y2718" s="3">
        <v>2</v>
      </c>
      <c r="Z2718">
        <f>IF(ISBLANK(Table1[[#This Row],[days_to_ship]]),ROUND(AVERAGE(Y2718:Y6997),0),Table1[[#This Row],[days_to_ship]])</f>
        <v>2</v>
      </c>
    </row>
    <row r="2719" spans="1:26" x14ac:dyDescent="0.25">
      <c r="A2719" t="s">
        <v>2341</v>
      </c>
      <c r="B2719" s="5">
        <v>44985</v>
      </c>
      <c r="C2719" t="s">
        <v>2342</v>
      </c>
      <c r="D2719" s="4" t="s">
        <v>339</v>
      </c>
      <c r="E2719">
        <v>31</v>
      </c>
      <c r="F2719">
        <f>IF(ISBLANK(Table1[[#This Row],[age]]),AVERAGE(F2719:F6998),Table1[[#This Row],[age]])</f>
        <v>31</v>
      </c>
      <c r="G2719" t="s">
        <v>88</v>
      </c>
      <c r="H2719" t="s">
        <v>74</v>
      </c>
      <c r="I2719" t="s">
        <v>75</v>
      </c>
      <c r="J2719" t="s">
        <v>44</v>
      </c>
      <c r="K2719" t="s">
        <v>186</v>
      </c>
      <c r="L2719">
        <v>3</v>
      </c>
      <c r="M2719">
        <f>IF(ISBLANK(Table1[[#This Row],[quantity]]),ROUND(Table1[[#This Row],[sales_amount]]/(Table1[[#This Row],[unit_price]]*(1-Table1[[#This Row],[discount_pct]])),0),Table1[[#This Row],[quantity]])</f>
        <v>3</v>
      </c>
      <c r="N2719">
        <v>4087.5</v>
      </c>
      <c r="O2719">
        <v>0.36</v>
      </c>
      <c r="P2719">
        <f>IF(ISBLANK(Table1[[#This Row],[discount_pct]]),ROUND(1-(Table1[[#This Row],[sales_amount]]/(Table1[[#This Row],[quantity- calculated]]*Table1[[#This Row],[unit_price]])),2),Table1[[#This Row],[discount_pct]])</f>
        <v>0.36</v>
      </c>
      <c r="Q2719">
        <v>8585.93</v>
      </c>
      <c r="R2719">
        <v>2520.92</v>
      </c>
      <c r="S2719">
        <v>36.770000000000003</v>
      </c>
      <c r="T2719" t="s">
        <v>64</v>
      </c>
      <c r="V2719">
        <f>IF(ISBLANK(Table1[[#This Row],[customer_satisfaction]]),ROUND(AVERAGE(U2719:U6998),0),Table1[[#This Row],[customer_satisfaction]])</f>
        <v>3</v>
      </c>
      <c r="W2719" t="b">
        <v>0</v>
      </c>
      <c r="X2719" t="s">
        <v>58</v>
      </c>
      <c r="Y2719" s="3">
        <v>9</v>
      </c>
      <c r="Z2719">
        <f>IF(ISBLANK(Table1[[#This Row],[days_to_ship]]),ROUND(AVERAGE(Y2719:Y6998),0),Table1[[#This Row],[days_to_ship]])</f>
        <v>9</v>
      </c>
    </row>
    <row r="2720" spans="1:26" x14ac:dyDescent="0.25">
      <c r="A2720" t="s">
        <v>2492</v>
      </c>
      <c r="B2720" s="5">
        <v>44985</v>
      </c>
      <c r="C2720" t="s">
        <v>2493</v>
      </c>
      <c r="D2720" s="4" t="s">
        <v>1055</v>
      </c>
      <c r="E2720">
        <v>19</v>
      </c>
      <c r="F2720">
        <f>IF(ISBLANK(Table1[[#This Row],[age]]),AVERAGE(F2720:F6999),Table1[[#This Row],[age]])</f>
        <v>19</v>
      </c>
      <c r="G2720" t="s">
        <v>466</v>
      </c>
      <c r="H2720" t="s">
        <v>35</v>
      </c>
      <c r="I2720" t="s">
        <v>36</v>
      </c>
      <c r="J2720" t="s">
        <v>62</v>
      </c>
      <c r="K2720" t="s">
        <v>283</v>
      </c>
      <c r="L2720">
        <v>9</v>
      </c>
      <c r="M2720">
        <f>IF(ISBLANK(Table1[[#This Row],[quantity]]),ROUND(Table1[[#This Row],[sales_amount]]/(Table1[[#This Row],[unit_price]]*(1-Table1[[#This Row],[discount_pct]])),0),Table1[[#This Row],[quantity]])</f>
        <v>9</v>
      </c>
      <c r="N2720">
        <v>1227.77</v>
      </c>
      <c r="O2720">
        <v>0.09</v>
      </c>
      <c r="P2720">
        <f>IF(ISBLANK(Table1[[#This Row],[discount_pct]]),ROUND(1-(Table1[[#This Row],[sales_amount]]/(Table1[[#This Row],[quantity- calculated]]*Table1[[#This Row],[unit_price]])),2),Table1[[#This Row],[discount_pct]])</f>
        <v>0.09</v>
      </c>
      <c r="Q2720">
        <v>10383.44</v>
      </c>
      <c r="R2720">
        <v>4289.2700000000004</v>
      </c>
      <c r="S2720">
        <v>74.78</v>
      </c>
      <c r="T2720" t="s">
        <v>64</v>
      </c>
      <c r="U2720">
        <v>2</v>
      </c>
      <c r="V2720">
        <f>IF(ISBLANK(Table1[[#This Row],[customer_satisfaction]]),ROUND(AVERAGE(U2720:U6999),0),Table1[[#This Row],[customer_satisfaction]])</f>
        <v>2</v>
      </c>
      <c r="W2720" t="b">
        <v>1</v>
      </c>
      <c r="X2720" t="s">
        <v>30</v>
      </c>
      <c r="Y2720" s="3">
        <v>1</v>
      </c>
      <c r="Z2720">
        <f>IF(ISBLANK(Table1[[#This Row],[days_to_ship]]),ROUND(AVERAGE(Y2720:Y6999),0),Table1[[#This Row],[days_to_ship]])</f>
        <v>1</v>
      </c>
    </row>
    <row r="2721" spans="1:26" x14ac:dyDescent="0.25">
      <c r="A2721" t="s">
        <v>1840</v>
      </c>
      <c r="B2721" s="5">
        <v>44985</v>
      </c>
      <c r="C2721" t="s">
        <v>1841</v>
      </c>
      <c r="D2721" s="4" t="s">
        <v>1359</v>
      </c>
      <c r="F2721">
        <f ca="1">IF(ISBLANK(Table1[[#This Row],[age]]),AVERAGE(F2721:F7000),Table1[[#This Row],[age]])</f>
        <v>67</v>
      </c>
      <c r="G2721" t="s">
        <v>466</v>
      </c>
      <c r="H2721" t="s">
        <v>25</v>
      </c>
      <c r="I2721" t="s">
        <v>55</v>
      </c>
      <c r="J2721" t="s">
        <v>127</v>
      </c>
      <c r="K2721" t="s">
        <v>128</v>
      </c>
      <c r="L2721">
        <v>8</v>
      </c>
      <c r="M2721">
        <f>IF(ISBLANK(Table1[[#This Row],[quantity]]),ROUND(Table1[[#This Row],[sales_amount]]/(Table1[[#This Row],[unit_price]]*(1-Table1[[#This Row],[discount_pct]])),0),Table1[[#This Row],[quantity]])</f>
        <v>8</v>
      </c>
      <c r="N2721">
        <v>28881.53</v>
      </c>
      <c r="O2721">
        <v>0.38</v>
      </c>
      <c r="P2721">
        <f>IF(ISBLANK(Table1[[#This Row],[discount_pct]]),ROUND(1-(Table1[[#This Row],[sales_amount]]/(Table1[[#This Row],[quantity- calculated]]*Table1[[#This Row],[unit_price]])),2),Table1[[#This Row],[discount_pct]])</f>
        <v>0.38</v>
      </c>
      <c r="Q2721">
        <v>145274.42000000001</v>
      </c>
      <c r="R2721">
        <v>14990.91</v>
      </c>
      <c r="S2721">
        <v>36.68</v>
      </c>
      <c r="T2721" t="s">
        <v>70</v>
      </c>
      <c r="V2721">
        <f>IF(ISBLANK(Table1[[#This Row],[customer_satisfaction]]),ROUND(AVERAGE(U2721:U7000),0),Table1[[#This Row],[customer_satisfaction]])</f>
        <v>3</v>
      </c>
      <c r="W2721" t="b">
        <v>0</v>
      </c>
      <c r="X2721" t="s">
        <v>137</v>
      </c>
      <c r="Y2721" s="3">
        <v>6</v>
      </c>
      <c r="Z2721">
        <f>IF(ISBLANK(Table1[[#This Row],[days_to_ship]]),ROUND(AVERAGE(Y2721:Y7000),0),Table1[[#This Row],[days_to_ship]])</f>
        <v>6</v>
      </c>
    </row>
    <row r="2722" spans="1:26" x14ac:dyDescent="0.25">
      <c r="A2722" t="s">
        <v>8815</v>
      </c>
      <c r="B2722" s="5">
        <v>44985</v>
      </c>
      <c r="C2722" t="s">
        <v>8816</v>
      </c>
      <c r="D2722" s="4" t="s">
        <v>1370</v>
      </c>
      <c r="E2722">
        <v>39</v>
      </c>
      <c r="F2722">
        <f>IF(ISBLANK(Table1[[#This Row],[age]]),AVERAGE(F2722:F7001),Table1[[#This Row],[age]])</f>
        <v>39</v>
      </c>
      <c r="G2722" t="s">
        <v>88</v>
      </c>
      <c r="H2722" t="s">
        <v>74</v>
      </c>
      <c r="I2722" t="s">
        <v>101</v>
      </c>
      <c r="J2722" t="s">
        <v>146</v>
      </c>
      <c r="K2722" t="s">
        <v>178</v>
      </c>
      <c r="L2722">
        <v>3</v>
      </c>
      <c r="M2722">
        <f>IF(ISBLANK(Table1[[#This Row],[quantity]]),ROUND(Table1[[#This Row],[sales_amount]]/(Table1[[#This Row],[unit_price]]*(1-Table1[[#This Row],[discount_pct]])),0),Table1[[#This Row],[quantity]])</f>
        <v>3</v>
      </c>
      <c r="N2722">
        <v>12089.59</v>
      </c>
      <c r="O2722">
        <v>0.15</v>
      </c>
      <c r="P2722">
        <f>IF(ISBLANK(Table1[[#This Row],[discount_pct]]),ROUND(1-(Table1[[#This Row],[sales_amount]]/(Table1[[#This Row],[quantity- calculated]]*Table1[[#This Row],[unit_price]])),2),Table1[[#This Row],[discount_pct]])</f>
        <v>0.15</v>
      </c>
      <c r="Q2722">
        <v>27702.22</v>
      </c>
      <c r="R2722">
        <v>5345.08</v>
      </c>
      <c r="S2722">
        <v>42.62</v>
      </c>
      <c r="T2722" t="s">
        <v>78</v>
      </c>
      <c r="U2722">
        <v>5</v>
      </c>
      <c r="V2722">
        <f>IF(ISBLANK(Table1[[#This Row],[customer_satisfaction]]),ROUND(AVERAGE(U2722:U7001),0),Table1[[#This Row],[customer_satisfaction]])</f>
        <v>5</v>
      </c>
      <c r="W2722" t="b">
        <v>0</v>
      </c>
      <c r="X2722" t="s">
        <v>137</v>
      </c>
      <c r="Y2722" s="3">
        <v>5</v>
      </c>
      <c r="Z2722">
        <f>IF(ISBLANK(Table1[[#This Row],[days_to_ship]]),ROUND(AVERAGE(Y2722:Y7001),0),Table1[[#This Row],[days_to_ship]])</f>
        <v>5</v>
      </c>
    </row>
    <row r="2723" spans="1:26" x14ac:dyDescent="0.25">
      <c r="A2723" t="s">
        <v>5509</v>
      </c>
      <c r="B2723" s="5">
        <v>44929</v>
      </c>
      <c r="C2723" t="s">
        <v>5510</v>
      </c>
      <c r="D2723" s="4" t="s">
        <v>110</v>
      </c>
      <c r="E2723">
        <v>29</v>
      </c>
      <c r="F2723">
        <f>IF(ISBLANK(Table1[[#This Row],[age]]),AVERAGE(F2723:F7002),Table1[[#This Row],[age]])</f>
        <v>29</v>
      </c>
      <c r="G2723" t="s">
        <v>8920</v>
      </c>
      <c r="H2723" t="s">
        <v>35</v>
      </c>
      <c r="I2723" t="s">
        <v>36</v>
      </c>
      <c r="J2723" t="s">
        <v>62</v>
      </c>
      <c r="K2723" t="s">
        <v>107</v>
      </c>
      <c r="L2723">
        <v>7</v>
      </c>
      <c r="M2723">
        <f>IF(ISBLANK(Table1[[#This Row],[quantity]]),ROUND(Table1[[#This Row],[sales_amount]]/(Table1[[#This Row],[unit_price]]*(1-Table1[[#This Row],[discount_pct]])),0),Table1[[#This Row],[quantity]])</f>
        <v>7</v>
      </c>
      <c r="N2723">
        <v>286.55</v>
      </c>
      <c r="O2723">
        <v>0.19</v>
      </c>
      <c r="P2723">
        <f>IF(ISBLANK(Table1[[#This Row],[discount_pct]]),ROUND(1-(Table1[[#This Row],[sales_amount]]/(Table1[[#This Row],[quantity- calculated]]*Table1[[#This Row],[unit_price]])),2),Table1[[#This Row],[discount_pct]])</f>
        <v>0.19</v>
      </c>
      <c r="Q2723">
        <v>1865.14</v>
      </c>
      <c r="R2723">
        <v>943.5</v>
      </c>
      <c r="S2723">
        <v>60.27</v>
      </c>
      <c r="T2723" t="s">
        <v>64</v>
      </c>
      <c r="U2723">
        <v>1</v>
      </c>
      <c r="V2723">
        <f>IF(ISBLANK(Table1[[#This Row],[customer_satisfaction]]),ROUND(AVERAGE(U2723:U7002),0),Table1[[#This Row],[customer_satisfaction]])</f>
        <v>1</v>
      </c>
      <c r="W2723" t="b">
        <v>0</v>
      </c>
      <c r="X2723" t="s">
        <v>137</v>
      </c>
      <c r="Y2723" s="3">
        <v>1</v>
      </c>
      <c r="Z2723">
        <f>IF(ISBLANK(Table1[[#This Row],[days_to_ship]]),ROUND(AVERAGE(Y2723:Y7002),0),Table1[[#This Row],[days_to_ship]])</f>
        <v>1</v>
      </c>
    </row>
    <row r="2724" spans="1:26" x14ac:dyDescent="0.25">
      <c r="A2724" t="s">
        <v>1258</v>
      </c>
      <c r="B2724" s="5">
        <v>44929</v>
      </c>
      <c r="C2724" t="s">
        <v>1259</v>
      </c>
      <c r="D2724" s="4" t="s">
        <v>189</v>
      </c>
      <c r="E2724">
        <v>29</v>
      </c>
      <c r="F2724">
        <f>IF(ISBLANK(Table1[[#This Row],[age]]),AVERAGE(F2724:F7003),Table1[[#This Row],[age]])</f>
        <v>29</v>
      </c>
      <c r="G2724" t="s">
        <v>88</v>
      </c>
      <c r="H2724" t="s">
        <v>82</v>
      </c>
      <c r="I2724" t="s">
        <v>244</v>
      </c>
      <c r="J2724" t="s">
        <v>127</v>
      </c>
      <c r="K2724" t="s">
        <v>142</v>
      </c>
      <c r="L2724">
        <v>6</v>
      </c>
      <c r="M2724">
        <f>IF(ISBLANK(Table1[[#This Row],[quantity]]),ROUND(Table1[[#This Row],[sales_amount]]/(Table1[[#This Row],[unit_price]]*(1-Table1[[#This Row],[discount_pct]])),0),Table1[[#This Row],[quantity]])</f>
        <v>6</v>
      </c>
      <c r="N2724">
        <v>78301.55</v>
      </c>
      <c r="O2724">
        <v>0.24</v>
      </c>
      <c r="P2724">
        <f>IF(ISBLANK(Table1[[#This Row],[discount_pct]]),ROUND(1-(Table1[[#This Row],[sales_amount]]/(Table1[[#This Row],[quantity- calculated]]*Table1[[#This Row],[unit_price]])),2),Table1[[#This Row],[discount_pct]])</f>
        <v>0.24</v>
      </c>
      <c r="Q2724">
        <v>446345.61</v>
      </c>
      <c r="R2724">
        <v>61437.599999999999</v>
      </c>
      <c r="S2724">
        <v>87.28</v>
      </c>
      <c r="T2724" t="s">
        <v>51</v>
      </c>
      <c r="U2724">
        <v>4</v>
      </c>
      <c r="V2724">
        <f>IF(ISBLANK(Table1[[#This Row],[customer_satisfaction]]),ROUND(AVERAGE(U2724:U7003),0),Table1[[#This Row],[customer_satisfaction]])</f>
        <v>4</v>
      </c>
      <c r="W2724" t="b">
        <v>0</v>
      </c>
      <c r="X2724" t="s">
        <v>39</v>
      </c>
      <c r="Y2724" s="3">
        <v>7</v>
      </c>
      <c r="Z2724">
        <f>IF(ISBLANK(Table1[[#This Row],[days_to_ship]]),ROUND(AVERAGE(Y2724:Y7003),0),Table1[[#This Row],[days_to_ship]])</f>
        <v>7</v>
      </c>
    </row>
    <row r="2725" spans="1:26" x14ac:dyDescent="0.25">
      <c r="A2725" t="s">
        <v>5045</v>
      </c>
      <c r="B2725" s="5">
        <v>44960</v>
      </c>
      <c r="C2725" t="s">
        <v>5046</v>
      </c>
      <c r="D2725" s="4" t="s">
        <v>1275</v>
      </c>
      <c r="E2725">
        <v>36</v>
      </c>
      <c r="F2725">
        <f>IF(ISBLANK(Table1[[#This Row],[age]]),AVERAGE(F2725:F7004),Table1[[#This Row],[age]])</f>
        <v>36</v>
      </c>
      <c r="G2725" t="s">
        <v>88</v>
      </c>
      <c r="H2725" t="s">
        <v>111</v>
      </c>
      <c r="I2725" t="s">
        <v>112</v>
      </c>
      <c r="J2725" t="s">
        <v>44</v>
      </c>
      <c r="K2725" t="s">
        <v>117</v>
      </c>
      <c r="L2725">
        <v>7</v>
      </c>
      <c r="M2725">
        <f>IF(ISBLANK(Table1[[#This Row],[quantity]]),ROUND(Table1[[#This Row],[sales_amount]]/(Table1[[#This Row],[unit_price]]*(1-Table1[[#This Row],[discount_pct]])),0),Table1[[#This Row],[quantity]])</f>
        <v>7</v>
      </c>
      <c r="N2725">
        <v>4557.2700000000004</v>
      </c>
      <c r="O2725">
        <v>0.2</v>
      </c>
      <c r="P2725">
        <f>IF(ISBLANK(Table1[[#This Row],[discount_pct]]),ROUND(1-(Table1[[#This Row],[sales_amount]]/(Table1[[#This Row],[quantity- calculated]]*Table1[[#This Row],[unit_price]])),2),Table1[[#This Row],[discount_pct]])</f>
        <v>0.2</v>
      </c>
      <c r="Q2725">
        <v>31187.49</v>
      </c>
      <c r="R2725">
        <v>9092.43</v>
      </c>
      <c r="S2725">
        <v>65.62</v>
      </c>
      <c r="T2725" t="s">
        <v>78</v>
      </c>
      <c r="V2725">
        <f>IF(ISBLANK(Table1[[#This Row],[customer_satisfaction]]),ROUND(AVERAGE(U2725:U7004),0),Table1[[#This Row],[customer_satisfaction]])</f>
        <v>3</v>
      </c>
      <c r="W2725" t="b">
        <v>0</v>
      </c>
      <c r="X2725" t="s">
        <v>39</v>
      </c>
      <c r="Y2725" s="3">
        <v>10</v>
      </c>
      <c r="Z2725">
        <f>IF(ISBLANK(Table1[[#This Row],[days_to_ship]]),ROUND(AVERAGE(Y2725:Y7004),0),Table1[[#This Row],[days_to_ship]])</f>
        <v>10</v>
      </c>
    </row>
    <row r="2726" spans="1:26" x14ac:dyDescent="0.25">
      <c r="A2726" t="s">
        <v>1995</v>
      </c>
      <c r="B2726" s="5">
        <v>44960</v>
      </c>
      <c r="C2726" t="s">
        <v>1996</v>
      </c>
      <c r="D2726" s="4" t="s">
        <v>1568</v>
      </c>
      <c r="E2726">
        <v>27</v>
      </c>
      <c r="F2726">
        <f>IF(ISBLANK(Table1[[#This Row],[age]]),AVERAGE(F2726:F7005),Table1[[#This Row],[age]])</f>
        <v>27</v>
      </c>
      <c r="G2726" t="s">
        <v>466</v>
      </c>
      <c r="H2726" t="s">
        <v>74</v>
      </c>
      <c r="I2726" t="s">
        <v>136</v>
      </c>
      <c r="J2726" t="s">
        <v>37</v>
      </c>
      <c r="K2726" t="s">
        <v>182</v>
      </c>
      <c r="L2726">
        <v>2</v>
      </c>
      <c r="M2726">
        <f>IF(ISBLANK(Table1[[#This Row],[quantity]]),ROUND(Table1[[#This Row],[sales_amount]]/(Table1[[#This Row],[unit_price]]*(1-Table1[[#This Row],[discount_pct]])),0),Table1[[#This Row],[quantity]])</f>
        <v>2</v>
      </c>
      <c r="N2726">
        <v>920.67</v>
      </c>
      <c r="O2726">
        <v>0.24</v>
      </c>
      <c r="P2726">
        <f>IF(ISBLANK(Table1[[#This Row],[discount_pct]]),ROUND(1-(Table1[[#This Row],[sales_amount]]/(Table1[[#This Row],[quantity- calculated]]*Table1[[#This Row],[unit_price]])),2),Table1[[#This Row],[discount_pct]])</f>
        <v>0.24</v>
      </c>
      <c r="Q2726">
        <v>1821.82</v>
      </c>
      <c r="R2726">
        <v>918.21</v>
      </c>
      <c r="S2726">
        <v>61.3</v>
      </c>
      <c r="T2726" t="s">
        <v>70</v>
      </c>
      <c r="U2726">
        <v>4</v>
      </c>
      <c r="V2726">
        <f>IF(ISBLANK(Table1[[#This Row],[customer_satisfaction]]),ROUND(AVERAGE(U2726:U7005),0),Table1[[#This Row],[customer_satisfaction]])</f>
        <v>4</v>
      </c>
      <c r="W2726" t="b">
        <v>0</v>
      </c>
      <c r="X2726" t="s">
        <v>39</v>
      </c>
      <c r="Y2726" s="3">
        <v>3</v>
      </c>
      <c r="Z2726">
        <f>IF(ISBLANK(Table1[[#This Row],[days_to_ship]]),ROUND(AVERAGE(Y2726:Y7005),0),Table1[[#This Row],[days_to_ship]])</f>
        <v>3</v>
      </c>
    </row>
    <row r="2727" spans="1:26" x14ac:dyDescent="0.25">
      <c r="A2727" t="s">
        <v>5245</v>
      </c>
      <c r="B2727" s="5">
        <v>44960</v>
      </c>
      <c r="C2727" t="s">
        <v>5246</v>
      </c>
      <c r="D2727" s="4" t="s">
        <v>2772</v>
      </c>
      <c r="E2727">
        <v>36</v>
      </c>
      <c r="F2727">
        <f>IF(ISBLANK(Table1[[#This Row],[age]]),AVERAGE(F2727:F7006),Table1[[#This Row],[age]])</f>
        <v>36</v>
      </c>
      <c r="G2727" t="s">
        <v>8920</v>
      </c>
      <c r="H2727" t="s">
        <v>111</v>
      </c>
      <c r="I2727" t="s">
        <v>121</v>
      </c>
      <c r="J2727" t="s">
        <v>27</v>
      </c>
      <c r="K2727" t="s">
        <v>56</v>
      </c>
      <c r="L2727">
        <v>9</v>
      </c>
      <c r="M2727">
        <f>IF(ISBLANK(Table1[[#This Row],[quantity]]),ROUND(Table1[[#This Row],[sales_amount]]/(Table1[[#This Row],[unit_price]]*(1-Table1[[#This Row],[discount_pct]])),0),Table1[[#This Row],[quantity]])</f>
        <v>9</v>
      </c>
      <c r="N2727">
        <v>57.61</v>
      </c>
      <c r="O2727">
        <v>0.28999999999999998</v>
      </c>
      <c r="P272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27">
        <v>449.35</v>
      </c>
      <c r="R2727">
        <v>35.51</v>
      </c>
      <c r="S2727">
        <v>88.76</v>
      </c>
      <c r="T2727" t="s">
        <v>51</v>
      </c>
      <c r="U2727">
        <v>1</v>
      </c>
      <c r="V2727">
        <f>IF(ISBLANK(Table1[[#This Row],[customer_satisfaction]]),ROUND(AVERAGE(U2727:U7006),0),Table1[[#This Row],[customer_satisfaction]])</f>
        <v>1</v>
      </c>
      <c r="W2727" t="b">
        <v>0</v>
      </c>
      <c r="X2727" t="s">
        <v>39</v>
      </c>
      <c r="Y2727" s="3">
        <v>4</v>
      </c>
      <c r="Z2727">
        <f>IF(ISBLANK(Table1[[#This Row],[days_to_ship]]),ROUND(AVERAGE(Y2727:Y7006),0),Table1[[#This Row],[days_to_ship]])</f>
        <v>4</v>
      </c>
    </row>
    <row r="2728" spans="1:26" x14ac:dyDescent="0.25">
      <c r="A2728" t="s">
        <v>7121</v>
      </c>
      <c r="B2728" s="5">
        <v>44988</v>
      </c>
      <c r="C2728" t="s">
        <v>7122</v>
      </c>
      <c r="D2728" s="4" t="s">
        <v>440</v>
      </c>
      <c r="E2728">
        <v>27</v>
      </c>
      <c r="F2728">
        <f>IF(ISBLANK(Table1[[#This Row],[age]]),AVERAGE(F2728:F7007),Table1[[#This Row],[age]])</f>
        <v>27</v>
      </c>
      <c r="G2728" t="s">
        <v>466</v>
      </c>
      <c r="H2728" t="s">
        <v>111</v>
      </c>
      <c r="I2728" t="s">
        <v>121</v>
      </c>
      <c r="J2728" t="s">
        <v>62</v>
      </c>
      <c r="K2728" t="s">
        <v>266</v>
      </c>
      <c r="L2728">
        <v>1</v>
      </c>
      <c r="M2728">
        <f>IF(ISBLANK(Table1[[#This Row],[quantity]]),ROUND(Table1[[#This Row],[sales_amount]]/(Table1[[#This Row],[unit_price]]*(1-Table1[[#This Row],[discount_pct]])),0),Table1[[#This Row],[quantity]])</f>
        <v>1</v>
      </c>
      <c r="N2728">
        <v>948.68</v>
      </c>
      <c r="O2728">
        <v>0.05</v>
      </c>
      <c r="P2728">
        <f>IF(ISBLANK(Table1[[#This Row],[discount_pct]]),ROUND(1-(Table1[[#This Row],[sales_amount]]/(Table1[[#This Row],[quantity- calculated]]*Table1[[#This Row],[unit_price]])),2),Table1[[#This Row],[discount_pct]])</f>
        <v>0.05</v>
      </c>
      <c r="Q2728">
        <v>1052.6300000000001</v>
      </c>
      <c r="R2728">
        <v>436.63</v>
      </c>
      <c r="S2728">
        <v>60.66</v>
      </c>
      <c r="T2728" t="s">
        <v>57</v>
      </c>
      <c r="U2728">
        <v>3</v>
      </c>
      <c r="V2728">
        <f>IF(ISBLANK(Table1[[#This Row],[customer_satisfaction]]),ROUND(AVERAGE(U2728:U7007),0),Table1[[#This Row],[customer_satisfaction]])</f>
        <v>3</v>
      </c>
      <c r="W2728" t="b">
        <v>0</v>
      </c>
      <c r="X2728" t="s">
        <v>39</v>
      </c>
      <c r="Y2728" s="3">
        <v>4</v>
      </c>
      <c r="Z2728">
        <f>IF(ISBLANK(Table1[[#This Row],[days_to_ship]]),ROUND(AVERAGE(Y2728:Y7007),0),Table1[[#This Row],[days_to_ship]])</f>
        <v>4</v>
      </c>
    </row>
    <row r="2729" spans="1:26" x14ac:dyDescent="0.25">
      <c r="A2729" t="s">
        <v>6165</v>
      </c>
      <c r="B2729" s="5">
        <v>45019</v>
      </c>
      <c r="C2729" t="s">
        <v>6166</v>
      </c>
      <c r="D2729" s="4" t="s">
        <v>509</v>
      </c>
      <c r="E2729">
        <v>28</v>
      </c>
      <c r="F2729">
        <f>IF(ISBLANK(Table1[[#This Row],[age]]),AVERAGE(F2729:F7008),Table1[[#This Row],[age]])</f>
        <v>28</v>
      </c>
      <c r="G2729" t="s">
        <v>88</v>
      </c>
      <c r="H2729" t="s">
        <v>25</v>
      </c>
      <c r="I2729" t="s">
        <v>170</v>
      </c>
      <c r="J2729" t="s">
        <v>27</v>
      </c>
      <c r="K2729" t="s">
        <v>433</v>
      </c>
      <c r="L2729">
        <v>7</v>
      </c>
      <c r="M2729">
        <f>IF(ISBLANK(Table1[[#This Row],[quantity]]),ROUND(Table1[[#This Row],[sales_amount]]/(Table1[[#This Row],[unit_price]]*(1-Table1[[#This Row],[discount_pct]])),0),Table1[[#This Row],[quantity]])</f>
        <v>7</v>
      </c>
      <c r="N2729">
        <v>493.14</v>
      </c>
      <c r="O2729">
        <v>7.0000000000000007E-2</v>
      </c>
      <c r="P272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29">
        <v>4089.53</v>
      </c>
      <c r="R2729">
        <v>366.06</v>
      </c>
      <c r="S2729">
        <v>60.87</v>
      </c>
      <c r="T2729" t="s">
        <v>57</v>
      </c>
      <c r="U2729">
        <v>3</v>
      </c>
      <c r="V2729">
        <f>IF(ISBLANK(Table1[[#This Row],[customer_satisfaction]]),ROUND(AVERAGE(U2729:U7008),0),Table1[[#This Row],[customer_satisfaction]])</f>
        <v>3</v>
      </c>
      <c r="W2729" t="b">
        <v>0</v>
      </c>
      <c r="X2729" t="s">
        <v>137</v>
      </c>
      <c r="Y2729" s="3">
        <v>2</v>
      </c>
      <c r="Z2729">
        <f>IF(ISBLANK(Table1[[#This Row],[days_to_ship]]),ROUND(AVERAGE(Y2729:Y7008),0),Table1[[#This Row],[days_to_ship]])</f>
        <v>2</v>
      </c>
    </row>
    <row r="2730" spans="1:26" x14ac:dyDescent="0.25">
      <c r="A2730" t="s">
        <v>6666</v>
      </c>
      <c r="B2730" s="5">
        <v>45049</v>
      </c>
      <c r="C2730" t="s">
        <v>6667</v>
      </c>
      <c r="D2730" s="4" t="s">
        <v>1212</v>
      </c>
      <c r="E2730">
        <v>46</v>
      </c>
      <c r="F2730">
        <f>IF(ISBLANK(Table1[[#This Row],[age]]),AVERAGE(F2730:F7009),Table1[[#This Row],[age]])</f>
        <v>46</v>
      </c>
      <c r="G2730" t="s">
        <v>88</v>
      </c>
      <c r="H2730" t="s">
        <v>35</v>
      </c>
      <c r="I2730" t="s">
        <v>106</v>
      </c>
      <c r="J2730" t="s">
        <v>146</v>
      </c>
      <c r="K2730" t="s">
        <v>487</v>
      </c>
      <c r="L2730">
        <v>8</v>
      </c>
      <c r="M2730">
        <f>IF(ISBLANK(Table1[[#This Row],[quantity]]),ROUND(Table1[[#This Row],[sales_amount]]/(Table1[[#This Row],[unit_price]]*(1-Table1[[#This Row],[discount_pct]])),0),Table1[[#This Row],[quantity]])</f>
        <v>8</v>
      </c>
      <c r="N2730">
        <v>7037.46</v>
      </c>
      <c r="O2730">
        <v>0.21</v>
      </c>
      <c r="P2730">
        <f>IF(ISBLANK(Table1[[#This Row],[discount_pct]]),ROUND(1-(Table1[[#This Row],[sales_amount]]/(Table1[[#This Row],[quantity- calculated]]*Table1[[#This Row],[unit_price]])),2),Table1[[#This Row],[discount_pct]])</f>
        <v>0.21</v>
      </c>
      <c r="Q2730">
        <v>66204.63</v>
      </c>
      <c r="R2730">
        <v>8522.6299999999992</v>
      </c>
      <c r="S2730">
        <v>63.69</v>
      </c>
      <c r="T2730" t="s">
        <v>78</v>
      </c>
      <c r="U2730">
        <v>4</v>
      </c>
      <c r="V2730">
        <f>IF(ISBLANK(Table1[[#This Row],[customer_satisfaction]]),ROUND(AVERAGE(U2730:U7009),0),Table1[[#This Row],[customer_satisfaction]])</f>
        <v>4</v>
      </c>
      <c r="W2730" t="b">
        <v>0</v>
      </c>
      <c r="X2730" t="s">
        <v>39</v>
      </c>
      <c r="Y2730" s="3">
        <v>2</v>
      </c>
      <c r="Z2730">
        <f>IF(ISBLANK(Table1[[#This Row],[days_to_ship]]),ROUND(AVERAGE(Y2730:Y7009),0),Table1[[#This Row],[days_to_ship]])</f>
        <v>2</v>
      </c>
    </row>
    <row r="2731" spans="1:26" x14ac:dyDescent="0.25">
      <c r="A2731" t="s">
        <v>2903</v>
      </c>
      <c r="B2731" s="5">
        <v>45080</v>
      </c>
      <c r="C2731" t="s">
        <v>2904</v>
      </c>
      <c r="D2731" s="4" t="s">
        <v>220</v>
      </c>
      <c r="E2731">
        <v>48</v>
      </c>
      <c r="F2731">
        <f>IF(ISBLANK(Table1[[#This Row],[age]]),AVERAGE(F2731:F7010),Table1[[#This Row],[age]])</f>
        <v>48</v>
      </c>
      <c r="G2731" t="s">
        <v>466</v>
      </c>
      <c r="H2731" t="s">
        <v>82</v>
      </c>
      <c r="I2731" t="s">
        <v>83</v>
      </c>
      <c r="J2731" t="s">
        <v>27</v>
      </c>
      <c r="K2731" t="s">
        <v>56</v>
      </c>
      <c r="L2731">
        <v>8</v>
      </c>
      <c r="M2731">
        <f>IF(ISBLANK(Table1[[#This Row],[quantity]]),ROUND(Table1[[#This Row],[sales_amount]]/(Table1[[#This Row],[unit_price]]*(1-Table1[[#This Row],[discount_pct]])),0),Table1[[#This Row],[quantity]])</f>
        <v>8</v>
      </c>
      <c r="N2731">
        <v>412.18</v>
      </c>
      <c r="O2731">
        <v>0.37</v>
      </c>
      <c r="P2731">
        <f>IF(ISBLANK(Table1[[#This Row],[discount_pct]]),ROUND(1-(Table1[[#This Row],[sales_amount]]/(Table1[[#This Row],[quantity- calculated]]*Table1[[#This Row],[unit_price]])),2),Table1[[#This Row],[discount_pct]])</f>
        <v>0.37</v>
      </c>
      <c r="Q2731">
        <v>2510.56</v>
      </c>
      <c r="R2731">
        <v>237.24</v>
      </c>
      <c r="S2731">
        <v>74.88</v>
      </c>
      <c r="T2731" t="s">
        <v>29</v>
      </c>
      <c r="U2731">
        <v>2</v>
      </c>
      <c r="V2731">
        <f>IF(ISBLANK(Table1[[#This Row],[customer_satisfaction]]),ROUND(AVERAGE(U2731:U7010),0),Table1[[#This Row],[customer_satisfaction]])</f>
        <v>2</v>
      </c>
      <c r="W2731" t="b">
        <v>0</v>
      </c>
      <c r="X2731" t="s">
        <v>84</v>
      </c>
      <c r="Y2731" s="3">
        <v>3</v>
      </c>
      <c r="Z2731">
        <f>IF(ISBLANK(Table1[[#This Row],[days_to_ship]]),ROUND(AVERAGE(Y2731:Y7010),0),Table1[[#This Row],[days_to_ship]])</f>
        <v>3</v>
      </c>
    </row>
    <row r="2732" spans="1:26" x14ac:dyDescent="0.25">
      <c r="A2732" t="s">
        <v>645</v>
      </c>
      <c r="B2732" s="5">
        <v>45080</v>
      </c>
      <c r="C2732" t="s">
        <v>646</v>
      </c>
      <c r="D2732" s="4" t="s">
        <v>647</v>
      </c>
      <c r="E2732">
        <v>14</v>
      </c>
      <c r="F2732">
        <f>IF(ISBLANK(Table1[[#This Row],[age]]),AVERAGE(F2732:F7011),Table1[[#This Row],[age]])</f>
        <v>14</v>
      </c>
      <c r="G2732" t="s">
        <v>466</v>
      </c>
      <c r="H2732" t="s">
        <v>82</v>
      </c>
      <c r="I2732" t="s">
        <v>126</v>
      </c>
      <c r="J2732" t="s">
        <v>127</v>
      </c>
      <c r="K2732" t="s">
        <v>142</v>
      </c>
      <c r="L2732">
        <v>3</v>
      </c>
      <c r="M2732">
        <f>IF(ISBLANK(Table1[[#This Row],[quantity]]),ROUND(Table1[[#This Row],[sales_amount]]/(Table1[[#This Row],[unit_price]]*(1-Table1[[#This Row],[discount_pct]])),0),Table1[[#This Row],[quantity]])</f>
        <v>3</v>
      </c>
      <c r="N2732">
        <v>65257.11</v>
      </c>
      <c r="O2732">
        <v>0.2</v>
      </c>
      <c r="P2732">
        <f>IF(ISBLANK(Table1[[#This Row],[discount_pct]]),ROUND(1-(Table1[[#This Row],[sales_amount]]/(Table1[[#This Row],[quantity- calculated]]*Table1[[#This Row],[unit_price]])),2),Table1[[#This Row],[discount_pct]])</f>
        <v>0.2</v>
      </c>
      <c r="Q2732">
        <v>196362.97</v>
      </c>
      <c r="R2732">
        <v>27495.56</v>
      </c>
      <c r="S2732">
        <v>51.41</v>
      </c>
      <c r="T2732" t="s">
        <v>78</v>
      </c>
      <c r="U2732">
        <v>1</v>
      </c>
      <c r="V2732">
        <f>IF(ISBLANK(Table1[[#This Row],[customer_satisfaction]]),ROUND(AVERAGE(U2732:U7011),0),Table1[[#This Row],[customer_satisfaction]])</f>
        <v>1</v>
      </c>
      <c r="W2732" t="b">
        <v>1</v>
      </c>
      <c r="X2732" t="s">
        <v>30</v>
      </c>
      <c r="Y2732" s="3">
        <v>4</v>
      </c>
      <c r="Z2732">
        <f>IF(ISBLANK(Table1[[#This Row],[days_to_ship]]),ROUND(AVERAGE(Y2732:Y7011),0),Table1[[#This Row],[days_to_ship]])</f>
        <v>4</v>
      </c>
    </row>
    <row r="2733" spans="1:26" x14ac:dyDescent="0.25">
      <c r="A2733" t="s">
        <v>4039</v>
      </c>
      <c r="B2733" s="5">
        <v>45080</v>
      </c>
      <c r="C2733" t="s">
        <v>4040</v>
      </c>
      <c r="D2733" s="4" t="s">
        <v>1052</v>
      </c>
      <c r="E2733">
        <v>43</v>
      </c>
      <c r="F2733">
        <f>IF(ISBLANK(Table1[[#This Row],[age]]),AVERAGE(F2733:F7012),Table1[[#This Row],[age]])</f>
        <v>43</v>
      </c>
      <c r="G2733" t="s">
        <v>466</v>
      </c>
      <c r="H2733" t="s">
        <v>74</v>
      </c>
      <c r="I2733" t="s">
        <v>101</v>
      </c>
      <c r="J2733" t="s">
        <v>37</v>
      </c>
      <c r="K2733" t="s">
        <v>677</v>
      </c>
      <c r="L2733">
        <v>7</v>
      </c>
      <c r="M2733">
        <f>IF(ISBLANK(Table1[[#This Row],[quantity]]),ROUND(Table1[[#This Row],[sales_amount]]/(Table1[[#This Row],[unit_price]]*(1-Table1[[#This Row],[discount_pct]])),0),Table1[[#This Row],[quantity]])</f>
        <v>7</v>
      </c>
      <c r="N2733">
        <v>142.6</v>
      </c>
      <c r="O2733">
        <v>0.04</v>
      </c>
      <c r="P2733">
        <f>IF(ISBLANK(Table1[[#This Row],[discount_pct]]),ROUND(1-(Table1[[#This Row],[sales_amount]]/(Table1[[#This Row],[quantity- calculated]]*Table1[[#This Row],[unit_price]])),2),Table1[[#This Row],[discount_pct]])</f>
        <v>0.04</v>
      </c>
      <c r="Q2733">
        <v>1268.77</v>
      </c>
      <c r="R2733">
        <v>481.8</v>
      </c>
      <c r="S2733">
        <v>55.31</v>
      </c>
      <c r="T2733" t="s">
        <v>70</v>
      </c>
      <c r="U2733">
        <v>2</v>
      </c>
      <c r="V2733">
        <f>IF(ISBLANK(Table1[[#This Row],[customer_satisfaction]]),ROUND(AVERAGE(U2733:U7012),0),Table1[[#This Row],[customer_satisfaction]])</f>
        <v>2</v>
      </c>
      <c r="W2733" t="b">
        <v>0</v>
      </c>
      <c r="X2733" t="s">
        <v>58</v>
      </c>
      <c r="Y2733" s="3">
        <v>5</v>
      </c>
      <c r="Z2733">
        <f>IF(ISBLANK(Table1[[#This Row],[days_to_ship]]),ROUND(AVERAGE(Y2733:Y7012),0),Table1[[#This Row],[days_to_ship]])</f>
        <v>5</v>
      </c>
    </row>
    <row r="2734" spans="1:26" x14ac:dyDescent="0.25">
      <c r="A2734" t="s">
        <v>8349</v>
      </c>
      <c r="B2734" s="5">
        <v>45141</v>
      </c>
      <c r="C2734" t="s">
        <v>8350</v>
      </c>
      <c r="D2734" s="4" t="s">
        <v>1162</v>
      </c>
      <c r="E2734">
        <v>51</v>
      </c>
      <c r="F2734">
        <f>IF(ISBLANK(Table1[[#This Row],[age]]),AVERAGE(F2734:F7013),Table1[[#This Row],[age]])</f>
        <v>51</v>
      </c>
      <c r="G2734" t="s">
        <v>8920</v>
      </c>
      <c r="H2734" t="s">
        <v>111</v>
      </c>
      <c r="I2734" t="s">
        <v>121</v>
      </c>
      <c r="J2734" t="s">
        <v>76</v>
      </c>
      <c r="K2734" t="s">
        <v>122</v>
      </c>
      <c r="L2734">
        <v>8</v>
      </c>
      <c r="M2734">
        <f>IF(ISBLANK(Table1[[#This Row],[quantity]]),ROUND(Table1[[#This Row],[sales_amount]]/(Table1[[#This Row],[unit_price]]*(1-Table1[[#This Row],[discount_pct]])),0),Table1[[#This Row],[quantity]])</f>
        <v>8</v>
      </c>
      <c r="N2734">
        <v>3911.66</v>
      </c>
      <c r="O2734">
        <v>0.3</v>
      </c>
      <c r="P2734">
        <f>IF(ISBLANK(Table1[[#This Row],[discount_pct]]),ROUND(1-(Table1[[#This Row],[sales_amount]]/(Table1[[#This Row],[quantity- calculated]]*Table1[[#This Row],[unit_price]])),2),Table1[[#This Row],[discount_pct]])</f>
        <v>0.3</v>
      </c>
      <c r="Q2734">
        <v>25920.44</v>
      </c>
      <c r="R2734">
        <v>11329.49</v>
      </c>
      <c r="S2734">
        <v>76.959999999999994</v>
      </c>
      <c r="T2734" t="s">
        <v>29</v>
      </c>
      <c r="U2734">
        <v>3</v>
      </c>
      <c r="V2734">
        <f>IF(ISBLANK(Table1[[#This Row],[customer_satisfaction]]),ROUND(AVERAGE(U2734:U7013),0),Table1[[#This Row],[customer_satisfaction]])</f>
        <v>3</v>
      </c>
      <c r="W2734" t="b">
        <v>0</v>
      </c>
      <c r="X2734" t="s">
        <v>84</v>
      </c>
      <c r="Y2734" s="3">
        <v>3</v>
      </c>
      <c r="Z2734">
        <f>IF(ISBLANK(Table1[[#This Row],[days_to_ship]]),ROUND(AVERAGE(Y2734:Y7013),0),Table1[[#This Row],[days_to_ship]])</f>
        <v>3</v>
      </c>
    </row>
    <row r="2735" spans="1:26" x14ac:dyDescent="0.25">
      <c r="A2735" t="s">
        <v>2752</v>
      </c>
      <c r="B2735" s="5">
        <v>45172</v>
      </c>
      <c r="C2735" t="s">
        <v>2753</v>
      </c>
      <c r="D2735" s="4" t="s">
        <v>1971</v>
      </c>
      <c r="E2735">
        <v>53</v>
      </c>
      <c r="F2735">
        <f>IF(ISBLANK(Table1[[#This Row],[age]]),AVERAGE(F2735:F7014),Table1[[#This Row],[age]])</f>
        <v>53</v>
      </c>
      <c r="G2735" t="s">
        <v>88</v>
      </c>
      <c r="H2735" t="s">
        <v>25</v>
      </c>
      <c r="I2735" t="s">
        <v>69</v>
      </c>
      <c r="J2735" t="s">
        <v>62</v>
      </c>
      <c r="K2735" t="s">
        <v>266</v>
      </c>
      <c r="L2735">
        <v>7</v>
      </c>
      <c r="M2735">
        <f>IF(ISBLANK(Table1[[#This Row],[quantity]]),ROUND(Table1[[#This Row],[sales_amount]]/(Table1[[#This Row],[unit_price]]*(1-Table1[[#This Row],[discount_pct]])),0),Table1[[#This Row],[quantity]])</f>
        <v>7</v>
      </c>
      <c r="N2735">
        <v>291.52999999999997</v>
      </c>
      <c r="O2735">
        <v>0.08</v>
      </c>
      <c r="P2735">
        <f>IF(ISBLANK(Table1[[#This Row],[discount_pct]]),ROUND(1-(Table1[[#This Row],[sales_amount]]/(Table1[[#This Row],[quantity- calculated]]*Table1[[#This Row],[unit_price]])),2),Table1[[#This Row],[discount_pct]])</f>
        <v>0.08</v>
      </c>
      <c r="Q2735">
        <v>2565.08</v>
      </c>
      <c r="R2735">
        <v>571.02</v>
      </c>
      <c r="S2735">
        <v>71.31</v>
      </c>
      <c r="T2735" t="s">
        <v>70</v>
      </c>
      <c r="U2735">
        <v>1</v>
      </c>
      <c r="V2735">
        <f>IF(ISBLANK(Table1[[#This Row],[customer_satisfaction]]),ROUND(AVERAGE(U2735:U7014),0),Table1[[#This Row],[customer_satisfaction]])</f>
        <v>1</v>
      </c>
      <c r="W2735" t="b">
        <v>0</v>
      </c>
      <c r="X2735" t="s">
        <v>39</v>
      </c>
      <c r="Y2735" s="3">
        <v>3</v>
      </c>
      <c r="Z2735">
        <f>IF(ISBLANK(Table1[[#This Row],[days_to_ship]]),ROUND(AVERAGE(Y2735:Y7014),0),Table1[[#This Row],[days_to_ship]])</f>
        <v>3</v>
      </c>
    </row>
    <row r="2736" spans="1:26" x14ac:dyDescent="0.25">
      <c r="A2736" t="s">
        <v>179</v>
      </c>
      <c r="B2736" s="5">
        <v>45202</v>
      </c>
      <c r="C2736" t="s">
        <v>180</v>
      </c>
      <c r="D2736" s="4" t="s">
        <v>181</v>
      </c>
      <c r="E2736">
        <v>41</v>
      </c>
      <c r="F2736">
        <f>IF(ISBLANK(Table1[[#This Row],[age]]),AVERAGE(F2736:F7015),Table1[[#This Row],[age]])</f>
        <v>41</v>
      </c>
      <c r="G2736" t="s">
        <v>466</v>
      </c>
      <c r="H2736" t="s">
        <v>111</v>
      </c>
      <c r="I2736" t="s">
        <v>112</v>
      </c>
      <c r="J2736" t="s">
        <v>37</v>
      </c>
      <c r="K2736" t="s">
        <v>182</v>
      </c>
      <c r="L2736">
        <v>3</v>
      </c>
      <c r="M2736">
        <f>IF(ISBLANK(Table1[[#This Row],[quantity]]),ROUND(Table1[[#This Row],[sales_amount]]/(Table1[[#This Row],[unit_price]]*(1-Table1[[#This Row],[discount_pct]])),0),Table1[[#This Row],[quantity]])</f>
        <v>3</v>
      </c>
      <c r="N2736">
        <v>1290.21</v>
      </c>
      <c r="O2736">
        <v>0.12</v>
      </c>
      <c r="P2736">
        <f>IF(ISBLANK(Table1[[#This Row],[discount_pct]]),ROUND(1-(Table1[[#This Row],[sales_amount]]/(Table1[[#This Row],[quantity- calculated]]*Table1[[#This Row],[unit_price]])),2),Table1[[#This Row],[discount_pct]])</f>
        <v>0.12</v>
      </c>
      <c r="Q2736">
        <v>3690.09</v>
      </c>
      <c r="R2736">
        <v>1777.76</v>
      </c>
      <c r="S2736">
        <v>64.97</v>
      </c>
      <c r="T2736" t="s">
        <v>64</v>
      </c>
      <c r="U2736">
        <v>3</v>
      </c>
      <c r="V2736">
        <f>IF(ISBLANK(Table1[[#This Row],[customer_satisfaction]]),ROUND(AVERAGE(U2736:U7015),0),Table1[[#This Row],[customer_satisfaction]])</f>
        <v>3</v>
      </c>
      <c r="W2736" t="b">
        <v>0</v>
      </c>
      <c r="X2736" t="s">
        <v>39</v>
      </c>
      <c r="Y2736" s="3">
        <v>5</v>
      </c>
      <c r="Z2736">
        <f>IF(ISBLANK(Table1[[#This Row],[days_to_ship]]),ROUND(AVERAGE(Y2736:Y7015),0),Table1[[#This Row],[days_to_ship]])</f>
        <v>5</v>
      </c>
    </row>
    <row r="2737" spans="1:26" x14ac:dyDescent="0.25">
      <c r="A2737" t="s">
        <v>6235</v>
      </c>
      <c r="B2737" s="5">
        <v>45202</v>
      </c>
      <c r="C2737" t="s">
        <v>6236</v>
      </c>
      <c r="D2737" s="4" t="s">
        <v>256</v>
      </c>
      <c r="E2737">
        <v>22</v>
      </c>
      <c r="F2737">
        <f>IF(ISBLANK(Table1[[#This Row],[age]]),AVERAGE(F2737:F7016),Table1[[#This Row],[age]])</f>
        <v>22</v>
      </c>
      <c r="G2737" t="s">
        <v>88</v>
      </c>
      <c r="H2737" t="s">
        <v>74</v>
      </c>
      <c r="I2737" t="s">
        <v>136</v>
      </c>
      <c r="J2737" t="s">
        <v>76</v>
      </c>
      <c r="K2737" t="s">
        <v>89</v>
      </c>
      <c r="L2737">
        <v>9</v>
      </c>
      <c r="M2737">
        <f>IF(ISBLANK(Table1[[#This Row],[quantity]]),ROUND(Table1[[#This Row],[sales_amount]]/(Table1[[#This Row],[unit_price]]*(1-Table1[[#This Row],[discount_pct]])),0),Table1[[#This Row],[quantity]])</f>
        <v>9</v>
      </c>
      <c r="N2737">
        <v>2747.04</v>
      </c>
      <c r="O2737">
        <v>0.28999999999999998</v>
      </c>
      <c r="P273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37">
        <v>21056.46</v>
      </c>
      <c r="R2737">
        <v>7428.62</v>
      </c>
      <c r="S2737">
        <v>39.99</v>
      </c>
      <c r="T2737" t="s">
        <v>57</v>
      </c>
      <c r="U2737">
        <v>3</v>
      </c>
      <c r="V2737">
        <f>IF(ISBLANK(Table1[[#This Row],[customer_satisfaction]]),ROUND(AVERAGE(U2737:U7016),0),Table1[[#This Row],[customer_satisfaction]])</f>
        <v>3</v>
      </c>
      <c r="W2737" t="b">
        <v>0</v>
      </c>
      <c r="X2737" t="s">
        <v>84</v>
      </c>
      <c r="Y2737" s="3">
        <v>7</v>
      </c>
      <c r="Z2737">
        <f>IF(ISBLANK(Table1[[#This Row],[days_to_ship]]),ROUND(AVERAGE(Y2737:Y7016),0),Table1[[#This Row],[days_to_ship]])</f>
        <v>7</v>
      </c>
    </row>
    <row r="2738" spans="1:26" x14ac:dyDescent="0.25">
      <c r="A2738" t="s">
        <v>1347</v>
      </c>
      <c r="B2738" s="5">
        <v>45233</v>
      </c>
      <c r="C2738" t="s">
        <v>1348</v>
      </c>
      <c r="D2738" s="4" t="s">
        <v>884</v>
      </c>
      <c r="E2738">
        <v>42</v>
      </c>
      <c r="F2738">
        <f>IF(ISBLANK(Table1[[#This Row],[age]]),AVERAGE(F2738:F7017),Table1[[#This Row],[age]])</f>
        <v>42</v>
      </c>
      <c r="G2738" t="s">
        <v>466</v>
      </c>
      <c r="H2738" t="s">
        <v>111</v>
      </c>
      <c r="I2738" t="s">
        <v>330</v>
      </c>
      <c r="J2738" t="s">
        <v>76</v>
      </c>
      <c r="K2738" t="s">
        <v>132</v>
      </c>
      <c r="L2738">
        <v>8</v>
      </c>
      <c r="M2738">
        <f>IF(ISBLANK(Table1[[#This Row],[quantity]]),ROUND(Table1[[#This Row],[sales_amount]]/(Table1[[#This Row],[unit_price]]*(1-Table1[[#This Row],[discount_pct]])),0),Table1[[#This Row],[quantity]])</f>
        <v>8</v>
      </c>
      <c r="N2738">
        <v>570.17999999999995</v>
      </c>
      <c r="O2738">
        <v>0.04</v>
      </c>
      <c r="P2738">
        <f>IF(ISBLANK(Table1[[#This Row],[discount_pct]]),ROUND(1-(Table1[[#This Row],[sales_amount]]/(Table1[[#This Row],[quantity- calculated]]*Table1[[#This Row],[unit_price]])),2),Table1[[#This Row],[discount_pct]])</f>
        <v>0.04</v>
      </c>
      <c r="Q2738">
        <v>5294.75</v>
      </c>
      <c r="R2738">
        <v>1738.46</v>
      </c>
      <c r="S2738">
        <v>56.28</v>
      </c>
      <c r="T2738" t="s">
        <v>70</v>
      </c>
      <c r="U2738">
        <v>2</v>
      </c>
      <c r="V2738">
        <f>IF(ISBLANK(Table1[[#This Row],[customer_satisfaction]]),ROUND(AVERAGE(U2738:U7017),0),Table1[[#This Row],[customer_satisfaction]])</f>
        <v>2</v>
      </c>
      <c r="W2738" t="b">
        <v>0</v>
      </c>
      <c r="X2738" t="s">
        <v>39</v>
      </c>
      <c r="Y2738" s="3">
        <v>4</v>
      </c>
      <c r="Z2738">
        <f>IF(ISBLANK(Table1[[#This Row],[days_to_ship]]),ROUND(AVERAGE(Y2738:Y7017),0),Table1[[#This Row],[days_to_ship]])</f>
        <v>4</v>
      </c>
    </row>
    <row r="2739" spans="1:26" x14ac:dyDescent="0.25">
      <c r="A2739" t="s">
        <v>2213</v>
      </c>
      <c r="B2739" s="5">
        <v>45263</v>
      </c>
      <c r="C2739" t="s">
        <v>2214</v>
      </c>
      <c r="D2739" s="4" t="s">
        <v>452</v>
      </c>
      <c r="E2739">
        <v>24</v>
      </c>
      <c r="F2739">
        <f>IF(ISBLANK(Table1[[#This Row],[age]]),AVERAGE(F2739:F7018),Table1[[#This Row],[age]])</f>
        <v>24</v>
      </c>
      <c r="G2739" t="s">
        <v>88</v>
      </c>
      <c r="H2739" t="s">
        <v>25</v>
      </c>
      <c r="I2739" t="s">
        <v>69</v>
      </c>
      <c r="J2739" t="s">
        <v>76</v>
      </c>
      <c r="K2739" t="s">
        <v>77</v>
      </c>
      <c r="L2739">
        <v>3</v>
      </c>
      <c r="M2739">
        <f>IF(ISBLANK(Table1[[#This Row],[quantity]]),ROUND(Table1[[#This Row],[sales_amount]]/(Table1[[#This Row],[unit_price]]*(1-Table1[[#This Row],[discount_pct]])),0),Table1[[#This Row],[quantity]])</f>
        <v>3</v>
      </c>
      <c r="N2739">
        <v>1200.51</v>
      </c>
      <c r="O2739">
        <v>0.4</v>
      </c>
      <c r="P2739">
        <f>IF(ISBLANK(Table1[[#This Row],[discount_pct]]),ROUND(1-(Table1[[#This Row],[sales_amount]]/(Table1[[#This Row],[quantity- calculated]]*Table1[[#This Row],[unit_price]])),2),Table1[[#This Row],[discount_pct]])</f>
        <v>0.4</v>
      </c>
      <c r="Q2739">
        <v>2711.94</v>
      </c>
      <c r="R2739">
        <v>952.86</v>
      </c>
      <c r="S2739">
        <v>10.029999999999999</v>
      </c>
      <c r="T2739" t="s">
        <v>29</v>
      </c>
      <c r="U2739">
        <v>3</v>
      </c>
      <c r="V2739">
        <f>IF(ISBLANK(Table1[[#This Row],[customer_satisfaction]]),ROUND(AVERAGE(U2739:U7018),0),Table1[[#This Row],[customer_satisfaction]])</f>
        <v>3</v>
      </c>
      <c r="W2739" t="b">
        <v>0</v>
      </c>
      <c r="X2739" t="s">
        <v>39</v>
      </c>
      <c r="Y2739" s="3">
        <v>5</v>
      </c>
      <c r="Z2739">
        <f>IF(ISBLANK(Table1[[#This Row],[days_to_ship]]),ROUND(AVERAGE(Y2739:Y7018),0),Table1[[#This Row],[days_to_ship]])</f>
        <v>5</v>
      </c>
    </row>
    <row r="2740" spans="1:26" x14ac:dyDescent="0.25">
      <c r="A2740" t="s">
        <v>5513</v>
      </c>
      <c r="B2740" s="5">
        <v>44997</v>
      </c>
      <c r="C2740" t="s">
        <v>5514</v>
      </c>
      <c r="D2740" s="4" t="s">
        <v>333</v>
      </c>
      <c r="E2740">
        <v>30</v>
      </c>
      <c r="F2740">
        <f>IF(ISBLANK(Table1[[#This Row],[age]]),AVERAGE(F2740:F7019),Table1[[#This Row],[age]])</f>
        <v>30</v>
      </c>
      <c r="G2740" t="s">
        <v>88</v>
      </c>
      <c r="H2740" t="s">
        <v>35</v>
      </c>
      <c r="I2740" t="s">
        <v>36</v>
      </c>
      <c r="J2740" t="s">
        <v>62</v>
      </c>
      <c r="K2740" t="s">
        <v>151</v>
      </c>
      <c r="L2740">
        <v>1</v>
      </c>
      <c r="M2740">
        <f>IF(ISBLANK(Table1[[#This Row],[quantity]]),ROUND(Table1[[#This Row],[sales_amount]]/(Table1[[#This Row],[unit_price]]*(1-Table1[[#This Row],[discount_pct]])),0),Table1[[#This Row],[quantity]])</f>
        <v>1</v>
      </c>
      <c r="N2740">
        <v>1377.62</v>
      </c>
      <c r="O2740">
        <v>0.12</v>
      </c>
      <c r="P2740">
        <f>IF(ISBLANK(Table1[[#This Row],[discount_pct]]),ROUND(1-(Table1[[#This Row],[sales_amount]]/(Table1[[#This Row],[quantity- calculated]]*Table1[[#This Row],[unit_price]])),2),Table1[[#This Row],[discount_pct]])</f>
        <v>0.12</v>
      </c>
      <c r="Q2740">
        <v>1266.17</v>
      </c>
      <c r="R2740">
        <v>565.49</v>
      </c>
      <c r="S2740">
        <v>53.93</v>
      </c>
      <c r="T2740" t="s">
        <v>70</v>
      </c>
      <c r="U2740">
        <v>4</v>
      </c>
      <c r="V2740">
        <f>IF(ISBLANK(Table1[[#This Row],[customer_satisfaction]]),ROUND(AVERAGE(U2740:U7019),0),Table1[[#This Row],[customer_satisfaction]])</f>
        <v>4</v>
      </c>
      <c r="W2740" t="b">
        <v>0</v>
      </c>
      <c r="X2740" t="s">
        <v>137</v>
      </c>
      <c r="Y2740" s="3">
        <v>3</v>
      </c>
      <c r="Z2740">
        <f>IF(ISBLANK(Table1[[#This Row],[days_to_ship]]),ROUND(AVERAGE(Y2740:Y7019),0),Table1[[#This Row],[days_to_ship]])</f>
        <v>3</v>
      </c>
    </row>
    <row r="2741" spans="1:26" x14ac:dyDescent="0.25">
      <c r="A2741" t="s">
        <v>4840</v>
      </c>
      <c r="B2741" s="5">
        <v>44998</v>
      </c>
      <c r="C2741" t="s">
        <v>4841</v>
      </c>
      <c r="D2741" s="4" t="s">
        <v>635</v>
      </c>
      <c r="E2741">
        <v>39</v>
      </c>
      <c r="F2741">
        <f>IF(ISBLANK(Table1[[#This Row],[age]]),AVERAGE(F2741:F7020),Table1[[#This Row],[age]])</f>
        <v>39</v>
      </c>
      <c r="G2741" t="s">
        <v>88</v>
      </c>
      <c r="H2741" t="s">
        <v>35</v>
      </c>
      <c r="I2741" t="s">
        <v>49</v>
      </c>
      <c r="J2741" t="s">
        <v>146</v>
      </c>
      <c r="K2741" t="s">
        <v>147</v>
      </c>
      <c r="L2741">
        <v>5</v>
      </c>
      <c r="M2741">
        <f>IF(ISBLANK(Table1[[#This Row],[quantity]]),ROUND(Table1[[#This Row],[sales_amount]]/(Table1[[#This Row],[unit_price]]*(1-Table1[[#This Row],[discount_pct]])),0),Table1[[#This Row],[quantity]])</f>
        <v>5</v>
      </c>
      <c r="N2741">
        <v>7209.98</v>
      </c>
      <c r="O2741">
        <v>0.1</v>
      </c>
      <c r="P2741">
        <f>IF(ISBLANK(Table1[[#This Row],[discount_pct]]),ROUND(1-(Table1[[#This Row],[sales_amount]]/(Table1[[#This Row],[quantity- calculated]]*Table1[[#This Row],[unit_price]])),2),Table1[[#This Row],[discount_pct]])</f>
        <v>0.1</v>
      </c>
      <c r="Q2741">
        <v>44585.53</v>
      </c>
      <c r="R2741">
        <v>6266.72</v>
      </c>
      <c r="S2741">
        <v>101.5</v>
      </c>
      <c r="T2741" t="s">
        <v>57</v>
      </c>
      <c r="U2741">
        <v>3</v>
      </c>
      <c r="V2741">
        <f>IF(ISBLANK(Table1[[#This Row],[customer_satisfaction]]),ROUND(AVERAGE(U2741:U7020),0),Table1[[#This Row],[customer_satisfaction]])</f>
        <v>3</v>
      </c>
      <c r="W2741" t="b">
        <v>0</v>
      </c>
      <c r="X2741" t="s">
        <v>39</v>
      </c>
      <c r="Y2741" s="3">
        <v>8</v>
      </c>
      <c r="Z2741">
        <f>IF(ISBLANK(Table1[[#This Row],[days_to_ship]]),ROUND(AVERAGE(Y2741:Y7020),0),Table1[[#This Row],[days_to_ship]])</f>
        <v>8</v>
      </c>
    </row>
    <row r="2742" spans="1:26" x14ac:dyDescent="0.25">
      <c r="A2742" t="s">
        <v>1130</v>
      </c>
      <c r="B2742" s="5">
        <v>44998</v>
      </c>
      <c r="C2742" t="s">
        <v>1131</v>
      </c>
      <c r="D2742" s="4" t="s">
        <v>574</v>
      </c>
      <c r="E2742">
        <v>25</v>
      </c>
      <c r="F2742">
        <f>IF(ISBLANK(Table1[[#This Row],[age]]),AVERAGE(F2742:F7021),Table1[[#This Row],[age]])</f>
        <v>25</v>
      </c>
      <c r="G2742" t="s">
        <v>466</v>
      </c>
      <c r="H2742" t="s">
        <v>111</v>
      </c>
      <c r="I2742" t="s">
        <v>330</v>
      </c>
      <c r="J2742" t="s">
        <v>146</v>
      </c>
      <c r="K2742" t="s">
        <v>276</v>
      </c>
      <c r="L2742">
        <v>4</v>
      </c>
      <c r="M2742">
        <f>IF(ISBLANK(Table1[[#This Row],[quantity]]),ROUND(Table1[[#This Row],[sales_amount]]/(Table1[[#This Row],[unit_price]]*(1-Table1[[#This Row],[discount_pct]])),0),Table1[[#This Row],[quantity]])</f>
        <v>4</v>
      </c>
      <c r="N2742">
        <v>7081.6</v>
      </c>
      <c r="O2742">
        <v>0.31</v>
      </c>
      <c r="P2742">
        <f>IF(ISBLANK(Table1[[#This Row],[discount_pct]]),ROUND(1-(Table1[[#This Row],[sales_amount]]/(Table1[[#This Row],[quantity- calculated]]*Table1[[#This Row],[unit_price]])),2),Table1[[#This Row],[discount_pct]])</f>
        <v>0.31</v>
      </c>
      <c r="Q2742">
        <v>25039.19</v>
      </c>
      <c r="R2742">
        <v>6611.41</v>
      </c>
      <c r="S2742">
        <v>89.06</v>
      </c>
      <c r="T2742" t="s">
        <v>29</v>
      </c>
      <c r="V2742">
        <f>IF(ISBLANK(Table1[[#This Row],[customer_satisfaction]]),ROUND(AVERAGE(U2742:U7021),0),Table1[[#This Row],[customer_satisfaction]])</f>
        <v>3</v>
      </c>
      <c r="W2742" t="b">
        <v>1</v>
      </c>
      <c r="X2742" t="s">
        <v>30</v>
      </c>
      <c r="Y2742" s="3">
        <v>10</v>
      </c>
      <c r="Z2742">
        <f>IF(ISBLANK(Table1[[#This Row],[days_to_ship]]),ROUND(AVERAGE(Y2742:Y7021),0),Table1[[#This Row],[days_to_ship]])</f>
        <v>10</v>
      </c>
    </row>
    <row r="2743" spans="1:26" x14ac:dyDescent="0.25">
      <c r="A2743" t="s">
        <v>3499</v>
      </c>
      <c r="B2743" s="5">
        <v>44998</v>
      </c>
      <c r="C2743" t="s">
        <v>3500</v>
      </c>
      <c r="D2743" s="4" t="s">
        <v>81</v>
      </c>
      <c r="E2743">
        <v>21</v>
      </c>
      <c r="F2743">
        <f>IF(ISBLANK(Table1[[#This Row],[age]]),AVERAGE(F2743:F7022),Table1[[#This Row],[age]])</f>
        <v>21</v>
      </c>
      <c r="G2743" t="s">
        <v>88</v>
      </c>
      <c r="H2743" t="s">
        <v>111</v>
      </c>
      <c r="I2743" t="s">
        <v>141</v>
      </c>
      <c r="J2743" t="s">
        <v>127</v>
      </c>
      <c r="K2743" t="s">
        <v>308</v>
      </c>
      <c r="L2743">
        <v>2</v>
      </c>
      <c r="M2743">
        <f>IF(ISBLANK(Table1[[#This Row],[quantity]]),ROUND(Table1[[#This Row],[sales_amount]]/(Table1[[#This Row],[unit_price]]*(1-Table1[[#This Row],[discount_pct]])),0),Table1[[#This Row],[quantity]])</f>
        <v>2</v>
      </c>
      <c r="N2743">
        <v>76616.83</v>
      </c>
      <c r="O2743">
        <v>0.1</v>
      </c>
      <c r="P2743">
        <f>IF(ISBLANK(Table1[[#This Row],[discount_pct]]),ROUND(1-(Table1[[#This Row],[sales_amount]]/(Table1[[#This Row],[quantity- calculated]]*Table1[[#This Row],[unit_price]])),2),Table1[[#This Row],[discount_pct]])</f>
        <v>0.1</v>
      </c>
      <c r="Q2743">
        <v>186369.89</v>
      </c>
      <c r="R2743">
        <v>20529.28</v>
      </c>
      <c r="S2743">
        <v>55.12</v>
      </c>
      <c r="T2743" t="s">
        <v>78</v>
      </c>
      <c r="U2743">
        <v>4</v>
      </c>
      <c r="V2743">
        <f>IF(ISBLANK(Table1[[#This Row],[customer_satisfaction]]),ROUND(AVERAGE(U2743:U7022),0),Table1[[#This Row],[customer_satisfaction]])</f>
        <v>4</v>
      </c>
      <c r="W2743" t="b">
        <v>0</v>
      </c>
      <c r="X2743" t="s">
        <v>39</v>
      </c>
      <c r="Y2743" s="3">
        <v>5</v>
      </c>
      <c r="Z2743">
        <f>IF(ISBLANK(Table1[[#This Row],[days_to_ship]]),ROUND(AVERAGE(Y2743:Y7022),0),Table1[[#This Row],[days_to_ship]])</f>
        <v>5</v>
      </c>
    </row>
    <row r="2744" spans="1:26" x14ac:dyDescent="0.25">
      <c r="A2744" t="s">
        <v>5958</v>
      </c>
      <c r="B2744" s="5">
        <v>44998</v>
      </c>
      <c r="C2744" t="s">
        <v>5959</v>
      </c>
      <c r="D2744" s="4" t="s">
        <v>998</v>
      </c>
      <c r="E2744">
        <v>40</v>
      </c>
      <c r="F2744">
        <f>IF(ISBLANK(Table1[[#This Row],[age]]),AVERAGE(F2744:F7023),Table1[[#This Row],[age]])</f>
        <v>40</v>
      </c>
      <c r="G2744" t="s">
        <v>88</v>
      </c>
      <c r="H2744" t="s">
        <v>82</v>
      </c>
      <c r="I2744" t="s">
        <v>83</v>
      </c>
      <c r="J2744" t="s">
        <v>27</v>
      </c>
      <c r="K2744" t="s">
        <v>97</v>
      </c>
      <c r="L2744">
        <v>5</v>
      </c>
      <c r="M2744">
        <f>IF(ISBLANK(Table1[[#This Row],[quantity]]),ROUND(Table1[[#This Row],[sales_amount]]/(Table1[[#This Row],[unit_price]]*(1-Table1[[#This Row],[discount_pct]])),0),Table1[[#This Row],[quantity]])</f>
        <v>5</v>
      </c>
      <c r="N2744">
        <v>83.39</v>
      </c>
      <c r="O2744">
        <v>0.13</v>
      </c>
      <c r="P2744">
        <f>IF(ISBLANK(Table1[[#This Row],[discount_pct]]),ROUND(1-(Table1[[#This Row],[sales_amount]]/(Table1[[#This Row],[quantity- calculated]]*Table1[[#This Row],[unit_price]])),2),Table1[[#This Row],[discount_pct]])</f>
        <v>0.13</v>
      </c>
      <c r="Q2744">
        <v>507.85</v>
      </c>
      <c r="R2744">
        <v>48.88</v>
      </c>
      <c r="S2744">
        <v>72.28</v>
      </c>
      <c r="T2744" t="s">
        <v>64</v>
      </c>
      <c r="U2744">
        <v>5</v>
      </c>
      <c r="V2744">
        <f>IF(ISBLANK(Table1[[#This Row],[customer_satisfaction]]),ROUND(AVERAGE(U2744:U7023),0),Table1[[#This Row],[customer_satisfaction]])</f>
        <v>5</v>
      </c>
      <c r="W2744" t="b">
        <v>0</v>
      </c>
      <c r="X2744" t="s">
        <v>39</v>
      </c>
      <c r="Y2744" s="3">
        <v>8</v>
      </c>
      <c r="Z2744">
        <f>IF(ISBLANK(Table1[[#This Row],[days_to_ship]]),ROUND(AVERAGE(Y2744:Y7023),0),Table1[[#This Row],[days_to_ship]])</f>
        <v>8</v>
      </c>
    </row>
    <row r="2745" spans="1:26" x14ac:dyDescent="0.25">
      <c r="A2745" t="s">
        <v>5369</v>
      </c>
      <c r="B2745" s="5">
        <v>44999</v>
      </c>
      <c r="C2745" t="s">
        <v>5370</v>
      </c>
      <c r="D2745" s="4" t="s">
        <v>732</v>
      </c>
      <c r="E2745">
        <v>57</v>
      </c>
      <c r="F2745">
        <f>IF(ISBLANK(Table1[[#This Row],[age]]),AVERAGE(F2745:F7024),Table1[[#This Row],[age]])</f>
        <v>57</v>
      </c>
      <c r="G2745" t="s">
        <v>88</v>
      </c>
      <c r="H2745" t="s">
        <v>82</v>
      </c>
      <c r="I2745" t="s">
        <v>293</v>
      </c>
      <c r="J2745" t="s">
        <v>27</v>
      </c>
      <c r="K2745" t="s">
        <v>28</v>
      </c>
      <c r="L2745">
        <v>3</v>
      </c>
      <c r="M2745">
        <f>IF(ISBLANK(Table1[[#This Row],[quantity]]),ROUND(Table1[[#This Row],[sales_amount]]/(Table1[[#This Row],[unit_price]]*(1-Table1[[#This Row],[discount_pct]])),0),Table1[[#This Row],[quantity]])</f>
        <v>3</v>
      </c>
      <c r="N2745">
        <v>451.94</v>
      </c>
      <c r="O2745">
        <v>7.0000000000000007E-2</v>
      </c>
      <c r="P274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45">
        <v>1470.9</v>
      </c>
      <c r="R2745">
        <v>132.82</v>
      </c>
      <c r="S2745">
        <v>72.180000000000007</v>
      </c>
      <c r="T2745" t="s">
        <v>29</v>
      </c>
      <c r="U2745">
        <v>2</v>
      </c>
      <c r="V2745">
        <f>IF(ISBLANK(Table1[[#This Row],[customer_satisfaction]]),ROUND(AVERAGE(U2745:U7024),0),Table1[[#This Row],[customer_satisfaction]])</f>
        <v>2</v>
      </c>
      <c r="W2745" t="b">
        <v>0</v>
      </c>
      <c r="X2745" t="s">
        <v>137</v>
      </c>
      <c r="Y2745" s="3">
        <v>8</v>
      </c>
      <c r="Z2745">
        <f>IF(ISBLANK(Table1[[#This Row],[days_to_ship]]),ROUND(AVERAGE(Y2745:Y7024),0),Table1[[#This Row],[days_to_ship]])</f>
        <v>8</v>
      </c>
    </row>
    <row r="2746" spans="1:26" x14ac:dyDescent="0.25">
      <c r="A2746" t="s">
        <v>1724</v>
      </c>
      <c r="B2746" s="5">
        <v>44999</v>
      </c>
      <c r="C2746" t="s">
        <v>1725</v>
      </c>
      <c r="D2746" s="4" t="s">
        <v>800</v>
      </c>
      <c r="E2746">
        <v>49</v>
      </c>
      <c r="F2746">
        <f>IF(ISBLANK(Table1[[#This Row],[age]]),AVERAGE(F2746:F7025),Table1[[#This Row],[age]])</f>
        <v>49</v>
      </c>
      <c r="G2746" t="s">
        <v>88</v>
      </c>
      <c r="H2746" t="s">
        <v>74</v>
      </c>
      <c r="I2746" t="s">
        <v>192</v>
      </c>
      <c r="J2746" t="s">
        <v>76</v>
      </c>
      <c r="K2746" t="s">
        <v>113</v>
      </c>
      <c r="L2746">
        <v>9</v>
      </c>
      <c r="M2746">
        <f>IF(ISBLANK(Table1[[#This Row],[quantity]]),ROUND(Table1[[#This Row],[sales_amount]]/(Table1[[#This Row],[unit_price]]*(1-Table1[[#This Row],[discount_pct]])),0),Table1[[#This Row],[quantity]])</f>
        <v>9</v>
      </c>
      <c r="N2746">
        <v>3251.19</v>
      </c>
      <c r="O2746">
        <v>0.13</v>
      </c>
      <c r="P2746">
        <f>IF(ISBLANK(Table1[[#This Row],[discount_pct]]),ROUND(1-(Table1[[#This Row],[sales_amount]]/(Table1[[#This Row],[quantity- calculated]]*Table1[[#This Row],[unit_price]])),2),Table1[[#This Row],[discount_pct]])</f>
        <v>0.13</v>
      </c>
      <c r="Q2746">
        <v>25267.42</v>
      </c>
      <c r="R2746">
        <v>8081.15</v>
      </c>
      <c r="S2746">
        <v>70.98</v>
      </c>
      <c r="T2746" t="s">
        <v>29</v>
      </c>
      <c r="U2746">
        <v>2</v>
      </c>
      <c r="V2746">
        <f>IF(ISBLANK(Table1[[#This Row],[customer_satisfaction]]),ROUND(AVERAGE(U2746:U7025),0),Table1[[#This Row],[customer_satisfaction]])</f>
        <v>2</v>
      </c>
      <c r="W2746" t="b">
        <v>1</v>
      </c>
      <c r="X2746" t="s">
        <v>30</v>
      </c>
      <c r="Y2746" s="3">
        <v>9</v>
      </c>
      <c r="Z2746">
        <f>IF(ISBLANK(Table1[[#This Row],[days_to_ship]]),ROUND(AVERAGE(Y2746:Y7025),0),Table1[[#This Row],[days_to_ship]])</f>
        <v>9</v>
      </c>
    </row>
    <row r="2747" spans="1:26" x14ac:dyDescent="0.25">
      <c r="A2747" t="s">
        <v>7275</v>
      </c>
      <c r="B2747" s="5">
        <v>44999</v>
      </c>
      <c r="C2747" t="s">
        <v>7276</v>
      </c>
      <c r="D2747" s="4" t="s">
        <v>1483</v>
      </c>
      <c r="E2747">
        <v>43</v>
      </c>
      <c r="F2747">
        <f>IF(ISBLANK(Table1[[#This Row],[age]]),AVERAGE(F2747:F7026),Table1[[#This Row],[age]])</f>
        <v>43</v>
      </c>
      <c r="G2747" t="s">
        <v>88</v>
      </c>
      <c r="H2747" t="s">
        <v>35</v>
      </c>
      <c r="I2747" t="s">
        <v>49</v>
      </c>
      <c r="J2747" t="s">
        <v>37</v>
      </c>
      <c r="K2747" t="s">
        <v>677</v>
      </c>
      <c r="L2747">
        <v>9</v>
      </c>
      <c r="M2747">
        <f>IF(ISBLANK(Table1[[#This Row],[quantity]]),ROUND(Table1[[#This Row],[sales_amount]]/(Table1[[#This Row],[unit_price]]*(1-Table1[[#This Row],[discount_pct]])),0),Table1[[#This Row],[quantity]])</f>
        <v>9</v>
      </c>
      <c r="N2747">
        <v>415.58</v>
      </c>
      <c r="O2747">
        <v>0.35</v>
      </c>
      <c r="P2747">
        <f>IF(ISBLANK(Table1[[#This Row],[discount_pct]]),ROUND(1-(Table1[[#This Row],[sales_amount]]/(Table1[[#This Row],[quantity- calculated]]*Table1[[#This Row],[unit_price]])),2),Table1[[#This Row],[discount_pct]])</f>
        <v>0.35</v>
      </c>
      <c r="Q2747">
        <v>3291.09</v>
      </c>
      <c r="R2747">
        <v>1457.49</v>
      </c>
      <c r="S2747">
        <v>93.37</v>
      </c>
      <c r="T2747" t="s">
        <v>29</v>
      </c>
      <c r="U2747">
        <v>4</v>
      </c>
      <c r="V2747">
        <f>IF(ISBLANK(Table1[[#This Row],[customer_satisfaction]]),ROUND(AVERAGE(U2747:U7026),0),Table1[[#This Row],[customer_satisfaction]])</f>
        <v>4</v>
      </c>
      <c r="W2747" t="b">
        <v>0</v>
      </c>
      <c r="X2747" t="s">
        <v>58</v>
      </c>
      <c r="Y2747" s="3">
        <v>3</v>
      </c>
      <c r="Z2747">
        <f>IF(ISBLANK(Table1[[#This Row],[days_to_ship]]),ROUND(AVERAGE(Y2747:Y7026),0),Table1[[#This Row],[days_to_ship]])</f>
        <v>3</v>
      </c>
    </row>
    <row r="2748" spans="1:26" x14ac:dyDescent="0.25">
      <c r="A2748" t="s">
        <v>5604</v>
      </c>
      <c r="B2748" s="5">
        <v>44999</v>
      </c>
      <c r="C2748" t="s">
        <v>5605</v>
      </c>
      <c r="D2748" s="4" t="s">
        <v>545</v>
      </c>
      <c r="E2748">
        <v>46</v>
      </c>
      <c r="F2748">
        <f>IF(ISBLANK(Table1[[#This Row],[age]]),AVERAGE(F2748:F7027),Table1[[#This Row],[age]])</f>
        <v>46</v>
      </c>
      <c r="G2748" t="s">
        <v>8920</v>
      </c>
      <c r="H2748" t="s">
        <v>35</v>
      </c>
      <c r="I2748" t="s">
        <v>49</v>
      </c>
      <c r="J2748" t="s">
        <v>62</v>
      </c>
      <c r="K2748" t="s">
        <v>151</v>
      </c>
      <c r="L2748">
        <v>2</v>
      </c>
      <c r="M2748">
        <f>IF(ISBLANK(Table1[[#This Row],[quantity]]),ROUND(Table1[[#This Row],[sales_amount]]/(Table1[[#This Row],[unit_price]]*(1-Table1[[#This Row],[discount_pct]])),0),Table1[[#This Row],[quantity]])</f>
        <v>2</v>
      </c>
      <c r="N2748">
        <v>1077.1099999999999</v>
      </c>
      <c r="O2748">
        <v>0.3</v>
      </c>
      <c r="P2748">
        <f>IF(ISBLANK(Table1[[#This Row],[discount_pct]]),ROUND(1-(Table1[[#This Row],[sales_amount]]/(Table1[[#This Row],[quantity- calculated]]*Table1[[#This Row],[unit_price]])),2),Table1[[#This Row],[discount_pct]])</f>
        <v>0.3</v>
      </c>
      <c r="Q2748">
        <v>1827.02</v>
      </c>
      <c r="R2748">
        <v>727.8</v>
      </c>
      <c r="S2748">
        <v>61.35</v>
      </c>
      <c r="T2748" t="s">
        <v>78</v>
      </c>
      <c r="U2748">
        <v>5</v>
      </c>
      <c r="V2748">
        <f>IF(ISBLANK(Table1[[#This Row],[customer_satisfaction]]),ROUND(AVERAGE(U2748:U7027),0),Table1[[#This Row],[customer_satisfaction]])</f>
        <v>5</v>
      </c>
      <c r="W2748" t="b">
        <v>0</v>
      </c>
      <c r="X2748" t="s">
        <v>39</v>
      </c>
      <c r="Y2748" s="3">
        <v>6</v>
      </c>
      <c r="Z2748">
        <f>IF(ISBLANK(Table1[[#This Row],[days_to_ship]]),ROUND(AVERAGE(Y2748:Y7027),0),Table1[[#This Row],[days_to_ship]])</f>
        <v>6</v>
      </c>
    </row>
    <row r="2749" spans="1:26" x14ac:dyDescent="0.25">
      <c r="A2749" t="s">
        <v>1225</v>
      </c>
      <c r="B2749" s="5">
        <v>44999</v>
      </c>
      <c r="C2749" t="s">
        <v>1226</v>
      </c>
      <c r="D2749" s="4" t="s">
        <v>200</v>
      </c>
      <c r="E2749">
        <v>42</v>
      </c>
      <c r="F2749">
        <f>IF(ISBLANK(Table1[[#This Row],[age]]),AVERAGE(F2749:F7028),Table1[[#This Row],[age]])</f>
        <v>42</v>
      </c>
      <c r="G2749" t="s">
        <v>8920</v>
      </c>
      <c r="H2749" t="s">
        <v>35</v>
      </c>
      <c r="I2749" t="s">
        <v>106</v>
      </c>
      <c r="J2749" t="s">
        <v>127</v>
      </c>
      <c r="K2749" t="s">
        <v>142</v>
      </c>
      <c r="L2749">
        <v>2</v>
      </c>
      <c r="M2749">
        <f>IF(ISBLANK(Table1[[#This Row],[quantity]]),ROUND(Table1[[#This Row],[sales_amount]]/(Table1[[#This Row],[unit_price]]*(1-Table1[[#This Row],[discount_pct]])),0),Table1[[#This Row],[quantity]])</f>
        <v>2</v>
      </c>
      <c r="N2749">
        <v>76935.789999999994</v>
      </c>
      <c r="O2749">
        <v>0.01</v>
      </c>
      <c r="P2749">
        <f>IF(ISBLANK(Table1[[#This Row],[discount_pct]]),ROUND(1-(Table1[[#This Row],[sales_amount]]/(Table1[[#This Row],[quantity- calculated]]*Table1[[#This Row],[unit_price]])),2),Table1[[#This Row],[discount_pct]])</f>
        <v>0.01</v>
      </c>
      <c r="Q2749">
        <v>171768.97</v>
      </c>
      <c r="R2749">
        <v>27234.01</v>
      </c>
      <c r="S2749">
        <v>63.96</v>
      </c>
      <c r="T2749" t="s">
        <v>64</v>
      </c>
      <c r="U2749">
        <v>1</v>
      </c>
      <c r="V2749">
        <f>IF(ISBLANK(Table1[[#This Row],[customer_satisfaction]]),ROUND(AVERAGE(U2749:U7028),0),Table1[[#This Row],[customer_satisfaction]])</f>
        <v>1</v>
      </c>
      <c r="W2749" t="b">
        <v>0</v>
      </c>
      <c r="X2749" t="s">
        <v>39</v>
      </c>
      <c r="Y2749" s="3">
        <v>3</v>
      </c>
      <c r="Z2749">
        <f>IF(ISBLANK(Table1[[#This Row],[days_to_ship]]),ROUND(AVERAGE(Y2749:Y7028),0),Table1[[#This Row],[days_to_ship]])</f>
        <v>3</v>
      </c>
    </row>
    <row r="2750" spans="1:26" x14ac:dyDescent="0.25">
      <c r="A2750" t="s">
        <v>3961</v>
      </c>
      <c r="B2750" s="5">
        <v>45000</v>
      </c>
      <c r="C2750" t="s">
        <v>3962</v>
      </c>
      <c r="D2750" s="4" t="s">
        <v>237</v>
      </c>
      <c r="E2750">
        <v>40</v>
      </c>
      <c r="F2750">
        <f>IF(ISBLANK(Table1[[#This Row],[age]]),AVERAGE(F2750:F7029),Table1[[#This Row],[age]])</f>
        <v>40</v>
      </c>
      <c r="G2750" t="s">
        <v>466</v>
      </c>
      <c r="H2750" t="s">
        <v>74</v>
      </c>
      <c r="I2750" t="s">
        <v>101</v>
      </c>
      <c r="J2750" t="s">
        <v>62</v>
      </c>
      <c r="K2750" t="s">
        <v>575</v>
      </c>
      <c r="L2750">
        <v>10</v>
      </c>
      <c r="M2750">
        <f>IF(ISBLANK(Table1[[#This Row],[quantity]]),ROUND(Table1[[#This Row],[sales_amount]]/(Table1[[#This Row],[unit_price]]*(1-Table1[[#This Row],[discount_pct]])),0),Table1[[#This Row],[quantity]])</f>
        <v>10</v>
      </c>
      <c r="N2750">
        <v>1452.95</v>
      </c>
      <c r="O2750">
        <v>0.01</v>
      </c>
      <c r="P2750">
        <f>IF(ISBLANK(Table1[[#This Row],[discount_pct]]),ROUND(1-(Table1[[#This Row],[sales_amount]]/(Table1[[#This Row],[quantity- calculated]]*Table1[[#This Row],[unit_price]])),2),Table1[[#This Row],[discount_pct]])</f>
        <v>0.01</v>
      </c>
      <c r="Q2750">
        <v>18658.740000000002</v>
      </c>
      <c r="R2750">
        <v>5761.15</v>
      </c>
      <c r="S2750">
        <v>57.81</v>
      </c>
      <c r="T2750" t="s">
        <v>57</v>
      </c>
      <c r="U2750">
        <v>3</v>
      </c>
      <c r="V2750">
        <f>IF(ISBLANK(Table1[[#This Row],[customer_satisfaction]]),ROUND(AVERAGE(U2750:U7029),0),Table1[[#This Row],[customer_satisfaction]])</f>
        <v>3</v>
      </c>
      <c r="W2750" t="b">
        <v>0</v>
      </c>
      <c r="X2750" t="s">
        <v>39</v>
      </c>
      <c r="Y2750" s="3">
        <v>2</v>
      </c>
      <c r="Z2750">
        <f>IF(ISBLANK(Table1[[#This Row],[days_to_ship]]),ROUND(AVERAGE(Y2750:Y7029),0),Table1[[#This Row],[days_to_ship]])</f>
        <v>2</v>
      </c>
    </row>
    <row r="2751" spans="1:26" x14ac:dyDescent="0.25">
      <c r="A2751" t="s">
        <v>3914</v>
      </c>
      <c r="B2751" s="5">
        <v>45000</v>
      </c>
      <c r="C2751" t="s">
        <v>3915</v>
      </c>
      <c r="D2751" s="4" t="s">
        <v>1304</v>
      </c>
      <c r="E2751">
        <v>45</v>
      </c>
      <c r="F2751">
        <f>IF(ISBLANK(Table1[[#This Row],[age]]),AVERAGE(F2751:F7030),Table1[[#This Row],[age]])</f>
        <v>45</v>
      </c>
      <c r="G2751" t="s">
        <v>8920</v>
      </c>
      <c r="H2751" t="s">
        <v>74</v>
      </c>
      <c r="I2751" t="s">
        <v>75</v>
      </c>
      <c r="J2751" t="s">
        <v>146</v>
      </c>
      <c r="K2751" t="s">
        <v>217</v>
      </c>
      <c r="L2751">
        <v>2</v>
      </c>
      <c r="M2751">
        <f>IF(ISBLANK(Table1[[#This Row],[quantity]]),ROUND(Table1[[#This Row],[sales_amount]]/(Table1[[#This Row],[unit_price]]*(1-Table1[[#This Row],[discount_pct]])),0),Table1[[#This Row],[quantity]])</f>
        <v>2</v>
      </c>
      <c r="N2751">
        <v>7389.74</v>
      </c>
      <c r="O2751">
        <v>0.4</v>
      </c>
      <c r="P2751">
        <f>IF(ISBLANK(Table1[[#This Row],[discount_pct]]),ROUND(1-(Table1[[#This Row],[sales_amount]]/(Table1[[#This Row],[quantity- calculated]]*Table1[[#This Row],[unit_price]])),2),Table1[[#This Row],[discount_pct]])</f>
        <v>0.4</v>
      </c>
      <c r="Q2751">
        <v>13163.06</v>
      </c>
      <c r="R2751">
        <v>2642.15</v>
      </c>
      <c r="S2751">
        <v>49.76</v>
      </c>
      <c r="T2751" t="s">
        <v>29</v>
      </c>
      <c r="U2751">
        <v>4</v>
      </c>
      <c r="V2751">
        <f>IF(ISBLANK(Table1[[#This Row],[customer_satisfaction]]),ROUND(AVERAGE(U2751:U7030),0),Table1[[#This Row],[customer_satisfaction]])</f>
        <v>4</v>
      </c>
      <c r="W2751" t="b">
        <v>1</v>
      </c>
      <c r="X2751" t="s">
        <v>30</v>
      </c>
      <c r="Y2751" s="3">
        <v>6</v>
      </c>
      <c r="Z2751">
        <f>IF(ISBLANK(Table1[[#This Row],[days_to_ship]]),ROUND(AVERAGE(Y2751:Y7030),0),Table1[[#This Row],[days_to_ship]])</f>
        <v>6</v>
      </c>
    </row>
    <row r="2752" spans="1:26" x14ac:dyDescent="0.25">
      <c r="A2752" t="s">
        <v>3752</v>
      </c>
      <c r="B2752" s="5">
        <v>45000</v>
      </c>
      <c r="C2752" t="s">
        <v>3753</v>
      </c>
      <c r="D2752" s="4" t="s">
        <v>722</v>
      </c>
      <c r="E2752">
        <v>18</v>
      </c>
      <c r="F2752">
        <f>IF(ISBLANK(Table1[[#This Row],[age]]),AVERAGE(F2752:F7031),Table1[[#This Row],[age]])</f>
        <v>18</v>
      </c>
      <c r="G2752" t="s">
        <v>8920</v>
      </c>
      <c r="H2752" t="s">
        <v>82</v>
      </c>
      <c r="I2752" t="s">
        <v>126</v>
      </c>
      <c r="J2752" t="s">
        <v>146</v>
      </c>
      <c r="K2752" t="s">
        <v>147</v>
      </c>
      <c r="L2752">
        <v>5</v>
      </c>
      <c r="M2752">
        <f>IF(ISBLANK(Table1[[#This Row],[quantity]]),ROUND(Table1[[#This Row],[sales_amount]]/(Table1[[#This Row],[unit_price]]*(1-Table1[[#This Row],[discount_pct]])),0),Table1[[#This Row],[quantity]])</f>
        <v>5</v>
      </c>
      <c r="N2752">
        <v>5610.04</v>
      </c>
      <c r="O2752">
        <v>0.21</v>
      </c>
      <c r="P2752">
        <f>IF(ISBLANK(Table1[[#This Row],[discount_pct]]),ROUND(1-(Table1[[#This Row],[sales_amount]]/(Table1[[#This Row],[quantity- calculated]]*Table1[[#This Row],[unit_price]])),2),Table1[[#This Row],[discount_pct]])</f>
        <v>0.21</v>
      </c>
      <c r="Q2752">
        <v>27238.57</v>
      </c>
      <c r="R2752">
        <v>4096.24</v>
      </c>
      <c r="S2752">
        <v>84.23</v>
      </c>
      <c r="T2752" t="s">
        <v>78</v>
      </c>
      <c r="U2752">
        <v>2</v>
      </c>
      <c r="V2752">
        <f>IF(ISBLANK(Table1[[#This Row],[customer_satisfaction]]),ROUND(AVERAGE(U2752:U7031),0),Table1[[#This Row],[customer_satisfaction]])</f>
        <v>2</v>
      </c>
      <c r="W2752" t="b">
        <v>0</v>
      </c>
      <c r="X2752" t="s">
        <v>39</v>
      </c>
      <c r="Y2752" s="3">
        <v>2</v>
      </c>
      <c r="Z2752">
        <f>IF(ISBLANK(Table1[[#This Row],[days_to_ship]]),ROUND(AVERAGE(Y2752:Y7031),0),Table1[[#This Row],[days_to_ship]])</f>
        <v>2</v>
      </c>
    </row>
    <row r="2753" spans="1:26" x14ac:dyDescent="0.25">
      <c r="A2753" t="s">
        <v>8862</v>
      </c>
      <c r="B2753" s="5">
        <v>45001</v>
      </c>
      <c r="C2753" t="s">
        <v>8863</v>
      </c>
      <c r="D2753" s="4" t="s">
        <v>1554</v>
      </c>
      <c r="E2753">
        <v>37</v>
      </c>
      <c r="F2753">
        <f>IF(ISBLANK(Table1[[#This Row],[age]]),AVERAGE(F2753:F7032),Table1[[#This Row],[age]])</f>
        <v>37</v>
      </c>
      <c r="G2753" t="s">
        <v>8920</v>
      </c>
      <c r="H2753" t="s">
        <v>35</v>
      </c>
      <c r="I2753" t="s">
        <v>106</v>
      </c>
      <c r="J2753" t="s">
        <v>37</v>
      </c>
      <c r="K2753" t="s">
        <v>182</v>
      </c>
      <c r="L2753">
        <v>3</v>
      </c>
      <c r="M2753">
        <f>IF(ISBLANK(Table1[[#This Row],[quantity]]),ROUND(Table1[[#This Row],[sales_amount]]/(Table1[[#This Row],[unit_price]]*(1-Table1[[#This Row],[discount_pct]])),0),Table1[[#This Row],[quantity]])</f>
        <v>3</v>
      </c>
      <c r="N2753">
        <v>2346.2600000000002</v>
      </c>
      <c r="O2753">
        <v>0.36</v>
      </c>
      <c r="P2753">
        <f>IF(ISBLANK(Table1[[#This Row],[discount_pct]]),ROUND(1-(Table1[[#This Row],[sales_amount]]/(Table1[[#This Row],[quantity- calculated]]*Table1[[#This Row],[unit_price]])),2),Table1[[#This Row],[discount_pct]])</f>
        <v>0.36</v>
      </c>
      <c r="Q2753">
        <v>6011.01</v>
      </c>
      <c r="R2753">
        <v>2771.99</v>
      </c>
      <c r="S2753">
        <v>60.72</v>
      </c>
      <c r="T2753" t="s">
        <v>70</v>
      </c>
      <c r="U2753">
        <v>1</v>
      </c>
      <c r="V2753">
        <f>IF(ISBLANK(Table1[[#This Row],[customer_satisfaction]]),ROUND(AVERAGE(U2753:U7032),0),Table1[[#This Row],[customer_satisfaction]])</f>
        <v>1</v>
      </c>
      <c r="W2753" t="b">
        <v>0</v>
      </c>
      <c r="X2753" t="s">
        <v>39</v>
      </c>
      <c r="Y2753" s="3">
        <v>6</v>
      </c>
      <c r="Z2753">
        <f>IF(ISBLANK(Table1[[#This Row],[days_to_ship]]),ROUND(AVERAGE(Y2753:Y7032),0),Table1[[#This Row],[days_to_ship]])</f>
        <v>6</v>
      </c>
    </row>
    <row r="2754" spans="1:26" x14ac:dyDescent="0.25">
      <c r="A2754" t="s">
        <v>3240</v>
      </c>
      <c r="B2754" s="5">
        <v>45001</v>
      </c>
      <c r="C2754" t="s">
        <v>3241</v>
      </c>
      <c r="D2754" s="4" t="s">
        <v>1445</v>
      </c>
      <c r="E2754">
        <v>34</v>
      </c>
      <c r="F2754">
        <f>IF(ISBLANK(Table1[[#This Row],[age]]),AVERAGE(F2754:F7033),Table1[[#This Row],[age]])</f>
        <v>34</v>
      </c>
      <c r="G2754" t="s">
        <v>466</v>
      </c>
      <c r="H2754" t="s">
        <v>35</v>
      </c>
      <c r="I2754" t="s">
        <v>49</v>
      </c>
      <c r="J2754" t="s">
        <v>62</v>
      </c>
      <c r="K2754" t="s">
        <v>107</v>
      </c>
      <c r="L2754">
        <v>6</v>
      </c>
      <c r="M2754">
        <f>IF(ISBLANK(Table1[[#This Row],[quantity]]),ROUND(Table1[[#This Row],[sales_amount]]/(Table1[[#This Row],[unit_price]]*(1-Table1[[#This Row],[discount_pct]])),0),Table1[[#This Row],[quantity]])</f>
        <v>6</v>
      </c>
      <c r="N2754">
        <v>942.74</v>
      </c>
      <c r="O2754">
        <v>0.28000000000000003</v>
      </c>
      <c r="P275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754">
        <v>4651.1099999999997</v>
      </c>
      <c r="R2754">
        <v>1628.44</v>
      </c>
      <c r="S2754">
        <v>67.17</v>
      </c>
      <c r="T2754" t="s">
        <v>78</v>
      </c>
      <c r="U2754">
        <v>3</v>
      </c>
      <c r="V2754">
        <f>IF(ISBLANK(Table1[[#This Row],[customer_satisfaction]]),ROUND(AVERAGE(U2754:U7033),0),Table1[[#This Row],[customer_satisfaction]])</f>
        <v>3</v>
      </c>
      <c r="W2754" t="b">
        <v>0</v>
      </c>
      <c r="X2754" t="s">
        <v>39</v>
      </c>
      <c r="Y2754" s="3">
        <v>9</v>
      </c>
      <c r="Z2754">
        <f>IF(ISBLANK(Table1[[#This Row],[days_to_ship]]),ROUND(AVERAGE(Y2754:Y7033),0),Table1[[#This Row],[days_to_ship]])</f>
        <v>9</v>
      </c>
    </row>
    <row r="2755" spans="1:26" x14ac:dyDescent="0.25">
      <c r="A2755" t="s">
        <v>2301</v>
      </c>
      <c r="B2755" s="5">
        <v>45001</v>
      </c>
      <c r="C2755" t="s">
        <v>2302</v>
      </c>
      <c r="D2755" s="4" t="s">
        <v>2303</v>
      </c>
      <c r="E2755">
        <v>35</v>
      </c>
      <c r="F2755">
        <f>IF(ISBLANK(Table1[[#This Row],[age]]),AVERAGE(F2755:F7034),Table1[[#This Row],[age]])</f>
        <v>35</v>
      </c>
      <c r="G2755" t="s">
        <v>8920</v>
      </c>
      <c r="H2755" t="s">
        <v>25</v>
      </c>
      <c r="I2755" t="s">
        <v>170</v>
      </c>
      <c r="J2755" t="s">
        <v>62</v>
      </c>
      <c r="K2755" t="s">
        <v>107</v>
      </c>
      <c r="L2755">
        <v>8</v>
      </c>
      <c r="M2755">
        <f>IF(ISBLANK(Table1[[#This Row],[quantity]]),ROUND(Table1[[#This Row],[sales_amount]]/(Table1[[#This Row],[unit_price]]*(1-Table1[[#This Row],[discount_pct]])),0),Table1[[#This Row],[quantity]])</f>
        <v>8</v>
      </c>
      <c r="N2755">
        <v>600.71</v>
      </c>
      <c r="O2755">
        <v>0.17</v>
      </c>
      <c r="P2755">
        <f>IF(ISBLANK(Table1[[#This Row],[discount_pct]]),ROUND(1-(Table1[[#This Row],[sales_amount]]/(Table1[[#This Row],[quantity- calculated]]*Table1[[#This Row],[unit_price]])),2),Table1[[#This Row],[discount_pct]])</f>
        <v>0.17</v>
      </c>
      <c r="Q2755">
        <v>4278.59</v>
      </c>
      <c r="R2755">
        <v>1539.55</v>
      </c>
      <c r="S2755">
        <v>24.97</v>
      </c>
      <c r="T2755" t="s">
        <v>29</v>
      </c>
      <c r="U2755">
        <v>1</v>
      </c>
      <c r="V2755">
        <f>IF(ISBLANK(Table1[[#This Row],[customer_satisfaction]]),ROUND(AVERAGE(U2755:U7034),0),Table1[[#This Row],[customer_satisfaction]])</f>
        <v>1</v>
      </c>
      <c r="W2755" t="b">
        <v>0</v>
      </c>
      <c r="X2755" t="s">
        <v>39</v>
      </c>
      <c r="Y2755" s="3">
        <v>9</v>
      </c>
      <c r="Z2755">
        <f>IF(ISBLANK(Table1[[#This Row],[days_to_ship]]),ROUND(AVERAGE(Y2755:Y7034),0),Table1[[#This Row],[days_to_ship]])</f>
        <v>9</v>
      </c>
    </row>
    <row r="2756" spans="1:26" x14ac:dyDescent="0.25">
      <c r="A2756" t="s">
        <v>6490</v>
      </c>
      <c r="B2756" s="5">
        <v>45002</v>
      </c>
      <c r="C2756" t="s">
        <v>6491</v>
      </c>
      <c r="D2756" s="4" t="s">
        <v>1459</v>
      </c>
      <c r="E2756">
        <v>29</v>
      </c>
      <c r="F2756">
        <f>IF(ISBLANK(Table1[[#This Row],[age]]),AVERAGE(F2756:F7035),Table1[[#This Row],[age]])</f>
        <v>29</v>
      </c>
      <c r="G2756" t="s">
        <v>8920</v>
      </c>
      <c r="H2756" t="s">
        <v>82</v>
      </c>
      <c r="I2756" t="s">
        <v>293</v>
      </c>
      <c r="J2756" t="s">
        <v>127</v>
      </c>
      <c r="K2756" t="s">
        <v>308</v>
      </c>
      <c r="L2756">
        <v>1</v>
      </c>
      <c r="M2756">
        <f>IF(ISBLANK(Table1[[#This Row],[quantity]]),ROUND(Table1[[#This Row],[sales_amount]]/(Table1[[#This Row],[unit_price]]*(1-Table1[[#This Row],[discount_pct]])),0),Table1[[#This Row],[quantity]])</f>
        <v>1</v>
      </c>
      <c r="N2756">
        <v>11877.16</v>
      </c>
      <c r="O2756">
        <v>0.37</v>
      </c>
      <c r="P2756">
        <f>IF(ISBLANK(Table1[[#This Row],[discount_pct]]),ROUND(1-(Table1[[#This Row],[sales_amount]]/(Table1[[#This Row],[quantity- calculated]]*Table1[[#This Row],[unit_price]])),2),Table1[[#This Row],[discount_pct]])</f>
        <v>0.37</v>
      </c>
      <c r="Q2756">
        <v>9956.83</v>
      </c>
      <c r="R2756">
        <v>1549.61</v>
      </c>
      <c r="S2756">
        <v>72.81</v>
      </c>
      <c r="T2756" t="s">
        <v>70</v>
      </c>
      <c r="U2756">
        <v>4</v>
      </c>
      <c r="V2756">
        <f>IF(ISBLANK(Table1[[#This Row],[customer_satisfaction]]),ROUND(AVERAGE(U2756:U7035),0),Table1[[#This Row],[customer_satisfaction]])</f>
        <v>4</v>
      </c>
      <c r="W2756" t="b">
        <v>0</v>
      </c>
      <c r="X2756" t="s">
        <v>39</v>
      </c>
      <c r="Y2756" s="3">
        <v>8</v>
      </c>
      <c r="Z2756">
        <f>IF(ISBLANK(Table1[[#This Row],[days_to_ship]]),ROUND(AVERAGE(Y2756:Y7035),0),Table1[[#This Row],[days_to_ship]])</f>
        <v>8</v>
      </c>
    </row>
    <row r="2757" spans="1:26" x14ac:dyDescent="0.25">
      <c r="A2757" t="s">
        <v>1117</v>
      </c>
      <c r="B2757" s="5">
        <v>45002</v>
      </c>
      <c r="C2757" t="s">
        <v>1118</v>
      </c>
      <c r="D2757" s="4" t="s">
        <v>810</v>
      </c>
      <c r="E2757">
        <v>41</v>
      </c>
      <c r="F2757">
        <f>IF(ISBLANK(Table1[[#This Row],[age]]),AVERAGE(F2757:F7036),Table1[[#This Row],[age]])</f>
        <v>41</v>
      </c>
      <c r="G2757" t="s">
        <v>88</v>
      </c>
      <c r="H2757" t="s">
        <v>35</v>
      </c>
      <c r="I2757" t="s">
        <v>43</v>
      </c>
      <c r="J2757" t="s">
        <v>37</v>
      </c>
      <c r="K2757" t="s">
        <v>457</v>
      </c>
      <c r="L2757">
        <v>2</v>
      </c>
      <c r="M2757">
        <f>IF(ISBLANK(Table1[[#This Row],[quantity]]),ROUND(Table1[[#This Row],[sales_amount]]/(Table1[[#This Row],[unit_price]]*(1-Table1[[#This Row],[discount_pct]])),0),Table1[[#This Row],[quantity]])</f>
        <v>2</v>
      </c>
      <c r="N2757">
        <v>888.49</v>
      </c>
      <c r="O2757">
        <v>0.08</v>
      </c>
      <c r="P2757">
        <f>IF(ISBLANK(Table1[[#This Row],[discount_pct]]),ROUND(1-(Table1[[#This Row],[sales_amount]]/(Table1[[#This Row],[quantity- calculated]]*Table1[[#This Row],[unit_price]])),2),Table1[[#This Row],[discount_pct]])</f>
        <v>0.08</v>
      </c>
      <c r="Q2757">
        <v>2115.7399999999998</v>
      </c>
      <c r="R2757">
        <v>795.3</v>
      </c>
      <c r="S2757">
        <v>42.25</v>
      </c>
      <c r="T2757" t="s">
        <v>29</v>
      </c>
      <c r="U2757">
        <v>1</v>
      </c>
      <c r="V2757">
        <f>IF(ISBLANK(Table1[[#This Row],[customer_satisfaction]]),ROUND(AVERAGE(U2757:U7036),0),Table1[[#This Row],[customer_satisfaction]])</f>
        <v>1</v>
      </c>
      <c r="W2757" t="b">
        <v>0</v>
      </c>
      <c r="X2757" t="s">
        <v>58</v>
      </c>
      <c r="Y2757" s="3">
        <v>8</v>
      </c>
      <c r="Z2757">
        <f>IF(ISBLANK(Table1[[#This Row],[days_to_ship]]),ROUND(AVERAGE(Y2757:Y7036),0),Table1[[#This Row],[days_to_ship]])</f>
        <v>8</v>
      </c>
    </row>
    <row r="2758" spans="1:26" x14ac:dyDescent="0.25">
      <c r="A2758" t="s">
        <v>4960</v>
      </c>
      <c r="B2758" s="5">
        <v>45002</v>
      </c>
      <c r="C2758" t="s">
        <v>4961</v>
      </c>
      <c r="D2758" s="4" t="s">
        <v>894</v>
      </c>
      <c r="E2758">
        <v>25</v>
      </c>
      <c r="F2758">
        <f>IF(ISBLANK(Table1[[#This Row],[age]]),AVERAGE(F2758:F7037),Table1[[#This Row],[age]])</f>
        <v>25</v>
      </c>
      <c r="G2758" t="s">
        <v>8920</v>
      </c>
      <c r="H2758" t="s">
        <v>82</v>
      </c>
      <c r="I2758" t="s">
        <v>293</v>
      </c>
      <c r="J2758" t="s">
        <v>76</v>
      </c>
      <c r="K2758" t="s">
        <v>113</v>
      </c>
      <c r="L2758">
        <v>3</v>
      </c>
      <c r="M2758">
        <f>IF(ISBLANK(Table1[[#This Row],[quantity]]),ROUND(Table1[[#This Row],[sales_amount]]/(Table1[[#This Row],[unit_price]]*(1-Table1[[#This Row],[discount_pct]])),0),Table1[[#This Row],[quantity]])</f>
        <v>3</v>
      </c>
      <c r="N2758">
        <v>3828.11</v>
      </c>
      <c r="O2758">
        <v>0.2</v>
      </c>
      <c r="P2758">
        <f>IF(ISBLANK(Table1[[#This Row],[discount_pct]]),ROUND(1-(Table1[[#This Row],[sales_amount]]/(Table1[[#This Row],[quantity- calculated]]*Table1[[#This Row],[unit_price]])),2),Table1[[#This Row],[discount_pct]])</f>
        <v>0.2</v>
      </c>
      <c r="Q2758">
        <v>10968.02</v>
      </c>
      <c r="R2758">
        <v>3716.33</v>
      </c>
      <c r="S2758">
        <v>90.35</v>
      </c>
      <c r="T2758" t="s">
        <v>64</v>
      </c>
      <c r="U2758">
        <v>4</v>
      </c>
      <c r="V2758">
        <f>IF(ISBLANK(Table1[[#This Row],[customer_satisfaction]]),ROUND(AVERAGE(U2758:U7037),0),Table1[[#This Row],[customer_satisfaction]])</f>
        <v>4</v>
      </c>
      <c r="W2758" t="b">
        <v>0</v>
      </c>
      <c r="X2758" t="s">
        <v>39</v>
      </c>
      <c r="Y2758" s="3">
        <v>7</v>
      </c>
      <c r="Z2758">
        <f>IF(ISBLANK(Table1[[#This Row],[days_to_ship]]),ROUND(AVERAGE(Y2758:Y7037),0),Table1[[#This Row],[days_to_ship]])</f>
        <v>7</v>
      </c>
    </row>
    <row r="2759" spans="1:26" x14ac:dyDescent="0.25">
      <c r="A2759" t="s">
        <v>1236</v>
      </c>
      <c r="B2759" s="5">
        <v>45003</v>
      </c>
      <c r="C2759" t="s">
        <v>1237</v>
      </c>
      <c r="D2759" s="4" t="s">
        <v>1238</v>
      </c>
      <c r="E2759">
        <v>28</v>
      </c>
      <c r="F2759">
        <f>IF(ISBLANK(Table1[[#This Row],[age]]),AVERAGE(F2759:F7038),Table1[[#This Row],[age]])</f>
        <v>28</v>
      </c>
      <c r="G2759" t="s">
        <v>8920</v>
      </c>
      <c r="H2759" t="s">
        <v>25</v>
      </c>
      <c r="I2759" t="s">
        <v>69</v>
      </c>
      <c r="J2759" t="s">
        <v>62</v>
      </c>
      <c r="K2759" t="s">
        <v>107</v>
      </c>
      <c r="L2759">
        <v>4</v>
      </c>
      <c r="M2759">
        <f>IF(ISBLANK(Table1[[#This Row],[quantity]]),ROUND(Table1[[#This Row],[sales_amount]]/(Table1[[#This Row],[unit_price]]*(1-Table1[[#This Row],[discount_pct]])),0),Table1[[#This Row],[quantity]])</f>
        <v>4</v>
      </c>
      <c r="N2759">
        <v>1221.1099999999999</v>
      </c>
      <c r="O2759">
        <v>0.25</v>
      </c>
      <c r="P2759">
        <f>IF(ISBLANK(Table1[[#This Row],[discount_pct]]),ROUND(1-(Table1[[#This Row],[sales_amount]]/(Table1[[#This Row],[quantity- calculated]]*Table1[[#This Row],[unit_price]])),2),Table1[[#This Row],[discount_pct]])</f>
        <v>0.25</v>
      </c>
      <c r="Q2759">
        <v>5162.57</v>
      </c>
      <c r="R2759">
        <v>1875.62</v>
      </c>
      <c r="S2759">
        <v>43.22</v>
      </c>
      <c r="T2759" t="s">
        <v>51</v>
      </c>
      <c r="U2759">
        <v>5</v>
      </c>
      <c r="V2759">
        <f>IF(ISBLANK(Table1[[#This Row],[customer_satisfaction]]),ROUND(AVERAGE(U2759:U7038),0),Table1[[#This Row],[customer_satisfaction]])</f>
        <v>5</v>
      </c>
      <c r="W2759" t="b">
        <v>0</v>
      </c>
      <c r="X2759" t="s">
        <v>39</v>
      </c>
      <c r="Y2759" s="3">
        <v>5</v>
      </c>
      <c r="Z2759">
        <f>IF(ISBLANK(Table1[[#This Row],[days_to_ship]]),ROUND(AVERAGE(Y2759:Y7038),0),Table1[[#This Row],[days_to_ship]])</f>
        <v>5</v>
      </c>
    </row>
    <row r="2760" spans="1:26" x14ac:dyDescent="0.25">
      <c r="A2760" t="s">
        <v>5265</v>
      </c>
      <c r="B2760" s="5">
        <v>45005</v>
      </c>
      <c r="C2760" t="s">
        <v>5266</v>
      </c>
      <c r="D2760" s="4" t="s">
        <v>1150</v>
      </c>
      <c r="E2760">
        <v>27</v>
      </c>
      <c r="F2760">
        <f>IF(ISBLANK(Table1[[#This Row],[age]]),AVERAGE(F2760:F7039),Table1[[#This Row],[age]])</f>
        <v>27</v>
      </c>
      <c r="G2760" t="s">
        <v>466</v>
      </c>
      <c r="H2760" t="s">
        <v>111</v>
      </c>
      <c r="I2760" t="s">
        <v>141</v>
      </c>
      <c r="J2760" t="s">
        <v>62</v>
      </c>
      <c r="K2760" t="s">
        <v>283</v>
      </c>
      <c r="L2760">
        <v>3</v>
      </c>
      <c r="M2760">
        <f>IF(ISBLANK(Table1[[#This Row],[quantity]]),ROUND(Table1[[#This Row],[sales_amount]]/(Table1[[#This Row],[unit_price]]*(1-Table1[[#This Row],[discount_pct]])),0),Table1[[#This Row],[quantity]])</f>
        <v>3</v>
      </c>
      <c r="N2760">
        <v>435.38</v>
      </c>
      <c r="O2760">
        <v>0.27</v>
      </c>
      <c r="P2760">
        <f>IF(ISBLANK(Table1[[#This Row],[discount_pct]]),ROUND(1-(Table1[[#This Row],[sales_amount]]/(Table1[[#This Row],[quantity- calculated]]*Table1[[#This Row],[unit_price]])),2),Table1[[#This Row],[discount_pct]])</f>
        <v>0.27</v>
      </c>
      <c r="Q2760">
        <v>1015.42</v>
      </c>
      <c r="R2760">
        <v>374.01</v>
      </c>
      <c r="S2760">
        <v>46.53</v>
      </c>
      <c r="T2760" t="s">
        <v>57</v>
      </c>
      <c r="U2760">
        <v>1</v>
      </c>
      <c r="V2760">
        <f>IF(ISBLANK(Table1[[#This Row],[customer_satisfaction]]),ROUND(AVERAGE(U2760:U7039),0),Table1[[#This Row],[customer_satisfaction]])</f>
        <v>1</v>
      </c>
      <c r="W2760" t="b">
        <v>0</v>
      </c>
      <c r="X2760" t="s">
        <v>39</v>
      </c>
      <c r="Y2760" s="3">
        <v>10</v>
      </c>
      <c r="Z2760">
        <f>IF(ISBLANK(Table1[[#This Row],[days_to_ship]]),ROUND(AVERAGE(Y2760:Y7039),0),Table1[[#This Row],[days_to_ship]])</f>
        <v>10</v>
      </c>
    </row>
    <row r="2761" spans="1:26" x14ac:dyDescent="0.25">
      <c r="A2761" t="s">
        <v>7965</v>
      </c>
      <c r="B2761" s="5">
        <v>45006</v>
      </c>
      <c r="C2761" t="s">
        <v>7966</v>
      </c>
      <c r="D2761" s="4" t="s">
        <v>392</v>
      </c>
      <c r="E2761">
        <v>45</v>
      </c>
      <c r="F2761">
        <f>IF(ISBLANK(Table1[[#This Row],[age]]),AVERAGE(F2761:F7040),Table1[[#This Row],[age]])</f>
        <v>45</v>
      </c>
      <c r="G2761" t="s">
        <v>8920</v>
      </c>
      <c r="H2761" t="s">
        <v>111</v>
      </c>
      <c r="I2761" t="s">
        <v>141</v>
      </c>
      <c r="J2761" t="s">
        <v>127</v>
      </c>
      <c r="K2761" t="s">
        <v>521</v>
      </c>
      <c r="L2761">
        <v>5</v>
      </c>
      <c r="M2761">
        <f>IF(ISBLANK(Table1[[#This Row],[quantity]]),ROUND(Table1[[#This Row],[sales_amount]]/(Table1[[#This Row],[unit_price]]*(1-Table1[[#This Row],[discount_pct]])),0),Table1[[#This Row],[quantity]])</f>
        <v>5</v>
      </c>
      <c r="N2761">
        <v>8426.0499999999993</v>
      </c>
      <c r="O2761">
        <v>0.4</v>
      </c>
      <c r="P2761">
        <f>IF(ISBLANK(Table1[[#This Row],[discount_pct]]),ROUND(1-(Table1[[#This Row],[sales_amount]]/(Table1[[#This Row],[quantity- calculated]]*Table1[[#This Row],[unit_price]])),2),Table1[[#This Row],[discount_pct]])</f>
        <v>0.4</v>
      </c>
      <c r="Q2761">
        <v>28260.49</v>
      </c>
      <c r="R2761">
        <v>5271.23</v>
      </c>
      <c r="S2761">
        <v>43.17</v>
      </c>
      <c r="T2761" t="s">
        <v>57</v>
      </c>
      <c r="U2761">
        <v>3</v>
      </c>
      <c r="V2761">
        <f>IF(ISBLANK(Table1[[#This Row],[customer_satisfaction]]),ROUND(AVERAGE(U2761:U7040),0),Table1[[#This Row],[customer_satisfaction]])</f>
        <v>3</v>
      </c>
      <c r="W2761" t="b">
        <v>1</v>
      </c>
      <c r="X2761" t="s">
        <v>30</v>
      </c>
      <c r="Z2761">
        <f>IF(ISBLANK(Table1[[#This Row],[days_to_ship]]),ROUND(AVERAGE(Y2761:Y7040),0),Table1[[#This Row],[days_to_ship]])</f>
        <v>6</v>
      </c>
    </row>
    <row r="2762" spans="1:26" x14ac:dyDescent="0.25">
      <c r="A2762" t="s">
        <v>8527</v>
      </c>
      <c r="B2762" s="5">
        <v>45007</v>
      </c>
      <c r="C2762" t="s">
        <v>8528</v>
      </c>
      <c r="D2762" s="4" t="s">
        <v>471</v>
      </c>
      <c r="E2762">
        <v>34</v>
      </c>
      <c r="F2762">
        <f>IF(ISBLANK(Table1[[#This Row],[age]]),AVERAGE(F2762:F7041),Table1[[#This Row],[age]])</f>
        <v>34</v>
      </c>
      <c r="G2762" t="s">
        <v>466</v>
      </c>
      <c r="H2762" t="s">
        <v>82</v>
      </c>
      <c r="I2762" t="s">
        <v>126</v>
      </c>
      <c r="J2762" t="s">
        <v>127</v>
      </c>
      <c r="K2762" t="s">
        <v>308</v>
      </c>
      <c r="L2762">
        <v>2</v>
      </c>
      <c r="M2762">
        <f>IF(ISBLANK(Table1[[#This Row],[quantity]]),ROUND(Table1[[#This Row],[sales_amount]]/(Table1[[#This Row],[unit_price]]*(1-Table1[[#This Row],[discount_pct]])),0),Table1[[#This Row],[quantity]])</f>
        <v>2</v>
      </c>
      <c r="N2762">
        <v>10193.98</v>
      </c>
      <c r="O2762">
        <v>0.38</v>
      </c>
      <c r="P2762">
        <f>IF(ISBLANK(Table1[[#This Row],[discount_pct]]),ROUND(1-(Table1[[#This Row],[sales_amount]]/(Table1[[#This Row],[quantity- calculated]]*Table1[[#This Row],[unit_price]])),2),Table1[[#This Row],[discount_pct]])</f>
        <v>0.38</v>
      </c>
      <c r="Q2762">
        <v>14993.54</v>
      </c>
      <c r="R2762">
        <v>1174.9000000000001</v>
      </c>
      <c r="S2762">
        <v>86.74</v>
      </c>
      <c r="T2762" t="s">
        <v>51</v>
      </c>
      <c r="U2762">
        <v>4</v>
      </c>
      <c r="V2762">
        <f>IF(ISBLANK(Table1[[#This Row],[customer_satisfaction]]),ROUND(AVERAGE(U2762:U7041),0),Table1[[#This Row],[customer_satisfaction]])</f>
        <v>4</v>
      </c>
      <c r="W2762" t="b">
        <v>0</v>
      </c>
      <c r="X2762" t="s">
        <v>58</v>
      </c>
      <c r="Y2762" s="3">
        <v>5</v>
      </c>
      <c r="Z2762">
        <f>IF(ISBLANK(Table1[[#This Row],[days_to_ship]]),ROUND(AVERAGE(Y2762:Y7041),0),Table1[[#This Row],[days_to_ship]])</f>
        <v>5</v>
      </c>
    </row>
    <row r="2763" spans="1:26" x14ac:dyDescent="0.25">
      <c r="A2763" t="s">
        <v>5590</v>
      </c>
      <c r="B2763" s="5">
        <v>45007</v>
      </c>
      <c r="C2763" t="s">
        <v>5591</v>
      </c>
      <c r="D2763" s="4" t="s">
        <v>864</v>
      </c>
      <c r="F2763">
        <f ca="1">IF(ISBLANK(Table1[[#This Row],[age]]),AVERAGE(F2763:F7042),Table1[[#This Row],[age]])</f>
        <v>67</v>
      </c>
      <c r="G2763" t="s">
        <v>88</v>
      </c>
      <c r="H2763" t="s">
        <v>111</v>
      </c>
      <c r="I2763" t="s">
        <v>112</v>
      </c>
      <c r="J2763" t="s">
        <v>37</v>
      </c>
      <c r="K2763" t="s">
        <v>231</v>
      </c>
      <c r="L2763">
        <v>10</v>
      </c>
      <c r="M2763">
        <f>IF(ISBLANK(Table1[[#This Row],[quantity]]),ROUND(Table1[[#This Row],[sales_amount]]/(Table1[[#This Row],[unit_price]]*(1-Table1[[#This Row],[discount_pct]])),0),Table1[[#This Row],[quantity]])</f>
        <v>10</v>
      </c>
      <c r="N2763">
        <v>1958.8</v>
      </c>
      <c r="O2763">
        <v>0.39</v>
      </c>
      <c r="P2763">
        <f>IF(ISBLANK(Table1[[#This Row],[discount_pct]]),ROUND(1-(Table1[[#This Row],[sales_amount]]/(Table1[[#This Row],[quantity- calculated]]*Table1[[#This Row],[unit_price]])),2),Table1[[#This Row],[discount_pct]])</f>
        <v>0.39</v>
      </c>
      <c r="Q2763">
        <v>14393.92</v>
      </c>
      <c r="R2763">
        <v>7311.62</v>
      </c>
      <c r="S2763">
        <v>56.07</v>
      </c>
      <c r="T2763" t="s">
        <v>78</v>
      </c>
      <c r="U2763">
        <v>5</v>
      </c>
      <c r="V2763">
        <f>IF(ISBLANK(Table1[[#This Row],[customer_satisfaction]]),ROUND(AVERAGE(U2763:U7042),0),Table1[[#This Row],[customer_satisfaction]])</f>
        <v>5</v>
      </c>
      <c r="W2763" t="b">
        <v>0</v>
      </c>
      <c r="X2763" t="s">
        <v>39</v>
      </c>
      <c r="Y2763" s="3">
        <v>7</v>
      </c>
      <c r="Z2763">
        <f>IF(ISBLANK(Table1[[#This Row],[days_to_ship]]),ROUND(AVERAGE(Y2763:Y7042),0),Table1[[#This Row],[days_to_ship]])</f>
        <v>7</v>
      </c>
    </row>
    <row r="2764" spans="1:26" x14ac:dyDescent="0.25">
      <c r="A2764" t="s">
        <v>1477</v>
      </c>
      <c r="B2764" s="5">
        <v>45007</v>
      </c>
      <c r="C2764" t="s">
        <v>1478</v>
      </c>
      <c r="D2764" s="4" t="s">
        <v>1099</v>
      </c>
      <c r="E2764">
        <v>29</v>
      </c>
      <c r="F2764">
        <f>IF(ISBLANK(Table1[[#This Row],[age]]),AVERAGE(F2764:F7043),Table1[[#This Row],[age]])</f>
        <v>29</v>
      </c>
      <c r="G2764" t="s">
        <v>8920</v>
      </c>
      <c r="H2764" t="s">
        <v>74</v>
      </c>
      <c r="I2764" t="s">
        <v>192</v>
      </c>
      <c r="J2764" t="s">
        <v>27</v>
      </c>
      <c r="K2764" t="s">
        <v>28</v>
      </c>
      <c r="L2764">
        <v>8</v>
      </c>
      <c r="M2764">
        <f>IF(ISBLANK(Table1[[#This Row],[quantity]]),ROUND(Table1[[#This Row],[sales_amount]]/(Table1[[#This Row],[unit_price]]*(1-Table1[[#This Row],[discount_pct]])),0),Table1[[#This Row],[quantity]])</f>
        <v>8</v>
      </c>
      <c r="N2764">
        <v>172.53</v>
      </c>
      <c r="O2764">
        <v>0.22</v>
      </c>
      <c r="P2764">
        <f>IF(ISBLANK(Table1[[#This Row],[discount_pct]]),ROUND(1-(Table1[[#This Row],[sales_amount]]/(Table1[[#This Row],[quantity- calculated]]*Table1[[#This Row],[unit_price]])),2),Table1[[#This Row],[discount_pct]])</f>
        <v>0.22</v>
      </c>
      <c r="Q2764">
        <v>1491.46</v>
      </c>
      <c r="R2764">
        <v>177.24</v>
      </c>
      <c r="S2764">
        <v>47.93</v>
      </c>
      <c r="T2764" t="s">
        <v>70</v>
      </c>
      <c r="U2764">
        <v>3</v>
      </c>
      <c r="V2764">
        <f>IF(ISBLANK(Table1[[#This Row],[customer_satisfaction]]),ROUND(AVERAGE(U2764:U7043),0),Table1[[#This Row],[customer_satisfaction]])</f>
        <v>3</v>
      </c>
      <c r="W2764" t="b">
        <v>0</v>
      </c>
      <c r="X2764" t="s">
        <v>197</v>
      </c>
      <c r="Y2764" s="3">
        <v>4</v>
      </c>
      <c r="Z2764">
        <f>IF(ISBLANK(Table1[[#This Row],[days_to_ship]]),ROUND(AVERAGE(Y2764:Y7043),0),Table1[[#This Row],[days_to_ship]])</f>
        <v>4</v>
      </c>
    </row>
    <row r="2765" spans="1:26" x14ac:dyDescent="0.25">
      <c r="A2765" t="s">
        <v>5896</v>
      </c>
      <c r="B2765" s="5">
        <v>45007</v>
      </c>
      <c r="C2765" t="s">
        <v>5897</v>
      </c>
      <c r="D2765" s="4" t="s">
        <v>380</v>
      </c>
      <c r="E2765">
        <v>30</v>
      </c>
      <c r="F2765">
        <f>IF(ISBLANK(Table1[[#This Row],[age]]),AVERAGE(F2765:F7044),Table1[[#This Row],[age]])</f>
        <v>30</v>
      </c>
      <c r="G2765" t="s">
        <v>88</v>
      </c>
      <c r="H2765" t="s">
        <v>35</v>
      </c>
      <c r="I2765" t="s">
        <v>43</v>
      </c>
      <c r="J2765" t="s">
        <v>44</v>
      </c>
      <c r="K2765" t="s">
        <v>50</v>
      </c>
      <c r="L2765">
        <v>4</v>
      </c>
      <c r="M2765">
        <f>IF(ISBLANK(Table1[[#This Row],[quantity]]),ROUND(Table1[[#This Row],[sales_amount]]/(Table1[[#This Row],[unit_price]]*(1-Table1[[#This Row],[discount_pct]])),0),Table1[[#This Row],[quantity]])</f>
        <v>4</v>
      </c>
      <c r="N2765">
        <v>23122.77</v>
      </c>
      <c r="O2765">
        <v>0.34</v>
      </c>
      <c r="P2765">
        <f>IF(ISBLANK(Table1[[#This Row],[discount_pct]]),ROUND(1-(Table1[[#This Row],[sales_amount]]/(Table1[[#This Row],[quantity- calculated]]*Table1[[#This Row],[unit_price]])),2),Table1[[#This Row],[discount_pct]])</f>
        <v>0.34</v>
      </c>
      <c r="Q2765">
        <v>75992.62</v>
      </c>
      <c r="R2765">
        <v>25870.080000000002</v>
      </c>
      <c r="S2765">
        <v>83.74</v>
      </c>
      <c r="T2765" t="s">
        <v>51</v>
      </c>
      <c r="U2765">
        <v>4</v>
      </c>
      <c r="V2765">
        <f>IF(ISBLANK(Table1[[#This Row],[customer_satisfaction]]),ROUND(AVERAGE(U2765:U7044),0),Table1[[#This Row],[customer_satisfaction]])</f>
        <v>4</v>
      </c>
      <c r="W2765" t="b">
        <v>0</v>
      </c>
      <c r="X2765" t="s">
        <v>39</v>
      </c>
      <c r="Y2765" s="3">
        <v>1</v>
      </c>
      <c r="Z2765">
        <f>IF(ISBLANK(Table1[[#This Row],[days_to_ship]]),ROUND(AVERAGE(Y2765:Y7044),0),Table1[[#This Row],[days_to_ship]])</f>
        <v>1</v>
      </c>
    </row>
    <row r="2766" spans="1:26" x14ac:dyDescent="0.25">
      <c r="A2766" t="s">
        <v>3512</v>
      </c>
      <c r="B2766" s="5">
        <v>45008</v>
      </c>
      <c r="C2766" t="s">
        <v>3513</v>
      </c>
      <c r="D2766" s="4" t="s">
        <v>292</v>
      </c>
      <c r="E2766">
        <v>35</v>
      </c>
      <c r="F2766">
        <f>IF(ISBLANK(Table1[[#This Row],[age]]),AVERAGE(F2766:F7045),Table1[[#This Row],[age]])</f>
        <v>35</v>
      </c>
      <c r="G2766" t="s">
        <v>466</v>
      </c>
      <c r="H2766" t="s">
        <v>74</v>
      </c>
      <c r="I2766" t="s">
        <v>75</v>
      </c>
      <c r="J2766" t="s">
        <v>37</v>
      </c>
      <c r="K2766" t="s">
        <v>102</v>
      </c>
      <c r="L2766">
        <v>10</v>
      </c>
      <c r="M2766">
        <f>IF(ISBLANK(Table1[[#This Row],[quantity]]),ROUND(Table1[[#This Row],[sales_amount]]/(Table1[[#This Row],[unit_price]]*(1-Table1[[#This Row],[discount_pct]])),0),Table1[[#This Row],[quantity]])</f>
        <v>10</v>
      </c>
      <c r="N2766">
        <v>1251.33</v>
      </c>
      <c r="O2766">
        <v>0.24</v>
      </c>
      <c r="P2766">
        <f>IF(ISBLANK(Table1[[#This Row],[discount_pct]]),ROUND(1-(Table1[[#This Row],[sales_amount]]/(Table1[[#This Row],[quantity- calculated]]*Table1[[#This Row],[unit_price]])),2),Table1[[#This Row],[discount_pct]])</f>
        <v>0.24</v>
      </c>
      <c r="Q2766">
        <v>11610.5</v>
      </c>
      <c r="R2766">
        <v>5273.78</v>
      </c>
      <c r="S2766">
        <v>55.63</v>
      </c>
      <c r="T2766" t="s">
        <v>57</v>
      </c>
      <c r="V2766">
        <f>IF(ISBLANK(Table1[[#This Row],[customer_satisfaction]]),ROUND(AVERAGE(U2766:U7045),0),Table1[[#This Row],[customer_satisfaction]])</f>
        <v>3</v>
      </c>
      <c r="W2766" t="b">
        <v>0</v>
      </c>
      <c r="X2766" t="s">
        <v>39</v>
      </c>
      <c r="Y2766" s="3">
        <v>4</v>
      </c>
      <c r="Z2766">
        <f>IF(ISBLANK(Table1[[#This Row],[days_to_ship]]),ROUND(AVERAGE(Y2766:Y7045),0),Table1[[#This Row],[days_to_ship]])</f>
        <v>4</v>
      </c>
    </row>
    <row r="2767" spans="1:26" x14ac:dyDescent="0.25">
      <c r="A2767" t="s">
        <v>6448</v>
      </c>
      <c r="B2767" s="5">
        <v>45008</v>
      </c>
      <c r="C2767" t="s">
        <v>6449</v>
      </c>
      <c r="D2767" s="4" t="s">
        <v>1440</v>
      </c>
      <c r="E2767">
        <v>54</v>
      </c>
      <c r="F2767">
        <f>IF(ISBLANK(Table1[[#This Row],[age]]),AVERAGE(F2767:F7046),Table1[[#This Row],[age]])</f>
        <v>54</v>
      </c>
      <c r="G2767" t="s">
        <v>88</v>
      </c>
      <c r="H2767" t="s">
        <v>35</v>
      </c>
      <c r="I2767" t="s">
        <v>43</v>
      </c>
      <c r="J2767" t="s">
        <v>62</v>
      </c>
      <c r="K2767" t="s">
        <v>266</v>
      </c>
      <c r="L2767">
        <v>2</v>
      </c>
      <c r="M2767">
        <f>IF(ISBLANK(Table1[[#This Row],[quantity]]),ROUND(Table1[[#This Row],[sales_amount]]/(Table1[[#This Row],[unit_price]]*(1-Table1[[#This Row],[discount_pct]])),0),Table1[[#This Row],[quantity]])</f>
        <v>2</v>
      </c>
      <c r="N2767">
        <v>200.55</v>
      </c>
      <c r="O2767">
        <v>0.2</v>
      </c>
      <c r="P2767">
        <f>IF(ISBLANK(Table1[[#This Row],[discount_pct]]),ROUND(1-(Table1[[#This Row],[sales_amount]]/(Table1[[#This Row],[quantity- calculated]]*Table1[[#This Row],[unit_price]])),2),Table1[[#This Row],[discount_pct]])</f>
        <v>0.2</v>
      </c>
      <c r="Q2767">
        <v>357.47</v>
      </c>
      <c r="R2767">
        <v>109.45</v>
      </c>
      <c r="S2767">
        <v>52.35</v>
      </c>
      <c r="T2767" t="s">
        <v>70</v>
      </c>
      <c r="V2767">
        <f>IF(ISBLANK(Table1[[#This Row],[customer_satisfaction]]),ROUND(AVERAGE(U2767:U7046),0),Table1[[#This Row],[customer_satisfaction]])</f>
        <v>3</v>
      </c>
      <c r="W2767" t="b">
        <v>1</v>
      </c>
      <c r="X2767" t="s">
        <v>30</v>
      </c>
      <c r="Y2767" s="3">
        <v>2</v>
      </c>
      <c r="Z2767">
        <f>IF(ISBLANK(Table1[[#This Row],[days_to_ship]]),ROUND(AVERAGE(Y2767:Y7046),0),Table1[[#This Row],[days_to_ship]])</f>
        <v>2</v>
      </c>
    </row>
    <row r="2768" spans="1:26" x14ac:dyDescent="0.25">
      <c r="A2768" t="s">
        <v>3256</v>
      </c>
      <c r="B2768" s="5">
        <v>45008</v>
      </c>
      <c r="C2768" t="s">
        <v>3257</v>
      </c>
      <c r="D2768" s="4" t="s">
        <v>2896</v>
      </c>
      <c r="E2768">
        <v>20</v>
      </c>
      <c r="F2768">
        <f>IF(ISBLANK(Table1[[#This Row],[age]]),AVERAGE(F2768:F7047),Table1[[#This Row],[age]])</f>
        <v>20</v>
      </c>
      <c r="G2768" t="s">
        <v>466</v>
      </c>
      <c r="H2768" t="s">
        <v>25</v>
      </c>
      <c r="I2768" t="s">
        <v>26</v>
      </c>
      <c r="J2768" t="s">
        <v>27</v>
      </c>
      <c r="K2768" t="s">
        <v>433</v>
      </c>
      <c r="L2768">
        <v>7</v>
      </c>
      <c r="M2768">
        <f>IF(ISBLANK(Table1[[#This Row],[quantity]]),ROUND(Table1[[#This Row],[sales_amount]]/(Table1[[#This Row],[unit_price]]*(1-Table1[[#This Row],[discount_pct]])),0),Table1[[#This Row],[quantity]])</f>
        <v>7</v>
      </c>
      <c r="N2768">
        <v>258.92</v>
      </c>
      <c r="O2768">
        <v>0.28000000000000003</v>
      </c>
      <c r="P276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768">
        <v>1758.81</v>
      </c>
      <c r="R2768">
        <v>177.42</v>
      </c>
      <c r="S2768">
        <v>37.369999999999997</v>
      </c>
      <c r="T2768" t="s">
        <v>78</v>
      </c>
      <c r="U2768">
        <v>3</v>
      </c>
      <c r="V2768">
        <f>IF(ISBLANK(Table1[[#This Row],[customer_satisfaction]]),ROUND(AVERAGE(U2768:U7047),0),Table1[[#This Row],[customer_satisfaction]])</f>
        <v>3</v>
      </c>
      <c r="W2768" t="b">
        <v>0</v>
      </c>
      <c r="X2768" t="s">
        <v>39</v>
      </c>
      <c r="Y2768" s="3">
        <v>6</v>
      </c>
      <c r="Z2768">
        <f>IF(ISBLANK(Table1[[#This Row],[days_to_ship]]),ROUND(AVERAGE(Y2768:Y7047),0),Table1[[#This Row],[days_to_ship]])</f>
        <v>6</v>
      </c>
    </row>
    <row r="2769" spans="1:26" x14ac:dyDescent="0.25">
      <c r="A2769" t="s">
        <v>4772</v>
      </c>
      <c r="B2769" s="5">
        <v>45008</v>
      </c>
      <c r="C2769" t="s">
        <v>4773</v>
      </c>
      <c r="D2769" s="4" t="s">
        <v>3207</v>
      </c>
      <c r="E2769">
        <v>43</v>
      </c>
      <c r="F2769">
        <f>IF(ISBLANK(Table1[[#This Row],[age]]),AVERAGE(F2769:F7048),Table1[[#This Row],[age]])</f>
        <v>43</v>
      </c>
      <c r="G2769" t="s">
        <v>8920</v>
      </c>
      <c r="H2769" t="s">
        <v>74</v>
      </c>
      <c r="I2769" t="s">
        <v>136</v>
      </c>
      <c r="J2769" t="s">
        <v>44</v>
      </c>
      <c r="K2769" t="s">
        <v>45</v>
      </c>
      <c r="L2769">
        <v>10</v>
      </c>
      <c r="M2769">
        <f>IF(ISBLANK(Table1[[#This Row],[quantity]]),ROUND(Table1[[#This Row],[sales_amount]]/(Table1[[#This Row],[unit_price]]*(1-Table1[[#This Row],[discount_pct]])),0),Table1[[#This Row],[quantity]])</f>
        <v>10</v>
      </c>
      <c r="N2769">
        <v>19976.93</v>
      </c>
      <c r="P2769">
        <f>IF(ISBLANK(Table1[[#This Row],[discount_pct]]),ROUND(1-(Table1[[#This Row],[sales_amount]]/(Table1[[#This Row],[quantity- calculated]]*Table1[[#This Row],[unit_price]])),2),Table1[[#This Row],[discount_pct]])</f>
        <v>-0.13</v>
      </c>
      <c r="Q2769">
        <v>225188.99</v>
      </c>
      <c r="R2769">
        <v>74873.399999999994</v>
      </c>
      <c r="S2769">
        <v>56.52</v>
      </c>
      <c r="T2769" t="s">
        <v>78</v>
      </c>
      <c r="U2769">
        <v>4</v>
      </c>
      <c r="V2769">
        <f>IF(ISBLANK(Table1[[#This Row],[customer_satisfaction]]),ROUND(AVERAGE(U2769:U7048),0),Table1[[#This Row],[customer_satisfaction]])</f>
        <v>4</v>
      </c>
      <c r="W2769" t="b">
        <v>0</v>
      </c>
      <c r="X2769" t="s">
        <v>39</v>
      </c>
      <c r="Z2769">
        <f>IF(ISBLANK(Table1[[#This Row],[days_to_ship]]),ROUND(AVERAGE(Y2769:Y7048),0),Table1[[#This Row],[days_to_ship]])</f>
        <v>6</v>
      </c>
    </row>
    <row r="2770" spans="1:26" x14ac:dyDescent="0.25">
      <c r="A2770" t="s">
        <v>2164</v>
      </c>
      <c r="B2770" s="5">
        <v>45010</v>
      </c>
      <c r="C2770" t="s">
        <v>2165</v>
      </c>
      <c r="D2770" s="4" t="s">
        <v>820</v>
      </c>
      <c r="E2770">
        <v>40</v>
      </c>
      <c r="F2770">
        <f>IF(ISBLANK(Table1[[#This Row],[age]]),AVERAGE(F2770:F7049),Table1[[#This Row],[age]])</f>
        <v>40</v>
      </c>
      <c r="G2770" t="s">
        <v>466</v>
      </c>
      <c r="H2770" t="s">
        <v>111</v>
      </c>
      <c r="I2770" t="s">
        <v>141</v>
      </c>
      <c r="J2770" t="s">
        <v>37</v>
      </c>
      <c r="K2770" t="s">
        <v>457</v>
      </c>
      <c r="M2770">
        <f>IF(ISBLANK(Table1[[#This Row],[quantity]]),ROUND(Table1[[#This Row],[sales_amount]]/(Table1[[#This Row],[unit_price]]*(1-Table1[[#This Row],[discount_pct]])),0),Table1[[#This Row],[quantity]])</f>
        <v>1</v>
      </c>
      <c r="N2770">
        <v>1290.8800000000001</v>
      </c>
      <c r="O2770">
        <v>0.31</v>
      </c>
      <c r="P2770">
        <f>IF(ISBLANK(Table1[[#This Row],[discount_pct]]),ROUND(1-(Table1[[#This Row],[sales_amount]]/(Table1[[#This Row],[quantity- calculated]]*Table1[[#This Row],[unit_price]])),2),Table1[[#This Row],[discount_pct]])</f>
        <v>0.31</v>
      </c>
      <c r="Q2770">
        <v>991.85</v>
      </c>
      <c r="R2770">
        <v>309.77999999999997</v>
      </c>
      <c r="S2770">
        <v>68.06</v>
      </c>
      <c r="T2770" t="s">
        <v>64</v>
      </c>
      <c r="U2770">
        <v>1</v>
      </c>
      <c r="V2770">
        <f>IF(ISBLANK(Table1[[#This Row],[customer_satisfaction]]),ROUND(AVERAGE(U2770:U7049),0),Table1[[#This Row],[customer_satisfaction]])</f>
        <v>1</v>
      </c>
      <c r="W2770" t="b">
        <v>1</v>
      </c>
      <c r="X2770" t="s">
        <v>30</v>
      </c>
      <c r="Y2770" s="3">
        <v>5</v>
      </c>
      <c r="Z2770">
        <f>IF(ISBLANK(Table1[[#This Row],[days_to_ship]]),ROUND(AVERAGE(Y2770:Y7049),0),Table1[[#This Row],[days_to_ship]])</f>
        <v>5</v>
      </c>
    </row>
    <row r="2771" spans="1:26" x14ac:dyDescent="0.25">
      <c r="A2771" t="s">
        <v>1425</v>
      </c>
      <c r="B2771" s="5">
        <v>45010</v>
      </c>
      <c r="C2771" t="s">
        <v>1426</v>
      </c>
      <c r="D2771" s="4" t="s">
        <v>406</v>
      </c>
      <c r="E2771">
        <v>24</v>
      </c>
      <c r="F2771">
        <f>IF(ISBLANK(Table1[[#This Row],[age]]),AVERAGE(F2771:F7050),Table1[[#This Row],[age]])</f>
        <v>24</v>
      </c>
      <c r="G2771" t="s">
        <v>88</v>
      </c>
      <c r="H2771" t="s">
        <v>35</v>
      </c>
      <c r="I2771" t="s">
        <v>43</v>
      </c>
      <c r="J2771" t="s">
        <v>44</v>
      </c>
      <c r="K2771" t="s">
        <v>50</v>
      </c>
      <c r="L2771">
        <v>6</v>
      </c>
      <c r="M2771">
        <f>IF(ISBLANK(Table1[[#This Row],[quantity]]),ROUND(Table1[[#This Row],[sales_amount]]/(Table1[[#This Row],[unit_price]]*(1-Table1[[#This Row],[discount_pct]])),0),Table1[[#This Row],[quantity]])</f>
        <v>6</v>
      </c>
      <c r="N2771">
        <v>16778.259999999998</v>
      </c>
      <c r="O2771">
        <v>0.34</v>
      </c>
      <c r="P2771">
        <f>IF(ISBLANK(Table1[[#This Row],[discount_pct]]),ROUND(1-(Table1[[#This Row],[sales_amount]]/(Table1[[#This Row],[quantity- calculated]]*Table1[[#This Row],[unit_price]])),2),Table1[[#This Row],[discount_pct]])</f>
        <v>0.34</v>
      </c>
      <c r="Q2771">
        <v>79749.850000000006</v>
      </c>
      <c r="R2771">
        <v>20899.580000000002</v>
      </c>
      <c r="S2771">
        <v>68.680000000000007</v>
      </c>
      <c r="T2771" t="s">
        <v>78</v>
      </c>
      <c r="U2771">
        <v>3</v>
      </c>
      <c r="V2771">
        <f>IF(ISBLANK(Table1[[#This Row],[customer_satisfaction]]),ROUND(AVERAGE(U2771:U7050),0),Table1[[#This Row],[customer_satisfaction]])</f>
        <v>3</v>
      </c>
      <c r="W2771" t="b">
        <v>0</v>
      </c>
      <c r="X2771" t="s">
        <v>39</v>
      </c>
      <c r="Y2771" s="3">
        <v>9</v>
      </c>
      <c r="Z2771">
        <f>IF(ISBLANK(Table1[[#This Row],[days_to_ship]]),ROUND(AVERAGE(Y2771:Y7050),0),Table1[[#This Row],[days_to_ship]])</f>
        <v>9</v>
      </c>
    </row>
    <row r="2772" spans="1:26" x14ac:dyDescent="0.25">
      <c r="A2772" t="s">
        <v>1895</v>
      </c>
      <c r="B2772" s="5">
        <v>45011</v>
      </c>
      <c r="C2772" t="s">
        <v>1896</v>
      </c>
      <c r="D2772" s="4" t="s">
        <v>1212</v>
      </c>
      <c r="E2772">
        <v>52</v>
      </c>
      <c r="F2772">
        <f>IF(ISBLANK(Table1[[#This Row],[age]]),AVERAGE(F2772:F7051),Table1[[#This Row],[age]])</f>
        <v>52</v>
      </c>
      <c r="G2772" t="s">
        <v>8920</v>
      </c>
      <c r="H2772" t="s">
        <v>111</v>
      </c>
      <c r="I2772" t="s">
        <v>112</v>
      </c>
      <c r="J2772" t="s">
        <v>27</v>
      </c>
      <c r="K2772" t="s">
        <v>56</v>
      </c>
      <c r="L2772">
        <v>7</v>
      </c>
      <c r="M2772">
        <f>IF(ISBLANK(Table1[[#This Row],[quantity]]),ROUND(Table1[[#This Row],[sales_amount]]/(Table1[[#This Row],[unit_price]]*(1-Table1[[#This Row],[discount_pct]])),0),Table1[[#This Row],[quantity]])</f>
        <v>7</v>
      </c>
      <c r="N2772">
        <v>448.17</v>
      </c>
      <c r="O2772">
        <v>0.11</v>
      </c>
      <c r="P2772">
        <f>IF(ISBLANK(Table1[[#This Row],[discount_pct]]),ROUND(1-(Table1[[#This Row],[sales_amount]]/(Table1[[#This Row],[quantity- calculated]]*Table1[[#This Row],[unit_price]])),2),Table1[[#This Row],[discount_pct]])</f>
        <v>0.11</v>
      </c>
      <c r="Q2772">
        <v>3507.4</v>
      </c>
      <c r="R2772">
        <v>212.91</v>
      </c>
      <c r="S2772">
        <v>34.25</v>
      </c>
      <c r="T2772" t="s">
        <v>51</v>
      </c>
      <c r="U2772">
        <v>5</v>
      </c>
      <c r="V2772">
        <f>IF(ISBLANK(Table1[[#This Row],[customer_satisfaction]]),ROUND(AVERAGE(U2772:U7051),0),Table1[[#This Row],[customer_satisfaction]])</f>
        <v>5</v>
      </c>
      <c r="W2772" t="b">
        <v>0</v>
      </c>
      <c r="X2772" t="s">
        <v>39</v>
      </c>
      <c r="Y2772" s="3">
        <v>2</v>
      </c>
      <c r="Z2772">
        <f>IF(ISBLANK(Table1[[#This Row],[days_to_ship]]),ROUND(AVERAGE(Y2772:Y7051),0),Table1[[#This Row],[days_to_ship]])</f>
        <v>2</v>
      </c>
    </row>
    <row r="2773" spans="1:26" x14ac:dyDescent="0.25">
      <c r="A2773" t="s">
        <v>7384</v>
      </c>
      <c r="B2773" s="5">
        <v>45011</v>
      </c>
      <c r="C2773" t="s">
        <v>3513</v>
      </c>
      <c r="D2773" s="4" t="s">
        <v>617</v>
      </c>
      <c r="E2773">
        <v>41</v>
      </c>
      <c r="F2773">
        <f>IF(ISBLANK(Table1[[#This Row],[age]]),AVERAGE(F2773:F7052),Table1[[#This Row],[age]])</f>
        <v>41</v>
      </c>
      <c r="G2773" t="s">
        <v>466</v>
      </c>
      <c r="H2773" t="s">
        <v>82</v>
      </c>
      <c r="I2773" t="s">
        <v>293</v>
      </c>
      <c r="J2773" t="s">
        <v>127</v>
      </c>
      <c r="K2773" t="s">
        <v>142</v>
      </c>
      <c r="L2773">
        <v>10</v>
      </c>
      <c r="M2773">
        <f>IF(ISBLANK(Table1[[#This Row],[quantity]]),ROUND(Table1[[#This Row],[sales_amount]]/(Table1[[#This Row],[unit_price]]*(1-Table1[[#This Row],[discount_pct]])),0),Table1[[#This Row],[quantity]])</f>
        <v>10</v>
      </c>
      <c r="N2773">
        <v>66216.179999999993</v>
      </c>
      <c r="O2773">
        <v>0.12</v>
      </c>
      <c r="P2773">
        <f>IF(ISBLANK(Table1[[#This Row],[discount_pct]]),ROUND(1-(Table1[[#This Row],[sales_amount]]/(Table1[[#This Row],[quantity- calculated]]*Table1[[#This Row],[unit_price]])),2),Table1[[#This Row],[discount_pct]])</f>
        <v>0.12</v>
      </c>
      <c r="Q2773">
        <v>680923.78</v>
      </c>
      <c r="R2773">
        <v>34980.089999999997</v>
      </c>
      <c r="S2773">
        <v>97.06</v>
      </c>
      <c r="T2773" t="s">
        <v>64</v>
      </c>
      <c r="U2773">
        <v>4</v>
      </c>
      <c r="V2773">
        <f>IF(ISBLANK(Table1[[#This Row],[customer_satisfaction]]),ROUND(AVERAGE(U2773:U7052),0),Table1[[#This Row],[customer_satisfaction]])</f>
        <v>4</v>
      </c>
      <c r="W2773" t="b">
        <v>0</v>
      </c>
      <c r="X2773" t="s">
        <v>39</v>
      </c>
      <c r="Y2773" s="3">
        <v>5</v>
      </c>
      <c r="Z2773">
        <f>IF(ISBLANK(Table1[[#This Row],[days_to_ship]]),ROUND(AVERAGE(Y2773:Y7052),0),Table1[[#This Row],[days_to_ship]])</f>
        <v>5</v>
      </c>
    </row>
    <row r="2774" spans="1:26" x14ac:dyDescent="0.25">
      <c r="A2774" t="s">
        <v>4305</v>
      </c>
      <c r="B2774" s="5">
        <v>45011</v>
      </c>
      <c r="C2774" t="s">
        <v>4306</v>
      </c>
      <c r="D2774" s="4" t="s">
        <v>1660</v>
      </c>
      <c r="E2774">
        <v>28</v>
      </c>
      <c r="F2774">
        <f>IF(ISBLANK(Table1[[#This Row],[age]]),AVERAGE(F2774:F7053),Table1[[#This Row],[age]])</f>
        <v>28</v>
      </c>
      <c r="G2774" t="s">
        <v>466</v>
      </c>
      <c r="H2774" t="s">
        <v>82</v>
      </c>
      <c r="I2774" t="s">
        <v>83</v>
      </c>
      <c r="J2774" t="s">
        <v>27</v>
      </c>
      <c r="K2774" t="s">
        <v>56</v>
      </c>
      <c r="L2774">
        <v>10</v>
      </c>
      <c r="M2774">
        <f>IF(ISBLANK(Table1[[#This Row],[quantity]]),ROUND(Table1[[#This Row],[sales_amount]]/(Table1[[#This Row],[unit_price]]*(1-Table1[[#This Row],[discount_pct]])),0),Table1[[#This Row],[quantity]])</f>
        <v>10</v>
      </c>
      <c r="N2774">
        <v>241.98</v>
      </c>
      <c r="O2774">
        <v>0.28000000000000003</v>
      </c>
      <c r="P277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774">
        <v>2282.59</v>
      </c>
      <c r="R2774">
        <v>137.71</v>
      </c>
      <c r="S2774">
        <v>54.31</v>
      </c>
      <c r="T2774" t="s">
        <v>70</v>
      </c>
      <c r="U2774">
        <v>5</v>
      </c>
      <c r="V2774">
        <f>IF(ISBLANK(Table1[[#This Row],[customer_satisfaction]]),ROUND(AVERAGE(U2774:U7053),0),Table1[[#This Row],[customer_satisfaction]])</f>
        <v>5</v>
      </c>
      <c r="W2774" t="b">
        <v>0</v>
      </c>
      <c r="X2774" t="s">
        <v>84</v>
      </c>
      <c r="Y2774" s="3">
        <v>4</v>
      </c>
      <c r="Z2774">
        <f>IF(ISBLANK(Table1[[#This Row],[days_to_ship]]),ROUND(AVERAGE(Y2774:Y7053),0),Table1[[#This Row],[days_to_ship]])</f>
        <v>4</v>
      </c>
    </row>
    <row r="2775" spans="1:26" x14ac:dyDescent="0.25">
      <c r="A2775" t="s">
        <v>525</v>
      </c>
      <c r="B2775" s="5">
        <v>45012</v>
      </c>
      <c r="C2775" t="s">
        <v>526</v>
      </c>
      <c r="D2775" s="4" t="s">
        <v>527</v>
      </c>
      <c r="E2775">
        <v>12</v>
      </c>
      <c r="F2775">
        <f>IF(ISBLANK(Table1[[#This Row],[age]]),AVERAGE(F2775:F7054),Table1[[#This Row],[age]])</f>
        <v>12</v>
      </c>
      <c r="G2775" t="s">
        <v>8920</v>
      </c>
      <c r="H2775" t="s">
        <v>25</v>
      </c>
      <c r="I2775" t="s">
        <v>26</v>
      </c>
      <c r="J2775" t="s">
        <v>127</v>
      </c>
      <c r="K2775" t="s">
        <v>128</v>
      </c>
      <c r="L2775">
        <v>2</v>
      </c>
      <c r="M2775">
        <f>IF(ISBLANK(Table1[[#This Row],[quantity]]),ROUND(Table1[[#This Row],[sales_amount]]/(Table1[[#This Row],[unit_price]]*(1-Table1[[#This Row],[discount_pct]])),0),Table1[[#This Row],[quantity]])</f>
        <v>2</v>
      </c>
      <c r="N2775">
        <v>69342.570000000007</v>
      </c>
      <c r="O2775">
        <v>0.08</v>
      </c>
      <c r="P2775">
        <f>IF(ISBLANK(Table1[[#This Row],[discount_pct]]),ROUND(1-(Table1[[#This Row],[sales_amount]]/(Table1[[#This Row],[quantity- calculated]]*Table1[[#This Row],[unit_price]])),2),Table1[[#This Row],[discount_pct]])</f>
        <v>0.08</v>
      </c>
      <c r="Q2775">
        <v>154630.39000000001</v>
      </c>
      <c r="R2775">
        <v>18946.95</v>
      </c>
      <c r="S2775">
        <v>47.74</v>
      </c>
      <c r="T2775" t="s">
        <v>57</v>
      </c>
      <c r="U2775">
        <v>2</v>
      </c>
      <c r="V2775">
        <f>IF(ISBLANK(Table1[[#This Row],[customer_satisfaction]]),ROUND(AVERAGE(U2775:U7054),0),Table1[[#This Row],[customer_satisfaction]])</f>
        <v>2</v>
      </c>
      <c r="W2775" t="b">
        <v>0</v>
      </c>
      <c r="X2775" t="s">
        <v>39</v>
      </c>
      <c r="Y2775" s="3">
        <v>6</v>
      </c>
      <c r="Z2775">
        <f>IF(ISBLANK(Table1[[#This Row],[days_to_ship]]),ROUND(AVERAGE(Y2775:Y7054),0),Table1[[#This Row],[days_to_ship]])</f>
        <v>6</v>
      </c>
    </row>
    <row r="2776" spans="1:26" x14ac:dyDescent="0.25">
      <c r="A2776" t="s">
        <v>4928</v>
      </c>
      <c r="B2776" s="5">
        <v>45012</v>
      </c>
      <c r="C2776" t="s">
        <v>4929</v>
      </c>
      <c r="D2776" s="4" t="s">
        <v>389</v>
      </c>
      <c r="E2776">
        <v>37</v>
      </c>
      <c r="F2776">
        <f>IF(ISBLANK(Table1[[#This Row],[age]]),AVERAGE(F2776:F7055),Table1[[#This Row],[age]])</f>
        <v>37</v>
      </c>
      <c r="G2776" t="s">
        <v>466</v>
      </c>
      <c r="H2776" t="s">
        <v>111</v>
      </c>
      <c r="I2776" t="s">
        <v>112</v>
      </c>
      <c r="J2776" t="s">
        <v>127</v>
      </c>
      <c r="K2776" t="s">
        <v>171</v>
      </c>
      <c r="L2776">
        <v>2</v>
      </c>
      <c r="M2776">
        <f>IF(ISBLANK(Table1[[#This Row],[quantity]]),ROUND(Table1[[#This Row],[sales_amount]]/(Table1[[#This Row],[unit_price]]*(1-Table1[[#This Row],[discount_pct]])),0),Table1[[#This Row],[quantity]])</f>
        <v>2</v>
      </c>
      <c r="N2776">
        <v>35502.949999999997</v>
      </c>
      <c r="O2776">
        <v>0.33</v>
      </c>
      <c r="P2776">
        <f>IF(ISBLANK(Table1[[#This Row],[discount_pct]]),ROUND(1-(Table1[[#This Row],[sales_amount]]/(Table1[[#This Row],[quantity- calculated]]*Table1[[#This Row],[unit_price]])),2),Table1[[#This Row],[discount_pct]])</f>
        <v>0.33</v>
      </c>
      <c r="Q2776">
        <v>63960.07</v>
      </c>
      <c r="R2776">
        <v>8566.02</v>
      </c>
      <c r="S2776">
        <v>90.85</v>
      </c>
      <c r="T2776" t="s">
        <v>70</v>
      </c>
      <c r="V2776">
        <f>IF(ISBLANK(Table1[[#This Row],[customer_satisfaction]]),ROUND(AVERAGE(U2776:U7055),0),Table1[[#This Row],[customer_satisfaction]])</f>
        <v>3</v>
      </c>
      <c r="W2776" t="b">
        <v>0</v>
      </c>
      <c r="X2776" t="s">
        <v>39</v>
      </c>
      <c r="Y2776" s="3">
        <v>9</v>
      </c>
      <c r="Z2776">
        <f>IF(ISBLANK(Table1[[#This Row],[days_to_ship]]),ROUND(AVERAGE(Y2776:Y7055),0),Table1[[#This Row],[days_to_ship]])</f>
        <v>9</v>
      </c>
    </row>
    <row r="2777" spans="1:26" x14ac:dyDescent="0.25">
      <c r="A2777" t="s">
        <v>7091</v>
      </c>
      <c r="B2777" s="5">
        <v>45013</v>
      </c>
      <c r="C2777" t="s">
        <v>7092</v>
      </c>
      <c r="D2777" s="4" t="s">
        <v>1252</v>
      </c>
      <c r="E2777">
        <v>34</v>
      </c>
      <c r="F2777">
        <f>IF(ISBLANK(Table1[[#This Row],[age]]),AVERAGE(F2777:F7056),Table1[[#This Row],[age]])</f>
        <v>34</v>
      </c>
      <c r="G2777" t="s">
        <v>466</v>
      </c>
      <c r="H2777" t="s">
        <v>74</v>
      </c>
      <c r="I2777" t="s">
        <v>75</v>
      </c>
      <c r="J2777" t="s">
        <v>44</v>
      </c>
      <c r="K2777" t="s">
        <v>45</v>
      </c>
      <c r="L2777">
        <v>2</v>
      </c>
      <c r="M2777">
        <f>IF(ISBLANK(Table1[[#This Row],[quantity]]),ROUND(Table1[[#This Row],[sales_amount]]/(Table1[[#This Row],[unit_price]]*(1-Table1[[#This Row],[discount_pct]])),0),Table1[[#This Row],[quantity]])</f>
        <v>2</v>
      </c>
      <c r="N2777">
        <v>25068.04</v>
      </c>
      <c r="O2777">
        <v>7.0000000000000007E-2</v>
      </c>
      <c r="P277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77">
        <v>60153.24</v>
      </c>
      <c r="R2777">
        <v>15753.38</v>
      </c>
      <c r="S2777">
        <v>16.5</v>
      </c>
      <c r="T2777" t="s">
        <v>29</v>
      </c>
      <c r="U2777">
        <v>1</v>
      </c>
      <c r="V2777">
        <f>IF(ISBLANK(Table1[[#This Row],[customer_satisfaction]]),ROUND(AVERAGE(U2777:U7056),0),Table1[[#This Row],[customer_satisfaction]])</f>
        <v>1</v>
      </c>
      <c r="W2777" t="b">
        <v>0</v>
      </c>
      <c r="X2777" t="s">
        <v>39</v>
      </c>
      <c r="Y2777" s="3">
        <v>2</v>
      </c>
      <c r="Z2777">
        <f>IF(ISBLANK(Table1[[#This Row],[days_to_ship]]),ROUND(AVERAGE(Y2777:Y7056),0),Table1[[#This Row],[days_to_ship]])</f>
        <v>2</v>
      </c>
    </row>
    <row r="2778" spans="1:26" x14ac:dyDescent="0.25">
      <c r="A2778" t="s">
        <v>4768</v>
      </c>
      <c r="B2778" s="5">
        <v>45013</v>
      </c>
      <c r="C2778" t="s">
        <v>4769</v>
      </c>
      <c r="D2778" s="4" t="s">
        <v>773</v>
      </c>
      <c r="F2778">
        <f ca="1">IF(ISBLANK(Table1[[#This Row],[age]]),AVERAGE(F2778:F7057),Table1[[#This Row],[age]])</f>
        <v>67</v>
      </c>
      <c r="G2778" t="s">
        <v>8920</v>
      </c>
      <c r="H2778" t="s">
        <v>35</v>
      </c>
      <c r="I2778" t="s">
        <v>36</v>
      </c>
      <c r="J2778" t="s">
        <v>27</v>
      </c>
      <c r="K2778" t="s">
        <v>97</v>
      </c>
      <c r="L2778">
        <v>6</v>
      </c>
      <c r="M2778">
        <f>IF(ISBLANK(Table1[[#This Row],[quantity]]),ROUND(Table1[[#This Row],[sales_amount]]/(Table1[[#This Row],[unit_price]]*(1-Table1[[#This Row],[discount_pct]])),0),Table1[[#This Row],[quantity]])</f>
        <v>6</v>
      </c>
      <c r="N2778">
        <v>66.94</v>
      </c>
      <c r="O2778">
        <v>0.24</v>
      </c>
      <c r="P2778">
        <f>IF(ISBLANK(Table1[[#This Row],[discount_pct]]),ROUND(1-(Table1[[#This Row],[sales_amount]]/(Table1[[#This Row],[quantity- calculated]]*Table1[[#This Row],[unit_price]])),2),Table1[[#This Row],[discount_pct]])</f>
        <v>0.24</v>
      </c>
      <c r="Q2778">
        <v>432.75</v>
      </c>
      <c r="R2778">
        <v>44.13</v>
      </c>
      <c r="S2778">
        <v>58.7</v>
      </c>
      <c r="T2778" t="s">
        <v>64</v>
      </c>
      <c r="U2778">
        <v>2</v>
      </c>
      <c r="V2778">
        <f>IF(ISBLANK(Table1[[#This Row],[customer_satisfaction]]),ROUND(AVERAGE(U2778:U7057),0),Table1[[#This Row],[customer_satisfaction]])</f>
        <v>2</v>
      </c>
      <c r="W2778" t="b">
        <v>1</v>
      </c>
      <c r="X2778" t="s">
        <v>30</v>
      </c>
      <c r="Y2778" s="3">
        <v>8</v>
      </c>
      <c r="Z2778">
        <f>IF(ISBLANK(Table1[[#This Row],[days_to_ship]]),ROUND(AVERAGE(Y2778:Y7057),0),Table1[[#This Row],[days_to_ship]])</f>
        <v>8</v>
      </c>
    </row>
    <row r="2779" spans="1:26" x14ac:dyDescent="0.25">
      <c r="A2779" t="s">
        <v>148</v>
      </c>
      <c r="B2779" s="5">
        <v>45013</v>
      </c>
      <c r="C2779" t="s">
        <v>149</v>
      </c>
      <c r="D2779" s="4" t="s">
        <v>150</v>
      </c>
      <c r="E2779">
        <v>22</v>
      </c>
      <c r="F2779">
        <f>IF(ISBLANK(Table1[[#This Row],[age]]),AVERAGE(F2779:F7058),Table1[[#This Row],[age]])</f>
        <v>22</v>
      </c>
      <c r="G2779" t="s">
        <v>88</v>
      </c>
      <c r="H2779" t="s">
        <v>25</v>
      </c>
      <c r="I2779" t="s">
        <v>55</v>
      </c>
      <c r="J2779" t="s">
        <v>62</v>
      </c>
      <c r="K2779" t="s">
        <v>151</v>
      </c>
      <c r="L2779">
        <v>6</v>
      </c>
      <c r="M2779">
        <f>IF(ISBLANK(Table1[[#This Row],[quantity]]),ROUND(Table1[[#This Row],[sales_amount]]/(Table1[[#This Row],[unit_price]]*(1-Table1[[#This Row],[discount_pct]])),0),Table1[[#This Row],[quantity]])</f>
        <v>6</v>
      </c>
      <c r="N2779">
        <v>1467.54</v>
      </c>
      <c r="O2779">
        <v>0.28999999999999998</v>
      </c>
      <c r="P277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79">
        <v>7477.88</v>
      </c>
      <c r="R2779">
        <v>3606.99</v>
      </c>
      <c r="S2779">
        <v>50.88</v>
      </c>
      <c r="T2779" t="s">
        <v>78</v>
      </c>
      <c r="V2779">
        <f>IF(ISBLANK(Table1[[#This Row],[customer_satisfaction]]),ROUND(AVERAGE(U2779:U7058),0),Table1[[#This Row],[customer_satisfaction]])</f>
        <v>3</v>
      </c>
      <c r="W2779" t="b">
        <v>0</v>
      </c>
      <c r="X2779" t="s">
        <v>39</v>
      </c>
      <c r="Y2779" s="3">
        <v>4</v>
      </c>
      <c r="Z2779">
        <f>IF(ISBLANK(Table1[[#This Row],[days_to_ship]]),ROUND(AVERAGE(Y2779:Y7058),0),Table1[[#This Row],[days_to_ship]])</f>
        <v>4</v>
      </c>
    </row>
    <row r="2780" spans="1:26" x14ac:dyDescent="0.25">
      <c r="A2780" t="s">
        <v>3232</v>
      </c>
      <c r="B2780" s="5">
        <v>45014</v>
      </c>
      <c r="C2780" t="s">
        <v>3233</v>
      </c>
      <c r="D2780" s="4" t="s">
        <v>1398</v>
      </c>
      <c r="E2780">
        <v>22</v>
      </c>
      <c r="F2780">
        <f>IF(ISBLANK(Table1[[#This Row],[age]]),AVERAGE(F2780:F7059),Table1[[#This Row],[age]])</f>
        <v>22</v>
      </c>
      <c r="G2780" t="s">
        <v>8920</v>
      </c>
      <c r="H2780" t="s">
        <v>35</v>
      </c>
      <c r="I2780" t="s">
        <v>106</v>
      </c>
      <c r="J2780" t="s">
        <v>146</v>
      </c>
      <c r="K2780" t="s">
        <v>147</v>
      </c>
      <c r="L2780">
        <v>5</v>
      </c>
      <c r="M2780">
        <f>IF(ISBLANK(Table1[[#This Row],[quantity]]),ROUND(Table1[[#This Row],[sales_amount]]/(Table1[[#This Row],[unit_price]]*(1-Table1[[#This Row],[discount_pct]])),0),Table1[[#This Row],[quantity]])</f>
        <v>5</v>
      </c>
      <c r="N2780">
        <v>9438.65</v>
      </c>
      <c r="O2780">
        <v>0.19</v>
      </c>
      <c r="P2780">
        <f>IF(ISBLANK(Table1[[#This Row],[discount_pct]]),ROUND(1-(Table1[[#This Row],[sales_amount]]/(Table1[[#This Row],[quantity- calculated]]*Table1[[#This Row],[unit_price]])),2),Table1[[#This Row],[discount_pct]])</f>
        <v>0.19</v>
      </c>
      <c r="Q2780">
        <v>50601.3</v>
      </c>
      <c r="R2780">
        <v>10853.36</v>
      </c>
      <c r="S2780">
        <v>59.57</v>
      </c>
      <c r="T2780" t="s">
        <v>78</v>
      </c>
      <c r="U2780">
        <v>2</v>
      </c>
      <c r="V2780">
        <f>IF(ISBLANK(Table1[[#This Row],[customer_satisfaction]]),ROUND(AVERAGE(U2780:U7059),0),Table1[[#This Row],[customer_satisfaction]])</f>
        <v>2</v>
      </c>
      <c r="W2780" t="b">
        <v>0</v>
      </c>
      <c r="X2780" t="s">
        <v>39</v>
      </c>
      <c r="Y2780" s="3">
        <v>9</v>
      </c>
      <c r="Z2780">
        <f>IF(ISBLANK(Table1[[#This Row],[days_to_ship]]),ROUND(AVERAGE(Y2780:Y7059),0),Table1[[#This Row],[days_to_ship]])</f>
        <v>9</v>
      </c>
    </row>
    <row r="2781" spans="1:26" x14ac:dyDescent="0.25">
      <c r="A2781" t="s">
        <v>5858</v>
      </c>
      <c r="B2781" s="5">
        <v>45014</v>
      </c>
      <c r="C2781" t="s">
        <v>5859</v>
      </c>
      <c r="D2781" s="4" t="s">
        <v>1275</v>
      </c>
      <c r="E2781">
        <v>45</v>
      </c>
      <c r="F2781">
        <f>IF(ISBLANK(Table1[[#This Row],[age]]),AVERAGE(F2781:F7060),Table1[[#This Row],[age]])</f>
        <v>45</v>
      </c>
      <c r="G2781" t="s">
        <v>88</v>
      </c>
      <c r="H2781" t="s">
        <v>111</v>
      </c>
      <c r="I2781" t="s">
        <v>330</v>
      </c>
      <c r="J2781" t="s">
        <v>27</v>
      </c>
      <c r="K2781" t="s">
        <v>28</v>
      </c>
      <c r="L2781">
        <v>8</v>
      </c>
      <c r="M2781">
        <f>IF(ISBLANK(Table1[[#This Row],[quantity]]),ROUND(Table1[[#This Row],[sales_amount]]/(Table1[[#This Row],[unit_price]]*(1-Table1[[#This Row],[discount_pct]])),0),Table1[[#This Row],[quantity]])</f>
        <v>8</v>
      </c>
      <c r="N2781">
        <v>85.59</v>
      </c>
      <c r="O2781">
        <v>0.25</v>
      </c>
      <c r="P2781">
        <f>IF(ISBLANK(Table1[[#This Row],[discount_pct]]),ROUND(1-(Table1[[#This Row],[sales_amount]]/(Table1[[#This Row],[quantity- calculated]]*Table1[[#This Row],[unit_price]])),2),Table1[[#This Row],[discount_pct]])</f>
        <v>0.25</v>
      </c>
      <c r="Q2781">
        <v>545.76</v>
      </c>
      <c r="R2781">
        <v>41.46</v>
      </c>
      <c r="S2781">
        <v>75.34</v>
      </c>
      <c r="T2781" t="s">
        <v>57</v>
      </c>
      <c r="U2781">
        <v>4</v>
      </c>
      <c r="V2781">
        <f>IF(ISBLANK(Table1[[#This Row],[customer_satisfaction]]),ROUND(AVERAGE(U2781:U7060),0),Table1[[#This Row],[customer_satisfaction]])</f>
        <v>4</v>
      </c>
      <c r="W2781" t="b">
        <v>0</v>
      </c>
      <c r="X2781" t="s">
        <v>39</v>
      </c>
      <c r="Y2781" s="3">
        <v>9</v>
      </c>
      <c r="Z2781">
        <f>IF(ISBLANK(Table1[[#This Row],[days_to_ship]]),ROUND(AVERAGE(Y2781:Y7060),0),Table1[[#This Row],[days_to_ship]])</f>
        <v>9</v>
      </c>
    </row>
    <row r="2782" spans="1:26" x14ac:dyDescent="0.25">
      <c r="A2782" t="s">
        <v>5539</v>
      </c>
      <c r="B2782" s="5">
        <v>45014</v>
      </c>
      <c r="C2782" t="s">
        <v>5540</v>
      </c>
      <c r="D2782" s="4" t="s">
        <v>135</v>
      </c>
      <c r="E2782">
        <v>11</v>
      </c>
      <c r="F2782">
        <f>IF(ISBLANK(Table1[[#This Row],[age]]),AVERAGE(F2782:F7061),Table1[[#This Row],[age]])</f>
        <v>11</v>
      </c>
      <c r="G2782" t="s">
        <v>88</v>
      </c>
      <c r="H2782" t="s">
        <v>25</v>
      </c>
      <c r="I2782" t="s">
        <v>69</v>
      </c>
      <c r="J2782" t="s">
        <v>62</v>
      </c>
      <c r="K2782" t="s">
        <v>575</v>
      </c>
      <c r="L2782">
        <v>4</v>
      </c>
      <c r="M2782">
        <f>IF(ISBLANK(Table1[[#This Row],[quantity]]),ROUND(Table1[[#This Row],[sales_amount]]/(Table1[[#This Row],[unit_price]]*(1-Table1[[#This Row],[discount_pct]])),0),Table1[[#This Row],[quantity]])</f>
        <v>4</v>
      </c>
      <c r="N2782">
        <v>1044.75</v>
      </c>
      <c r="O2782">
        <v>0.05</v>
      </c>
      <c r="P2782">
        <f>IF(ISBLANK(Table1[[#This Row],[discount_pct]]),ROUND(1-(Table1[[#This Row],[sales_amount]]/(Table1[[#This Row],[quantity- calculated]]*Table1[[#This Row],[unit_price]])),2),Table1[[#This Row],[discount_pct]])</f>
        <v>0.05</v>
      </c>
      <c r="Q2782">
        <v>6061.68</v>
      </c>
      <c r="R2782">
        <v>2610.2800000000002</v>
      </c>
      <c r="S2782">
        <v>55.23</v>
      </c>
      <c r="T2782" t="s">
        <v>64</v>
      </c>
      <c r="U2782">
        <v>3</v>
      </c>
      <c r="V2782">
        <f>IF(ISBLANK(Table1[[#This Row],[customer_satisfaction]]),ROUND(AVERAGE(U2782:U7061),0),Table1[[#This Row],[customer_satisfaction]])</f>
        <v>3</v>
      </c>
      <c r="W2782" t="b">
        <v>0</v>
      </c>
      <c r="X2782" t="s">
        <v>39</v>
      </c>
      <c r="Y2782" s="3">
        <v>6</v>
      </c>
      <c r="Z2782">
        <f>IF(ISBLANK(Table1[[#This Row],[days_to_ship]]),ROUND(AVERAGE(Y2782:Y7061),0),Table1[[#This Row],[days_to_ship]])</f>
        <v>6</v>
      </c>
    </row>
    <row r="2783" spans="1:26" x14ac:dyDescent="0.25">
      <c r="A2783" t="s">
        <v>7487</v>
      </c>
      <c r="B2783" s="5">
        <v>45015</v>
      </c>
      <c r="C2783" t="s">
        <v>7488</v>
      </c>
      <c r="D2783" s="4" t="s">
        <v>206</v>
      </c>
      <c r="E2783">
        <v>38</v>
      </c>
      <c r="F2783">
        <f>IF(ISBLANK(Table1[[#This Row],[age]]),AVERAGE(F2783:F7062),Table1[[#This Row],[age]])</f>
        <v>38</v>
      </c>
      <c r="G2783" t="s">
        <v>88</v>
      </c>
      <c r="H2783" t="s">
        <v>25</v>
      </c>
      <c r="I2783" t="s">
        <v>26</v>
      </c>
      <c r="J2783" t="s">
        <v>76</v>
      </c>
      <c r="K2783" t="s">
        <v>77</v>
      </c>
      <c r="L2783">
        <v>2</v>
      </c>
      <c r="M2783">
        <f>IF(ISBLANK(Table1[[#This Row],[quantity]]),ROUND(Table1[[#This Row],[sales_amount]]/(Table1[[#This Row],[unit_price]]*(1-Table1[[#This Row],[discount_pct]])),0),Table1[[#This Row],[quantity]])</f>
        <v>2</v>
      </c>
      <c r="N2783">
        <v>2874</v>
      </c>
      <c r="O2783">
        <v>0.01</v>
      </c>
      <c r="P2783">
        <f>IF(ISBLANK(Table1[[#This Row],[discount_pct]]),ROUND(1-(Table1[[#This Row],[sales_amount]]/(Table1[[#This Row],[quantity- calculated]]*Table1[[#This Row],[unit_price]])),2),Table1[[#This Row],[discount_pct]])</f>
        <v>0.01</v>
      </c>
      <c r="Q2783">
        <v>7504.43</v>
      </c>
      <c r="R2783">
        <v>2617.1799999999998</v>
      </c>
      <c r="S2783">
        <v>34.9</v>
      </c>
      <c r="T2783" t="s">
        <v>78</v>
      </c>
      <c r="U2783">
        <v>1</v>
      </c>
      <c r="V2783">
        <f>IF(ISBLANK(Table1[[#This Row],[customer_satisfaction]]),ROUND(AVERAGE(U2783:U7062),0),Table1[[#This Row],[customer_satisfaction]])</f>
        <v>1</v>
      </c>
      <c r="W2783" t="b">
        <v>0</v>
      </c>
      <c r="X2783" t="s">
        <v>39</v>
      </c>
      <c r="Y2783" s="3">
        <v>8</v>
      </c>
      <c r="Z2783">
        <f>IF(ISBLANK(Table1[[#This Row],[days_to_ship]]),ROUND(AVERAGE(Y2783:Y7062),0),Table1[[#This Row],[days_to_ship]])</f>
        <v>8</v>
      </c>
    </row>
    <row r="2784" spans="1:26" x14ac:dyDescent="0.25">
      <c r="A2784" t="s">
        <v>8018</v>
      </c>
      <c r="B2784" s="5">
        <v>45015</v>
      </c>
      <c r="C2784" t="s">
        <v>8019</v>
      </c>
      <c r="D2784" s="4" t="s">
        <v>1600</v>
      </c>
      <c r="E2784">
        <v>32</v>
      </c>
      <c r="F2784">
        <f>IF(ISBLANK(Table1[[#This Row],[age]]),AVERAGE(F2784:F7063),Table1[[#This Row],[age]])</f>
        <v>32</v>
      </c>
      <c r="G2784" t="s">
        <v>466</v>
      </c>
      <c r="H2784" t="s">
        <v>74</v>
      </c>
      <c r="I2784" t="s">
        <v>75</v>
      </c>
      <c r="J2784" t="s">
        <v>76</v>
      </c>
      <c r="K2784" t="s">
        <v>132</v>
      </c>
      <c r="L2784">
        <v>8</v>
      </c>
      <c r="M2784">
        <f>IF(ISBLANK(Table1[[#This Row],[quantity]]),ROUND(Table1[[#This Row],[sales_amount]]/(Table1[[#This Row],[unit_price]]*(1-Table1[[#This Row],[discount_pct]])),0),Table1[[#This Row],[quantity]])</f>
        <v>8</v>
      </c>
      <c r="N2784">
        <v>1060.79</v>
      </c>
      <c r="O2784">
        <v>0.16</v>
      </c>
      <c r="P2784">
        <f>IF(ISBLANK(Table1[[#This Row],[discount_pct]]),ROUND(1-(Table1[[#This Row],[sales_amount]]/(Table1[[#This Row],[quantity- calculated]]*Table1[[#This Row],[unit_price]])),2),Table1[[#This Row],[discount_pct]])</f>
        <v>0.16</v>
      </c>
      <c r="Q2784">
        <v>8629.82</v>
      </c>
      <c r="R2784">
        <v>2159.1999999999998</v>
      </c>
      <c r="S2784">
        <v>51.46</v>
      </c>
      <c r="T2784" t="s">
        <v>78</v>
      </c>
      <c r="U2784">
        <v>4</v>
      </c>
      <c r="V2784">
        <f>IF(ISBLANK(Table1[[#This Row],[customer_satisfaction]]),ROUND(AVERAGE(U2784:U7063),0),Table1[[#This Row],[customer_satisfaction]])</f>
        <v>4</v>
      </c>
      <c r="W2784" t="b">
        <v>0</v>
      </c>
      <c r="X2784" t="s">
        <v>58</v>
      </c>
      <c r="Y2784" s="3">
        <v>7</v>
      </c>
      <c r="Z2784">
        <f>IF(ISBLANK(Table1[[#This Row],[days_to_ship]]),ROUND(AVERAGE(Y2784:Y7063),0),Table1[[#This Row],[days_to_ship]])</f>
        <v>7</v>
      </c>
    </row>
    <row r="2785" spans="1:26" x14ac:dyDescent="0.25">
      <c r="A2785" t="s">
        <v>5348</v>
      </c>
      <c r="B2785" s="5">
        <v>45015</v>
      </c>
      <c r="C2785" t="s">
        <v>5349</v>
      </c>
      <c r="D2785" s="4" t="s">
        <v>358</v>
      </c>
      <c r="E2785">
        <v>40</v>
      </c>
      <c r="F2785">
        <f>IF(ISBLANK(Table1[[#This Row],[age]]),AVERAGE(F2785:F7064),Table1[[#This Row],[age]])</f>
        <v>40</v>
      </c>
      <c r="G2785" t="s">
        <v>88</v>
      </c>
      <c r="H2785" t="s">
        <v>35</v>
      </c>
      <c r="I2785" t="s">
        <v>43</v>
      </c>
      <c r="J2785" t="s">
        <v>62</v>
      </c>
      <c r="K2785" t="s">
        <v>283</v>
      </c>
      <c r="L2785">
        <v>5</v>
      </c>
      <c r="M2785">
        <f>IF(ISBLANK(Table1[[#This Row],[quantity]]),ROUND(Table1[[#This Row],[sales_amount]]/(Table1[[#This Row],[unit_price]]*(1-Table1[[#This Row],[discount_pct]])),0),Table1[[#This Row],[quantity]])</f>
        <v>5</v>
      </c>
      <c r="N2785">
        <v>971.23</v>
      </c>
      <c r="O2785">
        <v>0.35</v>
      </c>
      <c r="P2785">
        <f>IF(ISBLANK(Table1[[#This Row],[discount_pct]]),ROUND(1-(Table1[[#This Row],[sales_amount]]/(Table1[[#This Row],[quantity- calculated]]*Table1[[#This Row],[unit_price]])),2),Table1[[#This Row],[discount_pct]])</f>
        <v>0.35</v>
      </c>
      <c r="Q2785">
        <v>3832.92</v>
      </c>
      <c r="R2785">
        <v>1442.59</v>
      </c>
      <c r="S2785">
        <v>59.73</v>
      </c>
      <c r="T2785" t="s">
        <v>64</v>
      </c>
      <c r="U2785">
        <v>1</v>
      </c>
      <c r="V2785">
        <f>IF(ISBLANK(Table1[[#This Row],[customer_satisfaction]]),ROUND(AVERAGE(U2785:U7064),0),Table1[[#This Row],[customer_satisfaction]])</f>
        <v>1</v>
      </c>
      <c r="W2785" t="b">
        <v>0</v>
      </c>
      <c r="X2785" t="s">
        <v>39</v>
      </c>
      <c r="Y2785" s="3">
        <v>4</v>
      </c>
      <c r="Z2785">
        <f>IF(ISBLANK(Table1[[#This Row],[days_to_ship]]),ROUND(AVERAGE(Y2785:Y7064),0),Table1[[#This Row],[days_to_ship]])</f>
        <v>4</v>
      </c>
    </row>
    <row r="2786" spans="1:26" x14ac:dyDescent="0.25">
      <c r="A2786" t="s">
        <v>801</v>
      </c>
      <c r="B2786" s="5">
        <v>45015</v>
      </c>
      <c r="C2786" t="s">
        <v>802</v>
      </c>
      <c r="D2786" s="4" t="s">
        <v>250</v>
      </c>
      <c r="E2786">
        <v>31</v>
      </c>
      <c r="F2786">
        <f>IF(ISBLANK(Table1[[#This Row],[age]]),AVERAGE(F2786:F7065),Table1[[#This Row],[age]])</f>
        <v>31</v>
      </c>
      <c r="G2786" t="s">
        <v>466</v>
      </c>
      <c r="H2786" t="s">
        <v>111</v>
      </c>
      <c r="I2786" t="s">
        <v>141</v>
      </c>
      <c r="J2786" t="s">
        <v>62</v>
      </c>
      <c r="K2786" t="s">
        <v>266</v>
      </c>
      <c r="L2786">
        <v>10</v>
      </c>
      <c r="M2786">
        <f>IF(ISBLANK(Table1[[#This Row],[quantity]]),ROUND(Table1[[#This Row],[sales_amount]]/(Table1[[#This Row],[unit_price]]*(1-Table1[[#This Row],[discount_pct]])),0),Table1[[#This Row],[quantity]])</f>
        <v>10</v>
      </c>
      <c r="N2786">
        <v>432.2</v>
      </c>
      <c r="O2786">
        <v>0.22</v>
      </c>
      <c r="P2786">
        <f>IF(ISBLANK(Table1[[#This Row],[discount_pct]]),ROUND(1-(Table1[[#This Row],[sales_amount]]/(Table1[[#This Row],[quantity- calculated]]*Table1[[#This Row],[unit_price]])),2),Table1[[#This Row],[discount_pct]])</f>
        <v>0.22</v>
      </c>
      <c r="Q2786">
        <v>4097.63</v>
      </c>
      <c r="R2786">
        <v>1857.23</v>
      </c>
      <c r="S2786">
        <v>69.099999999999994</v>
      </c>
      <c r="T2786" t="s">
        <v>57</v>
      </c>
      <c r="V2786">
        <f>IF(ISBLANK(Table1[[#This Row],[customer_satisfaction]]),ROUND(AVERAGE(U2786:U7065),0),Table1[[#This Row],[customer_satisfaction]])</f>
        <v>3</v>
      </c>
      <c r="W2786" t="b">
        <v>0</v>
      </c>
      <c r="X2786" t="s">
        <v>39</v>
      </c>
      <c r="Y2786" s="3">
        <v>5</v>
      </c>
      <c r="Z2786">
        <f>IF(ISBLANK(Table1[[#This Row],[days_to_ship]]),ROUND(AVERAGE(Y2786:Y7065),0),Table1[[#This Row],[days_to_ship]])</f>
        <v>5</v>
      </c>
    </row>
    <row r="2787" spans="1:26" x14ac:dyDescent="0.25">
      <c r="A2787" t="s">
        <v>1232</v>
      </c>
      <c r="B2787" s="5">
        <v>45015</v>
      </c>
      <c r="C2787" t="s">
        <v>1233</v>
      </c>
      <c r="D2787" s="4" t="s">
        <v>776</v>
      </c>
      <c r="E2787">
        <v>38</v>
      </c>
      <c r="F2787">
        <f>IF(ISBLANK(Table1[[#This Row],[age]]),AVERAGE(F2787:F7066),Table1[[#This Row],[age]])</f>
        <v>38</v>
      </c>
      <c r="G2787" t="s">
        <v>466</v>
      </c>
      <c r="H2787" t="s">
        <v>111</v>
      </c>
      <c r="I2787" t="s">
        <v>141</v>
      </c>
      <c r="J2787" t="s">
        <v>44</v>
      </c>
      <c r="K2787" t="s">
        <v>117</v>
      </c>
      <c r="L2787">
        <v>1</v>
      </c>
      <c r="M2787">
        <f>IF(ISBLANK(Table1[[#This Row],[quantity]]),ROUND(Table1[[#This Row],[sales_amount]]/(Table1[[#This Row],[unit_price]]*(1-Table1[[#This Row],[discount_pct]])),0),Table1[[#This Row],[quantity]])</f>
        <v>1</v>
      </c>
      <c r="N2787">
        <v>7329.9</v>
      </c>
      <c r="O2787">
        <v>0.35</v>
      </c>
      <c r="P2787">
        <f>IF(ISBLANK(Table1[[#This Row],[discount_pct]]),ROUND(1-(Table1[[#This Row],[sales_amount]]/(Table1[[#This Row],[quantity- calculated]]*Table1[[#This Row],[unit_price]])),2),Table1[[#This Row],[discount_pct]])</f>
        <v>0.35</v>
      </c>
      <c r="Q2787">
        <v>6777.56</v>
      </c>
      <c r="R2787">
        <v>2396.7199999999998</v>
      </c>
      <c r="S2787">
        <v>101.29</v>
      </c>
      <c r="T2787" t="s">
        <v>70</v>
      </c>
      <c r="U2787">
        <v>5</v>
      </c>
      <c r="V2787">
        <f>IF(ISBLANK(Table1[[#This Row],[customer_satisfaction]]),ROUND(AVERAGE(U2787:U7066),0),Table1[[#This Row],[customer_satisfaction]])</f>
        <v>5</v>
      </c>
      <c r="W2787" t="b">
        <v>0</v>
      </c>
      <c r="X2787" t="s">
        <v>137</v>
      </c>
      <c r="Y2787" s="3">
        <v>10</v>
      </c>
      <c r="Z2787">
        <f>IF(ISBLANK(Table1[[#This Row],[days_to_ship]]),ROUND(AVERAGE(Y2787:Y7066),0),Table1[[#This Row],[days_to_ship]])</f>
        <v>10</v>
      </c>
    </row>
    <row r="2788" spans="1:26" x14ac:dyDescent="0.25">
      <c r="A2788" t="s">
        <v>1606</v>
      </c>
      <c r="B2788" s="5">
        <v>45015</v>
      </c>
      <c r="C2788" t="s">
        <v>1608</v>
      </c>
      <c r="D2788" s="4" t="s">
        <v>1466</v>
      </c>
      <c r="E2788">
        <v>26</v>
      </c>
      <c r="F2788">
        <f>IF(ISBLANK(Table1[[#This Row],[age]]),AVERAGE(F2788:F7067),Table1[[#This Row],[age]])</f>
        <v>26</v>
      </c>
      <c r="G2788" t="s">
        <v>466</v>
      </c>
      <c r="H2788" t="s">
        <v>35</v>
      </c>
      <c r="I2788" t="s">
        <v>49</v>
      </c>
      <c r="J2788" t="s">
        <v>76</v>
      </c>
      <c r="K2788" t="s">
        <v>122</v>
      </c>
      <c r="L2788">
        <v>8</v>
      </c>
      <c r="M2788">
        <f>IF(ISBLANK(Table1[[#This Row],[quantity]]),ROUND(Table1[[#This Row],[sales_amount]]/(Table1[[#This Row],[unit_price]]*(1-Table1[[#This Row],[discount_pct]])),0),Table1[[#This Row],[quantity]])</f>
        <v>8</v>
      </c>
      <c r="N2788">
        <v>1829.04</v>
      </c>
      <c r="O2788">
        <v>0.24</v>
      </c>
      <c r="P2788">
        <f>IF(ISBLANK(Table1[[#This Row],[discount_pct]]),ROUND(1-(Table1[[#This Row],[sales_amount]]/(Table1[[#This Row],[quantity- calculated]]*Table1[[#This Row],[unit_price]])),2),Table1[[#This Row],[discount_pct]])</f>
        <v>0.24</v>
      </c>
      <c r="Q2788">
        <v>14780.74</v>
      </c>
      <c r="R2788">
        <v>6166.69</v>
      </c>
      <c r="S2788">
        <v>80.06</v>
      </c>
      <c r="T2788" t="s">
        <v>57</v>
      </c>
      <c r="U2788">
        <v>3</v>
      </c>
      <c r="V2788">
        <f>IF(ISBLANK(Table1[[#This Row],[customer_satisfaction]]),ROUND(AVERAGE(U2788:U7067),0),Table1[[#This Row],[customer_satisfaction]])</f>
        <v>3</v>
      </c>
      <c r="W2788" t="b">
        <v>0</v>
      </c>
      <c r="X2788" t="s">
        <v>84</v>
      </c>
      <c r="Y2788" s="3">
        <v>4</v>
      </c>
      <c r="Z2788">
        <f>IF(ISBLANK(Table1[[#This Row],[days_to_ship]]),ROUND(AVERAGE(Y2788:Y7067),0),Table1[[#This Row],[days_to_ship]])</f>
        <v>4</v>
      </c>
    </row>
    <row r="2789" spans="1:26" x14ac:dyDescent="0.25">
      <c r="A2789" t="s">
        <v>8773</v>
      </c>
      <c r="B2789" s="5">
        <v>45015</v>
      </c>
      <c r="C2789" t="s">
        <v>8774</v>
      </c>
      <c r="D2789" s="4" t="s">
        <v>443</v>
      </c>
      <c r="E2789">
        <v>34</v>
      </c>
      <c r="F2789">
        <f>IF(ISBLANK(Table1[[#This Row],[age]]),AVERAGE(F2789:F7068),Table1[[#This Row],[age]])</f>
        <v>34</v>
      </c>
      <c r="G2789" t="s">
        <v>8920</v>
      </c>
      <c r="H2789" t="s">
        <v>82</v>
      </c>
      <c r="I2789" t="s">
        <v>244</v>
      </c>
      <c r="J2789" t="s">
        <v>76</v>
      </c>
      <c r="K2789" t="s">
        <v>122</v>
      </c>
      <c r="L2789">
        <v>4</v>
      </c>
      <c r="M2789">
        <f>IF(ISBLANK(Table1[[#This Row],[quantity]]),ROUND(Table1[[#This Row],[sales_amount]]/(Table1[[#This Row],[unit_price]]*(1-Table1[[#This Row],[discount_pct]])),0),Table1[[#This Row],[quantity]])</f>
        <v>4</v>
      </c>
      <c r="N2789">
        <v>1407.93</v>
      </c>
      <c r="O2789">
        <v>0.05</v>
      </c>
      <c r="P2789">
        <f>IF(ISBLANK(Table1[[#This Row],[discount_pct]]),ROUND(1-(Table1[[#This Row],[sales_amount]]/(Table1[[#This Row],[quantity- calculated]]*Table1[[#This Row],[unit_price]])),2),Table1[[#This Row],[discount_pct]])</f>
        <v>0.05</v>
      </c>
      <c r="Q2789">
        <v>6398.88</v>
      </c>
      <c r="R2789">
        <v>2389.35</v>
      </c>
      <c r="S2789">
        <v>107.41</v>
      </c>
      <c r="T2789" t="s">
        <v>29</v>
      </c>
      <c r="U2789">
        <v>5</v>
      </c>
      <c r="V2789">
        <f>IF(ISBLANK(Table1[[#This Row],[customer_satisfaction]]),ROUND(AVERAGE(U2789:U7068),0),Table1[[#This Row],[customer_satisfaction]])</f>
        <v>5</v>
      </c>
      <c r="W2789" t="b">
        <v>0</v>
      </c>
      <c r="X2789" t="s">
        <v>39</v>
      </c>
      <c r="Y2789" s="3">
        <v>2</v>
      </c>
      <c r="Z2789">
        <f>IF(ISBLANK(Table1[[#This Row],[days_to_ship]]),ROUND(AVERAGE(Y2789:Y7068),0),Table1[[#This Row],[days_to_ship]])</f>
        <v>2</v>
      </c>
    </row>
    <row r="2790" spans="1:26" x14ac:dyDescent="0.25">
      <c r="A2790" t="s">
        <v>6227</v>
      </c>
      <c r="B2790" s="5">
        <v>45016</v>
      </c>
      <c r="C2790" t="s">
        <v>6228</v>
      </c>
      <c r="D2790" s="4" t="s">
        <v>1835</v>
      </c>
      <c r="E2790">
        <v>40</v>
      </c>
      <c r="F2790">
        <f>IF(ISBLANK(Table1[[#This Row],[age]]),AVERAGE(F2790:F7069),Table1[[#This Row],[age]])</f>
        <v>40</v>
      </c>
      <c r="G2790" t="s">
        <v>8920</v>
      </c>
      <c r="H2790" t="s">
        <v>74</v>
      </c>
      <c r="I2790" t="s">
        <v>192</v>
      </c>
      <c r="J2790" t="s">
        <v>127</v>
      </c>
      <c r="K2790" t="s">
        <v>128</v>
      </c>
      <c r="L2790">
        <v>6</v>
      </c>
      <c r="M2790">
        <f>IF(ISBLANK(Table1[[#This Row],[quantity]]),ROUND(Table1[[#This Row],[sales_amount]]/(Table1[[#This Row],[unit_price]]*(1-Table1[[#This Row],[discount_pct]])),0),Table1[[#This Row],[quantity]])</f>
        <v>6</v>
      </c>
      <c r="N2790">
        <v>51056.11</v>
      </c>
      <c r="O2790">
        <v>0.12</v>
      </c>
      <c r="P2790">
        <f>IF(ISBLANK(Table1[[#This Row],[discount_pct]]),ROUND(1-(Table1[[#This Row],[sales_amount]]/(Table1[[#This Row],[quantity- calculated]]*Table1[[#This Row],[unit_price]])),2),Table1[[#This Row],[discount_pct]])</f>
        <v>0.12</v>
      </c>
      <c r="Q2790">
        <v>301146.21999999997</v>
      </c>
      <c r="R2790">
        <v>46670.71</v>
      </c>
      <c r="S2790">
        <v>55.16</v>
      </c>
      <c r="T2790" t="s">
        <v>78</v>
      </c>
      <c r="U2790">
        <v>3</v>
      </c>
      <c r="V2790">
        <f>IF(ISBLANK(Table1[[#This Row],[customer_satisfaction]]),ROUND(AVERAGE(U2790:U7069),0),Table1[[#This Row],[customer_satisfaction]])</f>
        <v>3</v>
      </c>
      <c r="W2790" t="b">
        <v>1</v>
      </c>
      <c r="X2790" t="s">
        <v>30</v>
      </c>
      <c r="Y2790" s="3">
        <v>6</v>
      </c>
      <c r="Z2790">
        <f>IF(ISBLANK(Table1[[#This Row],[days_to_ship]]),ROUND(AVERAGE(Y2790:Y7069),0),Table1[[#This Row],[days_to_ship]])</f>
        <v>6</v>
      </c>
    </row>
    <row r="2791" spans="1:26" x14ac:dyDescent="0.25">
      <c r="A2791" t="s">
        <v>2166</v>
      </c>
      <c r="B2791" s="5">
        <v>45016</v>
      </c>
      <c r="C2791" t="s">
        <v>2167</v>
      </c>
      <c r="D2791" s="4" t="s">
        <v>807</v>
      </c>
      <c r="E2791">
        <v>36</v>
      </c>
      <c r="F2791">
        <f>IF(ISBLANK(Table1[[#This Row],[age]]),AVERAGE(F2791:F7070),Table1[[#This Row],[age]])</f>
        <v>36</v>
      </c>
      <c r="G2791" t="s">
        <v>466</v>
      </c>
      <c r="H2791" t="s">
        <v>74</v>
      </c>
      <c r="I2791" t="s">
        <v>75</v>
      </c>
      <c r="J2791" t="s">
        <v>146</v>
      </c>
      <c r="K2791" t="s">
        <v>217</v>
      </c>
      <c r="L2791">
        <v>8</v>
      </c>
      <c r="M2791">
        <f>IF(ISBLANK(Table1[[#This Row],[quantity]]),ROUND(Table1[[#This Row],[sales_amount]]/(Table1[[#This Row],[unit_price]]*(1-Table1[[#This Row],[discount_pct]])),0),Table1[[#This Row],[quantity]])</f>
        <v>8</v>
      </c>
      <c r="N2791">
        <v>12824.11</v>
      </c>
      <c r="O2791">
        <v>0.11</v>
      </c>
      <c r="P2791">
        <f>IF(ISBLANK(Table1[[#This Row],[discount_pct]]),ROUND(1-(Table1[[#This Row],[sales_amount]]/(Table1[[#This Row],[quantity- calculated]]*Table1[[#This Row],[unit_price]])),2),Table1[[#This Row],[discount_pct]])</f>
        <v>0.11</v>
      </c>
      <c r="Q2791">
        <v>124055.48</v>
      </c>
      <c r="R2791">
        <v>29606.32</v>
      </c>
      <c r="S2791">
        <v>76.78</v>
      </c>
      <c r="T2791" t="s">
        <v>64</v>
      </c>
      <c r="U2791">
        <v>2</v>
      </c>
      <c r="V2791">
        <f>IF(ISBLANK(Table1[[#This Row],[customer_satisfaction]]),ROUND(AVERAGE(U2791:U7070),0),Table1[[#This Row],[customer_satisfaction]])</f>
        <v>2</v>
      </c>
      <c r="W2791" t="b">
        <v>0</v>
      </c>
      <c r="X2791" t="s">
        <v>39</v>
      </c>
      <c r="Y2791" s="3">
        <v>6</v>
      </c>
      <c r="Z2791">
        <f>IF(ISBLANK(Table1[[#This Row],[days_to_ship]]),ROUND(AVERAGE(Y2791:Y7070),0),Table1[[#This Row],[days_to_ship]])</f>
        <v>6</v>
      </c>
    </row>
    <row r="2792" spans="1:26" x14ac:dyDescent="0.25">
      <c r="A2792" t="s">
        <v>8236</v>
      </c>
      <c r="B2792" s="5">
        <v>45016</v>
      </c>
      <c r="C2792" t="s">
        <v>8237</v>
      </c>
      <c r="D2792" s="4" t="s">
        <v>614</v>
      </c>
      <c r="E2792">
        <v>39</v>
      </c>
      <c r="F2792">
        <f>IF(ISBLANK(Table1[[#This Row],[age]]),AVERAGE(F2792:F7071),Table1[[#This Row],[age]])</f>
        <v>39</v>
      </c>
      <c r="G2792" t="s">
        <v>88</v>
      </c>
      <c r="H2792" t="s">
        <v>35</v>
      </c>
      <c r="I2792" t="s">
        <v>36</v>
      </c>
      <c r="J2792" t="s">
        <v>37</v>
      </c>
      <c r="K2792" t="s">
        <v>38</v>
      </c>
      <c r="L2792">
        <v>3</v>
      </c>
      <c r="M2792">
        <f>IF(ISBLANK(Table1[[#This Row],[quantity]]),ROUND(Table1[[#This Row],[sales_amount]]/(Table1[[#This Row],[unit_price]]*(1-Table1[[#This Row],[discount_pct]])),0),Table1[[#This Row],[quantity]])</f>
        <v>3</v>
      </c>
      <c r="N2792">
        <v>1932.05</v>
      </c>
      <c r="O2792">
        <v>0.12</v>
      </c>
      <c r="P2792">
        <f>IF(ISBLANK(Table1[[#This Row],[discount_pct]]),ROUND(1-(Table1[[#This Row],[sales_amount]]/(Table1[[#This Row],[quantity- calculated]]*Table1[[#This Row],[unit_price]])),2),Table1[[#This Row],[discount_pct]])</f>
        <v>0.12</v>
      </c>
      <c r="Q2792">
        <v>6749.05</v>
      </c>
      <c r="R2792">
        <v>2983.29</v>
      </c>
      <c r="S2792">
        <v>47.16</v>
      </c>
      <c r="T2792" t="s">
        <v>78</v>
      </c>
      <c r="U2792">
        <v>1</v>
      </c>
      <c r="V2792">
        <f>IF(ISBLANK(Table1[[#This Row],[customer_satisfaction]]),ROUND(AVERAGE(U2792:U7071),0),Table1[[#This Row],[customer_satisfaction]])</f>
        <v>1</v>
      </c>
      <c r="W2792" t="b">
        <v>0</v>
      </c>
      <c r="X2792" t="s">
        <v>58</v>
      </c>
      <c r="Y2792" s="3">
        <v>5</v>
      </c>
      <c r="Z2792">
        <f>IF(ISBLANK(Table1[[#This Row],[days_to_ship]]),ROUND(AVERAGE(Y2792:Y7071),0),Table1[[#This Row],[days_to_ship]])</f>
        <v>5</v>
      </c>
    </row>
    <row r="2793" spans="1:26" x14ac:dyDescent="0.25">
      <c r="A2793" t="s">
        <v>7155</v>
      </c>
      <c r="B2793" s="5">
        <v>44930</v>
      </c>
      <c r="C2793" t="s">
        <v>7156</v>
      </c>
      <c r="D2793" s="4" t="s">
        <v>2154</v>
      </c>
      <c r="E2793">
        <v>23</v>
      </c>
      <c r="F2793">
        <f>IF(ISBLANK(Table1[[#This Row],[age]]),AVERAGE(F2793:F7072),Table1[[#This Row],[age]])</f>
        <v>23</v>
      </c>
      <c r="G2793" t="s">
        <v>466</v>
      </c>
      <c r="H2793" t="s">
        <v>82</v>
      </c>
      <c r="I2793" t="s">
        <v>126</v>
      </c>
      <c r="J2793" t="s">
        <v>146</v>
      </c>
      <c r="K2793" t="s">
        <v>147</v>
      </c>
      <c r="L2793">
        <v>6</v>
      </c>
      <c r="M2793">
        <f>IF(ISBLANK(Table1[[#This Row],[quantity]]),ROUND(Table1[[#This Row],[sales_amount]]/(Table1[[#This Row],[unit_price]]*(1-Table1[[#This Row],[discount_pct]])),0),Table1[[#This Row],[quantity]])</f>
        <v>6</v>
      </c>
      <c r="N2793">
        <v>5555.87</v>
      </c>
      <c r="O2793">
        <v>0.31</v>
      </c>
      <c r="P2793">
        <f>IF(ISBLANK(Table1[[#This Row],[discount_pct]]),ROUND(1-(Table1[[#This Row],[sales_amount]]/(Table1[[#This Row],[quantity- calculated]]*Table1[[#This Row],[unit_price]])),2),Table1[[#This Row],[discount_pct]])</f>
        <v>0.31</v>
      </c>
      <c r="Q2793">
        <v>34653.360000000001</v>
      </c>
      <c r="R2793">
        <v>9878.4</v>
      </c>
      <c r="S2793">
        <v>74.61</v>
      </c>
      <c r="T2793" t="s">
        <v>29</v>
      </c>
      <c r="U2793">
        <v>5</v>
      </c>
      <c r="V2793">
        <f>IF(ISBLANK(Table1[[#This Row],[customer_satisfaction]]),ROUND(AVERAGE(U2793:U7072),0),Table1[[#This Row],[customer_satisfaction]])</f>
        <v>5</v>
      </c>
      <c r="W2793" t="b">
        <v>0</v>
      </c>
      <c r="X2793" t="s">
        <v>39</v>
      </c>
      <c r="Y2793" s="3">
        <v>4</v>
      </c>
      <c r="Z2793">
        <f>IF(ISBLANK(Table1[[#This Row],[days_to_ship]]),ROUND(AVERAGE(Y2793:Y7072),0),Table1[[#This Row],[days_to_ship]])</f>
        <v>4</v>
      </c>
    </row>
    <row r="2794" spans="1:26" x14ac:dyDescent="0.25">
      <c r="A2794" t="s">
        <v>7155</v>
      </c>
      <c r="B2794" s="5">
        <v>44930</v>
      </c>
      <c r="C2794" t="s">
        <v>7156</v>
      </c>
      <c r="D2794" s="4" t="s">
        <v>2154</v>
      </c>
      <c r="E2794">
        <v>23</v>
      </c>
      <c r="F2794">
        <f>IF(ISBLANK(Table1[[#This Row],[age]]),AVERAGE(F2794:F7073),Table1[[#This Row],[age]])</f>
        <v>23</v>
      </c>
      <c r="G2794" t="s">
        <v>466</v>
      </c>
      <c r="H2794" t="s">
        <v>82</v>
      </c>
      <c r="I2794" t="s">
        <v>126</v>
      </c>
      <c r="J2794" t="s">
        <v>146</v>
      </c>
      <c r="K2794" t="s">
        <v>147</v>
      </c>
      <c r="L2794">
        <v>6</v>
      </c>
      <c r="M2794">
        <f>IF(ISBLANK(Table1[[#This Row],[quantity]]),ROUND(Table1[[#This Row],[sales_amount]]/(Table1[[#This Row],[unit_price]]*(1-Table1[[#This Row],[discount_pct]])),0),Table1[[#This Row],[quantity]])</f>
        <v>6</v>
      </c>
      <c r="N2794">
        <v>5555.87</v>
      </c>
      <c r="O2794">
        <v>0.31</v>
      </c>
      <c r="P2794">
        <f>IF(ISBLANK(Table1[[#This Row],[discount_pct]]),ROUND(1-(Table1[[#This Row],[sales_amount]]/(Table1[[#This Row],[quantity- calculated]]*Table1[[#This Row],[unit_price]])),2),Table1[[#This Row],[discount_pct]])</f>
        <v>0.31</v>
      </c>
      <c r="Q2794">
        <v>34653.360000000001</v>
      </c>
      <c r="R2794">
        <v>9878.4</v>
      </c>
      <c r="S2794">
        <v>74.61</v>
      </c>
      <c r="T2794" t="s">
        <v>29</v>
      </c>
      <c r="U2794">
        <v>5</v>
      </c>
      <c r="V2794">
        <f>IF(ISBLANK(Table1[[#This Row],[customer_satisfaction]]),ROUND(AVERAGE(U2794:U7073),0),Table1[[#This Row],[customer_satisfaction]])</f>
        <v>5</v>
      </c>
      <c r="W2794" t="b">
        <v>0</v>
      </c>
      <c r="X2794" t="s">
        <v>39</v>
      </c>
      <c r="Y2794" s="3">
        <v>4</v>
      </c>
      <c r="Z2794">
        <f>IF(ISBLANK(Table1[[#This Row],[days_to_ship]]),ROUND(AVERAGE(Y2794:Y7073),0),Table1[[#This Row],[days_to_ship]])</f>
        <v>4</v>
      </c>
    </row>
    <row r="2795" spans="1:26" x14ac:dyDescent="0.25">
      <c r="A2795" t="s">
        <v>766</v>
      </c>
      <c r="B2795" s="5">
        <v>44930</v>
      </c>
      <c r="C2795" t="s">
        <v>767</v>
      </c>
      <c r="D2795" s="4" t="s">
        <v>262</v>
      </c>
      <c r="E2795">
        <v>27</v>
      </c>
      <c r="F2795">
        <f>IF(ISBLANK(Table1[[#This Row],[age]]),AVERAGE(F2795:F7074),Table1[[#This Row],[age]])</f>
        <v>27</v>
      </c>
      <c r="G2795" t="s">
        <v>466</v>
      </c>
      <c r="H2795" t="s">
        <v>35</v>
      </c>
      <c r="I2795" t="s">
        <v>106</v>
      </c>
      <c r="J2795" t="s">
        <v>44</v>
      </c>
      <c r="K2795" t="s">
        <v>186</v>
      </c>
      <c r="L2795">
        <v>7</v>
      </c>
      <c r="M2795">
        <f>IF(ISBLANK(Table1[[#This Row],[quantity]]),ROUND(Table1[[#This Row],[sales_amount]]/(Table1[[#This Row],[unit_price]]*(1-Table1[[#This Row],[discount_pct]])),0),Table1[[#This Row],[quantity]])</f>
        <v>7</v>
      </c>
      <c r="N2795">
        <v>23696.15</v>
      </c>
      <c r="O2795">
        <v>0.33</v>
      </c>
      <c r="P2795">
        <f>IF(ISBLANK(Table1[[#This Row],[discount_pct]]),ROUND(1-(Table1[[#This Row],[sales_amount]]/(Table1[[#This Row],[quantity- calculated]]*Table1[[#This Row],[unit_price]])),2),Table1[[#This Row],[discount_pct]])</f>
        <v>0.33</v>
      </c>
      <c r="Q2795">
        <v>157416.69</v>
      </c>
      <c r="R2795">
        <v>50425.99</v>
      </c>
      <c r="S2795">
        <v>51.3</v>
      </c>
      <c r="T2795" t="s">
        <v>64</v>
      </c>
      <c r="V2795">
        <f>IF(ISBLANK(Table1[[#This Row],[customer_satisfaction]]),ROUND(AVERAGE(U2795:U7074),0),Table1[[#This Row],[customer_satisfaction]])</f>
        <v>3</v>
      </c>
      <c r="W2795" t="b">
        <v>0</v>
      </c>
      <c r="X2795" t="s">
        <v>58</v>
      </c>
      <c r="Y2795" s="3">
        <v>1</v>
      </c>
      <c r="Z2795">
        <f>IF(ISBLANK(Table1[[#This Row],[days_to_ship]]),ROUND(AVERAGE(Y2795:Y7074),0),Table1[[#This Row],[days_to_ship]])</f>
        <v>1</v>
      </c>
    </row>
    <row r="2796" spans="1:26" x14ac:dyDescent="0.25">
      <c r="A2796" t="s">
        <v>6819</v>
      </c>
      <c r="B2796" s="5">
        <v>44930</v>
      </c>
      <c r="C2796" t="s">
        <v>6820</v>
      </c>
      <c r="D2796" s="4" t="s">
        <v>903</v>
      </c>
      <c r="E2796">
        <v>28</v>
      </c>
      <c r="F2796">
        <f>IF(ISBLANK(Table1[[#This Row],[age]]),AVERAGE(F2796:F7075),Table1[[#This Row],[age]])</f>
        <v>28</v>
      </c>
      <c r="G2796" t="s">
        <v>8920</v>
      </c>
      <c r="H2796" t="s">
        <v>82</v>
      </c>
      <c r="I2796" t="s">
        <v>244</v>
      </c>
      <c r="J2796" t="s">
        <v>76</v>
      </c>
      <c r="K2796" t="s">
        <v>132</v>
      </c>
      <c r="L2796">
        <v>1</v>
      </c>
      <c r="M2796">
        <f>IF(ISBLANK(Table1[[#This Row],[quantity]]),ROUND(Table1[[#This Row],[sales_amount]]/(Table1[[#This Row],[unit_price]]*(1-Table1[[#This Row],[discount_pct]])),0),Table1[[#This Row],[quantity]])</f>
        <v>1</v>
      </c>
      <c r="N2796">
        <v>3896.79</v>
      </c>
      <c r="O2796">
        <v>0.36</v>
      </c>
      <c r="P2796">
        <f>IF(ISBLANK(Table1[[#This Row],[discount_pct]]),ROUND(1-(Table1[[#This Row],[sales_amount]]/(Table1[[#This Row],[quantity- calculated]]*Table1[[#This Row],[unit_price]])),2),Table1[[#This Row],[discount_pct]])</f>
        <v>0.36</v>
      </c>
      <c r="Q2796">
        <v>3471.12</v>
      </c>
      <c r="R2796">
        <v>1531.25</v>
      </c>
      <c r="S2796">
        <v>72.56</v>
      </c>
      <c r="T2796" t="s">
        <v>64</v>
      </c>
      <c r="U2796">
        <v>5</v>
      </c>
      <c r="V2796">
        <f>IF(ISBLANK(Table1[[#This Row],[customer_satisfaction]]),ROUND(AVERAGE(U2796:U7075),0),Table1[[#This Row],[customer_satisfaction]])</f>
        <v>5</v>
      </c>
      <c r="W2796" t="b">
        <v>0</v>
      </c>
      <c r="X2796" t="s">
        <v>39</v>
      </c>
      <c r="Y2796" s="3">
        <v>5</v>
      </c>
      <c r="Z2796">
        <f>IF(ISBLANK(Table1[[#This Row],[days_to_ship]]),ROUND(AVERAGE(Y2796:Y7075),0),Table1[[#This Row],[days_to_ship]])</f>
        <v>5</v>
      </c>
    </row>
    <row r="2797" spans="1:26" x14ac:dyDescent="0.25">
      <c r="A2797" t="s">
        <v>7210</v>
      </c>
      <c r="B2797" s="5">
        <v>44930</v>
      </c>
      <c r="C2797" t="s">
        <v>7211</v>
      </c>
      <c r="D2797" s="4" t="s">
        <v>1194</v>
      </c>
      <c r="E2797">
        <v>31</v>
      </c>
      <c r="F2797">
        <f>IF(ISBLANK(Table1[[#This Row],[age]]),AVERAGE(F2797:F7076),Table1[[#This Row],[age]])</f>
        <v>31</v>
      </c>
      <c r="G2797" t="s">
        <v>88</v>
      </c>
      <c r="H2797" t="s">
        <v>74</v>
      </c>
      <c r="I2797" t="s">
        <v>136</v>
      </c>
      <c r="J2797" t="s">
        <v>37</v>
      </c>
      <c r="K2797" t="s">
        <v>102</v>
      </c>
      <c r="L2797">
        <v>8</v>
      </c>
      <c r="M2797">
        <f>IF(ISBLANK(Table1[[#This Row],[quantity]]),ROUND(Table1[[#This Row],[sales_amount]]/(Table1[[#This Row],[unit_price]]*(1-Table1[[#This Row],[discount_pct]])),0),Table1[[#This Row],[quantity]])</f>
        <v>8</v>
      </c>
      <c r="N2797">
        <v>2199.06</v>
      </c>
      <c r="O2797">
        <v>0.31</v>
      </c>
      <c r="P2797">
        <f>IF(ISBLANK(Table1[[#This Row],[discount_pct]]),ROUND(1-(Table1[[#This Row],[sales_amount]]/(Table1[[#This Row],[quantity- calculated]]*Table1[[#This Row],[unit_price]])),2),Table1[[#This Row],[discount_pct]])</f>
        <v>0.31</v>
      </c>
      <c r="Q2797">
        <v>19643.63</v>
      </c>
      <c r="R2797">
        <v>6740.03</v>
      </c>
      <c r="S2797">
        <v>50.62</v>
      </c>
      <c r="T2797" t="s">
        <v>64</v>
      </c>
      <c r="U2797">
        <v>1</v>
      </c>
      <c r="V2797">
        <f>IF(ISBLANK(Table1[[#This Row],[customer_satisfaction]]),ROUND(AVERAGE(U2797:U7076),0),Table1[[#This Row],[customer_satisfaction]])</f>
        <v>1</v>
      </c>
      <c r="W2797" t="b">
        <v>0</v>
      </c>
      <c r="X2797" t="s">
        <v>197</v>
      </c>
      <c r="Y2797" s="3">
        <v>8</v>
      </c>
      <c r="Z2797">
        <f>IF(ISBLANK(Table1[[#This Row],[days_to_ship]]),ROUND(AVERAGE(Y2797:Y7076),0),Table1[[#This Row],[days_to_ship]])</f>
        <v>8</v>
      </c>
    </row>
    <row r="2798" spans="1:26" x14ac:dyDescent="0.25">
      <c r="A2798" t="s">
        <v>4669</v>
      </c>
      <c r="B2798" s="5">
        <v>44989</v>
      </c>
      <c r="C2798" t="s">
        <v>4670</v>
      </c>
      <c r="D2798" s="4" t="s">
        <v>145</v>
      </c>
      <c r="E2798">
        <v>51</v>
      </c>
      <c r="F2798">
        <f>IF(ISBLANK(Table1[[#This Row],[age]]),AVERAGE(F2798:F7077),Table1[[#This Row],[age]])</f>
        <v>51</v>
      </c>
      <c r="G2798" t="s">
        <v>466</v>
      </c>
      <c r="H2798" t="s">
        <v>35</v>
      </c>
      <c r="I2798" t="s">
        <v>49</v>
      </c>
      <c r="J2798" t="s">
        <v>44</v>
      </c>
      <c r="K2798" t="s">
        <v>93</v>
      </c>
      <c r="L2798">
        <v>7</v>
      </c>
      <c r="M2798">
        <f>IF(ISBLANK(Table1[[#This Row],[quantity]]),ROUND(Table1[[#This Row],[sales_amount]]/(Table1[[#This Row],[unit_price]]*(1-Table1[[#This Row],[discount_pct]])),0),Table1[[#This Row],[quantity]])</f>
        <v>7</v>
      </c>
      <c r="N2798">
        <v>9306.42</v>
      </c>
      <c r="O2798">
        <v>0.37</v>
      </c>
      <c r="P2798">
        <f>IF(ISBLANK(Table1[[#This Row],[discount_pct]]),ROUND(1-(Table1[[#This Row],[sales_amount]]/(Table1[[#This Row],[quantity- calculated]]*Table1[[#This Row],[unit_price]])),2),Table1[[#This Row],[discount_pct]])</f>
        <v>0.37</v>
      </c>
      <c r="Q2798">
        <v>66850.759999999995</v>
      </c>
      <c r="R2798">
        <v>15497.67</v>
      </c>
      <c r="S2798">
        <v>63.06</v>
      </c>
      <c r="T2798" t="s">
        <v>29</v>
      </c>
      <c r="U2798">
        <v>4</v>
      </c>
      <c r="V2798">
        <f>IF(ISBLANK(Table1[[#This Row],[customer_satisfaction]]),ROUND(AVERAGE(U2798:U7077),0),Table1[[#This Row],[customer_satisfaction]])</f>
        <v>4</v>
      </c>
      <c r="W2798" t="b">
        <v>1</v>
      </c>
      <c r="X2798" t="s">
        <v>30</v>
      </c>
      <c r="Y2798" s="3">
        <v>4</v>
      </c>
      <c r="Z2798">
        <f>IF(ISBLANK(Table1[[#This Row],[days_to_ship]]),ROUND(AVERAGE(Y2798:Y7077),0),Table1[[#This Row],[days_to_ship]])</f>
        <v>4</v>
      </c>
    </row>
    <row r="2799" spans="1:26" x14ac:dyDescent="0.25">
      <c r="A2799" t="s">
        <v>659</v>
      </c>
      <c r="B2799" s="5">
        <v>44989</v>
      </c>
      <c r="C2799" t="s">
        <v>660</v>
      </c>
      <c r="D2799" s="4" t="s">
        <v>527</v>
      </c>
      <c r="E2799">
        <v>30</v>
      </c>
      <c r="F2799">
        <f>IF(ISBLANK(Table1[[#This Row],[age]]),AVERAGE(F2799:F7078),Table1[[#This Row],[age]])</f>
        <v>30</v>
      </c>
      <c r="G2799" t="s">
        <v>8920</v>
      </c>
      <c r="H2799" t="s">
        <v>82</v>
      </c>
      <c r="I2799" t="s">
        <v>244</v>
      </c>
      <c r="J2799" t="s">
        <v>62</v>
      </c>
      <c r="K2799" t="s">
        <v>283</v>
      </c>
      <c r="L2799">
        <v>10</v>
      </c>
      <c r="M2799">
        <f>IF(ISBLANK(Table1[[#This Row],[quantity]]),ROUND(Table1[[#This Row],[sales_amount]]/(Table1[[#This Row],[unit_price]]*(1-Table1[[#This Row],[discount_pct]])),0),Table1[[#This Row],[quantity]])</f>
        <v>10</v>
      </c>
      <c r="N2799">
        <v>1221.02</v>
      </c>
      <c r="O2799">
        <v>0.17</v>
      </c>
      <c r="P2799">
        <f>IF(ISBLANK(Table1[[#This Row],[discount_pct]]),ROUND(1-(Table1[[#This Row],[sales_amount]]/(Table1[[#This Row],[quantity- calculated]]*Table1[[#This Row],[unit_price]])),2),Table1[[#This Row],[discount_pct]])</f>
        <v>0.17</v>
      </c>
      <c r="Q2799">
        <v>15191.82</v>
      </c>
      <c r="R2799">
        <v>5083.3</v>
      </c>
      <c r="S2799">
        <v>86.46</v>
      </c>
      <c r="T2799" t="s">
        <v>51</v>
      </c>
      <c r="U2799">
        <v>5</v>
      </c>
      <c r="V2799">
        <f>IF(ISBLANK(Table1[[#This Row],[customer_satisfaction]]),ROUND(AVERAGE(U2799:U7078),0),Table1[[#This Row],[customer_satisfaction]])</f>
        <v>5</v>
      </c>
      <c r="W2799" t="b">
        <v>0</v>
      </c>
      <c r="X2799" t="s">
        <v>58</v>
      </c>
      <c r="Y2799" s="3">
        <v>4</v>
      </c>
      <c r="Z2799">
        <f>IF(ISBLANK(Table1[[#This Row],[days_to_ship]]),ROUND(AVERAGE(Y2799:Y7078),0),Table1[[#This Row],[days_to_ship]])</f>
        <v>4</v>
      </c>
    </row>
    <row r="2800" spans="1:26" x14ac:dyDescent="0.25">
      <c r="A2800" t="s">
        <v>7846</v>
      </c>
      <c r="B2800" s="5">
        <v>45020</v>
      </c>
      <c r="C2800" t="s">
        <v>7847</v>
      </c>
      <c r="D2800" s="4" t="s">
        <v>33</v>
      </c>
      <c r="E2800">
        <v>21</v>
      </c>
      <c r="F2800">
        <f>IF(ISBLANK(Table1[[#This Row],[age]]),AVERAGE(F2800:F7079),Table1[[#This Row],[age]])</f>
        <v>21</v>
      </c>
      <c r="G2800" t="s">
        <v>466</v>
      </c>
      <c r="H2800" t="s">
        <v>111</v>
      </c>
      <c r="I2800" t="s">
        <v>330</v>
      </c>
      <c r="J2800" t="s">
        <v>37</v>
      </c>
      <c r="K2800" t="s">
        <v>102</v>
      </c>
      <c r="L2800">
        <v>9</v>
      </c>
      <c r="M2800">
        <f>IF(ISBLANK(Table1[[#This Row],[quantity]]),ROUND(Table1[[#This Row],[sales_amount]]/(Table1[[#This Row],[unit_price]]*(1-Table1[[#This Row],[discount_pct]])),0),Table1[[#This Row],[quantity]])</f>
        <v>9</v>
      </c>
      <c r="N2800">
        <v>1568.38</v>
      </c>
      <c r="O2800">
        <v>0.02</v>
      </c>
      <c r="P2800">
        <f>IF(ISBLANK(Table1[[#This Row],[discount_pct]]),ROUND(1-(Table1[[#This Row],[sales_amount]]/(Table1[[#This Row],[quantity- calculated]]*Table1[[#This Row],[unit_price]])),2),Table1[[#This Row],[discount_pct]])</f>
        <v>0.02</v>
      </c>
      <c r="Q2800">
        <v>21256.5</v>
      </c>
      <c r="R2800">
        <v>9913.18</v>
      </c>
      <c r="S2800">
        <v>96.17</v>
      </c>
      <c r="T2800" t="s">
        <v>29</v>
      </c>
      <c r="U2800">
        <v>5</v>
      </c>
      <c r="V2800">
        <f>IF(ISBLANK(Table1[[#This Row],[customer_satisfaction]]),ROUND(AVERAGE(U2800:U7079),0),Table1[[#This Row],[customer_satisfaction]])</f>
        <v>5</v>
      </c>
      <c r="W2800" t="b">
        <v>0</v>
      </c>
      <c r="X2800" t="s">
        <v>39</v>
      </c>
      <c r="Y2800" s="3">
        <v>7</v>
      </c>
      <c r="Z2800">
        <f>IF(ISBLANK(Table1[[#This Row],[days_to_ship]]),ROUND(AVERAGE(Y2800:Y7079),0),Table1[[#This Row],[days_to_ship]])</f>
        <v>7</v>
      </c>
    </row>
    <row r="2801" spans="1:26" x14ac:dyDescent="0.25">
      <c r="A2801" t="s">
        <v>1102</v>
      </c>
      <c r="B2801" s="5">
        <v>45050</v>
      </c>
      <c r="C2801" t="s">
        <v>1103</v>
      </c>
      <c r="D2801" s="4" t="s">
        <v>1104</v>
      </c>
      <c r="E2801">
        <v>41</v>
      </c>
      <c r="F2801">
        <f>IF(ISBLANK(Table1[[#This Row],[age]]),AVERAGE(F2801:F7080),Table1[[#This Row],[age]])</f>
        <v>41</v>
      </c>
      <c r="G2801" t="s">
        <v>88</v>
      </c>
      <c r="H2801" t="s">
        <v>35</v>
      </c>
      <c r="I2801" t="s">
        <v>43</v>
      </c>
      <c r="J2801" t="s">
        <v>27</v>
      </c>
      <c r="K2801" t="s">
        <v>433</v>
      </c>
      <c r="L2801">
        <v>9</v>
      </c>
      <c r="M2801">
        <f>IF(ISBLANK(Table1[[#This Row],[quantity]]),ROUND(Table1[[#This Row],[sales_amount]]/(Table1[[#This Row],[unit_price]]*(1-Table1[[#This Row],[discount_pct]])),0),Table1[[#This Row],[quantity]])</f>
        <v>9</v>
      </c>
      <c r="N2801">
        <v>467.6</v>
      </c>
      <c r="O2801">
        <v>0.02</v>
      </c>
      <c r="P2801">
        <f>IF(ISBLANK(Table1[[#This Row],[discount_pct]]),ROUND(1-(Table1[[#This Row],[sales_amount]]/(Table1[[#This Row],[quantity- calculated]]*Table1[[#This Row],[unit_price]])),2),Table1[[#This Row],[discount_pct]])</f>
        <v>0.02</v>
      </c>
      <c r="Q2801">
        <v>5992.24</v>
      </c>
      <c r="R2801">
        <v>654.29</v>
      </c>
      <c r="S2801">
        <v>37.130000000000003</v>
      </c>
      <c r="T2801" t="s">
        <v>51</v>
      </c>
      <c r="U2801">
        <v>4</v>
      </c>
      <c r="V2801">
        <f>IF(ISBLANK(Table1[[#This Row],[customer_satisfaction]]),ROUND(AVERAGE(U2801:U7080),0),Table1[[#This Row],[customer_satisfaction]])</f>
        <v>4</v>
      </c>
      <c r="W2801" t="b">
        <v>0</v>
      </c>
      <c r="X2801" t="s">
        <v>39</v>
      </c>
      <c r="Y2801" s="3">
        <v>7</v>
      </c>
      <c r="Z2801">
        <f>IF(ISBLANK(Table1[[#This Row],[days_to_ship]]),ROUND(AVERAGE(Y2801:Y7080),0),Table1[[#This Row],[days_to_ship]])</f>
        <v>7</v>
      </c>
    </row>
    <row r="2802" spans="1:26" x14ac:dyDescent="0.25">
      <c r="A2802" t="s">
        <v>3700</v>
      </c>
      <c r="B2802" s="5">
        <v>45021</v>
      </c>
      <c r="C2802" t="s">
        <v>3701</v>
      </c>
      <c r="D2802" s="4" t="s">
        <v>911</v>
      </c>
      <c r="E2802">
        <v>51</v>
      </c>
      <c r="F2802">
        <f>IF(ISBLANK(Table1[[#This Row],[age]]),AVERAGE(F2802:F7081),Table1[[#This Row],[age]])</f>
        <v>51</v>
      </c>
      <c r="G2802" t="s">
        <v>466</v>
      </c>
      <c r="H2802" t="s">
        <v>35</v>
      </c>
      <c r="I2802" t="s">
        <v>106</v>
      </c>
      <c r="J2802" t="s">
        <v>146</v>
      </c>
      <c r="K2802" t="s">
        <v>161</v>
      </c>
      <c r="L2802">
        <v>3</v>
      </c>
      <c r="M2802">
        <f>IF(ISBLANK(Table1[[#This Row],[quantity]]),ROUND(Table1[[#This Row],[sales_amount]]/(Table1[[#This Row],[unit_price]]*(1-Table1[[#This Row],[discount_pct]])),0),Table1[[#This Row],[quantity]])</f>
        <v>3</v>
      </c>
      <c r="N2802">
        <v>11418.23</v>
      </c>
      <c r="O2802">
        <v>0.01</v>
      </c>
      <c r="P2802">
        <f>IF(ISBLANK(Table1[[#This Row],[discount_pct]]),ROUND(1-(Table1[[#This Row],[sales_amount]]/(Table1[[#This Row],[quantity- calculated]]*Table1[[#This Row],[unit_price]])),2),Table1[[#This Row],[discount_pct]])</f>
        <v>0.01</v>
      </c>
      <c r="Q2802">
        <v>43058.66</v>
      </c>
      <c r="R2802">
        <v>7315.08</v>
      </c>
      <c r="S2802">
        <v>41.92</v>
      </c>
      <c r="T2802" t="s">
        <v>70</v>
      </c>
      <c r="U2802">
        <v>2</v>
      </c>
      <c r="V2802">
        <f>IF(ISBLANK(Table1[[#This Row],[customer_satisfaction]]),ROUND(AVERAGE(U2802:U7081),0),Table1[[#This Row],[customer_satisfaction]])</f>
        <v>2</v>
      </c>
      <c r="W2802" t="b">
        <v>0</v>
      </c>
      <c r="X2802" t="s">
        <v>39</v>
      </c>
      <c r="Y2802" s="3">
        <v>3</v>
      </c>
      <c r="Z2802">
        <f>IF(ISBLANK(Table1[[#This Row],[days_to_ship]]),ROUND(AVERAGE(Y2802:Y7081),0),Table1[[#This Row],[days_to_ship]])</f>
        <v>3</v>
      </c>
    </row>
    <row r="2803" spans="1:26" x14ac:dyDescent="0.25">
      <c r="A2803" t="s">
        <v>2089</v>
      </c>
      <c r="B2803" s="5">
        <v>45050</v>
      </c>
      <c r="C2803" t="s">
        <v>2090</v>
      </c>
      <c r="D2803" s="4" t="s">
        <v>383</v>
      </c>
      <c r="E2803">
        <v>19</v>
      </c>
      <c r="F2803">
        <f>IF(ISBLANK(Table1[[#This Row],[age]]),AVERAGE(F2803:F7082),Table1[[#This Row],[age]])</f>
        <v>19</v>
      </c>
      <c r="G2803" t="s">
        <v>466</v>
      </c>
      <c r="H2803" t="s">
        <v>35</v>
      </c>
      <c r="I2803" t="s">
        <v>49</v>
      </c>
      <c r="J2803" t="s">
        <v>76</v>
      </c>
      <c r="K2803" t="s">
        <v>89</v>
      </c>
      <c r="L2803">
        <v>2</v>
      </c>
      <c r="M2803">
        <f>IF(ISBLANK(Table1[[#This Row],[quantity]]),ROUND(Table1[[#This Row],[sales_amount]]/(Table1[[#This Row],[unit_price]]*(1-Table1[[#This Row],[discount_pct]])),0),Table1[[#This Row],[quantity]])</f>
        <v>2</v>
      </c>
      <c r="N2803">
        <v>3794.57</v>
      </c>
      <c r="O2803">
        <v>0.05</v>
      </c>
      <c r="P2803">
        <f>IF(ISBLANK(Table1[[#This Row],[discount_pct]]),ROUND(1-(Table1[[#This Row],[sales_amount]]/(Table1[[#This Row],[quantity- calculated]]*Table1[[#This Row],[unit_price]])),2),Table1[[#This Row],[discount_pct]])</f>
        <v>0.05</v>
      </c>
      <c r="Q2803">
        <v>9475.19</v>
      </c>
      <c r="R2803">
        <v>3916.81</v>
      </c>
      <c r="S2803">
        <v>23.37</v>
      </c>
      <c r="T2803" t="s">
        <v>51</v>
      </c>
      <c r="U2803">
        <v>5</v>
      </c>
      <c r="V2803">
        <f>IF(ISBLANK(Table1[[#This Row],[customer_satisfaction]]),ROUND(AVERAGE(U2803:U7082),0),Table1[[#This Row],[customer_satisfaction]])</f>
        <v>5</v>
      </c>
      <c r="W2803" t="b">
        <v>0</v>
      </c>
      <c r="X2803" t="s">
        <v>39</v>
      </c>
      <c r="Y2803" s="3">
        <v>3</v>
      </c>
      <c r="Z2803">
        <f>IF(ISBLANK(Table1[[#This Row],[days_to_ship]]),ROUND(AVERAGE(Y2803:Y7082),0),Table1[[#This Row],[days_to_ship]])</f>
        <v>3</v>
      </c>
    </row>
    <row r="2804" spans="1:26" x14ac:dyDescent="0.25">
      <c r="A2804" t="s">
        <v>7854</v>
      </c>
      <c r="B2804" s="5">
        <v>45081</v>
      </c>
      <c r="C2804" t="s">
        <v>7855</v>
      </c>
      <c r="D2804" s="4" t="s">
        <v>279</v>
      </c>
      <c r="E2804">
        <v>58</v>
      </c>
      <c r="F2804">
        <f>IF(ISBLANK(Table1[[#This Row],[age]]),AVERAGE(F2804:F7083),Table1[[#This Row],[age]])</f>
        <v>58</v>
      </c>
      <c r="G2804" t="s">
        <v>466</v>
      </c>
      <c r="H2804" t="s">
        <v>25</v>
      </c>
      <c r="I2804" t="s">
        <v>26</v>
      </c>
      <c r="J2804" t="s">
        <v>44</v>
      </c>
      <c r="K2804" t="s">
        <v>45</v>
      </c>
      <c r="L2804">
        <v>7</v>
      </c>
      <c r="M2804">
        <f>IF(ISBLANK(Table1[[#This Row],[quantity]]),ROUND(Table1[[#This Row],[sales_amount]]/(Table1[[#This Row],[unit_price]]*(1-Table1[[#This Row],[discount_pct]])),0),Table1[[#This Row],[quantity]])</f>
        <v>7</v>
      </c>
      <c r="N2804">
        <v>21084.54</v>
      </c>
      <c r="O2804">
        <v>0.39</v>
      </c>
      <c r="P2804">
        <f>IF(ISBLANK(Table1[[#This Row],[discount_pct]]),ROUND(1-(Table1[[#This Row],[sales_amount]]/(Table1[[#This Row],[quantity- calculated]]*Table1[[#This Row],[unit_price]])),2),Table1[[#This Row],[discount_pct]])</f>
        <v>0.39</v>
      </c>
      <c r="Q2804">
        <v>140156.32</v>
      </c>
      <c r="R2804">
        <v>29805.11</v>
      </c>
      <c r="S2804">
        <v>42.37</v>
      </c>
      <c r="T2804" t="s">
        <v>51</v>
      </c>
      <c r="U2804">
        <v>5</v>
      </c>
      <c r="V2804">
        <f>IF(ISBLANK(Table1[[#This Row],[customer_satisfaction]]),ROUND(AVERAGE(U2804:U7083),0),Table1[[#This Row],[customer_satisfaction]])</f>
        <v>5</v>
      </c>
      <c r="W2804" t="b">
        <v>1</v>
      </c>
      <c r="X2804" t="s">
        <v>30</v>
      </c>
      <c r="Y2804" s="3">
        <v>8</v>
      </c>
      <c r="Z2804">
        <f>IF(ISBLANK(Table1[[#This Row],[days_to_ship]]),ROUND(AVERAGE(Y2804:Y7083),0),Table1[[#This Row],[days_to_ship]])</f>
        <v>8</v>
      </c>
    </row>
    <row r="2805" spans="1:26" x14ac:dyDescent="0.25">
      <c r="A2805" t="s">
        <v>7005</v>
      </c>
      <c r="B2805" s="5">
        <v>45081</v>
      </c>
      <c r="C2805" t="s">
        <v>7006</v>
      </c>
      <c r="D2805" s="4" t="s">
        <v>600</v>
      </c>
      <c r="E2805">
        <v>39</v>
      </c>
      <c r="F2805">
        <f>IF(ISBLANK(Table1[[#This Row],[age]]),AVERAGE(F2805:F7084),Table1[[#This Row],[age]])</f>
        <v>39</v>
      </c>
      <c r="G2805" t="s">
        <v>8920</v>
      </c>
      <c r="H2805" t="s">
        <v>74</v>
      </c>
      <c r="I2805" t="s">
        <v>192</v>
      </c>
      <c r="J2805" t="s">
        <v>44</v>
      </c>
      <c r="K2805" t="s">
        <v>221</v>
      </c>
      <c r="L2805">
        <v>4</v>
      </c>
      <c r="M2805">
        <f>IF(ISBLANK(Table1[[#This Row],[quantity]]),ROUND(Table1[[#This Row],[sales_amount]]/(Table1[[#This Row],[unit_price]]*(1-Table1[[#This Row],[discount_pct]])),0),Table1[[#This Row],[quantity]])</f>
        <v>4</v>
      </c>
      <c r="N2805">
        <v>20972.36</v>
      </c>
      <c r="O2805">
        <v>0.23</v>
      </c>
      <c r="P2805">
        <f>IF(ISBLANK(Table1[[#This Row],[discount_pct]]),ROUND(1-(Table1[[#This Row],[sales_amount]]/(Table1[[#This Row],[quantity- calculated]]*Table1[[#This Row],[unit_price]])),2),Table1[[#This Row],[discount_pct]])</f>
        <v>0.23</v>
      </c>
      <c r="Q2805">
        <v>101498.2</v>
      </c>
      <c r="R2805">
        <v>40455.26</v>
      </c>
      <c r="S2805">
        <v>43.34</v>
      </c>
      <c r="T2805" t="s">
        <v>78</v>
      </c>
      <c r="U2805">
        <v>1</v>
      </c>
      <c r="V2805">
        <f>IF(ISBLANK(Table1[[#This Row],[customer_satisfaction]]),ROUND(AVERAGE(U2805:U7084),0),Table1[[#This Row],[customer_satisfaction]])</f>
        <v>1</v>
      </c>
      <c r="W2805" t="b">
        <v>0</v>
      </c>
      <c r="X2805" t="s">
        <v>39</v>
      </c>
      <c r="Y2805" s="3">
        <v>4</v>
      </c>
      <c r="Z2805">
        <f>IF(ISBLANK(Table1[[#This Row],[days_to_ship]]),ROUND(AVERAGE(Y2805:Y7084),0),Table1[[#This Row],[days_to_ship]])</f>
        <v>4</v>
      </c>
    </row>
    <row r="2806" spans="1:26" x14ac:dyDescent="0.25">
      <c r="A2806" t="s">
        <v>5088</v>
      </c>
      <c r="B2806" s="5">
        <v>45081</v>
      </c>
      <c r="C2806" t="s">
        <v>5089</v>
      </c>
      <c r="D2806" s="4" t="s">
        <v>61</v>
      </c>
      <c r="E2806">
        <v>47</v>
      </c>
      <c r="F2806">
        <f>IF(ISBLANK(Table1[[#This Row],[age]]),AVERAGE(F2806:F7085),Table1[[#This Row],[age]])</f>
        <v>47</v>
      </c>
      <c r="G2806" t="s">
        <v>8920</v>
      </c>
      <c r="H2806" t="s">
        <v>74</v>
      </c>
      <c r="I2806" t="s">
        <v>192</v>
      </c>
      <c r="J2806" t="s">
        <v>44</v>
      </c>
      <c r="K2806" t="s">
        <v>186</v>
      </c>
      <c r="L2806">
        <v>7</v>
      </c>
      <c r="M2806">
        <f>IF(ISBLANK(Table1[[#This Row],[quantity]]),ROUND(Table1[[#This Row],[sales_amount]]/(Table1[[#This Row],[unit_price]]*(1-Table1[[#This Row],[discount_pct]])),0),Table1[[#This Row],[quantity]])</f>
        <v>7</v>
      </c>
      <c r="N2806">
        <v>10705.21</v>
      </c>
      <c r="O2806">
        <v>0.35</v>
      </c>
      <c r="P2806">
        <f>IF(ISBLANK(Table1[[#This Row],[discount_pct]]),ROUND(1-(Table1[[#This Row],[sales_amount]]/(Table1[[#This Row],[quantity- calculated]]*Table1[[#This Row],[unit_price]])),2),Table1[[#This Row],[discount_pct]])</f>
        <v>0.35</v>
      </c>
      <c r="Q2806">
        <v>75316.070000000007</v>
      </c>
      <c r="R2806">
        <v>14354.3</v>
      </c>
      <c r="S2806">
        <v>39.520000000000003</v>
      </c>
      <c r="T2806" t="s">
        <v>78</v>
      </c>
      <c r="V2806">
        <f>IF(ISBLANK(Table1[[#This Row],[customer_satisfaction]]),ROUND(AVERAGE(U2806:U7085),0),Table1[[#This Row],[customer_satisfaction]])</f>
        <v>3</v>
      </c>
      <c r="W2806" t="b">
        <v>0</v>
      </c>
      <c r="X2806" t="s">
        <v>39</v>
      </c>
      <c r="Y2806" s="3">
        <v>6</v>
      </c>
      <c r="Z2806">
        <f>IF(ISBLANK(Table1[[#This Row],[days_to_ship]]),ROUND(AVERAGE(Y2806:Y7085),0),Table1[[#This Row],[days_to_ship]])</f>
        <v>6</v>
      </c>
    </row>
    <row r="2807" spans="1:26" x14ac:dyDescent="0.25">
      <c r="A2807" t="s">
        <v>8700</v>
      </c>
      <c r="B2807" s="5">
        <v>45081</v>
      </c>
      <c r="C2807" t="s">
        <v>8701</v>
      </c>
      <c r="D2807" s="4" t="s">
        <v>1058</v>
      </c>
      <c r="E2807">
        <v>52</v>
      </c>
      <c r="F2807">
        <f>IF(ISBLANK(Table1[[#This Row],[age]]),AVERAGE(F2807:F7086),Table1[[#This Row],[age]])</f>
        <v>52</v>
      </c>
      <c r="G2807" t="s">
        <v>88</v>
      </c>
      <c r="H2807" t="s">
        <v>82</v>
      </c>
      <c r="I2807" t="s">
        <v>83</v>
      </c>
      <c r="J2807" t="s">
        <v>146</v>
      </c>
      <c r="K2807" t="s">
        <v>276</v>
      </c>
      <c r="L2807">
        <v>5</v>
      </c>
      <c r="M2807">
        <f>IF(ISBLANK(Table1[[#This Row],[quantity]]),ROUND(Table1[[#This Row],[sales_amount]]/(Table1[[#This Row],[unit_price]]*(1-Table1[[#This Row],[discount_pct]])),0),Table1[[#This Row],[quantity]])</f>
        <v>5</v>
      </c>
      <c r="N2807">
        <v>12633.19</v>
      </c>
      <c r="O2807">
        <v>0.18</v>
      </c>
      <c r="P2807">
        <f>IF(ISBLANK(Table1[[#This Row],[discount_pct]]),ROUND(1-(Table1[[#This Row],[sales_amount]]/(Table1[[#This Row],[quantity- calculated]]*Table1[[#This Row],[unit_price]])),2),Table1[[#This Row],[discount_pct]])</f>
        <v>0.18</v>
      </c>
      <c r="Q2807">
        <v>75906</v>
      </c>
      <c r="R2807">
        <v>19171.82</v>
      </c>
      <c r="S2807">
        <v>62.92</v>
      </c>
      <c r="T2807" t="s">
        <v>64</v>
      </c>
      <c r="U2807">
        <v>2</v>
      </c>
      <c r="V2807">
        <f>IF(ISBLANK(Table1[[#This Row],[customer_satisfaction]]),ROUND(AVERAGE(U2807:U7086),0),Table1[[#This Row],[customer_satisfaction]])</f>
        <v>2</v>
      </c>
      <c r="W2807" t="b">
        <v>1</v>
      </c>
      <c r="X2807" t="s">
        <v>30</v>
      </c>
      <c r="Y2807" s="3">
        <v>8</v>
      </c>
      <c r="Z2807">
        <f>IF(ISBLANK(Table1[[#This Row],[days_to_ship]]),ROUND(AVERAGE(Y2807:Y7086),0),Table1[[#This Row],[days_to_ship]])</f>
        <v>8</v>
      </c>
    </row>
    <row r="2808" spans="1:26" x14ac:dyDescent="0.25">
      <c r="A2808" t="s">
        <v>7267</v>
      </c>
      <c r="B2808" s="5">
        <v>45081</v>
      </c>
      <c r="C2808" t="s">
        <v>7268</v>
      </c>
      <c r="D2808" s="4" t="s">
        <v>1219</v>
      </c>
      <c r="E2808">
        <v>46</v>
      </c>
      <c r="F2808">
        <f>IF(ISBLANK(Table1[[#This Row],[age]]),AVERAGE(F2808:F7087),Table1[[#This Row],[age]])</f>
        <v>46</v>
      </c>
      <c r="G2808" t="s">
        <v>466</v>
      </c>
      <c r="H2808" t="s">
        <v>74</v>
      </c>
      <c r="I2808" t="s">
        <v>192</v>
      </c>
      <c r="J2808" t="s">
        <v>62</v>
      </c>
      <c r="K2808" t="s">
        <v>575</v>
      </c>
      <c r="L2808">
        <v>9</v>
      </c>
      <c r="M2808">
        <f>IF(ISBLANK(Table1[[#This Row],[quantity]]),ROUND(Table1[[#This Row],[sales_amount]]/(Table1[[#This Row],[unit_price]]*(1-Table1[[#This Row],[discount_pct]])),0),Table1[[#This Row],[quantity]])</f>
        <v>9</v>
      </c>
      <c r="N2808">
        <v>421.91</v>
      </c>
      <c r="O2808">
        <v>0.16</v>
      </c>
      <c r="P2808">
        <f>IF(ISBLANK(Table1[[#This Row],[discount_pct]]),ROUND(1-(Table1[[#This Row],[sales_amount]]/(Table1[[#This Row],[quantity- calculated]]*Table1[[#This Row],[unit_price]])),2),Table1[[#This Row],[discount_pct]])</f>
        <v>0.16</v>
      </c>
      <c r="Q2808">
        <v>4945.5200000000004</v>
      </c>
      <c r="R2808">
        <v>2326.52</v>
      </c>
      <c r="S2808">
        <v>51.34</v>
      </c>
      <c r="T2808" t="s">
        <v>51</v>
      </c>
      <c r="U2808">
        <v>5</v>
      </c>
      <c r="V2808">
        <f>IF(ISBLANK(Table1[[#This Row],[customer_satisfaction]]),ROUND(AVERAGE(U2808:U7087),0),Table1[[#This Row],[customer_satisfaction]])</f>
        <v>5</v>
      </c>
      <c r="W2808" t="b">
        <v>0</v>
      </c>
      <c r="X2808" t="s">
        <v>39</v>
      </c>
      <c r="Y2808" s="3">
        <v>1</v>
      </c>
      <c r="Z2808">
        <f>IF(ISBLANK(Table1[[#This Row],[days_to_ship]]),ROUND(AVERAGE(Y2808:Y7087),0),Table1[[#This Row],[days_to_ship]])</f>
        <v>1</v>
      </c>
    </row>
    <row r="2809" spans="1:26" x14ac:dyDescent="0.25">
      <c r="A2809" t="s">
        <v>2221</v>
      </c>
      <c r="B2809" s="5">
        <v>45024</v>
      </c>
      <c r="C2809" t="s">
        <v>2222</v>
      </c>
      <c r="D2809" s="4" t="s">
        <v>1167</v>
      </c>
      <c r="E2809">
        <v>33</v>
      </c>
      <c r="F2809">
        <f>IF(ISBLANK(Table1[[#This Row],[age]]),AVERAGE(F2809:F7088),Table1[[#This Row],[age]])</f>
        <v>33</v>
      </c>
      <c r="G2809" t="s">
        <v>466</v>
      </c>
      <c r="H2809" t="s">
        <v>35</v>
      </c>
      <c r="I2809" t="s">
        <v>106</v>
      </c>
      <c r="J2809" t="s">
        <v>76</v>
      </c>
      <c r="K2809" t="s">
        <v>113</v>
      </c>
      <c r="L2809">
        <v>3</v>
      </c>
      <c r="M2809">
        <f>IF(ISBLANK(Table1[[#This Row],[quantity]]),ROUND(Table1[[#This Row],[sales_amount]]/(Table1[[#This Row],[unit_price]]*(1-Table1[[#This Row],[discount_pct]])),0),Table1[[#This Row],[quantity]])</f>
        <v>3</v>
      </c>
      <c r="N2809">
        <v>2494.29</v>
      </c>
      <c r="O2809">
        <v>0.1</v>
      </c>
      <c r="P2809">
        <f>IF(ISBLANK(Table1[[#This Row],[discount_pct]]),ROUND(1-(Table1[[#This Row],[sales_amount]]/(Table1[[#This Row],[quantity- calculated]]*Table1[[#This Row],[unit_price]])),2),Table1[[#This Row],[discount_pct]])</f>
        <v>0.1</v>
      </c>
      <c r="Q2809">
        <v>9558.85</v>
      </c>
      <c r="R2809">
        <v>3760.45</v>
      </c>
      <c r="S2809">
        <v>54.2</v>
      </c>
      <c r="T2809" t="s">
        <v>64</v>
      </c>
      <c r="U2809">
        <v>3</v>
      </c>
      <c r="V2809">
        <f>IF(ISBLANK(Table1[[#This Row],[customer_satisfaction]]),ROUND(AVERAGE(U2809:U7088),0),Table1[[#This Row],[customer_satisfaction]])</f>
        <v>3</v>
      </c>
      <c r="W2809" t="b">
        <v>0</v>
      </c>
      <c r="X2809" t="s">
        <v>39</v>
      </c>
      <c r="Y2809" s="3">
        <v>8</v>
      </c>
      <c r="Z2809">
        <f>IF(ISBLANK(Table1[[#This Row],[days_to_ship]]),ROUND(AVERAGE(Y2809:Y7088),0),Table1[[#This Row],[days_to_ship]])</f>
        <v>8</v>
      </c>
    </row>
    <row r="2810" spans="1:26" x14ac:dyDescent="0.25">
      <c r="A2810" t="s">
        <v>771</v>
      </c>
      <c r="B2810" s="5">
        <v>45142</v>
      </c>
      <c r="C2810" t="s">
        <v>772</v>
      </c>
      <c r="D2810" s="4" t="s">
        <v>773</v>
      </c>
      <c r="E2810">
        <v>49</v>
      </c>
      <c r="F2810">
        <f>IF(ISBLANK(Table1[[#This Row],[age]]),AVERAGE(F2810:F7089),Table1[[#This Row],[age]])</f>
        <v>49</v>
      </c>
      <c r="G2810" t="s">
        <v>466</v>
      </c>
      <c r="H2810" t="s">
        <v>35</v>
      </c>
      <c r="I2810" t="s">
        <v>49</v>
      </c>
      <c r="J2810" t="s">
        <v>146</v>
      </c>
      <c r="K2810" t="s">
        <v>147</v>
      </c>
      <c r="L2810">
        <v>4</v>
      </c>
      <c r="M2810">
        <f>IF(ISBLANK(Table1[[#This Row],[quantity]]),ROUND(Table1[[#This Row],[sales_amount]]/(Table1[[#This Row],[unit_price]]*(1-Table1[[#This Row],[discount_pct]])),0),Table1[[#This Row],[quantity]])</f>
        <v>4</v>
      </c>
      <c r="N2810">
        <v>2360.4</v>
      </c>
      <c r="O2810">
        <v>0.36</v>
      </c>
      <c r="P2810">
        <f>IF(ISBLANK(Table1[[#This Row],[discount_pct]]),ROUND(1-(Table1[[#This Row],[sales_amount]]/(Table1[[#This Row],[quantity- calculated]]*Table1[[#This Row],[unit_price]])),2),Table1[[#This Row],[discount_pct]])</f>
        <v>0.36</v>
      </c>
      <c r="Q2810">
        <v>9045.1299999999992</v>
      </c>
      <c r="R2810">
        <v>1640.8</v>
      </c>
      <c r="S2810">
        <v>46.73</v>
      </c>
      <c r="T2810" t="s">
        <v>70</v>
      </c>
      <c r="U2810">
        <v>2</v>
      </c>
      <c r="V2810">
        <f>IF(ISBLANK(Table1[[#This Row],[customer_satisfaction]]),ROUND(AVERAGE(U2810:U7089),0),Table1[[#This Row],[customer_satisfaction]])</f>
        <v>2</v>
      </c>
      <c r="W2810" t="b">
        <v>0</v>
      </c>
      <c r="X2810" t="s">
        <v>39</v>
      </c>
      <c r="Y2810" s="3">
        <v>2</v>
      </c>
      <c r="Z2810">
        <f>IF(ISBLANK(Table1[[#This Row],[days_to_ship]]),ROUND(AVERAGE(Y2810:Y7089),0),Table1[[#This Row],[days_to_ship]])</f>
        <v>2</v>
      </c>
    </row>
    <row r="2811" spans="1:26" x14ac:dyDescent="0.25">
      <c r="A2811" t="s">
        <v>2894</v>
      </c>
      <c r="B2811" s="5">
        <v>45173</v>
      </c>
      <c r="C2811" t="s">
        <v>2895</v>
      </c>
      <c r="D2811" s="4" t="s">
        <v>2896</v>
      </c>
      <c r="E2811">
        <v>38</v>
      </c>
      <c r="F2811">
        <f>IF(ISBLANK(Table1[[#This Row],[age]]),AVERAGE(F2811:F7090),Table1[[#This Row],[age]])</f>
        <v>38</v>
      </c>
      <c r="G2811" t="s">
        <v>8920</v>
      </c>
      <c r="H2811" t="s">
        <v>74</v>
      </c>
      <c r="I2811" t="s">
        <v>101</v>
      </c>
      <c r="J2811" t="s">
        <v>62</v>
      </c>
      <c r="K2811" t="s">
        <v>151</v>
      </c>
      <c r="L2811">
        <v>10</v>
      </c>
      <c r="M2811">
        <f>IF(ISBLANK(Table1[[#This Row],[quantity]]),ROUND(Table1[[#This Row],[sales_amount]]/(Table1[[#This Row],[unit_price]]*(1-Table1[[#This Row],[discount_pct]])),0),Table1[[#This Row],[quantity]])</f>
        <v>10</v>
      </c>
      <c r="N2811">
        <v>1140.33</v>
      </c>
      <c r="O2811">
        <v>0.27</v>
      </c>
      <c r="P2811">
        <f>IF(ISBLANK(Table1[[#This Row],[discount_pct]]),ROUND(1-(Table1[[#This Row],[sales_amount]]/(Table1[[#This Row],[quantity- calculated]]*Table1[[#This Row],[unit_price]])),2),Table1[[#This Row],[discount_pct]])</f>
        <v>0.27</v>
      </c>
      <c r="Q2811">
        <v>11676.23</v>
      </c>
      <c r="R2811">
        <v>3683.76</v>
      </c>
      <c r="S2811">
        <v>52.27</v>
      </c>
      <c r="T2811" t="s">
        <v>51</v>
      </c>
      <c r="V2811">
        <f>IF(ISBLANK(Table1[[#This Row],[customer_satisfaction]]),ROUND(AVERAGE(U2811:U7090),0),Table1[[#This Row],[customer_satisfaction]])</f>
        <v>3</v>
      </c>
      <c r="W2811" t="b">
        <v>0</v>
      </c>
      <c r="X2811" t="s">
        <v>39</v>
      </c>
      <c r="Y2811" s="3">
        <v>2</v>
      </c>
      <c r="Z2811">
        <f>IF(ISBLANK(Table1[[#This Row],[days_to_ship]]),ROUND(AVERAGE(Y2811:Y7090),0),Table1[[#This Row],[days_to_ship]])</f>
        <v>2</v>
      </c>
    </row>
    <row r="2812" spans="1:26" x14ac:dyDescent="0.25">
      <c r="A2812" t="s">
        <v>7538</v>
      </c>
      <c r="B2812" s="5">
        <v>45173</v>
      </c>
      <c r="C2812" t="s">
        <v>7539</v>
      </c>
      <c r="D2812" s="4" t="s">
        <v>1877</v>
      </c>
      <c r="E2812">
        <v>48</v>
      </c>
      <c r="F2812">
        <f>IF(ISBLANK(Table1[[#This Row],[age]]),AVERAGE(F2812:F7091),Table1[[#This Row],[age]])</f>
        <v>48</v>
      </c>
      <c r="G2812" t="s">
        <v>88</v>
      </c>
      <c r="H2812" t="s">
        <v>82</v>
      </c>
      <c r="I2812" t="s">
        <v>293</v>
      </c>
      <c r="J2812" t="s">
        <v>76</v>
      </c>
      <c r="K2812" t="s">
        <v>77</v>
      </c>
      <c r="L2812">
        <v>4</v>
      </c>
      <c r="M2812">
        <f>IF(ISBLANK(Table1[[#This Row],[quantity]]),ROUND(Table1[[#This Row],[sales_amount]]/(Table1[[#This Row],[unit_price]]*(1-Table1[[#This Row],[discount_pct]])),0),Table1[[#This Row],[quantity]])</f>
        <v>4</v>
      </c>
      <c r="N2812">
        <v>2774.33</v>
      </c>
      <c r="O2812">
        <v>0.19</v>
      </c>
      <c r="P2812">
        <f>IF(ISBLANK(Table1[[#This Row],[discount_pct]]),ROUND(1-(Table1[[#This Row],[sales_amount]]/(Table1[[#This Row],[quantity- calculated]]*Table1[[#This Row],[unit_price]])),2),Table1[[#This Row],[discount_pct]])</f>
        <v>0.19</v>
      </c>
      <c r="Q2812">
        <v>11734.39</v>
      </c>
      <c r="R2812">
        <v>5152.2</v>
      </c>
      <c r="S2812">
        <v>71.400000000000006</v>
      </c>
      <c r="T2812" t="s">
        <v>64</v>
      </c>
      <c r="U2812">
        <v>2</v>
      </c>
      <c r="V2812">
        <f>IF(ISBLANK(Table1[[#This Row],[customer_satisfaction]]),ROUND(AVERAGE(U2812:U7091),0),Table1[[#This Row],[customer_satisfaction]])</f>
        <v>2</v>
      </c>
      <c r="W2812" t="b">
        <v>0</v>
      </c>
      <c r="X2812" t="s">
        <v>137</v>
      </c>
      <c r="Y2812" s="3">
        <v>6</v>
      </c>
      <c r="Z2812">
        <f>IF(ISBLANK(Table1[[#This Row],[days_to_ship]]),ROUND(AVERAGE(Y2812:Y7091),0),Table1[[#This Row],[days_to_ship]])</f>
        <v>6</v>
      </c>
    </row>
    <row r="2813" spans="1:26" x14ac:dyDescent="0.25">
      <c r="A2813" t="s">
        <v>1697</v>
      </c>
      <c r="B2813" s="5">
        <v>45203</v>
      </c>
      <c r="C2813" t="s">
        <v>1698</v>
      </c>
      <c r="D2813" s="4" t="s">
        <v>1699</v>
      </c>
      <c r="E2813">
        <v>49</v>
      </c>
      <c r="F2813">
        <f>IF(ISBLANK(Table1[[#This Row],[age]]),AVERAGE(F2813:F7092),Table1[[#This Row],[age]])</f>
        <v>49</v>
      </c>
      <c r="G2813" t="s">
        <v>466</v>
      </c>
      <c r="H2813" t="s">
        <v>35</v>
      </c>
      <c r="I2813" t="s">
        <v>106</v>
      </c>
      <c r="J2813" t="s">
        <v>146</v>
      </c>
      <c r="K2813" t="s">
        <v>276</v>
      </c>
      <c r="L2813">
        <v>3</v>
      </c>
      <c r="M2813">
        <f>IF(ISBLANK(Table1[[#This Row],[quantity]]),ROUND(Table1[[#This Row],[sales_amount]]/(Table1[[#This Row],[unit_price]]*(1-Table1[[#This Row],[discount_pct]])),0),Table1[[#This Row],[quantity]])</f>
        <v>3</v>
      </c>
      <c r="N2813">
        <v>11672.79</v>
      </c>
      <c r="O2813">
        <v>0.26</v>
      </c>
      <c r="P2813">
        <f>IF(ISBLANK(Table1[[#This Row],[discount_pct]]),ROUND(1-(Table1[[#This Row],[sales_amount]]/(Table1[[#This Row],[quantity- calculated]]*Table1[[#This Row],[unit_price]])),2),Table1[[#This Row],[discount_pct]])</f>
        <v>0.26</v>
      </c>
      <c r="Q2813">
        <v>39508.65</v>
      </c>
      <c r="R2813">
        <v>10514.43</v>
      </c>
      <c r="S2813">
        <v>77.349999999999994</v>
      </c>
      <c r="T2813" t="s">
        <v>51</v>
      </c>
      <c r="U2813">
        <v>2</v>
      </c>
      <c r="V2813">
        <f>IF(ISBLANK(Table1[[#This Row],[customer_satisfaction]]),ROUND(AVERAGE(U2813:U7092),0),Table1[[#This Row],[customer_satisfaction]])</f>
        <v>2</v>
      </c>
      <c r="W2813" t="b">
        <v>0</v>
      </c>
      <c r="X2813" t="s">
        <v>137</v>
      </c>
      <c r="Y2813" s="3">
        <v>2</v>
      </c>
      <c r="Z2813">
        <f>IF(ISBLANK(Table1[[#This Row],[days_to_ship]]),ROUND(AVERAGE(Y2813:Y7092),0),Table1[[#This Row],[days_to_ship]])</f>
        <v>2</v>
      </c>
    </row>
    <row r="2814" spans="1:26" x14ac:dyDescent="0.25">
      <c r="A2814" t="s">
        <v>3391</v>
      </c>
      <c r="B2814" s="5">
        <v>45203</v>
      </c>
      <c r="C2814" t="s">
        <v>3392</v>
      </c>
      <c r="D2814" s="4" t="s">
        <v>1653</v>
      </c>
      <c r="E2814">
        <v>21</v>
      </c>
      <c r="F2814">
        <f>IF(ISBLANK(Table1[[#This Row],[age]]),AVERAGE(F2814:F7093),Table1[[#This Row],[age]])</f>
        <v>21</v>
      </c>
      <c r="G2814" t="s">
        <v>8920</v>
      </c>
      <c r="H2814" t="s">
        <v>35</v>
      </c>
      <c r="I2814" t="s">
        <v>36</v>
      </c>
      <c r="J2814" t="s">
        <v>146</v>
      </c>
      <c r="K2814" t="s">
        <v>217</v>
      </c>
      <c r="L2814">
        <v>10</v>
      </c>
      <c r="M2814">
        <f>IF(ISBLANK(Table1[[#This Row],[quantity]]),ROUND(Table1[[#This Row],[sales_amount]]/(Table1[[#This Row],[unit_price]]*(1-Table1[[#This Row],[discount_pct]])),0),Table1[[#This Row],[quantity]])</f>
        <v>10</v>
      </c>
      <c r="N2814">
        <v>12942.94</v>
      </c>
      <c r="O2814">
        <v>0.17</v>
      </c>
      <c r="P2814">
        <f>IF(ISBLANK(Table1[[#This Row],[discount_pct]]),ROUND(1-(Table1[[#This Row],[sales_amount]]/(Table1[[#This Row],[quantity- calculated]]*Table1[[#This Row],[unit_price]])),2),Table1[[#This Row],[discount_pct]])</f>
        <v>0.17</v>
      </c>
      <c r="Q2814">
        <v>168816.96</v>
      </c>
      <c r="R2814">
        <v>44825.88</v>
      </c>
      <c r="S2814">
        <v>57.55</v>
      </c>
      <c r="T2814" t="s">
        <v>64</v>
      </c>
      <c r="U2814">
        <v>3</v>
      </c>
      <c r="V2814">
        <f>IF(ISBLANK(Table1[[#This Row],[customer_satisfaction]]),ROUND(AVERAGE(U2814:U7093),0),Table1[[#This Row],[customer_satisfaction]])</f>
        <v>3</v>
      </c>
      <c r="W2814" t="b">
        <v>0</v>
      </c>
      <c r="X2814" t="s">
        <v>137</v>
      </c>
      <c r="Y2814" s="3">
        <v>6</v>
      </c>
      <c r="Z2814">
        <f>IF(ISBLANK(Table1[[#This Row],[days_to_ship]]),ROUND(AVERAGE(Y2814:Y7093),0),Table1[[#This Row],[days_to_ship]])</f>
        <v>6</v>
      </c>
    </row>
    <row r="2815" spans="1:26" x14ac:dyDescent="0.25">
      <c r="A2815" t="s">
        <v>2833</v>
      </c>
      <c r="B2815" s="5">
        <v>45203</v>
      </c>
      <c r="C2815" t="s">
        <v>2834</v>
      </c>
      <c r="D2815" s="4" t="s">
        <v>1923</v>
      </c>
      <c r="E2815">
        <v>44</v>
      </c>
      <c r="F2815">
        <f>IF(ISBLANK(Table1[[#This Row],[age]]),AVERAGE(F2815:F7094),Table1[[#This Row],[age]])</f>
        <v>44</v>
      </c>
      <c r="G2815" t="s">
        <v>8920</v>
      </c>
      <c r="H2815" t="s">
        <v>74</v>
      </c>
      <c r="I2815" t="s">
        <v>192</v>
      </c>
      <c r="J2815" t="s">
        <v>44</v>
      </c>
      <c r="K2815" t="s">
        <v>117</v>
      </c>
      <c r="L2815">
        <v>7</v>
      </c>
      <c r="M2815">
        <f>IF(ISBLANK(Table1[[#This Row],[quantity]]),ROUND(Table1[[#This Row],[sales_amount]]/(Table1[[#This Row],[unit_price]]*(1-Table1[[#This Row],[discount_pct]])),0),Table1[[#This Row],[quantity]])</f>
        <v>7</v>
      </c>
      <c r="N2815">
        <v>10222.85</v>
      </c>
      <c r="O2815">
        <v>0.32</v>
      </c>
      <c r="P2815">
        <f>IF(ISBLANK(Table1[[#This Row],[discount_pct]]),ROUND(1-(Table1[[#This Row],[sales_amount]]/(Table1[[#This Row],[quantity- calculated]]*Table1[[#This Row],[unit_price]])),2),Table1[[#This Row],[discount_pct]])</f>
        <v>0.32</v>
      </c>
      <c r="Q2815">
        <v>83123.740000000005</v>
      </c>
      <c r="R2815">
        <v>28655.62</v>
      </c>
      <c r="S2815">
        <v>44.75</v>
      </c>
      <c r="T2815" t="s">
        <v>78</v>
      </c>
      <c r="V2815">
        <f>IF(ISBLANK(Table1[[#This Row],[customer_satisfaction]]),ROUND(AVERAGE(U2815:U7094),0),Table1[[#This Row],[customer_satisfaction]])</f>
        <v>3</v>
      </c>
      <c r="W2815" t="b">
        <v>0</v>
      </c>
      <c r="X2815" t="s">
        <v>84</v>
      </c>
      <c r="Y2815" s="3">
        <v>10</v>
      </c>
      <c r="Z2815">
        <f>IF(ISBLANK(Table1[[#This Row],[days_to_ship]]),ROUND(AVERAGE(Y2815:Y7094),0),Table1[[#This Row],[days_to_ship]])</f>
        <v>10</v>
      </c>
    </row>
    <row r="2816" spans="1:26" x14ac:dyDescent="0.25">
      <c r="A2816" t="s">
        <v>3474</v>
      </c>
      <c r="B2816" s="5">
        <v>45203</v>
      </c>
      <c r="C2816" t="s">
        <v>3475</v>
      </c>
      <c r="D2816" s="4" t="s">
        <v>23</v>
      </c>
      <c r="E2816">
        <v>32</v>
      </c>
      <c r="F2816">
        <f>IF(ISBLANK(Table1[[#This Row],[age]]),AVERAGE(F2816:F7095),Table1[[#This Row],[age]])</f>
        <v>32</v>
      </c>
      <c r="G2816" t="s">
        <v>466</v>
      </c>
      <c r="H2816" t="s">
        <v>111</v>
      </c>
      <c r="I2816" t="s">
        <v>112</v>
      </c>
      <c r="J2816" t="s">
        <v>127</v>
      </c>
      <c r="K2816" t="s">
        <v>171</v>
      </c>
      <c r="L2816">
        <v>5</v>
      </c>
      <c r="M2816">
        <f>IF(ISBLANK(Table1[[#This Row],[quantity]]),ROUND(Table1[[#This Row],[sales_amount]]/(Table1[[#This Row],[unit_price]]*(1-Table1[[#This Row],[discount_pct]])),0),Table1[[#This Row],[quantity]])</f>
        <v>5</v>
      </c>
      <c r="N2816">
        <v>79827.98</v>
      </c>
      <c r="O2816">
        <v>0.28000000000000003</v>
      </c>
      <c r="P281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16">
        <v>418460.95</v>
      </c>
      <c r="R2816">
        <v>34788.35</v>
      </c>
      <c r="S2816">
        <v>73.92</v>
      </c>
      <c r="T2816" t="s">
        <v>64</v>
      </c>
      <c r="U2816">
        <v>2</v>
      </c>
      <c r="V2816">
        <f>IF(ISBLANK(Table1[[#This Row],[customer_satisfaction]]),ROUND(AVERAGE(U2816:U7095),0),Table1[[#This Row],[customer_satisfaction]])</f>
        <v>2</v>
      </c>
      <c r="W2816" t="b">
        <v>0</v>
      </c>
      <c r="X2816" t="s">
        <v>39</v>
      </c>
      <c r="Y2816" s="3">
        <v>2</v>
      </c>
      <c r="Z2816">
        <f>IF(ISBLANK(Table1[[#This Row],[days_to_ship]]),ROUND(AVERAGE(Y2816:Y7095),0),Table1[[#This Row],[days_to_ship]])</f>
        <v>2</v>
      </c>
    </row>
    <row r="2817" spans="1:26" x14ac:dyDescent="0.25">
      <c r="A2817" t="s">
        <v>6892</v>
      </c>
      <c r="B2817" s="5">
        <v>45234</v>
      </c>
      <c r="C2817" t="s">
        <v>6893</v>
      </c>
      <c r="D2817" s="4" t="s">
        <v>1338</v>
      </c>
      <c r="E2817">
        <v>36</v>
      </c>
      <c r="F2817">
        <f>IF(ISBLANK(Table1[[#This Row],[age]]),AVERAGE(F2817:F7096),Table1[[#This Row],[age]])</f>
        <v>36</v>
      </c>
      <c r="G2817" t="s">
        <v>8920</v>
      </c>
      <c r="H2817" t="s">
        <v>25</v>
      </c>
      <c r="I2817" t="s">
        <v>55</v>
      </c>
      <c r="J2817" t="s">
        <v>37</v>
      </c>
      <c r="K2817" t="s">
        <v>38</v>
      </c>
      <c r="L2817">
        <v>9</v>
      </c>
      <c r="M2817">
        <f>IF(ISBLANK(Table1[[#This Row],[quantity]]),ROUND(Table1[[#This Row],[sales_amount]]/(Table1[[#This Row],[unit_price]]*(1-Table1[[#This Row],[discount_pct]])),0),Table1[[#This Row],[quantity]])</f>
        <v>9</v>
      </c>
      <c r="N2817">
        <v>1168.75</v>
      </c>
      <c r="O2817">
        <v>0.22</v>
      </c>
      <c r="P2817">
        <f>IF(ISBLANK(Table1[[#This Row],[discount_pct]]),ROUND(1-(Table1[[#This Row],[sales_amount]]/(Table1[[#This Row],[quantity- calculated]]*Table1[[#This Row],[unit_price]])),2),Table1[[#This Row],[discount_pct]])</f>
        <v>0.22</v>
      </c>
      <c r="Q2817">
        <v>10719.06</v>
      </c>
      <c r="R2817">
        <v>3312.86</v>
      </c>
      <c r="S2817">
        <v>24.91</v>
      </c>
      <c r="T2817" t="s">
        <v>70</v>
      </c>
      <c r="U2817">
        <v>1</v>
      </c>
      <c r="V2817">
        <f>IF(ISBLANK(Table1[[#This Row],[customer_satisfaction]]),ROUND(AVERAGE(U2817:U7096),0),Table1[[#This Row],[customer_satisfaction]])</f>
        <v>1</v>
      </c>
      <c r="W2817" t="b">
        <v>0</v>
      </c>
      <c r="X2817" t="s">
        <v>39</v>
      </c>
      <c r="Y2817" s="3">
        <v>6</v>
      </c>
      <c r="Z2817">
        <f>IF(ISBLANK(Table1[[#This Row],[days_to_ship]]),ROUND(AVERAGE(Y2817:Y7096),0),Table1[[#This Row],[days_to_ship]])</f>
        <v>6</v>
      </c>
    </row>
    <row r="2818" spans="1:26" x14ac:dyDescent="0.25">
      <c r="A2818" t="s">
        <v>3682</v>
      </c>
      <c r="B2818" s="5">
        <v>45234</v>
      </c>
      <c r="C2818" t="s">
        <v>3683</v>
      </c>
      <c r="D2818" s="4" t="s">
        <v>259</v>
      </c>
      <c r="E2818">
        <v>36</v>
      </c>
      <c r="F2818">
        <f>IF(ISBLANK(Table1[[#This Row],[age]]),AVERAGE(F2818:F7097),Table1[[#This Row],[age]])</f>
        <v>36</v>
      </c>
      <c r="G2818" t="s">
        <v>8920</v>
      </c>
      <c r="H2818" t="s">
        <v>25</v>
      </c>
      <c r="I2818" t="s">
        <v>26</v>
      </c>
      <c r="J2818" t="s">
        <v>127</v>
      </c>
      <c r="K2818" t="s">
        <v>196</v>
      </c>
      <c r="L2818">
        <v>5</v>
      </c>
      <c r="M2818">
        <f>IF(ISBLANK(Table1[[#This Row],[quantity]]),ROUND(Table1[[#This Row],[sales_amount]]/(Table1[[#This Row],[unit_price]]*(1-Table1[[#This Row],[discount_pct]])),0),Table1[[#This Row],[quantity]])</f>
        <v>5</v>
      </c>
      <c r="N2818">
        <v>18000.28</v>
      </c>
      <c r="O2818">
        <v>0.12</v>
      </c>
      <c r="P2818">
        <f>IF(ISBLANK(Table1[[#This Row],[discount_pct]]),ROUND(1-(Table1[[#This Row],[sales_amount]]/(Table1[[#This Row],[quantity- calculated]]*Table1[[#This Row],[unit_price]])),2),Table1[[#This Row],[discount_pct]])</f>
        <v>0.12</v>
      </c>
      <c r="Q2818">
        <v>109973.4</v>
      </c>
      <c r="R2818">
        <v>11424.94</v>
      </c>
      <c r="S2818">
        <v>73.2</v>
      </c>
      <c r="T2818" t="s">
        <v>29</v>
      </c>
      <c r="U2818">
        <v>4</v>
      </c>
      <c r="V2818">
        <f>IF(ISBLANK(Table1[[#This Row],[customer_satisfaction]]),ROUND(AVERAGE(U2818:U7097),0),Table1[[#This Row],[customer_satisfaction]])</f>
        <v>4</v>
      </c>
      <c r="W2818" t="b">
        <v>0</v>
      </c>
      <c r="X2818" t="s">
        <v>39</v>
      </c>
      <c r="Y2818" s="3">
        <v>2</v>
      </c>
      <c r="Z2818">
        <f>IF(ISBLANK(Table1[[#This Row],[days_to_ship]]),ROUND(AVERAGE(Y2818:Y7097),0),Table1[[#This Row],[days_to_ship]])</f>
        <v>2</v>
      </c>
    </row>
    <row r="2819" spans="1:26" x14ac:dyDescent="0.25">
      <c r="A2819" t="s">
        <v>6670</v>
      </c>
      <c r="B2819" s="5">
        <v>45264</v>
      </c>
      <c r="C2819" t="s">
        <v>6671</v>
      </c>
      <c r="D2819" s="4" t="s">
        <v>409</v>
      </c>
      <c r="E2819">
        <v>36</v>
      </c>
      <c r="F2819">
        <f>IF(ISBLANK(Table1[[#This Row],[age]]),AVERAGE(F2819:F7098),Table1[[#This Row],[age]])</f>
        <v>36</v>
      </c>
      <c r="G2819" t="s">
        <v>466</v>
      </c>
      <c r="H2819" t="s">
        <v>111</v>
      </c>
      <c r="I2819" t="s">
        <v>330</v>
      </c>
      <c r="J2819" t="s">
        <v>37</v>
      </c>
      <c r="K2819" t="s">
        <v>457</v>
      </c>
      <c r="L2819">
        <v>1</v>
      </c>
      <c r="M2819">
        <f>IF(ISBLANK(Table1[[#This Row],[quantity]]),ROUND(Table1[[#This Row],[sales_amount]]/(Table1[[#This Row],[unit_price]]*(1-Table1[[#This Row],[discount_pct]])),0),Table1[[#This Row],[quantity]])</f>
        <v>1</v>
      </c>
      <c r="N2819">
        <v>1927.8</v>
      </c>
      <c r="O2819">
        <v>0.25</v>
      </c>
      <c r="P2819">
        <f>IF(ISBLANK(Table1[[#This Row],[discount_pct]]),ROUND(1-(Table1[[#This Row],[sales_amount]]/(Table1[[#This Row],[quantity- calculated]]*Table1[[#This Row],[unit_price]])),2),Table1[[#This Row],[discount_pct]])</f>
        <v>0.25</v>
      </c>
      <c r="Q2819">
        <v>2039.37</v>
      </c>
      <c r="R2819">
        <v>829.68</v>
      </c>
      <c r="S2819">
        <v>81.77</v>
      </c>
      <c r="T2819" t="s">
        <v>29</v>
      </c>
      <c r="U2819">
        <v>2</v>
      </c>
      <c r="V2819">
        <f>IF(ISBLANK(Table1[[#This Row],[customer_satisfaction]]),ROUND(AVERAGE(U2819:U7098),0),Table1[[#This Row],[customer_satisfaction]])</f>
        <v>2</v>
      </c>
      <c r="W2819" t="b">
        <v>0</v>
      </c>
      <c r="X2819" t="s">
        <v>39</v>
      </c>
      <c r="Y2819" s="3">
        <v>8</v>
      </c>
      <c r="Z2819">
        <f>IF(ISBLANK(Table1[[#This Row],[days_to_ship]]),ROUND(AVERAGE(Y2819:Y7098),0),Table1[[#This Row],[days_to_ship]])</f>
        <v>8</v>
      </c>
    </row>
    <row r="2820" spans="1:26" x14ac:dyDescent="0.25">
      <c r="A2820" t="s">
        <v>2119</v>
      </c>
      <c r="B2820" s="5">
        <v>45029</v>
      </c>
      <c r="C2820" t="s">
        <v>2120</v>
      </c>
      <c r="D2820" s="4" t="s">
        <v>389</v>
      </c>
      <c r="E2820">
        <v>53</v>
      </c>
      <c r="F2820">
        <f>IF(ISBLANK(Table1[[#This Row],[age]]),AVERAGE(F2820:F7099),Table1[[#This Row],[age]])</f>
        <v>53</v>
      </c>
      <c r="G2820" t="s">
        <v>8920</v>
      </c>
      <c r="H2820" t="s">
        <v>111</v>
      </c>
      <c r="I2820" t="s">
        <v>121</v>
      </c>
      <c r="J2820" t="s">
        <v>27</v>
      </c>
      <c r="K2820" t="s">
        <v>56</v>
      </c>
      <c r="L2820">
        <v>5</v>
      </c>
      <c r="M2820">
        <f>IF(ISBLANK(Table1[[#This Row],[quantity]]),ROUND(Table1[[#This Row],[sales_amount]]/(Table1[[#This Row],[unit_price]]*(1-Table1[[#This Row],[discount_pct]])),0),Table1[[#This Row],[quantity]])</f>
        <v>5</v>
      </c>
      <c r="N2820">
        <v>185.61</v>
      </c>
      <c r="O2820">
        <v>0.27</v>
      </c>
      <c r="P2820">
        <f>IF(ISBLANK(Table1[[#This Row],[discount_pct]]),ROUND(1-(Table1[[#This Row],[sales_amount]]/(Table1[[#This Row],[quantity- calculated]]*Table1[[#This Row],[unit_price]])),2),Table1[[#This Row],[discount_pct]])</f>
        <v>0.27</v>
      </c>
      <c r="Q2820">
        <v>977.56</v>
      </c>
      <c r="R2820">
        <v>69.040000000000006</v>
      </c>
      <c r="S2820">
        <v>58.1</v>
      </c>
      <c r="T2820" t="s">
        <v>51</v>
      </c>
      <c r="U2820">
        <v>5</v>
      </c>
      <c r="V2820">
        <f>IF(ISBLANK(Table1[[#This Row],[customer_satisfaction]]),ROUND(AVERAGE(U2820:U7099),0),Table1[[#This Row],[customer_satisfaction]])</f>
        <v>5</v>
      </c>
      <c r="W2820" t="b">
        <v>0</v>
      </c>
      <c r="X2820" t="s">
        <v>39</v>
      </c>
      <c r="Y2820" s="3">
        <v>2</v>
      </c>
      <c r="Z2820">
        <f>IF(ISBLANK(Table1[[#This Row],[days_to_ship]]),ROUND(AVERAGE(Y2820:Y7099),0),Table1[[#This Row],[days_to_ship]])</f>
        <v>2</v>
      </c>
    </row>
    <row r="2821" spans="1:26" x14ac:dyDescent="0.25">
      <c r="A2821" t="s">
        <v>6704</v>
      </c>
      <c r="B2821" s="5">
        <v>45029</v>
      </c>
      <c r="C2821" t="s">
        <v>6705</v>
      </c>
      <c r="D2821" s="4" t="s">
        <v>1323</v>
      </c>
      <c r="E2821">
        <v>18</v>
      </c>
      <c r="F2821">
        <f>IF(ISBLANK(Table1[[#This Row],[age]]),AVERAGE(F2821:F7100),Table1[[#This Row],[age]])</f>
        <v>18</v>
      </c>
      <c r="G2821" t="s">
        <v>88</v>
      </c>
      <c r="H2821" t="s">
        <v>25</v>
      </c>
      <c r="I2821" t="s">
        <v>69</v>
      </c>
      <c r="J2821" t="s">
        <v>37</v>
      </c>
      <c r="K2821" t="s">
        <v>38</v>
      </c>
      <c r="L2821">
        <v>9</v>
      </c>
      <c r="M2821">
        <f>IF(ISBLANK(Table1[[#This Row],[quantity]]),ROUND(Table1[[#This Row],[sales_amount]]/(Table1[[#This Row],[unit_price]]*(1-Table1[[#This Row],[discount_pct]])),0),Table1[[#This Row],[quantity]])</f>
        <v>9</v>
      </c>
      <c r="N2821">
        <v>933.94</v>
      </c>
      <c r="O2821">
        <v>0.02</v>
      </c>
      <c r="P2821">
        <f>IF(ISBLANK(Table1[[#This Row],[discount_pct]]),ROUND(1-(Table1[[#This Row],[sales_amount]]/(Table1[[#This Row],[quantity- calculated]]*Table1[[#This Row],[unit_price]])),2),Table1[[#This Row],[discount_pct]])</f>
        <v>0.02</v>
      </c>
      <c r="Q2821">
        <v>12188.95</v>
      </c>
      <c r="R2821">
        <v>5789.44</v>
      </c>
      <c r="S2821">
        <v>38.04</v>
      </c>
      <c r="T2821" t="s">
        <v>51</v>
      </c>
      <c r="U2821">
        <v>5</v>
      </c>
      <c r="V2821">
        <f>IF(ISBLANK(Table1[[#This Row],[customer_satisfaction]]),ROUND(AVERAGE(U2821:U7100),0),Table1[[#This Row],[customer_satisfaction]])</f>
        <v>5</v>
      </c>
      <c r="W2821" t="b">
        <v>0</v>
      </c>
      <c r="X2821" t="s">
        <v>137</v>
      </c>
      <c r="Y2821" s="3">
        <v>5</v>
      </c>
      <c r="Z2821">
        <f>IF(ISBLANK(Table1[[#This Row],[days_to_ship]]),ROUND(AVERAGE(Y2821:Y7100),0),Table1[[#This Row],[days_to_ship]])</f>
        <v>5</v>
      </c>
    </row>
    <row r="2822" spans="1:26" x14ac:dyDescent="0.25">
      <c r="A2822" t="s">
        <v>7129</v>
      </c>
      <c r="B2822" s="5">
        <v>45030</v>
      </c>
      <c r="C2822" t="s">
        <v>7130</v>
      </c>
      <c r="D2822" s="4" t="s">
        <v>563</v>
      </c>
      <c r="E2822">
        <v>14</v>
      </c>
      <c r="F2822">
        <f>IF(ISBLANK(Table1[[#This Row],[age]]),AVERAGE(F2822:F7101),Table1[[#This Row],[age]])</f>
        <v>14</v>
      </c>
      <c r="G2822" t="s">
        <v>466</v>
      </c>
      <c r="H2822" t="s">
        <v>82</v>
      </c>
      <c r="I2822" t="s">
        <v>83</v>
      </c>
      <c r="J2822" t="s">
        <v>44</v>
      </c>
      <c r="K2822" t="s">
        <v>93</v>
      </c>
      <c r="L2822">
        <v>1</v>
      </c>
      <c r="M2822">
        <f>IF(ISBLANK(Table1[[#This Row],[quantity]]),ROUND(Table1[[#This Row],[sales_amount]]/(Table1[[#This Row],[unit_price]]*(1-Table1[[#This Row],[discount_pct]])),0),Table1[[#This Row],[quantity]])</f>
        <v>1</v>
      </c>
      <c r="N2822">
        <v>25421.93</v>
      </c>
      <c r="O2822">
        <v>0.02</v>
      </c>
      <c r="P2822">
        <f>IF(ISBLANK(Table1[[#This Row],[discount_pct]]),ROUND(1-(Table1[[#This Row],[sales_amount]]/(Table1[[#This Row],[quantity- calculated]]*Table1[[#This Row],[unit_price]])),2),Table1[[#This Row],[discount_pct]])</f>
        <v>0.02</v>
      </c>
      <c r="Q2822">
        <v>36558.25</v>
      </c>
      <c r="R2822">
        <v>12519.52</v>
      </c>
      <c r="S2822">
        <v>64.849999999999994</v>
      </c>
      <c r="T2822" t="s">
        <v>64</v>
      </c>
      <c r="U2822">
        <v>4</v>
      </c>
      <c r="V2822">
        <f>IF(ISBLANK(Table1[[#This Row],[customer_satisfaction]]),ROUND(AVERAGE(U2822:U7101),0),Table1[[#This Row],[customer_satisfaction]])</f>
        <v>4</v>
      </c>
      <c r="W2822" t="b">
        <v>0</v>
      </c>
      <c r="X2822" t="s">
        <v>84</v>
      </c>
      <c r="Y2822" s="3">
        <v>8</v>
      </c>
      <c r="Z2822">
        <f>IF(ISBLANK(Table1[[#This Row],[days_to_ship]]),ROUND(AVERAGE(Y2822:Y7101),0),Table1[[#This Row],[days_to_ship]])</f>
        <v>8</v>
      </c>
    </row>
    <row r="2823" spans="1:26" x14ac:dyDescent="0.25">
      <c r="A2823" t="s">
        <v>4408</v>
      </c>
      <c r="B2823" s="5">
        <v>45030</v>
      </c>
      <c r="C2823" t="s">
        <v>4409</v>
      </c>
      <c r="D2823" s="4" t="s">
        <v>1696</v>
      </c>
      <c r="E2823">
        <v>11</v>
      </c>
      <c r="F2823">
        <f>IF(ISBLANK(Table1[[#This Row],[age]]),AVERAGE(F2823:F7102),Table1[[#This Row],[age]])</f>
        <v>11</v>
      </c>
      <c r="G2823" t="s">
        <v>466</v>
      </c>
      <c r="H2823" t="s">
        <v>74</v>
      </c>
      <c r="I2823" t="s">
        <v>75</v>
      </c>
      <c r="J2823" t="s">
        <v>27</v>
      </c>
      <c r="K2823" t="s">
        <v>56</v>
      </c>
      <c r="L2823">
        <v>4</v>
      </c>
      <c r="M2823">
        <f>IF(ISBLANK(Table1[[#This Row],[quantity]]),ROUND(Table1[[#This Row],[sales_amount]]/(Table1[[#This Row],[unit_price]]*(1-Table1[[#This Row],[discount_pct]])),0),Table1[[#This Row],[quantity]])</f>
        <v>4</v>
      </c>
      <c r="N2823">
        <v>201.51</v>
      </c>
      <c r="O2823">
        <v>0.18</v>
      </c>
      <c r="P2823">
        <f>IF(ISBLANK(Table1[[#This Row],[discount_pct]]),ROUND(1-(Table1[[#This Row],[sales_amount]]/(Table1[[#This Row],[quantity- calculated]]*Table1[[#This Row],[unit_price]])),2),Table1[[#This Row],[discount_pct]])</f>
        <v>0.18</v>
      </c>
      <c r="Q2823">
        <v>1001.11</v>
      </c>
      <c r="R2823">
        <v>75.38</v>
      </c>
      <c r="S2823">
        <v>28.85</v>
      </c>
      <c r="T2823" t="s">
        <v>51</v>
      </c>
      <c r="U2823">
        <v>2</v>
      </c>
      <c r="V2823">
        <f>IF(ISBLANK(Table1[[#This Row],[customer_satisfaction]]),ROUND(AVERAGE(U2823:U7102),0),Table1[[#This Row],[customer_satisfaction]])</f>
        <v>2</v>
      </c>
      <c r="W2823" t="b">
        <v>0</v>
      </c>
      <c r="X2823" t="s">
        <v>84</v>
      </c>
      <c r="Y2823" s="3">
        <v>9</v>
      </c>
      <c r="Z2823">
        <f>IF(ISBLANK(Table1[[#This Row],[days_to_ship]]),ROUND(AVERAGE(Y2823:Y7102),0),Table1[[#This Row],[days_to_ship]])</f>
        <v>9</v>
      </c>
    </row>
    <row r="2824" spans="1:26" x14ac:dyDescent="0.25">
      <c r="A2824" t="s">
        <v>561</v>
      </c>
      <c r="B2824" s="5">
        <v>45030</v>
      </c>
      <c r="C2824" t="s">
        <v>562</v>
      </c>
      <c r="D2824" s="4" t="s">
        <v>563</v>
      </c>
      <c r="E2824">
        <v>47</v>
      </c>
      <c r="F2824">
        <f>IF(ISBLANK(Table1[[#This Row],[age]]),AVERAGE(F2824:F7103),Table1[[#This Row],[age]])</f>
        <v>47</v>
      </c>
      <c r="G2824" t="s">
        <v>466</v>
      </c>
      <c r="H2824" t="s">
        <v>82</v>
      </c>
      <c r="I2824" t="s">
        <v>293</v>
      </c>
      <c r="J2824" t="s">
        <v>37</v>
      </c>
      <c r="K2824" t="s">
        <v>38</v>
      </c>
      <c r="L2824">
        <v>8</v>
      </c>
      <c r="M2824">
        <f>IF(ISBLANK(Table1[[#This Row],[quantity]]),ROUND(Table1[[#This Row],[sales_amount]]/(Table1[[#This Row],[unit_price]]*(1-Table1[[#This Row],[discount_pct]])),0),Table1[[#This Row],[quantity]])</f>
        <v>8</v>
      </c>
      <c r="N2824">
        <v>415.72</v>
      </c>
      <c r="O2824">
        <v>0.01</v>
      </c>
      <c r="P2824">
        <f>IF(ISBLANK(Table1[[#This Row],[discount_pct]]),ROUND(1-(Table1[[#This Row],[sales_amount]]/(Table1[[#This Row],[quantity- calculated]]*Table1[[#This Row],[unit_price]])),2),Table1[[#This Row],[discount_pct]])</f>
        <v>0.01</v>
      </c>
      <c r="Q2824">
        <v>4769.26</v>
      </c>
      <c r="R2824">
        <v>1796.21</v>
      </c>
      <c r="S2824">
        <v>54.55</v>
      </c>
      <c r="T2824" t="s">
        <v>51</v>
      </c>
      <c r="U2824">
        <v>3</v>
      </c>
      <c r="V2824">
        <f>IF(ISBLANK(Table1[[#This Row],[customer_satisfaction]]),ROUND(AVERAGE(U2824:U7103),0),Table1[[#This Row],[customer_satisfaction]])</f>
        <v>3</v>
      </c>
      <c r="W2824" t="b">
        <v>0</v>
      </c>
      <c r="X2824" t="s">
        <v>197</v>
      </c>
      <c r="Y2824" s="3">
        <v>5</v>
      </c>
      <c r="Z2824">
        <f>IF(ISBLANK(Table1[[#This Row],[days_to_ship]]),ROUND(AVERAGE(Y2824:Y7103),0),Table1[[#This Row],[days_to_ship]])</f>
        <v>5</v>
      </c>
    </row>
    <row r="2825" spans="1:26" x14ac:dyDescent="0.25">
      <c r="A2825" t="s">
        <v>7336</v>
      </c>
      <c r="B2825" s="5">
        <v>45032</v>
      </c>
      <c r="C2825" t="s">
        <v>7337</v>
      </c>
      <c r="D2825" s="4" t="s">
        <v>635</v>
      </c>
      <c r="E2825">
        <v>25</v>
      </c>
      <c r="F2825">
        <f>IF(ISBLANK(Table1[[#This Row],[age]]),AVERAGE(F2825:F7104),Table1[[#This Row],[age]])</f>
        <v>25</v>
      </c>
      <c r="G2825" t="s">
        <v>88</v>
      </c>
      <c r="H2825" t="s">
        <v>35</v>
      </c>
      <c r="I2825" t="s">
        <v>43</v>
      </c>
      <c r="J2825" t="s">
        <v>37</v>
      </c>
      <c r="K2825" t="s">
        <v>677</v>
      </c>
      <c r="L2825">
        <v>3</v>
      </c>
      <c r="M2825">
        <f>IF(ISBLANK(Table1[[#This Row],[quantity]]),ROUND(Table1[[#This Row],[sales_amount]]/(Table1[[#This Row],[unit_price]]*(1-Table1[[#This Row],[discount_pct]])),0),Table1[[#This Row],[quantity]])</f>
        <v>3</v>
      </c>
      <c r="N2825">
        <v>188.54</v>
      </c>
      <c r="O2825">
        <v>0.35</v>
      </c>
      <c r="P2825">
        <f>IF(ISBLANK(Table1[[#This Row],[discount_pct]]),ROUND(1-(Table1[[#This Row],[sales_amount]]/(Table1[[#This Row],[quantity- calculated]]*Table1[[#This Row],[unit_price]])),2),Table1[[#This Row],[discount_pct]])</f>
        <v>0.35</v>
      </c>
      <c r="Q2825">
        <v>430.94</v>
      </c>
      <c r="R2825">
        <v>225.45</v>
      </c>
      <c r="S2825">
        <v>38.36</v>
      </c>
      <c r="T2825" t="s">
        <v>51</v>
      </c>
      <c r="U2825">
        <v>1</v>
      </c>
      <c r="V2825">
        <f>IF(ISBLANK(Table1[[#This Row],[customer_satisfaction]]),ROUND(AVERAGE(U2825:U7104),0),Table1[[#This Row],[customer_satisfaction]])</f>
        <v>1</v>
      </c>
      <c r="W2825" t="b">
        <v>0</v>
      </c>
      <c r="X2825" t="s">
        <v>39</v>
      </c>
      <c r="Y2825" s="3">
        <v>10</v>
      </c>
      <c r="Z2825">
        <f>IF(ISBLANK(Table1[[#This Row],[days_to_ship]]),ROUND(AVERAGE(Y2825:Y7104),0),Table1[[#This Row],[days_to_ship]])</f>
        <v>10</v>
      </c>
    </row>
    <row r="2826" spans="1:26" x14ac:dyDescent="0.25">
      <c r="A2826" t="s">
        <v>416</v>
      </c>
      <c r="B2826" s="5">
        <v>45032</v>
      </c>
      <c r="C2826" t="s">
        <v>417</v>
      </c>
      <c r="D2826" s="4" t="s">
        <v>418</v>
      </c>
      <c r="E2826">
        <v>36</v>
      </c>
      <c r="F2826">
        <f>IF(ISBLANK(Table1[[#This Row],[age]]),AVERAGE(F2826:F7105),Table1[[#This Row],[age]])</f>
        <v>36</v>
      </c>
      <c r="G2826" t="s">
        <v>466</v>
      </c>
      <c r="H2826" t="s">
        <v>35</v>
      </c>
      <c r="I2826" t="s">
        <v>43</v>
      </c>
      <c r="J2826" t="s">
        <v>127</v>
      </c>
      <c r="K2826" t="s">
        <v>171</v>
      </c>
      <c r="L2826">
        <v>8</v>
      </c>
      <c r="M2826">
        <f>IF(ISBLANK(Table1[[#This Row],[quantity]]),ROUND(Table1[[#This Row],[sales_amount]]/(Table1[[#This Row],[unit_price]]*(1-Table1[[#This Row],[discount_pct]])),0),Table1[[#This Row],[quantity]])</f>
        <v>8</v>
      </c>
      <c r="N2826">
        <v>27632.84</v>
      </c>
      <c r="O2826">
        <v>0.08</v>
      </c>
      <c r="P2826">
        <f>IF(ISBLANK(Table1[[#This Row],[discount_pct]]),ROUND(1-(Table1[[#This Row],[sales_amount]]/(Table1[[#This Row],[quantity- calculated]]*Table1[[#This Row],[unit_price]])),2),Table1[[#This Row],[discount_pct]])</f>
        <v>0.08</v>
      </c>
      <c r="Q2826">
        <v>295286.40999999997</v>
      </c>
      <c r="R2826">
        <v>33436.120000000003</v>
      </c>
      <c r="S2826">
        <v>20.29</v>
      </c>
      <c r="T2826" t="s">
        <v>57</v>
      </c>
      <c r="U2826">
        <v>3</v>
      </c>
      <c r="V2826">
        <f>IF(ISBLANK(Table1[[#This Row],[customer_satisfaction]]),ROUND(AVERAGE(U2826:U7105),0),Table1[[#This Row],[customer_satisfaction]])</f>
        <v>3</v>
      </c>
      <c r="W2826" t="b">
        <v>0</v>
      </c>
      <c r="X2826" t="s">
        <v>39</v>
      </c>
      <c r="Y2826" s="3">
        <v>7</v>
      </c>
      <c r="Z2826">
        <f>IF(ISBLANK(Table1[[#This Row],[days_to_ship]]),ROUND(AVERAGE(Y2826:Y7105),0),Table1[[#This Row],[days_to_ship]])</f>
        <v>7</v>
      </c>
    </row>
    <row r="2827" spans="1:26" x14ac:dyDescent="0.25">
      <c r="A2827" t="s">
        <v>962</v>
      </c>
      <c r="B2827" s="5">
        <v>45032</v>
      </c>
      <c r="C2827" t="s">
        <v>963</v>
      </c>
      <c r="D2827" s="4" t="s">
        <v>964</v>
      </c>
      <c r="E2827">
        <v>33</v>
      </c>
      <c r="F2827">
        <f>IF(ISBLANK(Table1[[#This Row],[age]]),AVERAGE(F2827:F7106),Table1[[#This Row],[age]])</f>
        <v>33</v>
      </c>
      <c r="G2827" t="s">
        <v>466</v>
      </c>
      <c r="H2827" t="s">
        <v>82</v>
      </c>
      <c r="I2827" t="s">
        <v>83</v>
      </c>
      <c r="J2827" t="s">
        <v>146</v>
      </c>
      <c r="K2827" t="s">
        <v>147</v>
      </c>
      <c r="L2827">
        <v>7</v>
      </c>
      <c r="M2827">
        <f>IF(ISBLANK(Table1[[#This Row],[quantity]]),ROUND(Table1[[#This Row],[sales_amount]]/(Table1[[#This Row],[unit_price]]*(1-Table1[[#This Row],[discount_pct]])),0),Table1[[#This Row],[quantity]])</f>
        <v>7</v>
      </c>
      <c r="N2827">
        <v>12799.72</v>
      </c>
      <c r="O2827">
        <v>0.11</v>
      </c>
      <c r="P2827">
        <f>IF(ISBLANK(Table1[[#This Row],[discount_pct]]),ROUND(1-(Table1[[#This Row],[sales_amount]]/(Table1[[#This Row],[quantity- calculated]]*Table1[[#This Row],[unit_price]])),2),Table1[[#This Row],[discount_pct]])</f>
        <v>0.11</v>
      </c>
      <c r="Q2827">
        <v>114501.45</v>
      </c>
      <c r="R2827">
        <v>25731.03</v>
      </c>
      <c r="S2827">
        <v>74.55</v>
      </c>
      <c r="T2827" t="s">
        <v>57</v>
      </c>
      <c r="U2827">
        <v>2</v>
      </c>
      <c r="V2827">
        <f>IF(ISBLANK(Table1[[#This Row],[customer_satisfaction]]),ROUND(AVERAGE(U2827:U7106),0),Table1[[#This Row],[customer_satisfaction]])</f>
        <v>2</v>
      </c>
      <c r="W2827" t="b">
        <v>0</v>
      </c>
      <c r="X2827" t="s">
        <v>39</v>
      </c>
      <c r="Y2827" s="3">
        <v>2</v>
      </c>
      <c r="Z2827">
        <f>IF(ISBLANK(Table1[[#This Row],[days_to_ship]]),ROUND(AVERAGE(Y2827:Y7106),0),Table1[[#This Row],[days_to_ship]])</f>
        <v>2</v>
      </c>
    </row>
    <row r="2828" spans="1:26" x14ac:dyDescent="0.25">
      <c r="A2828" t="s">
        <v>6077</v>
      </c>
      <c r="B2828" s="5">
        <v>45032</v>
      </c>
      <c r="C2828" t="s">
        <v>6078</v>
      </c>
      <c r="D2828" s="4" t="s">
        <v>509</v>
      </c>
      <c r="E2828">
        <v>24</v>
      </c>
      <c r="F2828">
        <f>IF(ISBLANK(Table1[[#This Row],[age]]),AVERAGE(F2828:F7107),Table1[[#This Row],[age]])</f>
        <v>24</v>
      </c>
      <c r="G2828" t="s">
        <v>8920</v>
      </c>
      <c r="H2828" t="s">
        <v>25</v>
      </c>
      <c r="I2828" t="s">
        <v>26</v>
      </c>
      <c r="J2828" t="s">
        <v>27</v>
      </c>
      <c r="K2828" t="s">
        <v>403</v>
      </c>
      <c r="L2828">
        <v>9</v>
      </c>
      <c r="M2828">
        <f>IF(ISBLANK(Table1[[#This Row],[quantity]]),ROUND(Table1[[#This Row],[sales_amount]]/(Table1[[#This Row],[unit_price]]*(1-Table1[[#This Row],[discount_pct]])),0),Table1[[#This Row],[quantity]])</f>
        <v>9</v>
      </c>
      <c r="N2828">
        <v>116.77</v>
      </c>
      <c r="O2828">
        <v>0.32</v>
      </c>
      <c r="P2828">
        <f>IF(ISBLANK(Table1[[#This Row],[discount_pct]]),ROUND(1-(Table1[[#This Row],[sales_amount]]/(Table1[[#This Row],[quantity- calculated]]*Table1[[#This Row],[unit_price]])),2),Table1[[#This Row],[discount_pct]])</f>
        <v>0.32</v>
      </c>
      <c r="Q2828">
        <v>1063.93</v>
      </c>
      <c r="R2828">
        <v>79.45</v>
      </c>
      <c r="S2828">
        <v>52.95</v>
      </c>
      <c r="T2828" t="s">
        <v>29</v>
      </c>
      <c r="V2828">
        <f>IF(ISBLANK(Table1[[#This Row],[customer_satisfaction]]),ROUND(AVERAGE(U2828:U7107),0),Table1[[#This Row],[customer_satisfaction]])</f>
        <v>3</v>
      </c>
      <c r="W2828" t="b">
        <v>0</v>
      </c>
      <c r="X2828" t="s">
        <v>197</v>
      </c>
      <c r="Y2828" s="3">
        <v>1</v>
      </c>
      <c r="Z2828">
        <f>IF(ISBLANK(Table1[[#This Row],[days_to_ship]]),ROUND(AVERAGE(Y2828:Y7107),0),Table1[[#This Row],[days_to_ship]])</f>
        <v>1</v>
      </c>
    </row>
    <row r="2829" spans="1:26" x14ac:dyDescent="0.25">
      <c r="A2829" t="s">
        <v>8147</v>
      </c>
      <c r="B2829" s="5">
        <v>45032</v>
      </c>
      <c r="C2829" t="s">
        <v>8148</v>
      </c>
      <c r="D2829" s="4" t="s">
        <v>627</v>
      </c>
      <c r="E2829">
        <v>45</v>
      </c>
      <c r="F2829">
        <f>IF(ISBLANK(Table1[[#This Row],[age]]),AVERAGE(F2829:F7108),Table1[[#This Row],[age]])</f>
        <v>45</v>
      </c>
      <c r="G2829" t="s">
        <v>466</v>
      </c>
      <c r="H2829" t="s">
        <v>25</v>
      </c>
      <c r="I2829" t="s">
        <v>170</v>
      </c>
      <c r="J2829" t="s">
        <v>146</v>
      </c>
      <c r="K2829" t="s">
        <v>161</v>
      </c>
      <c r="L2829">
        <v>8</v>
      </c>
      <c r="M2829">
        <f>IF(ISBLANK(Table1[[#This Row],[quantity]]),ROUND(Table1[[#This Row],[sales_amount]]/(Table1[[#This Row],[unit_price]]*(1-Table1[[#This Row],[discount_pct]])),0),Table1[[#This Row],[quantity]])</f>
        <v>8</v>
      </c>
      <c r="N2829">
        <v>8715.32</v>
      </c>
      <c r="P2829">
        <f>IF(ISBLANK(Table1[[#This Row],[discount_pct]]),ROUND(1-(Table1[[#This Row],[sales_amount]]/(Table1[[#This Row],[quantity- calculated]]*Table1[[#This Row],[unit_price]])),2),Table1[[#This Row],[discount_pct]])</f>
        <v>-0.38</v>
      </c>
      <c r="Q2829">
        <v>96549.16</v>
      </c>
      <c r="R2829">
        <v>22685.06</v>
      </c>
      <c r="S2829">
        <v>74.22</v>
      </c>
      <c r="T2829" t="s">
        <v>64</v>
      </c>
      <c r="U2829">
        <v>1</v>
      </c>
      <c r="V2829">
        <f>IF(ISBLANK(Table1[[#This Row],[customer_satisfaction]]),ROUND(AVERAGE(U2829:U7108),0),Table1[[#This Row],[customer_satisfaction]])</f>
        <v>1</v>
      </c>
      <c r="W2829" t="b">
        <v>0</v>
      </c>
      <c r="X2829" t="s">
        <v>39</v>
      </c>
      <c r="Y2829" s="3">
        <v>8</v>
      </c>
      <c r="Z2829">
        <f>IF(ISBLANK(Table1[[#This Row],[days_to_ship]]),ROUND(AVERAGE(Y2829:Y7108),0),Table1[[#This Row],[days_to_ship]])</f>
        <v>8</v>
      </c>
    </row>
    <row r="2830" spans="1:26" x14ac:dyDescent="0.25">
      <c r="A2830" t="s">
        <v>1511</v>
      </c>
      <c r="B2830" s="5">
        <v>45033</v>
      </c>
      <c r="C2830" t="s">
        <v>1512</v>
      </c>
      <c r="D2830" s="4" t="s">
        <v>490</v>
      </c>
      <c r="E2830">
        <v>33</v>
      </c>
      <c r="F2830">
        <f>IF(ISBLANK(Table1[[#This Row],[age]]),AVERAGE(F2830:F7109),Table1[[#This Row],[age]])</f>
        <v>33</v>
      </c>
      <c r="G2830" t="s">
        <v>88</v>
      </c>
      <c r="H2830" t="s">
        <v>74</v>
      </c>
      <c r="I2830" t="s">
        <v>192</v>
      </c>
      <c r="J2830" t="s">
        <v>37</v>
      </c>
      <c r="K2830" t="s">
        <v>231</v>
      </c>
      <c r="L2830">
        <v>6</v>
      </c>
      <c r="M2830">
        <f>IF(ISBLANK(Table1[[#This Row],[quantity]]),ROUND(Table1[[#This Row],[sales_amount]]/(Table1[[#This Row],[unit_price]]*(1-Table1[[#This Row],[discount_pct]])),0),Table1[[#This Row],[quantity]])</f>
        <v>6</v>
      </c>
      <c r="N2830">
        <v>438.59</v>
      </c>
      <c r="O2830">
        <v>0.26</v>
      </c>
      <c r="P2830">
        <f>IF(ISBLANK(Table1[[#This Row],[discount_pct]]),ROUND(1-(Table1[[#This Row],[sales_amount]]/(Table1[[#This Row],[quantity- calculated]]*Table1[[#This Row],[unit_price]])),2),Table1[[#This Row],[discount_pct]])</f>
        <v>0.26</v>
      </c>
      <c r="Q2830">
        <v>2826.56</v>
      </c>
      <c r="R2830">
        <v>1014.02</v>
      </c>
      <c r="S2830">
        <v>64.81</v>
      </c>
      <c r="T2830" t="s">
        <v>57</v>
      </c>
      <c r="U2830">
        <v>3</v>
      </c>
      <c r="V2830">
        <f>IF(ISBLANK(Table1[[#This Row],[customer_satisfaction]]),ROUND(AVERAGE(U2830:U7109),0),Table1[[#This Row],[customer_satisfaction]])</f>
        <v>3</v>
      </c>
      <c r="W2830" t="b">
        <v>1</v>
      </c>
      <c r="X2830" t="s">
        <v>30</v>
      </c>
      <c r="Y2830" s="3">
        <v>9</v>
      </c>
      <c r="Z2830">
        <f>IF(ISBLANK(Table1[[#This Row],[days_to_ship]]),ROUND(AVERAGE(Y2830:Y7109),0),Table1[[#This Row],[days_to_ship]])</f>
        <v>9</v>
      </c>
    </row>
    <row r="2831" spans="1:26" x14ac:dyDescent="0.25">
      <c r="A2831" t="s">
        <v>477</v>
      </c>
      <c r="B2831" s="5">
        <v>45033</v>
      </c>
      <c r="C2831" t="s">
        <v>478</v>
      </c>
      <c r="D2831" s="4" t="s">
        <v>479</v>
      </c>
      <c r="F2831">
        <f ca="1">IF(ISBLANK(Table1[[#This Row],[age]]),AVERAGE(F2831:F7110),Table1[[#This Row],[age]])</f>
        <v>67</v>
      </c>
      <c r="G2831" t="s">
        <v>88</v>
      </c>
      <c r="H2831" t="s">
        <v>35</v>
      </c>
      <c r="I2831" t="s">
        <v>43</v>
      </c>
      <c r="J2831" t="s">
        <v>62</v>
      </c>
      <c r="K2831" t="s">
        <v>283</v>
      </c>
      <c r="L2831">
        <v>8</v>
      </c>
      <c r="M2831">
        <f>IF(ISBLANK(Table1[[#This Row],[quantity]]),ROUND(Table1[[#This Row],[sales_amount]]/(Table1[[#This Row],[unit_price]]*(1-Table1[[#This Row],[discount_pct]])),0),Table1[[#This Row],[quantity]])</f>
        <v>8</v>
      </c>
      <c r="N2831">
        <v>337.73</v>
      </c>
      <c r="O2831">
        <v>0.38</v>
      </c>
      <c r="P2831">
        <f>IF(ISBLANK(Table1[[#This Row],[discount_pct]]),ROUND(1-(Table1[[#This Row],[sales_amount]]/(Table1[[#This Row],[quantity- calculated]]*Table1[[#This Row],[unit_price]])),2),Table1[[#This Row],[discount_pct]])</f>
        <v>0.38</v>
      </c>
      <c r="Q2831">
        <v>2495.0500000000002</v>
      </c>
      <c r="R2831">
        <v>1142.99</v>
      </c>
      <c r="S2831">
        <v>48.99</v>
      </c>
      <c r="T2831" t="s">
        <v>64</v>
      </c>
      <c r="U2831">
        <v>5</v>
      </c>
      <c r="V2831">
        <f>IF(ISBLANK(Table1[[#This Row],[customer_satisfaction]]),ROUND(AVERAGE(U2831:U7110),0),Table1[[#This Row],[customer_satisfaction]])</f>
        <v>5</v>
      </c>
      <c r="W2831" t="b">
        <v>1</v>
      </c>
      <c r="X2831" t="s">
        <v>30</v>
      </c>
      <c r="Y2831" s="3">
        <v>6</v>
      </c>
      <c r="Z2831">
        <f>IF(ISBLANK(Table1[[#This Row],[days_to_ship]]),ROUND(AVERAGE(Y2831:Y7110),0),Table1[[#This Row],[days_to_ship]])</f>
        <v>6</v>
      </c>
    </row>
    <row r="2832" spans="1:26" x14ac:dyDescent="0.25">
      <c r="A2832" t="s">
        <v>733</v>
      </c>
      <c r="B2832" s="5">
        <v>45034</v>
      </c>
      <c r="C2832" t="s">
        <v>734</v>
      </c>
      <c r="D2832" s="4" t="s">
        <v>735</v>
      </c>
      <c r="E2832">
        <v>32</v>
      </c>
      <c r="F2832">
        <f>IF(ISBLANK(Table1[[#This Row],[age]]),AVERAGE(F2832:F7111),Table1[[#This Row],[age]])</f>
        <v>32</v>
      </c>
      <c r="G2832" t="s">
        <v>88</v>
      </c>
      <c r="H2832" t="s">
        <v>82</v>
      </c>
      <c r="I2832" t="s">
        <v>244</v>
      </c>
      <c r="J2832" t="s">
        <v>37</v>
      </c>
      <c r="K2832" t="s">
        <v>231</v>
      </c>
      <c r="L2832">
        <v>1</v>
      </c>
      <c r="M2832">
        <f>IF(ISBLANK(Table1[[#This Row],[quantity]]),ROUND(Table1[[#This Row],[sales_amount]]/(Table1[[#This Row],[unit_price]]*(1-Table1[[#This Row],[discount_pct]])),0),Table1[[#This Row],[quantity]])</f>
        <v>1</v>
      </c>
      <c r="N2832">
        <v>588.9</v>
      </c>
      <c r="O2832">
        <v>0.03</v>
      </c>
      <c r="P2832">
        <f>IF(ISBLANK(Table1[[#This Row],[discount_pct]]),ROUND(1-(Table1[[#This Row],[sales_amount]]/(Table1[[#This Row],[quantity- calculated]]*Table1[[#This Row],[unit_price]])),2),Table1[[#This Row],[discount_pct]])</f>
        <v>0.03</v>
      </c>
      <c r="Q2832">
        <v>804.15</v>
      </c>
      <c r="R2832">
        <v>359.5</v>
      </c>
      <c r="S2832">
        <v>76.290000000000006</v>
      </c>
      <c r="T2832" t="s">
        <v>57</v>
      </c>
      <c r="U2832">
        <v>5</v>
      </c>
      <c r="V2832">
        <f>IF(ISBLANK(Table1[[#This Row],[customer_satisfaction]]),ROUND(AVERAGE(U2832:U7111),0),Table1[[#This Row],[customer_satisfaction]])</f>
        <v>5</v>
      </c>
      <c r="W2832" t="b">
        <v>0</v>
      </c>
      <c r="X2832" t="s">
        <v>39</v>
      </c>
      <c r="Y2832" s="3">
        <v>5</v>
      </c>
      <c r="Z2832">
        <f>IF(ISBLANK(Table1[[#This Row],[days_to_ship]]),ROUND(AVERAGE(Y2832:Y7111),0),Table1[[#This Row],[days_to_ship]])</f>
        <v>5</v>
      </c>
    </row>
    <row r="2833" spans="1:26" x14ac:dyDescent="0.25">
      <c r="A2833" t="s">
        <v>1579</v>
      </c>
      <c r="B2833" s="5">
        <v>45034</v>
      </c>
      <c r="C2833" t="s">
        <v>1580</v>
      </c>
      <c r="D2833" s="4" t="s">
        <v>1341</v>
      </c>
      <c r="E2833">
        <v>37</v>
      </c>
      <c r="F2833">
        <f>IF(ISBLANK(Table1[[#This Row],[age]]),AVERAGE(F2833:F7112),Table1[[#This Row],[age]])</f>
        <v>37</v>
      </c>
      <c r="G2833" t="s">
        <v>88</v>
      </c>
      <c r="H2833" t="s">
        <v>25</v>
      </c>
      <c r="I2833" t="s">
        <v>55</v>
      </c>
      <c r="J2833" t="s">
        <v>37</v>
      </c>
      <c r="K2833" t="s">
        <v>457</v>
      </c>
      <c r="L2833">
        <v>8</v>
      </c>
      <c r="M2833">
        <f>IF(ISBLANK(Table1[[#This Row],[quantity]]),ROUND(Table1[[#This Row],[sales_amount]]/(Table1[[#This Row],[unit_price]]*(1-Table1[[#This Row],[discount_pct]])),0),Table1[[#This Row],[quantity]])</f>
        <v>8</v>
      </c>
      <c r="N2833">
        <v>899.3</v>
      </c>
      <c r="O2833">
        <v>0.17</v>
      </c>
      <c r="P2833">
        <f>IF(ISBLANK(Table1[[#This Row],[discount_pct]]),ROUND(1-(Table1[[#This Row],[sales_amount]]/(Table1[[#This Row],[quantity- calculated]]*Table1[[#This Row],[unit_price]])),2),Table1[[#This Row],[discount_pct]])</f>
        <v>0.17</v>
      </c>
      <c r="Q2833">
        <v>8975.56</v>
      </c>
      <c r="R2833">
        <v>3421.59</v>
      </c>
      <c r="S2833">
        <v>71.55</v>
      </c>
      <c r="T2833" t="s">
        <v>70</v>
      </c>
      <c r="U2833">
        <v>2</v>
      </c>
      <c r="V2833">
        <f>IF(ISBLANK(Table1[[#This Row],[customer_satisfaction]]),ROUND(AVERAGE(U2833:U7112),0),Table1[[#This Row],[customer_satisfaction]])</f>
        <v>2</v>
      </c>
      <c r="W2833" t="b">
        <v>0</v>
      </c>
      <c r="X2833" t="s">
        <v>39</v>
      </c>
      <c r="Y2833" s="3">
        <v>3</v>
      </c>
      <c r="Z2833">
        <f>IF(ISBLANK(Table1[[#This Row],[days_to_ship]]),ROUND(AVERAGE(Y2833:Y7112),0),Table1[[#This Row],[days_to_ship]])</f>
        <v>3</v>
      </c>
    </row>
    <row r="2834" spans="1:26" x14ac:dyDescent="0.25">
      <c r="A2834" t="s">
        <v>8232</v>
      </c>
      <c r="B2834" s="5">
        <v>45034</v>
      </c>
      <c r="C2834" t="s">
        <v>8233</v>
      </c>
      <c r="D2834" s="4" t="s">
        <v>622</v>
      </c>
      <c r="E2834">
        <v>43</v>
      </c>
      <c r="F2834">
        <f>IF(ISBLANK(Table1[[#This Row],[age]]),AVERAGE(F2834:F7113),Table1[[#This Row],[age]])</f>
        <v>43</v>
      </c>
      <c r="G2834" t="s">
        <v>8920</v>
      </c>
      <c r="H2834" t="s">
        <v>25</v>
      </c>
      <c r="I2834" t="s">
        <v>26</v>
      </c>
      <c r="J2834" t="s">
        <v>27</v>
      </c>
      <c r="K2834" t="s">
        <v>56</v>
      </c>
      <c r="L2834">
        <v>7</v>
      </c>
      <c r="M2834">
        <f>IF(ISBLANK(Table1[[#This Row],[quantity]]),ROUND(Table1[[#This Row],[sales_amount]]/(Table1[[#This Row],[unit_price]]*(1-Table1[[#This Row],[discount_pct]])),0),Table1[[#This Row],[quantity]])</f>
        <v>7</v>
      </c>
      <c r="N2834">
        <v>287.94</v>
      </c>
      <c r="O2834">
        <v>0.34</v>
      </c>
      <c r="P2834">
        <f>IF(ISBLANK(Table1[[#This Row],[discount_pct]]),ROUND(1-(Table1[[#This Row],[sales_amount]]/(Table1[[#This Row],[quantity- calculated]]*Table1[[#This Row],[unit_price]])),2),Table1[[#This Row],[discount_pct]])</f>
        <v>0.34</v>
      </c>
      <c r="Q2834">
        <v>1907.63</v>
      </c>
      <c r="R2834">
        <v>168.82</v>
      </c>
      <c r="S2834">
        <v>48.27</v>
      </c>
      <c r="T2834" t="s">
        <v>70</v>
      </c>
      <c r="U2834">
        <v>4</v>
      </c>
      <c r="V2834">
        <f>IF(ISBLANK(Table1[[#This Row],[customer_satisfaction]]),ROUND(AVERAGE(U2834:U7113),0),Table1[[#This Row],[customer_satisfaction]])</f>
        <v>4</v>
      </c>
      <c r="W2834" t="b">
        <v>0</v>
      </c>
      <c r="X2834" t="s">
        <v>39</v>
      </c>
      <c r="Y2834" s="3">
        <v>5</v>
      </c>
      <c r="Z2834">
        <f>IF(ISBLANK(Table1[[#This Row],[days_to_ship]]),ROUND(AVERAGE(Y2834:Y7113),0),Table1[[#This Row],[days_to_ship]])</f>
        <v>5</v>
      </c>
    </row>
    <row r="2835" spans="1:26" x14ac:dyDescent="0.25">
      <c r="A2835" t="s">
        <v>7281</v>
      </c>
      <c r="B2835" s="5">
        <v>45036</v>
      </c>
      <c r="C2835" t="s">
        <v>7282</v>
      </c>
      <c r="D2835" s="4" t="s">
        <v>426</v>
      </c>
      <c r="E2835">
        <v>23</v>
      </c>
      <c r="F2835">
        <f>IF(ISBLANK(Table1[[#This Row],[age]]),AVERAGE(F2835:F7114),Table1[[#This Row],[age]])</f>
        <v>23</v>
      </c>
      <c r="G2835" t="s">
        <v>8920</v>
      </c>
      <c r="H2835" t="s">
        <v>35</v>
      </c>
      <c r="I2835" t="s">
        <v>49</v>
      </c>
      <c r="J2835" t="s">
        <v>146</v>
      </c>
      <c r="K2835" t="s">
        <v>147</v>
      </c>
      <c r="L2835">
        <v>6</v>
      </c>
      <c r="M2835">
        <f>IF(ISBLANK(Table1[[#This Row],[quantity]]),ROUND(Table1[[#This Row],[sales_amount]]/(Table1[[#This Row],[unit_price]]*(1-Table1[[#This Row],[discount_pct]])),0),Table1[[#This Row],[quantity]])</f>
        <v>6</v>
      </c>
      <c r="N2835">
        <v>3259.56</v>
      </c>
      <c r="O2835">
        <v>0.28000000000000003</v>
      </c>
      <c r="P283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35">
        <v>20331.59</v>
      </c>
      <c r="R2835">
        <v>3788.35</v>
      </c>
      <c r="S2835">
        <v>62.56</v>
      </c>
      <c r="T2835" t="s">
        <v>64</v>
      </c>
      <c r="U2835">
        <v>2</v>
      </c>
      <c r="V2835">
        <f>IF(ISBLANK(Table1[[#This Row],[customer_satisfaction]]),ROUND(AVERAGE(U2835:U7114),0),Table1[[#This Row],[customer_satisfaction]])</f>
        <v>2</v>
      </c>
      <c r="W2835" t="b">
        <v>0</v>
      </c>
      <c r="X2835" t="s">
        <v>39</v>
      </c>
      <c r="Y2835" s="3">
        <v>9</v>
      </c>
      <c r="Z2835">
        <f>IF(ISBLANK(Table1[[#This Row],[days_to_ship]]),ROUND(AVERAGE(Y2835:Y7114),0),Table1[[#This Row],[days_to_ship]])</f>
        <v>9</v>
      </c>
    </row>
    <row r="2836" spans="1:26" x14ac:dyDescent="0.25">
      <c r="A2836" t="s">
        <v>3508</v>
      </c>
      <c r="B2836" s="5">
        <v>45036</v>
      </c>
      <c r="C2836" t="s">
        <v>3509</v>
      </c>
      <c r="D2836" s="4" t="s">
        <v>2948</v>
      </c>
      <c r="E2836">
        <v>45</v>
      </c>
      <c r="F2836">
        <f>IF(ISBLANK(Table1[[#This Row],[age]]),AVERAGE(F2836:F7115),Table1[[#This Row],[age]])</f>
        <v>45</v>
      </c>
      <c r="G2836" t="s">
        <v>88</v>
      </c>
      <c r="H2836" t="s">
        <v>35</v>
      </c>
      <c r="I2836" t="s">
        <v>49</v>
      </c>
      <c r="J2836" t="s">
        <v>146</v>
      </c>
      <c r="K2836" t="s">
        <v>487</v>
      </c>
      <c r="L2836">
        <v>3</v>
      </c>
      <c r="M2836">
        <f>IF(ISBLANK(Table1[[#This Row],[quantity]]),ROUND(Table1[[#This Row],[sales_amount]]/(Table1[[#This Row],[unit_price]]*(1-Table1[[#This Row],[discount_pct]])),0),Table1[[#This Row],[quantity]])</f>
        <v>3</v>
      </c>
      <c r="N2836">
        <v>9606.06</v>
      </c>
      <c r="O2836">
        <v>0.27</v>
      </c>
      <c r="P2836">
        <f>IF(ISBLANK(Table1[[#This Row],[discount_pct]]),ROUND(1-(Table1[[#This Row],[sales_amount]]/(Table1[[#This Row],[quantity- calculated]]*Table1[[#This Row],[unit_price]])),2),Table1[[#This Row],[discount_pct]])</f>
        <v>0.27</v>
      </c>
      <c r="Q2836">
        <v>22984.85</v>
      </c>
      <c r="R2836">
        <v>4327.42</v>
      </c>
      <c r="S2836">
        <v>50.91</v>
      </c>
      <c r="T2836" t="s">
        <v>57</v>
      </c>
      <c r="U2836">
        <v>5</v>
      </c>
      <c r="V2836">
        <f>IF(ISBLANK(Table1[[#This Row],[customer_satisfaction]]),ROUND(AVERAGE(U2836:U7115),0),Table1[[#This Row],[customer_satisfaction]])</f>
        <v>5</v>
      </c>
      <c r="W2836" t="b">
        <v>0</v>
      </c>
      <c r="X2836" t="s">
        <v>39</v>
      </c>
      <c r="Y2836" s="3">
        <v>4</v>
      </c>
      <c r="Z2836">
        <f>IF(ISBLANK(Table1[[#This Row],[days_to_ship]]),ROUND(AVERAGE(Y2836:Y7115),0),Table1[[#This Row],[days_to_ship]])</f>
        <v>4</v>
      </c>
    </row>
    <row r="2837" spans="1:26" x14ac:dyDescent="0.25">
      <c r="A2837" t="s">
        <v>8312</v>
      </c>
      <c r="B2837" s="5">
        <v>45036</v>
      </c>
      <c r="C2837" t="s">
        <v>8313</v>
      </c>
      <c r="D2837" s="4" t="s">
        <v>1255</v>
      </c>
      <c r="E2837">
        <v>52</v>
      </c>
      <c r="F2837">
        <f>IF(ISBLANK(Table1[[#This Row],[age]]),AVERAGE(F2837:F7116),Table1[[#This Row],[age]])</f>
        <v>52</v>
      </c>
      <c r="G2837" t="s">
        <v>466</v>
      </c>
      <c r="H2837" t="s">
        <v>25</v>
      </c>
      <c r="I2837" t="s">
        <v>69</v>
      </c>
      <c r="J2837" t="s">
        <v>37</v>
      </c>
      <c r="K2837" t="s">
        <v>457</v>
      </c>
      <c r="L2837">
        <v>8</v>
      </c>
      <c r="M2837">
        <f>IF(ISBLANK(Table1[[#This Row],[quantity]]),ROUND(Table1[[#This Row],[sales_amount]]/(Table1[[#This Row],[unit_price]]*(1-Table1[[#This Row],[discount_pct]])),0),Table1[[#This Row],[quantity]])</f>
        <v>8</v>
      </c>
      <c r="N2837">
        <v>2413.19</v>
      </c>
      <c r="O2837">
        <v>0.25</v>
      </c>
      <c r="P2837">
        <f>IF(ISBLANK(Table1[[#This Row],[discount_pct]]),ROUND(1-(Table1[[#This Row],[sales_amount]]/(Table1[[#This Row],[quantity- calculated]]*Table1[[#This Row],[unit_price]])),2),Table1[[#This Row],[discount_pct]])</f>
        <v>0.25</v>
      </c>
      <c r="Q2837">
        <v>18757.8</v>
      </c>
      <c r="R2837">
        <v>6413.01</v>
      </c>
      <c r="S2837">
        <v>55.59</v>
      </c>
      <c r="T2837" t="s">
        <v>51</v>
      </c>
      <c r="U2837">
        <v>3</v>
      </c>
      <c r="V2837">
        <f>IF(ISBLANK(Table1[[#This Row],[customer_satisfaction]]),ROUND(AVERAGE(U2837:U7116),0),Table1[[#This Row],[customer_satisfaction]])</f>
        <v>3</v>
      </c>
      <c r="W2837" t="b">
        <v>0</v>
      </c>
      <c r="X2837" t="s">
        <v>39</v>
      </c>
      <c r="Y2837" s="3">
        <v>10</v>
      </c>
      <c r="Z2837">
        <f>IF(ISBLANK(Table1[[#This Row],[days_to_ship]]),ROUND(AVERAGE(Y2837:Y7116),0),Table1[[#This Row],[days_to_ship]])</f>
        <v>10</v>
      </c>
    </row>
    <row r="2838" spans="1:26" x14ac:dyDescent="0.25">
      <c r="A2838" t="s">
        <v>5586</v>
      </c>
      <c r="B2838" s="5">
        <v>45036</v>
      </c>
      <c r="C2838" t="s">
        <v>5587</v>
      </c>
      <c r="D2838" s="4" t="s">
        <v>120</v>
      </c>
      <c r="E2838">
        <v>17</v>
      </c>
      <c r="F2838">
        <f>IF(ISBLANK(Table1[[#This Row],[age]]),AVERAGE(F2838:F7117),Table1[[#This Row],[age]])</f>
        <v>17</v>
      </c>
      <c r="G2838" t="s">
        <v>88</v>
      </c>
      <c r="H2838" t="s">
        <v>74</v>
      </c>
      <c r="I2838" t="s">
        <v>136</v>
      </c>
      <c r="J2838" t="s">
        <v>146</v>
      </c>
      <c r="K2838" t="s">
        <v>147</v>
      </c>
      <c r="L2838">
        <v>4</v>
      </c>
      <c r="M2838">
        <f>IF(ISBLANK(Table1[[#This Row],[quantity]]),ROUND(Table1[[#This Row],[sales_amount]]/(Table1[[#This Row],[unit_price]]*(1-Table1[[#This Row],[discount_pct]])),0),Table1[[#This Row],[quantity]])</f>
        <v>4</v>
      </c>
      <c r="N2838">
        <v>14577.36</v>
      </c>
      <c r="O2838">
        <v>0.33</v>
      </c>
      <c r="P2838">
        <f>IF(ISBLANK(Table1[[#This Row],[discount_pct]]),ROUND(1-(Table1[[#This Row],[sales_amount]]/(Table1[[#This Row],[quantity- calculated]]*Table1[[#This Row],[unit_price]])),2),Table1[[#This Row],[discount_pct]])</f>
        <v>0.33</v>
      </c>
      <c r="Q2838">
        <v>50624.06</v>
      </c>
      <c r="R2838">
        <v>7342.63</v>
      </c>
      <c r="S2838">
        <v>51.26</v>
      </c>
      <c r="T2838" t="s">
        <v>70</v>
      </c>
      <c r="U2838">
        <v>4</v>
      </c>
      <c r="V2838">
        <f>IF(ISBLANK(Table1[[#This Row],[customer_satisfaction]]),ROUND(AVERAGE(U2838:U7117),0),Table1[[#This Row],[customer_satisfaction]])</f>
        <v>4</v>
      </c>
      <c r="W2838" t="b">
        <v>0</v>
      </c>
      <c r="X2838" t="s">
        <v>39</v>
      </c>
      <c r="Y2838" s="3">
        <v>6</v>
      </c>
      <c r="Z2838">
        <f>IF(ISBLANK(Table1[[#This Row],[days_to_ship]]),ROUND(AVERAGE(Y2838:Y7117),0),Table1[[#This Row],[days_to_ship]])</f>
        <v>6</v>
      </c>
    </row>
    <row r="2839" spans="1:26" x14ac:dyDescent="0.25">
      <c r="A2839" t="s">
        <v>3305</v>
      </c>
      <c r="B2839" s="5">
        <v>45036</v>
      </c>
      <c r="C2839" t="s">
        <v>3306</v>
      </c>
      <c r="D2839" s="4" t="s">
        <v>449</v>
      </c>
      <c r="E2839">
        <v>38</v>
      </c>
      <c r="F2839">
        <f>IF(ISBLANK(Table1[[#This Row],[age]]),AVERAGE(F2839:F7118),Table1[[#This Row],[age]])</f>
        <v>38</v>
      </c>
      <c r="G2839" t="s">
        <v>466</v>
      </c>
      <c r="H2839" t="s">
        <v>74</v>
      </c>
      <c r="I2839" t="s">
        <v>136</v>
      </c>
      <c r="J2839" t="s">
        <v>127</v>
      </c>
      <c r="K2839" t="s">
        <v>308</v>
      </c>
      <c r="L2839">
        <v>7</v>
      </c>
      <c r="M2839">
        <f>IF(ISBLANK(Table1[[#This Row],[quantity]]),ROUND(Table1[[#This Row],[sales_amount]]/(Table1[[#This Row],[unit_price]]*(1-Table1[[#This Row],[discount_pct]])),0),Table1[[#This Row],[quantity]])</f>
        <v>7</v>
      </c>
      <c r="N2839">
        <v>50711.3</v>
      </c>
      <c r="O2839">
        <v>0.14000000000000001</v>
      </c>
      <c r="P283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839">
        <v>442866.28</v>
      </c>
      <c r="R2839">
        <v>58822.76</v>
      </c>
      <c r="S2839">
        <v>44.77</v>
      </c>
      <c r="T2839" t="s">
        <v>51</v>
      </c>
      <c r="U2839">
        <v>3</v>
      </c>
      <c r="V2839">
        <f>IF(ISBLANK(Table1[[#This Row],[customer_satisfaction]]),ROUND(AVERAGE(U2839:U7118),0),Table1[[#This Row],[customer_satisfaction]])</f>
        <v>3</v>
      </c>
      <c r="W2839" t="b">
        <v>0</v>
      </c>
      <c r="X2839" t="s">
        <v>39</v>
      </c>
      <c r="Y2839" s="3">
        <v>10</v>
      </c>
      <c r="Z2839">
        <f>IF(ISBLANK(Table1[[#This Row],[days_to_ship]]),ROUND(AVERAGE(Y2839:Y7118),0),Table1[[#This Row],[days_to_ship]])</f>
        <v>10</v>
      </c>
    </row>
    <row r="2840" spans="1:26" x14ac:dyDescent="0.25">
      <c r="A2840" t="s">
        <v>5229</v>
      </c>
      <c r="B2840" s="5">
        <v>45037</v>
      </c>
      <c r="C2840" t="s">
        <v>5230</v>
      </c>
      <c r="D2840" s="4" t="s">
        <v>1136</v>
      </c>
      <c r="E2840">
        <v>31</v>
      </c>
      <c r="F2840">
        <f>IF(ISBLANK(Table1[[#This Row],[age]]),AVERAGE(F2840:F7119),Table1[[#This Row],[age]])</f>
        <v>31</v>
      </c>
      <c r="G2840" t="s">
        <v>88</v>
      </c>
      <c r="H2840" t="s">
        <v>25</v>
      </c>
      <c r="I2840" t="s">
        <v>26</v>
      </c>
      <c r="J2840" t="s">
        <v>127</v>
      </c>
      <c r="K2840" t="s">
        <v>128</v>
      </c>
      <c r="L2840">
        <v>3</v>
      </c>
      <c r="M2840">
        <f>IF(ISBLANK(Table1[[#This Row],[quantity]]),ROUND(Table1[[#This Row],[sales_amount]]/(Table1[[#This Row],[unit_price]]*(1-Table1[[#This Row],[discount_pct]])),0),Table1[[#This Row],[quantity]])</f>
        <v>3</v>
      </c>
      <c r="N2840">
        <v>57936.22</v>
      </c>
      <c r="O2840">
        <v>0.01</v>
      </c>
      <c r="P2840">
        <f>IF(ISBLANK(Table1[[#This Row],[discount_pct]]),ROUND(1-(Table1[[#This Row],[sales_amount]]/(Table1[[#This Row],[quantity- calculated]]*Table1[[#This Row],[unit_price]])),2),Table1[[#This Row],[discount_pct]])</f>
        <v>0.01</v>
      </c>
      <c r="Q2840">
        <v>270335.19</v>
      </c>
      <c r="R2840">
        <v>40002.800000000003</v>
      </c>
      <c r="S2840">
        <v>70.989999999999995</v>
      </c>
      <c r="T2840" t="s">
        <v>57</v>
      </c>
      <c r="U2840">
        <v>1</v>
      </c>
      <c r="V2840">
        <f>IF(ISBLANK(Table1[[#This Row],[customer_satisfaction]]),ROUND(AVERAGE(U2840:U7119),0),Table1[[#This Row],[customer_satisfaction]])</f>
        <v>1</v>
      </c>
      <c r="W2840" t="b">
        <v>1</v>
      </c>
      <c r="X2840" t="s">
        <v>30</v>
      </c>
      <c r="Z2840">
        <f>IF(ISBLANK(Table1[[#This Row],[days_to_ship]]),ROUND(AVERAGE(Y2840:Y7119),0),Table1[[#This Row],[days_to_ship]])</f>
        <v>6</v>
      </c>
    </row>
    <row r="2841" spans="1:26" x14ac:dyDescent="0.25">
      <c r="A2841" t="s">
        <v>6116</v>
      </c>
      <c r="B2841" s="5">
        <v>45037</v>
      </c>
      <c r="C2841" t="s">
        <v>6117</v>
      </c>
      <c r="D2841" s="4" t="s">
        <v>875</v>
      </c>
      <c r="E2841">
        <v>43</v>
      </c>
      <c r="F2841">
        <f>IF(ISBLANK(Table1[[#This Row],[age]]),AVERAGE(F2841:F7120),Table1[[#This Row],[age]])</f>
        <v>43</v>
      </c>
      <c r="G2841" t="s">
        <v>466</v>
      </c>
      <c r="H2841" t="s">
        <v>74</v>
      </c>
      <c r="I2841" t="s">
        <v>101</v>
      </c>
      <c r="J2841" t="s">
        <v>146</v>
      </c>
      <c r="K2841" t="s">
        <v>487</v>
      </c>
      <c r="L2841">
        <v>1</v>
      </c>
      <c r="M2841">
        <f>IF(ISBLANK(Table1[[#This Row],[quantity]]),ROUND(Table1[[#This Row],[sales_amount]]/(Table1[[#This Row],[unit_price]]*(1-Table1[[#This Row],[discount_pct]])),0),Table1[[#This Row],[quantity]])</f>
        <v>1</v>
      </c>
      <c r="N2841">
        <v>3242.71</v>
      </c>
      <c r="O2841">
        <v>0.34</v>
      </c>
      <c r="P2841">
        <f>IF(ISBLANK(Table1[[#This Row],[discount_pct]]),ROUND(1-(Table1[[#This Row],[sales_amount]]/(Table1[[#This Row],[quantity- calculated]]*Table1[[#This Row],[unit_price]])),2),Table1[[#This Row],[discount_pct]])</f>
        <v>0.34</v>
      </c>
      <c r="Q2841">
        <v>3023</v>
      </c>
      <c r="R2841">
        <v>605.12</v>
      </c>
      <c r="S2841">
        <v>37.04</v>
      </c>
      <c r="T2841" t="s">
        <v>64</v>
      </c>
      <c r="U2841">
        <v>3</v>
      </c>
      <c r="V2841">
        <f>IF(ISBLANK(Table1[[#This Row],[customer_satisfaction]]),ROUND(AVERAGE(U2841:U7120),0),Table1[[#This Row],[customer_satisfaction]])</f>
        <v>3</v>
      </c>
      <c r="W2841" t="b">
        <v>0</v>
      </c>
      <c r="X2841" t="s">
        <v>39</v>
      </c>
      <c r="Y2841" s="3">
        <v>2</v>
      </c>
      <c r="Z2841">
        <f>IF(ISBLANK(Table1[[#This Row],[days_to_ship]]),ROUND(AVERAGE(Y2841:Y7120),0),Table1[[#This Row],[days_to_ship]])</f>
        <v>2</v>
      </c>
    </row>
    <row r="2842" spans="1:26" x14ac:dyDescent="0.25">
      <c r="A2842" t="s">
        <v>3222</v>
      </c>
      <c r="B2842" s="5">
        <v>45037</v>
      </c>
      <c r="C2842" t="s">
        <v>3223</v>
      </c>
      <c r="D2842" s="4" t="s">
        <v>557</v>
      </c>
      <c r="E2842">
        <v>20</v>
      </c>
      <c r="F2842">
        <f>IF(ISBLANK(Table1[[#This Row],[age]]),AVERAGE(F2842:F7121),Table1[[#This Row],[age]])</f>
        <v>20</v>
      </c>
      <c r="G2842" t="s">
        <v>466</v>
      </c>
      <c r="H2842" t="s">
        <v>25</v>
      </c>
      <c r="I2842" t="s">
        <v>69</v>
      </c>
      <c r="J2842" t="s">
        <v>62</v>
      </c>
      <c r="K2842" t="s">
        <v>283</v>
      </c>
      <c r="L2842">
        <v>7</v>
      </c>
      <c r="M2842">
        <f>IF(ISBLANK(Table1[[#This Row],[quantity]]),ROUND(Table1[[#This Row],[sales_amount]]/(Table1[[#This Row],[unit_price]]*(1-Table1[[#This Row],[discount_pct]])),0),Table1[[#This Row],[quantity]])</f>
        <v>7</v>
      </c>
      <c r="N2842">
        <v>714.91</v>
      </c>
      <c r="O2842">
        <v>0.34</v>
      </c>
      <c r="P2842">
        <f>IF(ISBLANK(Table1[[#This Row],[discount_pct]]),ROUND(1-(Table1[[#This Row],[sales_amount]]/(Table1[[#This Row],[quantity- calculated]]*Table1[[#This Row],[unit_price]])),2),Table1[[#This Row],[discount_pct]])</f>
        <v>0.34</v>
      </c>
      <c r="Q2842">
        <v>5029.55</v>
      </c>
      <c r="R2842">
        <v>1690.54</v>
      </c>
      <c r="S2842">
        <v>56.73</v>
      </c>
      <c r="T2842" t="s">
        <v>70</v>
      </c>
      <c r="U2842">
        <v>3</v>
      </c>
      <c r="V2842">
        <f>IF(ISBLANK(Table1[[#This Row],[customer_satisfaction]]),ROUND(AVERAGE(U2842:U7121),0),Table1[[#This Row],[customer_satisfaction]])</f>
        <v>3</v>
      </c>
      <c r="W2842" t="b">
        <v>0</v>
      </c>
      <c r="X2842" t="s">
        <v>39</v>
      </c>
      <c r="Y2842" s="3">
        <v>8</v>
      </c>
      <c r="Z2842">
        <f>IF(ISBLANK(Table1[[#This Row],[days_to_ship]]),ROUND(AVERAGE(Y2842:Y7121),0),Table1[[#This Row],[days_to_ship]])</f>
        <v>8</v>
      </c>
    </row>
    <row r="2843" spans="1:26" x14ac:dyDescent="0.25">
      <c r="A2843" t="s">
        <v>5118</v>
      </c>
      <c r="B2843" s="5">
        <v>45038</v>
      </c>
      <c r="C2843" t="s">
        <v>5119</v>
      </c>
      <c r="D2843" s="4" t="s">
        <v>324</v>
      </c>
      <c r="E2843">
        <v>54</v>
      </c>
      <c r="F2843">
        <f>IF(ISBLANK(Table1[[#This Row],[age]]),AVERAGE(F2843:F7122),Table1[[#This Row],[age]])</f>
        <v>54</v>
      </c>
      <c r="G2843" t="s">
        <v>88</v>
      </c>
      <c r="H2843" t="s">
        <v>35</v>
      </c>
      <c r="I2843" t="s">
        <v>36</v>
      </c>
      <c r="J2843" t="s">
        <v>76</v>
      </c>
      <c r="K2843" t="s">
        <v>113</v>
      </c>
      <c r="L2843">
        <v>8</v>
      </c>
      <c r="M2843">
        <f>IF(ISBLANK(Table1[[#This Row],[quantity]]),ROUND(Table1[[#This Row],[sales_amount]]/(Table1[[#This Row],[unit_price]]*(1-Table1[[#This Row],[discount_pct]])),0),Table1[[#This Row],[quantity]])</f>
        <v>8</v>
      </c>
      <c r="N2843">
        <v>567.16999999999996</v>
      </c>
      <c r="O2843">
        <v>0.08</v>
      </c>
      <c r="P2843">
        <f>IF(ISBLANK(Table1[[#This Row],[discount_pct]]),ROUND(1-(Table1[[#This Row],[sales_amount]]/(Table1[[#This Row],[quantity- calculated]]*Table1[[#This Row],[unit_price]])),2),Table1[[#This Row],[discount_pct]])</f>
        <v>0.08</v>
      </c>
      <c r="Q2843">
        <v>6261.36</v>
      </c>
      <c r="R2843">
        <v>1397.16</v>
      </c>
      <c r="S2843">
        <v>86.75</v>
      </c>
      <c r="T2843" t="s">
        <v>78</v>
      </c>
      <c r="U2843">
        <v>4</v>
      </c>
      <c r="V2843">
        <f>IF(ISBLANK(Table1[[#This Row],[customer_satisfaction]]),ROUND(AVERAGE(U2843:U7122),0),Table1[[#This Row],[customer_satisfaction]])</f>
        <v>4</v>
      </c>
      <c r="W2843" t="b">
        <v>0</v>
      </c>
      <c r="X2843" t="s">
        <v>137</v>
      </c>
      <c r="Y2843" s="3">
        <v>9</v>
      </c>
      <c r="Z2843">
        <f>IF(ISBLANK(Table1[[#This Row],[days_to_ship]]),ROUND(AVERAGE(Y2843:Y7122),0),Table1[[#This Row],[days_to_ship]])</f>
        <v>9</v>
      </c>
    </row>
    <row r="2844" spans="1:26" x14ac:dyDescent="0.25">
      <c r="A2844" t="s">
        <v>6619</v>
      </c>
      <c r="B2844" s="5">
        <v>45038</v>
      </c>
      <c r="C2844" t="s">
        <v>6620</v>
      </c>
      <c r="D2844" s="4" t="s">
        <v>779</v>
      </c>
      <c r="E2844">
        <v>15</v>
      </c>
      <c r="F2844">
        <f>IF(ISBLANK(Table1[[#This Row],[age]]),AVERAGE(F2844:F7123),Table1[[#This Row],[age]])</f>
        <v>15</v>
      </c>
      <c r="G2844" t="s">
        <v>88</v>
      </c>
      <c r="H2844" t="s">
        <v>82</v>
      </c>
      <c r="I2844" t="s">
        <v>126</v>
      </c>
      <c r="J2844" t="s">
        <v>146</v>
      </c>
      <c r="K2844" t="s">
        <v>217</v>
      </c>
      <c r="L2844">
        <v>7</v>
      </c>
      <c r="M2844">
        <f>IF(ISBLANK(Table1[[#This Row],[quantity]]),ROUND(Table1[[#This Row],[sales_amount]]/(Table1[[#This Row],[unit_price]]*(1-Table1[[#This Row],[discount_pct]])),0),Table1[[#This Row],[quantity]])</f>
        <v>7</v>
      </c>
      <c r="N2844">
        <v>5879.31</v>
      </c>
      <c r="O2844">
        <v>0.05</v>
      </c>
      <c r="P2844">
        <f>IF(ISBLANK(Table1[[#This Row],[discount_pct]]),ROUND(1-(Table1[[#This Row],[sales_amount]]/(Table1[[#This Row],[quantity- calculated]]*Table1[[#This Row],[unit_price]])),2),Table1[[#This Row],[discount_pct]])</f>
        <v>0.05</v>
      </c>
      <c r="Q2844">
        <v>56376.87</v>
      </c>
      <c r="R2844">
        <v>7011.74</v>
      </c>
      <c r="S2844">
        <v>84.67</v>
      </c>
      <c r="T2844" t="s">
        <v>64</v>
      </c>
      <c r="U2844">
        <v>1</v>
      </c>
      <c r="V2844">
        <f>IF(ISBLANK(Table1[[#This Row],[customer_satisfaction]]),ROUND(AVERAGE(U2844:U7123),0),Table1[[#This Row],[customer_satisfaction]])</f>
        <v>1</v>
      </c>
      <c r="W2844" t="b">
        <v>0</v>
      </c>
      <c r="X2844" t="s">
        <v>84</v>
      </c>
      <c r="Y2844" s="3">
        <v>7</v>
      </c>
      <c r="Z2844">
        <f>IF(ISBLANK(Table1[[#This Row],[days_to_ship]]),ROUND(AVERAGE(Y2844:Y7123),0),Table1[[#This Row],[days_to_ship]])</f>
        <v>7</v>
      </c>
    </row>
    <row r="2845" spans="1:26" x14ac:dyDescent="0.25">
      <c r="A2845" t="s">
        <v>8013</v>
      </c>
      <c r="B2845" s="5">
        <v>45039</v>
      </c>
      <c r="C2845" t="s">
        <v>7755</v>
      </c>
      <c r="D2845" s="4" t="s">
        <v>230</v>
      </c>
      <c r="E2845">
        <v>32</v>
      </c>
      <c r="F2845">
        <f>IF(ISBLANK(Table1[[#This Row],[age]]),AVERAGE(F2845:F7124),Table1[[#This Row],[age]])</f>
        <v>32</v>
      </c>
      <c r="G2845" t="s">
        <v>88</v>
      </c>
      <c r="H2845" t="s">
        <v>111</v>
      </c>
      <c r="I2845" t="s">
        <v>121</v>
      </c>
      <c r="J2845" t="s">
        <v>76</v>
      </c>
      <c r="K2845" t="s">
        <v>132</v>
      </c>
      <c r="L2845">
        <v>6</v>
      </c>
      <c r="M2845">
        <f>IF(ISBLANK(Table1[[#This Row],[quantity]]),ROUND(Table1[[#This Row],[sales_amount]]/(Table1[[#This Row],[unit_price]]*(1-Table1[[#This Row],[discount_pct]])),0),Table1[[#This Row],[quantity]])</f>
        <v>6</v>
      </c>
      <c r="N2845">
        <v>3592.92</v>
      </c>
      <c r="P2845">
        <f>IF(ISBLANK(Table1[[#This Row],[discount_pct]]),ROUND(1-(Table1[[#This Row],[sales_amount]]/(Table1[[#This Row],[quantity- calculated]]*Table1[[#This Row],[unit_price]])),2),Table1[[#This Row],[discount_pct]])</f>
        <v>-0.49</v>
      </c>
      <c r="Q2845">
        <v>32152.59</v>
      </c>
      <c r="R2845">
        <v>12889.05</v>
      </c>
      <c r="S2845">
        <v>58.05</v>
      </c>
      <c r="T2845" t="s">
        <v>64</v>
      </c>
      <c r="U2845">
        <v>4</v>
      </c>
      <c r="V2845">
        <f>IF(ISBLANK(Table1[[#This Row],[customer_satisfaction]]),ROUND(AVERAGE(U2845:U7124),0),Table1[[#This Row],[customer_satisfaction]])</f>
        <v>4</v>
      </c>
      <c r="W2845" t="b">
        <v>1</v>
      </c>
      <c r="X2845" t="s">
        <v>30</v>
      </c>
      <c r="Y2845" s="3">
        <v>3</v>
      </c>
      <c r="Z2845">
        <f>IF(ISBLANK(Table1[[#This Row],[days_to_ship]]),ROUND(AVERAGE(Y2845:Y7124),0),Table1[[#This Row],[days_to_ship]])</f>
        <v>3</v>
      </c>
    </row>
    <row r="2846" spans="1:26" x14ac:dyDescent="0.25">
      <c r="A2846" t="s">
        <v>8086</v>
      </c>
      <c r="B2846" s="5">
        <v>45040</v>
      </c>
      <c r="C2846" t="s">
        <v>8087</v>
      </c>
      <c r="D2846" s="4" t="s">
        <v>140</v>
      </c>
      <c r="F2846">
        <f ca="1">IF(ISBLANK(Table1[[#This Row],[age]]),AVERAGE(F2846:F7125),Table1[[#This Row],[age]])</f>
        <v>67</v>
      </c>
      <c r="G2846" t="s">
        <v>8920</v>
      </c>
      <c r="H2846" t="s">
        <v>35</v>
      </c>
      <c r="I2846" t="s">
        <v>43</v>
      </c>
      <c r="J2846" t="s">
        <v>76</v>
      </c>
      <c r="K2846" t="s">
        <v>122</v>
      </c>
      <c r="L2846">
        <v>4</v>
      </c>
      <c r="M2846">
        <f>IF(ISBLANK(Table1[[#This Row],[quantity]]),ROUND(Table1[[#This Row],[sales_amount]]/(Table1[[#This Row],[unit_price]]*(1-Table1[[#This Row],[discount_pct]])),0),Table1[[#This Row],[quantity]])</f>
        <v>4</v>
      </c>
      <c r="N2846">
        <v>882.01</v>
      </c>
      <c r="O2846">
        <v>0.05</v>
      </c>
      <c r="P2846">
        <f>IF(ISBLANK(Table1[[#This Row],[discount_pct]]),ROUND(1-(Table1[[#This Row],[sales_amount]]/(Table1[[#This Row],[quantity- calculated]]*Table1[[#This Row],[unit_price]])),2),Table1[[#This Row],[discount_pct]])</f>
        <v>0.05</v>
      </c>
      <c r="Q2846">
        <v>4873.47</v>
      </c>
      <c r="R2846">
        <v>1032.3</v>
      </c>
      <c r="S2846">
        <v>65.209999999999994</v>
      </c>
      <c r="T2846" t="s">
        <v>70</v>
      </c>
      <c r="U2846">
        <v>2</v>
      </c>
      <c r="V2846">
        <f>IF(ISBLANK(Table1[[#This Row],[customer_satisfaction]]),ROUND(AVERAGE(U2846:U7125),0),Table1[[#This Row],[customer_satisfaction]])</f>
        <v>2</v>
      </c>
      <c r="W2846" t="b">
        <v>0</v>
      </c>
      <c r="X2846" t="s">
        <v>39</v>
      </c>
      <c r="Y2846" s="3">
        <v>3</v>
      </c>
      <c r="Z2846">
        <f>IF(ISBLANK(Table1[[#This Row],[days_to_ship]]),ROUND(AVERAGE(Y2846:Y7125),0),Table1[[#This Row],[days_to_ship]])</f>
        <v>3</v>
      </c>
    </row>
    <row r="2847" spans="1:26" x14ac:dyDescent="0.25">
      <c r="A2847" t="s">
        <v>3214</v>
      </c>
      <c r="B2847" s="5">
        <v>45040</v>
      </c>
      <c r="C2847" t="s">
        <v>3215</v>
      </c>
      <c r="D2847" s="4" t="s">
        <v>275</v>
      </c>
      <c r="E2847">
        <v>40</v>
      </c>
      <c r="F2847">
        <f>IF(ISBLANK(Table1[[#This Row],[age]]),AVERAGE(F2847:F7126),Table1[[#This Row],[age]])</f>
        <v>40</v>
      </c>
      <c r="G2847" t="s">
        <v>8920</v>
      </c>
      <c r="H2847" t="s">
        <v>74</v>
      </c>
      <c r="I2847" t="s">
        <v>192</v>
      </c>
      <c r="J2847" t="s">
        <v>62</v>
      </c>
      <c r="K2847" t="s">
        <v>107</v>
      </c>
      <c r="L2847">
        <v>5</v>
      </c>
      <c r="M2847">
        <f>IF(ISBLANK(Table1[[#This Row],[quantity]]),ROUND(Table1[[#This Row],[sales_amount]]/(Table1[[#This Row],[unit_price]]*(1-Table1[[#This Row],[discount_pct]])),0),Table1[[#This Row],[quantity]])</f>
        <v>5</v>
      </c>
      <c r="N2847">
        <v>375.59</v>
      </c>
      <c r="O2847">
        <v>7.0000000000000007E-2</v>
      </c>
      <c r="P284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847">
        <v>2462.15</v>
      </c>
      <c r="R2847">
        <v>759.54</v>
      </c>
      <c r="S2847">
        <v>86.48</v>
      </c>
      <c r="T2847" t="s">
        <v>29</v>
      </c>
      <c r="U2847">
        <v>4</v>
      </c>
      <c r="V2847">
        <f>IF(ISBLANK(Table1[[#This Row],[customer_satisfaction]]),ROUND(AVERAGE(U2847:U7126),0),Table1[[#This Row],[customer_satisfaction]])</f>
        <v>4</v>
      </c>
      <c r="W2847" t="b">
        <v>0</v>
      </c>
      <c r="X2847" t="s">
        <v>39</v>
      </c>
      <c r="Y2847" s="3">
        <v>6</v>
      </c>
      <c r="Z2847">
        <f>IF(ISBLANK(Table1[[#This Row],[days_to_ship]]),ROUND(AVERAGE(Y2847:Y7126),0),Table1[[#This Row],[days_to_ship]])</f>
        <v>6</v>
      </c>
    </row>
    <row r="2848" spans="1:26" x14ac:dyDescent="0.25">
      <c r="A2848" t="s">
        <v>1736</v>
      </c>
      <c r="B2848" s="5">
        <v>45042</v>
      </c>
      <c r="C2848" t="s">
        <v>1737</v>
      </c>
      <c r="D2848" s="4" t="s">
        <v>1272</v>
      </c>
      <c r="E2848">
        <v>26</v>
      </c>
      <c r="F2848">
        <f>IF(ISBLANK(Table1[[#This Row],[age]]),AVERAGE(F2848:F7127),Table1[[#This Row],[age]])</f>
        <v>26</v>
      </c>
      <c r="G2848" t="s">
        <v>466</v>
      </c>
      <c r="H2848" t="s">
        <v>35</v>
      </c>
      <c r="I2848" t="s">
        <v>36</v>
      </c>
      <c r="J2848" t="s">
        <v>37</v>
      </c>
      <c r="K2848" t="s">
        <v>677</v>
      </c>
      <c r="L2848">
        <v>8</v>
      </c>
      <c r="M2848">
        <f>IF(ISBLANK(Table1[[#This Row],[quantity]]),ROUND(Table1[[#This Row],[sales_amount]]/(Table1[[#This Row],[unit_price]]*(1-Table1[[#This Row],[discount_pct]])),0),Table1[[#This Row],[quantity]])</f>
        <v>8</v>
      </c>
      <c r="N2848">
        <v>566.96</v>
      </c>
      <c r="O2848">
        <v>0.36</v>
      </c>
      <c r="P2848">
        <f>IF(ISBLANK(Table1[[#This Row],[discount_pct]]),ROUND(1-(Table1[[#This Row],[sales_amount]]/(Table1[[#This Row],[quantity- calculated]]*Table1[[#This Row],[unit_price]])),2),Table1[[#This Row],[discount_pct]])</f>
        <v>0.36</v>
      </c>
      <c r="Q2848">
        <v>4268.95</v>
      </c>
      <c r="R2848">
        <v>2029.92</v>
      </c>
      <c r="S2848">
        <v>60.59</v>
      </c>
      <c r="T2848" t="s">
        <v>29</v>
      </c>
      <c r="U2848">
        <v>3</v>
      </c>
      <c r="V2848">
        <f>IF(ISBLANK(Table1[[#This Row],[customer_satisfaction]]),ROUND(AVERAGE(U2848:U7127),0),Table1[[#This Row],[customer_satisfaction]])</f>
        <v>3</v>
      </c>
      <c r="W2848" t="b">
        <v>0</v>
      </c>
      <c r="X2848" t="s">
        <v>39</v>
      </c>
      <c r="Y2848" s="3">
        <v>5</v>
      </c>
      <c r="Z2848">
        <f>IF(ISBLANK(Table1[[#This Row],[days_to_ship]]),ROUND(AVERAGE(Y2848:Y7127),0),Table1[[#This Row],[days_to_ship]])</f>
        <v>5</v>
      </c>
    </row>
    <row r="2849" spans="1:26" x14ac:dyDescent="0.25">
      <c r="A2849" t="s">
        <v>8183</v>
      </c>
      <c r="B2849" s="5">
        <v>45043</v>
      </c>
      <c r="C2849" t="s">
        <v>8184</v>
      </c>
      <c r="D2849" s="4" t="s">
        <v>154</v>
      </c>
      <c r="E2849">
        <v>24</v>
      </c>
      <c r="F2849">
        <f>IF(ISBLANK(Table1[[#This Row],[age]]),AVERAGE(F2849:F7128),Table1[[#This Row],[age]])</f>
        <v>24</v>
      </c>
      <c r="G2849" t="s">
        <v>8920</v>
      </c>
      <c r="H2849" t="s">
        <v>82</v>
      </c>
      <c r="I2849" t="s">
        <v>126</v>
      </c>
      <c r="J2849" t="s">
        <v>27</v>
      </c>
      <c r="K2849" t="s">
        <v>56</v>
      </c>
      <c r="L2849">
        <v>8</v>
      </c>
      <c r="M2849">
        <f>IF(ISBLANK(Table1[[#This Row],[quantity]]),ROUND(Table1[[#This Row],[sales_amount]]/(Table1[[#This Row],[unit_price]]*(1-Table1[[#This Row],[discount_pct]])),0),Table1[[#This Row],[quantity]])</f>
        <v>8</v>
      </c>
      <c r="N2849">
        <v>132.4</v>
      </c>
      <c r="O2849">
        <v>0.32</v>
      </c>
      <c r="P2849">
        <f>IF(ISBLANK(Table1[[#This Row],[discount_pct]]),ROUND(1-(Table1[[#This Row],[sales_amount]]/(Table1[[#This Row],[quantity- calculated]]*Table1[[#This Row],[unit_price]])),2),Table1[[#This Row],[discount_pct]])</f>
        <v>0.32</v>
      </c>
      <c r="Q2849">
        <v>1145.95</v>
      </c>
      <c r="R2849">
        <v>93.32</v>
      </c>
      <c r="S2849">
        <v>91.9</v>
      </c>
      <c r="T2849" t="s">
        <v>29</v>
      </c>
      <c r="U2849">
        <v>2</v>
      </c>
      <c r="V2849">
        <f>IF(ISBLANK(Table1[[#This Row],[customer_satisfaction]]),ROUND(AVERAGE(U2849:U7128),0),Table1[[#This Row],[customer_satisfaction]])</f>
        <v>2</v>
      </c>
      <c r="W2849" t="b">
        <v>0</v>
      </c>
      <c r="X2849" t="s">
        <v>39</v>
      </c>
      <c r="Y2849" s="3">
        <v>2</v>
      </c>
      <c r="Z2849">
        <f>IF(ISBLANK(Table1[[#This Row],[days_to_ship]]),ROUND(AVERAGE(Y2849:Y7128),0),Table1[[#This Row],[days_to_ship]])</f>
        <v>2</v>
      </c>
    </row>
    <row r="2850" spans="1:26" x14ac:dyDescent="0.25">
      <c r="A2850" t="s">
        <v>8798</v>
      </c>
      <c r="B2850" s="5">
        <v>45044</v>
      </c>
      <c r="C2850" t="s">
        <v>8799</v>
      </c>
      <c r="D2850" s="4" t="s">
        <v>253</v>
      </c>
      <c r="E2850">
        <v>37</v>
      </c>
      <c r="F2850">
        <f>IF(ISBLANK(Table1[[#This Row],[age]]),AVERAGE(F2850:F7129),Table1[[#This Row],[age]])</f>
        <v>37</v>
      </c>
      <c r="G2850" t="s">
        <v>88</v>
      </c>
      <c r="H2850" t="s">
        <v>35</v>
      </c>
      <c r="I2850" t="s">
        <v>43</v>
      </c>
      <c r="J2850" t="s">
        <v>27</v>
      </c>
      <c r="K2850" t="s">
        <v>97</v>
      </c>
      <c r="L2850">
        <v>7</v>
      </c>
      <c r="M2850">
        <f>IF(ISBLANK(Table1[[#This Row],[quantity]]),ROUND(Table1[[#This Row],[sales_amount]]/(Table1[[#This Row],[unit_price]]*(1-Table1[[#This Row],[discount_pct]])),0),Table1[[#This Row],[quantity]])</f>
        <v>7</v>
      </c>
      <c r="N2850">
        <v>345.21</v>
      </c>
      <c r="O2850">
        <v>0.31</v>
      </c>
      <c r="P2850">
        <f>IF(ISBLANK(Table1[[#This Row],[discount_pct]]),ROUND(1-(Table1[[#This Row],[sales_amount]]/(Table1[[#This Row],[quantity- calculated]]*Table1[[#This Row],[unit_price]])),2),Table1[[#This Row],[discount_pct]])</f>
        <v>0.31</v>
      </c>
      <c r="Q2850">
        <v>2467.58</v>
      </c>
      <c r="R2850">
        <v>210.23</v>
      </c>
      <c r="S2850">
        <v>60.08</v>
      </c>
      <c r="T2850" t="s">
        <v>51</v>
      </c>
      <c r="U2850">
        <v>4</v>
      </c>
      <c r="V2850">
        <f>IF(ISBLANK(Table1[[#This Row],[customer_satisfaction]]),ROUND(AVERAGE(U2850:U7129),0),Table1[[#This Row],[customer_satisfaction]])</f>
        <v>4</v>
      </c>
      <c r="W2850" t="b">
        <v>0</v>
      </c>
      <c r="X2850" t="s">
        <v>39</v>
      </c>
      <c r="Y2850" s="3">
        <v>10</v>
      </c>
      <c r="Z2850">
        <f>IF(ISBLANK(Table1[[#This Row],[days_to_ship]]),ROUND(AVERAGE(Y2850:Y7129),0),Table1[[#This Row],[days_to_ship]])</f>
        <v>10</v>
      </c>
    </row>
    <row r="2851" spans="1:26" x14ac:dyDescent="0.25">
      <c r="A2851" t="s">
        <v>8519</v>
      </c>
      <c r="B2851" s="5">
        <v>45044</v>
      </c>
      <c r="C2851" t="s">
        <v>8520</v>
      </c>
      <c r="D2851" s="4" t="s">
        <v>2384</v>
      </c>
      <c r="E2851">
        <v>35</v>
      </c>
      <c r="F2851">
        <f>IF(ISBLANK(Table1[[#This Row],[age]]),AVERAGE(F2851:F7130),Table1[[#This Row],[age]])</f>
        <v>35</v>
      </c>
      <c r="G2851" t="s">
        <v>466</v>
      </c>
      <c r="H2851" t="s">
        <v>74</v>
      </c>
      <c r="I2851" t="s">
        <v>75</v>
      </c>
      <c r="J2851" t="s">
        <v>127</v>
      </c>
      <c r="K2851" t="s">
        <v>128</v>
      </c>
      <c r="L2851">
        <v>4</v>
      </c>
      <c r="M2851">
        <f>IF(ISBLANK(Table1[[#This Row],[quantity]]),ROUND(Table1[[#This Row],[sales_amount]]/(Table1[[#This Row],[unit_price]]*(1-Table1[[#This Row],[discount_pct]])),0),Table1[[#This Row],[quantity]])</f>
        <v>4</v>
      </c>
      <c r="N2851">
        <v>22399.3</v>
      </c>
      <c r="O2851">
        <v>0.34</v>
      </c>
      <c r="P2851">
        <f>IF(ISBLANK(Table1[[#This Row],[discount_pct]]),ROUND(1-(Table1[[#This Row],[sales_amount]]/(Table1[[#This Row],[quantity- calculated]]*Table1[[#This Row],[unit_price]])),2),Table1[[#This Row],[discount_pct]])</f>
        <v>0.34</v>
      </c>
      <c r="Q2851">
        <v>85795.74</v>
      </c>
      <c r="R2851">
        <v>10309.74</v>
      </c>
      <c r="S2851">
        <v>54.13</v>
      </c>
      <c r="T2851" t="s">
        <v>51</v>
      </c>
      <c r="U2851">
        <v>4</v>
      </c>
      <c r="V2851">
        <f>IF(ISBLANK(Table1[[#This Row],[customer_satisfaction]]),ROUND(AVERAGE(U2851:U7130),0),Table1[[#This Row],[customer_satisfaction]])</f>
        <v>4</v>
      </c>
      <c r="W2851" t="b">
        <v>0</v>
      </c>
      <c r="X2851" t="s">
        <v>84</v>
      </c>
      <c r="Y2851" s="3">
        <v>8</v>
      </c>
      <c r="Z2851">
        <f>IF(ISBLANK(Table1[[#This Row],[days_to_ship]]),ROUND(AVERAGE(Y2851:Y7130),0),Table1[[#This Row],[days_to_ship]])</f>
        <v>8</v>
      </c>
    </row>
    <row r="2852" spans="1:26" x14ac:dyDescent="0.25">
      <c r="A2852" t="s">
        <v>1692</v>
      </c>
      <c r="B2852" s="5">
        <v>45044</v>
      </c>
      <c r="C2852" t="s">
        <v>1693</v>
      </c>
      <c r="D2852" s="4" t="s">
        <v>787</v>
      </c>
      <c r="E2852">
        <v>35</v>
      </c>
      <c r="F2852">
        <f>IF(ISBLANK(Table1[[#This Row],[age]]),AVERAGE(F2852:F7131),Table1[[#This Row],[age]])</f>
        <v>35</v>
      </c>
      <c r="G2852" t="s">
        <v>88</v>
      </c>
      <c r="H2852" t="s">
        <v>111</v>
      </c>
      <c r="I2852" t="s">
        <v>330</v>
      </c>
      <c r="J2852" t="s">
        <v>27</v>
      </c>
      <c r="K2852" t="s">
        <v>453</v>
      </c>
      <c r="L2852">
        <v>10</v>
      </c>
      <c r="M2852">
        <f>IF(ISBLANK(Table1[[#This Row],[quantity]]),ROUND(Table1[[#This Row],[sales_amount]]/(Table1[[#This Row],[unit_price]]*(1-Table1[[#This Row],[discount_pct]])),0),Table1[[#This Row],[quantity]])</f>
        <v>10</v>
      </c>
      <c r="N2852">
        <v>310.75</v>
      </c>
      <c r="O2852">
        <v>0.28000000000000003</v>
      </c>
      <c r="P285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52">
        <v>2966.57</v>
      </c>
      <c r="R2852">
        <v>220.38</v>
      </c>
      <c r="S2852">
        <v>68.83</v>
      </c>
      <c r="T2852" t="s">
        <v>51</v>
      </c>
      <c r="U2852">
        <v>3</v>
      </c>
      <c r="V2852">
        <f>IF(ISBLANK(Table1[[#This Row],[customer_satisfaction]]),ROUND(AVERAGE(U2852:U7131),0),Table1[[#This Row],[customer_satisfaction]])</f>
        <v>3</v>
      </c>
      <c r="W2852" t="b">
        <v>0</v>
      </c>
      <c r="X2852" t="s">
        <v>39</v>
      </c>
      <c r="Y2852" s="3">
        <v>7</v>
      </c>
      <c r="Z2852">
        <f>IF(ISBLANK(Table1[[#This Row],[days_to_ship]]),ROUND(AVERAGE(Y2852:Y7131),0),Table1[[#This Row],[days_to_ship]])</f>
        <v>7</v>
      </c>
    </row>
    <row r="2853" spans="1:26" x14ac:dyDescent="0.25">
      <c r="A2853" t="s">
        <v>1692</v>
      </c>
      <c r="B2853" s="5">
        <v>45044</v>
      </c>
      <c r="C2853" t="s">
        <v>1693</v>
      </c>
      <c r="D2853" s="4" t="s">
        <v>787</v>
      </c>
      <c r="E2853">
        <v>35</v>
      </c>
      <c r="F2853">
        <f>IF(ISBLANK(Table1[[#This Row],[age]]),AVERAGE(F2853:F7132),Table1[[#This Row],[age]])</f>
        <v>35</v>
      </c>
      <c r="G2853" t="s">
        <v>88</v>
      </c>
      <c r="H2853" t="s">
        <v>111</v>
      </c>
      <c r="I2853" t="s">
        <v>330</v>
      </c>
      <c r="J2853" t="s">
        <v>27</v>
      </c>
      <c r="K2853" t="s">
        <v>453</v>
      </c>
      <c r="L2853">
        <v>10</v>
      </c>
      <c r="M2853">
        <f>IF(ISBLANK(Table1[[#This Row],[quantity]]),ROUND(Table1[[#This Row],[sales_amount]]/(Table1[[#This Row],[unit_price]]*(1-Table1[[#This Row],[discount_pct]])),0),Table1[[#This Row],[quantity]])</f>
        <v>10</v>
      </c>
      <c r="N2853">
        <v>310.75</v>
      </c>
      <c r="O2853">
        <v>0.28000000000000003</v>
      </c>
      <c r="P285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53">
        <v>2966.57</v>
      </c>
      <c r="R2853">
        <v>220.38</v>
      </c>
      <c r="S2853">
        <v>68.83</v>
      </c>
      <c r="T2853" t="s">
        <v>51</v>
      </c>
      <c r="U2853">
        <v>3</v>
      </c>
      <c r="V2853">
        <f>IF(ISBLANK(Table1[[#This Row],[customer_satisfaction]]),ROUND(AVERAGE(U2853:U7132),0),Table1[[#This Row],[customer_satisfaction]])</f>
        <v>3</v>
      </c>
      <c r="W2853" t="b">
        <v>0</v>
      </c>
      <c r="X2853" t="s">
        <v>39</v>
      </c>
      <c r="Y2853" s="3">
        <v>7</v>
      </c>
      <c r="Z2853">
        <f>IF(ISBLANK(Table1[[#This Row],[days_to_ship]]),ROUND(AVERAGE(Y2853:Y7132),0),Table1[[#This Row],[days_to_ship]])</f>
        <v>7</v>
      </c>
    </row>
    <row r="2854" spans="1:26" x14ac:dyDescent="0.25">
      <c r="A2854" t="s">
        <v>8201</v>
      </c>
      <c r="B2854" s="5">
        <v>45045</v>
      </c>
      <c r="C2854" t="s">
        <v>8202</v>
      </c>
      <c r="D2854" s="4" t="s">
        <v>206</v>
      </c>
      <c r="E2854">
        <v>45</v>
      </c>
      <c r="F2854">
        <f>IF(ISBLANK(Table1[[#This Row],[age]]),AVERAGE(F2854:F7133),Table1[[#This Row],[age]])</f>
        <v>45</v>
      </c>
      <c r="G2854" t="s">
        <v>88</v>
      </c>
      <c r="H2854" t="s">
        <v>82</v>
      </c>
      <c r="I2854" t="s">
        <v>83</v>
      </c>
      <c r="J2854" t="s">
        <v>146</v>
      </c>
      <c r="K2854" t="s">
        <v>276</v>
      </c>
      <c r="L2854">
        <v>4</v>
      </c>
      <c r="M2854">
        <f>IF(ISBLANK(Table1[[#This Row],[quantity]]),ROUND(Table1[[#This Row],[sales_amount]]/(Table1[[#This Row],[unit_price]]*(1-Table1[[#This Row],[discount_pct]])),0),Table1[[#This Row],[quantity]])</f>
        <v>4</v>
      </c>
      <c r="N2854">
        <v>10550.62</v>
      </c>
      <c r="O2854">
        <v>0.36</v>
      </c>
      <c r="P2854">
        <f>IF(ISBLANK(Table1[[#This Row],[discount_pct]]),ROUND(1-(Table1[[#This Row],[sales_amount]]/(Table1[[#This Row],[quantity- calculated]]*Table1[[#This Row],[unit_price]])),2),Table1[[#This Row],[discount_pct]])</f>
        <v>0.36</v>
      </c>
      <c r="Q2854">
        <v>42878.34</v>
      </c>
      <c r="R2854">
        <v>7286.48</v>
      </c>
      <c r="S2854">
        <v>64.73</v>
      </c>
      <c r="T2854" t="s">
        <v>57</v>
      </c>
      <c r="V2854">
        <f>IF(ISBLANK(Table1[[#This Row],[customer_satisfaction]]),ROUND(AVERAGE(U2854:U7133),0),Table1[[#This Row],[customer_satisfaction]])</f>
        <v>3</v>
      </c>
      <c r="W2854" t="b">
        <v>1</v>
      </c>
      <c r="X2854" t="s">
        <v>30</v>
      </c>
      <c r="Y2854" s="3">
        <v>3</v>
      </c>
      <c r="Z2854">
        <f>IF(ISBLANK(Table1[[#This Row],[days_to_ship]]),ROUND(AVERAGE(Y2854:Y7133),0),Table1[[#This Row],[days_to_ship]])</f>
        <v>3</v>
      </c>
    </row>
    <row r="2855" spans="1:26" x14ac:dyDescent="0.25">
      <c r="A2855" t="s">
        <v>930</v>
      </c>
      <c r="B2855" s="5">
        <v>45045</v>
      </c>
      <c r="C2855" t="s">
        <v>931</v>
      </c>
      <c r="D2855" s="4" t="s">
        <v>932</v>
      </c>
      <c r="E2855">
        <v>30</v>
      </c>
      <c r="F2855">
        <f>IF(ISBLANK(Table1[[#This Row],[age]]),AVERAGE(F2855:F7134),Table1[[#This Row],[age]])</f>
        <v>30</v>
      </c>
      <c r="G2855" t="s">
        <v>88</v>
      </c>
      <c r="H2855" t="s">
        <v>82</v>
      </c>
      <c r="I2855" t="s">
        <v>126</v>
      </c>
      <c r="J2855" t="s">
        <v>37</v>
      </c>
      <c r="K2855" t="s">
        <v>182</v>
      </c>
      <c r="L2855">
        <v>7</v>
      </c>
      <c r="M2855">
        <f>IF(ISBLANK(Table1[[#This Row],[quantity]]),ROUND(Table1[[#This Row],[sales_amount]]/(Table1[[#This Row],[unit_price]]*(1-Table1[[#This Row],[discount_pct]])),0),Table1[[#This Row],[quantity]])</f>
        <v>7</v>
      </c>
      <c r="N2855">
        <v>1050.3800000000001</v>
      </c>
      <c r="O2855">
        <v>0.06</v>
      </c>
      <c r="P2855">
        <f>IF(ISBLANK(Table1[[#This Row],[discount_pct]]),ROUND(1-(Table1[[#This Row],[sales_amount]]/(Table1[[#This Row],[quantity- calculated]]*Table1[[#This Row],[unit_price]])),2),Table1[[#This Row],[discount_pct]])</f>
        <v>0.06</v>
      </c>
      <c r="Q2855">
        <v>8746.39</v>
      </c>
      <c r="R2855">
        <v>3436.69</v>
      </c>
      <c r="S2855">
        <v>85.61</v>
      </c>
      <c r="T2855" t="s">
        <v>29</v>
      </c>
      <c r="U2855">
        <v>3</v>
      </c>
      <c r="V2855">
        <f>IF(ISBLANK(Table1[[#This Row],[customer_satisfaction]]),ROUND(AVERAGE(U2855:U7134),0),Table1[[#This Row],[customer_satisfaction]])</f>
        <v>3</v>
      </c>
      <c r="W2855" t="b">
        <v>0</v>
      </c>
      <c r="X2855" t="s">
        <v>39</v>
      </c>
      <c r="Y2855" s="3">
        <v>5</v>
      </c>
      <c r="Z2855">
        <f>IF(ISBLANK(Table1[[#This Row],[days_to_ship]]),ROUND(AVERAGE(Y2855:Y7134),0),Table1[[#This Row],[days_to_ship]])</f>
        <v>5</v>
      </c>
    </row>
    <row r="2856" spans="1:26" x14ac:dyDescent="0.25">
      <c r="A2856" t="s">
        <v>5848</v>
      </c>
      <c r="B2856" s="5">
        <v>45046</v>
      </c>
      <c r="C2856" t="s">
        <v>5849</v>
      </c>
      <c r="D2856" s="4" t="s">
        <v>460</v>
      </c>
      <c r="E2856">
        <v>38</v>
      </c>
      <c r="F2856">
        <f>IF(ISBLANK(Table1[[#This Row],[age]]),AVERAGE(F2856:F7135),Table1[[#This Row],[age]])</f>
        <v>38</v>
      </c>
      <c r="G2856" t="s">
        <v>8920</v>
      </c>
      <c r="H2856" t="s">
        <v>111</v>
      </c>
      <c r="I2856" t="s">
        <v>141</v>
      </c>
      <c r="J2856" t="s">
        <v>37</v>
      </c>
      <c r="K2856" t="s">
        <v>38</v>
      </c>
      <c r="L2856">
        <v>1</v>
      </c>
      <c r="M2856">
        <f>IF(ISBLANK(Table1[[#This Row],[quantity]]),ROUND(Table1[[#This Row],[sales_amount]]/(Table1[[#This Row],[unit_price]]*(1-Table1[[#This Row],[discount_pct]])),0),Table1[[#This Row],[quantity]])</f>
        <v>1</v>
      </c>
      <c r="N2856">
        <v>2094.6999999999998</v>
      </c>
      <c r="O2856">
        <v>0.36</v>
      </c>
      <c r="P2856">
        <f>IF(ISBLANK(Table1[[#This Row],[discount_pct]]),ROUND(1-(Table1[[#This Row],[sales_amount]]/(Table1[[#This Row],[quantity- calculated]]*Table1[[#This Row],[unit_price]])),2),Table1[[#This Row],[discount_pct]])</f>
        <v>0.36</v>
      </c>
      <c r="Q2856">
        <v>1650.79</v>
      </c>
      <c r="R2856">
        <v>699.91</v>
      </c>
      <c r="S2856">
        <v>51.65</v>
      </c>
      <c r="T2856" t="s">
        <v>70</v>
      </c>
      <c r="U2856">
        <v>2</v>
      </c>
      <c r="V2856">
        <f>IF(ISBLANK(Table1[[#This Row],[customer_satisfaction]]),ROUND(AVERAGE(U2856:U7135),0),Table1[[#This Row],[customer_satisfaction]])</f>
        <v>2</v>
      </c>
      <c r="W2856" t="b">
        <v>1</v>
      </c>
      <c r="X2856" t="s">
        <v>30</v>
      </c>
      <c r="Y2856" s="3">
        <v>10</v>
      </c>
      <c r="Z2856">
        <f>IF(ISBLANK(Table1[[#This Row],[days_to_ship]]),ROUND(AVERAGE(Y2856:Y7135),0),Table1[[#This Row],[days_to_ship]])</f>
        <v>10</v>
      </c>
    </row>
    <row r="2857" spans="1:26" x14ac:dyDescent="0.25">
      <c r="A2857" t="s">
        <v>1253</v>
      </c>
      <c r="B2857" s="5">
        <v>45046</v>
      </c>
      <c r="C2857" t="s">
        <v>1254</v>
      </c>
      <c r="D2857" s="4" t="s">
        <v>1255</v>
      </c>
      <c r="E2857">
        <v>28</v>
      </c>
      <c r="F2857">
        <f>IF(ISBLANK(Table1[[#This Row],[age]]),AVERAGE(F2857:F7136),Table1[[#This Row],[age]])</f>
        <v>28</v>
      </c>
      <c r="G2857" t="s">
        <v>88</v>
      </c>
      <c r="H2857" t="s">
        <v>35</v>
      </c>
      <c r="I2857" t="s">
        <v>36</v>
      </c>
      <c r="J2857" t="s">
        <v>127</v>
      </c>
      <c r="K2857" t="s">
        <v>308</v>
      </c>
      <c r="L2857">
        <v>6</v>
      </c>
      <c r="M2857">
        <f>IF(ISBLANK(Table1[[#This Row],[quantity]]),ROUND(Table1[[#This Row],[sales_amount]]/(Table1[[#This Row],[unit_price]]*(1-Table1[[#This Row],[discount_pct]])),0),Table1[[#This Row],[quantity]])</f>
        <v>6</v>
      </c>
      <c r="N2857">
        <v>64360.23</v>
      </c>
      <c r="O2857">
        <v>0.32</v>
      </c>
      <c r="P2857">
        <f>IF(ISBLANK(Table1[[#This Row],[discount_pct]]),ROUND(1-(Table1[[#This Row],[sales_amount]]/(Table1[[#This Row],[quantity- calculated]]*Table1[[#This Row],[unit_price]])),2),Table1[[#This Row],[discount_pct]])</f>
        <v>0.32</v>
      </c>
      <c r="Q2857">
        <v>385580.53</v>
      </c>
      <c r="R2857">
        <v>28776.57</v>
      </c>
      <c r="S2857">
        <v>55.31</v>
      </c>
      <c r="T2857" t="s">
        <v>29</v>
      </c>
      <c r="U2857">
        <v>1</v>
      </c>
      <c r="V2857">
        <f>IF(ISBLANK(Table1[[#This Row],[customer_satisfaction]]),ROUND(AVERAGE(U2857:U7136),0),Table1[[#This Row],[customer_satisfaction]])</f>
        <v>1</v>
      </c>
      <c r="W2857" t="b">
        <v>0</v>
      </c>
      <c r="X2857" t="s">
        <v>39</v>
      </c>
      <c r="Y2857" s="3">
        <v>1</v>
      </c>
      <c r="Z2857">
        <f>IF(ISBLANK(Table1[[#This Row],[days_to_ship]]),ROUND(AVERAGE(Y2857:Y7136),0),Table1[[#This Row],[days_to_ship]])</f>
        <v>1</v>
      </c>
    </row>
    <row r="2858" spans="1:26" x14ac:dyDescent="0.25">
      <c r="A2858" t="s">
        <v>8521</v>
      </c>
      <c r="B2858" s="5">
        <v>45046</v>
      </c>
      <c r="C2858" t="s">
        <v>8522</v>
      </c>
      <c r="D2858" s="4" t="s">
        <v>154</v>
      </c>
      <c r="E2858">
        <v>24</v>
      </c>
      <c r="F2858">
        <f>IF(ISBLANK(Table1[[#This Row],[age]]),AVERAGE(F2858:F7137),Table1[[#This Row],[age]])</f>
        <v>24</v>
      </c>
      <c r="G2858" t="s">
        <v>88</v>
      </c>
      <c r="H2858" t="s">
        <v>74</v>
      </c>
      <c r="I2858" t="s">
        <v>136</v>
      </c>
      <c r="J2858" t="s">
        <v>62</v>
      </c>
      <c r="K2858" t="s">
        <v>283</v>
      </c>
      <c r="L2858">
        <v>8</v>
      </c>
      <c r="M2858">
        <f>IF(ISBLANK(Table1[[#This Row],[quantity]]),ROUND(Table1[[#This Row],[sales_amount]]/(Table1[[#This Row],[unit_price]]*(1-Table1[[#This Row],[discount_pct]])),0),Table1[[#This Row],[quantity]])</f>
        <v>8</v>
      </c>
      <c r="N2858">
        <v>1123.69</v>
      </c>
      <c r="O2858">
        <v>0.12</v>
      </c>
      <c r="P2858">
        <f>IF(ISBLANK(Table1[[#This Row],[discount_pct]]),ROUND(1-(Table1[[#This Row],[sales_amount]]/(Table1[[#This Row],[quantity- calculated]]*Table1[[#This Row],[unit_price]])),2),Table1[[#This Row],[discount_pct]])</f>
        <v>0.12</v>
      </c>
      <c r="Q2858">
        <v>10485.92</v>
      </c>
      <c r="R2858">
        <v>3534.73</v>
      </c>
      <c r="S2858">
        <v>78.680000000000007</v>
      </c>
      <c r="T2858" t="s">
        <v>51</v>
      </c>
      <c r="V2858">
        <f>IF(ISBLANK(Table1[[#This Row],[customer_satisfaction]]),ROUND(AVERAGE(U2858:U7137),0),Table1[[#This Row],[customer_satisfaction]])</f>
        <v>3</v>
      </c>
      <c r="W2858" t="b">
        <v>0</v>
      </c>
      <c r="X2858" t="s">
        <v>39</v>
      </c>
      <c r="Y2858" s="3">
        <v>2</v>
      </c>
      <c r="Z2858">
        <f>IF(ISBLANK(Table1[[#This Row],[days_to_ship]]),ROUND(AVERAGE(Y2858:Y7137),0),Table1[[#This Row],[days_to_ship]])</f>
        <v>2</v>
      </c>
    </row>
    <row r="2859" spans="1:26" x14ac:dyDescent="0.25">
      <c r="A2859" t="s">
        <v>438</v>
      </c>
      <c r="B2859" s="5">
        <v>44931</v>
      </c>
      <c r="C2859" t="s">
        <v>439</v>
      </c>
      <c r="D2859" s="4" t="s">
        <v>440</v>
      </c>
      <c r="E2859">
        <v>31</v>
      </c>
      <c r="F2859">
        <f>IF(ISBLANK(Table1[[#This Row],[age]]),AVERAGE(F2859:F7138),Table1[[#This Row],[age]])</f>
        <v>31</v>
      </c>
      <c r="G2859" t="s">
        <v>466</v>
      </c>
      <c r="H2859" t="s">
        <v>111</v>
      </c>
      <c r="I2859" t="s">
        <v>330</v>
      </c>
      <c r="J2859" t="s">
        <v>76</v>
      </c>
      <c r="K2859" t="s">
        <v>77</v>
      </c>
      <c r="L2859">
        <v>7</v>
      </c>
      <c r="M2859">
        <f>IF(ISBLANK(Table1[[#This Row],[quantity]]),ROUND(Table1[[#This Row],[sales_amount]]/(Table1[[#This Row],[unit_price]]*(1-Table1[[#This Row],[discount_pct]])),0),Table1[[#This Row],[quantity]])</f>
        <v>7</v>
      </c>
      <c r="N2859">
        <v>3482.32</v>
      </c>
      <c r="O2859">
        <v>0.35</v>
      </c>
      <c r="P2859">
        <f>IF(ISBLANK(Table1[[#This Row],[discount_pct]]),ROUND(1-(Table1[[#This Row],[sales_amount]]/(Table1[[#This Row],[quantity- calculated]]*Table1[[#This Row],[unit_price]])),2),Table1[[#This Row],[discount_pct]])</f>
        <v>0.35</v>
      </c>
      <c r="Q2859">
        <v>26908.32</v>
      </c>
      <c r="R2859">
        <v>8716.81</v>
      </c>
      <c r="S2859">
        <v>68.92</v>
      </c>
      <c r="T2859" t="s">
        <v>78</v>
      </c>
      <c r="U2859">
        <v>4</v>
      </c>
      <c r="V2859">
        <f>IF(ISBLANK(Table1[[#This Row],[customer_satisfaction]]),ROUND(AVERAGE(U2859:U7138),0),Table1[[#This Row],[customer_satisfaction]])</f>
        <v>4</v>
      </c>
      <c r="W2859" t="b">
        <v>0</v>
      </c>
      <c r="X2859" t="s">
        <v>39</v>
      </c>
      <c r="Y2859" s="3">
        <v>7</v>
      </c>
      <c r="Z2859">
        <f>IF(ISBLANK(Table1[[#This Row],[days_to_ship]]),ROUND(AVERAGE(Y2859:Y7138),0),Table1[[#This Row],[days_to_ship]])</f>
        <v>7</v>
      </c>
    </row>
    <row r="2860" spans="1:26" x14ac:dyDescent="0.25">
      <c r="A2860" t="s">
        <v>4143</v>
      </c>
      <c r="B2860" s="5">
        <v>44962</v>
      </c>
      <c r="C2860" t="s">
        <v>4144</v>
      </c>
      <c r="D2860" s="4" t="s">
        <v>687</v>
      </c>
      <c r="E2860">
        <v>29</v>
      </c>
      <c r="F2860">
        <f>IF(ISBLANK(Table1[[#This Row],[age]]),AVERAGE(F2860:F7139),Table1[[#This Row],[age]])</f>
        <v>29</v>
      </c>
      <c r="G2860" t="s">
        <v>8920</v>
      </c>
      <c r="H2860" t="s">
        <v>25</v>
      </c>
      <c r="I2860" t="s">
        <v>170</v>
      </c>
      <c r="J2860" t="s">
        <v>27</v>
      </c>
      <c r="K2860" t="s">
        <v>433</v>
      </c>
      <c r="L2860">
        <v>5</v>
      </c>
      <c r="M2860">
        <f>IF(ISBLANK(Table1[[#This Row],[quantity]]),ROUND(Table1[[#This Row],[sales_amount]]/(Table1[[#This Row],[unit_price]]*(1-Table1[[#This Row],[discount_pct]])),0),Table1[[#This Row],[quantity]])</f>
        <v>5</v>
      </c>
      <c r="N2860">
        <v>481.67</v>
      </c>
      <c r="O2860">
        <v>0.37</v>
      </c>
      <c r="P2860">
        <f>IF(ISBLANK(Table1[[#This Row],[discount_pct]]),ROUND(1-(Table1[[#This Row],[sales_amount]]/(Table1[[#This Row],[quantity- calculated]]*Table1[[#This Row],[unit_price]])),2),Table1[[#This Row],[discount_pct]])</f>
        <v>0.37</v>
      </c>
      <c r="Q2860">
        <v>2050.9499999999998</v>
      </c>
      <c r="R2860">
        <v>141.47</v>
      </c>
      <c r="S2860">
        <v>41.15</v>
      </c>
      <c r="T2860" t="s">
        <v>51</v>
      </c>
      <c r="V2860">
        <f>IF(ISBLANK(Table1[[#This Row],[customer_satisfaction]]),ROUND(AVERAGE(U2860:U7139),0),Table1[[#This Row],[customer_satisfaction]])</f>
        <v>3</v>
      </c>
      <c r="W2860" t="b">
        <v>0</v>
      </c>
      <c r="X2860" t="s">
        <v>39</v>
      </c>
      <c r="Y2860" s="3">
        <v>8</v>
      </c>
      <c r="Z2860">
        <f>IF(ISBLANK(Table1[[#This Row],[days_to_ship]]),ROUND(AVERAGE(Y2860:Y7139),0),Table1[[#This Row],[days_to_ship]])</f>
        <v>8</v>
      </c>
    </row>
    <row r="2861" spans="1:26" x14ac:dyDescent="0.25">
      <c r="A2861" t="s">
        <v>1012</v>
      </c>
      <c r="B2861" s="5">
        <v>44990</v>
      </c>
      <c r="C2861" t="s">
        <v>1013</v>
      </c>
      <c r="D2861" s="4" t="s">
        <v>647</v>
      </c>
      <c r="E2861">
        <v>29</v>
      </c>
      <c r="F2861">
        <f>IF(ISBLANK(Table1[[#This Row],[age]]),AVERAGE(F2861:F7140),Table1[[#This Row],[age]])</f>
        <v>29</v>
      </c>
      <c r="G2861" t="s">
        <v>88</v>
      </c>
      <c r="H2861" t="s">
        <v>82</v>
      </c>
      <c r="I2861" t="s">
        <v>244</v>
      </c>
      <c r="J2861" t="s">
        <v>76</v>
      </c>
      <c r="K2861" t="s">
        <v>89</v>
      </c>
      <c r="L2861">
        <v>10</v>
      </c>
      <c r="M2861">
        <f>IF(ISBLANK(Table1[[#This Row],[quantity]]),ROUND(Table1[[#This Row],[sales_amount]]/(Table1[[#This Row],[unit_price]]*(1-Table1[[#This Row],[discount_pct]])),0),Table1[[#This Row],[quantity]])</f>
        <v>10</v>
      </c>
      <c r="N2861">
        <v>630.78</v>
      </c>
      <c r="P2861">
        <f>IF(ISBLANK(Table1[[#This Row],[discount_pct]]),ROUND(1-(Table1[[#This Row],[sales_amount]]/(Table1[[#This Row],[quantity- calculated]]*Table1[[#This Row],[unit_price]])),2),Table1[[#This Row],[discount_pct]])</f>
        <v>-0.68</v>
      </c>
      <c r="Q2861">
        <v>10612</v>
      </c>
      <c r="R2861">
        <v>3459.74</v>
      </c>
      <c r="S2861">
        <v>83.61</v>
      </c>
      <c r="T2861" t="s">
        <v>70</v>
      </c>
      <c r="U2861">
        <v>4</v>
      </c>
      <c r="V2861">
        <f>IF(ISBLANK(Table1[[#This Row],[customer_satisfaction]]),ROUND(AVERAGE(U2861:U7140),0),Table1[[#This Row],[customer_satisfaction]])</f>
        <v>4</v>
      </c>
      <c r="W2861" t="b">
        <v>0</v>
      </c>
      <c r="X2861" t="s">
        <v>39</v>
      </c>
      <c r="Y2861" s="3">
        <v>8</v>
      </c>
      <c r="Z2861">
        <f>IF(ISBLANK(Table1[[#This Row],[days_to_ship]]),ROUND(AVERAGE(Y2861:Y7140),0),Table1[[#This Row],[days_to_ship]])</f>
        <v>8</v>
      </c>
    </row>
    <row r="2862" spans="1:26" x14ac:dyDescent="0.25">
      <c r="A2862" t="s">
        <v>2509</v>
      </c>
      <c r="B2862" s="5">
        <v>44990</v>
      </c>
      <c r="C2862" t="s">
        <v>2510</v>
      </c>
      <c r="D2862" s="4" t="s">
        <v>1466</v>
      </c>
      <c r="E2862">
        <v>48</v>
      </c>
      <c r="F2862">
        <f>IF(ISBLANK(Table1[[#This Row],[age]]),AVERAGE(F2862:F7141),Table1[[#This Row],[age]])</f>
        <v>48</v>
      </c>
      <c r="G2862" t="s">
        <v>8920</v>
      </c>
      <c r="H2862" t="s">
        <v>25</v>
      </c>
      <c r="I2862" t="s">
        <v>26</v>
      </c>
      <c r="J2862" t="s">
        <v>62</v>
      </c>
      <c r="K2862" t="s">
        <v>151</v>
      </c>
      <c r="L2862">
        <v>1</v>
      </c>
      <c r="M2862">
        <f>IF(ISBLANK(Table1[[#This Row],[quantity]]),ROUND(Table1[[#This Row],[sales_amount]]/(Table1[[#This Row],[unit_price]]*(1-Table1[[#This Row],[discount_pct]])),0),Table1[[#This Row],[quantity]])</f>
        <v>1</v>
      </c>
      <c r="N2862">
        <v>769.04</v>
      </c>
      <c r="O2862">
        <v>0.13</v>
      </c>
      <c r="P2862">
        <f>IF(ISBLANK(Table1[[#This Row],[discount_pct]]),ROUND(1-(Table1[[#This Row],[sales_amount]]/(Table1[[#This Row],[quantity- calculated]]*Table1[[#This Row],[unit_price]])),2),Table1[[#This Row],[discount_pct]])</f>
        <v>0.13</v>
      </c>
      <c r="Q2862">
        <v>1113.83</v>
      </c>
      <c r="R2862">
        <v>505.12</v>
      </c>
      <c r="S2862">
        <v>46.7</v>
      </c>
      <c r="T2862" t="s">
        <v>51</v>
      </c>
      <c r="U2862">
        <v>1</v>
      </c>
      <c r="V2862">
        <f>IF(ISBLANK(Table1[[#This Row],[customer_satisfaction]]),ROUND(AVERAGE(U2862:U7141),0),Table1[[#This Row],[customer_satisfaction]])</f>
        <v>1</v>
      </c>
      <c r="W2862" t="b">
        <v>0</v>
      </c>
      <c r="X2862" t="s">
        <v>39</v>
      </c>
      <c r="Y2862" s="3">
        <v>10</v>
      </c>
      <c r="Z2862">
        <f>IF(ISBLANK(Table1[[#This Row],[days_to_ship]]),ROUND(AVERAGE(Y2862:Y7141),0),Table1[[#This Row],[days_to_ship]])</f>
        <v>10</v>
      </c>
    </row>
    <row r="2863" spans="1:26" x14ac:dyDescent="0.25">
      <c r="A2863" t="s">
        <v>6524</v>
      </c>
      <c r="B2863" s="5">
        <v>44990</v>
      </c>
      <c r="C2863" t="s">
        <v>6525</v>
      </c>
      <c r="D2863" s="4" t="s">
        <v>2668</v>
      </c>
      <c r="E2863">
        <v>31</v>
      </c>
      <c r="F2863">
        <f>IF(ISBLANK(Table1[[#This Row],[age]]),AVERAGE(F2863:F7142),Table1[[#This Row],[age]])</f>
        <v>31</v>
      </c>
      <c r="G2863" t="s">
        <v>8920</v>
      </c>
      <c r="H2863" t="s">
        <v>111</v>
      </c>
      <c r="I2863" t="s">
        <v>112</v>
      </c>
      <c r="J2863" t="s">
        <v>44</v>
      </c>
      <c r="K2863" t="s">
        <v>117</v>
      </c>
      <c r="L2863">
        <v>10</v>
      </c>
      <c r="M2863">
        <f>IF(ISBLANK(Table1[[#This Row],[quantity]]),ROUND(Table1[[#This Row],[sales_amount]]/(Table1[[#This Row],[unit_price]]*(1-Table1[[#This Row],[discount_pct]])),0),Table1[[#This Row],[quantity]])</f>
        <v>10</v>
      </c>
      <c r="N2863">
        <v>17371.93</v>
      </c>
      <c r="O2863">
        <v>0.37</v>
      </c>
      <c r="P2863">
        <f>IF(ISBLANK(Table1[[#This Row],[discount_pct]]),ROUND(1-(Table1[[#This Row],[sales_amount]]/(Table1[[#This Row],[quantity- calculated]]*Table1[[#This Row],[unit_price]])),2),Table1[[#This Row],[discount_pct]])</f>
        <v>0.37</v>
      </c>
      <c r="Q2863">
        <v>172582.04</v>
      </c>
      <c r="R2863">
        <v>55972.36</v>
      </c>
      <c r="S2863">
        <v>71.63</v>
      </c>
      <c r="T2863" t="s">
        <v>57</v>
      </c>
      <c r="U2863">
        <v>3</v>
      </c>
      <c r="V2863">
        <f>IF(ISBLANK(Table1[[#This Row],[customer_satisfaction]]),ROUND(AVERAGE(U2863:U7142),0),Table1[[#This Row],[customer_satisfaction]])</f>
        <v>3</v>
      </c>
      <c r="W2863" t="b">
        <v>0</v>
      </c>
      <c r="X2863" t="s">
        <v>39</v>
      </c>
      <c r="Y2863" s="3">
        <v>9</v>
      </c>
      <c r="Z2863">
        <f>IF(ISBLANK(Table1[[#This Row],[days_to_ship]]),ROUND(AVERAGE(Y2863:Y7142),0),Table1[[#This Row],[days_to_ship]])</f>
        <v>9</v>
      </c>
    </row>
    <row r="2864" spans="1:26" x14ac:dyDescent="0.25">
      <c r="A2864" t="s">
        <v>4623</v>
      </c>
      <c r="B2864" s="5">
        <v>44990</v>
      </c>
      <c r="C2864" t="s">
        <v>4624</v>
      </c>
      <c r="D2864" s="4" t="s">
        <v>376</v>
      </c>
      <c r="E2864">
        <v>27</v>
      </c>
      <c r="F2864">
        <f>IF(ISBLANK(Table1[[#This Row],[age]]),AVERAGE(F2864:F7143),Table1[[#This Row],[age]])</f>
        <v>27</v>
      </c>
      <c r="G2864" t="s">
        <v>8920</v>
      </c>
      <c r="H2864" t="s">
        <v>111</v>
      </c>
      <c r="I2864" t="s">
        <v>112</v>
      </c>
      <c r="J2864" t="s">
        <v>76</v>
      </c>
      <c r="K2864" t="s">
        <v>113</v>
      </c>
      <c r="L2864">
        <v>2</v>
      </c>
      <c r="M2864">
        <f>IF(ISBLANK(Table1[[#This Row],[quantity]]),ROUND(Table1[[#This Row],[sales_amount]]/(Table1[[#This Row],[unit_price]]*(1-Table1[[#This Row],[discount_pct]])),0),Table1[[#This Row],[quantity]])</f>
        <v>2</v>
      </c>
      <c r="N2864">
        <v>1416.76</v>
      </c>
      <c r="O2864">
        <v>0.08</v>
      </c>
      <c r="P2864">
        <f>IF(ISBLANK(Table1[[#This Row],[discount_pct]]),ROUND(1-(Table1[[#This Row],[sales_amount]]/(Table1[[#This Row],[quantity- calculated]]*Table1[[#This Row],[unit_price]])),2),Table1[[#This Row],[discount_pct]])</f>
        <v>0.08</v>
      </c>
      <c r="Q2864">
        <v>3388.3</v>
      </c>
      <c r="R2864">
        <v>1544.37</v>
      </c>
      <c r="S2864">
        <v>52.35</v>
      </c>
      <c r="T2864" t="s">
        <v>57</v>
      </c>
      <c r="U2864">
        <v>4</v>
      </c>
      <c r="V2864">
        <f>IF(ISBLANK(Table1[[#This Row],[customer_satisfaction]]),ROUND(AVERAGE(U2864:U7143),0),Table1[[#This Row],[customer_satisfaction]])</f>
        <v>4</v>
      </c>
      <c r="W2864" t="b">
        <v>0</v>
      </c>
      <c r="X2864" t="s">
        <v>39</v>
      </c>
      <c r="Y2864" s="3">
        <v>6</v>
      </c>
      <c r="Z2864">
        <f>IF(ISBLANK(Table1[[#This Row],[days_to_ship]]),ROUND(AVERAGE(Y2864:Y7143),0),Table1[[#This Row],[days_to_ship]])</f>
        <v>6</v>
      </c>
    </row>
    <row r="2865" spans="1:26" x14ac:dyDescent="0.25">
      <c r="A2865" t="s">
        <v>8883</v>
      </c>
      <c r="B2865" s="5">
        <v>45021</v>
      </c>
      <c r="C2865" t="s">
        <v>8884</v>
      </c>
      <c r="D2865" s="4" t="s">
        <v>1022</v>
      </c>
      <c r="E2865">
        <v>35</v>
      </c>
      <c r="F2865">
        <f>IF(ISBLANK(Table1[[#This Row],[age]]),AVERAGE(F2865:F7144),Table1[[#This Row],[age]])</f>
        <v>35</v>
      </c>
      <c r="G2865" t="s">
        <v>88</v>
      </c>
      <c r="H2865" t="s">
        <v>74</v>
      </c>
      <c r="I2865" t="s">
        <v>101</v>
      </c>
      <c r="J2865" t="s">
        <v>37</v>
      </c>
      <c r="K2865" t="s">
        <v>102</v>
      </c>
      <c r="L2865">
        <v>10</v>
      </c>
      <c r="M2865">
        <f>IF(ISBLANK(Table1[[#This Row],[quantity]]),ROUND(Table1[[#This Row],[sales_amount]]/(Table1[[#This Row],[unit_price]]*(1-Table1[[#This Row],[discount_pct]])),0),Table1[[#This Row],[quantity]])</f>
        <v>10</v>
      </c>
      <c r="N2865">
        <v>239.33</v>
      </c>
      <c r="O2865">
        <v>0.23</v>
      </c>
      <c r="P2865">
        <f>IF(ISBLANK(Table1[[#This Row],[discount_pct]]),ROUND(1-(Table1[[#This Row],[sales_amount]]/(Table1[[#This Row],[quantity- calculated]]*Table1[[#This Row],[unit_price]])),2),Table1[[#This Row],[discount_pct]])</f>
        <v>0.23</v>
      </c>
      <c r="Q2865">
        <v>2481.9299999999998</v>
      </c>
      <c r="R2865">
        <v>780.04</v>
      </c>
      <c r="S2865">
        <v>61.7</v>
      </c>
      <c r="T2865" t="s">
        <v>57</v>
      </c>
      <c r="U2865">
        <v>4</v>
      </c>
      <c r="V2865">
        <f>IF(ISBLANK(Table1[[#This Row],[customer_satisfaction]]),ROUND(AVERAGE(U2865:U7144),0),Table1[[#This Row],[customer_satisfaction]])</f>
        <v>4</v>
      </c>
      <c r="W2865" t="b">
        <v>0</v>
      </c>
      <c r="X2865" t="s">
        <v>39</v>
      </c>
      <c r="Y2865" s="3">
        <v>10</v>
      </c>
      <c r="Z2865">
        <f>IF(ISBLANK(Table1[[#This Row],[days_to_ship]]),ROUND(AVERAGE(Y2865:Y7144),0),Table1[[#This Row],[days_to_ship]])</f>
        <v>10</v>
      </c>
    </row>
    <row r="2866" spans="1:26" x14ac:dyDescent="0.25">
      <c r="A2866" t="s">
        <v>1199</v>
      </c>
      <c r="B2866" s="5">
        <v>45021</v>
      </c>
      <c r="C2866" t="s">
        <v>1200</v>
      </c>
      <c r="D2866" s="4" t="s">
        <v>566</v>
      </c>
      <c r="E2866">
        <v>36</v>
      </c>
      <c r="F2866">
        <f>IF(ISBLANK(Table1[[#This Row],[age]]),AVERAGE(F2866:F7145),Table1[[#This Row],[age]])</f>
        <v>36</v>
      </c>
      <c r="G2866" t="s">
        <v>88</v>
      </c>
      <c r="H2866" t="s">
        <v>111</v>
      </c>
      <c r="I2866" t="s">
        <v>112</v>
      </c>
      <c r="J2866" t="s">
        <v>76</v>
      </c>
      <c r="K2866" t="s">
        <v>77</v>
      </c>
      <c r="L2866">
        <v>2</v>
      </c>
      <c r="M2866">
        <f>IF(ISBLANK(Table1[[#This Row],[quantity]]),ROUND(Table1[[#This Row],[sales_amount]]/(Table1[[#This Row],[unit_price]]*(1-Table1[[#This Row],[discount_pct]])),0),Table1[[#This Row],[quantity]])</f>
        <v>2</v>
      </c>
      <c r="N2866">
        <v>3236.58</v>
      </c>
      <c r="O2866">
        <v>0.04</v>
      </c>
      <c r="P2866">
        <f>IF(ISBLANK(Table1[[#This Row],[discount_pct]]),ROUND(1-(Table1[[#This Row],[sales_amount]]/(Table1[[#This Row],[quantity- calculated]]*Table1[[#This Row],[unit_price]])),2),Table1[[#This Row],[discount_pct]])</f>
        <v>0.04</v>
      </c>
      <c r="Q2866">
        <v>9893.9699999999993</v>
      </c>
      <c r="R2866">
        <v>3171.49</v>
      </c>
      <c r="S2866">
        <v>71.87</v>
      </c>
      <c r="T2866" t="s">
        <v>64</v>
      </c>
      <c r="U2866">
        <v>1</v>
      </c>
      <c r="V2866">
        <f>IF(ISBLANK(Table1[[#This Row],[customer_satisfaction]]),ROUND(AVERAGE(U2866:U7145),0),Table1[[#This Row],[customer_satisfaction]])</f>
        <v>1</v>
      </c>
      <c r="W2866" t="b">
        <v>0</v>
      </c>
      <c r="X2866" t="s">
        <v>39</v>
      </c>
      <c r="Y2866" s="3">
        <v>9</v>
      </c>
      <c r="Z2866">
        <f>IF(ISBLANK(Table1[[#This Row],[days_to_ship]]),ROUND(AVERAGE(Y2866:Y7145),0),Table1[[#This Row],[days_to_ship]])</f>
        <v>9</v>
      </c>
    </row>
    <row r="2867" spans="1:26" x14ac:dyDescent="0.25">
      <c r="A2867" t="s">
        <v>1406</v>
      </c>
      <c r="B2867" s="5">
        <v>45021</v>
      </c>
      <c r="C2867" t="s">
        <v>1407</v>
      </c>
      <c r="D2867" s="4" t="s">
        <v>1116</v>
      </c>
      <c r="E2867">
        <v>20</v>
      </c>
      <c r="F2867">
        <f>IF(ISBLANK(Table1[[#This Row],[age]]),AVERAGE(F2867:F7146),Table1[[#This Row],[age]])</f>
        <v>20</v>
      </c>
      <c r="G2867" t="s">
        <v>8920</v>
      </c>
      <c r="H2867" t="s">
        <v>111</v>
      </c>
      <c r="I2867" t="s">
        <v>112</v>
      </c>
      <c r="J2867" t="s">
        <v>37</v>
      </c>
      <c r="K2867" t="s">
        <v>102</v>
      </c>
      <c r="L2867">
        <v>6</v>
      </c>
      <c r="M2867">
        <f>IF(ISBLANK(Table1[[#This Row],[quantity]]),ROUND(Table1[[#This Row],[sales_amount]]/(Table1[[#This Row],[unit_price]]*(1-Table1[[#This Row],[discount_pct]])),0),Table1[[#This Row],[quantity]])</f>
        <v>6</v>
      </c>
      <c r="N2867">
        <v>2373.35</v>
      </c>
      <c r="O2867">
        <v>0.3</v>
      </c>
      <c r="P2867">
        <f>IF(ISBLANK(Table1[[#This Row],[discount_pct]]),ROUND(1-(Table1[[#This Row],[sales_amount]]/(Table1[[#This Row],[quantity- calculated]]*Table1[[#This Row],[unit_price]])),2),Table1[[#This Row],[discount_pct]])</f>
        <v>0.3</v>
      </c>
      <c r="Q2867">
        <v>15281.74</v>
      </c>
      <c r="R2867">
        <v>8565.14</v>
      </c>
      <c r="S2867">
        <v>54.97</v>
      </c>
      <c r="T2867" t="s">
        <v>64</v>
      </c>
      <c r="U2867">
        <v>3</v>
      </c>
      <c r="V2867">
        <f>IF(ISBLANK(Table1[[#This Row],[customer_satisfaction]]),ROUND(AVERAGE(U2867:U7146),0),Table1[[#This Row],[customer_satisfaction]])</f>
        <v>3</v>
      </c>
      <c r="W2867" t="b">
        <v>0</v>
      </c>
      <c r="X2867" t="s">
        <v>39</v>
      </c>
      <c r="Y2867" s="3">
        <v>3</v>
      </c>
      <c r="Z2867">
        <f>IF(ISBLANK(Table1[[#This Row],[days_to_ship]]),ROUND(AVERAGE(Y2867:Y7146),0),Table1[[#This Row],[days_to_ship]])</f>
        <v>3</v>
      </c>
    </row>
    <row r="2868" spans="1:26" x14ac:dyDescent="0.25">
      <c r="A2868" t="s">
        <v>1730</v>
      </c>
      <c r="B2868" s="5">
        <v>45021</v>
      </c>
      <c r="C2868" t="s">
        <v>1731</v>
      </c>
      <c r="D2868" s="4" t="s">
        <v>409</v>
      </c>
      <c r="E2868">
        <v>31</v>
      </c>
      <c r="F2868">
        <f>IF(ISBLANK(Table1[[#This Row],[age]]),AVERAGE(F2868:F7147),Table1[[#This Row],[age]])</f>
        <v>31</v>
      </c>
      <c r="G2868" t="s">
        <v>466</v>
      </c>
      <c r="H2868" t="s">
        <v>82</v>
      </c>
      <c r="I2868" t="s">
        <v>244</v>
      </c>
      <c r="J2868" t="s">
        <v>76</v>
      </c>
      <c r="K2868" t="s">
        <v>207</v>
      </c>
      <c r="L2868">
        <v>3</v>
      </c>
      <c r="M2868">
        <f>IF(ISBLANK(Table1[[#This Row],[quantity]]),ROUND(Table1[[#This Row],[sales_amount]]/(Table1[[#This Row],[unit_price]]*(1-Table1[[#This Row],[discount_pct]])),0),Table1[[#This Row],[quantity]])</f>
        <v>3</v>
      </c>
      <c r="N2868">
        <v>3314.75</v>
      </c>
      <c r="O2868">
        <v>0.06</v>
      </c>
      <c r="P2868">
        <f>IF(ISBLANK(Table1[[#This Row],[discount_pct]]),ROUND(1-(Table1[[#This Row],[sales_amount]]/(Table1[[#This Row],[quantity- calculated]]*Table1[[#This Row],[unit_price]])),2),Table1[[#This Row],[discount_pct]])</f>
        <v>0.06</v>
      </c>
      <c r="Q2868">
        <v>15452.12</v>
      </c>
      <c r="R2868">
        <v>3519.97</v>
      </c>
      <c r="S2868">
        <v>85.4</v>
      </c>
      <c r="T2868" t="s">
        <v>29</v>
      </c>
      <c r="U2868">
        <v>2</v>
      </c>
      <c r="V2868">
        <f>IF(ISBLANK(Table1[[#This Row],[customer_satisfaction]]),ROUND(AVERAGE(U2868:U7147),0),Table1[[#This Row],[customer_satisfaction]])</f>
        <v>2</v>
      </c>
      <c r="W2868" t="b">
        <v>0</v>
      </c>
      <c r="X2868" t="s">
        <v>39</v>
      </c>
      <c r="Y2868" s="3">
        <v>8</v>
      </c>
      <c r="Z2868">
        <f>IF(ISBLANK(Table1[[#This Row],[days_to_ship]]),ROUND(AVERAGE(Y2868:Y7147),0),Table1[[#This Row],[days_to_ship]])</f>
        <v>8</v>
      </c>
    </row>
    <row r="2869" spans="1:26" x14ac:dyDescent="0.25">
      <c r="A2869" t="s">
        <v>5429</v>
      </c>
      <c r="B2869" s="5">
        <v>45143</v>
      </c>
      <c r="C2869" t="s">
        <v>5430</v>
      </c>
      <c r="D2869" s="4" t="s">
        <v>1588</v>
      </c>
      <c r="E2869">
        <v>30</v>
      </c>
      <c r="F2869">
        <f>IF(ISBLANK(Table1[[#This Row],[age]]),AVERAGE(F2869:F7148),Table1[[#This Row],[age]])</f>
        <v>30</v>
      </c>
      <c r="G2869" t="s">
        <v>8920</v>
      </c>
      <c r="H2869" t="s">
        <v>35</v>
      </c>
      <c r="I2869" t="s">
        <v>106</v>
      </c>
      <c r="J2869" t="s">
        <v>146</v>
      </c>
      <c r="K2869" t="s">
        <v>487</v>
      </c>
      <c r="L2869">
        <v>3</v>
      </c>
      <c r="M2869">
        <f>IF(ISBLANK(Table1[[#This Row],[quantity]]),ROUND(Table1[[#This Row],[sales_amount]]/(Table1[[#This Row],[unit_price]]*(1-Table1[[#This Row],[discount_pct]])),0),Table1[[#This Row],[quantity]])</f>
        <v>3</v>
      </c>
      <c r="N2869">
        <v>6620.8</v>
      </c>
      <c r="O2869">
        <v>0.27</v>
      </c>
      <c r="P2869">
        <f>IF(ISBLANK(Table1[[#This Row],[discount_pct]]),ROUND(1-(Table1[[#This Row],[sales_amount]]/(Table1[[#This Row],[quantity- calculated]]*Table1[[#This Row],[unit_price]])),2),Table1[[#This Row],[discount_pct]])</f>
        <v>0.27</v>
      </c>
      <c r="Q2869">
        <v>22527.03</v>
      </c>
      <c r="R2869">
        <v>3790.08</v>
      </c>
      <c r="S2869">
        <v>89.03</v>
      </c>
      <c r="T2869" t="s">
        <v>51</v>
      </c>
      <c r="U2869">
        <v>4</v>
      </c>
      <c r="V2869">
        <f>IF(ISBLANK(Table1[[#This Row],[customer_satisfaction]]),ROUND(AVERAGE(U2869:U7148),0),Table1[[#This Row],[customer_satisfaction]])</f>
        <v>4</v>
      </c>
      <c r="W2869" t="b">
        <v>0</v>
      </c>
      <c r="X2869" t="s">
        <v>197</v>
      </c>
      <c r="Y2869" s="3">
        <v>8</v>
      </c>
      <c r="Z2869">
        <f>IF(ISBLANK(Table1[[#This Row],[days_to_ship]]),ROUND(AVERAGE(Y2869:Y7148),0),Table1[[#This Row],[days_to_ship]])</f>
        <v>8</v>
      </c>
    </row>
    <row r="2870" spans="1:26" x14ac:dyDescent="0.25">
      <c r="A2870" t="s">
        <v>4824</v>
      </c>
      <c r="B2870" s="5">
        <v>45143</v>
      </c>
      <c r="C2870" t="s">
        <v>4825</v>
      </c>
      <c r="D2870" s="4" t="s">
        <v>2513</v>
      </c>
      <c r="E2870">
        <v>32</v>
      </c>
      <c r="F2870">
        <f>IF(ISBLANK(Table1[[#This Row],[age]]),AVERAGE(F2870:F7149),Table1[[#This Row],[age]])</f>
        <v>32</v>
      </c>
      <c r="G2870" t="s">
        <v>88</v>
      </c>
      <c r="H2870" t="s">
        <v>74</v>
      </c>
      <c r="I2870" t="s">
        <v>192</v>
      </c>
      <c r="J2870" t="s">
        <v>44</v>
      </c>
      <c r="K2870" t="s">
        <v>221</v>
      </c>
      <c r="L2870">
        <v>9</v>
      </c>
      <c r="M2870">
        <f>IF(ISBLANK(Table1[[#This Row],[quantity]]),ROUND(Table1[[#This Row],[sales_amount]]/(Table1[[#This Row],[unit_price]]*(1-Table1[[#This Row],[discount_pct]])),0),Table1[[#This Row],[quantity]])</f>
        <v>9</v>
      </c>
      <c r="N2870">
        <v>16799.04</v>
      </c>
      <c r="O2870">
        <v>0.32</v>
      </c>
      <c r="P2870">
        <f>IF(ISBLANK(Table1[[#This Row],[discount_pct]]),ROUND(1-(Table1[[#This Row],[sales_amount]]/(Table1[[#This Row],[quantity- calculated]]*Table1[[#This Row],[unit_price]])),2),Table1[[#This Row],[discount_pct]])</f>
        <v>0.32</v>
      </c>
      <c r="Q2870">
        <v>158612.18</v>
      </c>
      <c r="R2870">
        <v>38942.269999999997</v>
      </c>
      <c r="S2870">
        <v>38.06</v>
      </c>
      <c r="T2870" t="s">
        <v>57</v>
      </c>
      <c r="U2870">
        <v>1</v>
      </c>
      <c r="V2870">
        <f>IF(ISBLANK(Table1[[#This Row],[customer_satisfaction]]),ROUND(AVERAGE(U2870:U7149),0),Table1[[#This Row],[customer_satisfaction]])</f>
        <v>1</v>
      </c>
      <c r="W2870" t="b">
        <v>1</v>
      </c>
      <c r="X2870" t="s">
        <v>30</v>
      </c>
      <c r="Z2870">
        <f>IF(ISBLANK(Table1[[#This Row],[days_to_ship]]),ROUND(AVERAGE(Y2870:Y7149),0),Table1[[#This Row],[days_to_ship]])</f>
        <v>6</v>
      </c>
    </row>
    <row r="2871" spans="1:26" x14ac:dyDescent="0.25">
      <c r="A2871" t="s">
        <v>6644</v>
      </c>
      <c r="B2871" s="5">
        <v>45174</v>
      </c>
      <c r="C2871" t="s">
        <v>6645</v>
      </c>
      <c r="D2871" s="4" t="s">
        <v>770</v>
      </c>
      <c r="E2871">
        <v>43</v>
      </c>
      <c r="F2871">
        <f>IF(ISBLANK(Table1[[#This Row],[age]]),AVERAGE(F2871:F7150),Table1[[#This Row],[age]])</f>
        <v>43</v>
      </c>
      <c r="G2871" t="s">
        <v>8920</v>
      </c>
      <c r="H2871" t="s">
        <v>25</v>
      </c>
      <c r="I2871" t="s">
        <v>69</v>
      </c>
      <c r="J2871" t="s">
        <v>44</v>
      </c>
      <c r="K2871" t="s">
        <v>93</v>
      </c>
      <c r="L2871">
        <v>4</v>
      </c>
      <c r="M2871">
        <f>IF(ISBLANK(Table1[[#This Row],[quantity]]),ROUND(Table1[[#This Row],[sales_amount]]/(Table1[[#This Row],[unit_price]]*(1-Table1[[#This Row],[discount_pct]])),0),Table1[[#This Row],[quantity]])</f>
        <v>4</v>
      </c>
      <c r="N2871">
        <v>30780.639999999999</v>
      </c>
      <c r="O2871">
        <v>0.36</v>
      </c>
      <c r="P2871">
        <f>IF(ISBLANK(Table1[[#This Row],[discount_pct]]),ROUND(1-(Table1[[#This Row],[sales_amount]]/(Table1[[#This Row],[quantity- calculated]]*Table1[[#This Row],[unit_price]])),2),Table1[[#This Row],[discount_pct]])</f>
        <v>0.36</v>
      </c>
      <c r="Q2871">
        <v>99202.31</v>
      </c>
      <c r="R2871">
        <v>39133.54</v>
      </c>
      <c r="S2871">
        <v>66.36</v>
      </c>
      <c r="T2871" t="s">
        <v>57</v>
      </c>
      <c r="V2871">
        <f>IF(ISBLANK(Table1[[#This Row],[customer_satisfaction]]),ROUND(AVERAGE(U2871:U7150),0),Table1[[#This Row],[customer_satisfaction]])</f>
        <v>3</v>
      </c>
      <c r="W2871" t="b">
        <v>0</v>
      </c>
      <c r="X2871" t="s">
        <v>39</v>
      </c>
      <c r="Y2871" s="3">
        <v>7</v>
      </c>
      <c r="Z2871">
        <f>IF(ISBLANK(Table1[[#This Row],[days_to_ship]]),ROUND(AVERAGE(Y2871:Y7150),0),Table1[[#This Row],[days_to_ship]])</f>
        <v>7</v>
      </c>
    </row>
    <row r="2872" spans="1:26" x14ac:dyDescent="0.25">
      <c r="A2872" t="s">
        <v>2639</v>
      </c>
      <c r="B2872" s="5">
        <v>45055</v>
      </c>
      <c r="C2872" t="s">
        <v>2640</v>
      </c>
      <c r="D2872" s="4" t="s">
        <v>140</v>
      </c>
      <c r="E2872">
        <v>36</v>
      </c>
      <c r="F2872">
        <f>IF(ISBLANK(Table1[[#This Row],[age]]),AVERAGE(F2872:F7151),Table1[[#This Row],[age]])</f>
        <v>36</v>
      </c>
      <c r="G2872" t="s">
        <v>88</v>
      </c>
      <c r="H2872" t="s">
        <v>25</v>
      </c>
      <c r="I2872" t="s">
        <v>26</v>
      </c>
      <c r="J2872" t="s">
        <v>37</v>
      </c>
      <c r="K2872" t="s">
        <v>677</v>
      </c>
      <c r="L2872">
        <v>5</v>
      </c>
      <c r="M2872">
        <f>IF(ISBLANK(Table1[[#This Row],[quantity]]),ROUND(Table1[[#This Row],[sales_amount]]/(Table1[[#This Row],[unit_price]]*(1-Table1[[#This Row],[discount_pct]])),0),Table1[[#This Row],[quantity]])</f>
        <v>5</v>
      </c>
      <c r="N2872">
        <v>576.73</v>
      </c>
      <c r="O2872">
        <v>7.0000000000000007E-2</v>
      </c>
      <c r="P287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872">
        <v>4465.04</v>
      </c>
      <c r="R2872">
        <v>1617.65</v>
      </c>
      <c r="S2872">
        <v>61.27</v>
      </c>
      <c r="T2872" t="s">
        <v>51</v>
      </c>
      <c r="U2872">
        <v>4</v>
      </c>
      <c r="V2872">
        <f>IF(ISBLANK(Table1[[#This Row],[customer_satisfaction]]),ROUND(AVERAGE(U2872:U7151),0),Table1[[#This Row],[customer_satisfaction]])</f>
        <v>4</v>
      </c>
      <c r="W2872" t="b">
        <v>0</v>
      </c>
      <c r="X2872" t="s">
        <v>84</v>
      </c>
      <c r="Y2872" s="3">
        <v>2</v>
      </c>
      <c r="Z2872">
        <f>IF(ISBLANK(Table1[[#This Row],[days_to_ship]]),ROUND(AVERAGE(Y2872:Y7151),0),Table1[[#This Row],[days_to_ship]])</f>
        <v>2</v>
      </c>
    </row>
    <row r="2873" spans="1:26" x14ac:dyDescent="0.25">
      <c r="A2873" t="s">
        <v>3262</v>
      </c>
      <c r="B2873" s="5">
        <v>45174</v>
      </c>
      <c r="C2873" t="s">
        <v>3263</v>
      </c>
      <c r="D2873" s="4" t="s">
        <v>687</v>
      </c>
      <c r="E2873">
        <v>49</v>
      </c>
      <c r="F2873">
        <f>IF(ISBLANK(Table1[[#This Row],[age]]),AVERAGE(F2873:F7152),Table1[[#This Row],[age]])</f>
        <v>49</v>
      </c>
      <c r="G2873" t="s">
        <v>466</v>
      </c>
      <c r="H2873" t="s">
        <v>82</v>
      </c>
      <c r="I2873" t="s">
        <v>244</v>
      </c>
      <c r="J2873" t="s">
        <v>76</v>
      </c>
      <c r="K2873" t="s">
        <v>77</v>
      </c>
      <c r="L2873">
        <v>1</v>
      </c>
      <c r="M2873">
        <f>IF(ISBLANK(Table1[[#This Row],[quantity]]),ROUND(Table1[[#This Row],[sales_amount]]/(Table1[[#This Row],[unit_price]]*(1-Table1[[#This Row],[discount_pct]])),0),Table1[[#This Row],[quantity]])</f>
        <v>1</v>
      </c>
      <c r="N2873">
        <v>3976.86</v>
      </c>
      <c r="O2873">
        <v>0.21</v>
      </c>
      <c r="P2873">
        <f>IF(ISBLANK(Table1[[#This Row],[discount_pct]]),ROUND(1-(Table1[[#This Row],[sales_amount]]/(Table1[[#This Row],[quantity- calculated]]*Table1[[#This Row],[unit_price]])),2),Table1[[#This Row],[discount_pct]])</f>
        <v>0.21</v>
      </c>
      <c r="Q2873">
        <v>4653</v>
      </c>
      <c r="R2873">
        <v>1981.56</v>
      </c>
      <c r="S2873">
        <v>86.05</v>
      </c>
      <c r="T2873" t="s">
        <v>70</v>
      </c>
      <c r="U2873">
        <v>2</v>
      </c>
      <c r="V2873">
        <f>IF(ISBLANK(Table1[[#This Row],[customer_satisfaction]]),ROUND(AVERAGE(U2873:U7152),0),Table1[[#This Row],[customer_satisfaction]])</f>
        <v>2</v>
      </c>
      <c r="W2873" t="b">
        <v>0</v>
      </c>
      <c r="X2873" t="s">
        <v>39</v>
      </c>
      <c r="Y2873" s="3">
        <v>4</v>
      </c>
      <c r="Z2873">
        <f>IF(ISBLANK(Table1[[#This Row],[days_to_ship]]),ROUND(AVERAGE(Y2873:Y7152),0),Table1[[#This Row],[days_to_ship]])</f>
        <v>4</v>
      </c>
    </row>
    <row r="2874" spans="1:26" x14ac:dyDescent="0.25">
      <c r="A2874" t="s">
        <v>5972</v>
      </c>
      <c r="B2874" s="5">
        <v>45174</v>
      </c>
      <c r="C2874" t="s">
        <v>5973</v>
      </c>
      <c r="D2874" s="4" t="s">
        <v>600</v>
      </c>
      <c r="E2874">
        <v>34</v>
      </c>
      <c r="F2874">
        <f>IF(ISBLANK(Table1[[#This Row],[age]]),AVERAGE(F2874:F7153),Table1[[#This Row],[age]])</f>
        <v>34</v>
      </c>
      <c r="G2874" t="s">
        <v>466</v>
      </c>
      <c r="H2874" t="s">
        <v>82</v>
      </c>
      <c r="I2874" t="s">
        <v>244</v>
      </c>
      <c r="J2874" t="s">
        <v>146</v>
      </c>
      <c r="K2874" t="s">
        <v>161</v>
      </c>
      <c r="L2874">
        <v>5</v>
      </c>
      <c r="M2874">
        <f>IF(ISBLANK(Table1[[#This Row],[quantity]]),ROUND(Table1[[#This Row],[sales_amount]]/(Table1[[#This Row],[unit_price]]*(1-Table1[[#This Row],[discount_pct]])),0),Table1[[#This Row],[quantity]])</f>
        <v>5</v>
      </c>
      <c r="N2874">
        <v>635.13</v>
      </c>
      <c r="O2874">
        <v>0.28000000000000003</v>
      </c>
      <c r="P287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74">
        <v>3458.05</v>
      </c>
      <c r="R2874">
        <v>756.53</v>
      </c>
      <c r="S2874">
        <v>93.5</v>
      </c>
      <c r="T2874" t="s">
        <v>29</v>
      </c>
      <c r="V2874">
        <f>IF(ISBLANK(Table1[[#This Row],[customer_satisfaction]]),ROUND(AVERAGE(U2874:U7153),0),Table1[[#This Row],[customer_satisfaction]])</f>
        <v>3</v>
      </c>
      <c r="W2874" t="b">
        <v>0</v>
      </c>
      <c r="X2874" t="s">
        <v>39</v>
      </c>
      <c r="Y2874" s="3">
        <v>8</v>
      </c>
      <c r="Z2874">
        <f>IF(ISBLANK(Table1[[#This Row],[days_to_ship]]),ROUND(AVERAGE(Y2874:Y7153),0),Table1[[#This Row],[days_to_ship]])</f>
        <v>8</v>
      </c>
    </row>
    <row r="2875" spans="1:26" x14ac:dyDescent="0.25">
      <c r="A2875" t="s">
        <v>8361</v>
      </c>
      <c r="B2875" s="5">
        <v>45204</v>
      </c>
      <c r="C2875" t="s">
        <v>8362</v>
      </c>
      <c r="D2875" s="4" t="s">
        <v>3429</v>
      </c>
      <c r="E2875">
        <v>56</v>
      </c>
      <c r="F2875">
        <f>IF(ISBLANK(Table1[[#This Row],[age]]),AVERAGE(F2875:F7154),Table1[[#This Row],[age]])</f>
        <v>56</v>
      </c>
      <c r="G2875" t="s">
        <v>8920</v>
      </c>
      <c r="H2875" t="s">
        <v>74</v>
      </c>
      <c r="I2875" t="s">
        <v>136</v>
      </c>
      <c r="J2875" t="s">
        <v>127</v>
      </c>
      <c r="K2875" t="s">
        <v>521</v>
      </c>
      <c r="L2875">
        <v>8</v>
      </c>
      <c r="M2875">
        <f>IF(ISBLANK(Table1[[#This Row],[quantity]]),ROUND(Table1[[#This Row],[sales_amount]]/(Table1[[#This Row],[unit_price]]*(1-Table1[[#This Row],[discount_pct]])),0),Table1[[#This Row],[quantity]])</f>
        <v>8</v>
      </c>
      <c r="N2875">
        <v>29764.18</v>
      </c>
      <c r="O2875">
        <v>0.21</v>
      </c>
      <c r="P2875">
        <f>IF(ISBLANK(Table1[[#This Row],[discount_pct]]),ROUND(1-(Table1[[#This Row],[sales_amount]]/(Table1[[#This Row],[quantity- calculated]]*Table1[[#This Row],[unit_price]])),2),Table1[[#This Row],[discount_pct]])</f>
        <v>0.21</v>
      </c>
      <c r="Q2875">
        <v>268708.58</v>
      </c>
      <c r="R2875">
        <v>24851.54</v>
      </c>
      <c r="S2875">
        <v>45.84</v>
      </c>
      <c r="T2875" t="s">
        <v>64</v>
      </c>
      <c r="U2875">
        <v>2</v>
      </c>
      <c r="V2875">
        <f>IF(ISBLANK(Table1[[#This Row],[customer_satisfaction]]),ROUND(AVERAGE(U2875:U7154),0),Table1[[#This Row],[customer_satisfaction]])</f>
        <v>2</v>
      </c>
      <c r="W2875" t="b">
        <v>0</v>
      </c>
      <c r="X2875" t="s">
        <v>197</v>
      </c>
      <c r="Y2875" s="3">
        <v>2</v>
      </c>
      <c r="Z2875">
        <f>IF(ISBLANK(Table1[[#This Row],[days_to_ship]]),ROUND(AVERAGE(Y2875:Y7154),0),Table1[[#This Row],[days_to_ship]])</f>
        <v>2</v>
      </c>
    </row>
    <row r="2876" spans="1:26" x14ac:dyDescent="0.25">
      <c r="A2876" t="s">
        <v>3111</v>
      </c>
      <c r="B2876" s="5">
        <v>45235</v>
      </c>
      <c r="C2876" t="s">
        <v>3112</v>
      </c>
      <c r="D2876" s="4" t="s">
        <v>216</v>
      </c>
      <c r="E2876">
        <v>29</v>
      </c>
      <c r="F2876">
        <f>IF(ISBLANK(Table1[[#This Row],[age]]),AVERAGE(F2876:F7155),Table1[[#This Row],[age]])</f>
        <v>29</v>
      </c>
      <c r="G2876" t="s">
        <v>88</v>
      </c>
      <c r="H2876" t="s">
        <v>74</v>
      </c>
      <c r="I2876" t="s">
        <v>101</v>
      </c>
      <c r="J2876" t="s">
        <v>146</v>
      </c>
      <c r="K2876" t="s">
        <v>178</v>
      </c>
      <c r="L2876">
        <v>4</v>
      </c>
      <c r="M2876">
        <f>IF(ISBLANK(Table1[[#This Row],[quantity]]),ROUND(Table1[[#This Row],[sales_amount]]/(Table1[[#This Row],[unit_price]]*(1-Table1[[#This Row],[discount_pct]])),0),Table1[[#This Row],[quantity]])</f>
        <v>4</v>
      </c>
      <c r="N2876">
        <v>3625.13</v>
      </c>
      <c r="O2876">
        <v>0.28000000000000003</v>
      </c>
      <c r="P287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76">
        <v>14299.68</v>
      </c>
      <c r="R2876">
        <v>4907.54</v>
      </c>
      <c r="S2876">
        <v>52.29</v>
      </c>
      <c r="T2876" t="s">
        <v>70</v>
      </c>
      <c r="U2876">
        <v>1</v>
      </c>
      <c r="V2876">
        <f>IF(ISBLANK(Table1[[#This Row],[customer_satisfaction]]),ROUND(AVERAGE(U2876:U7155),0),Table1[[#This Row],[customer_satisfaction]])</f>
        <v>1</v>
      </c>
      <c r="W2876" t="b">
        <v>0</v>
      </c>
      <c r="X2876" t="s">
        <v>39</v>
      </c>
      <c r="Y2876" s="3">
        <v>8</v>
      </c>
      <c r="Z2876">
        <f>IF(ISBLANK(Table1[[#This Row],[days_to_ship]]),ROUND(AVERAGE(Y2876:Y7155),0),Table1[[#This Row],[days_to_ship]])</f>
        <v>8</v>
      </c>
    </row>
    <row r="2877" spans="1:26" x14ac:dyDescent="0.25">
      <c r="A2877" t="s">
        <v>3111</v>
      </c>
      <c r="B2877" s="5">
        <v>45235</v>
      </c>
      <c r="C2877" t="s">
        <v>3112</v>
      </c>
      <c r="D2877" s="4" t="s">
        <v>216</v>
      </c>
      <c r="E2877">
        <v>29</v>
      </c>
      <c r="F2877">
        <f>IF(ISBLANK(Table1[[#This Row],[age]]),AVERAGE(F2877:F7156),Table1[[#This Row],[age]])</f>
        <v>29</v>
      </c>
      <c r="G2877" t="s">
        <v>88</v>
      </c>
      <c r="H2877" t="s">
        <v>74</v>
      </c>
      <c r="I2877" t="s">
        <v>101</v>
      </c>
      <c r="J2877" t="s">
        <v>146</v>
      </c>
      <c r="K2877" t="s">
        <v>178</v>
      </c>
      <c r="L2877">
        <v>4</v>
      </c>
      <c r="M2877">
        <f>IF(ISBLANK(Table1[[#This Row],[quantity]]),ROUND(Table1[[#This Row],[sales_amount]]/(Table1[[#This Row],[unit_price]]*(1-Table1[[#This Row],[discount_pct]])),0),Table1[[#This Row],[quantity]])</f>
        <v>4</v>
      </c>
      <c r="N2877">
        <v>3625.13</v>
      </c>
      <c r="O2877">
        <v>0.28000000000000003</v>
      </c>
      <c r="P287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77">
        <v>14299.68</v>
      </c>
      <c r="R2877">
        <v>4907.54</v>
      </c>
      <c r="S2877">
        <v>52.29</v>
      </c>
      <c r="T2877" t="s">
        <v>70</v>
      </c>
      <c r="U2877">
        <v>1</v>
      </c>
      <c r="V2877">
        <f>IF(ISBLANK(Table1[[#This Row],[customer_satisfaction]]),ROUND(AVERAGE(U2877:U7156),0),Table1[[#This Row],[customer_satisfaction]])</f>
        <v>1</v>
      </c>
      <c r="W2877" t="b">
        <v>0</v>
      </c>
      <c r="X2877" t="s">
        <v>39</v>
      </c>
      <c r="Y2877" s="3">
        <v>8</v>
      </c>
      <c r="Z2877">
        <f>IF(ISBLANK(Table1[[#This Row],[days_to_ship]]),ROUND(AVERAGE(Y2877:Y7156),0),Table1[[#This Row],[days_to_ship]])</f>
        <v>8</v>
      </c>
    </row>
    <row r="2878" spans="1:26" x14ac:dyDescent="0.25">
      <c r="A2878" t="s">
        <v>1614</v>
      </c>
      <c r="B2878" s="5">
        <v>45235</v>
      </c>
      <c r="C2878" t="s">
        <v>1615</v>
      </c>
      <c r="D2878" s="4" t="s">
        <v>1616</v>
      </c>
      <c r="E2878">
        <v>25</v>
      </c>
      <c r="F2878">
        <f>IF(ISBLANK(Table1[[#This Row],[age]]),AVERAGE(F2878:F7157),Table1[[#This Row],[age]])</f>
        <v>25</v>
      </c>
      <c r="G2878" t="s">
        <v>8920</v>
      </c>
      <c r="H2878" t="s">
        <v>74</v>
      </c>
      <c r="I2878" t="s">
        <v>192</v>
      </c>
      <c r="J2878" t="s">
        <v>127</v>
      </c>
      <c r="K2878" t="s">
        <v>521</v>
      </c>
      <c r="L2878">
        <v>9</v>
      </c>
      <c r="M2878">
        <f>IF(ISBLANK(Table1[[#This Row],[quantity]]),ROUND(Table1[[#This Row],[sales_amount]]/(Table1[[#This Row],[unit_price]]*(1-Table1[[#This Row],[discount_pct]])),0),Table1[[#This Row],[quantity]])</f>
        <v>9</v>
      </c>
      <c r="N2878">
        <v>6647.49</v>
      </c>
      <c r="O2878">
        <v>0.34</v>
      </c>
      <c r="P2878">
        <f>IF(ISBLANK(Table1[[#This Row],[discount_pct]]),ROUND(1-(Table1[[#This Row],[sales_amount]]/(Table1[[#This Row],[quantity- calculated]]*Table1[[#This Row],[unit_price]])),2),Table1[[#This Row],[discount_pct]])</f>
        <v>0.34</v>
      </c>
      <c r="Q2878">
        <v>68948.2</v>
      </c>
      <c r="R2878">
        <v>8595.8799999999992</v>
      </c>
      <c r="S2878">
        <v>51.47</v>
      </c>
      <c r="T2878" t="s">
        <v>64</v>
      </c>
      <c r="U2878">
        <v>4</v>
      </c>
      <c r="V2878">
        <f>IF(ISBLANK(Table1[[#This Row],[customer_satisfaction]]),ROUND(AVERAGE(U2878:U7157),0),Table1[[#This Row],[customer_satisfaction]])</f>
        <v>4</v>
      </c>
      <c r="W2878" t="b">
        <v>0</v>
      </c>
      <c r="X2878" t="s">
        <v>39</v>
      </c>
      <c r="Y2878" s="3">
        <v>8</v>
      </c>
      <c r="Z2878">
        <f>IF(ISBLANK(Table1[[#This Row],[days_to_ship]]),ROUND(AVERAGE(Y2878:Y7157),0),Table1[[#This Row],[days_to_ship]])</f>
        <v>8</v>
      </c>
    </row>
    <row r="2879" spans="1:26" x14ac:dyDescent="0.25">
      <c r="A2879" t="s">
        <v>5340</v>
      </c>
      <c r="B2879" s="5">
        <v>45265</v>
      </c>
      <c r="C2879" t="s">
        <v>5341</v>
      </c>
      <c r="D2879" s="4" t="s">
        <v>1238</v>
      </c>
      <c r="E2879">
        <v>41</v>
      </c>
      <c r="F2879">
        <f>IF(ISBLANK(Table1[[#This Row],[age]]),AVERAGE(F2879:F7158),Table1[[#This Row],[age]])</f>
        <v>41</v>
      </c>
      <c r="G2879" t="s">
        <v>8920</v>
      </c>
      <c r="H2879" t="s">
        <v>74</v>
      </c>
      <c r="I2879" t="s">
        <v>136</v>
      </c>
      <c r="J2879" t="s">
        <v>76</v>
      </c>
      <c r="K2879" t="s">
        <v>132</v>
      </c>
      <c r="L2879">
        <v>6</v>
      </c>
      <c r="M2879">
        <f>IF(ISBLANK(Table1[[#This Row],[quantity]]),ROUND(Table1[[#This Row],[sales_amount]]/(Table1[[#This Row],[unit_price]]*(1-Table1[[#This Row],[discount_pct]])),0),Table1[[#This Row],[quantity]])</f>
        <v>6</v>
      </c>
      <c r="N2879">
        <v>1809.68</v>
      </c>
      <c r="O2879">
        <v>0.31</v>
      </c>
      <c r="P2879">
        <f>IF(ISBLANK(Table1[[#This Row],[discount_pct]]),ROUND(1-(Table1[[#This Row],[sales_amount]]/(Table1[[#This Row],[quantity- calculated]]*Table1[[#This Row],[unit_price]])),2),Table1[[#This Row],[discount_pct]])</f>
        <v>0.31</v>
      </c>
      <c r="Q2879">
        <v>12448.65</v>
      </c>
      <c r="R2879">
        <v>4684.8500000000004</v>
      </c>
      <c r="S2879">
        <v>37.159999999999997</v>
      </c>
      <c r="T2879" t="s">
        <v>64</v>
      </c>
      <c r="U2879">
        <v>1</v>
      </c>
      <c r="V2879">
        <f>IF(ISBLANK(Table1[[#This Row],[customer_satisfaction]]),ROUND(AVERAGE(U2879:U7158),0),Table1[[#This Row],[customer_satisfaction]])</f>
        <v>1</v>
      </c>
      <c r="W2879" t="b">
        <v>0</v>
      </c>
      <c r="X2879" t="s">
        <v>39</v>
      </c>
      <c r="Y2879" s="3">
        <v>4</v>
      </c>
      <c r="Z2879">
        <f>IF(ISBLANK(Table1[[#This Row],[days_to_ship]]),ROUND(AVERAGE(Y2879:Y7158),0),Table1[[#This Row],[days_to_ship]])</f>
        <v>4</v>
      </c>
    </row>
    <row r="2880" spans="1:26" x14ac:dyDescent="0.25">
      <c r="A2880" t="s">
        <v>718</v>
      </c>
      <c r="B2880" s="5">
        <v>45265</v>
      </c>
      <c r="C2880" t="s">
        <v>719</v>
      </c>
      <c r="D2880" s="4" t="s">
        <v>279</v>
      </c>
      <c r="E2880">
        <v>51</v>
      </c>
      <c r="F2880">
        <f>IF(ISBLANK(Table1[[#This Row],[age]]),AVERAGE(F2880:F7159),Table1[[#This Row],[age]])</f>
        <v>51</v>
      </c>
      <c r="G2880" t="s">
        <v>8920</v>
      </c>
      <c r="H2880" t="s">
        <v>25</v>
      </c>
      <c r="I2880" t="s">
        <v>26</v>
      </c>
      <c r="J2880" t="s">
        <v>27</v>
      </c>
      <c r="K2880" t="s">
        <v>403</v>
      </c>
      <c r="L2880">
        <v>1</v>
      </c>
      <c r="M2880">
        <f>IF(ISBLANK(Table1[[#This Row],[quantity]]),ROUND(Table1[[#This Row],[sales_amount]]/(Table1[[#This Row],[unit_price]]*(1-Table1[[#This Row],[discount_pct]])),0),Table1[[#This Row],[quantity]])</f>
        <v>1</v>
      </c>
      <c r="N2880">
        <v>380.33</v>
      </c>
      <c r="O2880">
        <v>0.2</v>
      </c>
      <c r="P2880">
        <f>IF(ISBLANK(Table1[[#This Row],[discount_pct]]),ROUND(1-(Table1[[#This Row],[sales_amount]]/(Table1[[#This Row],[quantity- calculated]]*Table1[[#This Row],[unit_price]])),2),Table1[[#This Row],[discount_pct]])</f>
        <v>0.2</v>
      </c>
      <c r="Q2880">
        <v>506.19</v>
      </c>
      <c r="R2880">
        <v>44.82</v>
      </c>
      <c r="S2880">
        <v>61.88</v>
      </c>
      <c r="T2880" t="s">
        <v>78</v>
      </c>
      <c r="V2880">
        <f>IF(ISBLANK(Table1[[#This Row],[customer_satisfaction]]),ROUND(AVERAGE(U2880:U7159),0),Table1[[#This Row],[customer_satisfaction]])</f>
        <v>3</v>
      </c>
      <c r="W2880" t="b">
        <v>0</v>
      </c>
      <c r="X2880" t="s">
        <v>39</v>
      </c>
      <c r="Z2880">
        <f>IF(ISBLANK(Table1[[#This Row],[days_to_ship]]),ROUND(AVERAGE(Y2880:Y7159),0),Table1[[#This Row],[days_to_ship]])</f>
        <v>6</v>
      </c>
    </row>
    <row r="2881" spans="1:26" x14ac:dyDescent="0.25">
      <c r="A2881" t="s">
        <v>7633</v>
      </c>
      <c r="B2881" s="5">
        <v>45060</v>
      </c>
      <c r="C2881" t="s">
        <v>7635</v>
      </c>
      <c r="D2881" s="4" t="s">
        <v>861</v>
      </c>
      <c r="E2881">
        <v>18</v>
      </c>
      <c r="F2881">
        <f>IF(ISBLANK(Table1[[#This Row],[age]]),AVERAGE(F2881:F7160),Table1[[#This Row],[age]])</f>
        <v>18</v>
      </c>
      <c r="G2881" t="s">
        <v>466</v>
      </c>
      <c r="H2881" t="s">
        <v>74</v>
      </c>
      <c r="I2881" t="s">
        <v>192</v>
      </c>
      <c r="J2881" t="s">
        <v>127</v>
      </c>
      <c r="K2881" t="s">
        <v>196</v>
      </c>
      <c r="L2881">
        <v>8</v>
      </c>
      <c r="M2881">
        <f>IF(ISBLANK(Table1[[#This Row],[quantity]]),ROUND(Table1[[#This Row],[sales_amount]]/(Table1[[#This Row],[unit_price]]*(1-Table1[[#This Row],[discount_pct]])),0),Table1[[#This Row],[quantity]])</f>
        <v>8</v>
      </c>
      <c r="N2881">
        <v>72567.78</v>
      </c>
      <c r="O2881">
        <v>0.22</v>
      </c>
      <c r="P2881">
        <f>IF(ISBLANK(Table1[[#This Row],[discount_pct]]),ROUND(1-(Table1[[#This Row],[sales_amount]]/(Table1[[#This Row],[quantity- calculated]]*Table1[[#This Row],[unit_price]])),2),Table1[[#This Row],[discount_pct]])</f>
        <v>0.22</v>
      </c>
      <c r="Q2881">
        <v>695130.09</v>
      </c>
      <c r="R2881">
        <v>91039.07</v>
      </c>
      <c r="S2881">
        <v>44.56</v>
      </c>
      <c r="T2881" t="s">
        <v>51</v>
      </c>
      <c r="U2881">
        <v>2</v>
      </c>
      <c r="V2881">
        <f>IF(ISBLANK(Table1[[#This Row],[customer_satisfaction]]),ROUND(AVERAGE(U2881:U7160),0),Table1[[#This Row],[customer_satisfaction]])</f>
        <v>2</v>
      </c>
      <c r="W2881" t="b">
        <v>0</v>
      </c>
      <c r="X2881" t="s">
        <v>39</v>
      </c>
      <c r="Z2881">
        <f>IF(ISBLANK(Table1[[#This Row],[days_to_ship]]),ROUND(AVERAGE(Y2881:Y7160),0),Table1[[#This Row],[days_to_ship]])</f>
        <v>6</v>
      </c>
    </row>
    <row r="2882" spans="1:26" x14ac:dyDescent="0.25">
      <c r="A2882" t="s">
        <v>5484</v>
      </c>
      <c r="B2882" s="5">
        <v>45060</v>
      </c>
      <c r="C2882" t="s">
        <v>5485</v>
      </c>
      <c r="D2882" s="4" t="s">
        <v>4165</v>
      </c>
      <c r="E2882">
        <v>32</v>
      </c>
      <c r="F2882">
        <f>IF(ISBLANK(Table1[[#This Row],[age]]),AVERAGE(F2882:F7161),Table1[[#This Row],[age]])</f>
        <v>32</v>
      </c>
      <c r="G2882" t="s">
        <v>88</v>
      </c>
      <c r="H2882" t="s">
        <v>35</v>
      </c>
      <c r="I2882" t="s">
        <v>49</v>
      </c>
      <c r="J2882" t="s">
        <v>37</v>
      </c>
      <c r="K2882" t="s">
        <v>457</v>
      </c>
      <c r="L2882">
        <v>3</v>
      </c>
      <c r="M2882">
        <f>IF(ISBLANK(Table1[[#This Row],[quantity]]),ROUND(Table1[[#This Row],[sales_amount]]/(Table1[[#This Row],[unit_price]]*(1-Table1[[#This Row],[discount_pct]])),0),Table1[[#This Row],[quantity]])</f>
        <v>3</v>
      </c>
      <c r="N2882">
        <v>975.85</v>
      </c>
      <c r="O2882">
        <v>0.14000000000000001</v>
      </c>
      <c r="P288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882">
        <v>3386.22</v>
      </c>
      <c r="R2882">
        <v>2179.66</v>
      </c>
      <c r="S2882">
        <v>87.45</v>
      </c>
      <c r="T2882" t="s">
        <v>70</v>
      </c>
      <c r="U2882">
        <v>2</v>
      </c>
      <c r="V2882">
        <f>IF(ISBLANK(Table1[[#This Row],[customer_satisfaction]]),ROUND(AVERAGE(U2882:U7161),0),Table1[[#This Row],[customer_satisfaction]])</f>
        <v>2</v>
      </c>
      <c r="W2882" t="b">
        <v>0</v>
      </c>
      <c r="X2882" t="s">
        <v>137</v>
      </c>
      <c r="Y2882" s="3">
        <v>10</v>
      </c>
      <c r="Z2882">
        <f>IF(ISBLANK(Table1[[#This Row],[days_to_ship]]),ROUND(AVERAGE(Y2882:Y7161),0),Table1[[#This Row],[days_to_ship]])</f>
        <v>10</v>
      </c>
    </row>
    <row r="2883" spans="1:26" x14ac:dyDescent="0.25">
      <c r="A2883" t="s">
        <v>8837</v>
      </c>
      <c r="B2883" s="5">
        <v>45061</v>
      </c>
      <c r="C2883" t="s">
        <v>8838</v>
      </c>
      <c r="D2883" s="4" t="s">
        <v>2246</v>
      </c>
      <c r="E2883">
        <v>27</v>
      </c>
      <c r="F2883">
        <f>IF(ISBLANK(Table1[[#This Row],[age]]),AVERAGE(F2883:F7162),Table1[[#This Row],[age]])</f>
        <v>27</v>
      </c>
      <c r="G2883" t="s">
        <v>466</v>
      </c>
      <c r="H2883" t="s">
        <v>111</v>
      </c>
      <c r="I2883" t="s">
        <v>121</v>
      </c>
      <c r="J2883" t="s">
        <v>37</v>
      </c>
      <c r="K2883" t="s">
        <v>231</v>
      </c>
      <c r="L2883">
        <v>7</v>
      </c>
      <c r="M2883">
        <f>IF(ISBLANK(Table1[[#This Row],[quantity]]),ROUND(Table1[[#This Row],[sales_amount]]/(Table1[[#This Row],[unit_price]]*(1-Table1[[#This Row],[discount_pct]])),0),Table1[[#This Row],[quantity]])</f>
        <v>7</v>
      </c>
      <c r="N2883">
        <v>1149.53</v>
      </c>
      <c r="O2883">
        <v>0.19</v>
      </c>
      <c r="P2883">
        <f>IF(ISBLANK(Table1[[#This Row],[discount_pct]]),ROUND(1-(Table1[[#This Row],[sales_amount]]/(Table1[[#This Row],[quantity- calculated]]*Table1[[#This Row],[unit_price]])),2),Table1[[#This Row],[discount_pct]])</f>
        <v>0.19</v>
      </c>
      <c r="Q2883">
        <v>11894.14</v>
      </c>
      <c r="R2883">
        <v>7264.17</v>
      </c>
      <c r="S2883">
        <v>62.38</v>
      </c>
      <c r="T2883" t="s">
        <v>64</v>
      </c>
      <c r="U2883">
        <v>4</v>
      </c>
      <c r="V2883">
        <f>IF(ISBLANK(Table1[[#This Row],[customer_satisfaction]]),ROUND(AVERAGE(U2883:U7162),0),Table1[[#This Row],[customer_satisfaction]])</f>
        <v>4</v>
      </c>
      <c r="W2883" t="b">
        <v>0</v>
      </c>
      <c r="X2883" t="s">
        <v>3129</v>
      </c>
      <c r="Y2883" s="3">
        <v>2</v>
      </c>
      <c r="Z2883">
        <f>IF(ISBLANK(Table1[[#This Row],[days_to_ship]]),ROUND(AVERAGE(Y2883:Y7162),0),Table1[[#This Row],[days_to_ship]])</f>
        <v>2</v>
      </c>
    </row>
    <row r="2884" spans="1:26" x14ac:dyDescent="0.25">
      <c r="A2884" t="s">
        <v>3421</v>
      </c>
      <c r="B2884" s="5">
        <v>45061</v>
      </c>
      <c r="C2884" t="s">
        <v>3422</v>
      </c>
      <c r="D2884" s="4" t="s">
        <v>1167</v>
      </c>
      <c r="E2884">
        <v>36</v>
      </c>
      <c r="F2884">
        <f>IF(ISBLANK(Table1[[#This Row],[age]]),AVERAGE(F2884:F7163),Table1[[#This Row],[age]])</f>
        <v>36</v>
      </c>
      <c r="G2884" t="s">
        <v>466</v>
      </c>
      <c r="H2884" t="s">
        <v>111</v>
      </c>
      <c r="I2884" t="s">
        <v>330</v>
      </c>
      <c r="J2884" t="s">
        <v>27</v>
      </c>
      <c r="K2884" t="s">
        <v>97</v>
      </c>
      <c r="L2884">
        <v>2</v>
      </c>
      <c r="M2884">
        <f>IF(ISBLANK(Table1[[#This Row],[quantity]]),ROUND(Table1[[#This Row],[sales_amount]]/(Table1[[#This Row],[unit_price]]*(1-Table1[[#This Row],[discount_pct]])),0),Table1[[#This Row],[quantity]])</f>
        <v>2</v>
      </c>
      <c r="N2884">
        <v>399.16</v>
      </c>
      <c r="O2884">
        <v>0.34</v>
      </c>
      <c r="P2884">
        <f>IF(ISBLANK(Table1[[#This Row],[discount_pct]]),ROUND(1-(Table1[[#This Row],[sales_amount]]/(Table1[[#This Row],[quantity- calculated]]*Table1[[#This Row],[unit_price]])),2),Table1[[#This Row],[discount_pct]])</f>
        <v>0.34</v>
      </c>
      <c r="Q2884">
        <v>850.9</v>
      </c>
      <c r="R2884">
        <v>55.39</v>
      </c>
      <c r="S2884">
        <v>50.2</v>
      </c>
      <c r="T2884" t="s">
        <v>78</v>
      </c>
      <c r="U2884">
        <v>5</v>
      </c>
      <c r="V2884">
        <f>IF(ISBLANK(Table1[[#This Row],[customer_satisfaction]]),ROUND(AVERAGE(U2884:U7163),0),Table1[[#This Row],[customer_satisfaction]])</f>
        <v>5</v>
      </c>
      <c r="W2884" t="b">
        <v>0</v>
      </c>
      <c r="X2884" t="s">
        <v>137</v>
      </c>
      <c r="Y2884" s="3">
        <v>1</v>
      </c>
      <c r="Z2884">
        <f>IF(ISBLANK(Table1[[#This Row],[days_to_ship]]),ROUND(AVERAGE(Y2884:Y7163),0),Table1[[#This Row],[days_to_ship]])</f>
        <v>1</v>
      </c>
    </row>
    <row r="2885" spans="1:26" x14ac:dyDescent="0.25">
      <c r="A2885" t="s">
        <v>3421</v>
      </c>
      <c r="B2885" s="5">
        <v>45061</v>
      </c>
      <c r="C2885" t="s">
        <v>3422</v>
      </c>
      <c r="D2885" s="4" t="s">
        <v>1167</v>
      </c>
      <c r="E2885">
        <v>36</v>
      </c>
      <c r="F2885">
        <f>IF(ISBLANK(Table1[[#This Row],[age]]),AVERAGE(F2885:F7164),Table1[[#This Row],[age]])</f>
        <v>36</v>
      </c>
      <c r="G2885" t="s">
        <v>466</v>
      </c>
      <c r="H2885" t="s">
        <v>111</v>
      </c>
      <c r="I2885" t="s">
        <v>330</v>
      </c>
      <c r="J2885" t="s">
        <v>27</v>
      </c>
      <c r="K2885" t="s">
        <v>97</v>
      </c>
      <c r="L2885">
        <v>2</v>
      </c>
      <c r="M2885">
        <f>IF(ISBLANK(Table1[[#This Row],[quantity]]),ROUND(Table1[[#This Row],[sales_amount]]/(Table1[[#This Row],[unit_price]]*(1-Table1[[#This Row],[discount_pct]])),0),Table1[[#This Row],[quantity]])</f>
        <v>2</v>
      </c>
      <c r="N2885">
        <v>399.16</v>
      </c>
      <c r="O2885">
        <v>0.34</v>
      </c>
      <c r="P2885">
        <f>IF(ISBLANK(Table1[[#This Row],[discount_pct]]),ROUND(1-(Table1[[#This Row],[sales_amount]]/(Table1[[#This Row],[quantity- calculated]]*Table1[[#This Row],[unit_price]])),2),Table1[[#This Row],[discount_pct]])</f>
        <v>0.34</v>
      </c>
      <c r="Q2885">
        <v>850.9</v>
      </c>
      <c r="R2885">
        <v>55.39</v>
      </c>
      <c r="S2885">
        <v>50.2</v>
      </c>
      <c r="T2885" t="s">
        <v>78</v>
      </c>
      <c r="U2885">
        <v>5</v>
      </c>
      <c r="V2885">
        <f>IF(ISBLANK(Table1[[#This Row],[customer_satisfaction]]),ROUND(AVERAGE(U2885:U7164),0),Table1[[#This Row],[customer_satisfaction]])</f>
        <v>5</v>
      </c>
      <c r="W2885" t="b">
        <v>0</v>
      </c>
      <c r="X2885" t="s">
        <v>137</v>
      </c>
      <c r="Y2885" s="3">
        <v>1</v>
      </c>
      <c r="Z2885">
        <f>IF(ISBLANK(Table1[[#This Row],[days_to_ship]]),ROUND(AVERAGE(Y2885:Y7164),0),Table1[[#This Row],[days_to_ship]])</f>
        <v>1</v>
      </c>
    </row>
    <row r="2886" spans="1:26" x14ac:dyDescent="0.25">
      <c r="A2886" t="s">
        <v>3660</v>
      </c>
      <c r="B2886" s="5">
        <v>45061</v>
      </c>
      <c r="C2886" t="s">
        <v>3661</v>
      </c>
      <c r="D2886" s="4" t="s">
        <v>2303</v>
      </c>
      <c r="E2886">
        <v>35</v>
      </c>
      <c r="F2886">
        <f>IF(ISBLANK(Table1[[#This Row],[age]]),AVERAGE(F2886:F7165),Table1[[#This Row],[age]])</f>
        <v>35</v>
      </c>
      <c r="G2886" t="s">
        <v>466</v>
      </c>
      <c r="H2886" t="s">
        <v>111</v>
      </c>
      <c r="I2886" t="s">
        <v>121</v>
      </c>
      <c r="J2886" t="s">
        <v>146</v>
      </c>
      <c r="K2886" t="s">
        <v>217</v>
      </c>
      <c r="L2886">
        <v>2</v>
      </c>
      <c r="M2886">
        <f>IF(ISBLANK(Table1[[#This Row],[quantity]]),ROUND(Table1[[#This Row],[sales_amount]]/(Table1[[#This Row],[unit_price]]*(1-Table1[[#This Row],[discount_pct]])),0),Table1[[#This Row],[quantity]])</f>
        <v>2</v>
      </c>
      <c r="N2886">
        <v>5536.92</v>
      </c>
      <c r="O2886">
        <v>7.0000000000000007E-2</v>
      </c>
      <c r="P288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886">
        <v>16264.24</v>
      </c>
      <c r="R2886">
        <v>5022.79</v>
      </c>
      <c r="S2886">
        <v>86.81</v>
      </c>
      <c r="T2886" t="s">
        <v>78</v>
      </c>
      <c r="U2886">
        <v>5</v>
      </c>
      <c r="V2886">
        <f>IF(ISBLANK(Table1[[#This Row],[customer_satisfaction]]),ROUND(AVERAGE(U2886:U7165),0),Table1[[#This Row],[customer_satisfaction]])</f>
        <v>5</v>
      </c>
      <c r="W2886" t="b">
        <v>0</v>
      </c>
      <c r="X2886" t="s">
        <v>84</v>
      </c>
      <c r="Y2886" s="3">
        <v>4</v>
      </c>
      <c r="Z2886">
        <f>IF(ISBLANK(Table1[[#This Row],[days_to_ship]]),ROUND(AVERAGE(Y2886:Y7165),0),Table1[[#This Row],[days_to_ship]])</f>
        <v>4</v>
      </c>
    </row>
    <row r="2887" spans="1:26" x14ac:dyDescent="0.25">
      <c r="A2887" t="s">
        <v>254</v>
      </c>
      <c r="B2887" s="5">
        <v>45063</v>
      </c>
      <c r="C2887" t="s">
        <v>255</v>
      </c>
      <c r="D2887" s="4" t="s">
        <v>256</v>
      </c>
      <c r="E2887">
        <v>51</v>
      </c>
      <c r="F2887">
        <f>IF(ISBLANK(Table1[[#This Row],[age]]),AVERAGE(F2887:F7166),Table1[[#This Row],[age]])</f>
        <v>51</v>
      </c>
      <c r="G2887" t="s">
        <v>88</v>
      </c>
      <c r="H2887" t="s">
        <v>35</v>
      </c>
      <c r="I2887" t="s">
        <v>49</v>
      </c>
      <c r="J2887" t="s">
        <v>37</v>
      </c>
      <c r="K2887" t="s">
        <v>102</v>
      </c>
      <c r="L2887">
        <v>1</v>
      </c>
      <c r="M2887">
        <f>IF(ISBLANK(Table1[[#This Row],[quantity]]),ROUND(Table1[[#This Row],[sales_amount]]/(Table1[[#This Row],[unit_price]]*(1-Table1[[#This Row],[discount_pct]])),0),Table1[[#This Row],[quantity]])</f>
        <v>1</v>
      </c>
      <c r="N2887">
        <v>697.15</v>
      </c>
      <c r="O2887">
        <v>0.18</v>
      </c>
      <c r="P2887">
        <f>IF(ISBLANK(Table1[[#This Row],[discount_pct]]),ROUND(1-(Table1[[#This Row],[sales_amount]]/(Table1[[#This Row],[quantity- calculated]]*Table1[[#This Row],[unit_price]])),2),Table1[[#This Row],[discount_pct]])</f>
        <v>0.18</v>
      </c>
      <c r="Q2887">
        <v>867.37</v>
      </c>
      <c r="R2887">
        <v>335.66</v>
      </c>
      <c r="S2887">
        <v>48.84</v>
      </c>
      <c r="T2887" t="s">
        <v>29</v>
      </c>
      <c r="U2887">
        <v>3</v>
      </c>
      <c r="V2887">
        <f>IF(ISBLANK(Table1[[#This Row],[customer_satisfaction]]),ROUND(AVERAGE(U2887:U7166),0),Table1[[#This Row],[customer_satisfaction]])</f>
        <v>3</v>
      </c>
      <c r="W2887" t="b">
        <v>0</v>
      </c>
      <c r="X2887" t="s">
        <v>58</v>
      </c>
      <c r="Y2887" s="3">
        <v>10</v>
      </c>
      <c r="Z2887">
        <f>IF(ISBLANK(Table1[[#This Row],[days_to_ship]]),ROUND(AVERAGE(Y2887:Y7166),0),Table1[[#This Row],[days_to_ship]])</f>
        <v>10</v>
      </c>
    </row>
    <row r="2888" spans="1:26" x14ac:dyDescent="0.25">
      <c r="A2888" t="s">
        <v>6514</v>
      </c>
      <c r="B2888" s="5">
        <v>45063</v>
      </c>
      <c r="C2888" t="s">
        <v>6515</v>
      </c>
      <c r="D2888" s="4" t="s">
        <v>1323</v>
      </c>
      <c r="E2888">
        <v>33</v>
      </c>
      <c r="F2888">
        <f>IF(ISBLANK(Table1[[#This Row],[age]]),AVERAGE(F2888:F7167),Table1[[#This Row],[age]])</f>
        <v>33</v>
      </c>
      <c r="G2888" t="s">
        <v>88</v>
      </c>
      <c r="H2888" t="s">
        <v>74</v>
      </c>
      <c r="I2888" t="s">
        <v>75</v>
      </c>
      <c r="J2888" t="s">
        <v>62</v>
      </c>
      <c r="K2888" t="s">
        <v>266</v>
      </c>
      <c r="L2888">
        <v>10</v>
      </c>
      <c r="M2888">
        <f>IF(ISBLANK(Table1[[#This Row],[quantity]]),ROUND(Table1[[#This Row],[sales_amount]]/(Table1[[#This Row],[unit_price]]*(1-Table1[[#This Row],[discount_pct]])),0),Table1[[#This Row],[quantity]])</f>
        <v>10</v>
      </c>
      <c r="N2888">
        <v>424.8</v>
      </c>
      <c r="O2888">
        <v>0.11</v>
      </c>
      <c r="P2888">
        <f>IF(ISBLANK(Table1[[#This Row],[discount_pct]]),ROUND(1-(Table1[[#This Row],[sales_amount]]/(Table1[[#This Row],[quantity- calculated]]*Table1[[#This Row],[unit_price]])),2),Table1[[#This Row],[discount_pct]])</f>
        <v>0.11</v>
      </c>
      <c r="Q2888">
        <v>4940.07</v>
      </c>
      <c r="R2888">
        <v>2103.38</v>
      </c>
      <c r="S2888">
        <v>31.8</v>
      </c>
      <c r="T2888" t="s">
        <v>78</v>
      </c>
      <c r="U2888">
        <v>3</v>
      </c>
      <c r="V2888">
        <f>IF(ISBLANK(Table1[[#This Row],[customer_satisfaction]]),ROUND(AVERAGE(U2888:U7167),0),Table1[[#This Row],[customer_satisfaction]])</f>
        <v>3</v>
      </c>
      <c r="W2888" t="b">
        <v>0</v>
      </c>
      <c r="X2888" t="s">
        <v>39</v>
      </c>
      <c r="Y2888" s="3">
        <v>6</v>
      </c>
      <c r="Z2888">
        <f>IF(ISBLANK(Table1[[#This Row],[days_to_ship]]),ROUND(AVERAGE(Y2888:Y7167),0),Table1[[#This Row],[days_to_ship]])</f>
        <v>6</v>
      </c>
    </row>
    <row r="2889" spans="1:26" x14ac:dyDescent="0.25">
      <c r="A2889" t="s">
        <v>2071</v>
      </c>
      <c r="B2889" s="5">
        <v>45064</v>
      </c>
      <c r="C2889" t="s">
        <v>2072</v>
      </c>
      <c r="D2889" s="4" t="s">
        <v>1330</v>
      </c>
      <c r="E2889">
        <v>51</v>
      </c>
      <c r="F2889">
        <f>IF(ISBLANK(Table1[[#This Row],[age]]),AVERAGE(F2889:F7168),Table1[[#This Row],[age]])</f>
        <v>51</v>
      </c>
      <c r="G2889" t="s">
        <v>466</v>
      </c>
      <c r="H2889" t="s">
        <v>74</v>
      </c>
      <c r="I2889" t="s">
        <v>192</v>
      </c>
      <c r="J2889" t="s">
        <v>62</v>
      </c>
      <c r="K2889" t="s">
        <v>283</v>
      </c>
      <c r="L2889">
        <v>6</v>
      </c>
      <c r="M2889">
        <f>IF(ISBLANK(Table1[[#This Row],[quantity]]),ROUND(Table1[[#This Row],[sales_amount]]/(Table1[[#This Row],[unit_price]]*(1-Table1[[#This Row],[discount_pct]])),0),Table1[[#This Row],[quantity]])</f>
        <v>6</v>
      </c>
      <c r="N2889">
        <v>473</v>
      </c>
      <c r="O2889">
        <v>0.16</v>
      </c>
      <c r="P2889">
        <f>IF(ISBLANK(Table1[[#This Row],[discount_pct]]),ROUND(1-(Table1[[#This Row],[sales_amount]]/(Table1[[#This Row],[quantity- calculated]]*Table1[[#This Row],[unit_price]])),2),Table1[[#This Row],[discount_pct]])</f>
        <v>0.16</v>
      </c>
      <c r="Q2889">
        <v>4064.17</v>
      </c>
      <c r="R2889">
        <v>1153.73</v>
      </c>
      <c r="S2889">
        <v>55.81</v>
      </c>
      <c r="T2889" t="s">
        <v>70</v>
      </c>
      <c r="U2889">
        <v>1</v>
      </c>
      <c r="V2889">
        <f>IF(ISBLANK(Table1[[#This Row],[customer_satisfaction]]),ROUND(AVERAGE(U2889:U7168),0),Table1[[#This Row],[customer_satisfaction]])</f>
        <v>1</v>
      </c>
      <c r="W2889" t="b">
        <v>1</v>
      </c>
      <c r="X2889" t="s">
        <v>30</v>
      </c>
      <c r="Y2889" s="3">
        <v>4</v>
      </c>
      <c r="Z2889">
        <f>IF(ISBLANK(Table1[[#This Row],[days_to_ship]]),ROUND(AVERAGE(Y2889:Y7168),0),Table1[[#This Row],[days_to_ship]])</f>
        <v>4</v>
      </c>
    </row>
    <row r="2890" spans="1:26" x14ac:dyDescent="0.25">
      <c r="A2890" t="s">
        <v>879</v>
      </c>
      <c r="B2890" s="5">
        <v>45064</v>
      </c>
      <c r="C2890" t="s">
        <v>880</v>
      </c>
      <c r="D2890" s="4" t="s">
        <v>881</v>
      </c>
      <c r="E2890">
        <v>31</v>
      </c>
      <c r="F2890">
        <f>IF(ISBLANK(Table1[[#This Row],[age]]),AVERAGE(F2890:F7169),Table1[[#This Row],[age]])</f>
        <v>31</v>
      </c>
      <c r="G2890" t="s">
        <v>8920</v>
      </c>
      <c r="H2890" t="s">
        <v>74</v>
      </c>
      <c r="I2890" t="s">
        <v>136</v>
      </c>
      <c r="J2890" t="s">
        <v>127</v>
      </c>
      <c r="K2890" t="s">
        <v>521</v>
      </c>
      <c r="L2890">
        <v>2</v>
      </c>
      <c r="M2890">
        <f>IF(ISBLANK(Table1[[#This Row],[quantity]]),ROUND(Table1[[#This Row],[sales_amount]]/(Table1[[#This Row],[unit_price]]*(1-Table1[[#This Row],[discount_pct]])),0),Table1[[#This Row],[quantity]])</f>
        <v>2</v>
      </c>
      <c r="N2890">
        <v>73267.64</v>
      </c>
      <c r="O2890">
        <v>0.32</v>
      </c>
      <c r="P2890">
        <f>IF(ISBLANK(Table1[[#This Row],[discount_pct]]),ROUND(1-(Table1[[#This Row],[sales_amount]]/(Table1[[#This Row],[quantity- calculated]]*Table1[[#This Row],[unit_price]])),2),Table1[[#This Row],[discount_pct]])</f>
        <v>0.32</v>
      </c>
      <c r="Q2890">
        <v>142488.63</v>
      </c>
      <c r="R2890">
        <v>20643.55</v>
      </c>
      <c r="S2890">
        <v>69.989999999999995</v>
      </c>
      <c r="T2890" t="s">
        <v>70</v>
      </c>
      <c r="U2890">
        <v>2</v>
      </c>
      <c r="V2890">
        <f>IF(ISBLANK(Table1[[#This Row],[customer_satisfaction]]),ROUND(AVERAGE(U2890:U7169),0),Table1[[#This Row],[customer_satisfaction]])</f>
        <v>2</v>
      </c>
      <c r="W2890" t="b">
        <v>0</v>
      </c>
      <c r="X2890" t="s">
        <v>39</v>
      </c>
      <c r="Y2890" s="3">
        <v>6</v>
      </c>
      <c r="Z2890">
        <f>IF(ISBLANK(Table1[[#This Row],[days_to_ship]]),ROUND(AVERAGE(Y2890:Y7169),0),Table1[[#This Row],[days_to_ship]])</f>
        <v>6</v>
      </c>
    </row>
    <row r="2891" spans="1:26" x14ac:dyDescent="0.25">
      <c r="A2891" t="s">
        <v>6991</v>
      </c>
      <c r="B2891" s="5">
        <v>45064</v>
      </c>
      <c r="C2891" t="s">
        <v>6992</v>
      </c>
      <c r="D2891" s="4" t="s">
        <v>533</v>
      </c>
      <c r="E2891">
        <v>46</v>
      </c>
      <c r="F2891">
        <f>IF(ISBLANK(Table1[[#This Row],[age]]),AVERAGE(F2891:F7170),Table1[[#This Row],[age]])</f>
        <v>46</v>
      </c>
      <c r="G2891" t="s">
        <v>466</v>
      </c>
      <c r="H2891" t="s">
        <v>74</v>
      </c>
      <c r="I2891" t="s">
        <v>101</v>
      </c>
      <c r="J2891" t="s">
        <v>62</v>
      </c>
      <c r="K2891" t="s">
        <v>575</v>
      </c>
      <c r="L2891">
        <v>2</v>
      </c>
      <c r="M2891">
        <f>IF(ISBLANK(Table1[[#This Row],[quantity]]),ROUND(Table1[[#This Row],[sales_amount]]/(Table1[[#This Row],[unit_price]]*(1-Table1[[#This Row],[discount_pct]])),0),Table1[[#This Row],[quantity]])</f>
        <v>2</v>
      </c>
      <c r="N2891">
        <v>922.52</v>
      </c>
      <c r="O2891">
        <v>0.02</v>
      </c>
      <c r="P2891">
        <f>IF(ISBLANK(Table1[[#This Row],[discount_pct]]),ROUND(1-(Table1[[#This Row],[sales_amount]]/(Table1[[#This Row],[quantity- calculated]]*Table1[[#This Row],[unit_price]])),2),Table1[[#This Row],[discount_pct]])</f>
        <v>0.02</v>
      </c>
      <c r="Q2891">
        <v>2948.11</v>
      </c>
      <c r="R2891">
        <v>1106.75</v>
      </c>
      <c r="S2891">
        <v>61.06</v>
      </c>
      <c r="T2891" t="s">
        <v>29</v>
      </c>
      <c r="U2891">
        <v>3</v>
      </c>
      <c r="V2891">
        <f>IF(ISBLANK(Table1[[#This Row],[customer_satisfaction]]),ROUND(AVERAGE(U2891:U7170),0),Table1[[#This Row],[customer_satisfaction]])</f>
        <v>3</v>
      </c>
      <c r="W2891" t="b">
        <v>0</v>
      </c>
      <c r="X2891" t="s">
        <v>39</v>
      </c>
      <c r="Y2891" s="3">
        <v>9</v>
      </c>
      <c r="Z2891">
        <f>IF(ISBLANK(Table1[[#This Row],[days_to_ship]]),ROUND(AVERAGE(Y2891:Y7170),0),Table1[[#This Row],[days_to_ship]])</f>
        <v>9</v>
      </c>
    </row>
    <row r="2892" spans="1:26" x14ac:dyDescent="0.25">
      <c r="A2892" t="s">
        <v>467</v>
      </c>
      <c r="B2892" s="5">
        <v>45065</v>
      </c>
      <c r="C2892" t="s">
        <v>468</v>
      </c>
      <c r="D2892" s="4" t="s">
        <v>154</v>
      </c>
      <c r="E2892">
        <v>37</v>
      </c>
      <c r="F2892">
        <f>IF(ISBLANK(Table1[[#This Row],[age]]),AVERAGE(F2892:F7171),Table1[[#This Row],[age]])</f>
        <v>37</v>
      </c>
      <c r="G2892" t="s">
        <v>88</v>
      </c>
      <c r="H2892" t="s">
        <v>25</v>
      </c>
      <c r="I2892" t="s">
        <v>69</v>
      </c>
      <c r="J2892" t="s">
        <v>44</v>
      </c>
      <c r="K2892" t="s">
        <v>186</v>
      </c>
      <c r="L2892">
        <v>10</v>
      </c>
      <c r="M2892">
        <f>IF(ISBLANK(Table1[[#This Row],[quantity]]),ROUND(Table1[[#This Row],[sales_amount]]/(Table1[[#This Row],[unit_price]]*(1-Table1[[#This Row],[discount_pct]])),0),Table1[[#This Row],[quantity]])</f>
        <v>10</v>
      </c>
      <c r="N2892">
        <v>7630.7</v>
      </c>
      <c r="O2892">
        <v>0.21</v>
      </c>
      <c r="P2892">
        <f>IF(ISBLANK(Table1[[#This Row],[discount_pct]]),ROUND(1-(Table1[[#This Row],[sales_amount]]/(Table1[[#This Row],[quantity- calculated]]*Table1[[#This Row],[unit_price]])),2),Table1[[#This Row],[discount_pct]])</f>
        <v>0.21</v>
      </c>
      <c r="Q2892">
        <v>99978.26</v>
      </c>
      <c r="R2892">
        <v>21558.18</v>
      </c>
      <c r="S2892">
        <v>46.42</v>
      </c>
      <c r="T2892" t="s">
        <v>64</v>
      </c>
      <c r="U2892">
        <v>5</v>
      </c>
      <c r="V2892">
        <f>IF(ISBLANK(Table1[[#This Row],[customer_satisfaction]]),ROUND(AVERAGE(U2892:U7171),0),Table1[[#This Row],[customer_satisfaction]])</f>
        <v>5</v>
      </c>
      <c r="W2892" t="b">
        <v>0</v>
      </c>
      <c r="X2892" t="s">
        <v>84</v>
      </c>
      <c r="Y2892" s="3">
        <v>8</v>
      </c>
      <c r="Z2892">
        <f>IF(ISBLANK(Table1[[#This Row],[days_to_ship]]),ROUND(AVERAGE(Y2892:Y7171),0),Table1[[#This Row],[days_to_ship]])</f>
        <v>8</v>
      </c>
    </row>
    <row r="2893" spans="1:26" x14ac:dyDescent="0.25">
      <c r="A2893" t="s">
        <v>2059</v>
      </c>
      <c r="B2893" s="5">
        <v>45065</v>
      </c>
      <c r="C2893" t="s">
        <v>2061</v>
      </c>
      <c r="D2893" s="4" t="s">
        <v>389</v>
      </c>
      <c r="E2893">
        <v>55</v>
      </c>
      <c r="F2893">
        <f>IF(ISBLANK(Table1[[#This Row],[age]]),AVERAGE(F2893:F7172),Table1[[#This Row],[age]])</f>
        <v>55</v>
      </c>
      <c r="G2893" t="s">
        <v>88</v>
      </c>
      <c r="H2893" t="s">
        <v>74</v>
      </c>
      <c r="I2893" t="s">
        <v>192</v>
      </c>
      <c r="J2893" t="s">
        <v>127</v>
      </c>
      <c r="K2893" t="s">
        <v>521</v>
      </c>
      <c r="M2893">
        <f>IF(ISBLANK(Table1[[#This Row],[quantity]]),ROUND(Table1[[#This Row],[sales_amount]]/(Table1[[#This Row],[unit_price]]*(1-Table1[[#This Row],[discount_pct]])),0),Table1[[#This Row],[quantity]])</f>
        <v>2</v>
      </c>
      <c r="N2893">
        <v>25313.99</v>
      </c>
      <c r="O2893">
        <v>0.27</v>
      </c>
      <c r="P2893">
        <f>IF(ISBLANK(Table1[[#This Row],[discount_pct]]),ROUND(1-(Table1[[#This Row],[sales_amount]]/(Table1[[#This Row],[quantity- calculated]]*Table1[[#This Row],[unit_price]])),2),Table1[[#This Row],[discount_pct]])</f>
        <v>0.27</v>
      </c>
      <c r="Q2893">
        <v>29639.22</v>
      </c>
      <c r="R2893">
        <v>4402.1400000000003</v>
      </c>
      <c r="S2893">
        <v>51.93</v>
      </c>
      <c r="T2893" t="s">
        <v>29</v>
      </c>
      <c r="U2893">
        <v>4</v>
      </c>
      <c r="V2893">
        <f>IF(ISBLANK(Table1[[#This Row],[customer_satisfaction]]),ROUND(AVERAGE(U2893:U7172),0),Table1[[#This Row],[customer_satisfaction]])</f>
        <v>4</v>
      </c>
      <c r="W2893" t="b">
        <v>0</v>
      </c>
      <c r="X2893" t="s">
        <v>39</v>
      </c>
      <c r="Z2893">
        <f>IF(ISBLANK(Table1[[#This Row],[days_to_ship]]),ROUND(AVERAGE(Y2893:Y7172),0),Table1[[#This Row],[days_to_ship]])</f>
        <v>6</v>
      </c>
    </row>
    <row r="2894" spans="1:26" x14ac:dyDescent="0.25">
      <c r="A2894" t="s">
        <v>1360</v>
      </c>
      <c r="B2894" s="5">
        <v>45066</v>
      </c>
      <c r="C2894" t="s">
        <v>1361</v>
      </c>
      <c r="D2894" s="4" t="s">
        <v>286</v>
      </c>
      <c r="E2894">
        <v>17</v>
      </c>
      <c r="F2894">
        <f>IF(ISBLANK(Table1[[#This Row],[age]]),AVERAGE(F2894:F7173),Table1[[#This Row],[age]])</f>
        <v>17</v>
      </c>
      <c r="G2894" t="s">
        <v>88</v>
      </c>
      <c r="H2894" t="s">
        <v>82</v>
      </c>
      <c r="I2894" t="s">
        <v>83</v>
      </c>
      <c r="J2894" t="s">
        <v>37</v>
      </c>
      <c r="K2894" t="s">
        <v>677</v>
      </c>
      <c r="L2894">
        <v>8</v>
      </c>
      <c r="M2894">
        <f>IF(ISBLANK(Table1[[#This Row],[quantity]]),ROUND(Table1[[#This Row],[sales_amount]]/(Table1[[#This Row],[unit_price]]*(1-Table1[[#This Row],[discount_pct]])),0),Table1[[#This Row],[quantity]])</f>
        <v>8</v>
      </c>
      <c r="N2894">
        <v>211.05</v>
      </c>
      <c r="O2894">
        <v>0.17</v>
      </c>
      <c r="P2894">
        <f>IF(ISBLANK(Table1[[#This Row],[discount_pct]]),ROUND(1-(Table1[[#This Row],[sales_amount]]/(Table1[[#This Row],[quantity- calculated]]*Table1[[#This Row],[unit_price]])),2),Table1[[#This Row],[discount_pct]])</f>
        <v>0.17</v>
      </c>
      <c r="Q2894">
        <v>2271.48</v>
      </c>
      <c r="R2894">
        <v>1315.77</v>
      </c>
      <c r="S2894">
        <v>75.69</v>
      </c>
      <c r="T2894" t="s">
        <v>57</v>
      </c>
      <c r="V2894">
        <f>IF(ISBLANK(Table1[[#This Row],[customer_satisfaction]]),ROUND(AVERAGE(U2894:U7173),0),Table1[[#This Row],[customer_satisfaction]])</f>
        <v>3</v>
      </c>
      <c r="W2894" t="b">
        <v>1</v>
      </c>
      <c r="X2894" t="s">
        <v>30</v>
      </c>
      <c r="Y2894" s="3">
        <v>3</v>
      </c>
      <c r="Z2894">
        <f>IF(ISBLANK(Table1[[#This Row],[days_to_ship]]),ROUND(AVERAGE(Y2894:Y7173),0),Table1[[#This Row],[days_to_ship]])</f>
        <v>3</v>
      </c>
    </row>
    <row r="2895" spans="1:26" x14ac:dyDescent="0.25">
      <c r="A2895" t="s">
        <v>3834</v>
      </c>
      <c r="B2895" s="5">
        <v>45067</v>
      </c>
      <c r="C2895" t="s">
        <v>3835</v>
      </c>
      <c r="D2895" s="4" t="s">
        <v>181</v>
      </c>
      <c r="E2895">
        <v>21</v>
      </c>
      <c r="F2895">
        <f>IF(ISBLANK(Table1[[#This Row],[age]]),AVERAGE(F2895:F7174),Table1[[#This Row],[age]])</f>
        <v>21</v>
      </c>
      <c r="G2895" t="s">
        <v>8920</v>
      </c>
      <c r="H2895" t="s">
        <v>111</v>
      </c>
      <c r="I2895" t="s">
        <v>141</v>
      </c>
      <c r="J2895" t="s">
        <v>146</v>
      </c>
      <c r="K2895" t="s">
        <v>487</v>
      </c>
      <c r="L2895">
        <v>7</v>
      </c>
      <c r="M2895">
        <f>IF(ISBLANK(Table1[[#This Row],[quantity]]),ROUND(Table1[[#This Row],[sales_amount]]/(Table1[[#This Row],[unit_price]]*(1-Table1[[#This Row],[discount_pct]])),0),Table1[[#This Row],[quantity]])</f>
        <v>7</v>
      </c>
      <c r="N2895">
        <v>7147.56</v>
      </c>
      <c r="O2895">
        <v>0.25</v>
      </c>
      <c r="P2895">
        <f>IF(ISBLANK(Table1[[#This Row],[discount_pct]]),ROUND(1-(Table1[[#This Row],[sales_amount]]/(Table1[[#This Row],[quantity- calculated]]*Table1[[#This Row],[unit_price]])),2),Table1[[#This Row],[discount_pct]])</f>
        <v>0.25</v>
      </c>
      <c r="Q2895">
        <v>64932.35</v>
      </c>
      <c r="R2895">
        <v>18485.240000000002</v>
      </c>
      <c r="S2895">
        <v>94.91</v>
      </c>
      <c r="T2895" t="s">
        <v>29</v>
      </c>
      <c r="U2895">
        <v>5</v>
      </c>
      <c r="V2895">
        <f>IF(ISBLANK(Table1[[#This Row],[customer_satisfaction]]),ROUND(AVERAGE(U2895:U7174),0),Table1[[#This Row],[customer_satisfaction]])</f>
        <v>5</v>
      </c>
      <c r="W2895" t="b">
        <v>0</v>
      </c>
      <c r="X2895" t="s">
        <v>39</v>
      </c>
      <c r="Y2895" s="3">
        <v>5</v>
      </c>
      <c r="Z2895">
        <f>IF(ISBLANK(Table1[[#This Row],[days_to_ship]]),ROUND(AVERAGE(Y2895:Y7174),0),Table1[[#This Row],[days_to_ship]])</f>
        <v>5</v>
      </c>
    </row>
    <row r="2896" spans="1:26" x14ac:dyDescent="0.25">
      <c r="A2896" t="s">
        <v>4739</v>
      </c>
      <c r="B2896" s="5">
        <v>45067</v>
      </c>
      <c r="C2896" t="s">
        <v>4740</v>
      </c>
      <c r="D2896" s="4" t="s">
        <v>1488</v>
      </c>
      <c r="E2896">
        <v>56</v>
      </c>
      <c r="F2896">
        <f>IF(ISBLANK(Table1[[#This Row],[age]]),AVERAGE(F2896:F7175),Table1[[#This Row],[age]])</f>
        <v>56</v>
      </c>
      <c r="G2896" t="s">
        <v>88</v>
      </c>
      <c r="H2896" t="s">
        <v>74</v>
      </c>
      <c r="I2896" t="s">
        <v>101</v>
      </c>
      <c r="J2896" t="s">
        <v>37</v>
      </c>
      <c r="K2896" t="s">
        <v>38</v>
      </c>
      <c r="L2896">
        <v>3</v>
      </c>
      <c r="M2896">
        <f>IF(ISBLANK(Table1[[#This Row],[quantity]]),ROUND(Table1[[#This Row],[sales_amount]]/(Table1[[#This Row],[unit_price]]*(1-Table1[[#This Row],[discount_pct]])),0),Table1[[#This Row],[quantity]])</f>
        <v>3</v>
      </c>
      <c r="N2896">
        <v>2042.61</v>
      </c>
      <c r="O2896">
        <v>0.3</v>
      </c>
      <c r="P2896">
        <f>IF(ISBLANK(Table1[[#This Row],[discount_pct]]),ROUND(1-(Table1[[#This Row],[sales_amount]]/(Table1[[#This Row],[quantity- calculated]]*Table1[[#This Row],[unit_price]])),2),Table1[[#This Row],[discount_pct]])</f>
        <v>0.3</v>
      </c>
      <c r="Q2896">
        <v>6276.07</v>
      </c>
      <c r="R2896">
        <v>1964</v>
      </c>
      <c r="S2896">
        <v>43.44</v>
      </c>
      <c r="T2896" t="s">
        <v>70</v>
      </c>
      <c r="U2896">
        <v>4</v>
      </c>
      <c r="V2896">
        <f>IF(ISBLANK(Table1[[#This Row],[customer_satisfaction]]),ROUND(AVERAGE(U2896:U7175),0),Table1[[#This Row],[customer_satisfaction]])</f>
        <v>4</v>
      </c>
      <c r="W2896" t="b">
        <v>1</v>
      </c>
      <c r="X2896" t="s">
        <v>30</v>
      </c>
      <c r="Y2896" s="3">
        <v>7</v>
      </c>
      <c r="Z2896">
        <f>IF(ISBLANK(Table1[[#This Row],[days_to_ship]]),ROUND(AVERAGE(Y2896:Y7175),0),Table1[[#This Row],[days_to_ship]])</f>
        <v>7</v>
      </c>
    </row>
    <row r="2897" spans="1:26" x14ac:dyDescent="0.25">
      <c r="A2897" t="s">
        <v>3355</v>
      </c>
      <c r="B2897" s="5">
        <v>45069</v>
      </c>
      <c r="C2897" t="s">
        <v>3356</v>
      </c>
      <c r="D2897" s="4" t="s">
        <v>630</v>
      </c>
      <c r="E2897">
        <v>26</v>
      </c>
      <c r="F2897">
        <f>IF(ISBLANK(Table1[[#This Row],[age]]),AVERAGE(F2897:F7176),Table1[[#This Row],[age]])</f>
        <v>26</v>
      </c>
      <c r="G2897" t="s">
        <v>466</v>
      </c>
      <c r="H2897" t="s">
        <v>82</v>
      </c>
      <c r="I2897" t="s">
        <v>244</v>
      </c>
      <c r="J2897" t="s">
        <v>37</v>
      </c>
      <c r="K2897" t="s">
        <v>231</v>
      </c>
      <c r="L2897">
        <v>8</v>
      </c>
      <c r="M2897">
        <f>IF(ISBLANK(Table1[[#This Row],[quantity]]),ROUND(Table1[[#This Row],[sales_amount]]/(Table1[[#This Row],[unit_price]]*(1-Table1[[#This Row],[discount_pct]])),0),Table1[[#This Row],[quantity]])</f>
        <v>8</v>
      </c>
      <c r="N2897">
        <v>317.17</v>
      </c>
      <c r="O2897">
        <v>0.06</v>
      </c>
      <c r="P2897">
        <f>IF(ISBLANK(Table1[[#This Row],[discount_pct]]),ROUND(1-(Table1[[#This Row],[sales_amount]]/(Table1[[#This Row],[quantity- calculated]]*Table1[[#This Row],[unit_price]])),2),Table1[[#This Row],[discount_pct]])</f>
        <v>0.06</v>
      </c>
      <c r="Q2897">
        <v>3774.97</v>
      </c>
      <c r="R2897">
        <v>2233.34</v>
      </c>
      <c r="S2897">
        <v>81.48</v>
      </c>
      <c r="T2897" t="s">
        <v>78</v>
      </c>
      <c r="U2897">
        <v>3</v>
      </c>
      <c r="V2897">
        <f>IF(ISBLANK(Table1[[#This Row],[customer_satisfaction]]),ROUND(AVERAGE(U2897:U7176),0),Table1[[#This Row],[customer_satisfaction]])</f>
        <v>3</v>
      </c>
      <c r="W2897" t="b">
        <v>0</v>
      </c>
      <c r="X2897" t="s">
        <v>58</v>
      </c>
      <c r="Y2897" s="3">
        <v>5</v>
      </c>
      <c r="Z2897">
        <f>IF(ISBLANK(Table1[[#This Row],[days_to_ship]]),ROUND(AVERAGE(Y2897:Y7176),0),Table1[[#This Row],[days_to_ship]])</f>
        <v>5</v>
      </c>
    </row>
    <row r="2898" spans="1:26" x14ac:dyDescent="0.25">
      <c r="A2898" t="s">
        <v>6520</v>
      </c>
      <c r="B2898" s="5">
        <v>45069</v>
      </c>
      <c r="C2898" t="s">
        <v>6521</v>
      </c>
      <c r="D2898" s="4" t="s">
        <v>682</v>
      </c>
      <c r="E2898">
        <v>26</v>
      </c>
      <c r="F2898">
        <f>IF(ISBLANK(Table1[[#This Row],[age]]),AVERAGE(F2898:F7177),Table1[[#This Row],[age]])</f>
        <v>26</v>
      </c>
      <c r="G2898" t="s">
        <v>8920</v>
      </c>
      <c r="H2898" t="s">
        <v>35</v>
      </c>
      <c r="I2898" t="s">
        <v>36</v>
      </c>
      <c r="J2898" t="s">
        <v>62</v>
      </c>
      <c r="K2898" t="s">
        <v>63</v>
      </c>
      <c r="L2898">
        <v>5</v>
      </c>
      <c r="M2898">
        <f>IF(ISBLANK(Table1[[#This Row],[quantity]]),ROUND(Table1[[#This Row],[sales_amount]]/(Table1[[#This Row],[unit_price]]*(1-Table1[[#This Row],[discount_pct]])),0),Table1[[#This Row],[quantity]])</f>
        <v>5</v>
      </c>
      <c r="N2898">
        <v>1444.85</v>
      </c>
      <c r="O2898">
        <v>0.05</v>
      </c>
      <c r="P2898">
        <f>IF(ISBLANK(Table1[[#This Row],[discount_pct]]),ROUND(1-(Table1[[#This Row],[sales_amount]]/(Table1[[#This Row],[quantity- calculated]]*Table1[[#This Row],[unit_price]])),2),Table1[[#This Row],[discount_pct]])</f>
        <v>0.05</v>
      </c>
      <c r="Q2898">
        <v>10528.1</v>
      </c>
      <c r="R2898">
        <v>3958.13</v>
      </c>
      <c r="S2898">
        <v>62.54</v>
      </c>
      <c r="T2898" t="s">
        <v>78</v>
      </c>
      <c r="U2898">
        <v>3</v>
      </c>
      <c r="V2898">
        <f>IF(ISBLANK(Table1[[#This Row],[customer_satisfaction]]),ROUND(AVERAGE(U2898:U7177),0),Table1[[#This Row],[customer_satisfaction]])</f>
        <v>3</v>
      </c>
      <c r="W2898" t="b">
        <v>0</v>
      </c>
      <c r="X2898" t="s">
        <v>39</v>
      </c>
      <c r="Y2898" s="3">
        <v>7</v>
      </c>
      <c r="Z2898">
        <f>IF(ISBLANK(Table1[[#This Row],[days_to_ship]]),ROUND(AVERAGE(Y2898:Y7177),0),Table1[[#This Row],[days_to_ship]])</f>
        <v>7</v>
      </c>
    </row>
    <row r="2899" spans="1:26" x14ac:dyDescent="0.25">
      <c r="A2899" t="s">
        <v>396</v>
      </c>
      <c r="B2899" s="5">
        <v>45070</v>
      </c>
      <c r="C2899" t="s">
        <v>397</v>
      </c>
      <c r="D2899" s="4" t="s">
        <v>319</v>
      </c>
      <c r="E2899">
        <v>24</v>
      </c>
      <c r="F2899">
        <f>IF(ISBLANK(Table1[[#This Row],[age]]),AVERAGE(F2899:F7178),Table1[[#This Row],[age]])</f>
        <v>24</v>
      </c>
      <c r="G2899" t="s">
        <v>8920</v>
      </c>
      <c r="H2899" t="s">
        <v>35</v>
      </c>
      <c r="I2899" t="s">
        <v>36</v>
      </c>
      <c r="J2899" t="s">
        <v>62</v>
      </c>
      <c r="K2899" t="s">
        <v>63</v>
      </c>
      <c r="L2899">
        <v>8</v>
      </c>
      <c r="M2899">
        <f>IF(ISBLANK(Table1[[#This Row],[quantity]]),ROUND(Table1[[#This Row],[sales_amount]]/(Table1[[#This Row],[unit_price]]*(1-Table1[[#This Row],[discount_pct]])),0),Table1[[#This Row],[quantity]])</f>
        <v>8</v>
      </c>
      <c r="N2899">
        <v>579.77</v>
      </c>
      <c r="O2899">
        <v>0.36</v>
      </c>
      <c r="P2899">
        <f>IF(ISBLANK(Table1[[#This Row],[discount_pct]]),ROUND(1-(Table1[[#This Row],[sales_amount]]/(Table1[[#This Row],[quantity- calculated]]*Table1[[#This Row],[unit_price]])),2),Table1[[#This Row],[discount_pct]])</f>
        <v>0.36</v>
      </c>
      <c r="Q2899">
        <v>3954.73</v>
      </c>
      <c r="R2899">
        <v>2230.94</v>
      </c>
      <c r="S2899">
        <v>42.6</v>
      </c>
      <c r="T2899" t="s">
        <v>29</v>
      </c>
      <c r="U2899">
        <v>3</v>
      </c>
      <c r="V2899">
        <f>IF(ISBLANK(Table1[[#This Row],[customer_satisfaction]]),ROUND(AVERAGE(U2899:U7178),0),Table1[[#This Row],[customer_satisfaction]])</f>
        <v>3</v>
      </c>
      <c r="W2899" t="b">
        <v>0</v>
      </c>
      <c r="X2899" t="s">
        <v>39</v>
      </c>
      <c r="Y2899" s="3">
        <v>7</v>
      </c>
      <c r="Z2899">
        <f>IF(ISBLANK(Table1[[#This Row],[days_to_ship]]),ROUND(AVERAGE(Y2899:Y7178),0),Table1[[#This Row],[days_to_ship]])</f>
        <v>7</v>
      </c>
    </row>
    <row r="2900" spans="1:26" x14ac:dyDescent="0.25">
      <c r="A2900" t="s">
        <v>8767</v>
      </c>
      <c r="B2900" s="5">
        <v>45070</v>
      </c>
      <c r="C2900" t="s">
        <v>8768</v>
      </c>
      <c r="D2900" s="4" t="s">
        <v>2513</v>
      </c>
      <c r="E2900">
        <v>48</v>
      </c>
      <c r="F2900">
        <f>IF(ISBLANK(Table1[[#This Row],[age]]),AVERAGE(F2900:F7179),Table1[[#This Row],[age]])</f>
        <v>48</v>
      </c>
      <c r="G2900" t="s">
        <v>466</v>
      </c>
      <c r="H2900" t="s">
        <v>35</v>
      </c>
      <c r="I2900" t="s">
        <v>36</v>
      </c>
      <c r="J2900" t="s">
        <v>44</v>
      </c>
      <c r="K2900" t="s">
        <v>117</v>
      </c>
      <c r="L2900">
        <v>2</v>
      </c>
      <c r="M2900">
        <f>IF(ISBLANK(Table1[[#This Row],[quantity]]),ROUND(Table1[[#This Row],[sales_amount]]/(Table1[[#This Row],[unit_price]]*(1-Table1[[#This Row],[discount_pct]])),0),Table1[[#This Row],[quantity]])</f>
        <v>2</v>
      </c>
      <c r="N2900">
        <v>16498.439999999999</v>
      </c>
      <c r="O2900">
        <v>0.32</v>
      </c>
      <c r="P2900">
        <f>IF(ISBLANK(Table1[[#This Row],[discount_pct]]),ROUND(1-(Table1[[#This Row],[sales_amount]]/(Table1[[#This Row],[quantity- calculated]]*Table1[[#This Row],[unit_price]])),2),Table1[[#This Row],[discount_pct]])</f>
        <v>0.32</v>
      </c>
      <c r="Q2900">
        <v>35854.5</v>
      </c>
      <c r="R2900">
        <v>11294.07</v>
      </c>
      <c r="S2900">
        <v>57.11</v>
      </c>
      <c r="T2900" t="s">
        <v>70</v>
      </c>
      <c r="U2900">
        <v>4</v>
      </c>
      <c r="V2900">
        <f>IF(ISBLANK(Table1[[#This Row],[customer_satisfaction]]),ROUND(AVERAGE(U2900:U7179),0),Table1[[#This Row],[customer_satisfaction]])</f>
        <v>4</v>
      </c>
      <c r="W2900" t="b">
        <v>0</v>
      </c>
      <c r="X2900" t="s">
        <v>39</v>
      </c>
      <c r="Y2900" s="3">
        <v>5</v>
      </c>
      <c r="Z2900">
        <f>IF(ISBLANK(Table1[[#This Row],[days_to_ship]]),ROUND(AVERAGE(Y2900:Y7179),0),Table1[[#This Row],[days_to_ship]])</f>
        <v>5</v>
      </c>
    </row>
    <row r="2901" spans="1:26" x14ac:dyDescent="0.25">
      <c r="A2901" t="s">
        <v>5815</v>
      </c>
      <c r="B2901" s="5">
        <v>45070</v>
      </c>
      <c r="C2901" t="s">
        <v>5816</v>
      </c>
      <c r="D2901" s="4" t="s">
        <v>647</v>
      </c>
      <c r="E2901">
        <v>19</v>
      </c>
      <c r="F2901">
        <f>IF(ISBLANK(Table1[[#This Row],[age]]),AVERAGE(F2901:F7180),Table1[[#This Row],[age]])</f>
        <v>19</v>
      </c>
      <c r="G2901" t="s">
        <v>466</v>
      </c>
      <c r="H2901" t="s">
        <v>35</v>
      </c>
      <c r="I2901" t="s">
        <v>36</v>
      </c>
      <c r="J2901" t="s">
        <v>62</v>
      </c>
      <c r="K2901" t="s">
        <v>151</v>
      </c>
      <c r="L2901">
        <v>9</v>
      </c>
      <c r="M2901">
        <f>IF(ISBLANK(Table1[[#This Row],[quantity]]),ROUND(Table1[[#This Row],[sales_amount]]/(Table1[[#This Row],[unit_price]]*(1-Table1[[#This Row],[discount_pct]])),0),Table1[[#This Row],[quantity]])</f>
        <v>9</v>
      </c>
      <c r="N2901">
        <v>1391.1</v>
      </c>
      <c r="O2901">
        <v>0.09</v>
      </c>
      <c r="P2901">
        <f>IF(ISBLANK(Table1[[#This Row],[discount_pct]]),ROUND(1-(Table1[[#This Row],[sales_amount]]/(Table1[[#This Row],[quantity- calculated]]*Table1[[#This Row],[unit_price]])),2),Table1[[#This Row],[discount_pct]])</f>
        <v>0.09</v>
      </c>
      <c r="Q2901">
        <v>19579.439999999999</v>
      </c>
      <c r="R2901">
        <v>8225.4500000000007</v>
      </c>
      <c r="S2901">
        <v>57.35</v>
      </c>
      <c r="T2901" t="s">
        <v>29</v>
      </c>
      <c r="U2901">
        <v>5</v>
      </c>
      <c r="V2901">
        <f>IF(ISBLANK(Table1[[#This Row],[customer_satisfaction]]),ROUND(AVERAGE(U2901:U7180),0),Table1[[#This Row],[customer_satisfaction]])</f>
        <v>5</v>
      </c>
      <c r="W2901" t="b">
        <v>0</v>
      </c>
      <c r="X2901" t="s">
        <v>137</v>
      </c>
      <c r="Y2901" s="3">
        <v>5</v>
      </c>
      <c r="Z2901">
        <f>IF(ISBLANK(Table1[[#This Row],[days_to_ship]]),ROUND(AVERAGE(Y2901:Y7180),0),Table1[[#This Row],[days_to_ship]])</f>
        <v>5</v>
      </c>
    </row>
    <row r="2902" spans="1:26" x14ac:dyDescent="0.25">
      <c r="A2902" t="s">
        <v>1519</v>
      </c>
      <c r="B2902" s="5">
        <v>45071</v>
      </c>
      <c r="C2902" t="s">
        <v>1520</v>
      </c>
      <c r="D2902" s="4" t="s">
        <v>749</v>
      </c>
      <c r="E2902">
        <v>35</v>
      </c>
      <c r="F2902">
        <f>IF(ISBLANK(Table1[[#This Row],[age]]),AVERAGE(F2902:F7181),Table1[[#This Row],[age]])</f>
        <v>35</v>
      </c>
      <c r="G2902" t="s">
        <v>466</v>
      </c>
      <c r="H2902" t="s">
        <v>111</v>
      </c>
      <c r="I2902" t="s">
        <v>112</v>
      </c>
      <c r="J2902" t="s">
        <v>44</v>
      </c>
      <c r="K2902" t="s">
        <v>93</v>
      </c>
      <c r="L2902">
        <v>10</v>
      </c>
      <c r="M2902">
        <f>IF(ISBLANK(Table1[[#This Row],[quantity]]),ROUND(Table1[[#This Row],[sales_amount]]/(Table1[[#This Row],[unit_price]]*(1-Table1[[#This Row],[discount_pct]])),0),Table1[[#This Row],[quantity]])</f>
        <v>10</v>
      </c>
      <c r="N2902">
        <v>31142.23</v>
      </c>
      <c r="O2902">
        <v>0.12</v>
      </c>
      <c r="P2902">
        <f>IF(ISBLANK(Table1[[#This Row],[discount_pct]]),ROUND(1-(Table1[[#This Row],[sales_amount]]/(Table1[[#This Row],[quantity- calculated]]*Table1[[#This Row],[unit_price]])),2),Table1[[#This Row],[discount_pct]])</f>
        <v>0.12</v>
      </c>
      <c r="Q2902">
        <v>475250.99</v>
      </c>
      <c r="R2902">
        <v>133297.06</v>
      </c>
      <c r="S2902">
        <v>90.65</v>
      </c>
      <c r="T2902" t="s">
        <v>78</v>
      </c>
      <c r="U2902">
        <v>4</v>
      </c>
      <c r="V2902">
        <f>IF(ISBLANK(Table1[[#This Row],[customer_satisfaction]]),ROUND(AVERAGE(U2902:U7181),0),Table1[[#This Row],[customer_satisfaction]])</f>
        <v>4</v>
      </c>
      <c r="W2902" t="b">
        <v>0</v>
      </c>
      <c r="X2902" t="s">
        <v>84</v>
      </c>
      <c r="Y2902" s="3">
        <v>1</v>
      </c>
      <c r="Z2902">
        <f>IF(ISBLANK(Table1[[#This Row],[days_to_ship]]),ROUND(AVERAGE(Y2902:Y7181),0),Table1[[#This Row],[days_to_ship]])</f>
        <v>1</v>
      </c>
    </row>
    <row r="2903" spans="1:26" x14ac:dyDescent="0.25">
      <c r="A2903" t="s">
        <v>1484</v>
      </c>
      <c r="B2903" s="5">
        <v>45071</v>
      </c>
      <c r="C2903" t="s">
        <v>1485</v>
      </c>
      <c r="D2903" s="4" t="s">
        <v>663</v>
      </c>
      <c r="E2903">
        <v>31</v>
      </c>
      <c r="F2903">
        <f>IF(ISBLANK(Table1[[#This Row],[age]]),AVERAGE(F2903:F7182),Table1[[#This Row],[age]])</f>
        <v>31</v>
      </c>
      <c r="G2903" t="s">
        <v>88</v>
      </c>
      <c r="H2903" t="s">
        <v>35</v>
      </c>
      <c r="I2903" t="s">
        <v>49</v>
      </c>
      <c r="J2903" t="s">
        <v>27</v>
      </c>
      <c r="K2903" t="s">
        <v>453</v>
      </c>
      <c r="L2903">
        <v>8</v>
      </c>
      <c r="M2903">
        <f>IF(ISBLANK(Table1[[#This Row],[quantity]]),ROUND(Table1[[#This Row],[sales_amount]]/(Table1[[#This Row],[unit_price]]*(1-Table1[[#This Row],[discount_pct]])),0),Table1[[#This Row],[quantity]])</f>
        <v>8</v>
      </c>
      <c r="N2903">
        <v>399.28</v>
      </c>
      <c r="O2903">
        <v>0.11</v>
      </c>
      <c r="P2903">
        <f>IF(ISBLANK(Table1[[#This Row],[discount_pct]]),ROUND(1-(Table1[[#This Row],[sales_amount]]/(Table1[[#This Row],[quantity- calculated]]*Table1[[#This Row],[unit_price]])),2),Table1[[#This Row],[discount_pct]])</f>
        <v>0.11</v>
      </c>
      <c r="Q2903">
        <v>5100.96</v>
      </c>
      <c r="R2903">
        <v>406.96</v>
      </c>
      <c r="S2903">
        <v>62.93</v>
      </c>
      <c r="T2903" t="s">
        <v>64</v>
      </c>
      <c r="U2903">
        <v>4</v>
      </c>
      <c r="V2903">
        <f>IF(ISBLANK(Table1[[#This Row],[customer_satisfaction]]),ROUND(AVERAGE(U2903:U7182),0),Table1[[#This Row],[customer_satisfaction]])</f>
        <v>4</v>
      </c>
      <c r="W2903" t="b">
        <v>0</v>
      </c>
      <c r="X2903" t="s">
        <v>137</v>
      </c>
      <c r="Y2903" s="3">
        <v>2</v>
      </c>
      <c r="Z2903">
        <f>IF(ISBLANK(Table1[[#This Row],[days_to_ship]]),ROUND(AVERAGE(Y2903:Y7182),0),Table1[[#This Row],[days_to_ship]])</f>
        <v>2</v>
      </c>
    </row>
    <row r="2904" spans="1:26" x14ac:dyDescent="0.25">
      <c r="A2904" t="s">
        <v>3904</v>
      </c>
      <c r="B2904" s="5">
        <v>45072</v>
      </c>
      <c r="C2904" t="s">
        <v>3905</v>
      </c>
      <c r="D2904" s="4" t="s">
        <v>54</v>
      </c>
      <c r="F2904">
        <f ca="1">IF(ISBLANK(Table1[[#This Row],[age]]),AVERAGE(F2904:F7183),Table1[[#This Row],[age]])</f>
        <v>67</v>
      </c>
      <c r="G2904" t="s">
        <v>466</v>
      </c>
      <c r="H2904" t="s">
        <v>35</v>
      </c>
      <c r="I2904" t="s">
        <v>106</v>
      </c>
      <c r="J2904" t="s">
        <v>127</v>
      </c>
      <c r="K2904" t="s">
        <v>142</v>
      </c>
      <c r="L2904">
        <v>9</v>
      </c>
      <c r="M2904">
        <f>IF(ISBLANK(Table1[[#This Row],[quantity]]),ROUND(Table1[[#This Row],[sales_amount]]/(Table1[[#This Row],[unit_price]]*(1-Table1[[#This Row],[discount_pct]])),0),Table1[[#This Row],[quantity]])</f>
        <v>9</v>
      </c>
      <c r="N2904">
        <v>53164.480000000003</v>
      </c>
      <c r="O2904">
        <v>0.28000000000000003</v>
      </c>
      <c r="P290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904">
        <v>461808.2</v>
      </c>
      <c r="R2904">
        <v>47885.66</v>
      </c>
      <c r="S2904">
        <v>54.33</v>
      </c>
      <c r="T2904" t="s">
        <v>64</v>
      </c>
      <c r="U2904">
        <v>2</v>
      </c>
      <c r="V2904">
        <f>IF(ISBLANK(Table1[[#This Row],[customer_satisfaction]]),ROUND(AVERAGE(U2904:U7183),0),Table1[[#This Row],[customer_satisfaction]])</f>
        <v>2</v>
      </c>
      <c r="W2904" t="b">
        <v>0</v>
      </c>
      <c r="X2904" t="s">
        <v>39</v>
      </c>
      <c r="Y2904" s="3">
        <v>10</v>
      </c>
      <c r="Z2904">
        <f>IF(ISBLANK(Table1[[#This Row],[days_to_ship]]),ROUND(AVERAGE(Y2904:Y7183),0),Table1[[#This Row],[days_to_ship]])</f>
        <v>10</v>
      </c>
    </row>
    <row r="2905" spans="1:26" x14ac:dyDescent="0.25">
      <c r="A2905" t="s">
        <v>6930</v>
      </c>
      <c r="B2905" s="5">
        <v>45072</v>
      </c>
      <c r="C2905" t="s">
        <v>6931</v>
      </c>
      <c r="D2905" s="4" t="s">
        <v>4813</v>
      </c>
      <c r="E2905">
        <v>47</v>
      </c>
      <c r="F2905">
        <f>IF(ISBLANK(Table1[[#This Row],[age]]),AVERAGE(F2905:F7184),Table1[[#This Row],[age]])</f>
        <v>47</v>
      </c>
      <c r="G2905" t="s">
        <v>8920</v>
      </c>
      <c r="H2905" t="s">
        <v>111</v>
      </c>
      <c r="I2905" t="s">
        <v>330</v>
      </c>
      <c r="J2905" t="s">
        <v>62</v>
      </c>
      <c r="K2905" t="s">
        <v>151</v>
      </c>
      <c r="L2905">
        <v>1</v>
      </c>
      <c r="M2905">
        <f>IF(ISBLANK(Table1[[#This Row],[quantity]]),ROUND(Table1[[#This Row],[sales_amount]]/(Table1[[#This Row],[unit_price]]*(1-Table1[[#This Row],[discount_pct]])),0),Table1[[#This Row],[quantity]])</f>
        <v>1</v>
      </c>
      <c r="N2905">
        <v>616.77</v>
      </c>
      <c r="O2905">
        <v>0.26</v>
      </c>
      <c r="P2905">
        <f>IF(ISBLANK(Table1[[#This Row],[discount_pct]]),ROUND(1-(Table1[[#This Row],[sales_amount]]/(Table1[[#This Row],[quantity- calculated]]*Table1[[#This Row],[unit_price]])),2),Table1[[#This Row],[discount_pct]])</f>
        <v>0.26</v>
      </c>
      <c r="Q2905">
        <v>805.88</v>
      </c>
      <c r="R2905">
        <v>253.49</v>
      </c>
      <c r="S2905">
        <v>67.819999999999993</v>
      </c>
      <c r="T2905" t="s">
        <v>57</v>
      </c>
      <c r="V2905">
        <f>IF(ISBLANK(Table1[[#This Row],[customer_satisfaction]]),ROUND(AVERAGE(U2905:U7184),0),Table1[[#This Row],[customer_satisfaction]])</f>
        <v>3</v>
      </c>
      <c r="W2905" t="b">
        <v>1</v>
      </c>
      <c r="X2905" t="s">
        <v>30</v>
      </c>
      <c r="Y2905" s="3">
        <v>5</v>
      </c>
      <c r="Z2905">
        <f>IF(ISBLANK(Table1[[#This Row],[days_to_ship]]),ROUND(AVERAGE(Y2905:Y7184),0),Table1[[#This Row],[days_to_ship]])</f>
        <v>5</v>
      </c>
    </row>
    <row r="2906" spans="1:26" x14ac:dyDescent="0.25">
      <c r="A2906" t="s">
        <v>309</v>
      </c>
      <c r="B2906" s="5">
        <v>45072</v>
      </c>
      <c r="C2906" t="s">
        <v>310</v>
      </c>
      <c r="D2906" s="4" t="s">
        <v>311</v>
      </c>
      <c r="E2906">
        <v>28</v>
      </c>
      <c r="F2906">
        <f>IF(ISBLANK(Table1[[#This Row],[age]]),AVERAGE(F2906:F7185),Table1[[#This Row],[age]])</f>
        <v>28</v>
      </c>
      <c r="G2906" t="s">
        <v>466</v>
      </c>
      <c r="H2906" t="s">
        <v>74</v>
      </c>
      <c r="I2906" t="s">
        <v>192</v>
      </c>
      <c r="J2906" t="s">
        <v>44</v>
      </c>
      <c r="K2906" t="s">
        <v>186</v>
      </c>
      <c r="M2906">
        <f>IF(ISBLANK(Table1[[#This Row],[quantity]]),ROUND(Table1[[#This Row],[sales_amount]]/(Table1[[#This Row],[unit_price]]*(1-Table1[[#This Row],[discount_pct]])),0),Table1[[#This Row],[quantity]])</f>
        <v>2</v>
      </c>
      <c r="N2906">
        <v>5493.74</v>
      </c>
      <c r="O2906">
        <v>0.2</v>
      </c>
      <c r="P2906">
        <f>IF(ISBLANK(Table1[[#This Row],[discount_pct]]),ROUND(1-(Table1[[#This Row],[sales_amount]]/(Table1[[#This Row],[quantity- calculated]]*Table1[[#This Row],[unit_price]])),2),Table1[[#This Row],[discount_pct]])</f>
        <v>0.2</v>
      </c>
      <c r="Q2906">
        <v>6967.21</v>
      </c>
      <c r="R2906">
        <v>1809.32</v>
      </c>
      <c r="S2906">
        <v>49</v>
      </c>
      <c r="T2906" t="s">
        <v>70</v>
      </c>
      <c r="U2906">
        <v>1</v>
      </c>
      <c r="V2906">
        <f>IF(ISBLANK(Table1[[#This Row],[customer_satisfaction]]),ROUND(AVERAGE(U2906:U7185),0),Table1[[#This Row],[customer_satisfaction]])</f>
        <v>1</v>
      </c>
      <c r="W2906" t="b">
        <v>0</v>
      </c>
      <c r="X2906" t="s">
        <v>39</v>
      </c>
      <c r="Y2906" s="3">
        <v>5</v>
      </c>
      <c r="Z2906">
        <f>IF(ISBLANK(Table1[[#This Row],[days_to_ship]]),ROUND(AVERAGE(Y2906:Y7185),0),Table1[[#This Row],[days_to_ship]])</f>
        <v>5</v>
      </c>
    </row>
    <row r="2907" spans="1:26" x14ac:dyDescent="0.25">
      <c r="A2907" t="s">
        <v>7035</v>
      </c>
      <c r="B2907" s="5">
        <v>45072</v>
      </c>
      <c r="C2907" t="s">
        <v>7037</v>
      </c>
      <c r="D2907" s="4" t="s">
        <v>4570</v>
      </c>
      <c r="E2907">
        <v>39</v>
      </c>
      <c r="F2907">
        <f>IF(ISBLANK(Table1[[#This Row],[age]]),AVERAGE(F2907:F7186),Table1[[#This Row],[age]])</f>
        <v>39</v>
      </c>
      <c r="G2907" t="s">
        <v>88</v>
      </c>
      <c r="H2907" t="s">
        <v>25</v>
      </c>
      <c r="I2907" t="s">
        <v>69</v>
      </c>
      <c r="J2907" t="s">
        <v>37</v>
      </c>
      <c r="K2907" t="s">
        <v>38</v>
      </c>
      <c r="L2907">
        <v>1</v>
      </c>
      <c r="M2907">
        <f>IF(ISBLANK(Table1[[#This Row],[quantity]]),ROUND(Table1[[#This Row],[sales_amount]]/(Table1[[#This Row],[unit_price]]*(1-Table1[[#This Row],[discount_pct]])),0),Table1[[#This Row],[quantity]])</f>
        <v>1</v>
      </c>
      <c r="N2907">
        <v>2345.65</v>
      </c>
      <c r="O2907">
        <v>7.0000000000000007E-2</v>
      </c>
      <c r="P290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907">
        <v>3844.13</v>
      </c>
      <c r="R2907">
        <v>2141.87</v>
      </c>
      <c r="S2907">
        <v>54.42</v>
      </c>
      <c r="T2907" t="s">
        <v>57</v>
      </c>
      <c r="U2907">
        <v>2</v>
      </c>
      <c r="V2907">
        <f>IF(ISBLANK(Table1[[#This Row],[customer_satisfaction]]),ROUND(AVERAGE(U2907:U7186),0),Table1[[#This Row],[customer_satisfaction]])</f>
        <v>2</v>
      </c>
      <c r="W2907" t="b">
        <v>1</v>
      </c>
      <c r="X2907" t="s">
        <v>30</v>
      </c>
      <c r="Y2907" s="3">
        <v>3</v>
      </c>
      <c r="Z2907">
        <f>IF(ISBLANK(Table1[[#This Row],[days_to_ship]]),ROUND(AVERAGE(Y2907:Y7186),0),Table1[[#This Row],[days_to_ship]])</f>
        <v>3</v>
      </c>
    </row>
    <row r="2908" spans="1:26" x14ac:dyDescent="0.25">
      <c r="A2908" t="s">
        <v>6720</v>
      </c>
      <c r="B2908" s="5">
        <v>45074</v>
      </c>
      <c r="C2908" t="s">
        <v>6721</v>
      </c>
      <c r="D2908" s="4" t="s">
        <v>635</v>
      </c>
      <c r="E2908">
        <v>20</v>
      </c>
      <c r="F2908">
        <f>IF(ISBLANK(Table1[[#This Row],[age]]),AVERAGE(F2908:F7187),Table1[[#This Row],[age]])</f>
        <v>20</v>
      </c>
      <c r="G2908" t="s">
        <v>466</v>
      </c>
      <c r="H2908" t="s">
        <v>74</v>
      </c>
      <c r="I2908" t="s">
        <v>75</v>
      </c>
      <c r="J2908" t="s">
        <v>76</v>
      </c>
      <c r="K2908" t="s">
        <v>132</v>
      </c>
      <c r="L2908">
        <v>3</v>
      </c>
      <c r="M2908">
        <f>IF(ISBLANK(Table1[[#This Row],[quantity]]),ROUND(Table1[[#This Row],[sales_amount]]/(Table1[[#This Row],[unit_price]]*(1-Table1[[#This Row],[discount_pct]])),0),Table1[[#This Row],[quantity]])</f>
        <v>3</v>
      </c>
      <c r="N2908">
        <v>484.17</v>
      </c>
      <c r="O2908">
        <v>0.23</v>
      </c>
      <c r="P2908">
        <f>IF(ISBLANK(Table1[[#This Row],[discount_pct]]),ROUND(1-(Table1[[#This Row],[sales_amount]]/(Table1[[#This Row],[quantity- calculated]]*Table1[[#This Row],[unit_price]])),2),Table1[[#This Row],[discount_pct]])</f>
        <v>0.23</v>
      </c>
      <c r="Q2908">
        <v>1691.99</v>
      </c>
      <c r="R2908">
        <v>426.78</v>
      </c>
      <c r="S2908">
        <v>63.91</v>
      </c>
      <c r="T2908" t="s">
        <v>78</v>
      </c>
      <c r="U2908">
        <v>4</v>
      </c>
      <c r="V2908">
        <f>IF(ISBLANK(Table1[[#This Row],[customer_satisfaction]]),ROUND(AVERAGE(U2908:U7187),0),Table1[[#This Row],[customer_satisfaction]])</f>
        <v>4</v>
      </c>
      <c r="W2908" t="b">
        <v>0</v>
      </c>
      <c r="X2908" t="s">
        <v>39</v>
      </c>
      <c r="Y2908" s="3">
        <v>9</v>
      </c>
      <c r="Z2908">
        <f>IF(ISBLANK(Table1[[#This Row],[days_to_ship]]),ROUND(AVERAGE(Y2908:Y7187),0),Table1[[#This Row],[days_to_ship]])</f>
        <v>9</v>
      </c>
    </row>
    <row r="2909" spans="1:26" x14ac:dyDescent="0.25">
      <c r="A2909" t="s">
        <v>7366</v>
      </c>
      <c r="B2909" s="5">
        <v>45074</v>
      </c>
      <c r="C2909" t="s">
        <v>7367</v>
      </c>
      <c r="D2909" s="4" t="s">
        <v>741</v>
      </c>
      <c r="E2909">
        <v>62</v>
      </c>
      <c r="F2909">
        <f>IF(ISBLANK(Table1[[#This Row],[age]]),AVERAGE(F2909:F7188),Table1[[#This Row],[age]])</f>
        <v>62</v>
      </c>
      <c r="G2909" t="s">
        <v>466</v>
      </c>
      <c r="H2909" t="s">
        <v>82</v>
      </c>
      <c r="I2909" t="s">
        <v>126</v>
      </c>
      <c r="J2909" t="s">
        <v>44</v>
      </c>
      <c r="K2909" t="s">
        <v>93</v>
      </c>
      <c r="L2909">
        <v>5</v>
      </c>
      <c r="M2909">
        <f>IF(ISBLANK(Table1[[#This Row],[quantity]]),ROUND(Table1[[#This Row],[sales_amount]]/(Table1[[#This Row],[unit_price]]*(1-Table1[[#This Row],[discount_pct]])),0),Table1[[#This Row],[quantity]])</f>
        <v>5</v>
      </c>
      <c r="N2909">
        <v>19873.59</v>
      </c>
      <c r="O2909">
        <v>0.26</v>
      </c>
      <c r="P2909">
        <f>IF(ISBLANK(Table1[[#This Row],[discount_pct]]),ROUND(1-(Table1[[#This Row],[sales_amount]]/(Table1[[#This Row],[quantity- calculated]]*Table1[[#This Row],[unit_price]])),2),Table1[[#This Row],[discount_pct]])</f>
        <v>0.26</v>
      </c>
      <c r="Q2909">
        <v>109991.48</v>
      </c>
      <c r="R2909">
        <v>39055.480000000003</v>
      </c>
      <c r="S2909">
        <v>94.68</v>
      </c>
      <c r="T2909" t="s">
        <v>57</v>
      </c>
      <c r="U2909">
        <v>1</v>
      </c>
      <c r="V2909">
        <f>IF(ISBLANK(Table1[[#This Row],[customer_satisfaction]]),ROUND(AVERAGE(U2909:U7188),0),Table1[[#This Row],[customer_satisfaction]])</f>
        <v>1</v>
      </c>
      <c r="W2909" t="b">
        <v>0</v>
      </c>
      <c r="X2909" t="s">
        <v>39</v>
      </c>
      <c r="Y2909" s="3">
        <v>5</v>
      </c>
      <c r="Z2909">
        <f>IF(ISBLANK(Table1[[#This Row],[days_to_ship]]),ROUND(AVERAGE(Y2909:Y7188),0),Table1[[#This Row],[days_to_ship]])</f>
        <v>5</v>
      </c>
    </row>
    <row r="2910" spans="1:26" x14ac:dyDescent="0.25">
      <c r="A2910" t="s">
        <v>7052</v>
      </c>
      <c r="B2910" s="5">
        <v>45074</v>
      </c>
      <c r="C2910" t="s">
        <v>7053</v>
      </c>
      <c r="D2910" s="4" t="s">
        <v>597</v>
      </c>
      <c r="E2910">
        <v>32</v>
      </c>
      <c r="F2910">
        <f>IF(ISBLANK(Table1[[#This Row],[age]]),AVERAGE(F2910:F7189),Table1[[#This Row],[age]])</f>
        <v>32</v>
      </c>
      <c r="G2910" t="s">
        <v>466</v>
      </c>
      <c r="H2910" t="s">
        <v>25</v>
      </c>
      <c r="I2910" t="s">
        <v>69</v>
      </c>
      <c r="J2910" t="s">
        <v>146</v>
      </c>
      <c r="K2910" t="s">
        <v>147</v>
      </c>
      <c r="M2910">
        <f>IF(ISBLANK(Table1[[#This Row],[quantity]]),ROUND(Table1[[#This Row],[sales_amount]]/(Table1[[#This Row],[unit_price]]*(1-Table1[[#This Row],[discount_pct]])),0),Table1[[#This Row],[quantity]])</f>
        <v>1</v>
      </c>
      <c r="N2910">
        <v>2734.25</v>
      </c>
      <c r="O2910">
        <v>0.28000000000000003</v>
      </c>
      <c r="P291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910">
        <v>2776.37</v>
      </c>
      <c r="R2910">
        <v>628.32000000000005</v>
      </c>
      <c r="S2910">
        <v>40.14</v>
      </c>
      <c r="T2910" t="s">
        <v>70</v>
      </c>
      <c r="U2910">
        <v>2</v>
      </c>
      <c r="V2910">
        <f>IF(ISBLANK(Table1[[#This Row],[customer_satisfaction]]),ROUND(AVERAGE(U2910:U7189),0),Table1[[#This Row],[customer_satisfaction]])</f>
        <v>2</v>
      </c>
      <c r="W2910" t="b">
        <v>0</v>
      </c>
      <c r="X2910" t="s">
        <v>39</v>
      </c>
      <c r="Y2910" s="3">
        <v>5</v>
      </c>
      <c r="Z2910">
        <f>IF(ISBLANK(Table1[[#This Row],[days_to_ship]]),ROUND(AVERAGE(Y2910:Y7189),0),Table1[[#This Row],[days_to_ship]])</f>
        <v>5</v>
      </c>
    </row>
    <row r="2911" spans="1:26" x14ac:dyDescent="0.25">
      <c r="A2911" t="s">
        <v>4748</v>
      </c>
      <c r="B2911" s="5">
        <v>45074</v>
      </c>
      <c r="C2911" t="s">
        <v>4749</v>
      </c>
      <c r="D2911" s="4" t="s">
        <v>638</v>
      </c>
      <c r="E2911">
        <v>35</v>
      </c>
      <c r="F2911">
        <f>IF(ISBLANK(Table1[[#This Row],[age]]),AVERAGE(F2911:F7190),Table1[[#This Row],[age]])</f>
        <v>35</v>
      </c>
      <c r="G2911" t="s">
        <v>466</v>
      </c>
      <c r="H2911" t="s">
        <v>111</v>
      </c>
      <c r="I2911" t="s">
        <v>330</v>
      </c>
      <c r="J2911" t="s">
        <v>62</v>
      </c>
      <c r="K2911" t="s">
        <v>151</v>
      </c>
      <c r="L2911">
        <v>7</v>
      </c>
      <c r="M2911">
        <f>IF(ISBLANK(Table1[[#This Row],[quantity]]),ROUND(Table1[[#This Row],[sales_amount]]/(Table1[[#This Row],[unit_price]]*(1-Table1[[#This Row],[discount_pct]])),0),Table1[[#This Row],[quantity]])</f>
        <v>7</v>
      </c>
      <c r="N2911">
        <v>1017.23</v>
      </c>
      <c r="O2911">
        <v>0.04</v>
      </c>
      <c r="P2911">
        <f>IF(ISBLANK(Table1[[#This Row],[discount_pct]]),ROUND(1-(Table1[[#This Row],[sales_amount]]/(Table1[[#This Row],[quantity- calculated]]*Table1[[#This Row],[unit_price]])),2),Table1[[#This Row],[discount_pct]])</f>
        <v>0.04</v>
      </c>
      <c r="Q2911">
        <v>11341.51</v>
      </c>
      <c r="R2911">
        <v>5245.65</v>
      </c>
      <c r="S2911">
        <v>86.02</v>
      </c>
      <c r="T2911" t="s">
        <v>29</v>
      </c>
      <c r="U2911">
        <v>5</v>
      </c>
      <c r="V2911">
        <f>IF(ISBLANK(Table1[[#This Row],[customer_satisfaction]]),ROUND(AVERAGE(U2911:U7190),0),Table1[[#This Row],[customer_satisfaction]])</f>
        <v>5</v>
      </c>
      <c r="W2911" t="b">
        <v>0</v>
      </c>
      <c r="X2911" t="s">
        <v>39</v>
      </c>
      <c r="Y2911" s="3">
        <v>3</v>
      </c>
      <c r="Z2911">
        <f>IF(ISBLANK(Table1[[#This Row],[days_to_ship]]),ROUND(AVERAGE(Y2911:Y7190),0),Table1[[#This Row],[days_to_ship]])</f>
        <v>3</v>
      </c>
    </row>
    <row r="2912" spans="1:26" x14ac:dyDescent="0.25">
      <c r="A2912" t="s">
        <v>1609</v>
      </c>
      <c r="B2912" s="5">
        <v>45074</v>
      </c>
      <c r="C2912" t="s">
        <v>1610</v>
      </c>
      <c r="D2912" s="4" t="s">
        <v>1611</v>
      </c>
      <c r="E2912">
        <v>54</v>
      </c>
      <c r="F2912">
        <f>IF(ISBLANK(Table1[[#This Row],[age]]),AVERAGE(F2912:F7191),Table1[[#This Row],[age]])</f>
        <v>54</v>
      </c>
      <c r="G2912" t="s">
        <v>88</v>
      </c>
      <c r="H2912" t="s">
        <v>74</v>
      </c>
      <c r="I2912" t="s">
        <v>192</v>
      </c>
      <c r="J2912" t="s">
        <v>44</v>
      </c>
      <c r="K2912" t="s">
        <v>50</v>
      </c>
      <c r="L2912">
        <v>8</v>
      </c>
      <c r="M2912">
        <f>IF(ISBLANK(Table1[[#This Row],[quantity]]),ROUND(Table1[[#This Row],[sales_amount]]/(Table1[[#This Row],[unit_price]]*(1-Table1[[#This Row],[discount_pct]])),0),Table1[[#This Row],[quantity]])</f>
        <v>8</v>
      </c>
      <c r="N2912">
        <v>30782.92</v>
      </c>
      <c r="O2912">
        <v>0.11</v>
      </c>
      <c r="P2912">
        <f>IF(ISBLANK(Table1[[#This Row],[discount_pct]]),ROUND(1-(Table1[[#This Row],[sales_amount]]/(Table1[[#This Row],[quantity- calculated]]*Table1[[#This Row],[unit_price]])),2),Table1[[#This Row],[discount_pct]])</f>
        <v>0.11</v>
      </c>
      <c r="Q2912">
        <v>356477.73</v>
      </c>
      <c r="R2912">
        <v>116445.94</v>
      </c>
      <c r="S2912">
        <v>61.27</v>
      </c>
      <c r="T2912" t="s">
        <v>51</v>
      </c>
      <c r="V2912">
        <f>IF(ISBLANK(Table1[[#This Row],[customer_satisfaction]]),ROUND(AVERAGE(U2912:U7191),0),Table1[[#This Row],[customer_satisfaction]])</f>
        <v>3</v>
      </c>
      <c r="W2912" t="b">
        <v>0</v>
      </c>
      <c r="X2912" t="s">
        <v>39</v>
      </c>
      <c r="Y2912" s="3">
        <v>2</v>
      </c>
      <c r="Z2912">
        <f>IF(ISBLANK(Table1[[#This Row],[days_to_ship]]),ROUND(AVERAGE(Y2912:Y7191),0),Table1[[#This Row],[days_to_ship]])</f>
        <v>2</v>
      </c>
    </row>
    <row r="2913" spans="1:26" x14ac:dyDescent="0.25">
      <c r="A2913" t="s">
        <v>6914</v>
      </c>
      <c r="B2913" s="5">
        <v>45074</v>
      </c>
      <c r="C2913" t="s">
        <v>6915</v>
      </c>
      <c r="D2913" s="4" t="s">
        <v>1238</v>
      </c>
      <c r="E2913">
        <v>27</v>
      </c>
      <c r="F2913">
        <f>IF(ISBLANK(Table1[[#This Row],[age]]),AVERAGE(F2913:F7192),Table1[[#This Row],[age]])</f>
        <v>27</v>
      </c>
      <c r="G2913" t="s">
        <v>8920</v>
      </c>
      <c r="H2913" t="s">
        <v>25</v>
      </c>
      <c r="I2913" t="s">
        <v>69</v>
      </c>
      <c r="J2913" t="s">
        <v>127</v>
      </c>
      <c r="K2913" t="s">
        <v>521</v>
      </c>
      <c r="L2913">
        <v>2</v>
      </c>
      <c r="M2913">
        <f>IF(ISBLANK(Table1[[#This Row],[quantity]]),ROUND(Table1[[#This Row],[sales_amount]]/(Table1[[#This Row],[unit_price]]*(1-Table1[[#This Row],[discount_pct]])),0),Table1[[#This Row],[quantity]])</f>
        <v>2</v>
      </c>
      <c r="N2913">
        <v>16666.39</v>
      </c>
      <c r="O2913">
        <v>0.04</v>
      </c>
      <c r="P2913">
        <f>IF(ISBLANK(Table1[[#This Row],[discount_pct]]),ROUND(1-(Table1[[#This Row],[sales_amount]]/(Table1[[#This Row],[quantity- calculated]]*Table1[[#This Row],[unit_price]])),2),Table1[[#This Row],[discount_pct]])</f>
        <v>0.04</v>
      </c>
      <c r="Q2913">
        <v>45521.34</v>
      </c>
      <c r="R2913">
        <v>6476.79</v>
      </c>
      <c r="S2913">
        <v>54.21</v>
      </c>
      <c r="T2913" t="s">
        <v>78</v>
      </c>
      <c r="U2913">
        <v>1</v>
      </c>
      <c r="V2913">
        <f>IF(ISBLANK(Table1[[#This Row],[customer_satisfaction]]),ROUND(AVERAGE(U2913:U7192),0),Table1[[#This Row],[customer_satisfaction]])</f>
        <v>1</v>
      </c>
      <c r="W2913" t="b">
        <v>0</v>
      </c>
      <c r="X2913" t="s">
        <v>39</v>
      </c>
      <c r="Y2913" s="3">
        <v>8</v>
      </c>
      <c r="Z2913">
        <f>IF(ISBLANK(Table1[[#This Row],[days_to_ship]]),ROUND(AVERAGE(Y2913:Y7192),0),Table1[[#This Row],[days_to_ship]])</f>
        <v>8</v>
      </c>
    </row>
    <row r="2914" spans="1:26" x14ac:dyDescent="0.25">
      <c r="A2914" t="s">
        <v>990</v>
      </c>
      <c r="B2914" s="5">
        <v>45074</v>
      </c>
      <c r="C2914" t="s">
        <v>992</v>
      </c>
      <c r="D2914" s="4" t="s">
        <v>574</v>
      </c>
      <c r="E2914">
        <v>55</v>
      </c>
      <c r="F2914">
        <f>IF(ISBLANK(Table1[[#This Row],[age]]),AVERAGE(F2914:F7193),Table1[[#This Row],[age]])</f>
        <v>55</v>
      </c>
      <c r="G2914" t="s">
        <v>466</v>
      </c>
      <c r="H2914" t="s">
        <v>25</v>
      </c>
      <c r="I2914" t="s">
        <v>69</v>
      </c>
      <c r="J2914" t="s">
        <v>146</v>
      </c>
      <c r="K2914" t="s">
        <v>178</v>
      </c>
      <c r="L2914">
        <v>7</v>
      </c>
      <c r="M2914">
        <f>IF(ISBLANK(Table1[[#This Row],[quantity]]),ROUND(Table1[[#This Row],[sales_amount]]/(Table1[[#This Row],[unit_price]]*(1-Table1[[#This Row],[discount_pct]])),0),Table1[[#This Row],[quantity]])</f>
        <v>7</v>
      </c>
      <c r="N2914">
        <v>12138.63</v>
      </c>
      <c r="O2914">
        <v>0.13</v>
      </c>
      <c r="P2914">
        <f>IF(ISBLANK(Table1[[#This Row],[discount_pct]]),ROUND(1-(Table1[[#This Row],[sales_amount]]/(Table1[[#This Row],[quantity- calculated]]*Table1[[#This Row],[unit_price]])),2),Table1[[#This Row],[discount_pct]])</f>
        <v>0.13</v>
      </c>
      <c r="Q2914">
        <v>95488.18</v>
      </c>
      <c r="R2914">
        <v>21101.52</v>
      </c>
      <c r="S2914">
        <v>32.89</v>
      </c>
      <c r="T2914" t="s">
        <v>78</v>
      </c>
      <c r="U2914">
        <v>5</v>
      </c>
      <c r="V2914">
        <f>IF(ISBLANK(Table1[[#This Row],[customer_satisfaction]]),ROUND(AVERAGE(U2914:U7193),0),Table1[[#This Row],[customer_satisfaction]])</f>
        <v>5</v>
      </c>
      <c r="W2914" t="b">
        <v>0</v>
      </c>
      <c r="X2914" t="s">
        <v>137</v>
      </c>
      <c r="Y2914" s="3">
        <v>4</v>
      </c>
      <c r="Z2914">
        <f>IF(ISBLANK(Table1[[#This Row],[days_to_ship]]),ROUND(AVERAGE(Y2914:Y7193),0),Table1[[#This Row],[days_to_ship]])</f>
        <v>4</v>
      </c>
    </row>
    <row r="2915" spans="1:26" x14ac:dyDescent="0.25">
      <c r="A2915" t="s">
        <v>4703</v>
      </c>
      <c r="B2915" s="5">
        <v>45074</v>
      </c>
      <c r="C2915" t="s">
        <v>4704</v>
      </c>
      <c r="D2915" s="4" t="s">
        <v>725</v>
      </c>
      <c r="E2915">
        <v>30</v>
      </c>
      <c r="F2915">
        <f>IF(ISBLANK(Table1[[#This Row],[age]]),AVERAGE(F2915:F7194),Table1[[#This Row],[age]])</f>
        <v>30</v>
      </c>
      <c r="G2915" t="s">
        <v>88</v>
      </c>
      <c r="H2915" t="s">
        <v>25</v>
      </c>
      <c r="I2915" t="s">
        <v>55</v>
      </c>
      <c r="J2915" t="s">
        <v>146</v>
      </c>
      <c r="K2915" t="s">
        <v>276</v>
      </c>
      <c r="L2915">
        <v>7</v>
      </c>
      <c r="M2915">
        <f>IF(ISBLANK(Table1[[#This Row],[quantity]]),ROUND(Table1[[#This Row],[sales_amount]]/(Table1[[#This Row],[unit_price]]*(1-Table1[[#This Row],[discount_pct]])),0),Table1[[#This Row],[quantity]])</f>
        <v>7</v>
      </c>
      <c r="N2915">
        <v>5477.01</v>
      </c>
      <c r="O2915">
        <v>0.23</v>
      </c>
      <c r="P2915">
        <f>IF(ISBLANK(Table1[[#This Row],[discount_pct]]),ROUND(1-(Table1[[#This Row],[sales_amount]]/(Table1[[#This Row],[quantity- calculated]]*Table1[[#This Row],[unit_price]])),2),Table1[[#This Row],[discount_pct]])</f>
        <v>0.23</v>
      </c>
      <c r="Q2915">
        <v>47648.68</v>
      </c>
      <c r="R2915">
        <v>10592.45</v>
      </c>
      <c r="S2915">
        <v>58.19</v>
      </c>
      <c r="T2915" t="s">
        <v>51</v>
      </c>
      <c r="U2915">
        <v>1</v>
      </c>
      <c r="V2915">
        <f>IF(ISBLANK(Table1[[#This Row],[customer_satisfaction]]),ROUND(AVERAGE(U2915:U7194),0),Table1[[#This Row],[customer_satisfaction]])</f>
        <v>1</v>
      </c>
      <c r="W2915" t="b">
        <v>0</v>
      </c>
      <c r="X2915" t="s">
        <v>197</v>
      </c>
      <c r="Y2915" s="3">
        <v>1</v>
      </c>
      <c r="Z2915">
        <f>IF(ISBLANK(Table1[[#This Row],[days_to_ship]]),ROUND(AVERAGE(Y2915:Y7194),0),Table1[[#This Row],[days_to_ship]])</f>
        <v>1</v>
      </c>
    </row>
    <row r="2916" spans="1:26" x14ac:dyDescent="0.25">
      <c r="A2916" t="s">
        <v>3050</v>
      </c>
      <c r="B2916" s="5">
        <v>45075</v>
      </c>
      <c r="C2916" t="s">
        <v>3051</v>
      </c>
      <c r="D2916" s="4" t="s">
        <v>436</v>
      </c>
      <c r="E2916">
        <v>43</v>
      </c>
      <c r="F2916">
        <f>IF(ISBLANK(Table1[[#This Row],[age]]),AVERAGE(F2916:F7195),Table1[[#This Row],[age]])</f>
        <v>43</v>
      </c>
      <c r="G2916" t="s">
        <v>8920</v>
      </c>
      <c r="H2916" t="s">
        <v>111</v>
      </c>
      <c r="I2916" t="s">
        <v>330</v>
      </c>
      <c r="J2916" t="s">
        <v>27</v>
      </c>
      <c r="K2916" t="s">
        <v>433</v>
      </c>
      <c r="L2916">
        <v>4</v>
      </c>
      <c r="M2916">
        <f>IF(ISBLANK(Table1[[#This Row],[quantity]]),ROUND(Table1[[#This Row],[sales_amount]]/(Table1[[#This Row],[unit_price]]*(1-Table1[[#This Row],[discount_pct]])),0),Table1[[#This Row],[quantity]])</f>
        <v>4</v>
      </c>
      <c r="N2916">
        <v>176.79</v>
      </c>
      <c r="O2916">
        <v>0.34</v>
      </c>
      <c r="P2916">
        <f>IF(ISBLANK(Table1[[#This Row],[discount_pct]]),ROUND(1-(Table1[[#This Row],[sales_amount]]/(Table1[[#This Row],[quantity- calculated]]*Table1[[#This Row],[unit_price]])),2),Table1[[#This Row],[discount_pct]])</f>
        <v>0.34</v>
      </c>
      <c r="Q2916">
        <v>759.97</v>
      </c>
      <c r="R2916">
        <v>71.67</v>
      </c>
      <c r="S2916">
        <v>64.69</v>
      </c>
      <c r="T2916" t="s">
        <v>78</v>
      </c>
      <c r="U2916">
        <v>2</v>
      </c>
      <c r="V2916">
        <f>IF(ISBLANK(Table1[[#This Row],[customer_satisfaction]]),ROUND(AVERAGE(U2916:U7195),0),Table1[[#This Row],[customer_satisfaction]])</f>
        <v>2</v>
      </c>
      <c r="W2916" t="b">
        <v>0</v>
      </c>
      <c r="X2916" t="s">
        <v>39</v>
      </c>
      <c r="Y2916" s="3">
        <v>4</v>
      </c>
      <c r="Z2916">
        <f>IF(ISBLANK(Table1[[#This Row],[days_to_ship]]),ROUND(AVERAGE(Y2916:Y7195),0),Table1[[#This Row],[days_to_ship]])</f>
        <v>4</v>
      </c>
    </row>
    <row r="2917" spans="1:26" x14ac:dyDescent="0.25">
      <c r="A2917" t="s">
        <v>685</v>
      </c>
      <c r="B2917" s="5">
        <v>45075</v>
      </c>
      <c r="C2917" t="s">
        <v>686</v>
      </c>
      <c r="D2917" s="4" t="s">
        <v>687</v>
      </c>
      <c r="E2917">
        <v>28</v>
      </c>
      <c r="F2917">
        <f>IF(ISBLANK(Table1[[#This Row],[age]]),AVERAGE(F2917:F7196),Table1[[#This Row],[age]])</f>
        <v>28</v>
      </c>
      <c r="G2917" t="s">
        <v>88</v>
      </c>
      <c r="H2917" t="s">
        <v>74</v>
      </c>
      <c r="I2917" t="s">
        <v>192</v>
      </c>
      <c r="J2917" t="s">
        <v>44</v>
      </c>
      <c r="K2917" t="s">
        <v>50</v>
      </c>
      <c r="L2917">
        <v>4</v>
      </c>
      <c r="M2917">
        <f>IF(ISBLANK(Table1[[#This Row],[quantity]]),ROUND(Table1[[#This Row],[sales_amount]]/(Table1[[#This Row],[unit_price]]*(1-Table1[[#This Row],[discount_pct]])),0),Table1[[#This Row],[quantity]])</f>
        <v>4</v>
      </c>
      <c r="N2917">
        <v>25915.33</v>
      </c>
      <c r="O2917">
        <v>0.11</v>
      </c>
      <c r="P2917">
        <f>IF(ISBLANK(Table1[[#This Row],[discount_pct]]),ROUND(1-(Table1[[#This Row],[sales_amount]]/(Table1[[#This Row],[quantity- calculated]]*Table1[[#This Row],[unit_price]])),2),Table1[[#This Row],[discount_pct]])</f>
        <v>0.11</v>
      </c>
      <c r="Q2917">
        <v>132743.41</v>
      </c>
      <c r="R2917">
        <v>29427.55</v>
      </c>
      <c r="S2917">
        <v>58.32</v>
      </c>
      <c r="T2917" t="s">
        <v>29</v>
      </c>
      <c r="U2917">
        <v>5</v>
      </c>
      <c r="V2917">
        <f>IF(ISBLANK(Table1[[#This Row],[customer_satisfaction]]),ROUND(AVERAGE(U2917:U7196),0),Table1[[#This Row],[customer_satisfaction]])</f>
        <v>5</v>
      </c>
      <c r="W2917" t="b">
        <v>0</v>
      </c>
      <c r="X2917" t="s">
        <v>39</v>
      </c>
      <c r="Y2917" s="3">
        <v>10</v>
      </c>
      <c r="Z2917">
        <f>IF(ISBLANK(Table1[[#This Row],[days_to_ship]]),ROUND(AVERAGE(Y2917:Y7196),0),Table1[[#This Row],[days_to_ship]])</f>
        <v>10</v>
      </c>
    </row>
    <row r="2918" spans="1:26" x14ac:dyDescent="0.25">
      <c r="A2918" t="s">
        <v>6546</v>
      </c>
      <c r="B2918" s="5">
        <v>45075</v>
      </c>
      <c r="C2918" t="s">
        <v>6547</v>
      </c>
      <c r="D2918" s="4" t="s">
        <v>696</v>
      </c>
      <c r="E2918">
        <v>18</v>
      </c>
      <c r="F2918">
        <f>IF(ISBLANK(Table1[[#This Row],[age]]),AVERAGE(F2918:F7197),Table1[[#This Row],[age]])</f>
        <v>18</v>
      </c>
      <c r="G2918" t="s">
        <v>8920</v>
      </c>
      <c r="H2918" t="s">
        <v>74</v>
      </c>
      <c r="I2918" t="s">
        <v>75</v>
      </c>
      <c r="J2918" t="s">
        <v>76</v>
      </c>
      <c r="K2918" t="s">
        <v>207</v>
      </c>
      <c r="L2918">
        <v>4</v>
      </c>
      <c r="M2918">
        <f>IF(ISBLANK(Table1[[#This Row],[quantity]]),ROUND(Table1[[#This Row],[sales_amount]]/(Table1[[#This Row],[unit_price]]*(1-Table1[[#This Row],[discount_pct]])),0),Table1[[#This Row],[quantity]])</f>
        <v>4</v>
      </c>
      <c r="N2918">
        <v>2095.23</v>
      </c>
      <c r="O2918">
        <v>0.14000000000000001</v>
      </c>
      <c r="P291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918">
        <v>10189.48</v>
      </c>
      <c r="R2918">
        <v>2714.35</v>
      </c>
      <c r="S2918">
        <v>59.7</v>
      </c>
      <c r="T2918" t="s">
        <v>70</v>
      </c>
      <c r="V2918">
        <f>IF(ISBLANK(Table1[[#This Row],[customer_satisfaction]]),ROUND(AVERAGE(U2918:U7197),0),Table1[[#This Row],[customer_satisfaction]])</f>
        <v>3</v>
      </c>
      <c r="W2918" t="b">
        <v>1</v>
      </c>
      <c r="X2918" t="s">
        <v>30</v>
      </c>
      <c r="Y2918" s="3">
        <v>7</v>
      </c>
      <c r="Z2918">
        <f>IF(ISBLANK(Table1[[#This Row],[days_to_ship]]),ROUND(AVERAGE(Y2918:Y7197),0),Table1[[#This Row],[days_to_ship]])</f>
        <v>7</v>
      </c>
    </row>
    <row r="2919" spans="1:26" x14ac:dyDescent="0.25">
      <c r="A2919" t="s">
        <v>7993</v>
      </c>
      <c r="B2919" s="5">
        <v>45076</v>
      </c>
      <c r="C2919" t="s">
        <v>7994</v>
      </c>
      <c r="D2919" s="4" t="s">
        <v>674</v>
      </c>
      <c r="E2919">
        <v>39</v>
      </c>
      <c r="F2919">
        <f>IF(ISBLANK(Table1[[#This Row],[age]]),AVERAGE(F2919:F7198),Table1[[#This Row],[age]])</f>
        <v>39</v>
      </c>
      <c r="G2919" t="s">
        <v>8920</v>
      </c>
      <c r="H2919" t="s">
        <v>111</v>
      </c>
      <c r="I2919" t="s">
        <v>121</v>
      </c>
      <c r="J2919" t="s">
        <v>62</v>
      </c>
      <c r="K2919" t="s">
        <v>63</v>
      </c>
      <c r="L2919">
        <v>8</v>
      </c>
      <c r="M2919">
        <f>IF(ISBLANK(Table1[[#This Row],[quantity]]),ROUND(Table1[[#This Row],[sales_amount]]/(Table1[[#This Row],[unit_price]]*(1-Table1[[#This Row],[discount_pct]])),0),Table1[[#This Row],[quantity]])</f>
        <v>8</v>
      </c>
      <c r="N2919">
        <v>786.23</v>
      </c>
      <c r="O2919">
        <v>0.23</v>
      </c>
      <c r="P2919">
        <f>IF(ISBLANK(Table1[[#This Row],[discount_pct]]),ROUND(1-(Table1[[#This Row],[sales_amount]]/(Table1[[#This Row],[quantity- calculated]]*Table1[[#This Row],[unit_price]])),2),Table1[[#This Row],[discount_pct]])</f>
        <v>0.23</v>
      </c>
      <c r="Q2919">
        <v>7962.8</v>
      </c>
      <c r="R2919">
        <v>2889.1</v>
      </c>
      <c r="S2919">
        <v>89.79</v>
      </c>
      <c r="T2919" t="s">
        <v>64</v>
      </c>
      <c r="U2919">
        <v>4</v>
      </c>
      <c r="V2919">
        <f>IF(ISBLANK(Table1[[#This Row],[customer_satisfaction]]),ROUND(AVERAGE(U2919:U7198),0),Table1[[#This Row],[customer_satisfaction]])</f>
        <v>4</v>
      </c>
      <c r="W2919" t="b">
        <v>1</v>
      </c>
      <c r="X2919" t="s">
        <v>30</v>
      </c>
      <c r="Y2919" s="3">
        <v>3</v>
      </c>
      <c r="Z2919">
        <f>IF(ISBLANK(Table1[[#This Row],[days_to_ship]]),ROUND(AVERAGE(Y2919:Y7198),0),Table1[[#This Row],[days_to_ship]])</f>
        <v>3</v>
      </c>
    </row>
    <row r="2920" spans="1:26" x14ac:dyDescent="0.25">
      <c r="A2920" t="s">
        <v>4267</v>
      </c>
      <c r="B2920" s="5">
        <v>45076</v>
      </c>
      <c r="C2920" t="s">
        <v>4268</v>
      </c>
      <c r="D2920" s="4" t="s">
        <v>956</v>
      </c>
      <c r="E2920">
        <v>42</v>
      </c>
      <c r="F2920">
        <f>IF(ISBLANK(Table1[[#This Row],[age]]),AVERAGE(F2920:F7199),Table1[[#This Row],[age]])</f>
        <v>42</v>
      </c>
      <c r="G2920" t="s">
        <v>88</v>
      </c>
      <c r="H2920" t="s">
        <v>74</v>
      </c>
      <c r="I2920" t="s">
        <v>192</v>
      </c>
      <c r="J2920" t="s">
        <v>37</v>
      </c>
      <c r="K2920" t="s">
        <v>231</v>
      </c>
      <c r="L2920">
        <v>5</v>
      </c>
      <c r="M2920">
        <f>IF(ISBLANK(Table1[[#This Row],[quantity]]),ROUND(Table1[[#This Row],[sales_amount]]/(Table1[[#This Row],[unit_price]]*(1-Table1[[#This Row],[discount_pct]])),0),Table1[[#This Row],[quantity]])</f>
        <v>5</v>
      </c>
      <c r="N2920">
        <v>2006.42</v>
      </c>
      <c r="O2920">
        <v>0.04</v>
      </c>
      <c r="P2920">
        <f>IF(ISBLANK(Table1[[#This Row],[discount_pct]]),ROUND(1-(Table1[[#This Row],[sales_amount]]/(Table1[[#This Row],[quantity- calculated]]*Table1[[#This Row],[unit_price]])),2),Table1[[#This Row],[discount_pct]])</f>
        <v>0.04</v>
      </c>
      <c r="Q2920">
        <v>17279.23</v>
      </c>
      <c r="R2920">
        <v>8223.67</v>
      </c>
      <c r="S2920">
        <v>34.08</v>
      </c>
      <c r="T2920" t="s">
        <v>64</v>
      </c>
      <c r="U2920">
        <v>3</v>
      </c>
      <c r="V2920">
        <f>IF(ISBLANK(Table1[[#This Row],[customer_satisfaction]]),ROUND(AVERAGE(U2920:U7199),0),Table1[[#This Row],[customer_satisfaction]])</f>
        <v>3</v>
      </c>
      <c r="W2920" t="b">
        <v>0</v>
      </c>
      <c r="X2920" t="s">
        <v>39</v>
      </c>
      <c r="Y2920" s="3">
        <v>3</v>
      </c>
      <c r="Z2920">
        <f>IF(ISBLANK(Table1[[#This Row],[days_to_ship]]),ROUND(AVERAGE(Y2920:Y7199),0),Table1[[#This Row],[days_to_ship]])</f>
        <v>3</v>
      </c>
    </row>
    <row r="2921" spans="1:26" x14ac:dyDescent="0.25">
      <c r="A2921" t="s">
        <v>6153</v>
      </c>
      <c r="B2921" s="5">
        <v>45076</v>
      </c>
      <c r="C2921" t="s">
        <v>6154</v>
      </c>
      <c r="D2921" s="4" t="s">
        <v>776</v>
      </c>
      <c r="E2921">
        <v>19</v>
      </c>
      <c r="F2921">
        <f>IF(ISBLANK(Table1[[#This Row],[age]]),AVERAGE(F2921:F7200),Table1[[#This Row],[age]])</f>
        <v>19</v>
      </c>
      <c r="G2921" t="s">
        <v>466</v>
      </c>
      <c r="H2921" t="s">
        <v>82</v>
      </c>
      <c r="I2921" t="s">
        <v>83</v>
      </c>
      <c r="J2921" t="s">
        <v>127</v>
      </c>
      <c r="K2921" t="s">
        <v>521</v>
      </c>
      <c r="L2921">
        <v>1</v>
      </c>
      <c r="M2921">
        <f>IF(ISBLANK(Table1[[#This Row],[quantity]]),ROUND(Table1[[#This Row],[sales_amount]]/(Table1[[#This Row],[unit_price]]*(1-Table1[[#This Row],[discount_pct]])),0),Table1[[#This Row],[quantity]])</f>
        <v>1</v>
      </c>
      <c r="N2921">
        <v>11340.22</v>
      </c>
      <c r="O2921">
        <v>0.33</v>
      </c>
      <c r="P2921">
        <f>IF(ISBLANK(Table1[[#This Row],[discount_pct]]),ROUND(1-(Table1[[#This Row],[sales_amount]]/(Table1[[#This Row],[quantity- calculated]]*Table1[[#This Row],[unit_price]])),2),Table1[[#This Row],[discount_pct]])</f>
        <v>0.33</v>
      </c>
      <c r="Q2921">
        <v>11399.21</v>
      </c>
      <c r="R2921">
        <v>1893.42</v>
      </c>
      <c r="S2921">
        <v>112.08</v>
      </c>
      <c r="T2921" t="s">
        <v>70</v>
      </c>
      <c r="U2921">
        <v>3</v>
      </c>
      <c r="V2921">
        <f>IF(ISBLANK(Table1[[#This Row],[customer_satisfaction]]),ROUND(AVERAGE(U2921:U7200),0),Table1[[#This Row],[customer_satisfaction]])</f>
        <v>3</v>
      </c>
      <c r="W2921" t="b">
        <v>0</v>
      </c>
      <c r="X2921" t="s">
        <v>137</v>
      </c>
      <c r="Y2921" s="3">
        <v>5</v>
      </c>
      <c r="Z2921">
        <f>IF(ISBLANK(Table1[[#This Row],[days_to_ship]]),ROUND(AVERAGE(Y2921:Y7200),0),Table1[[#This Row],[days_to_ship]])</f>
        <v>5</v>
      </c>
    </row>
    <row r="2922" spans="1:26" x14ac:dyDescent="0.25">
      <c r="A2922" t="s">
        <v>6532</v>
      </c>
      <c r="B2922" s="5">
        <v>45077</v>
      </c>
      <c r="C2922" t="s">
        <v>6533</v>
      </c>
      <c r="D2922" s="4" t="s">
        <v>4186</v>
      </c>
      <c r="E2922">
        <v>31</v>
      </c>
      <c r="F2922">
        <f>IF(ISBLANK(Table1[[#This Row],[age]]),AVERAGE(F2922:F7201),Table1[[#This Row],[age]])</f>
        <v>31</v>
      </c>
      <c r="G2922" t="s">
        <v>8920</v>
      </c>
      <c r="H2922" t="s">
        <v>35</v>
      </c>
      <c r="I2922" t="s">
        <v>106</v>
      </c>
      <c r="J2922" t="s">
        <v>127</v>
      </c>
      <c r="K2922" t="s">
        <v>171</v>
      </c>
      <c r="L2922">
        <v>2</v>
      </c>
      <c r="M2922">
        <f>IF(ISBLANK(Table1[[#This Row],[quantity]]),ROUND(Table1[[#This Row],[sales_amount]]/(Table1[[#This Row],[unit_price]]*(1-Table1[[#This Row],[discount_pct]])),0),Table1[[#This Row],[quantity]])</f>
        <v>2</v>
      </c>
      <c r="N2922">
        <v>44818.69</v>
      </c>
      <c r="O2922">
        <v>0.19</v>
      </c>
      <c r="P2922">
        <f>IF(ISBLANK(Table1[[#This Row],[discount_pct]]),ROUND(1-(Table1[[#This Row],[sales_amount]]/(Table1[[#This Row],[quantity- calculated]]*Table1[[#This Row],[unit_price]])),2),Table1[[#This Row],[discount_pct]])</f>
        <v>0.19</v>
      </c>
      <c r="Q2922">
        <v>105441.04</v>
      </c>
      <c r="R2922">
        <v>12774.35</v>
      </c>
      <c r="S2922">
        <v>73.430000000000007</v>
      </c>
      <c r="T2922" t="s">
        <v>78</v>
      </c>
      <c r="U2922">
        <v>1</v>
      </c>
      <c r="V2922">
        <f>IF(ISBLANK(Table1[[#This Row],[customer_satisfaction]]),ROUND(AVERAGE(U2922:U7201),0),Table1[[#This Row],[customer_satisfaction]])</f>
        <v>1</v>
      </c>
      <c r="W2922" t="b">
        <v>1</v>
      </c>
      <c r="X2922" t="s">
        <v>30</v>
      </c>
      <c r="Y2922" s="3">
        <v>7</v>
      </c>
      <c r="Z2922">
        <f>IF(ISBLANK(Table1[[#This Row],[days_to_ship]]),ROUND(AVERAGE(Y2922:Y7201),0),Table1[[#This Row],[days_to_ship]])</f>
        <v>7</v>
      </c>
    </row>
    <row r="2923" spans="1:26" x14ac:dyDescent="0.25">
      <c r="A2923" t="s">
        <v>222</v>
      </c>
      <c r="B2923" s="5">
        <v>45077</v>
      </c>
      <c r="C2923" t="s">
        <v>223</v>
      </c>
      <c r="D2923" s="4" t="s">
        <v>224</v>
      </c>
      <c r="E2923">
        <v>49</v>
      </c>
      <c r="F2923">
        <f>IF(ISBLANK(Table1[[#This Row],[age]]),AVERAGE(F2923:F7202),Table1[[#This Row],[age]])</f>
        <v>49</v>
      </c>
      <c r="G2923" t="s">
        <v>88</v>
      </c>
      <c r="H2923" t="s">
        <v>74</v>
      </c>
      <c r="I2923" t="s">
        <v>75</v>
      </c>
      <c r="J2923" t="s">
        <v>146</v>
      </c>
      <c r="K2923" t="s">
        <v>178</v>
      </c>
      <c r="L2923">
        <v>8</v>
      </c>
      <c r="M2923">
        <f>IF(ISBLANK(Table1[[#This Row],[quantity]]),ROUND(Table1[[#This Row],[sales_amount]]/(Table1[[#This Row],[unit_price]]*(1-Table1[[#This Row],[discount_pct]])),0),Table1[[#This Row],[quantity]])</f>
        <v>8</v>
      </c>
      <c r="N2923">
        <v>3917.74</v>
      </c>
      <c r="O2923">
        <v>0.27</v>
      </c>
      <c r="P2923">
        <f>IF(ISBLANK(Table1[[#This Row],[discount_pct]]),ROUND(1-(Table1[[#This Row],[sales_amount]]/(Table1[[#This Row],[quantity- calculated]]*Table1[[#This Row],[unit_price]])),2),Table1[[#This Row],[discount_pct]])</f>
        <v>0.27</v>
      </c>
      <c r="Q2923">
        <v>36596.17</v>
      </c>
      <c r="R2923">
        <v>11271.87</v>
      </c>
      <c r="S2923">
        <v>60.71</v>
      </c>
      <c r="T2923" t="s">
        <v>64</v>
      </c>
      <c r="V2923">
        <f>IF(ISBLANK(Table1[[#This Row],[customer_satisfaction]]),ROUND(AVERAGE(U2923:U7202),0),Table1[[#This Row],[customer_satisfaction]])</f>
        <v>3</v>
      </c>
      <c r="W2923" t="b">
        <v>0</v>
      </c>
      <c r="X2923" t="s">
        <v>39</v>
      </c>
      <c r="Y2923" s="3">
        <v>8</v>
      </c>
      <c r="Z2923">
        <f>IF(ISBLANK(Table1[[#This Row],[days_to_ship]]),ROUND(AVERAGE(Y2923:Y7202),0),Table1[[#This Row],[days_to_ship]])</f>
        <v>8</v>
      </c>
    </row>
    <row r="2924" spans="1:26" x14ac:dyDescent="0.25">
      <c r="A2924" t="s">
        <v>211</v>
      </c>
      <c r="B2924" s="5">
        <v>45077</v>
      </c>
      <c r="C2924" t="s">
        <v>212</v>
      </c>
      <c r="D2924" s="4" t="s">
        <v>213</v>
      </c>
      <c r="E2924">
        <v>42</v>
      </c>
      <c r="F2924">
        <f>IF(ISBLANK(Table1[[#This Row],[age]]),AVERAGE(F2924:F7203),Table1[[#This Row],[age]])</f>
        <v>42</v>
      </c>
      <c r="G2924" t="s">
        <v>88</v>
      </c>
      <c r="H2924" t="s">
        <v>25</v>
      </c>
      <c r="I2924" t="s">
        <v>170</v>
      </c>
      <c r="J2924" t="s">
        <v>44</v>
      </c>
      <c r="K2924" t="s">
        <v>93</v>
      </c>
      <c r="L2924">
        <v>6</v>
      </c>
      <c r="M2924">
        <f>IF(ISBLANK(Table1[[#This Row],[quantity]]),ROUND(Table1[[#This Row],[sales_amount]]/(Table1[[#This Row],[unit_price]]*(1-Table1[[#This Row],[discount_pct]])),0),Table1[[#This Row],[quantity]])</f>
        <v>6</v>
      </c>
      <c r="N2924">
        <v>20242.36</v>
      </c>
      <c r="O2924">
        <v>0.04</v>
      </c>
      <c r="P2924">
        <f>IF(ISBLANK(Table1[[#This Row],[discount_pct]]),ROUND(1-(Table1[[#This Row],[sales_amount]]/(Table1[[#This Row],[quantity- calculated]]*Table1[[#This Row],[unit_price]])),2),Table1[[#This Row],[discount_pct]])</f>
        <v>0.04</v>
      </c>
      <c r="Q2924">
        <v>191398.26</v>
      </c>
      <c r="R2924">
        <v>59116.34</v>
      </c>
      <c r="S2924">
        <v>83.75</v>
      </c>
      <c r="T2924" t="s">
        <v>70</v>
      </c>
      <c r="U2924">
        <v>2</v>
      </c>
      <c r="V2924">
        <f>IF(ISBLANK(Table1[[#This Row],[customer_satisfaction]]),ROUND(AVERAGE(U2924:U7203),0),Table1[[#This Row],[customer_satisfaction]])</f>
        <v>2</v>
      </c>
      <c r="W2924" t="b">
        <v>0</v>
      </c>
      <c r="X2924" t="s">
        <v>39</v>
      </c>
      <c r="Y2924" s="3">
        <v>9</v>
      </c>
      <c r="Z2924">
        <f>IF(ISBLANK(Table1[[#This Row],[days_to_ship]]),ROUND(AVERAGE(Y2924:Y7203),0),Table1[[#This Row],[days_to_ship]])</f>
        <v>9</v>
      </c>
    </row>
    <row r="2925" spans="1:26" x14ac:dyDescent="0.25">
      <c r="A2925" t="s">
        <v>3553</v>
      </c>
      <c r="B2925" s="5">
        <v>45077</v>
      </c>
      <c r="C2925" t="s">
        <v>3554</v>
      </c>
      <c r="D2925" s="4" t="s">
        <v>848</v>
      </c>
      <c r="E2925">
        <v>30</v>
      </c>
      <c r="F2925">
        <f>IF(ISBLANK(Table1[[#This Row],[age]]),AVERAGE(F2925:F7204),Table1[[#This Row],[age]])</f>
        <v>30</v>
      </c>
      <c r="G2925" t="s">
        <v>466</v>
      </c>
      <c r="H2925" t="s">
        <v>35</v>
      </c>
      <c r="I2925" t="s">
        <v>43</v>
      </c>
      <c r="J2925" t="s">
        <v>37</v>
      </c>
      <c r="K2925" t="s">
        <v>182</v>
      </c>
      <c r="L2925">
        <v>10</v>
      </c>
      <c r="M2925">
        <f>IF(ISBLANK(Table1[[#This Row],[quantity]]),ROUND(Table1[[#This Row],[sales_amount]]/(Table1[[#This Row],[unit_price]]*(1-Table1[[#This Row],[discount_pct]])),0),Table1[[#This Row],[quantity]])</f>
        <v>10</v>
      </c>
      <c r="N2925">
        <v>1573.67</v>
      </c>
      <c r="O2925">
        <v>0.23</v>
      </c>
      <c r="P2925">
        <f>IF(ISBLANK(Table1[[#This Row],[discount_pct]]),ROUND(1-(Table1[[#This Row],[sales_amount]]/(Table1[[#This Row],[quantity- calculated]]*Table1[[#This Row],[unit_price]])),2),Table1[[#This Row],[discount_pct]])</f>
        <v>0.23</v>
      </c>
      <c r="Q2925">
        <v>18377.46</v>
      </c>
      <c r="R2925">
        <v>7519.84</v>
      </c>
      <c r="S2925">
        <v>64.77</v>
      </c>
      <c r="T2925" t="s">
        <v>64</v>
      </c>
      <c r="U2925">
        <v>5</v>
      </c>
      <c r="V2925">
        <f>IF(ISBLANK(Table1[[#This Row],[customer_satisfaction]]),ROUND(AVERAGE(U2925:U7204),0),Table1[[#This Row],[customer_satisfaction]])</f>
        <v>5</v>
      </c>
      <c r="W2925" t="b">
        <v>0</v>
      </c>
      <c r="X2925" t="s">
        <v>39</v>
      </c>
      <c r="Y2925" s="3">
        <v>7</v>
      </c>
      <c r="Z2925">
        <f>IF(ISBLANK(Table1[[#This Row],[days_to_ship]]),ROUND(AVERAGE(Y2925:Y7204),0),Table1[[#This Row],[days_to_ship]])</f>
        <v>7</v>
      </c>
    </row>
    <row r="2926" spans="1:26" x14ac:dyDescent="0.25">
      <c r="A2926" t="s">
        <v>1004</v>
      </c>
      <c r="B2926" s="5">
        <v>45077</v>
      </c>
      <c r="C2926" t="s">
        <v>1005</v>
      </c>
      <c r="D2926" s="4" t="s">
        <v>807</v>
      </c>
      <c r="E2926">
        <v>27</v>
      </c>
      <c r="F2926">
        <f>IF(ISBLANK(Table1[[#This Row],[age]]),AVERAGE(F2926:F7205),Table1[[#This Row],[age]])</f>
        <v>27</v>
      </c>
      <c r="G2926" t="s">
        <v>8920</v>
      </c>
      <c r="H2926" t="s">
        <v>35</v>
      </c>
      <c r="I2926" t="s">
        <v>43</v>
      </c>
      <c r="J2926" t="s">
        <v>62</v>
      </c>
      <c r="K2926" t="s">
        <v>266</v>
      </c>
      <c r="L2926">
        <v>2</v>
      </c>
      <c r="M2926">
        <f>IF(ISBLANK(Table1[[#This Row],[quantity]]),ROUND(Table1[[#This Row],[sales_amount]]/(Table1[[#This Row],[unit_price]]*(1-Table1[[#This Row],[discount_pct]])),0),Table1[[#This Row],[quantity]])</f>
        <v>2</v>
      </c>
      <c r="N2926">
        <v>790.19</v>
      </c>
      <c r="O2926">
        <v>0.12</v>
      </c>
      <c r="P2926">
        <f>IF(ISBLANK(Table1[[#This Row],[discount_pct]]),ROUND(1-(Table1[[#This Row],[sales_amount]]/(Table1[[#This Row],[quantity- calculated]]*Table1[[#This Row],[unit_price]])),2),Table1[[#This Row],[discount_pct]])</f>
        <v>0.12</v>
      </c>
      <c r="Q2926">
        <v>2524.52</v>
      </c>
      <c r="R2926">
        <v>1241.47</v>
      </c>
      <c r="S2926">
        <v>75.5</v>
      </c>
      <c r="T2926" t="s">
        <v>78</v>
      </c>
      <c r="U2926">
        <v>2</v>
      </c>
      <c r="V2926">
        <f>IF(ISBLANK(Table1[[#This Row],[customer_satisfaction]]),ROUND(AVERAGE(U2926:U7205),0),Table1[[#This Row],[customer_satisfaction]])</f>
        <v>2</v>
      </c>
      <c r="W2926" t="b">
        <v>0</v>
      </c>
      <c r="X2926" t="s">
        <v>39</v>
      </c>
      <c r="Y2926" s="3">
        <v>1</v>
      </c>
      <c r="Z2926">
        <f>IF(ISBLANK(Table1[[#This Row],[days_to_ship]]),ROUND(AVERAGE(Y2926:Y7205),0),Table1[[#This Row],[days_to_ship]])</f>
        <v>1</v>
      </c>
    </row>
    <row r="2927" spans="1:26" x14ac:dyDescent="0.25">
      <c r="A2927" t="s">
        <v>661</v>
      </c>
      <c r="B2927" s="5">
        <v>45077</v>
      </c>
      <c r="C2927" t="s">
        <v>662</v>
      </c>
      <c r="D2927" s="4" t="s">
        <v>663</v>
      </c>
      <c r="E2927">
        <v>58</v>
      </c>
      <c r="F2927">
        <f>IF(ISBLANK(Table1[[#This Row],[age]]),AVERAGE(F2927:F7206),Table1[[#This Row],[age]])</f>
        <v>58</v>
      </c>
      <c r="G2927" t="s">
        <v>88</v>
      </c>
      <c r="H2927" t="s">
        <v>111</v>
      </c>
      <c r="I2927" t="s">
        <v>330</v>
      </c>
      <c r="J2927" t="s">
        <v>127</v>
      </c>
      <c r="K2927" t="s">
        <v>142</v>
      </c>
      <c r="L2927">
        <v>5</v>
      </c>
      <c r="M2927">
        <f>IF(ISBLANK(Table1[[#This Row],[quantity]]),ROUND(Table1[[#This Row],[sales_amount]]/(Table1[[#This Row],[unit_price]]*(1-Table1[[#This Row],[discount_pct]])),0),Table1[[#This Row],[quantity]])</f>
        <v>5</v>
      </c>
      <c r="N2927">
        <v>26851.1</v>
      </c>
      <c r="O2927">
        <v>0.03</v>
      </c>
      <c r="P2927">
        <f>IF(ISBLANK(Table1[[#This Row],[discount_pct]]),ROUND(1-(Table1[[#This Row],[sales_amount]]/(Table1[[#This Row],[quantity- calculated]]*Table1[[#This Row],[unit_price]])),2),Table1[[#This Row],[discount_pct]])</f>
        <v>0.03</v>
      </c>
      <c r="Q2927">
        <v>218111.79</v>
      </c>
      <c r="R2927">
        <v>24902.1</v>
      </c>
      <c r="S2927">
        <v>72.55</v>
      </c>
      <c r="T2927" t="s">
        <v>78</v>
      </c>
      <c r="U2927">
        <v>2</v>
      </c>
      <c r="V2927">
        <f>IF(ISBLANK(Table1[[#This Row],[customer_satisfaction]]),ROUND(AVERAGE(U2927:U7206),0),Table1[[#This Row],[customer_satisfaction]])</f>
        <v>2</v>
      </c>
      <c r="W2927" t="b">
        <v>0</v>
      </c>
      <c r="X2927" t="s">
        <v>39</v>
      </c>
      <c r="Y2927" s="3">
        <v>2</v>
      </c>
      <c r="Z2927">
        <f>IF(ISBLANK(Table1[[#This Row],[days_to_ship]]),ROUND(AVERAGE(Y2927:Y7206),0),Table1[[#This Row],[days_to_ship]])</f>
        <v>2</v>
      </c>
    </row>
    <row r="2928" spans="1:26" x14ac:dyDescent="0.25">
      <c r="A2928" t="s">
        <v>7157</v>
      </c>
      <c r="B2928" s="5">
        <v>45077</v>
      </c>
      <c r="C2928" t="s">
        <v>7158</v>
      </c>
      <c r="D2928" s="4" t="s">
        <v>617</v>
      </c>
      <c r="E2928">
        <v>17</v>
      </c>
      <c r="F2928">
        <f>IF(ISBLANK(Table1[[#This Row],[age]]),AVERAGE(F2928:F7207),Table1[[#This Row],[age]])</f>
        <v>17</v>
      </c>
      <c r="G2928" t="s">
        <v>88</v>
      </c>
      <c r="H2928" t="s">
        <v>111</v>
      </c>
      <c r="I2928" t="s">
        <v>121</v>
      </c>
      <c r="J2928" t="s">
        <v>127</v>
      </c>
      <c r="K2928" t="s">
        <v>196</v>
      </c>
      <c r="L2928">
        <v>8</v>
      </c>
      <c r="M2928">
        <f>IF(ISBLANK(Table1[[#This Row],[quantity]]),ROUND(Table1[[#This Row],[sales_amount]]/(Table1[[#This Row],[unit_price]]*(1-Table1[[#This Row],[discount_pct]])),0),Table1[[#This Row],[quantity]])</f>
        <v>8</v>
      </c>
      <c r="N2928">
        <v>74939.929999999993</v>
      </c>
      <c r="O2928">
        <v>0.31</v>
      </c>
      <c r="P2928">
        <f>IF(ISBLANK(Table1[[#This Row],[discount_pct]]),ROUND(1-(Table1[[#This Row],[sales_amount]]/(Table1[[#This Row],[quantity- calculated]]*Table1[[#This Row],[unit_price]])),2),Table1[[#This Row],[discount_pct]])</f>
        <v>0.31</v>
      </c>
      <c r="Q2928">
        <v>626506.16</v>
      </c>
      <c r="R2928">
        <v>78957.960000000006</v>
      </c>
      <c r="S2928">
        <v>82.61</v>
      </c>
      <c r="T2928" t="s">
        <v>64</v>
      </c>
      <c r="U2928">
        <v>2</v>
      </c>
      <c r="V2928">
        <f>IF(ISBLANK(Table1[[#This Row],[customer_satisfaction]]),ROUND(AVERAGE(U2928:U7207),0),Table1[[#This Row],[customer_satisfaction]])</f>
        <v>2</v>
      </c>
      <c r="W2928" t="b">
        <v>0</v>
      </c>
      <c r="X2928" t="s">
        <v>58</v>
      </c>
      <c r="Z2928">
        <f>IF(ISBLANK(Table1[[#This Row],[days_to_ship]]),ROUND(AVERAGE(Y2928:Y7207),0),Table1[[#This Row],[days_to_ship]])</f>
        <v>6</v>
      </c>
    </row>
    <row r="2929" spans="1:26" x14ac:dyDescent="0.25">
      <c r="A2929" t="s">
        <v>427</v>
      </c>
      <c r="B2929" s="5">
        <v>44932</v>
      </c>
      <c r="C2929" t="s">
        <v>428</v>
      </c>
      <c r="D2929" s="4" t="s">
        <v>429</v>
      </c>
      <c r="E2929">
        <v>34</v>
      </c>
      <c r="F2929">
        <f>IF(ISBLANK(Table1[[#This Row],[age]]),AVERAGE(F2929:F7208),Table1[[#This Row],[age]])</f>
        <v>34</v>
      </c>
      <c r="G2929" t="s">
        <v>466</v>
      </c>
      <c r="H2929" t="s">
        <v>82</v>
      </c>
      <c r="I2929" t="s">
        <v>126</v>
      </c>
      <c r="J2929" t="s">
        <v>146</v>
      </c>
      <c r="K2929" t="s">
        <v>161</v>
      </c>
      <c r="L2929">
        <v>6</v>
      </c>
      <c r="M2929">
        <f>IF(ISBLANK(Table1[[#This Row],[quantity]]),ROUND(Table1[[#This Row],[sales_amount]]/(Table1[[#This Row],[unit_price]]*(1-Table1[[#This Row],[discount_pct]])),0),Table1[[#This Row],[quantity]])</f>
        <v>6</v>
      </c>
      <c r="N2929">
        <v>5611.57</v>
      </c>
      <c r="O2929">
        <v>0.2</v>
      </c>
      <c r="P2929">
        <f>IF(ISBLANK(Table1[[#This Row],[discount_pct]]),ROUND(1-(Table1[[#This Row],[sales_amount]]/(Table1[[#This Row],[quantity- calculated]]*Table1[[#This Row],[unit_price]])),2),Table1[[#This Row],[discount_pct]])</f>
        <v>0.2</v>
      </c>
      <c r="Q2929">
        <v>37888.42</v>
      </c>
      <c r="R2929">
        <v>6107.6</v>
      </c>
      <c r="S2929">
        <v>97.42</v>
      </c>
      <c r="T2929" t="s">
        <v>70</v>
      </c>
      <c r="U2929">
        <v>5</v>
      </c>
      <c r="V2929">
        <f>IF(ISBLANK(Table1[[#This Row],[customer_satisfaction]]),ROUND(AVERAGE(U2929:U7208),0),Table1[[#This Row],[customer_satisfaction]])</f>
        <v>5</v>
      </c>
      <c r="W2929" t="b">
        <v>0</v>
      </c>
      <c r="X2929" t="s">
        <v>39</v>
      </c>
      <c r="Y2929" s="3">
        <v>2</v>
      </c>
      <c r="Z2929">
        <f>IF(ISBLANK(Table1[[#This Row],[days_to_ship]]),ROUND(AVERAGE(Y2929:Y7208),0),Table1[[#This Row],[days_to_ship]])</f>
        <v>2</v>
      </c>
    </row>
    <row r="2930" spans="1:26" x14ac:dyDescent="0.25">
      <c r="A2930" t="s">
        <v>6782</v>
      </c>
      <c r="B2930" s="5">
        <v>44932</v>
      </c>
      <c r="C2930" t="s">
        <v>6783</v>
      </c>
      <c r="D2930" s="4" t="s">
        <v>1092</v>
      </c>
      <c r="E2930">
        <v>17</v>
      </c>
      <c r="F2930">
        <f>IF(ISBLANK(Table1[[#This Row],[age]]),AVERAGE(F2930:F7209),Table1[[#This Row],[age]])</f>
        <v>17</v>
      </c>
      <c r="G2930" t="s">
        <v>466</v>
      </c>
      <c r="H2930" t="s">
        <v>74</v>
      </c>
      <c r="I2930" t="s">
        <v>75</v>
      </c>
      <c r="J2930" t="s">
        <v>146</v>
      </c>
      <c r="K2930" t="s">
        <v>217</v>
      </c>
      <c r="L2930">
        <v>10</v>
      </c>
      <c r="M2930">
        <f>IF(ISBLANK(Table1[[#This Row],[quantity]]),ROUND(Table1[[#This Row],[sales_amount]]/(Table1[[#This Row],[unit_price]]*(1-Table1[[#This Row],[discount_pct]])),0),Table1[[#This Row],[quantity]])</f>
        <v>10</v>
      </c>
      <c r="N2930">
        <v>9450.1299999999992</v>
      </c>
      <c r="O2930">
        <v>0.12</v>
      </c>
      <c r="P2930">
        <f>IF(ISBLANK(Table1[[#This Row],[discount_pct]]),ROUND(1-(Table1[[#This Row],[sales_amount]]/(Table1[[#This Row],[quantity- calculated]]*Table1[[#This Row],[unit_price]])),2),Table1[[#This Row],[discount_pct]])</f>
        <v>0.12</v>
      </c>
      <c r="Q2930">
        <v>148205.85</v>
      </c>
      <c r="R2930">
        <v>22767.200000000001</v>
      </c>
      <c r="S2930">
        <v>65.88</v>
      </c>
      <c r="T2930" t="s">
        <v>51</v>
      </c>
      <c r="U2930">
        <v>1</v>
      </c>
      <c r="V2930">
        <f>IF(ISBLANK(Table1[[#This Row],[customer_satisfaction]]),ROUND(AVERAGE(U2930:U7209),0),Table1[[#This Row],[customer_satisfaction]])</f>
        <v>1</v>
      </c>
      <c r="W2930" t="b">
        <v>1</v>
      </c>
      <c r="X2930" t="s">
        <v>30</v>
      </c>
      <c r="Y2930" s="3">
        <v>6</v>
      </c>
      <c r="Z2930">
        <f>IF(ISBLANK(Table1[[#This Row],[days_to_ship]]),ROUND(AVERAGE(Y2930:Y7209),0),Table1[[#This Row],[days_to_ship]])</f>
        <v>6</v>
      </c>
    </row>
    <row r="2931" spans="1:26" x14ac:dyDescent="0.25">
      <c r="A2931" t="s">
        <v>4693</v>
      </c>
      <c r="B2931" s="5">
        <v>44932</v>
      </c>
      <c r="C2931" t="s">
        <v>4694</v>
      </c>
      <c r="D2931" s="4" t="s">
        <v>1488</v>
      </c>
      <c r="E2931">
        <v>50</v>
      </c>
      <c r="F2931">
        <f>IF(ISBLANK(Table1[[#This Row],[age]]),AVERAGE(F2931:F7210),Table1[[#This Row],[age]])</f>
        <v>50</v>
      </c>
      <c r="G2931" t="s">
        <v>8920</v>
      </c>
      <c r="H2931" t="s">
        <v>111</v>
      </c>
      <c r="I2931" t="s">
        <v>121</v>
      </c>
      <c r="J2931" t="s">
        <v>62</v>
      </c>
      <c r="K2931" t="s">
        <v>283</v>
      </c>
      <c r="L2931">
        <v>1</v>
      </c>
      <c r="M2931">
        <f>IF(ISBLANK(Table1[[#This Row],[quantity]]),ROUND(Table1[[#This Row],[sales_amount]]/(Table1[[#This Row],[unit_price]]*(1-Table1[[#This Row],[discount_pct]])),0),Table1[[#This Row],[quantity]])</f>
        <v>1</v>
      </c>
      <c r="N2931">
        <v>430.84</v>
      </c>
      <c r="O2931">
        <v>0.37</v>
      </c>
      <c r="P2931">
        <f>IF(ISBLANK(Table1[[#This Row],[discount_pct]]),ROUND(1-(Table1[[#This Row],[sales_amount]]/(Table1[[#This Row],[quantity- calculated]]*Table1[[#This Row],[unit_price]])),2),Table1[[#This Row],[discount_pct]])</f>
        <v>0.37</v>
      </c>
      <c r="Q2931">
        <v>479.27</v>
      </c>
      <c r="R2931">
        <v>212.94</v>
      </c>
      <c r="S2931">
        <v>47.32</v>
      </c>
      <c r="T2931" t="s">
        <v>78</v>
      </c>
      <c r="U2931">
        <v>2</v>
      </c>
      <c r="V2931">
        <f>IF(ISBLANK(Table1[[#This Row],[customer_satisfaction]]),ROUND(AVERAGE(U2931:U7210),0),Table1[[#This Row],[customer_satisfaction]])</f>
        <v>2</v>
      </c>
      <c r="W2931" t="b">
        <v>0</v>
      </c>
      <c r="X2931" t="s">
        <v>39</v>
      </c>
      <c r="Y2931" s="3">
        <v>7</v>
      </c>
      <c r="Z2931">
        <f>IF(ISBLANK(Table1[[#This Row],[days_to_ship]]),ROUND(AVERAGE(Y2931:Y7210),0),Table1[[#This Row],[days_to_ship]])</f>
        <v>7</v>
      </c>
    </row>
    <row r="2932" spans="1:26" x14ac:dyDescent="0.25">
      <c r="A2932" t="s">
        <v>334</v>
      </c>
      <c r="B2932" s="5">
        <v>44963</v>
      </c>
      <c r="C2932" t="s">
        <v>335</v>
      </c>
      <c r="D2932" s="4" t="s">
        <v>73</v>
      </c>
      <c r="E2932">
        <v>34</v>
      </c>
      <c r="F2932">
        <f>IF(ISBLANK(Table1[[#This Row],[age]]),AVERAGE(F2932:F7211),Table1[[#This Row],[age]])</f>
        <v>34</v>
      </c>
      <c r="G2932" t="s">
        <v>88</v>
      </c>
      <c r="H2932" t="s">
        <v>35</v>
      </c>
      <c r="I2932" t="s">
        <v>43</v>
      </c>
      <c r="J2932" t="s">
        <v>44</v>
      </c>
      <c r="K2932" t="s">
        <v>93</v>
      </c>
      <c r="L2932">
        <v>3</v>
      </c>
      <c r="M2932">
        <f>IF(ISBLANK(Table1[[#This Row],[quantity]]),ROUND(Table1[[#This Row],[sales_amount]]/(Table1[[#This Row],[unit_price]]*(1-Table1[[#This Row],[discount_pct]])),0),Table1[[#This Row],[quantity]])</f>
        <v>3</v>
      </c>
      <c r="N2932">
        <v>31229.73</v>
      </c>
      <c r="O2932">
        <v>0.32</v>
      </c>
      <c r="P2932">
        <f>IF(ISBLANK(Table1[[#This Row],[discount_pct]]),ROUND(1-(Table1[[#This Row],[sales_amount]]/(Table1[[#This Row],[quantity- calculated]]*Table1[[#This Row],[unit_price]])),2),Table1[[#This Row],[discount_pct]])</f>
        <v>0.32</v>
      </c>
      <c r="Q2932">
        <v>100210.97</v>
      </c>
      <c r="R2932">
        <v>34252.99</v>
      </c>
      <c r="S2932">
        <v>53.79</v>
      </c>
      <c r="T2932" t="s">
        <v>51</v>
      </c>
      <c r="U2932">
        <v>5</v>
      </c>
      <c r="V2932">
        <f>IF(ISBLANK(Table1[[#This Row],[customer_satisfaction]]),ROUND(AVERAGE(U2932:U7211),0),Table1[[#This Row],[customer_satisfaction]])</f>
        <v>5</v>
      </c>
      <c r="W2932" t="b">
        <v>0</v>
      </c>
      <c r="X2932" t="s">
        <v>58</v>
      </c>
      <c r="Y2932" s="3">
        <v>3</v>
      </c>
      <c r="Z2932">
        <f>IF(ISBLANK(Table1[[#This Row],[days_to_ship]]),ROUND(AVERAGE(Y2932:Y7211),0),Table1[[#This Row],[days_to_ship]])</f>
        <v>3</v>
      </c>
    </row>
    <row r="2933" spans="1:26" x14ac:dyDescent="0.25">
      <c r="A2933" t="s">
        <v>3327</v>
      </c>
      <c r="B2933" s="5">
        <v>44963</v>
      </c>
      <c r="C2933" t="s">
        <v>3328</v>
      </c>
      <c r="D2933" s="4" t="s">
        <v>946</v>
      </c>
      <c r="E2933">
        <v>37</v>
      </c>
      <c r="F2933">
        <f>IF(ISBLANK(Table1[[#This Row],[age]]),AVERAGE(F2933:F7212),Table1[[#This Row],[age]])</f>
        <v>37</v>
      </c>
      <c r="G2933" t="s">
        <v>88</v>
      </c>
      <c r="H2933" t="s">
        <v>35</v>
      </c>
      <c r="I2933" t="s">
        <v>43</v>
      </c>
      <c r="J2933" t="s">
        <v>37</v>
      </c>
      <c r="K2933" t="s">
        <v>231</v>
      </c>
      <c r="L2933">
        <v>10</v>
      </c>
      <c r="M2933">
        <f>IF(ISBLANK(Table1[[#This Row],[quantity]]),ROUND(Table1[[#This Row],[sales_amount]]/(Table1[[#This Row],[unit_price]]*(1-Table1[[#This Row],[discount_pct]])),0),Table1[[#This Row],[quantity]])</f>
        <v>10</v>
      </c>
      <c r="N2933">
        <v>1285.07</v>
      </c>
      <c r="O2933">
        <v>0.28000000000000003</v>
      </c>
      <c r="P293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933">
        <v>15333.34</v>
      </c>
      <c r="R2933">
        <v>9585.0300000000007</v>
      </c>
      <c r="S2933">
        <v>77.58</v>
      </c>
      <c r="T2933" t="s">
        <v>70</v>
      </c>
      <c r="U2933">
        <v>2</v>
      </c>
      <c r="V2933">
        <f>IF(ISBLANK(Table1[[#This Row],[customer_satisfaction]]),ROUND(AVERAGE(U2933:U7212),0),Table1[[#This Row],[customer_satisfaction]])</f>
        <v>2</v>
      </c>
      <c r="W2933" t="b">
        <v>0</v>
      </c>
      <c r="X2933" t="s">
        <v>39</v>
      </c>
      <c r="Y2933" s="3">
        <v>9</v>
      </c>
      <c r="Z2933">
        <f>IF(ISBLANK(Table1[[#This Row],[days_to_ship]]),ROUND(AVERAGE(Y2933:Y7212),0),Table1[[#This Row],[days_to_ship]])</f>
        <v>9</v>
      </c>
    </row>
    <row r="2934" spans="1:26" x14ac:dyDescent="0.25">
      <c r="A2934" t="s">
        <v>6604</v>
      </c>
      <c r="B2934" s="5">
        <v>44963</v>
      </c>
      <c r="C2934" t="s">
        <v>6605</v>
      </c>
      <c r="D2934" s="4" t="s">
        <v>289</v>
      </c>
      <c r="E2934">
        <v>68</v>
      </c>
      <c r="F2934">
        <f>IF(ISBLANK(Table1[[#This Row],[age]]),AVERAGE(F2934:F7213),Table1[[#This Row],[age]])</f>
        <v>68</v>
      </c>
      <c r="G2934" t="s">
        <v>88</v>
      </c>
      <c r="H2934" t="s">
        <v>25</v>
      </c>
      <c r="I2934" t="s">
        <v>170</v>
      </c>
      <c r="J2934" t="s">
        <v>76</v>
      </c>
      <c r="K2934" t="s">
        <v>207</v>
      </c>
      <c r="L2934">
        <v>4</v>
      </c>
      <c r="M2934">
        <f>IF(ISBLANK(Table1[[#This Row],[quantity]]),ROUND(Table1[[#This Row],[sales_amount]]/(Table1[[#This Row],[unit_price]]*(1-Table1[[#This Row],[discount_pct]])),0),Table1[[#This Row],[quantity]])</f>
        <v>4</v>
      </c>
      <c r="N2934">
        <v>824.79</v>
      </c>
      <c r="O2934">
        <v>0.09</v>
      </c>
      <c r="P2934">
        <f>IF(ISBLANK(Table1[[#This Row],[discount_pct]]),ROUND(1-(Table1[[#This Row],[sales_amount]]/(Table1[[#This Row],[quantity- calculated]]*Table1[[#This Row],[unit_price]])),2),Table1[[#This Row],[discount_pct]])</f>
        <v>0.09</v>
      </c>
      <c r="Q2934">
        <v>4781.3500000000004</v>
      </c>
      <c r="R2934">
        <v>1402.58</v>
      </c>
      <c r="S2934">
        <v>62.47</v>
      </c>
      <c r="T2934" t="s">
        <v>70</v>
      </c>
      <c r="U2934">
        <v>1</v>
      </c>
      <c r="V2934">
        <f>IF(ISBLANK(Table1[[#This Row],[customer_satisfaction]]),ROUND(AVERAGE(U2934:U7213),0),Table1[[#This Row],[customer_satisfaction]])</f>
        <v>1</v>
      </c>
      <c r="W2934" t="b">
        <v>0</v>
      </c>
      <c r="X2934" t="s">
        <v>84</v>
      </c>
      <c r="Y2934" s="3">
        <v>4</v>
      </c>
      <c r="Z2934">
        <f>IF(ISBLANK(Table1[[#This Row],[days_to_ship]]),ROUND(AVERAGE(Y2934:Y7213),0),Table1[[#This Row],[days_to_ship]])</f>
        <v>4</v>
      </c>
    </row>
    <row r="2935" spans="1:26" x14ac:dyDescent="0.25">
      <c r="A2935" t="s">
        <v>8879</v>
      </c>
      <c r="B2935" s="5">
        <v>44963</v>
      </c>
      <c r="C2935" t="s">
        <v>8880</v>
      </c>
      <c r="D2935" s="4" t="s">
        <v>800</v>
      </c>
      <c r="E2935">
        <v>27</v>
      </c>
      <c r="F2935">
        <f>IF(ISBLANK(Table1[[#This Row],[age]]),AVERAGE(F2935:F7214),Table1[[#This Row],[age]])</f>
        <v>27</v>
      </c>
      <c r="G2935" t="s">
        <v>8920</v>
      </c>
      <c r="H2935" t="s">
        <v>82</v>
      </c>
      <c r="I2935" t="s">
        <v>293</v>
      </c>
      <c r="J2935" t="s">
        <v>27</v>
      </c>
      <c r="K2935" t="s">
        <v>28</v>
      </c>
      <c r="L2935">
        <v>6</v>
      </c>
      <c r="M2935">
        <f>IF(ISBLANK(Table1[[#This Row],[quantity]]),ROUND(Table1[[#This Row],[sales_amount]]/(Table1[[#This Row],[unit_price]]*(1-Table1[[#This Row],[discount_pct]])),0),Table1[[#This Row],[quantity]])</f>
        <v>6</v>
      </c>
      <c r="N2935">
        <v>386.8</v>
      </c>
      <c r="O2935">
        <v>0.21</v>
      </c>
      <c r="P2935">
        <f>IF(ISBLANK(Table1[[#This Row],[discount_pct]]),ROUND(1-(Table1[[#This Row],[sales_amount]]/(Table1[[#This Row],[quantity- calculated]]*Table1[[#This Row],[unit_price]])),2),Table1[[#This Row],[discount_pct]])</f>
        <v>0.21</v>
      </c>
      <c r="Q2935">
        <v>3078.58</v>
      </c>
      <c r="R2935">
        <v>318.39</v>
      </c>
      <c r="S2935">
        <v>79.260000000000005</v>
      </c>
      <c r="T2935" t="s">
        <v>51</v>
      </c>
      <c r="U2935">
        <v>1</v>
      </c>
      <c r="V2935">
        <f>IF(ISBLANK(Table1[[#This Row],[customer_satisfaction]]),ROUND(AVERAGE(U2935:U7214),0),Table1[[#This Row],[customer_satisfaction]])</f>
        <v>1</v>
      </c>
      <c r="W2935" t="b">
        <v>0</v>
      </c>
      <c r="X2935" t="s">
        <v>137</v>
      </c>
      <c r="Y2935" s="3">
        <v>5</v>
      </c>
      <c r="Z2935">
        <f>IF(ISBLANK(Table1[[#This Row],[days_to_ship]]),ROUND(AVERAGE(Y2935:Y7214),0),Table1[[#This Row],[days_to_ship]])</f>
        <v>5</v>
      </c>
    </row>
    <row r="2936" spans="1:26" x14ac:dyDescent="0.25">
      <c r="A2936" t="s">
        <v>3169</v>
      </c>
      <c r="B2936" s="5">
        <v>44991</v>
      </c>
      <c r="C2936" t="s">
        <v>3170</v>
      </c>
      <c r="D2936" s="4" t="s">
        <v>125</v>
      </c>
      <c r="E2936">
        <v>55</v>
      </c>
      <c r="F2936">
        <f>IF(ISBLANK(Table1[[#This Row],[age]]),AVERAGE(F2936:F7215),Table1[[#This Row],[age]])</f>
        <v>55</v>
      </c>
      <c r="G2936" t="s">
        <v>8920</v>
      </c>
      <c r="H2936" t="s">
        <v>25</v>
      </c>
      <c r="I2936" t="s">
        <v>26</v>
      </c>
      <c r="J2936" t="s">
        <v>76</v>
      </c>
      <c r="K2936" t="s">
        <v>207</v>
      </c>
      <c r="L2936">
        <v>1</v>
      </c>
      <c r="M2936">
        <f>IF(ISBLANK(Table1[[#This Row],[quantity]]),ROUND(Table1[[#This Row],[sales_amount]]/(Table1[[#This Row],[unit_price]]*(1-Table1[[#This Row],[discount_pct]])),0),Table1[[#This Row],[quantity]])</f>
        <v>1</v>
      </c>
      <c r="N2936">
        <v>2361.96</v>
      </c>
      <c r="O2936">
        <v>0.23</v>
      </c>
      <c r="P2936">
        <f>IF(ISBLANK(Table1[[#This Row],[discount_pct]]),ROUND(1-(Table1[[#This Row],[sales_amount]]/(Table1[[#This Row],[quantity- calculated]]*Table1[[#This Row],[unit_price]])),2),Table1[[#This Row],[discount_pct]])</f>
        <v>0.23</v>
      </c>
      <c r="Q2936">
        <v>2691.37</v>
      </c>
      <c r="R2936">
        <v>1189.6199999999999</v>
      </c>
      <c r="S2936">
        <v>62.61</v>
      </c>
      <c r="T2936" t="s">
        <v>64</v>
      </c>
      <c r="U2936">
        <v>4</v>
      </c>
      <c r="V2936">
        <f>IF(ISBLANK(Table1[[#This Row],[customer_satisfaction]]),ROUND(AVERAGE(U2936:U7215),0),Table1[[#This Row],[customer_satisfaction]])</f>
        <v>4</v>
      </c>
      <c r="W2936" t="b">
        <v>0</v>
      </c>
      <c r="X2936" t="s">
        <v>39</v>
      </c>
      <c r="Y2936" s="3">
        <v>8</v>
      </c>
      <c r="Z2936">
        <f>IF(ISBLANK(Table1[[#This Row],[days_to_ship]]),ROUND(AVERAGE(Y2936:Y7215),0),Table1[[#This Row],[days_to_ship]])</f>
        <v>8</v>
      </c>
    </row>
    <row r="2937" spans="1:26" x14ac:dyDescent="0.25">
      <c r="A2937" t="s">
        <v>3107</v>
      </c>
      <c r="B2937" s="5">
        <v>44991</v>
      </c>
      <c r="C2937" t="s">
        <v>3108</v>
      </c>
      <c r="D2937" s="4" t="s">
        <v>732</v>
      </c>
      <c r="E2937">
        <v>30</v>
      </c>
      <c r="F2937">
        <f>IF(ISBLANK(Table1[[#This Row],[age]]),AVERAGE(F2937:F7216),Table1[[#This Row],[age]])</f>
        <v>30</v>
      </c>
      <c r="G2937" t="s">
        <v>88</v>
      </c>
      <c r="H2937" t="s">
        <v>35</v>
      </c>
      <c r="I2937" t="s">
        <v>106</v>
      </c>
      <c r="J2937" t="s">
        <v>76</v>
      </c>
      <c r="K2937" t="s">
        <v>207</v>
      </c>
      <c r="L2937">
        <v>9</v>
      </c>
      <c r="M2937">
        <f>IF(ISBLANK(Table1[[#This Row],[quantity]]),ROUND(Table1[[#This Row],[sales_amount]]/(Table1[[#This Row],[unit_price]]*(1-Table1[[#This Row],[discount_pct]])),0),Table1[[#This Row],[quantity]])</f>
        <v>9</v>
      </c>
      <c r="N2937">
        <v>378.42</v>
      </c>
      <c r="O2937">
        <v>0</v>
      </c>
      <c r="P2937">
        <f>IF(ISBLANK(Table1[[#This Row],[discount_pct]]),ROUND(1-(Table1[[#This Row],[sales_amount]]/(Table1[[#This Row],[quantity- calculated]]*Table1[[#This Row],[unit_price]])),2),Table1[[#This Row],[discount_pct]])</f>
        <v>0</v>
      </c>
      <c r="Q2937">
        <v>4977.33</v>
      </c>
      <c r="R2937">
        <v>1570.94</v>
      </c>
      <c r="S2937">
        <v>43.44</v>
      </c>
      <c r="T2937" t="s">
        <v>64</v>
      </c>
      <c r="U2937">
        <v>4</v>
      </c>
      <c r="V2937">
        <f>IF(ISBLANK(Table1[[#This Row],[customer_satisfaction]]),ROUND(AVERAGE(U2937:U7216),0),Table1[[#This Row],[customer_satisfaction]])</f>
        <v>4</v>
      </c>
      <c r="W2937" t="b">
        <v>0</v>
      </c>
      <c r="X2937" t="s">
        <v>39</v>
      </c>
      <c r="Y2937" s="3">
        <v>8</v>
      </c>
      <c r="Z2937">
        <f>IF(ISBLANK(Table1[[#This Row],[days_to_ship]]),ROUND(AVERAGE(Y2937:Y7216),0),Table1[[#This Row],[days_to_ship]])</f>
        <v>8</v>
      </c>
    </row>
    <row r="2938" spans="1:26" x14ac:dyDescent="0.25">
      <c r="A2938" t="s">
        <v>4850</v>
      </c>
      <c r="B2938" s="5">
        <v>44991</v>
      </c>
      <c r="C2938" t="s">
        <v>4851</v>
      </c>
      <c r="D2938" s="4" t="s">
        <v>110</v>
      </c>
      <c r="E2938">
        <v>32</v>
      </c>
      <c r="F2938">
        <f>IF(ISBLANK(Table1[[#This Row],[age]]),AVERAGE(F2938:F7217),Table1[[#This Row],[age]])</f>
        <v>32</v>
      </c>
      <c r="G2938" t="s">
        <v>466</v>
      </c>
      <c r="H2938" t="s">
        <v>25</v>
      </c>
      <c r="I2938" t="s">
        <v>170</v>
      </c>
      <c r="J2938" t="s">
        <v>37</v>
      </c>
      <c r="K2938" t="s">
        <v>102</v>
      </c>
      <c r="L2938">
        <v>6</v>
      </c>
      <c r="M2938">
        <f>IF(ISBLANK(Table1[[#This Row],[quantity]]),ROUND(Table1[[#This Row],[sales_amount]]/(Table1[[#This Row],[unit_price]]*(1-Table1[[#This Row],[discount_pct]])),0),Table1[[#This Row],[quantity]])</f>
        <v>6</v>
      </c>
      <c r="N2938">
        <v>458.32</v>
      </c>
      <c r="O2938">
        <v>0.39</v>
      </c>
      <c r="P2938">
        <f>IF(ISBLANK(Table1[[#This Row],[discount_pct]]),ROUND(1-(Table1[[#This Row],[sales_amount]]/(Table1[[#This Row],[quantity- calculated]]*Table1[[#This Row],[unit_price]])),2),Table1[[#This Row],[discount_pct]])</f>
        <v>0.39</v>
      </c>
      <c r="Q2938">
        <v>2879.46</v>
      </c>
      <c r="R2938">
        <v>1655.48</v>
      </c>
      <c r="S2938">
        <v>66.8</v>
      </c>
      <c r="T2938" t="s">
        <v>78</v>
      </c>
      <c r="U2938">
        <v>5</v>
      </c>
      <c r="V2938">
        <f>IF(ISBLANK(Table1[[#This Row],[customer_satisfaction]]),ROUND(AVERAGE(U2938:U7217),0),Table1[[#This Row],[customer_satisfaction]])</f>
        <v>5</v>
      </c>
      <c r="W2938" t="b">
        <v>0</v>
      </c>
      <c r="X2938" t="s">
        <v>39</v>
      </c>
      <c r="Y2938" s="3">
        <v>4</v>
      </c>
      <c r="Z2938">
        <f>IF(ISBLANK(Table1[[#This Row],[days_to_ship]]),ROUND(AVERAGE(Y2938:Y7217),0),Table1[[#This Row],[days_to_ship]])</f>
        <v>4</v>
      </c>
    </row>
    <row r="2939" spans="1:26" x14ac:dyDescent="0.25">
      <c r="A2939" t="s">
        <v>7119</v>
      </c>
      <c r="B2939" s="5">
        <v>44991</v>
      </c>
      <c r="C2939" t="s">
        <v>7120</v>
      </c>
      <c r="D2939" s="4" t="s">
        <v>4248</v>
      </c>
      <c r="E2939">
        <v>66</v>
      </c>
      <c r="F2939">
        <f>IF(ISBLANK(Table1[[#This Row],[age]]),AVERAGE(F2939:F7218),Table1[[#This Row],[age]])</f>
        <v>66</v>
      </c>
      <c r="G2939" t="s">
        <v>466</v>
      </c>
      <c r="H2939" t="s">
        <v>82</v>
      </c>
      <c r="I2939" t="s">
        <v>293</v>
      </c>
      <c r="J2939" t="s">
        <v>127</v>
      </c>
      <c r="K2939" t="s">
        <v>142</v>
      </c>
      <c r="L2939">
        <v>7</v>
      </c>
      <c r="M2939">
        <f>IF(ISBLANK(Table1[[#This Row],[quantity]]),ROUND(Table1[[#This Row],[sales_amount]]/(Table1[[#This Row],[unit_price]]*(1-Table1[[#This Row],[discount_pct]])),0),Table1[[#This Row],[quantity]])</f>
        <v>7</v>
      </c>
      <c r="N2939">
        <v>18211.07</v>
      </c>
      <c r="O2939">
        <v>0.04</v>
      </c>
      <c r="P2939">
        <f>IF(ISBLANK(Table1[[#This Row],[discount_pct]]),ROUND(1-(Table1[[#This Row],[sales_amount]]/(Table1[[#This Row],[quantity- calculated]]*Table1[[#This Row],[unit_price]])),2),Table1[[#This Row],[discount_pct]])</f>
        <v>0.04</v>
      </c>
      <c r="Q2939">
        <v>212071.33</v>
      </c>
      <c r="R2939">
        <v>30254.35</v>
      </c>
      <c r="S2939">
        <v>85.57</v>
      </c>
      <c r="T2939" t="s">
        <v>70</v>
      </c>
      <c r="U2939">
        <v>1</v>
      </c>
      <c r="V2939">
        <f>IF(ISBLANK(Table1[[#This Row],[customer_satisfaction]]),ROUND(AVERAGE(U2939:U7218),0),Table1[[#This Row],[customer_satisfaction]])</f>
        <v>1</v>
      </c>
      <c r="W2939" t="b">
        <v>0</v>
      </c>
      <c r="X2939" t="s">
        <v>39</v>
      </c>
      <c r="Y2939" s="3">
        <v>10</v>
      </c>
      <c r="Z2939">
        <f>IF(ISBLANK(Table1[[#This Row],[days_to_ship]]),ROUND(AVERAGE(Y2939:Y7218),0),Table1[[#This Row],[days_to_ship]])</f>
        <v>10</v>
      </c>
    </row>
    <row r="2940" spans="1:26" x14ac:dyDescent="0.25">
      <c r="A2940" t="s">
        <v>1915</v>
      </c>
      <c r="B2940" s="5">
        <v>44991</v>
      </c>
      <c r="C2940" t="s">
        <v>1916</v>
      </c>
      <c r="D2940" s="4" t="s">
        <v>1539</v>
      </c>
      <c r="E2940">
        <v>33</v>
      </c>
      <c r="F2940">
        <f>IF(ISBLANK(Table1[[#This Row],[age]]),AVERAGE(F2940:F7219),Table1[[#This Row],[age]])</f>
        <v>33</v>
      </c>
      <c r="G2940" t="s">
        <v>88</v>
      </c>
      <c r="H2940" t="s">
        <v>35</v>
      </c>
      <c r="I2940" t="s">
        <v>106</v>
      </c>
      <c r="J2940" t="s">
        <v>62</v>
      </c>
      <c r="K2940" t="s">
        <v>283</v>
      </c>
      <c r="L2940">
        <v>1</v>
      </c>
      <c r="M2940">
        <f>IF(ISBLANK(Table1[[#This Row],[quantity]]),ROUND(Table1[[#This Row],[sales_amount]]/(Table1[[#This Row],[unit_price]]*(1-Table1[[#This Row],[discount_pct]])),0),Table1[[#This Row],[quantity]])</f>
        <v>1</v>
      </c>
      <c r="N2940">
        <v>1090.31</v>
      </c>
      <c r="O2940">
        <v>0.26</v>
      </c>
      <c r="P2940">
        <f>IF(ISBLANK(Table1[[#This Row],[discount_pct]]),ROUND(1-(Table1[[#This Row],[sales_amount]]/(Table1[[#This Row],[quantity- calculated]]*Table1[[#This Row],[unit_price]])),2),Table1[[#This Row],[discount_pct]])</f>
        <v>0.26</v>
      </c>
      <c r="Q2940">
        <v>1249.54</v>
      </c>
      <c r="R2940">
        <v>613.99</v>
      </c>
      <c r="S2940">
        <v>61.28</v>
      </c>
      <c r="T2940" t="s">
        <v>57</v>
      </c>
      <c r="U2940">
        <v>3</v>
      </c>
      <c r="V2940">
        <f>IF(ISBLANK(Table1[[#This Row],[customer_satisfaction]]),ROUND(AVERAGE(U2940:U7219),0),Table1[[#This Row],[customer_satisfaction]])</f>
        <v>3</v>
      </c>
      <c r="W2940" t="b">
        <v>0</v>
      </c>
      <c r="X2940" t="s">
        <v>39</v>
      </c>
      <c r="Y2940" s="3">
        <v>9</v>
      </c>
      <c r="Z2940">
        <f>IF(ISBLANK(Table1[[#This Row],[days_to_ship]]),ROUND(AVERAGE(Y2940:Y7219),0),Table1[[#This Row],[days_to_ship]])</f>
        <v>9</v>
      </c>
    </row>
    <row r="2941" spans="1:26" x14ac:dyDescent="0.25">
      <c r="A2941" t="s">
        <v>6391</v>
      </c>
      <c r="B2941" s="5">
        <v>45022</v>
      </c>
      <c r="C2941" t="s">
        <v>6392</v>
      </c>
      <c r="D2941" s="4" t="s">
        <v>3697</v>
      </c>
      <c r="E2941">
        <v>18</v>
      </c>
      <c r="F2941">
        <f>IF(ISBLANK(Table1[[#This Row],[age]]),AVERAGE(F2941:F7220),Table1[[#This Row],[age]])</f>
        <v>18</v>
      </c>
      <c r="G2941" t="s">
        <v>88</v>
      </c>
      <c r="H2941" t="s">
        <v>74</v>
      </c>
      <c r="I2941" t="s">
        <v>75</v>
      </c>
      <c r="J2941" t="s">
        <v>44</v>
      </c>
      <c r="K2941" t="s">
        <v>50</v>
      </c>
      <c r="M2941">
        <f>IF(ISBLANK(Table1[[#This Row],[quantity]]),ROUND(Table1[[#This Row],[sales_amount]]/(Table1[[#This Row],[unit_price]]*(1-Table1[[#This Row],[discount_pct]])),0),Table1[[#This Row],[quantity]])</f>
        <v>2</v>
      </c>
      <c r="N2941">
        <v>31009.31</v>
      </c>
      <c r="O2941">
        <v>0.12</v>
      </c>
      <c r="P2941">
        <f>IF(ISBLANK(Table1[[#This Row],[discount_pct]]),ROUND(1-(Table1[[#This Row],[sales_amount]]/(Table1[[#This Row],[quantity- calculated]]*Table1[[#This Row],[unit_price]])),2),Table1[[#This Row],[discount_pct]])</f>
        <v>0.12</v>
      </c>
      <c r="Q2941">
        <v>41352.35</v>
      </c>
      <c r="R2941">
        <v>16597.68</v>
      </c>
      <c r="S2941">
        <v>47.32</v>
      </c>
      <c r="T2941" t="s">
        <v>64</v>
      </c>
      <c r="U2941">
        <v>4</v>
      </c>
      <c r="V2941">
        <f>IF(ISBLANK(Table1[[#This Row],[customer_satisfaction]]),ROUND(AVERAGE(U2941:U7220),0),Table1[[#This Row],[customer_satisfaction]])</f>
        <v>4</v>
      </c>
      <c r="W2941" t="b">
        <v>0</v>
      </c>
      <c r="X2941" t="s">
        <v>39</v>
      </c>
      <c r="Y2941" s="3">
        <v>1</v>
      </c>
      <c r="Z2941">
        <f>IF(ISBLANK(Table1[[#This Row],[days_to_ship]]),ROUND(AVERAGE(Y2941:Y7220),0),Table1[[#This Row],[days_to_ship]])</f>
        <v>1</v>
      </c>
    </row>
    <row r="2942" spans="1:26" x14ac:dyDescent="0.25">
      <c r="A2942" t="s">
        <v>6265</v>
      </c>
      <c r="B2942" s="5">
        <v>45022</v>
      </c>
      <c r="C2942" t="s">
        <v>6266</v>
      </c>
      <c r="D2942" s="4" t="s">
        <v>2157</v>
      </c>
      <c r="E2942">
        <v>38</v>
      </c>
      <c r="F2942">
        <f>IF(ISBLANK(Table1[[#This Row],[age]]),AVERAGE(F2942:F7221),Table1[[#This Row],[age]])</f>
        <v>38</v>
      </c>
      <c r="G2942" t="s">
        <v>88</v>
      </c>
      <c r="H2942" t="s">
        <v>25</v>
      </c>
      <c r="I2942" t="s">
        <v>26</v>
      </c>
      <c r="J2942" t="s">
        <v>27</v>
      </c>
      <c r="K2942" t="s">
        <v>97</v>
      </c>
      <c r="L2942">
        <v>9</v>
      </c>
      <c r="M2942">
        <f>IF(ISBLANK(Table1[[#This Row],[quantity]]),ROUND(Table1[[#This Row],[sales_amount]]/(Table1[[#This Row],[unit_price]]*(1-Table1[[#This Row],[discount_pct]])),0),Table1[[#This Row],[quantity]])</f>
        <v>9</v>
      </c>
      <c r="N2942">
        <v>458.95</v>
      </c>
      <c r="O2942">
        <v>0.24</v>
      </c>
      <c r="P2942">
        <f>IF(ISBLANK(Table1[[#This Row],[discount_pct]]),ROUND(1-(Table1[[#This Row],[sales_amount]]/(Table1[[#This Row],[quantity- calculated]]*Table1[[#This Row],[unit_price]])),2),Table1[[#This Row],[discount_pct]])</f>
        <v>0.24</v>
      </c>
      <c r="Q2942">
        <v>5524.99</v>
      </c>
      <c r="R2942">
        <v>539.29999999999995</v>
      </c>
      <c r="S2942">
        <v>58.47</v>
      </c>
      <c r="T2942" t="s">
        <v>78</v>
      </c>
      <c r="U2942">
        <v>2</v>
      </c>
      <c r="V2942">
        <f>IF(ISBLANK(Table1[[#This Row],[customer_satisfaction]]),ROUND(AVERAGE(U2942:U7221),0),Table1[[#This Row],[customer_satisfaction]])</f>
        <v>2</v>
      </c>
      <c r="W2942" t="b">
        <v>1</v>
      </c>
      <c r="X2942" t="s">
        <v>30</v>
      </c>
      <c r="Y2942" s="3">
        <v>9</v>
      </c>
      <c r="Z2942">
        <f>IF(ISBLANK(Table1[[#This Row],[days_to_ship]]),ROUND(AVERAGE(Y2942:Y7221),0),Table1[[#This Row],[days_to_ship]])</f>
        <v>9</v>
      </c>
    </row>
    <row r="2943" spans="1:26" x14ac:dyDescent="0.25">
      <c r="A2943" t="s">
        <v>3484</v>
      </c>
      <c r="B2943" s="5">
        <v>45022</v>
      </c>
      <c r="C2943" t="s">
        <v>3485</v>
      </c>
      <c r="D2943" s="4" t="s">
        <v>2955</v>
      </c>
      <c r="E2943">
        <v>32</v>
      </c>
      <c r="F2943">
        <f>IF(ISBLANK(Table1[[#This Row],[age]]),AVERAGE(F2943:F7222),Table1[[#This Row],[age]])</f>
        <v>32</v>
      </c>
      <c r="G2943" t="s">
        <v>466</v>
      </c>
      <c r="H2943" t="s">
        <v>82</v>
      </c>
      <c r="I2943" t="s">
        <v>83</v>
      </c>
      <c r="J2943" t="s">
        <v>62</v>
      </c>
      <c r="K2943" t="s">
        <v>107</v>
      </c>
      <c r="L2943">
        <v>2</v>
      </c>
      <c r="M2943">
        <f>IF(ISBLANK(Table1[[#This Row],[quantity]]),ROUND(Table1[[#This Row],[sales_amount]]/(Table1[[#This Row],[unit_price]]*(1-Table1[[#This Row],[discount_pct]])),0),Table1[[#This Row],[quantity]])</f>
        <v>2</v>
      </c>
      <c r="N2943">
        <v>200.96</v>
      </c>
      <c r="O2943">
        <v>0.25</v>
      </c>
      <c r="P2943">
        <f>IF(ISBLANK(Table1[[#This Row],[discount_pct]]),ROUND(1-(Table1[[#This Row],[sales_amount]]/(Table1[[#This Row],[quantity- calculated]]*Table1[[#This Row],[unit_price]])),2),Table1[[#This Row],[discount_pct]])</f>
        <v>0.25</v>
      </c>
      <c r="Q2943">
        <v>458.12</v>
      </c>
      <c r="R2943">
        <v>104.93</v>
      </c>
      <c r="S2943">
        <v>75.89</v>
      </c>
      <c r="T2943" t="s">
        <v>70</v>
      </c>
      <c r="U2943">
        <v>1</v>
      </c>
      <c r="V2943">
        <f>IF(ISBLANK(Table1[[#This Row],[customer_satisfaction]]),ROUND(AVERAGE(U2943:U7222),0),Table1[[#This Row],[customer_satisfaction]])</f>
        <v>1</v>
      </c>
      <c r="W2943" t="b">
        <v>1</v>
      </c>
      <c r="X2943" t="s">
        <v>30</v>
      </c>
      <c r="Y2943" s="3">
        <v>4</v>
      </c>
      <c r="Z2943">
        <f>IF(ISBLANK(Table1[[#This Row],[days_to_ship]]),ROUND(AVERAGE(Y2943:Y7222),0),Table1[[#This Row],[days_to_ship]])</f>
        <v>4</v>
      </c>
    </row>
    <row r="2944" spans="1:26" x14ac:dyDescent="0.25">
      <c r="A2944" t="s">
        <v>8708</v>
      </c>
      <c r="B2944" s="5">
        <v>45022</v>
      </c>
      <c r="C2944" t="s">
        <v>8709</v>
      </c>
      <c r="D2944" s="4" t="s">
        <v>479</v>
      </c>
      <c r="E2944">
        <v>39</v>
      </c>
      <c r="F2944">
        <f>IF(ISBLANK(Table1[[#This Row],[age]]),AVERAGE(F2944:F7223),Table1[[#This Row],[age]])</f>
        <v>39</v>
      </c>
      <c r="G2944" t="s">
        <v>466</v>
      </c>
      <c r="H2944" t="s">
        <v>35</v>
      </c>
      <c r="I2944" t="s">
        <v>36</v>
      </c>
      <c r="J2944" t="s">
        <v>146</v>
      </c>
      <c r="K2944" t="s">
        <v>161</v>
      </c>
      <c r="L2944">
        <v>9</v>
      </c>
      <c r="M2944">
        <f>IF(ISBLANK(Table1[[#This Row],[quantity]]),ROUND(Table1[[#This Row],[sales_amount]]/(Table1[[#This Row],[unit_price]]*(1-Table1[[#This Row],[discount_pct]])),0),Table1[[#This Row],[quantity]])</f>
        <v>9</v>
      </c>
      <c r="N2944">
        <v>3434.17</v>
      </c>
      <c r="O2944">
        <v>0.08</v>
      </c>
      <c r="P2944">
        <f>IF(ISBLANK(Table1[[#This Row],[discount_pct]]),ROUND(1-(Table1[[#This Row],[sales_amount]]/(Table1[[#This Row],[quantity- calculated]]*Table1[[#This Row],[unit_price]])),2),Table1[[#This Row],[discount_pct]])</f>
        <v>0.08</v>
      </c>
      <c r="Q2944">
        <v>46040.29</v>
      </c>
      <c r="R2944">
        <v>10782.3</v>
      </c>
      <c r="S2944">
        <v>55.14</v>
      </c>
      <c r="T2944" t="s">
        <v>78</v>
      </c>
      <c r="U2944">
        <v>2</v>
      </c>
      <c r="V2944">
        <f>IF(ISBLANK(Table1[[#This Row],[customer_satisfaction]]),ROUND(AVERAGE(U2944:U7223),0),Table1[[#This Row],[customer_satisfaction]])</f>
        <v>2</v>
      </c>
      <c r="W2944" t="b">
        <v>0</v>
      </c>
      <c r="X2944" t="s">
        <v>39</v>
      </c>
      <c r="Y2944" s="3">
        <v>5</v>
      </c>
      <c r="Z2944">
        <f>IF(ISBLANK(Table1[[#This Row],[days_to_ship]]),ROUND(AVERAGE(Y2944:Y7223),0),Table1[[#This Row],[days_to_ship]])</f>
        <v>5</v>
      </c>
    </row>
    <row r="2945" spans="1:26" x14ac:dyDescent="0.25">
      <c r="A2945" t="s">
        <v>4313</v>
      </c>
      <c r="B2945" s="5">
        <v>45022</v>
      </c>
      <c r="C2945" t="s">
        <v>4314</v>
      </c>
      <c r="D2945" s="4" t="s">
        <v>894</v>
      </c>
      <c r="E2945">
        <v>33</v>
      </c>
      <c r="F2945">
        <f>IF(ISBLANK(Table1[[#This Row],[age]]),AVERAGE(F2945:F7224),Table1[[#This Row],[age]])</f>
        <v>33</v>
      </c>
      <c r="G2945" t="s">
        <v>88</v>
      </c>
      <c r="H2945" t="s">
        <v>74</v>
      </c>
      <c r="I2945" t="s">
        <v>192</v>
      </c>
      <c r="J2945" t="s">
        <v>44</v>
      </c>
      <c r="K2945" t="s">
        <v>45</v>
      </c>
      <c r="M2945">
        <f>IF(ISBLANK(Table1[[#This Row],[quantity]]),ROUND(Table1[[#This Row],[sales_amount]]/(Table1[[#This Row],[unit_price]]*(1-Table1[[#This Row],[discount_pct]])),0),Table1[[#This Row],[quantity]])</f>
        <v>2</v>
      </c>
      <c r="N2945">
        <v>11967.38</v>
      </c>
      <c r="O2945">
        <v>7.0000000000000007E-2</v>
      </c>
      <c r="P294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945">
        <v>17838.52</v>
      </c>
      <c r="R2945">
        <v>3429.62</v>
      </c>
      <c r="S2945">
        <v>76.83</v>
      </c>
      <c r="T2945" t="s">
        <v>29</v>
      </c>
      <c r="U2945">
        <v>1</v>
      </c>
      <c r="V2945">
        <f>IF(ISBLANK(Table1[[#This Row],[customer_satisfaction]]),ROUND(AVERAGE(U2945:U7224),0),Table1[[#This Row],[customer_satisfaction]])</f>
        <v>1</v>
      </c>
      <c r="W2945" t="b">
        <v>0</v>
      </c>
      <c r="X2945" t="s">
        <v>84</v>
      </c>
      <c r="Y2945" s="3">
        <v>2</v>
      </c>
      <c r="Z2945">
        <f>IF(ISBLANK(Table1[[#This Row],[days_to_ship]]),ROUND(AVERAGE(Y2945:Y7224),0),Table1[[#This Row],[days_to_ship]])</f>
        <v>2</v>
      </c>
    </row>
    <row r="2946" spans="1:26" x14ac:dyDescent="0.25">
      <c r="A2946" t="s">
        <v>5519</v>
      </c>
      <c r="B2946" s="5">
        <v>45052</v>
      </c>
      <c r="C2946" t="s">
        <v>5520</v>
      </c>
      <c r="D2946" s="4" t="s">
        <v>1471</v>
      </c>
      <c r="E2946">
        <v>61</v>
      </c>
      <c r="F2946">
        <f>IF(ISBLANK(Table1[[#This Row],[age]]),AVERAGE(F2946:F7225),Table1[[#This Row],[age]])</f>
        <v>61</v>
      </c>
      <c r="G2946" t="s">
        <v>88</v>
      </c>
      <c r="H2946" t="s">
        <v>82</v>
      </c>
      <c r="I2946" t="s">
        <v>126</v>
      </c>
      <c r="J2946" t="s">
        <v>37</v>
      </c>
      <c r="K2946" t="s">
        <v>231</v>
      </c>
      <c r="L2946">
        <v>1</v>
      </c>
      <c r="M2946">
        <f>IF(ISBLANK(Table1[[#This Row],[quantity]]),ROUND(Table1[[#This Row],[sales_amount]]/(Table1[[#This Row],[unit_price]]*(1-Table1[[#This Row],[discount_pct]])),0),Table1[[#This Row],[quantity]])</f>
        <v>1</v>
      </c>
      <c r="N2946">
        <v>830.66</v>
      </c>
      <c r="O2946">
        <v>0.15</v>
      </c>
      <c r="P2946">
        <f>IF(ISBLANK(Table1[[#This Row],[discount_pct]]),ROUND(1-(Table1[[#This Row],[sales_amount]]/(Table1[[#This Row],[quantity- calculated]]*Table1[[#This Row],[unit_price]])),2),Table1[[#This Row],[discount_pct]])</f>
        <v>0.15</v>
      </c>
      <c r="Q2946">
        <v>1004.6</v>
      </c>
      <c r="R2946">
        <v>465.76</v>
      </c>
      <c r="S2946">
        <v>56.2</v>
      </c>
      <c r="T2946" t="s">
        <v>64</v>
      </c>
      <c r="U2946">
        <v>5</v>
      </c>
      <c r="V2946">
        <f>IF(ISBLANK(Table1[[#This Row],[customer_satisfaction]]),ROUND(AVERAGE(U2946:U7225),0),Table1[[#This Row],[customer_satisfaction]])</f>
        <v>5</v>
      </c>
      <c r="W2946" t="b">
        <v>0</v>
      </c>
      <c r="X2946" t="s">
        <v>137</v>
      </c>
      <c r="Y2946" s="3">
        <v>10</v>
      </c>
      <c r="Z2946">
        <f>IF(ISBLANK(Table1[[#This Row],[days_to_ship]]),ROUND(AVERAGE(Y2946:Y7225),0),Table1[[#This Row],[days_to_ship]])</f>
        <v>10</v>
      </c>
    </row>
    <row r="2947" spans="1:26" x14ac:dyDescent="0.25">
      <c r="A2947" t="s">
        <v>8670</v>
      </c>
      <c r="B2947" s="5">
        <v>45052</v>
      </c>
      <c r="C2947" t="s">
        <v>8671</v>
      </c>
      <c r="D2947" s="4" t="s">
        <v>914</v>
      </c>
      <c r="E2947">
        <v>41</v>
      </c>
      <c r="F2947">
        <f>IF(ISBLANK(Table1[[#This Row],[age]]),AVERAGE(F2947:F7226),Table1[[#This Row],[age]])</f>
        <v>41</v>
      </c>
      <c r="G2947" t="s">
        <v>88</v>
      </c>
      <c r="H2947" t="s">
        <v>111</v>
      </c>
      <c r="I2947" t="s">
        <v>330</v>
      </c>
      <c r="J2947" t="s">
        <v>37</v>
      </c>
      <c r="K2947" t="s">
        <v>38</v>
      </c>
      <c r="L2947">
        <v>2</v>
      </c>
      <c r="M2947">
        <f>IF(ISBLANK(Table1[[#This Row],[quantity]]),ROUND(Table1[[#This Row],[sales_amount]]/(Table1[[#This Row],[unit_price]]*(1-Table1[[#This Row],[discount_pct]])),0),Table1[[#This Row],[quantity]])</f>
        <v>2</v>
      </c>
      <c r="N2947">
        <v>1297.33</v>
      </c>
      <c r="O2947">
        <v>0.22</v>
      </c>
      <c r="P2947">
        <f>IF(ISBLANK(Table1[[#This Row],[discount_pct]]),ROUND(1-(Table1[[#This Row],[sales_amount]]/(Table1[[#This Row],[quantity- calculated]]*Table1[[#This Row],[unit_price]])),2),Table1[[#This Row],[discount_pct]])</f>
        <v>0.22</v>
      </c>
      <c r="Q2947">
        <v>3312.56</v>
      </c>
      <c r="R2947">
        <v>1518.57</v>
      </c>
      <c r="S2947">
        <v>46.51</v>
      </c>
      <c r="T2947" t="s">
        <v>29</v>
      </c>
      <c r="U2947">
        <v>1</v>
      </c>
      <c r="V2947">
        <f>IF(ISBLANK(Table1[[#This Row],[customer_satisfaction]]),ROUND(AVERAGE(U2947:U7226),0),Table1[[#This Row],[customer_satisfaction]])</f>
        <v>1</v>
      </c>
      <c r="W2947" t="b">
        <v>0</v>
      </c>
      <c r="X2947" t="s">
        <v>39</v>
      </c>
      <c r="Y2947" s="3">
        <v>9</v>
      </c>
      <c r="Z2947">
        <f>IF(ISBLANK(Table1[[#This Row],[days_to_ship]]),ROUND(AVERAGE(Y2947:Y7226),0),Table1[[#This Row],[days_to_ship]])</f>
        <v>9</v>
      </c>
    </row>
    <row r="2948" spans="1:26" x14ac:dyDescent="0.25">
      <c r="A2948" t="s">
        <v>7474</v>
      </c>
      <c r="B2948" s="5">
        <v>45083</v>
      </c>
      <c r="C2948" t="s">
        <v>7475</v>
      </c>
      <c r="D2948" s="4" t="s">
        <v>460</v>
      </c>
      <c r="E2948">
        <v>22</v>
      </c>
      <c r="F2948">
        <f>IF(ISBLANK(Table1[[#This Row],[age]]),AVERAGE(F2948:F7227),Table1[[#This Row],[age]])</f>
        <v>22</v>
      </c>
      <c r="G2948" t="s">
        <v>466</v>
      </c>
      <c r="H2948" t="s">
        <v>111</v>
      </c>
      <c r="I2948" t="s">
        <v>141</v>
      </c>
      <c r="J2948" t="s">
        <v>146</v>
      </c>
      <c r="K2948" t="s">
        <v>217</v>
      </c>
      <c r="L2948">
        <v>2</v>
      </c>
      <c r="M2948">
        <f>IF(ISBLANK(Table1[[#This Row],[quantity]]),ROUND(Table1[[#This Row],[sales_amount]]/(Table1[[#This Row],[unit_price]]*(1-Table1[[#This Row],[discount_pct]])),0),Table1[[#This Row],[quantity]])</f>
        <v>2</v>
      </c>
      <c r="N2948">
        <v>13875.51</v>
      </c>
      <c r="O2948">
        <v>0.32</v>
      </c>
      <c r="P2948">
        <f>IF(ISBLANK(Table1[[#This Row],[discount_pct]]),ROUND(1-(Table1[[#This Row],[sales_amount]]/(Table1[[#This Row],[quantity- calculated]]*Table1[[#This Row],[unit_price]])),2),Table1[[#This Row],[discount_pct]])</f>
        <v>0.32</v>
      </c>
      <c r="Q2948">
        <v>30649.3</v>
      </c>
      <c r="R2948">
        <v>5955.69</v>
      </c>
      <c r="S2948">
        <v>81.72</v>
      </c>
      <c r="T2948" t="s">
        <v>78</v>
      </c>
      <c r="U2948">
        <v>3</v>
      </c>
      <c r="V2948">
        <f>IF(ISBLANK(Table1[[#This Row],[customer_satisfaction]]),ROUND(AVERAGE(U2948:U7227),0),Table1[[#This Row],[customer_satisfaction]])</f>
        <v>3</v>
      </c>
      <c r="W2948" t="b">
        <v>0</v>
      </c>
      <c r="X2948" t="s">
        <v>39</v>
      </c>
      <c r="Y2948" s="3">
        <v>4</v>
      </c>
      <c r="Z2948">
        <f>IF(ISBLANK(Table1[[#This Row],[days_to_ship]]),ROUND(AVERAGE(Y2948:Y7227),0),Table1[[#This Row],[days_to_ship]])</f>
        <v>4</v>
      </c>
    </row>
    <row r="2949" spans="1:26" x14ac:dyDescent="0.25">
      <c r="A2949" t="s">
        <v>5398</v>
      </c>
      <c r="B2949" s="5">
        <v>45083</v>
      </c>
      <c r="C2949" t="s">
        <v>5399</v>
      </c>
      <c r="D2949" s="4" t="s">
        <v>3207</v>
      </c>
      <c r="E2949">
        <v>36</v>
      </c>
      <c r="F2949">
        <f>IF(ISBLANK(Table1[[#This Row],[age]]),AVERAGE(F2949:F7228),Table1[[#This Row],[age]])</f>
        <v>36</v>
      </c>
      <c r="G2949" t="s">
        <v>88</v>
      </c>
      <c r="H2949" t="s">
        <v>111</v>
      </c>
      <c r="I2949" t="s">
        <v>330</v>
      </c>
      <c r="J2949" t="s">
        <v>127</v>
      </c>
      <c r="K2949" t="s">
        <v>128</v>
      </c>
      <c r="L2949">
        <v>9</v>
      </c>
      <c r="M2949">
        <f>IF(ISBLANK(Table1[[#This Row],[quantity]]),ROUND(Table1[[#This Row],[sales_amount]]/(Table1[[#This Row],[unit_price]]*(1-Table1[[#This Row],[discount_pct]])),0),Table1[[#This Row],[quantity]])</f>
        <v>9</v>
      </c>
      <c r="N2949">
        <v>39846.870000000003</v>
      </c>
      <c r="O2949">
        <v>0.24</v>
      </c>
      <c r="P2949">
        <f>IF(ISBLANK(Table1[[#This Row],[discount_pct]]),ROUND(1-(Table1[[#This Row],[sales_amount]]/(Table1[[#This Row],[quantity- calculated]]*Table1[[#This Row],[unit_price]])),2),Table1[[#This Row],[discount_pct]])</f>
        <v>0.24</v>
      </c>
      <c r="Q2949">
        <v>452014.92</v>
      </c>
      <c r="R2949">
        <v>43093.98</v>
      </c>
      <c r="S2949">
        <v>51.7</v>
      </c>
      <c r="T2949" t="s">
        <v>78</v>
      </c>
      <c r="U2949">
        <v>4</v>
      </c>
      <c r="V2949">
        <f>IF(ISBLANK(Table1[[#This Row],[customer_satisfaction]]),ROUND(AVERAGE(U2949:U7228),0),Table1[[#This Row],[customer_satisfaction]])</f>
        <v>4</v>
      </c>
      <c r="W2949" t="b">
        <v>0</v>
      </c>
      <c r="X2949" t="s">
        <v>39</v>
      </c>
      <c r="Y2949" s="3">
        <v>3</v>
      </c>
      <c r="Z2949">
        <f>IF(ISBLANK(Table1[[#This Row],[days_to_ship]]),ROUND(AVERAGE(Y2949:Y7228),0),Table1[[#This Row],[days_to_ship]])</f>
        <v>3</v>
      </c>
    </row>
    <row r="2950" spans="1:26" x14ac:dyDescent="0.25">
      <c r="A2950" t="s">
        <v>8622</v>
      </c>
      <c r="B2950" s="5">
        <v>45083</v>
      </c>
      <c r="C2950" t="s">
        <v>8623</v>
      </c>
      <c r="D2950" s="4" t="s">
        <v>386</v>
      </c>
      <c r="E2950">
        <v>25</v>
      </c>
      <c r="F2950">
        <f>IF(ISBLANK(Table1[[#This Row],[age]]),AVERAGE(F2950:F7229),Table1[[#This Row],[age]])</f>
        <v>25</v>
      </c>
      <c r="G2950" t="s">
        <v>8920</v>
      </c>
      <c r="H2950" t="s">
        <v>82</v>
      </c>
      <c r="I2950" t="s">
        <v>244</v>
      </c>
      <c r="J2950" t="s">
        <v>37</v>
      </c>
      <c r="K2950" t="s">
        <v>677</v>
      </c>
      <c r="L2950">
        <v>1</v>
      </c>
      <c r="M2950">
        <f>IF(ISBLANK(Table1[[#This Row],[quantity]]),ROUND(Table1[[#This Row],[sales_amount]]/(Table1[[#This Row],[unit_price]]*(1-Table1[[#This Row],[discount_pct]])),0),Table1[[#This Row],[quantity]])</f>
        <v>1</v>
      </c>
      <c r="N2950">
        <v>123.79</v>
      </c>
      <c r="O2950">
        <v>0.17</v>
      </c>
      <c r="P2950">
        <f>IF(ISBLANK(Table1[[#This Row],[discount_pct]]),ROUND(1-(Table1[[#This Row],[sales_amount]]/(Table1[[#This Row],[quantity- calculated]]*Table1[[#This Row],[unit_price]])),2),Table1[[#This Row],[discount_pct]])</f>
        <v>0.17</v>
      </c>
      <c r="Q2950">
        <v>167.72</v>
      </c>
      <c r="R2950">
        <v>67.47</v>
      </c>
      <c r="S2950">
        <v>49.95</v>
      </c>
      <c r="T2950" t="s">
        <v>70</v>
      </c>
      <c r="U2950">
        <v>3</v>
      </c>
      <c r="V2950">
        <f>IF(ISBLANK(Table1[[#This Row],[customer_satisfaction]]),ROUND(AVERAGE(U2950:U7229),0),Table1[[#This Row],[customer_satisfaction]])</f>
        <v>3</v>
      </c>
      <c r="W2950" t="b">
        <v>0</v>
      </c>
      <c r="X2950" t="s">
        <v>39</v>
      </c>
      <c r="Y2950" s="3">
        <v>3</v>
      </c>
      <c r="Z2950">
        <f>IF(ISBLANK(Table1[[#This Row],[days_to_ship]]),ROUND(AVERAGE(Y2950:Y7229),0),Table1[[#This Row],[days_to_ship]])</f>
        <v>3</v>
      </c>
    </row>
    <row r="2951" spans="1:26" x14ac:dyDescent="0.25">
      <c r="A2951" t="s">
        <v>3645</v>
      </c>
      <c r="B2951" s="5">
        <v>45083</v>
      </c>
      <c r="C2951" t="s">
        <v>3646</v>
      </c>
      <c r="D2951" s="4" t="s">
        <v>1568</v>
      </c>
      <c r="E2951">
        <v>32</v>
      </c>
      <c r="F2951">
        <f>IF(ISBLANK(Table1[[#This Row],[age]]),AVERAGE(F2951:F7230),Table1[[#This Row],[age]])</f>
        <v>32</v>
      </c>
      <c r="G2951" t="s">
        <v>8920</v>
      </c>
      <c r="H2951" t="s">
        <v>82</v>
      </c>
      <c r="I2951" t="s">
        <v>293</v>
      </c>
      <c r="J2951" t="s">
        <v>44</v>
      </c>
      <c r="K2951" t="s">
        <v>50</v>
      </c>
      <c r="L2951">
        <v>9</v>
      </c>
      <c r="M2951">
        <f>IF(ISBLANK(Table1[[#This Row],[quantity]]),ROUND(Table1[[#This Row],[sales_amount]]/(Table1[[#This Row],[unit_price]]*(1-Table1[[#This Row],[discount_pct]])),0),Table1[[#This Row],[quantity]])</f>
        <v>9</v>
      </c>
      <c r="N2951">
        <v>24542.85</v>
      </c>
      <c r="O2951">
        <v>0.3</v>
      </c>
      <c r="P2951">
        <f>IF(ISBLANK(Table1[[#This Row],[discount_pct]]),ROUND(1-(Table1[[#This Row],[sales_amount]]/(Table1[[#This Row],[quantity- calculated]]*Table1[[#This Row],[unit_price]])),2),Table1[[#This Row],[discount_pct]])</f>
        <v>0.3</v>
      </c>
      <c r="Q2951">
        <v>291832.52</v>
      </c>
      <c r="R2951">
        <v>76203.02</v>
      </c>
      <c r="S2951">
        <v>95.21</v>
      </c>
      <c r="T2951" t="s">
        <v>70</v>
      </c>
      <c r="U2951">
        <v>2</v>
      </c>
      <c r="V2951">
        <f>IF(ISBLANK(Table1[[#This Row],[customer_satisfaction]]),ROUND(AVERAGE(U2951:U7230),0),Table1[[#This Row],[customer_satisfaction]])</f>
        <v>2</v>
      </c>
      <c r="W2951" t="b">
        <v>0</v>
      </c>
      <c r="X2951" t="s">
        <v>39</v>
      </c>
      <c r="Y2951" s="3">
        <v>6</v>
      </c>
      <c r="Z2951">
        <f>IF(ISBLANK(Table1[[#This Row],[days_to_ship]]),ROUND(AVERAGE(Y2951:Y7230),0),Table1[[#This Row],[days_to_ship]])</f>
        <v>6</v>
      </c>
    </row>
    <row r="2952" spans="1:26" x14ac:dyDescent="0.25">
      <c r="A2952" t="s">
        <v>6431</v>
      </c>
      <c r="B2952" s="5">
        <v>45083</v>
      </c>
      <c r="C2952" t="s">
        <v>6432</v>
      </c>
      <c r="D2952" s="4" t="s">
        <v>644</v>
      </c>
      <c r="E2952">
        <v>24</v>
      </c>
      <c r="F2952">
        <f>IF(ISBLANK(Table1[[#This Row],[age]]),AVERAGE(F2952:F7231),Table1[[#This Row],[age]])</f>
        <v>24</v>
      </c>
      <c r="G2952" t="s">
        <v>8920</v>
      </c>
      <c r="H2952" t="s">
        <v>74</v>
      </c>
      <c r="I2952" t="s">
        <v>75</v>
      </c>
      <c r="J2952" t="s">
        <v>37</v>
      </c>
      <c r="K2952" t="s">
        <v>38</v>
      </c>
      <c r="L2952">
        <v>2</v>
      </c>
      <c r="M2952">
        <f>IF(ISBLANK(Table1[[#This Row],[quantity]]),ROUND(Table1[[#This Row],[sales_amount]]/(Table1[[#This Row],[unit_price]]*(1-Table1[[#This Row],[discount_pct]])),0),Table1[[#This Row],[quantity]])</f>
        <v>2</v>
      </c>
      <c r="N2952">
        <v>1742.14</v>
      </c>
      <c r="O2952">
        <v>0.33</v>
      </c>
      <c r="P2952">
        <f>IF(ISBLANK(Table1[[#This Row],[discount_pct]]),ROUND(1-(Table1[[#This Row],[sales_amount]]/(Table1[[#This Row],[quantity- calculated]]*Table1[[#This Row],[unit_price]])),2),Table1[[#This Row],[discount_pct]])</f>
        <v>0.33</v>
      </c>
      <c r="Q2952">
        <v>4112.8900000000003</v>
      </c>
      <c r="R2952">
        <v>1802.05</v>
      </c>
      <c r="S2952">
        <v>68.900000000000006</v>
      </c>
      <c r="T2952" t="s">
        <v>57</v>
      </c>
      <c r="U2952">
        <v>1</v>
      </c>
      <c r="V2952">
        <f>IF(ISBLANK(Table1[[#This Row],[customer_satisfaction]]),ROUND(AVERAGE(U2952:U7231),0),Table1[[#This Row],[customer_satisfaction]])</f>
        <v>1</v>
      </c>
      <c r="W2952" t="b">
        <v>0</v>
      </c>
      <c r="X2952" t="s">
        <v>39</v>
      </c>
      <c r="Y2952" s="3">
        <v>3</v>
      </c>
      <c r="Z2952">
        <f>IF(ISBLANK(Table1[[#This Row],[days_to_ship]]),ROUND(AVERAGE(Y2952:Y7231),0),Table1[[#This Row],[days_to_ship]])</f>
        <v>3</v>
      </c>
    </row>
    <row r="2953" spans="1:26" x14ac:dyDescent="0.25">
      <c r="A2953" t="s">
        <v>2682</v>
      </c>
      <c r="B2953" s="5">
        <v>45083</v>
      </c>
      <c r="C2953" t="s">
        <v>2683</v>
      </c>
      <c r="D2953" s="4" t="s">
        <v>600</v>
      </c>
      <c r="E2953">
        <v>60</v>
      </c>
      <c r="F2953">
        <f>IF(ISBLANK(Table1[[#This Row],[age]]),AVERAGE(F2953:F7232),Table1[[#This Row],[age]])</f>
        <v>60</v>
      </c>
      <c r="G2953" t="s">
        <v>88</v>
      </c>
      <c r="H2953" t="s">
        <v>74</v>
      </c>
      <c r="I2953" t="s">
        <v>75</v>
      </c>
      <c r="J2953" t="s">
        <v>127</v>
      </c>
      <c r="K2953" t="s">
        <v>308</v>
      </c>
      <c r="L2953">
        <v>6</v>
      </c>
      <c r="M2953">
        <f>IF(ISBLANK(Table1[[#This Row],[quantity]]),ROUND(Table1[[#This Row],[sales_amount]]/(Table1[[#This Row],[unit_price]]*(1-Table1[[#This Row],[discount_pct]])),0),Table1[[#This Row],[quantity]])</f>
        <v>6</v>
      </c>
      <c r="N2953">
        <v>62456.65</v>
      </c>
      <c r="O2953">
        <v>0.02</v>
      </c>
      <c r="P2953">
        <f>IF(ISBLANK(Table1[[#This Row],[discount_pct]]),ROUND(1-(Table1[[#This Row],[sales_amount]]/(Table1[[#This Row],[quantity- calculated]]*Table1[[#This Row],[unit_price]])),2),Table1[[#This Row],[discount_pct]])</f>
        <v>0.02</v>
      </c>
      <c r="Q2953">
        <v>593837.1</v>
      </c>
      <c r="R2953">
        <v>72763.11</v>
      </c>
      <c r="S2953">
        <v>30.38</v>
      </c>
      <c r="T2953" t="s">
        <v>29</v>
      </c>
      <c r="U2953">
        <v>4</v>
      </c>
      <c r="V2953">
        <f>IF(ISBLANK(Table1[[#This Row],[customer_satisfaction]]),ROUND(AVERAGE(U2953:U7232),0),Table1[[#This Row],[customer_satisfaction]])</f>
        <v>4</v>
      </c>
      <c r="W2953" t="b">
        <v>0</v>
      </c>
      <c r="X2953" t="s">
        <v>84</v>
      </c>
      <c r="Y2953" s="3">
        <v>1</v>
      </c>
      <c r="Z2953">
        <f>IF(ISBLANK(Table1[[#This Row],[days_to_ship]]),ROUND(AVERAGE(Y2953:Y7232),0),Table1[[#This Row],[days_to_ship]])</f>
        <v>1</v>
      </c>
    </row>
    <row r="2954" spans="1:26" x14ac:dyDescent="0.25">
      <c r="A2954" t="s">
        <v>5418</v>
      </c>
      <c r="B2954" s="5">
        <v>45083</v>
      </c>
      <c r="C2954" t="s">
        <v>2856</v>
      </c>
      <c r="D2954" s="4" t="s">
        <v>3063</v>
      </c>
      <c r="E2954">
        <v>26</v>
      </c>
      <c r="F2954">
        <f>IF(ISBLANK(Table1[[#This Row],[age]]),AVERAGE(F2954:F7233),Table1[[#This Row],[age]])</f>
        <v>26</v>
      </c>
      <c r="G2954" t="s">
        <v>466</v>
      </c>
      <c r="H2954" t="s">
        <v>111</v>
      </c>
      <c r="I2954" t="s">
        <v>112</v>
      </c>
      <c r="J2954" t="s">
        <v>44</v>
      </c>
      <c r="K2954" t="s">
        <v>221</v>
      </c>
      <c r="L2954">
        <v>3</v>
      </c>
      <c r="M2954">
        <f>IF(ISBLANK(Table1[[#This Row],[quantity]]),ROUND(Table1[[#This Row],[sales_amount]]/(Table1[[#This Row],[unit_price]]*(1-Table1[[#This Row],[discount_pct]])),0),Table1[[#This Row],[quantity]])</f>
        <v>3</v>
      </c>
      <c r="N2954">
        <v>28004.75</v>
      </c>
      <c r="O2954">
        <v>0.31</v>
      </c>
      <c r="P2954">
        <f>IF(ISBLANK(Table1[[#This Row],[discount_pct]]),ROUND(1-(Table1[[#This Row],[sales_amount]]/(Table1[[#This Row],[quantity- calculated]]*Table1[[#This Row],[unit_price]])),2),Table1[[#This Row],[discount_pct]])</f>
        <v>0.31</v>
      </c>
      <c r="Q2954">
        <v>94421.01</v>
      </c>
      <c r="R2954">
        <v>29532.44</v>
      </c>
      <c r="S2954">
        <v>43.07</v>
      </c>
      <c r="T2954" t="s">
        <v>57</v>
      </c>
      <c r="U2954">
        <v>2</v>
      </c>
      <c r="V2954">
        <f>IF(ISBLANK(Table1[[#This Row],[customer_satisfaction]]),ROUND(AVERAGE(U2954:U7233),0),Table1[[#This Row],[customer_satisfaction]])</f>
        <v>2</v>
      </c>
      <c r="W2954" t="b">
        <v>0</v>
      </c>
      <c r="X2954" t="s">
        <v>39</v>
      </c>
      <c r="Y2954" s="3">
        <v>6</v>
      </c>
      <c r="Z2954">
        <f>IF(ISBLANK(Table1[[#This Row],[days_to_ship]]),ROUND(AVERAGE(Y2954:Y7233),0),Table1[[#This Row],[days_to_ship]])</f>
        <v>6</v>
      </c>
    </row>
    <row r="2955" spans="1:26" x14ac:dyDescent="0.25">
      <c r="A2955" t="s">
        <v>7698</v>
      </c>
      <c r="B2955" s="5">
        <v>45113</v>
      </c>
      <c r="C2955" t="s">
        <v>7699</v>
      </c>
      <c r="D2955" s="4" t="s">
        <v>830</v>
      </c>
      <c r="E2955">
        <v>43</v>
      </c>
      <c r="F2955">
        <f>IF(ISBLANK(Table1[[#This Row],[age]]),AVERAGE(F2955:F7234),Table1[[#This Row],[age]])</f>
        <v>43</v>
      </c>
      <c r="G2955" t="s">
        <v>466</v>
      </c>
      <c r="H2955" t="s">
        <v>25</v>
      </c>
      <c r="I2955" t="s">
        <v>170</v>
      </c>
      <c r="J2955" t="s">
        <v>27</v>
      </c>
      <c r="K2955" t="s">
        <v>28</v>
      </c>
      <c r="L2955">
        <v>8</v>
      </c>
      <c r="M2955">
        <f>IF(ISBLANK(Table1[[#This Row],[quantity]]),ROUND(Table1[[#This Row],[sales_amount]]/(Table1[[#This Row],[unit_price]]*(1-Table1[[#This Row],[discount_pct]])),0),Table1[[#This Row],[quantity]])</f>
        <v>8</v>
      </c>
      <c r="N2955">
        <v>165.82</v>
      </c>
      <c r="O2955">
        <v>0.26</v>
      </c>
      <c r="P2955">
        <f>IF(ISBLANK(Table1[[#This Row],[discount_pct]]),ROUND(1-(Table1[[#This Row],[sales_amount]]/(Table1[[#This Row],[quantity- calculated]]*Table1[[#This Row],[unit_price]])),2),Table1[[#This Row],[discount_pct]])</f>
        <v>0.26</v>
      </c>
      <c r="Q2955">
        <v>1805.69</v>
      </c>
      <c r="R2955">
        <v>135.43</v>
      </c>
      <c r="S2955">
        <v>36.72</v>
      </c>
      <c r="T2955" t="s">
        <v>29</v>
      </c>
      <c r="U2955">
        <v>5</v>
      </c>
      <c r="V2955">
        <f>IF(ISBLANK(Table1[[#This Row],[customer_satisfaction]]),ROUND(AVERAGE(U2955:U7234),0),Table1[[#This Row],[customer_satisfaction]])</f>
        <v>5</v>
      </c>
      <c r="W2955" t="b">
        <v>0</v>
      </c>
      <c r="X2955" t="s">
        <v>39</v>
      </c>
      <c r="Y2955" s="3">
        <v>2</v>
      </c>
      <c r="Z2955">
        <f>IF(ISBLANK(Table1[[#This Row],[days_to_ship]]),ROUND(AVERAGE(Y2955:Y7234),0),Table1[[#This Row],[days_to_ship]])</f>
        <v>2</v>
      </c>
    </row>
    <row r="2956" spans="1:26" x14ac:dyDescent="0.25">
      <c r="A2956" t="s">
        <v>343</v>
      </c>
      <c r="B2956" s="5">
        <v>45113</v>
      </c>
      <c r="C2956" t="s">
        <v>344</v>
      </c>
      <c r="D2956" s="4" t="s">
        <v>345</v>
      </c>
      <c r="E2956">
        <v>31</v>
      </c>
      <c r="F2956">
        <f>IF(ISBLANK(Table1[[#This Row],[age]]),AVERAGE(F2956:F7235),Table1[[#This Row],[age]])</f>
        <v>31</v>
      </c>
      <c r="G2956" t="s">
        <v>88</v>
      </c>
      <c r="H2956" t="s">
        <v>111</v>
      </c>
      <c r="I2956" t="s">
        <v>141</v>
      </c>
      <c r="J2956" t="s">
        <v>62</v>
      </c>
      <c r="K2956" t="s">
        <v>63</v>
      </c>
      <c r="L2956">
        <v>1</v>
      </c>
      <c r="M2956">
        <f>IF(ISBLANK(Table1[[#This Row],[quantity]]),ROUND(Table1[[#This Row],[sales_amount]]/(Table1[[#This Row],[unit_price]]*(1-Table1[[#This Row],[discount_pct]])),0),Table1[[#This Row],[quantity]])</f>
        <v>1</v>
      </c>
      <c r="N2956">
        <v>715.84</v>
      </c>
      <c r="O2956">
        <v>0.24</v>
      </c>
      <c r="P2956">
        <f>IF(ISBLANK(Table1[[#This Row],[discount_pct]]),ROUND(1-(Table1[[#This Row],[sales_amount]]/(Table1[[#This Row],[quantity- calculated]]*Table1[[#This Row],[unit_price]])),2),Table1[[#This Row],[discount_pct]])</f>
        <v>0.24</v>
      </c>
      <c r="Q2956">
        <v>937.54</v>
      </c>
      <c r="R2956">
        <v>470.99</v>
      </c>
      <c r="S2956">
        <v>59.5</v>
      </c>
      <c r="T2956" t="s">
        <v>70</v>
      </c>
      <c r="U2956">
        <v>2</v>
      </c>
      <c r="V2956">
        <f>IF(ISBLANK(Table1[[#This Row],[customer_satisfaction]]),ROUND(AVERAGE(U2956:U7235),0),Table1[[#This Row],[customer_satisfaction]])</f>
        <v>2</v>
      </c>
      <c r="W2956" t="b">
        <v>0</v>
      </c>
      <c r="X2956" t="s">
        <v>39</v>
      </c>
      <c r="Y2956" s="3">
        <v>4</v>
      </c>
      <c r="Z2956">
        <f>IF(ISBLANK(Table1[[#This Row],[days_to_ship]]),ROUND(AVERAGE(Y2956:Y7235),0),Table1[[#This Row],[days_to_ship]])</f>
        <v>4</v>
      </c>
    </row>
    <row r="2957" spans="1:26" x14ac:dyDescent="0.25">
      <c r="A2957" t="s">
        <v>2789</v>
      </c>
      <c r="B2957" s="5">
        <v>45144</v>
      </c>
      <c r="C2957" t="s">
        <v>2790</v>
      </c>
      <c r="D2957" s="4" t="s">
        <v>1597</v>
      </c>
      <c r="E2957">
        <v>21</v>
      </c>
      <c r="F2957">
        <f>IF(ISBLANK(Table1[[#This Row],[age]]),AVERAGE(F2957:F7236),Table1[[#This Row],[age]])</f>
        <v>21</v>
      </c>
      <c r="G2957" t="s">
        <v>88</v>
      </c>
      <c r="H2957" t="s">
        <v>35</v>
      </c>
      <c r="I2957" t="s">
        <v>49</v>
      </c>
      <c r="J2957" t="s">
        <v>62</v>
      </c>
      <c r="K2957" t="s">
        <v>107</v>
      </c>
      <c r="L2957">
        <v>6</v>
      </c>
      <c r="M2957">
        <f>IF(ISBLANK(Table1[[#This Row],[quantity]]),ROUND(Table1[[#This Row],[sales_amount]]/(Table1[[#This Row],[unit_price]]*(1-Table1[[#This Row],[discount_pct]])),0),Table1[[#This Row],[quantity]])</f>
        <v>6</v>
      </c>
      <c r="N2957">
        <v>471.17</v>
      </c>
      <c r="O2957">
        <v>0.18</v>
      </c>
      <c r="P2957">
        <f>IF(ISBLANK(Table1[[#This Row],[discount_pct]]),ROUND(1-(Table1[[#This Row],[sales_amount]]/(Table1[[#This Row],[quantity- calculated]]*Table1[[#This Row],[unit_price]])),2),Table1[[#This Row],[discount_pct]])</f>
        <v>0.18</v>
      </c>
      <c r="Q2957">
        <v>3369.46</v>
      </c>
      <c r="R2957">
        <v>1337.48</v>
      </c>
      <c r="S2957">
        <v>88.71</v>
      </c>
      <c r="T2957" t="s">
        <v>64</v>
      </c>
      <c r="U2957">
        <v>4</v>
      </c>
      <c r="V2957">
        <f>IF(ISBLANK(Table1[[#This Row],[customer_satisfaction]]),ROUND(AVERAGE(U2957:U7236),0),Table1[[#This Row],[customer_satisfaction]])</f>
        <v>4</v>
      </c>
      <c r="W2957" t="b">
        <v>0</v>
      </c>
      <c r="X2957" t="s">
        <v>84</v>
      </c>
      <c r="Y2957" s="3">
        <v>1</v>
      </c>
      <c r="Z2957">
        <f>IF(ISBLANK(Table1[[#This Row],[days_to_ship]]),ROUND(AVERAGE(Y2957:Y7236),0),Table1[[#This Row],[days_to_ship]])</f>
        <v>1</v>
      </c>
    </row>
    <row r="2958" spans="1:26" x14ac:dyDescent="0.25">
      <c r="A2958" t="s">
        <v>4336</v>
      </c>
      <c r="B2958" s="5">
        <v>45144</v>
      </c>
      <c r="C2958" t="s">
        <v>4337</v>
      </c>
      <c r="D2958" s="4" t="s">
        <v>1245</v>
      </c>
      <c r="E2958">
        <v>37</v>
      </c>
      <c r="F2958">
        <f>IF(ISBLANK(Table1[[#This Row],[age]]),AVERAGE(F2958:F7237),Table1[[#This Row],[age]])</f>
        <v>37</v>
      </c>
      <c r="G2958" t="s">
        <v>8920</v>
      </c>
      <c r="H2958" t="s">
        <v>25</v>
      </c>
      <c r="I2958" t="s">
        <v>55</v>
      </c>
      <c r="J2958" t="s">
        <v>146</v>
      </c>
      <c r="K2958" t="s">
        <v>276</v>
      </c>
      <c r="L2958">
        <v>1</v>
      </c>
      <c r="M2958">
        <f>IF(ISBLANK(Table1[[#This Row],[quantity]]),ROUND(Table1[[#This Row],[sales_amount]]/(Table1[[#This Row],[unit_price]]*(1-Table1[[#This Row],[discount_pct]])),0),Table1[[#This Row],[quantity]])</f>
        <v>1</v>
      </c>
      <c r="N2958">
        <v>5089.72</v>
      </c>
      <c r="O2958">
        <v>0.06</v>
      </c>
      <c r="P2958">
        <f>IF(ISBLANK(Table1[[#This Row],[discount_pct]]),ROUND(1-(Table1[[#This Row],[sales_amount]]/(Table1[[#This Row],[quantity- calculated]]*Table1[[#This Row],[unit_price]])),2),Table1[[#This Row],[discount_pct]])</f>
        <v>0.06</v>
      </c>
      <c r="Q2958">
        <v>8297.84</v>
      </c>
      <c r="R2958">
        <v>2163.06</v>
      </c>
      <c r="S2958">
        <v>48.55</v>
      </c>
      <c r="T2958" t="s">
        <v>64</v>
      </c>
      <c r="U2958">
        <v>3</v>
      </c>
      <c r="V2958">
        <f>IF(ISBLANK(Table1[[#This Row],[customer_satisfaction]]),ROUND(AVERAGE(U2958:U7237),0),Table1[[#This Row],[customer_satisfaction]])</f>
        <v>3</v>
      </c>
      <c r="W2958" t="b">
        <v>0</v>
      </c>
      <c r="X2958" t="s">
        <v>39</v>
      </c>
      <c r="Y2958" s="3">
        <v>6</v>
      </c>
      <c r="Z2958">
        <f>IF(ISBLANK(Table1[[#This Row],[days_to_ship]]),ROUND(AVERAGE(Y2958:Y7237),0),Table1[[#This Row],[days_to_ship]])</f>
        <v>6</v>
      </c>
    </row>
    <row r="2959" spans="1:26" x14ac:dyDescent="0.25">
      <c r="A2959" t="s">
        <v>2053</v>
      </c>
      <c r="B2959" s="5">
        <v>45144</v>
      </c>
      <c r="C2959" t="s">
        <v>2054</v>
      </c>
      <c r="D2959" s="4" t="s">
        <v>581</v>
      </c>
      <c r="E2959">
        <v>39</v>
      </c>
      <c r="F2959">
        <f>IF(ISBLANK(Table1[[#This Row],[age]]),AVERAGE(F2959:F7238),Table1[[#This Row],[age]])</f>
        <v>39</v>
      </c>
      <c r="G2959" t="s">
        <v>88</v>
      </c>
      <c r="H2959" t="s">
        <v>25</v>
      </c>
      <c r="I2959" t="s">
        <v>55</v>
      </c>
      <c r="J2959" t="s">
        <v>76</v>
      </c>
      <c r="K2959" t="s">
        <v>132</v>
      </c>
      <c r="L2959">
        <v>7</v>
      </c>
      <c r="M2959">
        <f>IF(ISBLANK(Table1[[#This Row],[quantity]]),ROUND(Table1[[#This Row],[sales_amount]]/(Table1[[#This Row],[unit_price]]*(1-Table1[[#This Row],[discount_pct]])),0),Table1[[#This Row],[quantity]])</f>
        <v>7</v>
      </c>
      <c r="N2959">
        <v>983.45</v>
      </c>
      <c r="O2959">
        <v>0.03</v>
      </c>
      <c r="P2959">
        <f>IF(ISBLANK(Table1[[#This Row],[discount_pct]]),ROUND(1-(Table1[[#This Row],[sales_amount]]/(Table1[[#This Row],[quantity- calculated]]*Table1[[#This Row],[unit_price]])),2),Table1[[#This Row],[discount_pct]])</f>
        <v>0.03</v>
      </c>
      <c r="Q2959">
        <v>11834.57</v>
      </c>
      <c r="R2959">
        <v>3889.86</v>
      </c>
      <c r="S2959">
        <v>67.48</v>
      </c>
      <c r="T2959" t="s">
        <v>29</v>
      </c>
      <c r="U2959">
        <v>4</v>
      </c>
      <c r="V2959">
        <f>IF(ISBLANK(Table1[[#This Row],[customer_satisfaction]]),ROUND(AVERAGE(U2959:U7238),0),Table1[[#This Row],[customer_satisfaction]])</f>
        <v>4</v>
      </c>
      <c r="W2959" t="b">
        <v>1</v>
      </c>
      <c r="X2959" t="s">
        <v>30</v>
      </c>
      <c r="Y2959" s="3">
        <v>10</v>
      </c>
      <c r="Z2959">
        <f>IF(ISBLANK(Table1[[#This Row],[days_to_ship]]),ROUND(AVERAGE(Y2959:Y7238),0),Table1[[#This Row],[days_to_ship]])</f>
        <v>10</v>
      </c>
    </row>
    <row r="2960" spans="1:26" x14ac:dyDescent="0.25">
      <c r="A2960" t="s">
        <v>4524</v>
      </c>
      <c r="B2960" s="5">
        <v>45144</v>
      </c>
      <c r="C2960" t="s">
        <v>4525</v>
      </c>
      <c r="D2960" s="4" t="s">
        <v>1224</v>
      </c>
      <c r="E2960">
        <v>41</v>
      </c>
      <c r="F2960">
        <f>IF(ISBLANK(Table1[[#This Row],[age]]),AVERAGE(F2960:F7239),Table1[[#This Row],[age]])</f>
        <v>41</v>
      </c>
      <c r="G2960" t="s">
        <v>88</v>
      </c>
      <c r="H2960" t="s">
        <v>74</v>
      </c>
      <c r="I2960" t="s">
        <v>75</v>
      </c>
      <c r="J2960" t="s">
        <v>27</v>
      </c>
      <c r="K2960" t="s">
        <v>28</v>
      </c>
      <c r="L2960">
        <v>9</v>
      </c>
      <c r="M2960">
        <f>IF(ISBLANK(Table1[[#This Row],[quantity]]),ROUND(Table1[[#This Row],[sales_amount]]/(Table1[[#This Row],[unit_price]]*(1-Table1[[#This Row],[discount_pct]])),0),Table1[[#This Row],[quantity]])</f>
        <v>9</v>
      </c>
      <c r="N2960">
        <v>193.51</v>
      </c>
      <c r="O2960">
        <v>0.35</v>
      </c>
      <c r="P2960">
        <f>IF(ISBLANK(Table1[[#This Row],[discount_pct]]),ROUND(1-(Table1[[#This Row],[sales_amount]]/(Table1[[#This Row],[quantity- calculated]]*Table1[[#This Row],[unit_price]])),2),Table1[[#This Row],[discount_pct]])</f>
        <v>0.35</v>
      </c>
      <c r="Q2960">
        <v>2061</v>
      </c>
      <c r="R2960">
        <v>255.36</v>
      </c>
      <c r="S2960">
        <v>60.83</v>
      </c>
      <c r="T2960" t="s">
        <v>29</v>
      </c>
      <c r="U2960">
        <v>5</v>
      </c>
      <c r="V2960">
        <f>IF(ISBLANK(Table1[[#This Row],[customer_satisfaction]]),ROUND(AVERAGE(U2960:U7239),0),Table1[[#This Row],[customer_satisfaction]])</f>
        <v>5</v>
      </c>
      <c r="W2960" t="b">
        <v>0</v>
      </c>
      <c r="X2960" t="s">
        <v>137</v>
      </c>
      <c r="Y2960" s="3">
        <v>3</v>
      </c>
      <c r="Z2960">
        <f>IF(ISBLANK(Table1[[#This Row],[days_to_ship]]),ROUND(AVERAGE(Y2960:Y7239),0),Table1[[#This Row],[days_to_ship]])</f>
        <v>3</v>
      </c>
    </row>
    <row r="2961" spans="1:26" x14ac:dyDescent="0.25">
      <c r="A2961" t="s">
        <v>6310</v>
      </c>
      <c r="B2961" s="5">
        <v>45205</v>
      </c>
      <c r="C2961" t="s">
        <v>6311</v>
      </c>
      <c r="D2961" s="4" t="s">
        <v>732</v>
      </c>
      <c r="F2961">
        <f ca="1">IF(ISBLANK(Table1[[#This Row],[age]]),AVERAGE(F2961:F7240),Table1[[#This Row],[age]])</f>
        <v>67</v>
      </c>
      <c r="G2961" t="s">
        <v>88</v>
      </c>
      <c r="H2961" t="s">
        <v>25</v>
      </c>
      <c r="I2961" t="s">
        <v>69</v>
      </c>
      <c r="J2961" t="s">
        <v>76</v>
      </c>
      <c r="K2961" t="s">
        <v>207</v>
      </c>
      <c r="L2961">
        <v>5</v>
      </c>
      <c r="M2961">
        <f>IF(ISBLANK(Table1[[#This Row],[quantity]]),ROUND(Table1[[#This Row],[sales_amount]]/(Table1[[#This Row],[unit_price]]*(1-Table1[[#This Row],[discount_pct]])),0),Table1[[#This Row],[quantity]])</f>
        <v>5</v>
      </c>
      <c r="N2961">
        <v>3673.58</v>
      </c>
      <c r="O2961">
        <v>0.01</v>
      </c>
      <c r="P2961">
        <f>IF(ISBLANK(Table1[[#This Row],[discount_pct]]),ROUND(1-(Table1[[#This Row],[sales_amount]]/(Table1[[#This Row],[quantity- calculated]]*Table1[[#This Row],[unit_price]])),2),Table1[[#This Row],[discount_pct]])</f>
        <v>0.01</v>
      </c>
      <c r="Q2961">
        <v>28371.45</v>
      </c>
      <c r="R2961">
        <v>10857.99</v>
      </c>
      <c r="S2961">
        <v>74.84</v>
      </c>
      <c r="T2961" t="s">
        <v>78</v>
      </c>
      <c r="U2961">
        <v>3</v>
      </c>
      <c r="V2961">
        <f>IF(ISBLANK(Table1[[#This Row],[customer_satisfaction]]),ROUND(AVERAGE(U2961:U7240),0),Table1[[#This Row],[customer_satisfaction]])</f>
        <v>3</v>
      </c>
      <c r="W2961" t="b">
        <v>1</v>
      </c>
      <c r="X2961" t="s">
        <v>30</v>
      </c>
      <c r="Y2961" s="3">
        <v>9</v>
      </c>
      <c r="Z2961">
        <f>IF(ISBLANK(Table1[[#This Row],[days_to_ship]]),ROUND(AVERAGE(Y2961:Y7240),0),Table1[[#This Row],[days_to_ship]])</f>
        <v>9</v>
      </c>
    </row>
    <row r="2962" spans="1:26" x14ac:dyDescent="0.25">
      <c r="A2962" t="s">
        <v>3750</v>
      </c>
      <c r="B2962" s="5">
        <v>45205</v>
      </c>
      <c r="C2962" t="s">
        <v>3751</v>
      </c>
      <c r="D2962" s="4" t="s">
        <v>617</v>
      </c>
      <c r="E2962">
        <v>20</v>
      </c>
      <c r="F2962">
        <f>IF(ISBLANK(Table1[[#This Row],[age]]),AVERAGE(F2962:F7241),Table1[[#This Row],[age]])</f>
        <v>20</v>
      </c>
      <c r="G2962" t="s">
        <v>466</v>
      </c>
      <c r="H2962" t="s">
        <v>25</v>
      </c>
      <c r="I2962" t="s">
        <v>26</v>
      </c>
      <c r="J2962" t="s">
        <v>146</v>
      </c>
      <c r="K2962" t="s">
        <v>161</v>
      </c>
      <c r="L2962">
        <v>7</v>
      </c>
      <c r="M2962">
        <f>IF(ISBLANK(Table1[[#This Row],[quantity]]),ROUND(Table1[[#This Row],[sales_amount]]/(Table1[[#This Row],[unit_price]]*(1-Table1[[#This Row],[discount_pct]])),0),Table1[[#This Row],[quantity]])</f>
        <v>7</v>
      </c>
      <c r="N2962">
        <v>754.28</v>
      </c>
      <c r="O2962">
        <v>0.05</v>
      </c>
      <c r="P2962">
        <f>IF(ISBLANK(Table1[[#This Row],[discount_pct]]),ROUND(1-(Table1[[#This Row],[sales_amount]]/(Table1[[#This Row],[quantity- calculated]]*Table1[[#This Row],[unit_price]])),2),Table1[[#This Row],[discount_pct]])</f>
        <v>0.05</v>
      </c>
      <c r="Q2962">
        <v>7778.83</v>
      </c>
      <c r="R2962">
        <v>2271.0500000000002</v>
      </c>
      <c r="S2962">
        <v>45.61</v>
      </c>
      <c r="T2962" t="s">
        <v>57</v>
      </c>
      <c r="U2962">
        <v>1</v>
      </c>
      <c r="V2962">
        <f>IF(ISBLANK(Table1[[#This Row],[customer_satisfaction]]),ROUND(AVERAGE(U2962:U7241),0),Table1[[#This Row],[customer_satisfaction]])</f>
        <v>1</v>
      </c>
      <c r="W2962" t="b">
        <v>0</v>
      </c>
      <c r="X2962" t="s">
        <v>39</v>
      </c>
      <c r="Y2962" s="3">
        <v>4</v>
      </c>
      <c r="Z2962">
        <f>IF(ISBLANK(Table1[[#This Row],[days_to_ship]]),ROUND(AVERAGE(Y2962:Y7241),0),Table1[[#This Row],[days_to_ship]])</f>
        <v>4</v>
      </c>
    </row>
    <row r="2963" spans="1:26" x14ac:dyDescent="0.25">
      <c r="A2963" t="s">
        <v>2109</v>
      </c>
      <c r="B2963" s="5">
        <v>45205</v>
      </c>
      <c r="C2963" t="s">
        <v>2110</v>
      </c>
      <c r="D2963" s="4" t="s">
        <v>364</v>
      </c>
      <c r="E2963">
        <v>46</v>
      </c>
      <c r="F2963">
        <f>IF(ISBLANK(Table1[[#This Row],[age]]),AVERAGE(F2963:F7242),Table1[[#This Row],[age]])</f>
        <v>46</v>
      </c>
      <c r="G2963" t="s">
        <v>466</v>
      </c>
      <c r="H2963" t="s">
        <v>35</v>
      </c>
      <c r="I2963" t="s">
        <v>49</v>
      </c>
      <c r="J2963" t="s">
        <v>127</v>
      </c>
      <c r="K2963" t="s">
        <v>142</v>
      </c>
      <c r="L2963">
        <v>9</v>
      </c>
      <c r="M2963">
        <f>IF(ISBLANK(Table1[[#This Row],[quantity]]),ROUND(Table1[[#This Row],[sales_amount]]/(Table1[[#This Row],[unit_price]]*(1-Table1[[#This Row],[discount_pct]])),0),Table1[[#This Row],[quantity]])</f>
        <v>9</v>
      </c>
      <c r="N2963">
        <v>31196.73</v>
      </c>
      <c r="O2963">
        <v>0.12</v>
      </c>
      <c r="P2963">
        <f>IF(ISBLANK(Table1[[#This Row],[discount_pct]]),ROUND(1-(Table1[[#This Row],[sales_amount]]/(Table1[[#This Row],[quantity- calculated]]*Table1[[#This Row],[unit_price]])),2),Table1[[#This Row],[discount_pct]])</f>
        <v>0.12</v>
      </c>
      <c r="Q2963">
        <v>368280.67</v>
      </c>
      <c r="R2963">
        <v>38060.11</v>
      </c>
      <c r="S2963">
        <v>59.85</v>
      </c>
      <c r="T2963" t="s">
        <v>78</v>
      </c>
      <c r="U2963">
        <v>1</v>
      </c>
      <c r="V2963">
        <f>IF(ISBLANK(Table1[[#This Row],[customer_satisfaction]]),ROUND(AVERAGE(U2963:U7242),0),Table1[[#This Row],[customer_satisfaction]])</f>
        <v>1</v>
      </c>
      <c r="W2963" t="b">
        <v>0</v>
      </c>
      <c r="X2963" t="s">
        <v>39</v>
      </c>
      <c r="Y2963" s="3">
        <v>1</v>
      </c>
      <c r="Z2963">
        <f>IF(ISBLANK(Table1[[#This Row],[days_to_ship]]),ROUND(AVERAGE(Y2963:Y7242),0),Table1[[#This Row],[days_to_ship]])</f>
        <v>1</v>
      </c>
    </row>
    <row r="2964" spans="1:26" x14ac:dyDescent="0.25">
      <c r="A2964" t="s">
        <v>7298</v>
      </c>
      <c r="B2964" s="5">
        <v>45205</v>
      </c>
      <c r="C2964" t="s">
        <v>7299</v>
      </c>
      <c r="D2964" s="4" t="s">
        <v>120</v>
      </c>
      <c r="E2964">
        <v>23</v>
      </c>
      <c r="F2964">
        <f>IF(ISBLANK(Table1[[#This Row],[age]]),AVERAGE(F2964:F7243),Table1[[#This Row],[age]])</f>
        <v>23</v>
      </c>
      <c r="G2964" t="s">
        <v>8920</v>
      </c>
      <c r="H2964" t="s">
        <v>82</v>
      </c>
      <c r="I2964" t="s">
        <v>244</v>
      </c>
      <c r="J2964" t="s">
        <v>127</v>
      </c>
      <c r="K2964" t="s">
        <v>521</v>
      </c>
      <c r="L2964">
        <v>2</v>
      </c>
      <c r="M2964">
        <f>IF(ISBLANK(Table1[[#This Row],[quantity]]),ROUND(Table1[[#This Row],[sales_amount]]/(Table1[[#This Row],[unit_price]]*(1-Table1[[#This Row],[discount_pct]])),0),Table1[[#This Row],[quantity]])</f>
        <v>2</v>
      </c>
      <c r="N2964">
        <v>65714.09</v>
      </c>
      <c r="O2964">
        <v>0.32</v>
      </c>
      <c r="P2964">
        <f>IF(ISBLANK(Table1[[#This Row],[discount_pct]]),ROUND(1-(Table1[[#This Row],[sales_amount]]/(Table1[[#This Row],[quantity- calculated]]*Table1[[#This Row],[unit_price]])),2),Table1[[#This Row],[discount_pct]])</f>
        <v>0.32</v>
      </c>
      <c r="Q2964">
        <v>147617.57999999999</v>
      </c>
      <c r="R2964">
        <v>16129.94</v>
      </c>
      <c r="S2964">
        <v>76.709999999999994</v>
      </c>
      <c r="T2964" t="s">
        <v>57</v>
      </c>
      <c r="U2964">
        <v>5</v>
      </c>
      <c r="V2964">
        <f>IF(ISBLANK(Table1[[#This Row],[customer_satisfaction]]),ROUND(AVERAGE(U2964:U7243),0),Table1[[#This Row],[customer_satisfaction]])</f>
        <v>5</v>
      </c>
      <c r="W2964" t="b">
        <v>0</v>
      </c>
      <c r="X2964" t="s">
        <v>39</v>
      </c>
      <c r="Y2964" s="3">
        <v>7</v>
      </c>
      <c r="Z2964">
        <f>IF(ISBLANK(Table1[[#This Row],[days_to_ship]]),ROUND(AVERAGE(Y2964:Y7243),0),Table1[[#This Row],[days_to_ship]])</f>
        <v>7</v>
      </c>
    </row>
    <row r="2965" spans="1:26" x14ac:dyDescent="0.25">
      <c r="A2965" t="s">
        <v>7558</v>
      </c>
      <c r="B2965" s="5">
        <v>45205</v>
      </c>
      <c r="C2965" t="s">
        <v>7559</v>
      </c>
      <c r="D2965" s="4" t="s">
        <v>3176</v>
      </c>
      <c r="E2965">
        <v>37</v>
      </c>
      <c r="F2965">
        <f>IF(ISBLANK(Table1[[#This Row],[age]]),AVERAGE(F2965:F7244),Table1[[#This Row],[age]])</f>
        <v>37</v>
      </c>
      <c r="G2965" t="s">
        <v>88</v>
      </c>
      <c r="H2965" t="s">
        <v>111</v>
      </c>
      <c r="I2965" t="s">
        <v>141</v>
      </c>
      <c r="J2965" t="s">
        <v>76</v>
      </c>
      <c r="K2965" t="s">
        <v>113</v>
      </c>
      <c r="L2965">
        <v>5</v>
      </c>
      <c r="M2965">
        <f>IF(ISBLANK(Table1[[#This Row],[quantity]]),ROUND(Table1[[#This Row],[sales_amount]]/(Table1[[#This Row],[unit_price]]*(1-Table1[[#This Row],[discount_pct]])),0),Table1[[#This Row],[quantity]])</f>
        <v>5</v>
      </c>
      <c r="N2965">
        <v>2719.24</v>
      </c>
      <c r="O2965">
        <v>0.37</v>
      </c>
      <c r="P2965">
        <f>IF(ISBLANK(Table1[[#This Row],[discount_pct]]),ROUND(1-(Table1[[#This Row],[sales_amount]]/(Table1[[#This Row],[quantity- calculated]]*Table1[[#This Row],[unit_price]])),2),Table1[[#This Row],[discount_pct]])</f>
        <v>0.37</v>
      </c>
      <c r="Q2965">
        <v>14617.3</v>
      </c>
      <c r="R2965">
        <v>4858.0600000000004</v>
      </c>
      <c r="S2965">
        <v>78.069999999999993</v>
      </c>
      <c r="T2965" t="s">
        <v>78</v>
      </c>
      <c r="U2965">
        <v>5</v>
      </c>
      <c r="V2965">
        <f>IF(ISBLANK(Table1[[#This Row],[customer_satisfaction]]),ROUND(AVERAGE(U2965:U7244),0),Table1[[#This Row],[customer_satisfaction]])</f>
        <v>5</v>
      </c>
      <c r="W2965" t="b">
        <v>0</v>
      </c>
      <c r="X2965" t="s">
        <v>39</v>
      </c>
      <c r="Y2965" s="3">
        <v>6</v>
      </c>
      <c r="Z2965">
        <f>IF(ISBLANK(Table1[[#This Row],[days_to_ship]]),ROUND(AVERAGE(Y2965:Y7244),0),Table1[[#This Row],[days_to_ship]])</f>
        <v>6</v>
      </c>
    </row>
    <row r="2966" spans="1:26" x14ac:dyDescent="0.25">
      <c r="A2966" t="s">
        <v>7185</v>
      </c>
      <c r="B2966" s="5">
        <v>45087</v>
      </c>
      <c r="C2966" t="s">
        <v>7186</v>
      </c>
      <c r="D2966" s="4" t="s">
        <v>1084</v>
      </c>
      <c r="E2966">
        <v>19</v>
      </c>
      <c r="F2966">
        <f>IF(ISBLANK(Table1[[#This Row],[age]]),AVERAGE(F2966:F7245),Table1[[#This Row],[age]])</f>
        <v>19</v>
      </c>
      <c r="G2966" t="s">
        <v>466</v>
      </c>
      <c r="H2966" t="s">
        <v>35</v>
      </c>
      <c r="I2966" t="s">
        <v>43</v>
      </c>
      <c r="J2966" t="s">
        <v>146</v>
      </c>
      <c r="K2966" t="s">
        <v>276</v>
      </c>
      <c r="L2966">
        <v>5</v>
      </c>
      <c r="M2966">
        <f>IF(ISBLANK(Table1[[#This Row],[quantity]]),ROUND(Table1[[#This Row],[sales_amount]]/(Table1[[#This Row],[unit_price]]*(1-Table1[[#This Row],[discount_pct]])),0),Table1[[#This Row],[quantity]])</f>
        <v>5</v>
      </c>
      <c r="N2966">
        <v>13947.97</v>
      </c>
      <c r="O2966">
        <v>0.28999999999999998</v>
      </c>
      <c r="P296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966">
        <v>76540.789999999994</v>
      </c>
      <c r="R2966">
        <v>25167.53</v>
      </c>
      <c r="S2966">
        <v>78.239999999999995</v>
      </c>
      <c r="T2966" t="s">
        <v>51</v>
      </c>
      <c r="U2966">
        <v>1</v>
      </c>
      <c r="V2966">
        <f>IF(ISBLANK(Table1[[#This Row],[customer_satisfaction]]),ROUND(AVERAGE(U2966:U7245),0),Table1[[#This Row],[customer_satisfaction]])</f>
        <v>1</v>
      </c>
      <c r="W2966" t="b">
        <v>0</v>
      </c>
      <c r="X2966" t="s">
        <v>84</v>
      </c>
      <c r="Y2966" s="3">
        <v>7</v>
      </c>
      <c r="Z2966">
        <f>IF(ISBLANK(Table1[[#This Row],[days_to_ship]]),ROUND(AVERAGE(Y2966:Y7245),0),Table1[[#This Row],[days_to_ship]])</f>
        <v>7</v>
      </c>
    </row>
    <row r="2967" spans="1:26" x14ac:dyDescent="0.25">
      <c r="A2967" t="s">
        <v>71</v>
      </c>
      <c r="B2967" s="5">
        <v>45205</v>
      </c>
      <c r="C2967" t="s">
        <v>72</v>
      </c>
      <c r="D2967" s="4" t="s">
        <v>73</v>
      </c>
      <c r="E2967">
        <v>43</v>
      </c>
      <c r="F2967">
        <f>IF(ISBLANK(Table1[[#This Row],[age]]),AVERAGE(F2967:F7246),Table1[[#This Row],[age]])</f>
        <v>43</v>
      </c>
      <c r="G2967" t="s">
        <v>88</v>
      </c>
      <c r="H2967" t="s">
        <v>74</v>
      </c>
      <c r="I2967" t="s">
        <v>75</v>
      </c>
      <c r="J2967" t="s">
        <v>76</v>
      </c>
      <c r="K2967" t="s">
        <v>77</v>
      </c>
      <c r="L2967">
        <v>1</v>
      </c>
      <c r="M2967">
        <f>IF(ISBLANK(Table1[[#This Row],[quantity]]),ROUND(Table1[[#This Row],[sales_amount]]/(Table1[[#This Row],[unit_price]]*(1-Table1[[#This Row],[discount_pct]])),0),Table1[[#This Row],[quantity]])</f>
        <v>1</v>
      </c>
      <c r="N2967">
        <v>1356.6</v>
      </c>
      <c r="O2967">
        <v>0.01</v>
      </c>
      <c r="P2967">
        <f>IF(ISBLANK(Table1[[#This Row],[discount_pct]]),ROUND(1-(Table1[[#This Row],[sales_amount]]/(Table1[[#This Row],[quantity- calculated]]*Table1[[#This Row],[unit_price]])),2),Table1[[#This Row],[discount_pct]])</f>
        <v>0.01</v>
      </c>
      <c r="Q2967">
        <v>2140.41</v>
      </c>
      <c r="R2967">
        <v>717.27</v>
      </c>
      <c r="S2967">
        <v>82.68</v>
      </c>
      <c r="T2967" t="s">
        <v>78</v>
      </c>
      <c r="U2967">
        <v>1</v>
      </c>
      <c r="V2967">
        <f>IF(ISBLANK(Table1[[#This Row],[customer_satisfaction]]),ROUND(AVERAGE(U2967:U7246),0),Table1[[#This Row],[customer_satisfaction]])</f>
        <v>1</v>
      </c>
      <c r="W2967" t="b">
        <v>0</v>
      </c>
      <c r="X2967" t="s">
        <v>39</v>
      </c>
      <c r="Y2967" s="3">
        <v>4</v>
      </c>
      <c r="Z2967">
        <f>IF(ISBLANK(Table1[[#This Row],[days_to_ship]]),ROUND(AVERAGE(Y2967:Y7246),0),Table1[[#This Row],[days_to_ship]])</f>
        <v>4</v>
      </c>
    </row>
    <row r="2968" spans="1:26" x14ac:dyDescent="0.25">
      <c r="A2968" t="s">
        <v>2970</v>
      </c>
      <c r="B2968" s="5">
        <v>45236</v>
      </c>
      <c r="C2968" t="s">
        <v>2971</v>
      </c>
      <c r="D2968" s="4" t="s">
        <v>614</v>
      </c>
      <c r="E2968">
        <v>46</v>
      </c>
      <c r="F2968">
        <f>IF(ISBLANK(Table1[[#This Row],[age]]),AVERAGE(F2968:F7247),Table1[[#This Row],[age]])</f>
        <v>46</v>
      </c>
      <c r="G2968" t="s">
        <v>8920</v>
      </c>
      <c r="H2968" t="s">
        <v>35</v>
      </c>
      <c r="I2968" t="s">
        <v>36</v>
      </c>
      <c r="J2968" t="s">
        <v>127</v>
      </c>
      <c r="K2968" t="s">
        <v>128</v>
      </c>
      <c r="L2968">
        <v>8</v>
      </c>
      <c r="M2968">
        <f>IF(ISBLANK(Table1[[#This Row],[quantity]]),ROUND(Table1[[#This Row],[sales_amount]]/(Table1[[#This Row],[unit_price]]*(1-Table1[[#This Row],[discount_pct]])),0),Table1[[#This Row],[quantity]])</f>
        <v>8</v>
      </c>
      <c r="N2968">
        <v>74304.539999999994</v>
      </c>
      <c r="O2968">
        <v>0.08</v>
      </c>
      <c r="P2968">
        <f>IF(ISBLANK(Table1[[#This Row],[discount_pct]]),ROUND(1-(Table1[[#This Row],[sales_amount]]/(Table1[[#This Row],[quantity- calculated]]*Table1[[#This Row],[unit_price]])),2),Table1[[#This Row],[discount_pct]])</f>
        <v>0.08</v>
      </c>
      <c r="Q2968">
        <v>736732.69</v>
      </c>
      <c r="R2968">
        <v>73848.3</v>
      </c>
      <c r="S2968">
        <v>54.14</v>
      </c>
      <c r="T2968" t="s">
        <v>51</v>
      </c>
      <c r="U2968">
        <v>2</v>
      </c>
      <c r="V2968">
        <f>IF(ISBLANK(Table1[[#This Row],[customer_satisfaction]]),ROUND(AVERAGE(U2968:U7247),0),Table1[[#This Row],[customer_satisfaction]])</f>
        <v>2</v>
      </c>
      <c r="W2968" t="b">
        <v>0</v>
      </c>
      <c r="X2968" t="s">
        <v>39</v>
      </c>
      <c r="Y2968" s="3">
        <v>9</v>
      </c>
      <c r="Z2968">
        <f>IF(ISBLANK(Table1[[#This Row],[days_to_ship]]),ROUND(AVERAGE(Y2968:Y7247),0),Table1[[#This Row],[days_to_ship]])</f>
        <v>9</v>
      </c>
    </row>
    <row r="2969" spans="1:26" x14ac:dyDescent="0.25">
      <c r="A2969" t="s">
        <v>5570</v>
      </c>
      <c r="B2969" s="5">
        <v>45266</v>
      </c>
      <c r="C2969" t="s">
        <v>5571</v>
      </c>
      <c r="D2969" s="4" t="s">
        <v>820</v>
      </c>
      <c r="E2969">
        <v>43</v>
      </c>
      <c r="F2969">
        <f>IF(ISBLANK(Table1[[#This Row],[age]]),AVERAGE(F2969:F7248),Table1[[#This Row],[age]])</f>
        <v>43</v>
      </c>
      <c r="G2969" t="s">
        <v>8920</v>
      </c>
      <c r="H2969" t="s">
        <v>74</v>
      </c>
      <c r="I2969" t="s">
        <v>101</v>
      </c>
      <c r="J2969" t="s">
        <v>37</v>
      </c>
      <c r="K2969" t="s">
        <v>457</v>
      </c>
      <c r="L2969">
        <v>4</v>
      </c>
      <c r="M2969">
        <f>IF(ISBLANK(Table1[[#This Row],[quantity]]),ROUND(Table1[[#This Row],[sales_amount]]/(Table1[[#This Row],[unit_price]]*(1-Table1[[#This Row],[discount_pct]])),0),Table1[[#This Row],[quantity]])</f>
        <v>4</v>
      </c>
      <c r="N2969">
        <v>623.29999999999995</v>
      </c>
      <c r="O2969">
        <v>0.32</v>
      </c>
      <c r="P2969">
        <f>IF(ISBLANK(Table1[[#This Row],[discount_pct]]),ROUND(1-(Table1[[#This Row],[sales_amount]]/(Table1[[#This Row],[quantity- calculated]]*Table1[[#This Row],[unit_price]])),2),Table1[[#This Row],[discount_pct]])</f>
        <v>0.32</v>
      </c>
      <c r="Q2969">
        <v>3062.97</v>
      </c>
      <c r="R2969">
        <v>1736.95</v>
      </c>
      <c r="S2969">
        <v>52.12</v>
      </c>
      <c r="T2969" t="s">
        <v>78</v>
      </c>
      <c r="U2969">
        <v>2</v>
      </c>
      <c r="V2969">
        <f>IF(ISBLANK(Table1[[#This Row],[customer_satisfaction]]),ROUND(AVERAGE(U2969:U7248),0),Table1[[#This Row],[customer_satisfaction]])</f>
        <v>2</v>
      </c>
      <c r="W2969" t="b">
        <v>0</v>
      </c>
      <c r="X2969" t="s">
        <v>39</v>
      </c>
      <c r="Y2969" s="3">
        <v>3</v>
      </c>
      <c r="Z2969">
        <f>IF(ISBLANK(Table1[[#This Row],[days_to_ship]]),ROUND(AVERAGE(Y2969:Y7248),0),Table1[[#This Row],[days_to_ship]])</f>
        <v>3</v>
      </c>
    </row>
    <row r="2970" spans="1:26" x14ac:dyDescent="0.25">
      <c r="A2970" t="s">
        <v>1625</v>
      </c>
      <c r="B2970" s="5">
        <v>45090</v>
      </c>
      <c r="C2970" t="s">
        <v>1626</v>
      </c>
      <c r="D2970" s="4" t="s">
        <v>1627</v>
      </c>
      <c r="E2970">
        <v>47</v>
      </c>
      <c r="F2970">
        <f>IF(ISBLANK(Table1[[#This Row],[age]]),AVERAGE(F2970:F7249),Table1[[#This Row],[age]])</f>
        <v>47</v>
      </c>
      <c r="G2970" t="s">
        <v>466</v>
      </c>
      <c r="H2970" t="s">
        <v>111</v>
      </c>
      <c r="I2970" t="s">
        <v>330</v>
      </c>
      <c r="J2970" t="s">
        <v>76</v>
      </c>
      <c r="K2970" t="s">
        <v>77</v>
      </c>
      <c r="L2970">
        <v>2</v>
      </c>
      <c r="M2970">
        <f>IF(ISBLANK(Table1[[#This Row],[quantity]]),ROUND(Table1[[#This Row],[sales_amount]]/(Table1[[#This Row],[unit_price]]*(1-Table1[[#This Row],[discount_pct]])),0),Table1[[#This Row],[quantity]])</f>
        <v>2</v>
      </c>
      <c r="N2970">
        <v>1474.66</v>
      </c>
      <c r="O2970">
        <v>0.16</v>
      </c>
      <c r="P2970">
        <f>IF(ISBLANK(Table1[[#This Row],[discount_pct]]),ROUND(1-(Table1[[#This Row],[sales_amount]]/(Table1[[#This Row],[quantity- calculated]]*Table1[[#This Row],[unit_price]])),2),Table1[[#This Row],[discount_pct]])</f>
        <v>0.16</v>
      </c>
      <c r="Q2970">
        <v>3493.62</v>
      </c>
      <c r="R2970">
        <v>1237.1500000000001</v>
      </c>
      <c r="S2970">
        <v>83</v>
      </c>
      <c r="T2970" t="s">
        <v>64</v>
      </c>
      <c r="U2970">
        <v>2</v>
      </c>
      <c r="V2970">
        <f>IF(ISBLANK(Table1[[#This Row],[customer_satisfaction]]),ROUND(AVERAGE(U2970:U7249),0),Table1[[#This Row],[customer_satisfaction]])</f>
        <v>2</v>
      </c>
      <c r="W2970" t="b">
        <v>0</v>
      </c>
      <c r="X2970" t="s">
        <v>39</v>
      </c>
      <c r="Y2970" s="3">
        <v>9</v>
      </c>
      <c r="Z2970">
        <f>IF(ISBLANK(Table1[[#This Row],[days_to_ship]]),ROUND(AVERAGE(Y2970:Y7249),0),Table1[[#This Row],[days_to_ship]])</f>
        <v>9</v>
      </c>
    </row>
    <row r="2971" spans="1:26" x14ac:dyDescent="0.25">
      <c r="A2971" t="s">
        <v>7466</v>
      </c>
      <c r="B2971" s="5">
        <v>45091</v>
      </c>
      <c r="C2971" t="s">
        <v>7467</v>
      </c>
      <c r="D2971" s="4" t="s">
        <v>392</v>
      </c>
      <c r="E2971">
        <v>53</v>
      </c>
      <c r="F2971">
        <f>IF(ISBLANK(Table1[[#This Row],[age]]),AVERAGE(F2971:F7250),Table1[[#This Row],[age]])</f>
        <v>53</v>
      </c>
      <c r="G2971" t="s">
        <v>8920</v>
      </c>
      <c r="H2971" t="s">
        <v>25</v>
      </c>
      <c r="I2971" t="s">
        <v>26</v>
      </c>
      <c r="J2971" t="s">
        <v>37</v>
      </c>
      <c r="K2971" t="s">
        <v>182</v>
      </c>
      <c r="L2971">
        <v>4</v>
      </c>
      <c r="M2971">
        <f>IF(ISBLANK(Table1[[#This Row],[quantity]]),ROUND(Table1[[#This Row],[sales_amount]]/(Table1[[#This Row],[unit_price]]*(1-Table1[[#This Row],[discount_pct]])),0),Table1[[#This Row],[quantity]])</f>
        <v>4</v>
      </c>
      <c r="N2971">
        <v>1782.42</v>
      </c>
      <c r="O2971">
        <v>0.24</v>
      </c>
      <c r="P2971">
        <f>IF(ISBLANK(Table1[[#This Row],[discount_pct]]),ROUND(1-(Table1[[#This Row],[sales_amount]]/(Table1[[#This Row],[quantity- calculated]]*Table1[[#This Row],[unit_price]])),2),Table1[[#This Row],[discount_pct]])</f>
        <v>0.24</v>
      </c>
      <c r="Q2971">
        <v>8996.6</v>
      </c>
      <c r="R2971">
        <v>3871.86</v>
      </c>
      <c r="S2971">
        <v>64.180000000000007</v>
      </c>
      <c r="T2971" t="s">
        <v>70</v>
      </c>
      <c r="U2971">
        <v>1</v>
      </c>
      <c r="V2971">
        <f>IF(ISBLANK(Table1[[#This Row],[customer_satisfaction]]),ROUND(AVERAGE(U2971:U7250),0),Table1[[#This Row],[customer_satisfaction]])</f>
        <v>1</v>
      </c>
      <c r="W2971" t="b">
        <v>1</v>
      </c>
      <c r="X2971" t="s">
        <v>30</v>
      </c>
      <c r="Y2971" s="3">
        <v>7</v>
      </c>
      <c r="Z2971">
        <f>IF(ISBLANK(Table1[[#This Row],[days_to_ship]]),ROUND(AVERAGE(Y2971:Y7250),0),Table1[[#This Row],[days_to_ship]])</f>
        <v>7</v>
      </c>
    </row>
    <row r="2972" spans="1:26" x14ac:dyDescent="0.25">
      <c r="A2972" t="s">
        <v>8868</v>
      </c>
      <c r="B2972" s="5">
        <v>45091</v>
      </c>
      <c r="C2972" t="s">
        <v>8869</v>
      </c>
      <c r="D2972" s="4" t="s">
        <v>1194</v>
      </c>
      <c r="E2972">
        <v>20</v>
      </c>
      <c r="F2972">
        <f>IF(ISBLANK(Table1[[#This Row],[age]]),AVERAGE(F2972:F7251),Table1[[#This Row],[age]])</f>
        <v>20</v>
      </c>
      <c r="G2972" t="s">
        <v>8920</v>
      </c>
      <c r="H2972" t="s">
        <v>111</v>
      </c>
      <c r="I2972" t="s">
        <v>141</v>
      </c>
      <c r="J2972" t="s">
        <v>27</v>
      </c>
      <c r="K2972" t="s">
        <v>97</v>
      </c>
      <c r="L2972">
        <v>8</v>
      </c>
      <c r="M2972">
        <f>IF(ISBLANK(Table1[[#This Row],[quantity]]),ROUND(Table1[[#This Row],[sales_amount]]/(Table1[[#This Row],[unit_price]]*(1-Table1[[#This Row],[discount_pct]])),0),Table1[[#This Row],[quantity]])</f>
        <v>8</v>
      </c>
      <c r="N2972">
        <v>246.15</v>
      </c>
      <c r="O2972">
        <v>0.21</v>
      </c>
      <c r="P2972">
        <f>IF(ISBLANK(Table1[[#This Row],[discount_pct]]),ROUND(1-(Table1[[#This Row],[sales_amount]]/(Table1[[#This Row],[quantity- calculated]]*Table1[[#This Row],[unit_price]])),2),Table1[[#This Row],[discount_pct]])</f>
        <v>0.21</v>
      </c>
      <c r="Q2972">
        <v>2555.54</v>
      </c>
      <c r="R2972">
        <v>179.49</v>
      </c>
      <c r="S2972">
        <v>95.73</v>
      </c>
      <c r="T2972" t="s">
        <v>57</v>
      </c>
      <c r="U2972">
        <v>1</v>
      </c>
      <c r="V2972">
        <f>IF(ISBLANK(Table1[[#This Row],[customer_satisfaction]]),ROUND(AVERAGE(U2972:U7251),0),Table1[[#This Row],[customer_satisfaction]])</f>
        <v>1</v>
      </c>
      <c r="W2972" t="b">
        <v>0</v>
      </c>
      <c r="X2972" t="s">
        <v>39</v>
      </c>
      <c r="Y2972" s="3">
        <v>2</v>
      </c>
      <c r="Z2972">
        <f>IF(ISBLANK(Table1[[#This Row],[days_to_ship]]),ROUND(AVERAGE(Y2972:Y7251),0),Table1[[#This Row],[days_to_ship]])</f>
        <v>2</v>
      </c>
    </row>
    <row r="2973" spans="1:26" x14ac:dyDescent="0.25">
      <c r="A2973" t="s">
        <v>2721</v>
      </c>
      <c r="B2973" s="5">
        <v>45093</v>
      </c>
      <c r="C2973" t="s">
        <v>2722</v>
      </c>
      <c r="D2973" s="4" t="s">
        <v>1696</v>
      </c>
      <c r="E2973">
        <v>25</v>
      </c>
      <c r="F2973">
        <f>IF(ISBLANK(Table1[[#This Row],[age]]),AVERAGE(F2973:F7252),Table1[[#This Row],[age]])</f>
        <v>25</v>
      </c>
      <c r="G2973" t="s">
        <v>88</v>
      </c>
      <c r="H2973" t="s">
        <v>82</v>
      </c>
      <c r="I2973" t="s">
        <v>293</v>
      </c>
      <c r="J2973" t="s">
        <v>27</v>
      </c>
      <c r="K2973" t="s">
        <v>453</v>
      </c>
      <c r="L2973">
        <v>9</v>
      </c>
      <c r="M2973">
        <f>IF(ISBLANK(Table1[[#This Row],[quantity]]),ROUND(Table1[[#This Row],[sales_amount]]/(Table1[[#This Row],[unit_price]]*(1-Table1[[#This Row],[discount_pct]])),0),Table1[[#This Row],[quantity]])</f>
        <v>9</v>
      </c>
      <c r="N2973">
        <v>374.09</v>
      </c>
      <c r="O2973">
        <v>0.17</v>
      </c>
      <c r="P2973">
        <f>IF(ISBLANK(Table1[[#This Row],[discount_pct]]),ROUND(1-(Table1[[#This Row],[sales_amount]]/(Table1[[#This Row],[quantity- calculated]]*Table1[[#This Row],[unit_price]])),2),Table1[[#This Row],[discount_pct]])</f>
        <v>0.17</v>
      </c>
      <c r="Q2973">
        <v>4521.17</v>
      </c>
      <c r="R2973">
        <v>397.05</v>
      </c>
      <c r="S2973">
        <v>78.38</v>
      </c>
      <c r="T2973" t="s">
        <v>29</v>
      </c>
      <c r="U2973">
        <v>1</v>
      </c>
      <c r="V2973">
        <f>IF(ISBLANK(Table1[[#This Row],[customer_satisfaction]]),ROUND(AVERAGE(U2973:U7252),0),Table1[[#This Row],[customer_satisfaction]])</f>
        <v>1</v>
      </c>
      <c r="W2973" t="b">
        <v>1</v>
      </c>
      <c r="X2973" t="s">
        <v>30</v>
      </c>
      <c r="Y2973" s="3">
        <v>8</v>
      </c>
      <c r="Z2973">
        <f>IF(ISBLANK(Table1[[#This Row],[days_to_ship]]),ROUND(AVERAGE(Y2973:Y7252),0),Table1[[#This Row],[days_to_ship]])</f>
        <v>8</v>
      </c>
    </row>
    <row r="2974" spans="1:26" x14ac:dyDescent="0.25">
      <c r="A2974" t="s">
        <v>7370</v>
      </c>
      <c r="B2974" s="5">
        <v>45093</v>
      </c>
      <c r="C2974" t="s">
        <v>7371</v>
      </c>
      <c r="D2974" s="4" t="s">
        <v>380</v>
      </c>
      <c r="E2974">
        <v>45</v>
      </c>
      <c r="F2974">
        <f>IF(ISBLANK(Table1[[#This Row],[age]]),AVERAGE(F2974:F7253),Table1[[#This Row],[age]])</f>
        <v>45</v>
      </c>
      <c r="G2974" t="s">
        <v>88</v>
      </c>
      <c r="H2974" t="s">
        <v>25</v>
      </c>
      <c r="I2974" t="s">
        <v>69</v>
      </c>
      <c r="J2974" t="s">
        <v>76</v>
      </c>
      <c r="K2974" t="s">
        <v>89</v>
      </c>
      <c r="L2974">
        <v>6</v>
      </c>
      <c r="M2974">
        <f>IF(ISBLANK(Table1[[#This Row],[quantity]]),ROUND(Table1[[#This Row],[sales_amount]]/(Table1[[#This Row],[unit_price]]*(1-Table1[[#This Row],[discount_pct]])),0),Table1[[#This Row],[quantity]])</f>
        <v>6</v>
      </c>
      <c r="N2974">
        <v>1810.84</v>
      </c>
      <c r="O2974">
        <v>0.19</v>
      </c>
      <c r="P2974">
        <f>IF(ISBLANK(Table1[[#This Row],[discount_pct]]),ROUND(1-(Table1[[#This Row],[sales_amount]]/(Table1[[#This Row],[quantity- calculated]]*Table1[[#This Row],[unit_price]])),2),Table1[[#This Row],[discount_pct]])</f>
        <v>0.19</v>
      </c>
      <c r="Q2974">
        <v>14264.78</v>
      </c>
      <c r="R2974">
        <v>6053.77</v>
      </c>
      <c r="S2974">
        <v>49.04</v>
      </c>
      <c r="T2974" t="s">
        <v>51</v>
      </c>
      <c r="U2974">
        <v>4</v>
      </c>
      <c r="V2974">
        <f>IF(ISBLANK(Table1[[#This Row],[customer_satisfaction]]),ROUND(AVERAGE(U2974:U7253),0),Table1[[#This Row],[customer_satisfaction]])</f>
        <v>4</v>
      </c>
      <c r="W2974" t="b">
        <v>0</v>
      </c>
      <c r="X2974" t="s">
        <v>39</v>
      </c>
      <c r="Y2974" s="3">
        <v>8</v>
      </c>
      <c r="Z2974">
        <f>IF(ISBLANK(Table1[[#This Row],[days_to_ship]]),ROUND(AVERAGE(Y2974:Y7253),0),Table1[[#This Row],[days_to_ship]])</f>
        <v>8</v>
      </c>
    </row>
    <row r="2975" spans="1:26" x14ac:dyDescent="0.25">
      <c r="A2975" t="s">
        <v>4526</v>
      </c>
      <c r="B2975" s="5">
        <v>45093</v>
      </c>
      <c r="C2975" t="s">
        <v>4527</v>
      </c>
      <c r="D2975" s="4" t="s">
        <v>4165</v>
      </c>
      <c r="E2975">
        <v>48</v>
      </c>
      <c r="F2975">
        <f>IF(ISBLANK(Table1[[#This Row],[age]]),AVERAGE(F2975:F7254),Table1[[#This Row],[age]])</f>
        <v>48</v>
      </c>
      <c r="G2975" t="s">
        <v>8920</v>
      </c>
      <c r="H2975" t="s">
        <v>35</v>
      </c>
      <c r="I2975" t="s">
        <v>49</v>
      </c>
      <c r="J2975" t="s">
        <v>37</v>
      </c>
      <c r="K2975" t="s">
        <v>38</v>
      </c>
      <c r="L2975">
        <v>10</v>
      </c>
      <c r="M2975">
        <f>IF(ISBLANK(Table1[[#This Row],[quantity]]),ROUND(Table1[[#This Row],[sales_amount]]/(Table1[[#This Row],[unit_price]]*(1-Table1[[#This Row],[discount_pct]])),0),Table1[[#This Row],[quantity]])</f>
        <v>10</v>
      </c>
      <c r="N2975">
        <v>1834.25</v>
      </c>
      <c r="O2975">
        <v>0.11</v>
      </c>
      <c r="P2975">
        <f>IF(ISBLANK(Table1[[#This Row],[discount_pct]]),ROUND(1-(Table1[[#This Row],[sales_amount]]/(Table1[[#This Row],[quantity- calculated]]*Table1[[#This Row],[unit_price]])),2),Table1[[#This Row],[discount_pct]])</f>
        <v>0.11</v>
      </c>
      <c r="Q2975">
        <v>24185.57</v>
      </c>
      <c r="R2975">
        <v>12598.93</v>
      </c>
      <c r="S2975">
        <v>80.64</v>
      </c>
      <c r="T2975" t="s">
        <v>78</v>
      </c>
      <c r="U2975">
        <v>1</v>
      </c>
      <c r="V2975">
        <f>IF(ISBLANK(Table1[[#This Row],[customer_satisfaction]]),ROUND(AVERAGE(U2975:U7254),0),Table1[[#This Row],[customer_satisfaction]])</f>
        <v>1</v>
      </c>
      <c r="W2975" t="b">
        <v>0</v>
      </c>
      <c r="X2975" t="s">
        <v>39</v>
      </c>
      <c r="Y2975" s="3">
        <v>8</v>
      </c>
      <c r="Z2975">
        <f>IF(ISBLANK(Table1[[#This Row],[days_to_ship]]),ROUND(AVERAGE(Y2975:Y7254),0),Table1[[#This Row],[days_to_ship]])</f>
        <v>8</v>
      </c>
    </row>
    <row r="2976" spans="1:26" x14ac:dyDescent="0.25">
      <c r="A2976" t="s">
        <v>5249</v>
      </c>
      <c r="B2976" s="5">
        <v>45093</v>
      </c>
      <c r="C2976" t="s">
        <v>5250</v>
      </c>
      <c r="D2976" s="4" t="s">
        <v>292</v>
      </c>
      <c r="E2976">
        <v>26</v>
      </c>
      <c r="F2976">
        <f>IF(ISBLANK(Table1[[#This Row],[age]]),AVERAGE(F2976:F7255),Table1[[#This Row],[age]])</f>
        <v>26</v>
      </c>
      <c r="G2976" t="s">
        <v>8920</v>
      </c>
      <c r="H2976" t="s">
        <v>111</v>
      </c>
      <c r="I2976" t="s">
        <v>112</v>
      </c>
      <c r="J2976" t="s">
        <v>62</v>
      </c>
      <c r="K2976" t="s">
        <v>63</v>
      </c>
      <c r="L2976">
        <v>6</v>
      </c>
      <c r="M2976">
        <f>IF(ISBLANK(Table1[[#This Row],[quantity]]),ROUND(Table1[[#This Row],[sales_amount]]/(Table1[[#This Row],[unit_price]]*(1-Table1[[#This Row],[discount_pct]])),0),Table1[[#This Row],[quantity]])</f>
        <v>6</v>
      </c>
      <c r="N2976">
        <v>254.61</v>
      </c>
      <c r="O2976">
        <v>0.35</v>
      </c>
      <c r="P2976">
        <f>IF(ISBLANK(Table1[[#This Row],[discount_pct]]),ROUND(1-(Table1[[#This Row],[sales_amount]]/(Table1[[#This Row],[quantity- calculated]]*Table1[[#This Row],[unit_price]])),2),Table1[[#This Row],[discount_pct]])</f>
        <v>0.35</v>
      </c>
      <c r="Q2976">
        <v>1558.67</v>
      </c>
      <c r="R2976">
        <v>563.70000000000005</v>
      </c>
      <c r="S2976">
        <v>74.55</v>
      </c>
      <c r="T2976" t="s">
        <v>78</v>
      </c>
      <c r="U2976">
        <v>4</v>
      </c>
      <c r="V2976">
        <f>IF(ISBLANK(Table1[[#This Row],[customer_satisfaction]]),ROUND(AVERAGE(U2976:U7255),0),Table1[[#This Row],[customer_satisfaction]])</f>
        <v>4</v>
      </c>
      <c r="W2976" t="b">
        <v>0</v>
      </c>
      <c r="X2976" t="s">
        <v>84</v>
      </c>
      <c r="Y2976" s="3">
        <v>7</v>
      </c>
      <c r="Z2976">
        <f>IF(ISBLANK(Table1[[#This Row],[days_to_ship]]),ROUND(AVERAGE(Y2976:Y7255),0),Table1[[#This Row],[days_to_ship]])</f>
        <v>7</v>
      </c>
    </row>
    <row r="2977" spans="1:26" x14ac:dyDescent="0.25">
      <c r="A2977" t="s">
        <v>1066</v>
      </c>
      <c r="B2977" s="5">
        <v>45094</v>
      </c>
      <c r="C2977" t="s">
        <v>1067</v>
      </c>
      <c r="D2977" s="4" t="s">
        <v>894</v>
      </c>
      <c r="E2977">
        <v>26</v>
      </c>
      <c r="F2977">
        <f>IF(ISBLANK(Table1[[#This Row],[age]]),AVERAGE(F2977:F7256),Table1[[#This Row],[age]])</f>
        <v>26</v>
      </c>
      <c r="G2977" t="s">
        <v>466</v>
      </c>
      <c r="H2977" t="s">
        <v>74</v>
      </c>
      <c r="I2977" t="s">
        <v>136</v>
      </c>
      <c r="J2977" t="s">
        <v>27</v>
      </c>
      <c r="K2977" t="s">
        <v>403</v>
      </c>
      <c r="L2977">
        <v>5</v>
      </c>
      <c r="M2977">
        <f>IF(ISBLANK(Table1[[#This Row],[quantity]]),ROUND(Table1[[#This Row],[sales_amount]]/(Table1[[#This Row],[unit_price]]*(1-Table1[[#This Row],[discount_pct]])),0),Table1[[#This Row],[quantity]])</f>
        <v>5</v>
      </c>
      <c r="N2977">
        <v>200.85</v>
      </c>
      <c r="O2977">
        <v>0.36</v>
      </c>
      <c r="P2977">
        <f>IF(ISBLANK(Table1[[#This Row],[discount_pct]]),ROUND(1-(Table1[[#This Row],[sales_amount]]/(Table1[[#This Row],[quantity- calculated]]*Table1[[#This Row],[unit_price]])),2),Table1[[#This Row],[discount_pct]])</f>
        <v>0.36</v>
      </c>
      <c r="Q2977">
        <v>1116.3800000000001</v>
      </c>
      <c r="R2977">
        <v>71.67</v>
      </c>
      <c r="S2977">
        <v>58.1</v>
      </c>
      <c r="T2977" t="s">
        <v>51</v>
      </c>
      <c r="U2977">
        <v>2</v>
      </c>
      <c r="V2977">
        <f>IF(ISBLANK(Table1[[#This Row],[customer_satisfaction]]),ROUND(AVERAGE(U2977:U7256),0),Table1[[#This Row],[customer_satisfaction]])</f>
        <v>2</v>
      </c>
      <c r="W2977" t="b">
        <v>0</v>
      </c>
      <c r="X2977" t="s">
        <v>39</v>
      </c>
      <c r="Y2977" s="3">
        <v>1</v>
      </c>
      <c r="Z2977">
        <f>IF(ISBLANK(Table1[[#This Row],[days_to_ship]]),ROUND(AVERAGE(Y2977:Y7256),0),Table1[[#This Row],[days_to_ship]])</f>
        <v>1</v>
      </c>
    </row>
    <row r="2978" spans="1:26" x14ac:dyDescent="0.25">
      <c r="A2978" t="s">
        <v>8542</v>
      </c>
      <c r="B2978" s="5">
        <v>45095</v>
      </c>
      <c r="C2978" t="s">
        <v>8543</v>
      </c>
      <c r="D2978" s="4" t="s">
        <v>224</v>
      </c>
      <c r="E2978">
        <v>27</v>
      </c>
      <c r="F2978">
        <f>IF(ISBLANK(Table1[[#This Row],[age]]),AVERAGE(F2978:F7257),Table1[[#This Row],[age]])</f>
        <v>27</v>
      </c>
      <c r="G2978" t="s">
        <v>466</v>
      </c>
      <c r="H2978" t="s">
        <v>82</v>
      </c>
      <c r="I2978" t="s">
        <v>293</v>
      </c>
      <c r="J2978" t="s">
        <v>44</v>
      </c>
      <c r="K2978" t="s">
        <v>50</v>
      </c>
      <c r="L2978">
        <v>6</v>
      </c>
      <c r="M2978">
        <f>IF(ISBLANK(Table1[[#This Row],[quantity]]),ROUND(Table1[[#This Row],[sales_amount]]/(Table1[[#This Row],[unit_price]]*(1-Table1[[#This Row],[discount_pct]])),0),Table1[[#This Row],[quantity]])</f>
        <v>6</v>
      </c>
      <c r="N2978">
        <v>18974.28</v>
      </c>
      <c r="O2978">
        <v>0.32</v>
      </c>
      <c r="P2978">
        <f>IF(ISBLANK(Table1[[#This Row],[discount_pct]]),ROUND(1-(Table1[[#This Row],[sales_amount]]/(Table1[[#This Row],[quantity- calculated]]*Table1[[#This Row],[unit_price]])),2),Table1[[#This Row],[discount_pct]])</f>
        <v>0.32</v>
      </c>
      <c r="Q2978">
        <v>137423.69</v>
      </c>
      <c r="R2978">
        <v>7548.58</v>
      </c>
      <c r="S2978">
        <v>78.91</v>
      </c>
      <c r="T2978" t="s">
        <v>57</v>
      </c>
      <c r="V2978">
        <f>IF(ISBLANK(Table1[[#This Row],[customer_satisfaction]]),ROUND(AVERAGE(U2978:U7257),0),Table1[[#This Row],[customer_satisfaction]])</f>
        <v>3</v>
      </c>
      <c r="W2978" t="b">
        <v>0</v>
      </c>
      <c r="X2978" t="s">
        <v>39</v>
      </c>
      <c r="Y2978" s="3">
        <v>6</v>
      </c>
      <c r="Z2978">
        <f>IF(ISBLANK(Table1[[#This Row],[days_to_ship]]),ROUND(AVERAGE(Y2978:Y7257),0),Table1[[#This Row],[days_to_ship]])</f>
        <v>6</v>
      </c>
    </row>
    <row r="2979" spans="1:26" x14ac:dyDescent="0.25">
      <c r="A2979" t="s">
        <v>1140</v>
      </c>
      <c r="B2979" s="5">
        <v>45095</v>
      </c>
      <c r="C2979" t="s">
        <v>1141</v>
      </c>
      <c r="D2979" s="4" t="s">
        <v>421</v>
      </c>
      <c r="E2979">
        <v>15</v>
      </c>
      <c r="F2979">
        <f>IF(ISBLANK(Table1[[#This Row],[age]]),AVERAGE(F2979:F7258),Table1[[#This Row],[age]])</f>
        <v>15</v>
      </c>
      <c r="G2979" t="s">
        <v>466</v>
      </c>
      <c r="H2979" t="s">
        <v>74</v>
      </c>
      <c r="I2979" t="s">
        <v>101</v>
      </c>
      <c r="J2979" t="s">
        <v>62</v>
      </c>
      <c r="K2979" t="s">
        <v>107</v>
      </c>
      <c r="L2979">
        <v>9</v>
      </c>
      <c r="M2979">
        <f>IF(ISBLANK(Table1[[#This Row],[quantity]]),ROUND(Table1[[#This Row],[sales_amount]]/(Table1[[#This Row],[unit_price]]*(1-Table1[[#This Row],[discount_pct]])),0),Table1[[#This Row],[quantity]])</f>
        <v>9</v>
      </c>
      <c r="N2979">
        <v>916.14</v>
      </c>
      <c r="O2979">
        <v>0.36</v>
      </c>
      <c r="P2979">
        <f>IF(ISBLANK(Table1[[#This Row],[discount_pct]]),ROUND(1-(Table1[[#This Row],[sales_amount]]/(Table1[[#This Row],[quantity- calculated]]*Table1[[#This Row],[unit_price]])),2),Table1[[#This Row],[discount_pct]])</f>
        <v>0.36</v>
      </c>
      <c r="Q2979">
        <v>8220.0400000000009</v>
      </c>
      <c r="R2979">
        <v>2666.27</v>
      </c>
      <c r="S2979">
        <v>63.91</v>
      </c>
      <c r="T2979" t="s">
        <v>64</v>
      </c>
      <c r="U2979">
        <v>4</v>
      </c>
      <c r="V2979">
        <f>IF(ISBLANK(Table1[[#This Row],[customer_satisfaction]]),ROUND(AVERAGE(U2979:U7258),0),Table1[[#This Row],[customer_satisfaction]])</f>
        <v>4</v>
      </c>
      <c r="W2979" t="b">
        <v>0</v>
      </c>
      <c r="X2979" t="s">
        <v>84</v>
      </c>
      <c r="Y2979" s="3">
        <v>7</v>
      </c>
      <c r="Z2979">
        <f>IF(ISBLANK(Table1[[#This Row],[days_to_ship]]),ROUND(AVERAGE(Y2979:Y7258),0),Table1[[#This Row],[days_to_ship]])</f>
        <v>7</v>
      </c>
    </row>
    <row r="2980" spans="1:26" x14ac:dyDescent="0.25">
      <c r="A2980" t="s">
        <v>1140</v>
      </c>
      <c r="B2980" s="5">
        <v>45095</v>
      </c>
      <c r="C2980" t="s">
        <v>1141</v>
      </c>
      <c r="D2980" s="4" t="s">
        <v>421</v>
      </c>
      <c r="E2980">
        <v>15</v>
      </c>
      <c r="F2980">
        <f>IF(ISBLANK(Table1[[#This Row],[age]]),AVERAGE(F2980:F7259),Table1[[#This Row],[age]])</f>
        <v>15</v>
      </c>
      <c r="G2980" t="s">
        <v>466</v>
      </c>
      <c r="H2980" t="s">
        <v>74</v>
      </c>
      <c r="I2980" t="s">
        <v>101</v>
      </c>
      <c r="J2980" t="s">
        <v>62</v>
      </c>
      <c r="K2980" t="s">
        <v>107</v>
      </c>
      <c r="L2980">
        <v>9</v>
      </c>
      <c r="M2980">
        <f>IF(ISBLANK(Table1[[#This Row],[quantity]]),ROUND(Table1[[#This Row],[sales_amount]]/(Table1[[#This Row],[unit_price]]*(1-Table1[[#This Row],[discount_pct]])),0),Table1[[#This Row],[quantity]])</f>
        <v>9</v>
      </c>
      <c r="N2980">
        <v>916.14</v>
      </c>
      <c r="O2980">
        <v>0.36</v>
      </c>
      <c r="P2980">
        <f>IF(ISBLANK(Table1[[#This Row],[discount_pct]]),ROUND(1-(Table1[[#This Row],[sales_amount]]/(Table1[[#This Row],[quantity- calculated]]*Table1[[#This Row],[unit_price]])),2),Table1[[#This Row],[discount_pct]])</f>
        <v>0.36</v>
      </c>
      <c r="Q2980">
        <v>8220.0400000000009</v>
      </c>
      <c r="R2980">
        <v>2666.27</v>
      </c>
      <c r="S2980">
        <v>63.91</v>
      </c>
      <c r="T2980" t="s">
        <v>64</v>
      </c>
      <c r="U2980">
        <v>4</v>
      </c>
      <c r="V2980">
        <f>IF(ISBLANK(Table1[[#This Row],[customer_satisfaction]]),ROUND(AVERAGE(U2980:U7259),0),Table1[[#This Row],[customer_satisfaction]])</f>
        <v>4</v>
      </c>
      <c r="W2980" t="b">
        <v>0</v>
      </c>
      <c r="X2980" t="s">
        <v>84</v>
      </c>
      <c r="Y2980" s="3">
        <v>7</v>
      </c>
      <c r="Z2980">
        <f>IF(ISBLANK(Table1[[#This Row],[days_to_ship]]),ROUND(AVERAGE(Y2980:Y7259),0),Table1[[#This Row],[days_to_ship]])</f>
        <v>7</v>
      </c>
    </row>
    <row r="2981" spans="1:26" x14ac:dyDescent="0.25">
      <c r="A2981" t="s">
        <v>3125</v>
      </c>
      <c r="B2981" s="5">
        <v>45096</v>
      </c>
      <c r="C2981" t="s">
        <v>3126</v>
      </c>
      <c r="D2981" s="4" t="s">
        <v>696</v>
      </c>
      <c r="E2981">
        <v>19</v>
      </c>
      <c r="F2981">
        <f>IF(ISBLANK(Table1[[#This Row],[age]]),AVERAGE(F2981:F7260),Table1[[#This Row],[age]])</f>
        <v>19</v>
      </c>
      <c r="G2981" t="s">
        <v>466</v>
      </c>
      <c r="H2981" t="s">
        <v>74</v>
      </c>
      <c r="I2981" t="s">
        <v>101</v>
      </c>
      <c r="J2981" t="s">
        <v>127</v>
      </c>
      <c r="K2981" t="s">
        <v>521</v>
      </c>
      <c r="L2981">
        <v>2</v>
      </c>
      <c r="M2981">
        <f>IF(ISBLANK(Table1[[#This Row],[quantity]]),ROUND(Table1[[#This Row],[sales_amount]]/(Table1[[#This Row],[unit_price]]*(1-Table1[[#This Row],[discount_pct]])),0),Table1[[#This Row],[quantity]])</f>
        <v>2</v>
      </c>
      <c r="N2981">
        <v>20357.2</v>
      </c>
      <c r="O2981">
        <v>0.01</v>
      </c>
      <c r="P2981">
        <f>IF(ISBLANK(Table1[[#This Row],[discount_pct]]),ROUND(1-(Table1[[#This Row],[sales_amount]]/(Table1[[#This Row],[quantity- calculated]]*Table1[[#This Row],[unit_price]])),2),Table1[[#This Row],[discount_pct]])</f>
        <v>0.01</v>
      </c>
      <c r="Q2981">
        <v>56864.2</v>
      </c>
      <c r="R2981">
        <v>6315.84</v>
      </c>
      <c r="S2981">
        <v>37.020000000000003</v>
      </c>
      <c r="T2981" t="s">
        <v>70</v>
      </c>
      <c r="U2981">
        <v>4</v>
      </c>
      <c r="V2981">
        <f>IF(ISBLANK(Table1[[#This Row],[customer_satisfaction]]),ROUND(AVERAGE(U2981:U7260),0),Table1[[#This Row],[customer_satisfaction]])</f>
        <v>4</v>
      </c>
      <c r="W2981" t="b">
        <v>0</v>
      </c>
      <c r="X2981" t="s">
        <v>84</v>
      </c>
      <c r="Y2981" s="3">
        <v>5</v>
      </c>
      <c r="Z2981">
        <f>IF(ISBLANK(Table1[[#This Row],[days_to_ship]]),ROUND(AVERAGE(Y2981:Y7260),0),Table1[[#This Row],[days_to_ship]])</f>
        <v>5</v>
      </c>
    </row>
    <row r="2982" spans="1:26" x14ac:dyDescent="0.25">
      <c r="A2982" t="s">
        <v>1429</v>
      </c>
      <c r="B2982" s="5">
        <v>45096</v>
      </c>
      <c r="C2982" t="s">
        <v>1431</v>
      </c>
      <c r="D2982" s="4" t="s">
        <v>982</v>
      </c>
      <c r="E2982">
        <v>20</v>
      </c>
      <c r="F2982">
        <f>IF(ISBLANK(Table1[[#This Row],[age]]),AVERAGE(F2982:F7261),Table1[[#This Row],[age]])</f>
        <v>20</v>
      </c>
      <c r="G2982" t="s">
        <v>8920</v>
      </c>
      <c r="H2982" t="s">
        <v>82</v>
      </c>
      <c r="I2982" t="s">
        <v>83</v>
      </c>
      <c r="J2982" t="s">
        <v>127</v>
      </c>
      <c r="K2982" t="s">
        <v>521</v>
      </c>
      <c r="L2982">
        <v>10</v>
      </c>
      <c r="M2982">
        <f>IF(ISBLANK(Table1[[#This Row],[quantity]]),ROUND(Table1[[#This Row],[sales_amount]]/(Table1[[#This Row],[unit_price]]*(1-Table1[[#This Row],[discount_pct]])),0),Table1[[#This Row],[quantity]])</f>
        <v>10</v>
      </c>
      <c r="N2982">
        <v>54102.6</v>
      </c>
      <c r="O2982">
        <v>0.36</v>
      </c>
      <c r="P2982">
        <f>IF(ISBLANK(Table1[[#This Row],[discount_pct]]),ROUND(1-(Table1[[#This Row],[sales_amount]]/(Table1[[#This Row],[quantity- calculated]]*Table1[[#This Row],[unit_price]])),2),Table1[[#This Row],[discount_pct]])</f>
        <v>0.36</v>
      </c>
      <c r="Q2982">
        <v>523395.38</v>
      </c>
      <c r="R2982">
        <v>62065.82</v>
      </c>
      <c r="S2982">
        <v>73.13</v>
      </c>
      <c r="T2982" t="s">
        <v>29</v>
      </c>
      <c r="V2982">
        <f>IF(ISBLANK(Table1[[#This Row],[customer_satisfaction]]),ROUND(AVERAGE(U2982:U7261),0),Table1[[#This Row],[customer_satisfaction]])</f>
        <v>3</v>
      </c>
      <c r="W2982" t="b">
        <v>0</v>
      </c>
      <c r="X2982" t="s">
        <v>39</v>
      </c>
      <c r="Y2982" s="3">
        <v>7</v>
      </c>
      <c r="Z2982">
        <f>IF(ISBLANK(Table1[[#This Row],[days_to_ship]]),ROUND(AVERAGE(Y2982:Y7261),0),Table1[[#This Row],[days_to_ship]])</f>
        <v>7</v>
      </c>
    </row>
    <row r="2983" spans="1:26" x14ac:dyDescent="0.25">
      <c r="A2983" t="s">
        <v>1429</v>
      </c>
      <c r="B2983" s="5">
        <v>45096</v>
      </c>
      <c r="C2983" t="s">
        <v>1431</v>
      </c>
      <c r="D2983" s="4" t="s">
        <v>982</v>
      </c>
      <c r="E2983">
        <v>20</v>
      </c>
      <c r="F2983">
        <f>IF(ISBLANK(Table1[[#This Row],[age]]),AVERAGE(F2983:F7262),Table1[[#This Row],[age]])</f>
        <v>20</v>
      </c>
      <c r="G2983" t="s">
        <v>8920</v>
      </c>
      <c r="H2983" t="s">
        <v>82</v>
      </c>
      <c r="I2983" t="s">
        <v>83</v>
      </c>
      <c r="J2983" t="s">
        <v>127</v>
      </c>
      <c r="K2983" t="s">
        <v>521</v>
      </c>
      <c r="L2983">
        <v>10</v>
      </c>
      <c r="M2983">
        <f>IF(ISBLANK(Table1[[#This Row],[quantity]]),ROUND(Table1[[#This Row],[sales_amount]]/(Table1[[#This Row],[unit_price]]*(1-Table1[[#This Row],[discount_pct]])),0),Table1[[#This Row],[quantity]])</f>
        <v>10</v>
      </c>
      <c r="N2983">
        <v>54102.6</v>
      </c>
      <c r="O2983">
        <v>0.36</v>
      </c>
      <c r="P2983">
        <f>IF(ISBLANK(Table1[[#This Row],[discount_pct]]),ROUND(1-(Table1[[#This Row],[sales_amount]]/(Table1[[#This Row],[quantity- calculated]]*Table1[[#This Row],[unit_price]])),2),Table1[[#This Row],[discount_pct]])</f>
        <v>0.36</v>
      </c>
      <c r="Q2983">
        <v>523395.38</v>
      </c>
      <c r="R2983">
        <v>62065.82</v>
      </c>
      <c r="S2983">
        <v>73.13</v>
      </c>
      <c r="T2983" t="s">
        <v>29</v>
      </c>
      <c r="V2983">
        <f>IF(ISBLANK(Table1[[#This Row],[customer_satisfaction]]),ROUND(AVERAGE(U2983:U7262),0),Table1[[#This Row],[customer_satisfaction]])</f>
        <v>3</v>
      </c>
      <c r="W2983" t="b">
        <v>0</v>
      </c>
      <c r="X2983" t="s">
        <v>39</v>
      </c>
      <c r="Y2983" s="3">
        <v>7</v>
      </c>
      <c r="Z2983">
        <f>IF(ISBLANK(Table1[[#This Row],[days_to_ship]]),ROUND(AVERAGE(Y2983:Y7262),0),Table1[[#This Row],[days_to_ship]])</f>
        <v>7</v>
      </c>
    </row>
    <row r="2984" spans="1:26" x14ac:dyDescent="0.25">
      <c r="A2984" t="s">
        <v>7888</v>
      </c>
      <c r="B2984" s="5">
        <v>45097</v>
      </c>
      <c r="C2984" t="s">
        <v>7889</v>
      </c>
      <c r="D2984" s="4" t="s">
        <v>1323</v>
      </c>
      <c r="E2984">
        <v>31</v>
      </c>
      <c r="F2984">
        <f>IF(ISBLANK(Table1[[#This Row],[age]]),AVERAGE(F2984:F7263),Table1[[#This Row],[age]])</f>
        <v>31</v>
      </c>
      <c r="G2984" t="s">
        <v>88</v>
      </c>
      <c r="H2984" t="s">
        <v>82</v>
      </c>
      <c r="I2984" t="s">
        <v>83</v>
      </c>
      <c r="J2984" t="s">
        <v>37</v>
      </c>
      <c r="K2984" t="s">
        <v>231</v>
      </c>
      <c r="L2984">
        <v>8</v>
      </c>
      <c r="M2984">
        <f>IF(ISBLANK(Table1[[#This Row],[quantity]]),ROUND(Table1[[#This Row],[sales_amount]]/(Table1[[#This Row],[unit_price]]*(1-Table1[[#This Row],[discount_pct]])),0),Table1[[#This Row],[quantity]])</f>
        <v>8</v>
      </c>
      <c r="N2984">
        <v>203.71</v>
      </c>
      <c r="O2984">
        <v>0.16</v>
      </c>
      <c r="P2984">
        <f>IF(ISBLANK(Table1[[#This Row],[discount_pct]]),ROUND(1-(Table1[[#This Row],[sales_amount]]/(Table1[[#This Row],[quantity- calculated]]*Table1[[#This Row],[unit_price]])),2),Table1[[#This Row],[discount_pct]])</f>
        <v>0.16</v>
      </c>
      <c r="Q2984">
        <v>2533.79</v>
      </c>
      <c r="R2984">
        <v>1078.45</v>
      </c>
      <c r="S2984">
        <v>40.28</v>
      </c>
      <c r="T2984" t="s">
        <v>29</v>
      </c>
      <c r="U2984">
        <v>3</v>
      </c>
      <c r="V2984">
        <f>IF(ISBLANK(Table1[[#This Row],[customer_satisfaction]]),ROUND(AVERAGE(U2984:U7263),0),Table1[[#This Row],[customer_satisfaction]])</f>
        <v>3</v>
      </c>
      <c r="W2984" t="b">
        <v>0</v>
      </c>
      <c r="X2984" t="s">
        <v>39</v>
      </c>
      <c r="Y2984" s="3">
        <v>9</v>
      </c>
      <c r="Z2984">
        <f>IF(ISBLANK(Table1[[#This Row],[days_to_ship]]),ROUND(AVERAGE(Y2984:Y7263),0),Table1[[#This Row],[days_to_ship]])</f>
        <v>9</v>
      </c>
    </row>
    <row r="2985" spans="1:26" x14ac:dyDescent="0.25">
      <c r="A2985" t="s">
        <v>4834</v>
      </c>
      <c r="B2985" s="5">
        <v>45097</v>
      </c>
      <c r="C2985" t="s">
        <v>4835</v>
      </c>
      <c r="D2985" s="4" t="s">
        <v>329</v>
      </c>
      <c r="E2985">
        <v>38</v>
      </c>
      <c r="F2985">
        <f>IF(ISBLANK(Table1[[#This Row],[age]]),AVERAGE(F2985:F7264),Table1[[#This Row],[age]])</f>
        <v>38</v>
      </c>
      <c r="G2985" t="s">
        <v>88</v>
      </c>
      <c r="H2985" t="s">
        <v>35</v>
      </c>
      <c r="I2985" t="s">
        <v>36</v>
      </c>
      <c r="J2985" t="s">
        <v>146</v>
      </c>
      <c r="K2985" t="s">
        <v>217</v>
      </c>
      <c r="L2985">
        <v>10</v>
      </c>
      <c r="M2985">
        <f>IF(ISBLANK(Table1[[#This Row],[quantity]]),ROUND(Table1[[#This Row],[sales_amount]]/(Table1[[#This Row],[unit_price]]*(1-Table1[[#This Row],[discount_pct]])),0),Table1[[#This Row],[quantity]])</f>
        <v>10</v>
      </c>
      <c r="N2985">
        <v>12849.18</v>
      </c>
      <c r="O2985">
        <v>0.17</v>
      </c>
      <c r="P2985">
        <f>IF(ISBLANK(Table1[[#This Row],[discount_pct]]),ROUND(1-(Table1[[#This Row],[sales_amount]]/(Table1[[#This Row],[quantity- calculated]]*Table1[[#This Row],[unit_price]])),2),Table1[[#This Row],[discount_pct]])</f>
        <v>0.17</v>
      </c>
      <c r="Q2985">
        <v>162026.23999999999</v>
      </c>
      <c r="R2985">
        <v>55613.66</v>
      </c>
      <c r="S2985">
        <v>50.59</v>
      </c>
      <c r="T2985" t="s">
        <v>78</v>
      </c>
      <c r="U2985">
        <v>1</v>
      </c>
      <c r="V2985">
        <f>IF(ISBLANK(Table1[[#This Row],[customer_satisfaction]]),ROUND(AVERAGE(U2985:U7264),0),Table1[[#This Row],[customer_satisfaction]])</f>
        <v>1</v>
      </c>
      <c r="W2985" t="b">
        <v>1</v>
      </c>
      <c r="X2985" t="s">
        <v>30</v>
      </c>
      <c r="Y2985" s="3">
        <v>6</v>
      </c>
      <c r="Z2985">
        <f>IF(ISBLANK(Table1[[#This Row],[days_to_ship]]),ROUND(AVERAGE(Y2985:Y7264),0),Table1[[#This Row],[days_to_ship]])</f>
        <v>6</v>
      </c>
    </row>
    <row r="2986" spans="1:26" x14ac:dyDescent="0.25">
      <c r="A2986" t="s">
        <v>2869</v>
      </c>
      <c r="B2986" s="5">
        <v>45097</v>
      </c>
      <c r="C2986" t="s">
        <v>2870</v>
      </c>
      <c r="D2986" s="4" t="s">
        <v>1104</v>
      </c>
      <c r="E2986">
        <v>40</v>
      </c>
      <c r="F2986">
        <f>IF(ISBLANK(Table1[[#This Row],[age]]),AVERAGE(F2986:F7265),Table1[[#This Row],[age]])</f>
        <v>40</v>
      </c>
      <c r="G2986" t="s">
        <v>8920</v>
      </c>
      <c r="H2986" t="s">
        <v>25</v>
      </c>
      <c r="I2986" t="s">
        <v>170</v>
      </c>
      <c r="J2986" t="s">
        <v>76</v>
      </c>
      <c r="K2986" t="s">
        <v>89</v>
      </c>
      <c r="L2986">
        <v>6</v>
      </c>
      <c r="M2986">
        <f>IF(ISBLANK(Table1[[#This Row],[quantity]]),ROUND(Table1[[#This Row],[sales_amount]]/(Table1[[#This Row],[unit_price]]*(1-Table1[[#This Row],[discount_pct]])),0),Table1[[#This Row],[quantity]])</f>
        <v>6</v>
      </c>
      <c r="N2986">
        <v>3464.49</v>
      </c>
      <c r="O2986">
        <v>0.3</v>
      </c>
      <c r="P2986">
        <f>IF(ISBLANK(Table1[[#This Row],[discount_pct]]),ROUND(1-(Table1[[#This Row],[sales_amount]]/(Table1[[#This Row],[quantity- calculated]]*Table1[[#This Row],[unit_price]])),2),Table1[[#This Row],[discount_pct]])</f>
        <v>0.3</v>
      </c>
      <c r="Q2986">
        <v>23273.58</v>
      </c>
      <c r="R2986">
        <v>8946.26</v>
      </c>
      <c r="S2986">
        <v>68.97</v>
      </c>
      <c r="T2986" t="s">
        <v>70</v>
      </c>
      <c r="U2986">
        <v>4</v>
      </c>
      <c r="V2986">
        <f>IF(ISBLANK(Table1[[#This Row],[customer_satisfaction]]),ROUND(AVERAGE(U2986:U7265),0),Table1[[#This Row],[customer_satisfaction]])</f>
        <v>4</v>
      </c>
      <c r="W2986" t="b">
        <v>0</v>
      </c>
      <c r="X2986" t="s">
        <v>84</v>
      </c>
      <c r="Y2986" s="3">
        <v>5</v>
      </c>
      <c r="Z2986">
        <f>IF(ISBLANK(Table1[[#This Row],[days_to_ship]]),ROUND(AVERAGE(Y2986:Y7265),0),Table1[[#This Row],[days_to_ship]])</f>
        <v>5</v>
      </c>
    </row>
    <row r="2987" spans="1:26" x14ac:dyDescent="0.25">
      <c r="A2987" t="s">
        <v>2155</v>
      </c>
      <c r="B2987" s="5">
        <v>45098</v>
      </c>
      <c r="C2987" t="s">
        <v>2156</v>
      </c>
      <c r="D2987" s="4" t="s">
        <v>2157</v>
      </c>
      <c r="E2987">
        <v>28</v>
      </c>
      <c r="F2987">
        <f>IF(ISBLANK(Table1[[#This Row],[age]]),AVERAGE(F2987:F7266),Table1[[#This Row],[age]])</f>
        <v>28</v>
      </c>
      <c r="G2987" t="s">
        <v>466</v>
      </c>
      <c r="H2987" t="s">
        <v>35</v>
      </c>
      <c r="I2987" t="s">
        <v>36</v>
      </c>
      <c r="J2987" t="s">
        <v>127</v>
      </c>
      <c r="K2987" t="s">
        <v>196</v>
      </c>
      <c r="L2987">
        <v>8</v>
      </c>
      <c r="M2987">
        <f>IF(ISBLANK(Table1[[#This Row],[quantity]]),ROUND(Table1[[#This Row],[sales_amount]]/(Table1[[#This Row],[unit_price]]*(1-Table1[[#This Row],[discount_pct]])),0),Table1[[#This Row],[quantity]])</f>
        <v>8</v>
      </c>
      <c r="N2987">
        <v>11278.1</v>
      </c>
      <c r="O2987">
        <v>0.36</v>
      </c>
      <c r="P2987">
        <f>IF(ISBLANK(Table1[[#This Row],[discount_pct]]),ROUND(1-(Table1[[#This Row],[sales_amount]]/(Table1[[#This Row],[quantity- calculated]]*Table1[[#This Row],[unit_price]])),2),Table1[[#This Row],[discount_pct]])</f>
        <v>0.36</v>
      </c>
      <c r="Q2987">
        <v>103626.93</v>
      </c>
      <c r="R2987">
        <v>9357.16</v>
      </c>
      <c r="S2987">
        <v>60.7</v>
      </c>
      <c r="T2987" t="s">
        <v>57</v>
      </c>
      <c r="U2987">
        <v>3</v>
      </c>
      <c r="V2987">
        <f>IF(ISBLANK(Table1[[#This Row],[customer_satisfaction]]),ROUND(AVERAGE(U2987:U7266),0),Table1[[#This Row],[customer_satisfaction]])</f>
        <v>3</v>
      </c>
      <c r="W2987" t="b">
        <v>0</v>
      </c>
      <c r="X2987" t="s">
        <v>39</v>
      </c>
      <c r="Y2987" s="3">
        <v>8</v>
      </c>
      <c r="Z2987">
        <f>IF(ISBLANK(Table1[[#This Row],[days_to_ship]]),ROUND(AVERAGE(Y2987:Y7266),0),Table1[[#This Row],[days_to_ship]])</f>
        <v>8</v>
      </c>
    </row>
    <row r="2988" spans="1:26" x14ac:dyDescent="0.25">
      <c r="A2988" t="s">
        <v>1859</v>
      </c>
      <c r="B2988" s="5">
        <v>45098</v>
      </c>
      <c r="C2988" t="s">
        <v>1860</v>
      </c>
      <c r="D2988" s="4" t="s">
        <v>1611</v>
      </c>
      <c r="E2988">
        <v>29</v>
      </c>
      <c r="F2988">
        <f>IF(ISBLANK(Table1[[#This Row],[age]]),AVERAGE(F2988:F7267),Table1[[#This Row],[age]])</f>
        <v>29</v>
      </c>
      <c r="G2988" t="s">
        <v>466</v>
      </c>
      <c r="H2988" t="s">
        <v>35</v>
      </c>
      <c r="I2988" t="s">
        <v>49</v>
      </c>
      <c r="J2988" t="s">
        <v>37</v>
      </c>
      <c r="K2988" t="s">
        <v>677</v>
      </c>
      <c r="L2988">
        <v>10</v>
      </c>
      <c r="M2988">
        <f>IF(ISBLANK(Table1[[#This Row],[quantity]]),ROUND(Table1[[#This Row],[sales_amount]]/(Table1[[#This Row],[unit_price]]*(1-Table1[[#This Row],[discount_pct]])),0),Table1[[#This Row],[quantity]])</f>
        <v>10</v>
      </c>
      <c r="N2988">
        <v>325.56</v>
      </c>
      <c r="O2988">
        <v>0.28999999999999998</v>
      </c>
      <c r="P298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988">
        <v>3569.04</v>
      </c>
      <c r="R2988">
        <v>1816.65</v>
      </c>
      <c r="S2988">
        <v>46.14</v>
      </c>
      <c r="T2988" t="s">
        <v>70</v>
      </c>
      <c r="U2988">
        <v>1</v>
      </c>
      <c r="V2988">
        <f>IF(ISBLANK(Table1[[#This Row],[customer_satisfaction]]),ROUND(AVERAGE(U2988:U7267),0),Table1[[#This Row],[customer_satisfaction]])</f>
        <v>1</v>
      </c>
      <c r="W2988" t="b">
        <v>0</v>
      </c>
      <c r="X2988" t="s">
        <v>84</v>
      </c>
      <c r="Y2988" s="3">
        <v>3</v>
      </c>
      <c r="Z2988">
        <f>IF(ISBLANK(Table1[[#This Row],[days_to_ship]]),ROUND(AVERAGE(Y2988:Y7267),0),Table1[[#This Row],[days_to_ship]])</f>
        <v>3</v>
      </c>
    </row>
    <row r="2989" spans="1:26" x14ac:dyDescent="0.25">
      <c r="A2989" t="s">
        <v>675</v>
      </c>
      <c r="B2989" s="5">
        <v>45100</v>
      </c>
      <c r="C2989" t="s">
        <v>676</v>
      </c>
      <c r="D2989" s="4" t="s">
        <v>314</v>
      </c>
      <c r="E2989">
        <v>36</v>
      </c>
      <c r="F2989">
        <f>IF(ISBLANK(Table1[[#This Row],[age]]),AVERAGE(F2989:F7268),Table1[[#This Row],[age]])</f>
        <v>36</v>
      </c>
      <c r="G2989" t="s">
        <v>8920</v>
      </c>
      <c r="H2989" t="s">
        <v>35</v>
      </c>
      <c r="I2989" t="s">
        <v>43</v>
      </c>
      <c r="J2989" t="s">
        <v>37</v>
      </c>
      <c r="K2989" t="s">
        <v>677</v>
      </c>
      <c r="L2989">
        <v>8</v>
      </c>
      <c r="M2989">
        <f>IF(ISBLANK(Table1[[#This Row],[quantity]]),ROUND(Table1[[#This Row],[sales_amount]]/(Table1[[#This Row],[unit_price]]*(1-Table1[[#This Row],[discount_pct]])),0),Table1[[#This Row],[quantity]])</f>
        <v>8</v>
      </c>
      <c r="N2989">
        <v>1976.85</v>
      </c>
      <c r="O2989">
        <v>0.3</v>
      </c>
      <c r="P2989">
        <f>IF(ISBLANK(Table1[[#This Row],[discount_pct]]),ROUND(1-(Table1[[#This Row],[sales_amount]]/(Table1[[#This Row],[quantity- calculated]]*Table1[[#This Row],[unit_price]])),2),Table1[[#This Row],[discount_pct]])</f>
        <v>0.3</v>
      </c>
      <c r="Q2989">
        <v>17609.099999999999</v>
      </c>
      <c r="R2989">
        <v>8544.51</v>
      </c>
      <c r="S2989">
        <v>81.44</v>
      </c>
      <c r="T2989" t="s">
        <v>29</v>
      </c>
      <c r="U2989">
        <v>4</v>
      </c>
      <c r="V2989">
        <f>IF(ISBLANK(Table1[[#This Row],[customer_satisfaction]]),ROUND(AVERAGE(U2989:U7268),0),Table1[[#This Row],[customer_satisfaction]])</f>
        <v>4</v>
      </c>
      <c r="W2989" t="b">
        <v>0</v>
      </c>
      <c r="X2989" t="s">
        <v>39</v>
      </c>
      <c r="Y2989" s="3">
        <v>6</v>
      </c>
      <c r="Z2989">
        <f>IF(ISBLANK(Table1[[#This Row],[days_to_ship]]),ROUND(AVERAGE(Y2989:Y7268),0),Table1[[#This Row],[days_to_ship]])</f>
        <v>6</v>
      </c>
    </row>
    <row r="2990" spans="1:26" x14ac:dyDescent="0.25">
      <c r="A2990" t="s">
        <v>6788</v>
      </c>
      <c r="B2990" s="5">
        <v>45102</v>
      </c>
      <c r="C2990" t="s">
        <v>6789</v>
      </c>
      <c r="D2990" s="4" t="s">
        <v>409</v>
      </c>
      <c r="E2990">
        <v>17</v>
      </c>
      <c r="F2990">
        <f>IF(ISBLANK(Table1[[#This Row],[age]]),AVERAGE(F2990:F7269),Table1[[#This Row],[age]])</f>
        <v>17</v>
      </c>
      <c r="G2990" t="s">
        <v>8920</v>
      </c>
      <c r="H2990" t="s">
        <v>74</v>
      </c>
      <c r="I2990" t="s">
        <v>75</v>
      </c>
      <c r="J2990" t="s">
        <v>44</v>
      </c>
      <c r="K2990" t="s">
        <v>93</v>
      </c>
      <c r="L2990">
        <v>8</v>
      </c>
      <c r="M2990">
        <f>IF(ISBLANK(Table1[[#This Row],[quantity]]),ROUND(Table1[[#This Row],[sales_amount]]/(Table1[[#This Row],[unit_price]]*(1-Table1[[#This Row],[discount_pct]])),0),Table1[[#This Row],[quantity]])</f>
        <v>8</v>
      </c>
      <c r="N2990">
        <v>11770.39</v>
      </c>
      <c r="O2990">
        <v>0.15</v>
      </c>
      <c r="P2990">
        <f>IF(ISBLANK(Table1[[#This Row],[discount_pct]]),ROUND(1-(Table1[[#This Row],[sales_amount]]/(Table1[[#This Row],[quantity- calculated]]*Table1[[#This Row],[unit_price]])),2),Table1[[#This Row],[discount_pct]])</f>
        <v>0.15</v>
      </c>
      <c r="Q2990">
        <v>137222.95000000001</v>
      </c>
      <c r="R2990">
        <v>30354.400000000001</v>
      </c>
      <c r="S2990">
        <v>52.08</v>
      </c>
      <c r="T2990" t="s">
        <v>57</v>
      </c>
      <c r="V2990">
        <f>IF(ISBLANK(Table1[[#This Row],[customer_satisfaction]]),ROUND(AVERAGE(U2990:U7269),0),Table1[[#This Row],[customer_satisfaction]])</f>
        <v>3</v>
      </c>
      <c r="W2990" t="b">
        <v>0</v>
      </c>
      <c r="X2990" t="s">
        <v>137</v>
      </c>
      <c r="Y2990" s="3">
        <v>10</v>
      </c>
      <c r="Z2990">
        <f>IF(ISBLANK(Table1[[#This Row],[days_to_ship]]),ROUND(AVERAGE(Y2990:Y7269),0),Table1[[#This Row],[days_to_ship]])</f>
        <v>10</v>
      </c>
    </row>
    <row r="2991" spans="1:26" x14ac:dyDescent="0.25">
      <c r="A2991" t="s">
        <v>7573</v>
      </c>
      <c r="B2991" s="5">
        <v>45104</v>
      </c>
      <c r="C2991" t="s">
        <v>7575</v>
      </c>
      <c r="D2991" s="4" t="s">
        <v>881</v>
      </c>
      <c r="E2991">
        <v>46</v>
      </c>
      <c r="F2991">
        <f>IF(ISBLANK(Table1[[#This Row],[age]]),AVERAGE(F2991:F7270),Table1[[#This Row],[age]])</f>
        <v>46</v>
      </c>
      <c r="G2991" t="s">
        <v>88</v>
      </c>
      <c r="H2991" t="s">
        <v>25</v>
      </c>
      <c r="I2991" t="s">
        <v>69</v>
      </c>
      <c r="J2991" t="s">
        <v>62</v>
      </c>
      <c r="K2991" t="s">
        <v>266</v>
      </c>
      <c r="L2991">
        <v>10</v>
      </c>
      <c r="M2991">
        <f>IF(ISBLANK(Table1[[#This Row],[quantity]]),ROUND(Table1[[#This Row],[sales_amount]]/(Table1[[#This Row],[unit_price]]*(1-Table1[[#This Row],[discount_pct]])),0),Table1[[#This Row],[quantity]])</f>
        <v>10</v>
      </c>
      <c r="N2991">
        <v>1124.31</v>
      </c>
      <c r="O2991">
        <v>0.12</v>
      </c>
      <c r="P2991">
        <f>IF(ISBLANK(Table1[[#This Row],[discount_pct]]),ROUND(1-(Table1[[#This Row],[sales_amount]]/(Table1[[#This Row],[quantity- calculated]]*Table1[[#This Row],[unit_price]])),2),Table1[[#This Row],[discount_pct]])</f>
        <v>0.12</v>
      </c>
      <c r="Q2991">
        <v>18133.14</v>
      </c>
      <c r="R2991">
        <v>7672.21</v>
      </c>
      <c r="S2991">
        <v>80.41</v>
      </c>
      <c r="T2991" t="s">
        <v>51</v>
      </c>
      <c r="U2991">
        <v>2</v>
      </c>
      <c r="V2991">
        <f>IF(ISBLANK(Table1[[#This Row],[customer_satisfaction]]),ROUND(AVERAGE(U2991:U7270),0),Table1[[#This Row],[customer_satisfaction]])</f>
        <v>2</v>
      </c>
      <c r="W2991" t="b">
        <v>0</v>
      </c>
      <c r="X2991" t="s">
        <v>197</v>
      </c>
      <c r="Y2991" s="3">
        <v>2</v>
      </c>
      <c r="Z2991">
        <f>IF(ISBLANK(Table1[[#This Row],[days_to_ship]]),ROUND(AVERAGE(Y2991:Y7270),0),Table1[[#This Row],[days_to_ship]])</f>
        <v>2</v>
      </c>
    </row>
    <row r="2992" spans="1:26" x14ac:dyDescent="0.25">
      <c r="A2992" t="s">
        <v>2263</v>
      </c>
      <c r="B2992" s="5">
        <v>45104</v>
      </c>
      <c r="C2992" t="s">
        <v>2264</v>
      </c>
      <c r="D2992" s="4" t="s">
        <v>120</v>
      </c>
      <c r="E2992">
        <v>50</v>
      </c>
      <c r="F2992">
        <f>IF(ISBLANK(Table1[[#This Row],[age]]),AVERAGE(F2992:F7271),Table1[[#This Row],[age]])</f>
        <v>50</v>
      </c>
      <c r="G2992" t="s">
        <v>88</v>
      </c>
      <c r="H2992" t="s">
        <v>74</v>
      </c>
      <c r="I2992" t="s">
        <v>192</v>
      </c>
      <c r="J2992" t="s">
        <v>146</v>
      </c>
      <c r="K2992" t="s">
        <v>161</v>
      </c>
      <c r="L2992">
        <v>9</v>
      </c>
      <c r="M2992">
        <f>IF(ISBLANK(Table1[[#This Row],[quantity]]),ROUND(Table1[[#This Row],[sales_amount]]/(Table1[[#This Row],[unit_price]]*(1-Table1[[#This Row],[discount_pct]])),0),Table1[[#This Row],[quantity]])</f>
        <v>9</v>
      </c>
      <c r="N2992">
        <v>13111.09</v>
      </c>
      <c r="O2992">
        <v>0.28999999999999998</v>
      </c>
      <c r="P299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992">
        <v>128078.44</v>
      </c>
      <c r="R2992">
        <v>31164.9</v>
      </c>
      <c r="S2992">
        <v>62.85</v>
      </c>
      <c r="T2992" t="s">
        <v>57</v>
      </c>
      <c r="U2992">
        <v>3</v>
      </c>
      <c r="V2992">
        <f>IF(ISBLANK(Table1[[#This Row],[customer_satisfaction]]),ROUND(AVERAGE(U2992:U7271),0),Table1[[#This Row],[customer_satisfaction]])</f>
        <v>3</v>
      </c>
      <c r="W2992" t="b">
        <v>0</v>
      </c>
      <c r="X2992" t="s">
        <v>39</v>
      </c>
      <c r="Y2992" s="3">
        <v>9</v>
      </c>
      <c r="Z2992">
        <f>IF(ISBLANK(Table1[[#This Row],[days_to_ship]]),ROUND(AVERAGE(Y2992:Y7271),0),Table1[[#This Row],[days_to_ship]])</f>
        <v>9</v>
      </c>
    </row>
    <row r="2993" spans="1:26" x14ac:dyDescent="0.25">
      <c r="A2993" t="s">
        <v>5696</v>
      </c>
      <c r="B2993" s="5">
        <v>45105</v>
      </c>
      <c r="C2993" t="s">
        <v>5697</v>
      </c>
      <c r="D2993" s="4" t="s">
        <v>671</v>
      </c>
      <c r="E2993">
        <v>27</v>
      </c>
      <c r="F2993">
        <f>IF(ISBLANK(Table1[[#This Row],[age]]),AVERAGE(F2993:F7272),Table1[[#This Row],[age]])</f>
        <v>27</v>
      </c>
      <c r="G2993" t="s">
        <v>88</v>
      </c>
      <c r="H2993" t="s">
        <v>74</v>
      </c>
      <c r="I2993" t="s">
        <v>136</v>
      </c>
      <c r="J2993" t="s">
        <v>146</v>
      </c>
      <c r="K2993" t="s">
        <v>147</v>
      </c>
      <c r="L2993">
        <v>1</v>
      </c>
      <c r="M2993">
        <f>IF(ISBLANK(Table1[[#This Row],[quantity]]),ROUND(Table1[[#This Row],[sales_amount]]/(Table1[[#This Row],[unit_price]]*(1-Table1[[#This Row],[discount_pct]])),0),Table1[[#This Row],[quantity]])</f>
        <v>1</v>
      </c>
      <c r="N2993">
        <v>8268.89</v>
      </c>
      <c r="P2993">
        <f>IF(ISBLANK(Table1[[#This Row],[discount_pct]]),ROUND(1-(Table1[[#This Row],[sales_amount]]/(Table1[[#This Row],[quantity- calculated]]*Table1[[#This Row],[unit_price]])),2),Table1[[#This Row],[discount_pct]])</f>
        <v>-0.79</v>
      </c>
      <c r="Q2993">
        <v>14813.92</v>
      </c>
      <c r="R2993">
        <v>3926.85</v>
      </c>
      <c r="S2993">
        <v>52.82</v>
      </c>
      <c r="T2993" t="s">
        <v>51</v>
      </c>
      <c r="U2993">
        <v>3</v>
      </c>
      <c r="V2993">
        <f>IF(ISBLANK(Table1[[#This Row],[customer_satisfaction]]),ROUND(AVERAGE(U2993:U7272),0),Table1[[#This Row],[customer_satisfaction]])</f>
        <v>3</v>
      </c>
      <c r="W2993" t="b">
        <v>0</v>
      </c>
      <c r="X2993" t="s">
        <v>39</v>
      </c>
      <c r="Y2993" s="3">
        <v>7</v>
      </c>
      <c r="Z2993">
        <f>IF(ISBLANK(Table1[[#This Row],[days_to_ship]]),ROUND(AVERAGE(Y2993:Y7272),0),Table1[[#This Row],[days_to_ship]])</f>
        <v>7</v>
      </c>
    </row>
    <row r="2994" spans="1:26" x14ac:dyDescent="0.25">
      <c r="A2994" t="s">
        <v>5098</v>
      </c>
      <c r="B2994" s="5">
        <v>45105</v>
      </c>
      <c r="C2994" t="s">
        <v>5099</v>
      </c>
      <c r="D2994" s="4" t="s">
        <v>1238</v>
      </c>
      <c r="E2994">
        <v>30</v>
      </c>
      <c r="F2994">
        <f>IF(ISBLANK(Table1[[#This Row],[age]]),AVERAGE(F2994:F7273),Table1[[#This Row],[age]])</f>
        <v>30</v>
      </c>
      <c r="G2994" t="s">
        <v>88</v>
      </c>
      <c r="H2994" t="s">
        <v>111</v>
      </c>
      <c r="I2994" t="s">
        <v>141</v>
      </c>
      <c r="J2994" t="s">
        <v>27</v>
      </c>
      <c r="K2994" t="s">
        <v>56</v>
      </c>
      <c r="L2994">
        <v>9</v>
      </c>
      <c r="M2994">
        <f>IF(ISBLANK(Table1[[#This Row],[quantity]]),ROUND(Table1[[#This Row],[sales_amount]]/(Table1[[#This Row],[unit_price]]*(1-Table1[[#This Row],[discount_pct]])),0),Table1[[#This Row],[quantity]])</f>
        <v>9</v>
      </c>
      <c r="N2994">
        <v>452.13</v>
      </c>
      <c r="O2994">
        <v>0.25</v>
      </c>
      <c r="P2994">
        <f>IF(ISBLANK(Table1[[#This Row],[discount_pct]]),ROUND(1-(Table1[[#This Row],[sales_amount]]/(Table1[[#This Row],[quantity- calculated]]*Table1[[#This Row],[unit_price]])),2),Table1[[#This Row],[discount_pct]])</f>
        <v>0.25</v>
      </c>
      <c r="Q2994">
        <v>4808.83</v>
      </c>
      <c r="R2994">
        <v>248.08</v>
      </c>
      <c r="S2994">
        <v>97.53</v>
      </c>
      <c r="T2994" t="s">
        <v>29</v>
      </c>
      <c r="U2994">
        <v>1</v>
      </c>
      <c r="V2994">
        <f>IF(ISBLANK(Table1[[#This Row],[customer_satisfaction]]),ROUND(AVERAGE(U2994:U7273),0),Table1[[#This Row],[customer_satisfaction]])</f>
        <v>1</v>
      </c>
      <c r="W2994" t="b">
        <v>1</v>
      </c>
      <c r="X2994" t="s">
        <v>30</v>
      </c>
      <c r="Y2994" s="3">
        <v>9</v>
      </c>
      <c r="Z2994">
        <f>IF(ISBLANK(Table1[[#This Row],[days_to_ship]]),ROUND(AVERAGE(Y2994:Y7273),0),Table1[[#This Row],[days_to_ship]])</f>
        <v>9</v>
      </c>
    </row>
    <row r="2995" spans="1:26" x14ac:dyDescent="0.25">
      <c r="A2995" t="s">
        <v>7778</v>
      </c>
      <c r="B2995" s="5">
        <v>45105</v>
      </c>
      <c r="C2995" t="s">
        <v>7779</v>
      </c>
      <c r="D2995" s="4" t="s">
        <v>409</v>
      </c>
      <c r="E2995">
        <v>49</v>
      </c>
      <c r="F2995">
        <f>IF(ISBLANK(Table1[[#This Row],[age]]),AVERAGE(F2995:F7274),Table1[[#This Row],[age]])</f>
        <v>49</v>
      </c>
      <c r="G2995" t="s">
        <v>88</v>
      </c>
      <c r="H2995" t="s">
        <v>82</v>
      </c>
      <c r="I2995" t="s">
        <v>126</v>
      </c>
      <c r="J2995" t="s">
        <v>127</v>
      </c>
      <c r="K2995" t="s">
        <v>308</v>
      </c>
      <c r="L2995">
        <v>10</v>
      </c>
      <c r="M2995">
        <f>IF(ISBLANK(Table1[[#This Row],[quantity]]),ROUND(Table1[[#This Row],[sales_amount]]/(Table1[[#This Row],[unit_price]]*(1-Table1[[#This Row],[discount_pct]])),0),Table1[[#This Row],[quantity]])</f>
        <v>10</v>
      </c>
      <c r="N2995">
        <v>13230.15</v>
      </c>
      <c r="O2995">
        <v>0.38</v>
      </c>
      <c r="P2995">
        <f>IF(ISBLANK(Table1[[#This Row],[discount_pct]]),ROUND(1-(Table1[[#This Row],[sales_amount]]/(Table1[[#This Row],[quantity- calculated]]*Table1[[#This Row],[unit_price]])),2),Table1[[#This Row],[discount_pct]])</f>
        <v>0.38</v>
      </c>
      <c r="Q2995">
        <v>122855.89</v>
      </c>
      <c r="R2995">
        <v>16653.59</v>
      </c>
      <c r="S2995">
        <v>74.38</v>
      </c>
      <c r="T2995" t="s">
        <v>51</v>
      </c>
      <c r="U2995">
        <v>5</v>
      </c>
      <c r="V2995">
        <f>IF(ISBLANK(Table1[[#This Row],[customer_satisfaction]]),ROUND(AVERAGE(U2995:U7274),0),Table1[[#This Row],[customer_satisfaction]])</f>
        <v>5</v>
      </c>
      <c r="W2995" t="b">
        <v>0</v>
      </c>
      <c r="X2995" t="s">
        <v>39</v>
      </c>
      <c r="Y2995" s="3">
        <v>10</v>
      </c>
      <c r="Z2995">
        <f>IF(ISBLANK(Table1[[#This Row],[days_to_ship]]),ROUND(AVERAGE(Y2995:Y7274),0),Table1[[#This Row],[days_to_ship]])</f>
        <v>10</v>
      </c>
    </row>
    <row r="2996" spans="1:26" x14ac:dyDescent="0.25">
      <c r="A2996" t="s">
        <v>7354</v>
      </c>
      <c r="B2996" s="5">
        <v>45105</v>
      </c>
      <c r="C2996" t="s">
        <v>7355</v>
      </c>
      <c r="D2996" s="4" t="s">
        <v>517</v>
      </c>
      <c r="E2996">
        <v>33</v>
      </c>
      <c r="F2996">
        <f>IF(ISBLANK(Table1[[#This Row],[age]]),AVERAGE(F2996:F7275),Table1[[#This Row],[age]])</f>
        <v>33</v>
      </c>
      <c r="G2996" t="s">
        <v>466</v>
      </c>
      <c r="H2996" t="s">
        <v>111</v>
      </c>
      <c r="I2996" t="s">
        <v>121</v>
      </c>
      <c r="J2996" t="s">
        <v>44</v>
      </c>
      <c r="K2996" t="s">
        <v>45</v>
      </c>
      <c r="L2996">
        <v>7</v>
      </c>
      <c r="M2996">
        <f>IF(ISBLANK(Table1[[#This Row],[quantity]]),ROUND(Table1[[#This Row],[sales_amount]]/(Table1[[#This Row],[unit_price]]*(1-Table1[[#This Row],[discount_pct]])),0),Table1[[#This Row],[quantity]])</f>
        <v>7</v>
      </c>
      <c r="N2996">
        <v>20356.98</v>
      </c>
      <c r="O2996">
        <v>0.35</v>
      </c>
      <c r="P2996">
        <f>IF(ISBLANK(Table1[[#This Row],[discount_pct]]),ROUND(1-(Table1[[#This Row],[sales_amount]]/(Table1[[#This Row],[quantity- calculated]]*Table1[[#This Row],[unit_price]])),2),Table1[[#This Row],[discount_pct]])</f>
        <v>0.35</v>
      </c>
      <c r="Q2996">
        <v>152291.21</v>
      </c>
      <c r="R2996">
        <v>54665.64</v>
      </c>
      <c r="S2996">
        <v>53.58</v>
      </c>
      <c r="T2996" t="s">
        <v>57</v>
      </c>
      <c r="V2996">
        <f>IF(ISBLANK(Table1[[#This Row],[customer_satisfaction]]),ROUND(AVERAGE(U2996:U7275),0),Table1[[#This Row],[customer_satisfaction]])</f>
        <v>3</v>
      </c>
      <c r="W2996" t="b">
        <v>1</v>
      </c>
      <c r="X2996" t="s">
        <v>30</v>
      </c>
      <c r="Y2996" s="3">
        <v>3</v>
      </c>
      <c r="Z2996">
        <f>IF(ISBLANK(Table1[[#This Row],[days_to_ship]]),ROUND(AVERAGE(Y2996:Y7275),0),Table1[[#This Row],[days_to_ship]])</f>
        <v>3</v>
      </c>
    </row>
    <row r="2997" spans="1:26" x14ac:dyDescent="0.25">
      <c r="A2997" t="s">
        <v>5720</v>
      </c>
      <c r="B2997" s="5">
        <v>45105</v>
      </c>
      <c r="C2997" t="s">
        <v>5721</v>
      </c>
      <c r="D2997" s="4" t="s">
        <v>1238</v>
      </c>
      <c r="E2997">
        <v>42</v>
      </c>
      <c r="F2997">
        <f>IF(ISBLANK(Table1[[#This Row],[age]]),AVERAGE(F2997:F7276),Table1[[#This Row],[age]])</f>
        <v>42</v>
      </c>
      <c r="G2997" t="s">
        <v>8920</v>
      </c>
      <c r="H2997" t="s">
        <v>74</v>
      </c>
      <c r="I2997" t="s">
        <v>192</v>
      </c>
      <c r="J2997" t="s">
        <v>127</v>
      </c>
      <c r="K2997" t="s">
        <v>142</v>
      </c>
      <c r="L2997">
        <v>3</v>
      </c>
      <c r="M2997">
        <f>IF(ISBLANK(Table1[[#This Row],[quantity]]),ROUND(Table1[[#This Row],[sales_amount]]/(Table1[[#This Row],[unit_price]]*(1-Table1[[#This Row],[discount_pct]])),0),Table1[[#This Row],[quantity]])</f>
        <v>3</v>
      </c>
      <c r="N2997">
        <v>28197.79</v>
      </c>
      <c r="O2997">
        <v>0.16</v>
      </c>
      <c r="P2997">
        <f>IF(ISBLANK(Table1[[#This Row],[discount_pct]]),ROUND(1-(Table1[[#This Row],[sales_amount]]/(Table1[[#This Row],[quantity- calculated]]*Table1[[#This Row],[unit_price]])),2),Table1[[#This Row],[discount_pct]])</f>
        <v>0.16</v>
      </c>
      <c r="Q2997">
        <v>103938.59</v>
      </c>
      <c r="R2997">
        <v>17181.509999999998</v>
      </c>
      <c r="S2997">
        <v>73.989999999999995</v>
      </c>
      <c r="T2997" t="s">
        <v>70</v>
      </c>
      <c r="U2997">
        <v>4</v>
      </c>
      <c r="V2997">
        <f>IF(ISBLANK(Table1[[#This Row],[customer_satisfaction]]),ROUND(AVERAGE(U2997:U7276),0),Table1[[#This Row],[customer_satisfaction]])</f>
        <v>4</v>
      </c>
      <c r="W2997" t="b">
        <v>0</v>
      </c>
      <c r="X2997" t="s">
        <v>137</v>
      </c>
      <c r="Y2997" s="3">
        <v>1</v>
      </c>
      <c r="Z2997">
        <f>IF(ISBLANK(Table1[[#This Row],[days_to_ship]]),ROUND(AVERAGE(Y2997:Y7276),0),Table1[[#This Row],[days_to_ship]])</f>
        <v>1</v>
      </c>
    </row>
    <row r="2998" spans="1:26" x14ac:dyDescent="0.25">
      <c r="A2998" t="s">
        <v>7989</v>
      </c>
      <c r="B2998" s="5">
        <v>45106</v>
      </c>
      <c r="C2998" t="s">
        <v>7990</v>
      </c>
      <c r="D2998" s="4" t="s">
        <v>2312</v>
      </c>
      <c r="E2998">
        <v>33</v>
      </c>
      <c r="F2998">
        <f>IF(ISBLANK(Table1[[#This Row],[age]]),AVERAGE(F2998:F7277),Table1[[#This Row],[age]])</f>
        <v>33</v>
      </c>
      <c r="G2998" t="s">
        <v>466</v>
      </c>
      <c r="H2998" t="s">
        <v>82</v>
      </c>
      <c r="I2998" t="s">
        <v>293</v>
      </c>
      <c r="J2998" t="s">
        <v>44</v>
      </c>
      <c r="K2998" t="s">
        <v>221</v>
      </c>
      <c r="L2998">
        <v>7</v>
      </c>
      <c r="M2998">
        <f>IF(ISBLANK(Table1[[#This Row],[quantity]]),ROUND(Table1[[#This Row],[sales_amount]]/(Table1[[#This Row],[unit_price]]*(1-Table1[[#This Row],[discount_pct]])),0),Table1[[#This Row],[quantity]])</f>
        <v>7</v>
      </c>
      <c r="N2998">
        <v>29626.67</v>
      </c>
      <c r="O2998">
        <v>0.25</v>
      </c>
      <c r="P2998">
        <f>IF(ISBLANK(Table1[[#This Row],[discount_pct]]),ROUND(1-(Table1[[#This Row],[sales_amount]]/(Table1[[#This Row],[quantity- calculated]]*Table1[[#This Row],[unit_price]])),2),Table1[[#This Row],[discount_pct]])</f>
        <v>0.25</v>
      </c>
      <c r="Q2998">
        <v>260198.32</v>
      </c>
      <c r="R2998">
        <v>54990.37</v>
      </c>
      <c r="S2998">
        <v>89.07</v>
      </c>
      <c r="T2998" t="s">
        <v>70</v>
      </c>
      <c r="U2998">
        <v>3</v>
      </c>
      <c r="V2998">
        <f>IF(ISBLANK(Table1[[#This Row],[customer_satisfaction]]),ROUND(AVERAGE(U2998:U7277),0),Table1[[#This Row],[customer_satisfaction]])</f>
        <v>3</v>
      </c>
      <c r="W2998" t="b">
        <v>0</v>
      </c>
      <c r="X2998" t="s">
        <v>39</v>
      </c>
      <c r="Y2998" s="3">
        <v>2</v>
      </c>
      <c r="Z2998">
        <f>IF(ISBLANK(Table1[[#This Row],[days_to_ship]]),ROUND(AVERAGE(Y2998:Y7277),0),Table1[[#This Row],[days_to_ship]])</f>
        <v>2</v>
      </c>
    </row>
    <row r="2999" spans="1:26" x14ac:dyDescent="0.25">
      <c r="A2999" t="s">
        <v>8129</v>
      </c>
      <c r="B2999" s="5">
        <v>45106</v>
      </c>
      <c r="C2999" t="s">
        <v>8130</v>
      </c>
      <c r="D2999" s="4" t="s">
        <v>243</v>
      </c>
      <c r="E2999">
        <v>53</v>
      </c>
      <c r="F2999">
        <f>IF(ISBLANK(Table1[[#This Row],[age]]),AVERAGE(F2999:F7278),Table1[[#This Row],[age]])</f>
        <v>53</v>
      </c>
      <c r="G2999" t="s">
        <v>88</v>
      </c>
      <c r="H2999" t="s">
        <v>74</v>
      </c>
      <c r="I2999" t="s">
        <v>75</v>
      </c>
      <c r="J2999" t="s">
        <v>62</v>
      </c>
      <c r="K2999" t="s">
        <v>266</v>
      </c>
      <c r="L2999">
        <v>4</v>
      </c>
      <c r="M2999">
        <f>IF(ISBLANK(Table1[[#This Row],[quantity]]),ROUND(Table1[[#This Row],[sales_amount]]/(Table1[[#This Row],[unit_price]]*(1-Table1[[#This Row],[discount_pct]])),0),Table1[[#This Row],[quantity]])</f>
        <v>4</v>
      </c>
      <c r="N2999">
        <v>254.4</v>
      </c>
      <c r="O2999">
        <v>0.04</v>
      </c>
      <c r="P2999">
        <f>IF(ISBLANK(Table1[[#This Row],[discount_pct]]),ROUND(1-(Table1[[#This Row],[sales_amount]]/(Table1[[#This Row],[quantity- calculated]]*Table1[[#This Row],[unit_price]])),2),Table1[[#This Row],[discount_pct]])</f>
        <v>0.04</v>
      </c>
      <c r="Q2999">
        <v>1971.55</v>
      </c>
      <c r="R2999">
        <v>765.6</v>
      </c>
      <c r="S2999">
        <v>70.91</v>
      </c>
      <c r="T2999" t="s">
        <v>64</v>
      </c>
      <c r="U2999">
        <v>4</v>
      </c>
      <c r="V2999">
        <f>IF(ISBLANK(Table1[[#This Row],[customer_satisfaction]]),ROUND(AVERAGE(U2999:U7278),0),Table1[[#This Row],[customer_satisfaction]])</f>
        <v>4</v>
      </c>
      <c r="W2999" t="b">
        <v>0</v>
      </c>
      <c r="X2999" t="s">
        <v>39</v>
      </c>
      <c r="Y2999" s="3">
        <v>7</v>
      </c>
      <c r="Z2999">
        <f>IF(ISBLANK(Table1[[#This Row],[days_to_ship]]),ROUND(AVERAGE(Y2999:Y7278),0),Table1[[#This Row],[days_to_ship]])</f>
        <v>7</v>
      </c>
    </row>
    <row r="3000" spans="1:26" x14ac:dyDescent="0.25">
      <c r="A3000" t="s">
        <v>8155</v>
      </c>
      <c r="B3000" s="5">
        <v>45107</v>
      </c>
      <c r="C3000" t="s">
        <v>8156</v>
      </c>
      <c r="D3000" s="4" t="s">
        <v>436</v>
      </c>
      <c r="E3000">
        <v>40</v>
      </c>
      <c r="F3000">
        <f>IF(ISBLANK(Table1[[#This Row],[age]]),AVERAGE(F3000:F7279),Table1[[#This Row],[age]])</f>
        <v>40</v>
      </c>
      <c r="G3000" t="s">
        <v>466</v>
      </c>
      <c r="H3000" t="s">
        <v>74</v>
      </c>
      <c r="I3000" t="s">
        <v>136</v>
      </c>
      <c r="J3000" t="s">
        <v>27</v>
      </c>
      <c r="K3000" t="s">
        <v>97</v>
      </c>
      <c r="L3000">
        <v>5</v>
      </c>
      <c r="M3000">
        <f>IF(ISBLANK(Table1[[#This Row],[quantity]]),ROUND(Table1[[#This Row],[sales_amount]]/(Table1[[#This Row],[unit_price]]*(1-Table1[[#This Row],[discount_pct]])),0),Table1[[#This Row],[quantity]])</f>
        <v>5</v>
      </c>
      <c r="N3000">
        <v>306.51</v>
      </c>
      <c r="O3000">
        <v>0.18</v>
      </c>
      <c r="P3000">
        <f>IF(ISBLANK(Table1[[#This Row],[discount_pct]]),ROUND(1-(Table1[[#This Row],[sales_amount]]/(Table1[[#This Row],[quantity- calculated]]*Table1[[#This Row],[unit_price]])),2),Table1[[#This Row],[discount_pct]])</f>
        <v>0.18</v>
      </c>
      <c r="Q3000">
        <v>2204.96</v>
      </c>
      <c r="R3000">
        <v>174.67</v>
      </c>
      <c r="S3000">
        <v>63.22</v>
      </c>
      <c r="T3000" t="s">
        <v>64</v>
      </c>
      <c r="U3000">
        <v>3</v>
      </c>
      <c r="V3000">
        <f>IF(ISBLANK(Table1[[#This Row],[customer_satisfaction]]),ROUND(AVERAGE(U3000:U7279),0),Table1[[#This Row],[customer_satisfaction]])</f>
        <v>3</v>
      </c>
      <c r="W3000" t="b">
        <v>0</v>
      </c>
      <c r="X3000" t="s">
        <v>39</v>
      </c>
      <c r="Y3000" s="3">
        <v>3</v>
      </c>
      <c r="Z3000">
        <f>IF(ISBLANK(Table1[[#This Row],[days_to_ship]]),ROUND(AVERAGE(Y3000:Y7279),0),Table1[[#This Row],[days_to_ship]])</f>
        <v>3</v>
      </c>
    </row>
    <row r="3001" spans="1:26" x14ac:dyDescent="0.25">
      <c r="A3001" t="s">
        <v>4279</v>
      </c>
      <c r="B3001" s="5">
        <v>45107</v>
      </c>
      <c r="C3001" t="s">
        <v>4280</v>
      </c>
      <c r="D3001" s="4" t="s">
        <v>87</v>
      </c>
      <c r="E3001">
        <v>41</v>
      </c>
      <c r="F3001">
        <f>IF(ISBLANK(Table1[[#This Row],[age]]),AVERAGE(F3001:F7280),Table1[[#This Row],[age]])</f>
        <v>41</v>
      </c>
      <c r="G3001" t="s">
        <v>466</v>
      </c>
      <c r="H3001" t="s">
        <v>74</v>
      </c>
      <c r="I3001" t="s">
        <v>75</v>
      </c>
      <c r="J3001" t="s">
        <v>146</v>
      </c>
      <c r="K3001" t="s">
        <v>147</v>
      </c>
      <c r="L3001">
        <v>9</v>
      </c>
      <c r="M3001">
        <f>IF(ISBLANK(Table1[[#This Row],[quantity]]),ROUND(Table1[[#This Row],[sales_amount]]/(Table1[[#This Row],[unit_price]]*(1-Table1[[#This Row],[discount_pct]])),0),Table1[[#This Row],[quantity]])</f>
        <v>9</v>
      </c>
      <c r="N3001">
        <v>6912.54</v>
      </c>
      <c r="O3001">
        <v>0.01</v>
      </c>
      <c r="P3001">
        <f>IF(ISBLANK(Table1[[#This Row],[discount_pct]]),ROUND(1-(Table1[[#This Row],[sales_amount]]/(Table1[[#This Row],[quantity- calculated]]*Table1[[#This Row],[unit_price]])),2),Table1[[#This Row],[discount_pct]])</f>
        <v>0.01</v>
      </c>
      <c r="Q3001">
        <v>98451.07</v>
      </c>
      <c r="R3001">
        <v>24585.48</v>
      </c>
      <c r="S3001">
        <v>74.650000000000006</v>
      </c>
      <c r="T3001" t="s">
        <v>70</v>
      </c>
      <c r="U3001">
        <v>5</v>
      </c>
      <c r="V3001">
        <f>IF(ISBLANK(Table1[[#This Row],[customer_satisfaction]]),ROUND(AVERAGE(U3001:U7280),0),Table1[[#This Row],[customer_satisfaction]])</f>
        <v>5</v>
      </c>
      <c r="W3001" t="b">
        <v>0</v>
      </c>
      <c r="X3001" t="s">
        <v>39</v>
      </c>
      <c r="Y3001" s="3">
        <v>6</v>
      </c>
      <c r="Z3001">
        <f>IF(ISBLANK(Table1[[#This Row],[days_to_ship]]),ROUND(AVERAGE(Y3001:Y7280),0),Table1[[#This Row],[days_to_ship]])</f>
        <v>6</v>
      </c>
    </row>
    <row r="3002" spans="1:26" x14ac:dyDescent="0.25">
      <c r="A3002" t="s">
        <v>1755</v>
      </c>
      <c r="B3002" s="5">
        <v>45107</v>
      </c>
      <c r="C3002" t="s">
        <v>1756</v>
      </c>
      <c r="D3002" s="4" t="s">
        <v>490</v>
      </c>
      <c r="E3002">
        <v>41</v>
      </c>
      <c r="F3002">
        <f>IF(ISBLANK(Table1[[#This Row],[age]]),AVERAGE(F3002:F7281),Table1[[#This Row],[age]])</f>
        <v>41</v>
      </c>
      <c r="G3002" t="s">
        <v>8920</v>
      </c>
      <c r="H3002" t="s">
        <v>74</v>
      </c>
      <c r="I3002" t="s">
        <v>75</v>
      </c>
      <c r="J3002" t="s">
        <v>146</v>
      </c>
      <c r="K3002" t="s">
        <v>147</v>
      </c>
      <c r="L3002">
        <v>7</v>
      </c>
      <c r="M3002">
        <f>IF(ISBLANK(Table1[[#This Row],[quantity]]),ROUND(Table1[[#This Row],[sales_amount]]/(Table1[[#This Row],[unit_price]]*(1-Table1[[#This Row],[discount_pct]])),0),Table1[[#This Row],[quantity]])</f>
        <v>7</v>
      </c>
      <c r="N3002">
        <v>4046</v>
      </c>
      <c r="O3002">
        <v>0.11</v>
      </c>
      <c r="P3002">
        <f>IF(ISBLANK(Table1[[#This Row],[discount_pct]]),ROUND(1-(Table1[[#This Row],[sales_amount]]/(Table1[[#This Row],[quantity- calculated]]*Table1[[#This Row],[unit_price]])),2),Table1[[#This Row],[discount_pct]])</f>
        <v>0.11</v>
      </c>
      <c r="Q3002">
        <v>44053.34</v>
      </c>
      <c r="R3002">
        <v>9372.6299999999992</v>
      </c>
      <c r="S3002">
        <v>42.33</v>
      </c>
      <c r="T3002" t="s">
        <v>29</v>
      </c>
      <c r="U3002">
        <v>2</v>
      </c>
      <c r="V3002">
        <f>IF(ISBLANK(Table1[[#This Row],[customer_satisfaction]]),ROUND(AVERAGE(U3002:U7281),0),Table1[[#This Row],[customer_satisfaction]])</f>
        <v>2</v>
      </c>
      <c r="W3002" t="b">
        <v>0</v>
      </c>
      <c r="X3002" t="s">
        <v>39</v>
      </c>
      <c r="Y3002" s="3">
        <v>6</v>
      </c>
      <c r="Z3002">
        <f>IF(ISBLANK(Table1[[#This Row],[days_to_ship]]),ROUND(AVERAGE(Y3002:Y7281),0),Table1[[#This Row],[days_to_ship]])</f>
        <v>6</v>
      </c>
    </row>
    <row r="3003" spans="1:26" x14ac:dyDescent="0.25">
      <c r="A3003" t="s">
        <v>669</v>
      </c>
      <c r="B3003" s="5">
        <v>45107</v>
      </c>
      <c r="C3003" t="s">
        <v>670</v>
      </c>
      <c r="D3003" s="4" t="s">
        <v>671</v>
      </c>
      <c r="E3003">
        <v>28</v>
      </c>
      <c r="F3003">
        <f>IF(ISBLANK(Table1[[#This Row],[age]]),AVERAGE(F3003:F7282),Table1[[#This Row],[age]])</f>
        <v>28</v>
      </c>
      <c r="G3003" t="s">
        <v>8920</v>
      </c>
      <c r="H3003" t="s">
        <v>82</v>
      </c>
      <c r="I3003" t="s">
        <v>126</v>
      </c>
      <c r="J3003" t="s">
        <v>44</v>
      </c>
      <c r="K3003" t="s">
        <v>50</v>
      </c>
      <c r="L3003">
        <v>9</v>
      </c>
      <c r="M3003">
        <f>IF(ISBLANK(Table1[[#This Row],[quantity]]),ROUND(Table1[[#This Row],[sales_amount]]/(Table1[[#This Row],[unit_price]]*(1-Table1[[#This Row],[discount_pct]])),0),Table1[[#This Row],[quantity]])</f>
        <v>9</v>
      </c>
      <c r="N3003">
        <v>12800.64</v>
      </c>
      <c r="O3003">
        <v>0.3</v>
      </c>
      <c r="P3003">
        <f>IF(ISBLANK(Table1[[#This Row],[discount_pct]]),ROUND(1-(Table1[[#This Row],[sales_amount]]/(Table1[[#This Row],[quantity- calculated]]*Table1[[#This Row],[unit_price]])),2),Table1[[#This Row],[discount_pct]])</f>
        <v>0.3</v>
      </c>
      <c r="Q3003">
        <v>120310.49</v>
      </c>
      <c r="R3003">
        <v>28867.05</v>
      </c>
      <c r="S3003">
        <v>77.17</v>
      </c>
      <c r="T3003" t="s">
        <v>64</v>
      </c>
      <c r="U3003">
        <v>5</v>
      </c>
      <c r="V3003">
        <f>IF(ISBLANK(Table1[[#This Row],[customer_satisfaction]]),ROUND(AVERAGE(U3003:U7282),0),Table1[[#This Row],[customer_satisfaction]])</f>
        <v>5</v>
      </c>
      <c r="W3003" t="b">
        <v>0</v>
      </c>
      <c r="X3003" t="s">
        <v>39</v>
      </c>
      <c r="Y3003" s="3">
        <v>7</v>
      </c>
      <c r="Z3003">
        <f>IF(ISBLANK(Table1[[#This Row],[days_to_ship]]),ROUND(AVERAGE(Y3003:Y7282),0),Table1[[#This Row],[days_to_ship]])</f>
        <v>7</v>
      </c>
    </row>
    <row r="3004" spans="1:26" x14ac:dyDescent="0.25">
      <c r="A3004" t="s">
        <v>5954</v>
      </c>
      <c r="B3004" s="5">
        <v>45107</v>
      </c>
      <c r="C3004" t="s">
        <v>5955</v>
      </c>
      <c r="D3004" s="4" t="s">
        <v>594</v>
      </c>
      <c r="E3004">
        <v>29</v>
      </c>
      <c r="F3004">
        <f>IF(ISBLANK(Table1[[#This Row],[age]]),AVERAGE(F3004:F7283),Table1[[#This Row],[age]])</f>
        <v>29</v>
      </c>
      <c r="G3004" t="s">
        <v>8920</v>
      </c>
      <c r="H3004" t="s">
        <v>82</v>
      </c>
      <c r="I3004" t="s">
        <v>244</v>
      </c>
      <c r="J3004" t="s">
        <v>62</v>
      </c>
      <c r="K3004" t="s">
        <v>151</v>
      </c>
      <c r="M3004">
        <f>IF(ISBLANK(Table1[[#This Row],[quantity]]),ROUND(Table1[[#This Row],[sales_amount]]/(Table1[[#This Row],[unit_price]]*(1-Table1[[#This Row],[discount_pct]])),0),Table1[[#This Row],[quantity]])</f>
        <v>2</v>
      </c>
      <c r="N3004">
        <v>1028.79</v>
      </c>
      <c r="O3004">
        <v>0.32</v>
      </c>
      <c r="P3004">
        <f>IF(ISBLANK(Table1[[#This Row],[discount_pct]]),ROUND(1-(Table1[[#This Row],[sales_amount]]/(Table1[[#This Row],[quantity- calculated]]*Table1[[#This Row],[unit_price]])),2),Table1[[#This Row],[discount_pct]])</f>
        <v>0.32</v>
      </c>
      <c r="Q3004">
        <v>1058.82</v>
      </c>
      <c r="R3004">
        <v>441.92</v>
      </c>
      <c r="S3004">
        <v>77.010000000000005</v>
      </c>
      <c r="T3004" t="s">
        <v>70</v>
      </c>
      <c r="U3004">
        <v>3</v>
      </c>
      <c r="V3004">
        <f>IF(ISBLANK(Table1[[#This Row],[customer_satisfaction]]),ROUND(AVERAGE(U3004:U7283),0),Table1[[#This Row],[customer_satisfaction]])</f>
        <v>3</v>
      </c>
      <c r="W3004" t="b">
        <v>1</v>
      </c>
      <c r="X3004" t="s">
        <v>30</v>
      </c>
      <c r="Y3004" s="3">
        <v>3</v>
      </c>
      <c r="Z3004">
        <f>IF(ISBLANK(Table1[[#This Row],[days_to_ship]]),ROUND(AVERAGE(Y3004:Y7283),0),Table1[[#This Row],[days_to_ship]])</f>
        <v>3</v>
      </c>
    </row>
    <row r="3005" spans="1:26" x14ac:dyDescent="0.25">
      <c r="A3005" t="s">
        <v>942</v>
      </c>
      <c r="B3005" s="5">
        <v>44933</v>
      </c>
      <c r="C3005" t="s">
        <v>943</v>
      </c>
      <c r="D3005" s="4" t="s">
        <v>848</v>
      </c>
      <c r="E3005">
        <v>44</v>
      </c>
      <c r="F3005">
        <f>IF(ISBLANK(Table1[[#This Row],[age]]),AVERAGE(F3005:F7284),Table1[[#This Row],[age]])</f>
        <v>44</v>
      </c>
      <c r="G3005" t="s">
        <v>8920</v>
      </c>
      <c r="H3005" t="s">
        <v>111</v>
      </c>
      <c r="I3005" t="s">
        <v>112</v>
      </c>
      <c r="J3005" t="s">
        <v>44</v>
      </c>
      <c r="K3005" t="s">
        <v>186</v>
      </c>
      <c r="L3005">
        <v>2</v>
      </c>
      <c r="M3005">
        <f>IF(ISBLANK(Table1[[#This Row],[quantity]]),ROUND(Table1[[#This Row],[sales_amount]]/(Table1[[#This Row],[unit_price]]*(1-Table1[[#This Row],[discount_pct]])),0),Table1[[#This Row],[quantity]])</f>
        <v>2</v>
      </c>
      <c r="N3005">
        <v>26714.83</v>
      </c>
      <c r="O3005">
        <v>0.23</v>
      </c>
      <c r="P3005">
        <f>IF(ISBLANK(Table1[[#This Row],[discount_pct]]),ROUND(1-(Table1[[#This Row],[sales_amount]]/(Table1[[#This Row],[quantity- calculated]]*Table1[[#This Row],[unit_price]])),2),Table1[[#This Row],[discount_pct]])</f>
        <v>0.23</v>
      </c>
      <c r="Q3005">
        <v>63871.89</v>
      </c>
      <c r="R3005">
        <v>16676.939999999999</v>
      </c>
      <c r="S3005">
        <v>67.209999999999994</v>
      </c>
      <c r="T3005" t="s">
        <v>78</v>
      </c>
      <c r="U3005">
        <v>5</v>
      </c>
      <c r="V3005">
        <f>IF(ISBLANK(Table1[[#This Row],[customer_satisfaction]]),ROUND(AVERAGE(U3005:U7284),0),Table1[[#This Row],[customer_satisfaction]])</f>
        <v>5</v>
      </c>
      <c r="W3005" t="b">
        <v>0</v>
      </c>
      <c r="X3005" t="s">
        <v>197</v>
      </c>
      <c r="Y3005" s="3">
        <v>7</v>
      </c>
      <c r="Z3005">
        <f>IF(ISBLANK(Table1[[#This Row],[days_to_ship]]),ROUND(AVERAGE(Y3005:Y7284),0),Table1[[#This Row],[days_to_ship]])</f>
        <v>7</v>
      </c>
    </row>
    <row r="3006" spans="1:26" x14ac:dyDescent="0.25">
      <c r="A3006" t="s">
        <v>8786</v>
      </c>
      <c r="B3006" s="5">
        <v>44933</v>
      </c>
      <c r="C3006" t="s">
        <v>8787</v>
      </c>
      <c r="D3006" s="4" t="s">
        <v>2716</v>
      </c>
      <c r="E3006">
        <v>36</v>
      </c>
      <c r="F3006">
        <f>IF(ISBLANK(Table1[[#This Row],[age]]),AVERAGE(F3006:F7285),Table1[[#This Row],[age]])</f>
        <v>36</v>
      </c>
      <c r="G3006" t="s">
        <v>466</v>
      </c>
      <c r="H3006" t="s">
        <v>74</v>
      </c>
      <c r="I3006" t="s">
        <v>192</v>
      </c>
      <c r="J3006" t="s">
        <v>37</v>
      </c>
      <c r="K3006" t="s">
        <v>182</v>
      </c>
      <c r="L3006">
        <v>9</v>
      </c>
      <c r="M3006">
        <f>IF(ISBLANK(Table1[[#This Row],[quantity]]),ROUND(Table1[[#This Row],[sales_amount]]/(Table1[[#This Row],[unit_price]]*(1-Table1[[#This Row],[discount_pct]])),0),Table1[[#This Row],[quantity]])</f>
        <v>9</v>
      </c>
      <c r="N3006">
        <v>384.12</v>
      </c>
      <c r="O3006">
        <v>0.06</v>
      </c>
      <c r="P3006">
        <f>IF(ISBLANK(Table1[[#This Row],[discount_pct]]),ROUND(1-(Table1[[#This Row],[sales_amount]]/(Table1[[#This Row],[quantity- calculated]]*Table1[[#This Row],[unit_price]])),2),Table1[[#This Row],[discount_pct]])</f>
        <v>0.06</v>
      </c>
      <c r="Q3006">
        <v>5112.1400000000003</v>
      </c>
      <c r="R3006">
        <v>2559.12</v>
      </c>
      <c r="S3006">
        <v>26.49</v>
      </c>
      <c r="T3006" t="s">
        <v>78</v>
      </c>
      <c r="U3006">
        <v>3</v>
      </c>
      <c r="V3006">
        <f>IF(ISBLANK(Table1[[#This Row],[customer_satisfaction]]),ROUND(AVERAGE(U3006:U7285),0),Table1[[#This Row],[customer_satisfaction]])</f>
        <v>3</v>
      </c>
      <c r="W3006" t="b">
        <v>0</v>
      </c>
      <c r="X3006" t="s">
        <v>39</v>
      </c>
      <c r="Y3006" s="3">
        <v>8</v>
      </c>
      <c r="Z3006">
        <f>IF(ISBLANK(Table1[[#This Row],[days_to_ship]]),ROUND(AVERAGE(Y3006:Y7285),0),Table1[[#This Row],[days_to_ship]])</f>
        <v>8</v>
      </c>
    </row>
    <row r="3007" spans="1:26" x14ac:dyDescent="0.25">
      <c r="A3007" t="s">
        <v>8690</v>
      </c>
      <c r="B3007" s="5">
        <v>44933</v>
      </c>
      <c r="C3007" t="s">
        <v>8691</v>
      </c>
      <c r="D3007" s="4" t="s">
        <v>517</v>
      </c>
      <c r="E3007">
        <v>20</v>
      </c>
      <c r="F3007">
        <f>IF(ISBLANK(Table1[[#This Row],[age]]),AVERAGE(F3007:F7286),Table1[[#This Row],[age]])</f>
        <v>20</v>
      </c>
      <c r="G3007" t="s">
        <v>8920</v>
      </c>
      <c r="H3007" t="s">
        <v>82</v>
      </c>
      <c r="I3007" t="s">
        <v>244</v>
      </c>
      <c r="J3007" t="s">
        <v>27</v>
      </c>
      <c r="K3007" t="s">
        <v>453</v>
      </c>
      <c r="L3007">
        <v>3</v>
      </c>
      <c r="M3007">
        <f>IF(ISBLANK(Table1[[#This Row],[quantity]]),ROUND(Table1[[#This Row],[sales_amount]]/(Table1[[#This Row],[unit_price]]*(1-Table1[[#This Row],[discount_pct]])),0),Table1[[#This Row],[quantity]])</f>
        <v>3</v>
      </c>
      <c r="N3007">
        <v>108.19</v>
      </c>
      <c r="O3007">
        <v>0.4</v>
      </c>
      <c r="P3007">
        <f>IF(ISBLANK(Table1[[#This Row],[discount_pct]]),ROUND(1-(Table1[[#This Row],[sales_amount]]/(Table1[[#This Row],[quantity- calculated]]*Table1[[#This Row],[unit_price]])),2),Table1[[#This Row],[discount_pct]])</f>
        <v>0.4</v>
      </c>
      <c r="Q3007">
        <v>272.74</v>
      </c>
      <c r="R3007">
        <v>18.29</v>
      </c>
      <c r="S3007">
        <v>82.45</v>
      </c>
      <c r="T3007" t="s">
        <v>64</v>
      </c>
      <c r="U3007">
        <v>2</v>
      </c>
      <c r="V3007">
        <f>IF(ISBLANK(Table1[[#This Row],[customer_satisfaction]]),ROUND(AVERAGE(U3007:U7286),0),Table1[[#This Row],[customer_satisfaction]])</f>
        <v>2</v>
      </c>
      <c r="W3007" t="b">
        <v>0</v>
      </c>
      <c r="X3007" t="s">
        <v>84</v>
      </c>
      <c r="Y3007" s="3">
        <v>5</v>
      </c>
      <c r="Z3007">
        <f>IF(ISBLANK(Table1[[#This Row],[days_to_ship]]),ROUND(AVERAGE(Y3007:Y7286),0),Table1[[#This Row],[days_to_ship]])</f>
        <v>5</v>
      </c>
    </row>
    <row r="3008" spans="1:26" x14ac:dyDescent="0.25">
      <c r="A3008" t="s">
        <v>8174</v>
      </c>
      <c r="B3008" s="5">
        <v>44933</v>
      </c>
      <c r="C3008" t="s">
        <v>8175</v>
      </c>
      <c r="D3008" s="4" t="s">
        <v>1359</v>
      </c>
      <c r="E3008">
        <v>57</v>
      </c>
      <c r="F3008">
        <f>IF(ISBLANK(Table1[[#This Row],[age]]),AVERAGE(F3008:F7287),Table1[[#This Row],[age]])</f>
        <v>57</v>
      </c>
      <c r="G3008" t="s">
        <v>8920</v>
      </c>
      <c r="H3008" t="s">
        <v>25</v>
      </c>
      <c r="I3008" t="s">
        <v>26</v>
      </c>
      <c r="J3008" t="s">
        <v>44</v>
      </c>
      <c r="K3008" t="s">
        <v>93</v>
      </c>
      <c r="L3008">
        <v>7</v>
      </c>
      <c r="M3008">
        <f>IF(ISBLANK(Table1[[#This Row],[quantity]]),ROUND(Table1[[#This Row],[sales_amount]]/(Table1[[#This Row],[unit_price]]*(1-Table1[[#This Row],[discount_pct]])),0),Table1[[#This Row],[quantity]])</f>
        <v>7</v>
      </c>
      <c r="N3008">
        <v>7949.66</v>
      </c>
      <c r="O3008">
        <v>0.28999999999999998</v>
      </c>
      <c r="P300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008">
        <v>60207.42</v>
      </c>
      <c r="R3008">
        <v>13411.24</v>
      </c>
      <c r="S3008">
        <v>66.87</v>
      </c>
      <c r="T3008" t="s">
        <v>70</v>
      </c>
      <c r="U3008">
        <v>4</v>
      </c>
      <c r="V3008">
        <f>IF(ISBLANK(Table1[[#This Row],[customer_satisfaction]]),ROUND(AVERAGE(U3008:U7287),0),Table1[[#This Row],[customer_satisfaction]])</f>
        <v>4</v>
      </c>
      <c r="W3008" t="b">
        <v>0</v>
      </c>
      <c r="X3008" t="s">
        <v>39</v>
      </c>
      <c r="Y3008" s="3">
        <v>2</v>
      </c>
      <c r="Z3008">
        <f>IF(ISBLANK(Table1[[#This Row],[days_to_ship]]),ROUND(AVERAGE(Y3008:Y7287),0),Table1[[#This Row],[days_to_ship]])</f>
        <v>2</v>
      </c>
    </row>
    <row r="3009" spans="1:26" x14ac:dyDescent="0.25">
      <c r="A3009" t="s">
        <v>8600</v>
      </c>
      <c r="B3009" s="5">
        <v>44933</v>
      </c>
      <c r="C3009" t="s">
        <v>8601</v>
      </c>
      <c r="D3009" s="4" t="s">
        <v>1448</v>
      </c>
      <c r="E3009">
        <v>46</v>
      </c>
      <c r="F3009">
        <f>IF(ISBLANK(Table1[[#This Row],[age]]),AVERAGE(F3009:F7288),Table1[[#This Row],[age]])</f>
        <v>46</v>
      </c>
      <c r="G3009" t="s">
        <v>466</v>
      </c>
      <c r="H3009" t="s">
        <v>35</v>
      </c>
      <c r="I3009" t="s">
        <v>36</v>
      </c>
      <c r="J3009" t="s">
        <v>146</v>
      </c>
      <c r="K3009" t="s">
        <v>161</v>
      </c>
      <c r="L3009">
        <v>2</v>
      </c>
      <c r="M3009">
        <f>IF(ISBLANK(Table1[[#This Row],[quantity]]),ROUND(Table1[[#This Row],[sales_amount]]/(Table1[[#This Row],[unit_price]]*(1-Table1[[#This Row],[discount_pct]])),0),Table1[[#This Row],[quantity]])</f>
        <v>2</v>
      </c>
      <c r="N3009">
        <v>10865.46</v>
      </c>
      <c r="O3009">
        <v>0.25</v>
      </c>
      <c r="P3009">
        <f>IF(ISBLANK(Table1[[#This Row],[discount_pct]]),ROUND(1-(Table1[[#This Row],[sales_amount]]/(Table1[[#This Row],[quantity- calculated]]*Table1[[#This Row],[unit_price]])),2),Table1[[#This Row],[discount_pct]])</f>
        <v>0.25</v>
      </c>
      <c r="Q3009">
        <v>25165.9</v>
      </c>
      <c r="R3009">
        <v>6993.08</v>
      </c>
      <c r="S3009">
        <v>49.79</v>
      </c>
      <c r="T3009" t="s">
        <v>64</v>
      </c>
      <c r="U3009">
        <v>1</v>
      </c>
      <c r="V3009">
        <f>IF(ISBLANK(Table1[[#This Row],[customer_satisfaction]]),ROUND(AVERAGE(U3009:U7288),0),Table1[[#This Row],[customer_satisfaction]])</f>
        <v>1</v>
      </c>
      <c r="W3009" t="b">
        <v>1</v>
      </c>
      <c r="X3009" t="s">
        <v>30</v>
      </c>
      <c r="Y3009" s="3">
        <v>7</v>
      </c>
      <c r="Z3009">
        <f>IF(ISBLANK(Table1[[#This Row],[days_to_ship]]),ROUND(AVERAGE(Y3009:Y7288),0),Table1[[#This Row],[days_to_ship]])</f>
        <v>7</v>
      </c>
    </row>
    <row r="3010" spans="1:26" x14ac:dyDescent="0.25">
      <c r="A3010" t="s">
        <v>6492</v>
      </c>
      <c r="B3010" s="5">
        <v>44964</v>
      </c>
      <c r="C3010" t="s">
        <v>6493</v>
      </c>
      <c r="D3010" s="4" t="s">
        <v>1058</v>
      </c>
      <c r="E3010">
        <v>35</v>
      </c>
      <c r="F3010">
        <f>IF(ISBLANK(Table1[[#This Row],[age]]),AVERAGE(F3010:F7289),Table1[[#This Row],[age]])</f>
        <v>35</v>
      </c>
      <c r="G3010" t="s">
        <v>88</v>
      </c>
      <c r="H3010" t="s">
        <v>25</v>
      </c>
      <c r="I3010" t="s">
        <v>55</v>
      </c>
      <c r="J3010" t="s">
        <v>27</v>
      </c>
      <c r="K3010" t="s">
        <v>97</v>
      </c>
      <c r="L3010">
        <v>3</v>
      </c>
      <c r="M3010">
        <f>IF(ISBLANK(Table1[[#This Row],[quantity]]),ROUND(Table1[[#This Row],[sales_amount]]/(Table1[[#This Row],[unit_price]]*(1-Table1[[#This Row],[discount_pct]])),0),Table1[[#This Row],[quantity]])</f>
        <v>3</v>
      </c>
      <c r="N3010">
        <v>130.57</v>
      </c>
      <c r="O3010">
        <v>0.23</v>
      </c>
      <c r="P3010">
        <f>IF(ISBLANK(Table1[[#This Row],[discount_pct]]),ROUND(1-(Table1[[#This Row],[sales_amount]]/(Table1[[#This Row],[quantity- calculated]]*Table1[[#This Row],[unit_price]])),2),Table1[[#This Row],[discount_pct]])</f>
        <v>0.23</v>
      </c>
      <c r="Q3010">
        <v>529.29999999999995</v>
      </c>
      <c r="R3010">
        <v>61.59</v>
      </c>
      <c r="S3010">
        <v>41.29</v>
      </c>
      <c r="T3010" t="s">
        <v>57</v>
      </c>
      <c r="U3010">
        <v>1</v>
      </c>
      <c r="V3010">
        <f>IF(ISBLANK(Table1[[#This Row],[customer_satisfaction]]),ROUND(AVERAGE(U3010:U7289),0),Table1[[#This Row],[customer_satisfaction]])</f>
        <v>1</v>
      </c>
      <c r="W3010" t="b">
        <v>0</v>
      </c>
      <c r="X3010" t="s">
        <v>84</v>
      </c>
      <c r="Y3010" s="3">
        <v>8</v>
      </c>
      <c r="Z3010">
        <f>IF(ISBLANK(Table1[[#This Row],[days_to_ship]]),ROUND(AVERAGE(Y3010:Y7289),0),Table1[[#This Row],[days_to_ship]])</f>
        <v>8</v>
      </c>
    </row>
    <row r="3011" spans="1:26" x14ac:dyDescent="0.25">
      <c r="A3011" t="s">
        <v>4520</v>
      </c>
      <c r="B3011" s="5">
        <v>44992</v>
      </c>
      <c r="C3011" t="s">
        <v>4521</v>
      </c>
      <c r="D3011" s="4" t="s">
        <v>203</v>
      </c>
      <c r="E3011">
        <v>31</v>
      </c>
      <c r="F3011">
        <f>IF(ISBLANK(Table1[[#This Row],[age]]),AVERAGE(F3011:F7290),Table1[[#This Row],[age]])</f>
        <v>31</v>
      </c>
      <c r="G3011" t="s">
        <v>8920</v>
      </c>
      <c r="H3011" t="s">
        <v>25</v>
      </c>
      <c r="I3011" t="s">
        <v>26</v>
      </c>
      <c r="J3011" t="s">
        <v>76</v>
      </c>
      <c r="K3011" t="s">
        <v>207</v>
      </c>
      <c r="L3011">
        <v>1</v>
      </c>
      <c r="M3011">
        <f>IF(ISBLANK(Table1[[#This Row],[quantity]]),ROUND(Table1[[#This Row],[sales_amount]]/(Table1[[#This Row],[unit_price]]*(1-Table1[[#This Row],[discount_pct]])),0),Table1[[#This Row],[quantity]])</f>
        <v>1</v>
      </c>
      <c r="N3011">
        <v>362.3</v>
      </c>
      <c r="O3011">
        <v>0.37</v>
      </c>
      <c r="P3011">
        <f>IF(ISBLANK(Table1[[#This Row],[discount_pct]]),ROUND(1-(Table1[[#This Row],[sales_amount]]/(Table1[[#This Row],[quantity- calculated]]*Table1[[#This Row],[unit_price]])),2),Table1[[#This Row],[discount_pct]])</f>
        <v>0.37</v>
      </c>
      <c r="Q3011">
        <v>319.67</v>
      </c>
      <c r="R3011">
        <v>152.66</v>
      </c>
      <c r="S3011">
        <v>52.96</v>
      </c>
      <c r="T3011" t="s">
        <v>70</v>
      </c>
      <c r="U3011">
        <v>4</v>
      </c>
      <c r="V3011">
        <f>IF(ISBLANK(Table1[[#This Row],[customer_satisfaction]]),ROUND(AVERAGE(U3011:U7290),0),Table1[[#This Row],[customer_satisfaction]])</f>
        <v>4</v>
      </c>
      <c r="W3011" t="b">
        <v>0</v>
      </c>
      <c r="X3011" t="s">
        <v>197</v>
      </c>
      <c r="Y3011" s="3">
        <v>3</v>
      </c>
      <c r="Z3011">
        <f>IF(ISBLANK(Table1[[#This Row],[days_to_ship]]),ROUND(AVERAGE(Y3011:Y7290),0),Table1[[#This Row],[days_to_ship]])</f>
        <v>3</v>
      </c>
    </row>
    <row r="3012" spans="1:26" x14ac:dyDescent="0.25">
      <c r="A3012" t="s">
        <v>4557</v>
      </c>
      <c r="B3012" s="5">
        <v>44992</v>
      </c>
      <c r="C3012" t="s">
        <v>4558</v>
      </c>
      <c r="D3012" s="4" t="s">
        <v>415</v>
      </c>
      <c r="E3012">
        <v>37</v>
      </c>
      <c r="F3012">
        <f>IF(ISBLANK(Table1[[#This Row],[age]]),AVERAGE(F3012:F7291),Table1[[#This Row],[age]])</f>
        <v>37</v>
      </c>
      <c r="G3012" t="s">
        <v>8920</v>
      </c>
      <c r="H3012" t="s">
        <v>35</v>
      </c>
      <c r="I3012" t="s">
        <v>49</v>
      </c>
      <c r="J3012" t="s">
        <v>62</v>
      </c>
      <c r="K3012" t="s">
        <v>266</v>
      </c>
      <c r="L3012">
        <v>4</v>
      </c>
      <c r="M3012">
        <f>IF(ISBLANK(Table1[[#This Row],[quantity]]),ROUND(Table1[[#This Row],[sales_amount]]/(Table1[[#This Row],[unit_price]]*(1-Table1[[#This Row],[discount_pct]])),0),Table1[[#This Row],[quantity]])</f>
        <v>4</v>
      </c>
      <c r="N3012">
        <v>258.16000000000003</v>
      </c>
      <c r="O3012">
        <v>0.2</v>
      </c>
      <c r="P3012">
        <f>IF(ISBLANK(Table1[[#This Row],[discount_pct]]),ROUND(1-(Table1[[#This Row],[sales_amount]]/(Table1[[#This Row],[quantity- calculated]]*Table1[[#This Row],[unit_price]])),2),Table1[[#This Row],[discount_pct]])</f>
        <v>0.2</v>
      </c>
      <c r="Q3012">
        <v>1147.42</v>
      </c>
      <c r="R3012">
        <v>452.37</v>
      </c>
      <c r="S3012">
        <v>71.77</v>
      </c>
      <c r="T3012" t="s">
        <v>57</v>
      </c>
      <c r="U3012">
        <v>5</v>
      </c>
      <c r="V3012">
        <f>IF(ISBLANK(Table1[[#This Row],[customer_satisfaction]]),ROUND(AVERAGE(U3012:U7291),0),Table1[[#This Row],[customer_satisfaction]])</f>
        <v>5</v>
      </c>
      <c r="W3012" t="b">
        <v>1</v>
      </c>
      <c r="X3012" t="s">
        <v>30</v>
      </c>
      <c r="Y3012" s="3">
        <v>7</v>
      </c>
      <c r="Z3012">
        <f>IF(ISBLANK(Table1[[#This Row],[days_to_ship]]),ROUND(AVERAGE(Y3012:Y7291),0),Table1[[#This Row],[days_to_ship]])</f>
        <v>7</v>
      </c>
    </row>
    <row r="3013" spans="1:26" x14ac:dyDescent="0.25">
      <c r="A3013" t="s">
        <v>5864</v>
      </c>
      <c r="B3013" s="5">
        <v>45023</v>
      </c>
      <c r="C3013" t="s">
        <v>5865</v>
      </c>
      <c r="D3013" s="4" t="s">
        <v>301</v>
      </c>
      <c r="E3013">
        <v>41</v>
      </c>
      <c r="F3013">
        <f>IF(ISBLANK(Table1[[#This Row],[age]]),AVERAGE(F3013:F7292),Table1[[#This Row],[age]])</f>
        <v>41</v>
      </c>
      <c r="G3013" t="s">
        <v>8920</v>
      </c>
      <c r="H3013" t="s">
        <v>82</v>
      </c>
      <c r="I3013" t="s">
        <v>126</v>
      </c>
      <c r="J3013" t="s">
        <v>76</v>
      </c>
      <c r="K3013" t="s">
        <v>77</v>
      </c>
      <c r="L3013">
        <v>6</v>
      </c>
      <c r="M3013">
        <f>IF(ISBLANK(Table1[[#This Row],[quantity]]),ROUND(Table1[[#This Row],[sales_amount]]/(Table1[[#This Row],[unit_price]]*(1-Table1[[#This Row],[discount_pct]])),0),Table1[[#This Row],[quantity]])</f>
        <v>6</v>
      </c>
      <c r="N3013">
        <v>1234.8599999999999</v>
      </c>
      <c r="O3013">
        <v>0.13</v>
      </c>
      <c r="P3013">
        <f>IF(ISBLANK(Table1[[#This Row],[discount_pct]]),ROUND(1-(Table1[[#This Row],[sales_amount]]/(Table1[[#This Row],[quantity- calculated]]*Table1[[#This Row],[unit_price]])),2),Table1[[#This Row],[discount_pct]])</f>
        <v>0.13</v>
      </c>
      <c r="Q3013">
        <v>10211.19</v>
      </c>
      <c r="R3013">
        <v>4328.1000000000004</v>
      </c>
      <c r="S3013">
        <v>63.86</v>
      </c>
      <c r="T3013" t="s">
        <v>51</v>
      </c>
      <c r="U3013">
        <v>2</v>
      </c>
      <c r="V3013">
        <f>IF(ISBLANK(Table1[[#This Row],[customer_satisfaction]]),ROUND(AVERAGE(U3013:U7292),0),Table1[[#This Row],[customer_satisfaction]])</f>
        <v>2</v>
      </c>
      <c r="W3013" t="b">
        <v>0</v>
      </c>
      <c r="X3013" t="s">
        <v>39</v>
      </c>
      <c r="Z3013">
        <f>IF(ISBLANK(Table1[[#This Row],[days_to_ship]]),ROUND(AVERAGE(Y3013:Y7292),0),Table1[[#This Row],[days_to_ship]])</f>
        <v>6</v>
      </c>
    </row>
    <row r="3014" spans="1:26" x14ac:dyDescent="0.25">
      <c r="A3014" t="s">
        <v>359</v>
      </c>
      <c r="B3014" s="5">
        <v>45023</v>
      </c>
      <c r="C3014" t="s">
        <v>360</v>
      </c>
      <c r="D3014" s="4" t="s">
        <v>361</v>
      </c>
      <c r="E3014">
        <v>10</v>
      </c>
      <c r="F3014">
        <f>IF(ISBLANK(Table1[[#This Row],[age]]),AVERAGE(F3014:F7293),Table1[[#This Row],[age]])</f>
        <v>10</v>
      </c>
      <c r="G3014" t="s">
        <v>8920</v>
      </c>
      <c r="H3014" t="s">
        <v>111</v>
      </c>
      <c r="I3014" t="s">
        <v>141</v>
      </c>
      <c r="J3014" t="s">
        <v>76</v>
      </c>
      <c r="K3014" t="s">
        <v>113</v>
      </c>
      <c r="L3014">
        <v>9</v>
      </c>
      <c r="M3014">
        <f>IF(ISBLANK(Table1[[#This Row],[quantity]]),ROUND(Table1[[#This Row],[sales_amount]]/(Table1[[#This Row],[unit_price]]*(1-Table1[[#This Row],[discount_pct]])),0),Table1[[#This Row],[quantity]])</f>
        <v>9</v>
      </c>
      <c r="N3014">
        <v>1340.2</v>
      </c>
      <c r="O3014">
        <v>0.38</v>
      </c>
      <c r="P3014">
        <f>IF(ISBLANK(Table1[[#This Row],[discount_pct]]),ROUND(1-(Table1[[#This Row],[sales_amount]]/(Table1[[#This Row],[quantity- calculated]]*Table1[[#This Row],[unit_price]])),2),Table1[[#This Row],[discount_pct]])</f>
        <v>0.38</v>
      </c>
      <c r="Q3014">
        <v>12757.93</v>
      </c>
      <c r="R3014">
        <v>3852.39</v>
      </c>
      <c r="S3014">
        <v>105.03</v>
      </c>
      <c r="T3014" t="s">
        <v>64</v>
      </c>
      <c r="U3014">
        <v>3</v>
      </c>
      <c r="V3014">
        <f>IF(ISBLANK(Table1[[#This Row],[customer_satisfaction]]),ROUND(AVERAGE(U3014:U7293),0),Table1[[#This Row],[customer_satisfaction]])</f>
        <v>3</v>
      </c>
      <c r="W3014" t="b">
        <v>0</v>
      </c>
      <c r="X3014" t="s">
        <v>84</v>
      </c>
      <c r="Y3014" s="3">
        <v>4</v>
      </c>
      <c r="Z3014">
        <f>IF(ISBLANK(Table1[[#This Row],[days_to_ship]]),ROUND(AVERAGE(Y3014:Y7293),0),Table1[[#This Row],[days_to_ship]])</f>
        <v>4</v>
      </c>
    </row>
    <row r="3015" spans="1:26" x14ac:dyDescent="0.25">
      <c r="A3015" t="s">
        <v>5322</v>
      </c>
      <c r="B3015" s="5">
        <v>45023</v>
      </c>
      <c r="C3015" t="s">
        <v>5323</v>
      </c>
      <c r="D3015" s="4" t="s">
        <v>878</v>
      </c>
      <c r="E3015">
        <v>60</v>
      </c>
      <c r="F3015">
        <f>IF(ISBLANK(Table1[[#This Row],[age]]),AVERAGE(F3015:F7294),Table1[[#This Row],[age]])</f>
        <v>60</v>
      </c>
      <c r="G3015" t="s">
        <v>88</v>
      </c>
      <c r="H3015" t="s">
        <v>82</v>
      </c>
      <c r="I3015" t="s">
        <v>83</v>
      </c>
      <c r="J3015" t="s">
        <v>27</v>
      </c>
      <c r="K3015" t="s">
        <v>433</v>
      </c>
      <c r="L3015">
        <v>9</v>
      </c>
      <c r="M3015">
        <f>IF(ISBLANK(Table1[[#This Row],[quantity]]),ROUND(Table1[[#This Row],[sales_amount]]/(Table1[[#This Row],[unit_price]]*(1-Table1[[#This Row],[discount_pct]])),0),Table1[[#This Row],[quantity]])</f>
        <v>9</v>
      </c>
      <c r="N3015">
        <v>462.67</v>
      </c>
      <c r="O3015">
        <v>0.04</v>
      </c>
      <c r="P3015">
        <f>IF(ISBLANK(Table1[[#This Row],[discount_pct]]),ROUND(1-(Table1[[#This Row],[sales_amount]]/(Table1[[#This Row],[quantity- calculated]]*Table1[[#This Row],[unit_price]])),2),Table1[[#This Row],[discount_pct]])</f>
        <v>0.04</v>
      </c>
      <c r="Q3015">
        <v>6520.25</v>
      </c>
      <c r="R3015">
        <v>574.64</v>
      </c>
      <c r="S3015">
        <v>60.51</v>
      </c>
      <c r="T3015" t="s">
        <v>29</v>
      </c>
      <c r="U3015">
        <v>2</v>
      </c>
      <c r="V3015">
        <f>IF(ISBLANK(Table1[[#This Row],[customer_satisfaction]]),ROUND(AVERAGE(U3015:U7294),0),Table1[[#This Row],[customer_satisfaction]])</f>
        <v>2</v>
      </c>
      <c r="W3015" t="b">
        <v>0</v>
      </c>
      <c r="X3015" t="s">
        <v>39</v>
      </c>
      <c r="Y3015" s="3">
        <v>8</v>
      </c>
      <c r="Z3015">
        <f>IF(ISBLANK(Table1[[#This Row],[days_to_ship]]),ROUND(AVERAGE(Y3015:Y7294),0),Table1[[#This Row],[days_to_ship]])</f>
        <v>8</v>
      </c>
    </row>
    <row r="3016" spans="1:26" x14ac:dyDescent="0.25">
      <c r="A3016" t="s">
        <v>8060</v>
      </c>
      <c r="B3016" s="5">
        <v>45053</v>
      </c>
      <c r="C3016" t="s">
        <v>8061</v>
      </c>
      <c r="D3016" s="4" t="s">
        <v>452</v>
      </c>
      <c r="E3016">
        <v>25</v>
      </c>
      <c r="F3016">
        <f>IF(ISBLANK(Table1[[#This Row],[age]]),AVERAGE(F3016:F7295),Table1[[#This Row],[age]])</f>
        <v>25</v>
      </c>
      <c r="G3016" t="s">
        <v>466</v>
      </c>
      <c r="H3016" t="s">
        <v>74</v>
      </c>
      <c r="I3016" t="s">
        <v>75</v>
      </c>
      <c r="J3016" t="s">
        <v>146</v>
      </c>
      <c r="K3016" t="s">
        <v>276</v>
      </c>
      <c r="L3016">
        <v>3</v>
      </c>
      <c r="M3016">
        <f>IF(ISBLANK(Table1[[#This Row],[quantity]]),ROUND(Table1[[#This Row],[sales_amount]]/(Table1[[#This Row],[unit_price]]*(1-Table1[[#This Row],[discount_pct]])),0),Table1[[#This Row],[quantity]])</f>
        <v>3</v>
      </c>
      <c r="N3016">
        <v>13054.7</v>
      </c>
      <c r="O3016">
        <v>0.2</v>
      </c>
      <c r="P3016">
        <f>IF(ISBLANK(Table1[[#This Row],[discount_pct]]),ROUND(1-(Table1[[#This Row],[sales_amount]]/(Table1[[#This Row],[quantity- calculated]]*Table1[[#This Row],[unit_price]])),2),Table1[[#This Row],[discount_pct]])</f>
        <v>0.2</v>
      </c>
      <c r="Q3016">
        <v>50129.67</v>
      </c>
      <c r="R3016">
        <v>9740.83</v>
      </c>
      <c r="S3016">
        <v>41.44</v>
      </c>
      <c r="T3016" t="s">
        <v>78</v>
      </c>
      <c r="U3016">
        <v>2</v>
      </c>
      <c r="V3016">
        <f>IF(ISBLANK(Table1[[#This Row],[customer_satisfaction]]),ROUND(AVERAGE(U3016:U7295),0),Table1[[#This Row],[customer_satisfaction]])</f>
        <v>2</v>
      </c>
      <c r="W3016" t="b">
        <v>1</v>
      </c>
      <c r="X3016" t="s">
        <v>30</v>
      </c>
      <c r="Y3016" s="3">
        <v>9</v>
      </c>
      <c r="Z3016">
        <f>IF(ISBLANK(Table1[[#This Row],[days_to_ship]]),ROUND(AVERAGE(Y3016:Y7295),0),Table1[[#This Row],[days_to_ship]])</f>
        <v>9</v>
      </c>
    </row>
    <row r="3017" spans="1:26" x14ac:dyDescent="0.25">
      <c r="A3017" t="s">
        <v>1636</v>
      </c>
      <c r="B3017" s="5">
        <v>45084</v>
      </c>
      <c r="C3017" t="s">
        <v>1637</v>
      </c>
      <c r="D3017" s="4" t="s">
        <v>989</v>
      </c>
      <c r="E3017">
        <v>34</v>
      </c>
      <c r="F3017">
        <f>IF(ISBLANK(Table1[[#This Row],[age]]),AVERAGE(F3017:F7296),Table1[[#This Row],[age]])</f>
        <v>34</v>
      </c>
      <c r="G3017" t="s">
        <v>88</v>
      </c>
      <c r="H3017" t="s">
        <v>25</v>
      </c>
      <c r="I3017" t="s">
        <v>55</v>
      </c>
      <c r="J3017" t="s">
        <v>127</v>
      </c>
      <c r="K3017" t="s">
        <v>142</v>
      </c>
      <c r="L3017">
        <v>3</v>
      </c>
      <c r="M3017">
        <f>IF(ISBLANK(Table1[[#This Row],[quantity]]),ROUND(Table1[[#This Row],[sales_amount]]/(Table1[[#This Row],[unit_price]]*(1-Table1[[#This Row],[discount_pct]])),0),Table1[[#This Row],[quantity]])</f>
        <v>3</v>
      </c>
      <c r="N3017">
        <v>69702.559999999998</v>
      </c>
      <c r="O3017">
        <v>0.36</v>
      </c>
      <c r="P3017">
        <f>IF(ISBLANK(Table1[[#This Row],[discount_pct]]),ROUND(1-(Table1[[#This Row],[sales_amount]]/(Table1[[#This Row],[quantity- calculated]]*Table1[[#This Row],[unit_price]])),2),Table1[[#This Row],[discount_pct]])</f>
        <v>0.36</v>
      </c>
      <c r="Q3017">
        <v>204235.41</v>
      </c>
      <c r="R3017">
        <v>30667.19</v>
      </c>
      <c r="S3017">
        <v>72.010000000000005</v>
      </c>
      <c r="T3017" t="s">
        <v>51</v>
      </c>
      <c r="U3017">
        <v>5</v>
      </c>
      <c r="V3017">
        <f>IF(ISBLANK(Table1[[#This Row],[customer_satisfaction]]),ROUND(AVERAGE(U3017:U7296),0),Table1[[#This Row],[customer_satisfaction]])</f>
        <v>5</v>
      </c>
      <c r="W3017" t="b">
        <v>0</v>
      </c>
      <c r="X3017" t="s">
        <v>39</v>
      </c>
      <c r="Y3017" s="3">
        <v>2</v>
      </c>
      <c r="Z3017">
        <f>IF(ISBLANK(Table1[[#This Row],[days_to_ship]]),ROUND(AVERAGE(Y3017:Y7296),0),Table1[[#This Row],[days_to_ship]])</f>
        <v>2</v>
      </c>
    </row>
    <row r="3018" spans="1:26" x14ac:dyDescent="0.25">
      <c r="A3018" t="s">
        <v>5357</v>
      </c>
      <c r="B3018" s="5">
        <v>45084</v>
      </c>
      <c r="C3018" t="s">
        <v>5358</v>
      </c>
      <c r="D3018" s="4" t="s">
        <v>484</v>
      </c>
      <c r="E3018">
        <v>35</v>
      </c>
      <c r="F3018">
        <f>IF(ISBLANK(Table1[[#This Row],[age]]),AVERAGE(F3018:F7297),Table1[[#This Row],[age]])</f>
        <v>35</v>
      </c>
      <c r="G3018" t="s">
        <v>88</v>
      </c>
      <c r="H3018" t="s">
        <v>111</v>
      </c>
      <c r="I3018" t="s">
        <v>141</v>
      </c>
      <c r="J3018" t="s">
        <v>27</v>
      </c>
      <c r="K3018" t="s">
        <v>97</v>
      </c>
      <c r="L3018">
        <v>8</v>
      </c>
      <c r="M3018">
        <f>IF(ISBLANK(Table1[[#This Row],[quantity]]),ROUND(Table1[[#This Row],[sales_amount]]/(Table1[[#This Row],[unit_price]]*(1-Table1[[#This Row],[discount_pct]])),0),Table1[[#This Row],[quantity]])</f>
        <v>8</v>
      </c>
      <c r="N3018">
        <v>421.42</v>
      </c>
      <c r="O3018">
        <v>0.14000000000000001</v>
      </c>
      <c r="P301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018">
        <v>4774.2700000000004</v>
      </c>
      <c r="R3018">
        <v>467.76</v>
      </c>
      <c r="S3018">
        <v>84.51</v>
      </c>
      <c r="T3018" t="s">
        <v>64</v>
      </c>
      <c r="U3018">
        <v>3</v>
      </c>
      <c r="V3018">
        <f>IF(ISBLANK(Table1[[#This Row],[customer_satisfaction]]),ROUND(AVERAGE(U3018:U7297),0),Table1[[#This Row],[customer_satisfaction]])</f>
        <v>3</v>
      </c>
      <c r="W3018" t="b">
        <v>0</v>
      </c>
      <c r="X3018" t="s">
        <v>137</v>
      </c>
      <c r="Y3018" s="3">
        <v>8</v>
      </c>
      <c r="Z3018">
        <f>IF(ISBLANK(Table1[[#This Row],[days_to_ship]]),ROUND(AVERAGE(Y3018:Y7297),0),Table1[[#This Row],[days_to_ship]])</f>
        <v>8</v>
      </c>
    </row>
    <row r="3019" spans="1:26" x14ac:dyDescent="0.25">
      <c r="A3019" t="s">
        <v>2253</v>
      </c>
      <c r="B3019" s="5">
        <v>45084</v>
      </c>
      <c r="C3019" t="s">
        <v>2254</v>
      </c>
      <c r="D3019" s="4" t="s">
        <v>614</v>
      </c>
      <c r="E3019">
        <v>58</v>
      </c>
      <c r="F3019">
        <f>IF(ISBLANK(Table1[[#This Row],[age]]),AVERAGE(F3019:F7298),Table1[[#This Row],[age]])</f>
        <v>58</v>
      </c>
      <c r="G3019" t="s">
        <v>466</v>
      </c>
      <c r="H3019" t="s">
        <v>74</v>
      </c>
      <c r="I3019" t="s">
        <v>101</v>
      </c>
      <c r="J3019" t="s">
        <v>27</v>
      </c>
      <c r="K3019" t="s">
        <v>433</v>
      </c>
      <c r="L3019">
        <v>9</v>
      </c>
      <c r="M3019">
        <f>IF(ISBLANK(Table1[[#This Row],[quantity]]),ROUND(Table1[[#This Row],[sales_amount]]/(Table1[[#This Row],[unit_price]]*(1-Table1[[#This Row],[discount_pct]])),0),Table1[[#This Row],[quantity]])</f>
        <v>9</v>
      </c>
      <c r="N3019">
        <v>324.23</v>
      </c>
      <c r="O3019">
        <v>0.17</v>
      </c>
      <c r="P3019">
        <f>IF(ISBLANK(Table1[[#This Row],[discount_pct]]),ROUND(1-(Table1[[#This Row],[sales_amount]]/(Table1[[#This Row],[quantity- calculated]]*Table1[[#This Row],[unit_price]])),2),Table1[[#This Row],[discount_pct]])</f>
        <v>0.17</v>
      </c>
      <c r="Q3019">
        <v>4033.84</v>
      </c>
      <c r="R3019">
        <v>456.69</v>
      </c>
      <c r="S3019">
        <v>63.2</v>
      </c>
      <c r="T3019" t="s">
        <v>51</v>
      </c>
      <c r="V3019">
        <f>IF(ISBLANK(Table1[[#This Row],[customer_satisfaction]]),ROUND(AVERAGE(U3019:U7298),0),Table1[[#This Row],[customer_satisfaction]])</f>
        <v>3</v>
      </c>
      <c r="W3019" t="b">
        <v>0</v>
      </c>
      <c r="X3019" t="s">
        <v>39</v>
      </c>
      <c r="Z3019">
        <f>IF(ISBLANK(Table1[[#This Row],[days_to_ship]]),ROUND(AVERAGE(Y3019:Y7298),0),Table1[[#This Row],[days_to_ship]])</f>
        <v>6</v>
      </c>
    </row>
    <row r="3020" spans="1:26" x14ac:dyDescent="0.25">
      <c r="A3020" t="s">
        <v>4423</v>
      </c>
      <c r="B3020" s="5">
        <v>45114</v>
      </c>
      <c r="C3020" t="s">
        <v>4424</v>
      </c>
      <c r="D3020" s="4" t="s">
        <v>4412</v>
      </c>
      <c r="E3020">
        <v>33</v>
      </c>
      <c r="F3020">
        <f>IF(ISBLANK(Table1[[#This Row],[age]]),AVERAGE(F3020:F7299),Table1[[#This Row],[age]])</f>
        <v>33</v>
      </c>
      <c r="G3020" t="s">
        <v>88</v>
      </c>
      <c r="H3020" t="s">
        <v>74</v>
      </c>
      <c r="I3020" t="s">
        <v>192</v>
      </c>
      <c r="J3020" t="s">
        <v>146</v>
      </c>
      <c r="K3020" t="s">
        <v>487</v>
      </c>
      <c r="L3020">
        <v>7</v>
      </c>
      <c r="M3020">
        <f>IF(ISBLANK(Table1[[#This Row],[quantity]]),ROUND(Table1[[#This Row],[sales_amount]]/(Table1[[#This Row],[unit_price]]*(1-Table1[[#This Row],[discount_pct]])),0),Table1[[#This Row],[quantity]])</f>
        <v>7</v>
      </c>
      <c r="N3020">
        <v>8842.83</v>
      </c>
      <c r="O3020">
        <v>0.34</v>
      </c>
      <c r="P3020">
        <f>IF(ISBLANK(Table1[[#This Row],[discount_pct]]),ROUND(1-(Table1[[#This Row],[sales_amount]]/(Table1[[#This Row],[quantity- calculated]]*Table1[[#This Row],[unit_price]])),2),Table1[[#This Row],[discount_pct]])</f>
        <v>0.34</v>
      </c>
      <c r="Q3020">
        <v>62506.61</v>
      </c>
      <c r="R3020">
        <v>13120.8</v>
      </c>
      <c r="S3020">
        <v>39.72</v>
      </c>
      <c r="T3020" t="s">
        <v>70</v>
      </c>
      <c r="U3020">
        <v>3</v>
      </c>
      <c r="V3020">
        <f>IF(ISBLANK(Table1[[#This Row],[customer_satisfaction]]),ROUND(AVERAGE(U3020:U7299),0),Table1[[#This Row],[customer_satisfaction]])</f>
        <v>3</v>
      </c>
      <c r="W3020" t="b">
        <v>0</v>
      </c>
      <c r="X3020" t="s">
        <v>39</v>
      </c>
      <c r="Y3020" s="3">
        <v>8</v>
      </c>
      <c r="Z3020">
        <f>IF(ISBLANK(Table1[[#This Row],[days_to_ship]]),ROUND(AVERAGE(Y3020:Y7299),0),Table1[[#This Row],[days_to_ship]])</f>
        <v>8</v>
      </c>
    </row>
    <row r="3021" spans="1:26" x14ac:dyDescent="0.25">
      <c r="A3021" t="s">
        <v>461</v>
      </c>
      <c r="B3021" s="5">
        <v>45114</v>
      </c>
      <c r="C3021" t="s">
        <v>462</v>
      </c>
      <c r="D3021" s="4" t="s">
        <v>463</v>
      </c>
      <c r="E3021">
        <v>54</v>
      </c>
      <c r="F3021">
        <f>IF(ISBLANK(Table1[[#This Row],[age]]),AVERAGE(F3021:F7300),Table1[[#This Row],[age]])</f>
        <v>54</v>
      </c>
      <c r="G3021" t="s">
        <v>466</v>
      </c>
      <c r="H3021" t="s">
        <v>74</v>
      </c>
      <c r="I3021" t="s">
        <v>192</v>
      </c>
      <c r="J3021" t="s">
        <v>146</v>
      </c>
      <c r="K3021" t="s">
        <v>178</v>
      </c>
      <c r="L3021">
        <v>1</v>
      </c>
      <c r="M3021">
        <f>IF(ISBLANK(Table1[[#This Row],[quantity]]),ROUND(Table1[[#This Row],[sales_amount]]/(Table1[[#This Row],[unit_price]]*(1-Table1[[#This Row],[discount_pct]])),0),Table1[[#This Row],[quantity]])</f>
        <v>1</v>
      </c>
      <c r="N3021">
        <v>9949.4699999999993</v>
      </c>
      <c r="O3021">
        <v>0.06</v>
      </c>
      <c r="P3021">
        <f>IF(ISBLANK(Table1[[#This Row],[discount_pct]]),ROUND(1-(Table1[[#This Row],[sales_amount]]/(Table1[[#This Row],[quantity- calculated]]*Table1[[#This Row],[unit_price]])),2),Table1[[#This Row],[discount_pct]])</f>
        <v>0.06</v>
      </c>
      <c r="Q3021">
        <v>13501.36</v>
      </c>
      <c r="R3021">
        <v>3908.34</v>
      </c>
      <c r="S3021">
        <v>42.57</v>
      </c>
      <c r="T3021" t="s">
        <v>78</v>
      </c>
      <c r="V3021">
        <f>IF(ISBLANK(Table1[[#This Row],[customer_satisfaction]]),ROUND(AVERAGE(U3021:U7300),0),Table1[[#This Row],[customer_satisfaction]])</f>
        <v>3</v>
      </c>
      <c r="W3021" t="b">
        <v>0</v>
      </c>
      <c r="X3021" t="s">
        <v>39</v>
      </c>
      <c r="Y3021" s="3">
        <v>5</v>
      </c>
      <c r="Z3021">
        <f>IF(ISBLANK(Table1[[#This Row],[days_to_ship]]),ROUND(AVERAGE(Y3021:Y7300),0),Table1[[#This Row],[days_to_ship]])</f>
        <v>5</v>
      </c>
    </row>
    <row r="3022" spans="1:26" x14ac:dyDescent="0.25">
      <c r="A3022" t="s">
        <v>4354</v>
      </c>
      <c r="B3022" s="5">
        <v>45114</v>
      </c>
      <c r="C3022" t="s">
        <v>4355</v>
      </c>
      <c r="D3022" s="4" t="s">
        <v>671</v>
      </c>
      <c r="E3022">
        <v>39</v>
      </c>
      <c r="F3022">
        <f>IF(ISBLANK(Table1[[#This Row],[age]]),AVERAGE(F3022:F7301),Table1[[#This Row],[age]])</f>
        <v>39</v>
      </c>
      <c r="G3022" t="s">
        <v>466</v>
      </c>
      <c r="H3022" t="s">
        <v>35</v>
      </c>
      <c r="I3022" t="s">
        <v>43</v>
      </c>
      <c r="J3022" t="s">
        <v>146</v>
      </c>
      <c r="K3022" t="s">
        <v>276</v>
      </c>
      <c r="L3022">
        <v>8</v>
      </c>
      <c r="M3022">
        <f>IF(ISBLANK(Table1[[#This Row],[quantity]]),ROUND(Table1[[#This Row],[sales_amount]]/(Table1[[#This Row],[unit_price]]*(1-Table1[[#This Row],[discount_pct]])),0),Table1[[#This Row],[quantity]])</f>
        <v>8</v>
      </c>
      <c r="N3022">
        <v>3387.86</v>
      </c>
      <c r="O3022">
        <v>0.24</v>
      </c>
      <c r="P3022">
        <f>IF(ISBLANK(Table1[[#This Row],[discount_pct]]),ROUND(1-(Table1[[#This Row],[sales_amount]]/(Table1[[#This Row],[quantity- calculated]]*Table1[[#This Row],[unit_price]])),2),Table1[[#This Row],[discount_pct]])</f>
        <v>0.24</v>
      </c>
      <c r="Q3022">
        <v>29752.47</v>
      </c>
      <c r="R3022">
        <v>7208.56</v>
      </c>
      <c r="S3022">
        <v>47.15</v>
      </c>
      <c r="T3022" t="s">
        <v>64</v>
      </c>
      <c r="U3022">
        <v>5</v>
      </c>
      <c r="V3022">
        <f>IF(ISBLANK(Table1[[#This Row],[customer_satisfaction]]),ROUND(AVERAGE(U3022:U7301),0),Table1[[#This Row],[customer_satisfaction]])</f>
        <v>5</v>
      </c>
      <c r="W3022" t="b">
        <v>1</v>
      </c>
      <c r="X3022" t="s">
        <v>30</v>
      </c>
      <c r="Y3022" s="3">
        <v>7</v>
      </c>
      <c r="Z3022">
        <f>IF(ISBLANK(Table1[[#This Row],[days_to_ship]]),ROUND(AVERAGE(Y3022:Y7301),0),Table1[[#This Row],[days_to_ship]])</f>
        <v>7</v>
      </c>
    </row>
    <row r="3023" spans="1:26" x14ac:dyDescent="0.25">
      <c r="A3023" t="s">
        <v>4537</v>
      </c>
      <c r="B3023" s="5">
        <v>45114</v>
      </c>
      <c r="C3023" t="s">
        <v>4538</v>
      </c>
      <c r="D3023" s="4" t="s">
        <v>105</v>
      </c>
      <c r="E3023">
        <v>23</v>
      </c>
      <c r="F3023">
        <f>IF(ISBLANK(Table1[[#This Row],[age]]),AVERAGE(F3023:F7302),Table1[[#This Row],[age]])</f>
        <v>23</v>
      </c>
      <c r="G3023" t="s">
        <v>88</v>
      </c>
      <c r="H3023" t="s">
        <v>111</v>
      </c>
      <c r="I3023" t="s">
        <v>112</v>
      </c>
      <c r="J3023" t="s">
        <v>62</v>
      </c>
      <c r="K3023" t="s">
        <v>575</v>
      </c>
      <c r="L3023">
        <v>3</v>
      </c>
      <c r="M3023">
        <f>IF(ISBLANK(Table1[[#This Row],[quantity]]),ROUND(Table1[[#This Row],[sales_amount]]/(Table1[[#This Row],[unit_price]]*(1-Table1[[#This Row],[discount_pct]])),0),Table1[[#This Row],[quantity]])</f>
        <v>3</v>
      </c>
      <c r="N3023">
        <v>224.89</v>
      </c>
      <c r="P3023">
        <f>IF(ISBLANK(Table1[[#This Row],[discount_pct]]),ROUND(1-(Table1[[#This Row],[sales_amount]]/(Table1[[#This Row],[quantity- calculated]]*Table1[[#This Row],[unit_price]])),2),Table1[[#This Row],[discount_pct]])</f>
        <v>-0.67</v>
      </c>
      <c r="Q3023">
        <v>1128.03</v>
      </c>
      <c r="R3023">
        <v>458.02</v>
      </c>
      <c r="S3023">
        <v>65.2</v>
      </c>
      <c r="T3023" t="s">
        <v>78</v>
      </c>
      <c r="U3023">
        <v>4</v>
      </c>
      <c r="V3023">
        <f>IF(ISBLANK(Table1[[#This Row],[customer_satisfaction]]),ROUND(AVERAGE(U3023:U7302),0),Table1[[#This Row],[customer_satisfaction]])</f>
        <v>4</v>
      </c>
      <c r="W3023" t="b">
        <v>0</v>
      </c>
      <c r="X3023" t="s">
        <v>84</v>
      </c>
      <c r="Y3023" s="3">
        <v>6</v>
      </c>
      <c r="Z3023">
        <f>IF(ISBLANK(Table1[[#This Row],[days_to_ship]]),ROUND(AVERAGE(Y3023:Y7302),0),Table1[[#This Row],[days_to_ship]])</f>
        <v>6</v>
      </c>
    </row>
    <row r="3024" spans="1:26" x14ac:dyDescent="0.25">
      <c r="A3024" t="s">
        <v>3446</v>
      </c>
      <c r="B3024" s="5">
        <v>45145</v>
      </c>
      <c r="C3024" t="s">
        <v>3447</v>
      </c>
      <c r="D3024" s="4" t="s">
        <v>2948</v>
      </c>
      <c r="E3024">
        <v>36</v>
      </c>
      <c r="F3024">
        <f>IF(ISBLANK(Table1[[#This Row],[age]]),AVERAGE(F3024:F7303),Table1[[#This Row],[age]])</f>
        <v>36</v>
      </c>
      <c r="G3024" t="s">
        <v>8920</v>
      </c>
      <c r="H3024" t="s">
        <v>74</v>
      </c>
      <c r="I3024" t="s">
        <v>75</v>
      </c>
      <c r="J3024" t="s">
        <v>76</v>
      </c>
      <c r="K3024" t="s">
        <v>122</v>
      </c>
      <c r="L3024">
        <v>1</v>
      </c>
      <c r="M3024">
        <f>IF(ISBLANK(Table1[[#This Row],[quantity]]),ROUND(Table1[[#This Row],[sales_amount]]/(Table1[[#This Row],[unit_price]]*(1-Table1[[#This Row],[discount_pct]])),0),Table1[[#This Row],[quantity]])</f>
        <v>1</v>
      </c>
      <c r="N3024">
        <v>1861.32</v>
      </c>
      <c r="O3024">
        <v>0.38</v>
      </c>
      <c r="P3024">
        <f>IF(ISBLANK(Table1[[#This Row],[discount_pct]]),ROUND(1-(Table1[[#This Row],[sales_amount]]/(Table1[[#This Row],[quantity- calculated]]*Table1[[#This Row],[unit_price]])),2),Table1[[#This Row],[discount_pct]])</f>
        <v>0.38</v>
      </c>
      <c r="Q3024">
        <v>1580.05</v>
      </c>
      <c r="R3024">
        <v>590.29</v>
      </c>
      <c r="S3024">
        <v>55.74</v>
      </c>
      <c r="T3024" t="s">
        <v>78</v>
      </c>
      <c r="U3024">
        <v>4</v>
      </c>
      <c r="V3024">
        <f>IF(ISBLANK(Table1[[#This Row],[customer_satisfaction]]),ROUND(AVERAGE(U3024:U7303),0),Table1[[#This Row],[customer_satisfaction]])</f>
        <v>4</v>
      </c>
      <c r="W3024" t="b">
        <v>0</v>
      </c>
      <c r="X3024" t="s">
        <v>39</v>
      </c>
      <c r="Y3024" s="3">
        <v>1</v>
      </c>
      <c r="Z3024">
        <f>IF(ISBLANK(Table1[[#This Row],[days_to_ship]]),ROUND(AVERAGE(Y3024:Y7303),0),Table1[[#This Row],[days_to_ship]])</f>
        <v>1</v>
      </c>
    </row>
    <row r="3025" spans="1:26" x14ac:dyDescent="0.25">
      <c r="A3025" t="s">
        <v>5116</v>
      </c>
      <c r="B3025" s="5">
        <v>45145</v>
      </c>
      <c r="C3025" t="s">
        <v>5117</v>
      </c>
      <c r="D3025" s="4" t="s">
        <v>1539</v>
      </c>
      <c r="E3025">
        <v>33</v>
      </c>
      <c r="F3025">
        <f>IF(ISBLANK(Table1[[#This Row],[age]]),AVERAGE(F3025:F7304),Table1[[#This Row],[age]])</f>
        <v>33</v>
      </c>
      <c r="G3025" t="s">
        <v>466</v>
      </c>
      <c r="H3025" t="s">
        <v>111</v>
      </c>
      <c r="I3025" t="s">
        <v>330</v>
      </c>
      <c r="J3025" t="s">
        <v>127</v>
      </c>
      <c r="K3025" t="s">
        <v>196</v>
      </c>
      <c r="L3025">
        <v>2</v>
      </c>
      <c r="M3025">
        <f>IF(ISBLANK(Table1[[#This Row],[quantity]]),ROUND(Table1[[#This Row],[sales_amount]]/(Table1[[#This Row],[unit_price]]*(1-Table1[[#This Row],[discount_pct]])),0),Table1[[#This Row],[quantity]])</f>
        <v>2</v>
      </c>
      <c r="N3025">
        <v>56614.17</v>
      </c>
      <c r="O3025">
        <v>0.28000000000000003</v>
      </c>
      <c r="P30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25">
        <v>144440.74</v>
      </c>
      <c r="R3025">
        <v>23219.18</v>
      </c>
      <c r="S3025">
        <v>57.08</v>
      </c>
      <c r="T3025" t="s">
        <v>70</v>
      </c>
      <c r="U3025">
        <v>1</v>
      </c>
      <c r="V3025">
        <f>IF(ISBLANK(Table1[[#This Row],[customer_satisfaction]]),ROUND(AVERAGE(U3025:U7304),0),Table1[[#This Row],[customer_satisfaction]])</f>
        <v>1</v>
      </c>
      <c r="W3025" t="b">
        <v>0</v>
      </c>
      <c r="X3025" t="s">
        <v>84</v>
      </c>
      <c r="Y3025" s="3">
        <v>10</v>
      </c>
      <c r="Z3025">
        <f>IF(ISBLANK(Table1[[#This Row],[days_to_ship]]),ROUND(AVERAGE(Y3025:Y7304),0),Table1[[#This Row],[days_to_ship]])</f>
        <v>10</v>
      </c>
    </row>
    <row r="3026" spans="1:26" x14ac:dyDescent="0.25">
      <c r="A3026" t="s">
        <v>5710</v>
      </c>
      <c r="B3026" s="5">
        <v>45115</v>
      </c>
      <c r="C3026" t="s">
        <v>5711</v>
      </c>
      <c r="D3026" s="4" t="s">
        <v>383</v>
      </c>
      <c r="E3026">
        <v>21</v>
      </c>
      <c r="F3026">
        <f>IF(ISBLANK(Table1[[#This Row],[age]]),AVERAGE(F3026:F7305),Table1[[#This Row],[age]])</f>
        <v>21</v>
      </c>
      <c r="G3026" t="s">
        <v>466</v>
      </c>
      <c r="H3026" t="s">
        <v>82</v>
      </c>
      <c r="I3026" t="s">
        <v>126</v>
      </c>
      <c r="J3026" t="s">
        <v>76</v>
      </c>
      <c r="K3026" t="s">
        <v>89</v>
      </c>
      <c r="L3026">
        <v>8</v>
      </c>
      <c r="M3026">
        <f>IF(ISBLANK(Table1[[#This Row],[quantity]]),ROUND(Table1[[#This Row],[sales_amount]]/(Table1[[#This Row],[unit_price]]*(1-Table1[[#This Row],[discount_pct]])),0),Table1[[#This Row],[quantity]])</f>
        <v>8</v>
      </c>
      <c r="N3026">
        <v>306.88</v>
      </c>
      <c r="O3026">
        <v>0.19</v>
      </c>
      <c r="P3026">
        <f>IF(ISBLANK(Table1[[#This Row],[discount_pct]]),ROUND(1-(Table1[[#This Row],[sales_amount]]/(Table1[[#This Row],[quantity- calculated]]*Table1[[#This Row],[unit_price]])),2),Table1[[#This Row],[discount_pct]])</f>
        <v>0.19</v>
      </c>
      <c r="Q3026">
        <v>2993.13</v>
      </c>
      <c r="R3026">
        <v>1019.95</v>
      </c>
      <c r="S3026">
        <v>53.78</v>
      </c>
      <c r="T3026" t="s">
        <v>70</v>
      </c>
      <c r="U3026">
        <v>3</v>
      </c>
      <c r="V3026">
        <f>IF(ISBLANK(Table1[[#This Row],[customer_satisfaction]]),ROUND(AVERAGE(U3026:U7305),0),Table1[[#This Row],[customer_satisfaction]])</f>
        <v>3</v>
      </c>
      <c r="W3026" t="b">
        <v>1</v>
      </c>
      <c r="X3026" t="s">
        <v>30</v>
      </c>
      <c r="Y3026" s="3">
        <v>8</v>
      </c>
      <c r="Z3026">
        <f>IF(ISBLANK(Table1[[#This Row],[days_to_ship]]),ROUND(AVERAGE(Y3026:Y7305),0),Table1[[#This Row],[days_to_ship]])</f>
        <v>8</v>
      </c>
    </row>
    <row r="3027" spans="1:26" x14ac:dyDescent="0.25">
      <c r="A3027" t="s">
        <v>6215</v>
      </c>
      <c r="B3027" s="5">
        <v>45145</v>
      </c>
      <c r="C3027" t="s">
        <v>6216</v>
      </c>
      <c r="D3027" s="4" t="s">
        <v>443</v>
      </c>
      <c r="E3027">
        <v>39</v>
      </c>
      <c r="F3027">
        <f>IF(ISBLANK(Table1[[#This Row],[age]]),AVERAGE(F3027:F7306),Table1[[#This Row],[age]])</f>
        <v>39</v>
      </c>
      <c r="G3027" t="s">
        <v>466</v>
      </c>
      <c r="H3027" t="s">
        <v>111</v>
      </c>
      <c r="I3027" t="s">
        <v>141</v>
      </c>
      <c r="J3027" t="s">
        <v>127</v>
      </c>
      <c r="K3027" t="s">
        <v>128</v>
      </c>
      <c r="L3027">
        <v>10</v>
      </c>
      <c r="M3027">
        <f>IF(ISBLANK(Table1[[#This Row],[quantity]]),ROUND(Table1[[#This Row],[sales_amount]]/(Table1[[#This Row],[unit_price]]*(1-Table1[[#This Row],[discount_pct]])),0),Table1[[#This Row],[quantity]])</f>
        <v>10</v>
      </c>
      <c r="N3027">
        <v>75218.460000000006</v>
      </c>
      <c r="O3027">
        <v>0.11</v>
      </c>
      <c r="P3027">
        <f>IF(ISBLANK(Table1[[#This Row],[discount_pct]]),ROUND(1-(Table1[[#This Row],[sales_amount]]/(Table1[[#This Row],[quantity- calculated]]*Table1[[#This Row],[unit_price]])),2),Table1[[#This Row],[discount_pct]])</f>
        <v>0.11</v>
      </c>
      <c r="Q3027">
        <v>1071676.26</v>
      </c>
      <c r="R3027">
        <v>126516.22</v>
      </c>
      <c r="S3027">
        <v>87.54</v>
      </c>
      <c r="T3027" t="s">
        <v>70</v>
      </c>
      <c r="U3027">
        <v>5</v>
      </c>
      <c r="V3027">
        <f>IF(ISBLANK(Table1[[#This Row],[customer_satisfaction]]),ROUND(AVERAGE(U3027:U7306),0),Table1[[#This Row],[customer_satisfaction]])</f>
        <v>5</v>
      </c>
      <c r="W3027" t="b">
        <v>0</v>
      </c>
      <c r="X3027" t="s">
        <v>39</v>
      </c>
      <c r="Y3027" s="3">
        <v>6</v>
      </c>
      <c r="Z3027">
        <f>IF(ISBLANK(Table1[[#This Row],[days_to_ship]]),ROUND(AVERAGE(Y3027:Y7306),0),Table1[[#This Row],[days_to_ship]])</f>
        <v>6</v>
      </c>
    </row>
    <row r="3028" spans="1:26" x14ac:dyDescent="0.25">
      <c r="A3028" t="s">
        <v>1932</v>
      </c>
      <c r="B3028" s="5">
        <v>45176</v>
      </c>
      <c r="C3028" t="s">
        <v>1933</v>
      </c>
      <c r="D3028" s="4" t="s">
        <v>708</v>
      </c>
      <c r="E3028">
        <v>35</v>
      </c>
      <c r="F3028">
        <f>IF(ISBLANK(Table1[[#This Row],[age]]),AVERAGE(F3028:F7307),Table1[[#This Row],[age]])</f>
        <v>35</v>
      </c>
      <c r="G3028" t="s">
        <v>88</v>
      </c>
      <c r="H3028" t="s">
        <v>111</v>
      </c>
      <c r="I3028" t="s">
        <v>121</v>
      </c>
      <c r="J3028" t="s">
        <v>62</v>
      </c>
      <c r="K3028" t="s">
        <v>63</v>
      </c>
      <c r="L3028">
        <v>7</v>
      </c>
      <c r="M3028">
        <f>IF(ISBLANK(Table1[[#This Row],[quantity]]),ROUND(Table1[[#This Row],[sales_amount]]/(Table1[[#This Row],[unit_price]]*(1-Table1[[#This Row],[discount_pct]])),0),Table1[[#This Row],[quantity]])</f>
        <v>7</v>
      </c>
      <c r="N3028">
        <v>900.55</v>
      </c>
      <c r="O3028">
        <v>0.37</v>
      </c>
      <c r="P3028">
        <f>IF(ISBLANK(Table1[[#This Row],[discount_pct]]),ROUND(1-(Table1[[#This Row],[sales_amount]]/(Table1[[#This Row],[quantity- calculated]]*Table1[[#This Row],[unit_price]])),2),Table1[[#This Row],[discount_pct]])</f>
        <v>0.37</v>
      </c>
      <c r="Q3028">
        <v>6552.28</v>
      </c>
      <c r="R3028">
        <v>1538.11</v>
      </c>
      <c r="S3028">
        <v>67.3</v>
      </c>
      <c r="T3028" t="s">
        <v>57</v>
      </c>
      <c r="U3028">
        <v>5</v>
      </c>
      <c r="V3028">
        <f>IF(ISBLANK(Table1[[#This Row],[customer_satisfaction]]),ROUND(AVERAGE(U3028:U7307),0),Table1[[#This Row],[customer_satisfaction]])</f>
        <v>5</v>
      </c>
      <c r="W3028" t="b">
        <v>0</v>
      </c>
      <c r="X3028" t="s">
        <v>39</v>
      </c>
      <c r="Y3028" s="3">
        <v>3</v>
      </c>
      <c r="Z3028">
        <f>IF(ISBLANK(Table1[[#This Row],[days_to_ship]]),ROUND(AVERAGE(Y3028:Y7307),0),Table1[[#This Row],[days_to_ship]])</f>
        <v>3</v>
      </c>
    </row>
    <row r="3029" spans="1:26" x14ac:dyDescent="0.25">
      <c r="A3029" t="s">
        <v>8744</v>
      </c>
      <c r="B3029" s="5">
        <v>45176</v>
      </c>
      <c r="C3029" t="s">
        <v>8745</v>
      </c>
      <c r="D3029" s="4" t="s">
        <v>787</v>
      </c>
      <c r="E3029">
        <v>41</v>
      </c>
      <c r="F3029">
        <f>IF(ISBLANK(Table1[[#This Row],[age]]),AVERAGE(F3029:F7308),Table1[[#This Row],[age]])</f>
        <v>41</v>
      </c>
      <c r="G3029" t="s">
        <v>88</v>
      </c>
      <c r="H3029" t="s">
        <v>82</v>
      </c>
      <c r="I3029" t="s">
        <v>126</v>
      </c>
      <c r="J3029" t="s">
        <v>76</v>
      </c>
      <c r="K3029" t="s">
        <v>77</v>
      </c>
      <c r="L3029">
        <v>2</v>
      </c>
      <c r="M3029">
        <f>IF(ISBLANK(Table1[[#This Row],[quantity]]),ROUND(Table1[[#This Row],[sales_amount]]/(Table1[[#This Row],[unit_price]]*(1-Table1[[#This Row],[discount_pct]])),0),Table1[[#This Row],[quantity]])</f>
        <v>2</v>
      </c>
      <c r="N3029">
        <v>1764.31</v>
      </c>
      <c r="O3029">
        <v>0.05</v>
      </c>
      <c r="P3029">
        <f>IF(ISBLANK(Table1[[#This Row],[discount_pct]]),ROUND(1-(Table1[[#This Row],[sales_amount]]/(Table1[[#This Row],[quantity- calculated]]*Table1[[#This Row],[unit_price]])),2),Table1[[#This Row],[discount_pct]])</f>
        <v>0.05</v>
      </c>
      <c r="Q3029">
        <v>4950.24</v>
      </c>
      <c r="R3029">
        <v>1681.63</v>
      </c>
      <c r="S3029">
        <v>91.22</v>
      </c>
      <c r="T3029" t="s">
        <v>51</v>
      </c>
      <c r="U3029">
        <v>5</v>
      </c>
      <c r="V3029">
        <f>IF(ISBLANK(Table1[[#This Row],[customer_satisfaction]]),ROUND(AVERAGE(U3029:U7308),0),Table1[[#This Row],[customer_satisfaction]])</f>
        <v>5</v>
      </c>
      <c r="W3029" t="b">
        <v>0</v>
      </c>
      <c r="X3029" t="s">
        <v>39</v>
      </c>
      <c r="Y3029" s="3">
        <v>7</v>
      </c>
      <c r="Z3029">
        <f>IF(ISBLANK(Table1[[#This Row],[days_to_ship]]),ROUND(AVERAGE(Y3029:Y7308),0),Table1[[#This Row],[days_to_ship]])</f>
        <v>7</v>
      </c>
    </row>
    <row r="3030" spans="1:26" x14ac:dyDescent="0.25">
      <c r="A3030" t="s">
        <v>755</v>
      </c>
      <c r="B3030" s="5">
        <v>45206</v>
      </c>
      <c r="C3030" t="s">
        <v>756</v>
      </c>
      <c r="D3030" s="4" t="s">
        <v>110</v>
      </c>
      <c r="E3030">
        <v>37</v>
      </c>
      <c r="F3030">
        <f>IF(ISBLANK(Table1[[#This Row],[age]]),AVERAGE(F3030:F7309),Table1[[#This Row],[age]])</f>
        <v>37</v>
      </c>
      <c r="G3030" t="s">
        <v>466</v>
      </c>
      <c r="H3030" t="s">
        <v>35</v>
      </c>
      <c r="I3030" t="s">
        <v>106</v>
      </c>
      <c r="J3030" t="s">
        <v>37</v>
      </c>
      <c r="K3030" t="s">
        <v>231</v>
      </c>
      <c r="L3030">
        <v>9</v>
      </c>
      <c r="M3030">
        <f>IF(ISBLANK(Table1[[#This Row],[quantity]]),ROUND(Table1[[#This Row],[sales_amount]]/(Table1[[#This Row],[unit_price]]*(1-Table1[[#This Row],[discount_pct]])),0),Table1[[#This Row],[quantity]])</f>
        <v>9</v>
      </c>
      <c r="N3030">
        <v>108.24</v>
      </c>
      <c r="O3030">
        <v>0.18</v>
      </c>
      <c r="P3030">
        <f>IF(ISBLANK(Table1[[#This Row],[discount_pct]]),ROUND(1-(Table1[[#This Row],[sales_amount]]/(Table1[[#This Row],[quantity- calculated]]*Table1[[#This Row],[unit_price]])),2),Table1[[#This Row],[discount_pct]])</f>
        <v>0.18</v>
      </c>
      <c r="Q3030">
        <v>1201.96</v>
      </c>
      <c r="R3030">
        <v>569.48</v>
      </c>
      <c r="S3030">
        <v>55.36</v>
      </c>
      <c r="T3030" t="s">
        <v>78</v>
      </c>
      <c r="U3030">
        <v>4</v>
      </c>
      <c r="V3030">
        <f>IF(ISBLANK(Table1[[#This Row],[customer_satisfaction]]),ROUND(AVERAGE(U3030:U7309),0),Table1[[#This Row],[customer_satisfaction]])</f>
        <v>4</v>
      </c>
      <c r="W3030" t="b">
        <v>0</v>
      </c>
      <c r="X3030" t="s">
        <v>39</v>
      </c>
      <c r="Y3030" s="3">
        <v>5</v>
      </c>
      <c r="Z3030">
        <f>IF(ISBLANK(Table1[[#This Row],[days_to_ship]]),ROUND(AVERAGE(Y3030:Y7309),0),Table1[[#This Row],[days_to_ship]])</f>
        <v>5</v>
      </c>
    </row>
    <row r="3031" spans="1:26" x14ac:dyDescent="0.25">
      <c r="A3031" t="s">
        <v>1182</v>
      </c>
      <c r="B3031" s="5">
        <v>45237</v>
      </c>
      <c r="C3031" t="s">
        <v>1183</v>
      </c>
      <c r="D3031" s="4" t="s">
        <v>1184</v>
      </c>
      <c r="E3031">
        <v>27</v>
      </c>
      <c r="F3031">
        <f>IF(ISBLANK(Table1[[#This Row],[age]]),AVERAGE(F3031:F7310),Table1[[#This Row],[age]])</f>
        <v>27</v>
      </c>
      <c r="G3031" t="s">
        <v>466</v>
      </c>
      <c r="H3031" t="s">
        <v>35</v>
      </c>
      <c r="I3031" t="s">
        <v>106</v>
      </c>
      <c r="J3031" t="s">
        <v>62</v>
      </c>
      <c r="K3031" t="s">
        <v>266</v>
      </c>
      <c r="L3031">
        <v>1</v>
      </c>
      <c r="M3031">
        <f>IF(ISBLANK(Table1[[#This Row],[quantity]]),ROUND(Table1[[#This Row],[sales_amount]]/(Table1[[#This Row],[unit_price]]*(1-Table1[[#This Row],[discount_pct]])),0),Table1[[#This Row],[quantity]])</f>
        <v>1</v>
      </c>
      <c r="N3031">
        <v>623.96</v>
      </c>
      <c r="O3031">
        <v>0.21</v>
      </c>
      <c r="P3031">
        <f>IF(ISBLANK(Table1[[#This Row],[discount_pct]]),ROUND(1-(Table1[[#This Row],[sales_amount]]/(Table1[[#This Row],[quantity- calculated]]*Table1[[#This Row],[unit_price]])),2),Table1[[#This Row],[discount_pct]])</f>
        <v>0.21</v>
      </c>
      <c r="Q3031">
        <v>778.16</v>
      </c>
      <c r="R3031">
        <v>263.81</v>
      </c>
      <c r="S3031">
        <v>68.14</v>
      </c>
      <c r="T3031" t="s">
        <v>64</v>
      </c>
      <c r="U3031">
        <v>3</v>
      </c>
      <c r="V3031">
        <f>IF(ISBLANK(Table1[[#This Row],[customer_satisfaction]]),ROUND(AVERAGE(U3031:U7310),0),Table1[[#This Row],[customer_satisfaction]])</f>
        <v>3</v>
      </c>
      <c r="W3031" t="b">
        <v>0</v>
      </c>
      <c r="X3031" t="s">
        <v>39</v>
      </c>
      <c r="Y3031" s="3">
        <v>6</v>
      </c>
      <c r="Z3031">
        <f>IF(ISBLANK(Table1[[#This Row],[days_to_ship]]),ROUND(AVERAGE(Y3031:Y7310),0),Table1[[#This Row],[days_to_ship]])</f>
        <v>6</v>
      </c>
    </row>
    <row r="3032" spans="1:26" x14ac:dyDescent="0.25">
      <c r="A3032" t="s">
        <v>1591</v>
      </c>
      <c r="B3032" s="5">
        <v>45237</v>
      </c>
      <c r="C3032" t="s">
        <v>1592</v>
      </c>
      <c r="D3032" s="4" t="s">
        <v>436</v>
      </c>
      <c r="E3032">
        <v>44</v>
      </c>
      <c r="F3032">
        <f>IF(ISBLANK(Table1[[#This Row],[age]]),AVERAGE(F3032:F7311),Table1[[#This Row],[age]])</f>
        <v>44</v>
      </c>
      <c r="G3032" t="s">
        <v>8920</v>
      </c>
      <c r="H3032" t="s">
        <v>74</v>
      </c>
      <c r="I3032" t="s">
        <v>75</v>
      </c>
      <c r="J3032" t="s">
        <v>76</v>
      </c>
      <c r="K3032" t="s">
        <v>132</v>
      </c>
      <c r="L3032">
        <v>6</v>
      </c>
      <c r="M3032">
        <f>IF(ISBLANK(Table1[[#This Row],[quantity]]),ROUND(Table1[[#This Row],[sales_amount]]/(Table1[[#This Row],[unit_price]]*(1-Table1[[#This Row],[discount_pct]])),0),Table1[[#This Row],[quantity]])</f>
        <v>6</v>
      </c>
      <c r="N3032">
        <v>1202.81</v>
      </c>
      <c r="O3032">
        <v>0.08</v>
      </c>
      <c r="P3032">
        <f>IF(ISBLANK(Table1[[#This Row],[discount_pct]]),ROUND(1-(Table1[[#This Row],[sales_amount]]/(Table1[[#This Row],[quantity- calculated]]*Table1[[#This Row],[unit_price]])),2),Table1[[#This Row],[discount_pct]])</f>
        <v>0.08</v>
      </c>
      <c r="Q3032">
        <v>9663.61</v>
      </c>
      <c r="R3032">
        <v>2700.5</v>
      </c>
      <c r="S3032">
        <v>84.89</v>
      </c>
      <c r="T3032" t="s">
        <v>57</v>
      </c>
      <c r="U3032">
        <v>1</v>
      </c>
      <c r="V3032">
        <f>IF(ISBLANK(Table1[[#This Row],[customer_satisfaction]]),ROUND(AVERAGE(U3032:U7311),0),Table1[[#This Row],[customer_satisfaction]])</f>
        <v>1</v>
      </c>
      <c r="W3032" t="b">
        <v>1</v>
      </c>
      <c r="X3032" t="s">
        <v>30</v>
      </c>
      <c r="Y3032" s="3">
        <v>6</v>
      </c>
      <c r="Z3032">
        <f>IF(ISBLANK(Table1[[#This Row],[days_to_ship]]),ROUND(AVERAGE(Y3032:Y7311),0),Table1[[#This Row],[days_to_ship]])</f>
        <v>6</v>
      </c>
    </row>
    <row r="3033" spans="1:26" x14ac:dyDescent="0.25">
      <c r="A3033" t="s">
        <v>7785</v>
      </c>
      <c r="B3033" s="5">
        <v>45237</v>
      </c>
      <c r="C3033" t="s">
        <v>7786</v>
      </c>
      <c r="D3033" s="4" t="s">
        <v>1665</v>
      </c>
      <c r="E3033">
        <v>27</v>
      </c>
      <c r="F3033">
        <f>IF(ISBLANK(Table1[[#This Row],[age]]),AVERAGE(F3033:F7312),Table1[[#This Row],[age]])</f>
        <v>27</v>
      </c>
      <c r="G3033" t="s">
        <v>466</v>
      </c>
      <c r="H3033" t="s">
        <v>35</v>
      </c>
      <c r="I3033" t="s">
        <v>106</v>
      </c>
      <c r="J3033" t="s">
        <v>146</v>
      </c>
      <c r="K3033" t="s">
        <v>161</v>
      </c>
      <c r="L3033">
        <v>1</v>
      </c>
      <c r="M3033">
        <f>IF(ISBLANK(Table1[[#This Row],[quantity]]),ROUND(Table1[[#This Row],[sales_amount]]/(Table1[[#This Row],[unit_price]]*(1-Table1[[#This Row],[discount_pct]])),0),Table1[[#This Row],[quantity]])</f>
        <v>1</v>
      </c>
      <c r="N3033">
        <v>8472.58</v>
      </c>
      <c r="O3033">
        <v>0.37</v>
      </c>
      <c r="P3033">
        <f>IF(ISBLANK(Table1[[#This Row],[discount_pct]]),ROUND(1-(Table1[[#This Row],[sales_amount]]/(Table1[[#This Row],[quantity- calculated]]*Table1[[#This Row],[unit_price]])),2),Table1[[#This Row],[discount_pct]])</f>
        <v>0.37</v>
      </c>
      <c r="Q3033">
        <v>7626.2</v>
      </c>
      <c r="R3033">
        <v>1056.58</v>
      </c>
      <c r="S3033">
        <v>42.85</v>
      </c>
      <c r="T3033" t="s">
        <v>78</v>
      </c>
      <c r="U3033">
        <v>5</v>
      </c>
      <c r="V3033">
        <f>IF(ISBLANK(Table1[[#This Row],[customer_satisfaction]]),ROUND(AVERAGE(U3033:U7312),0),Table1[[#This Row],[customer_satisfaction]])</f>
        <v>5</v>
      </c>
      <c r="W3033" t="b">
        <v>0</v>
      </c>
      <c r="X3033" t="s">
        <v>39</v>
      </c>
      <c r="Y3033" s="3">
        <v>10</v>
      </c>
      <c r="Z3033">
        <f>IF(ISBLANK(Table1[[#This Row],[days_to_ship]]),ROUND(AVERAGE(Y3033:Y7312),0),Table1[[#This Row],[days_to_ship]])</f>
        <v>10</v>
      </c>
    </row>
    <row r="3034" spans="1:26" x14ac:dyDescent="0.25">
      <c r="A3034" t="s">
        <v>7809</v>
      </c>
      <c r="B3034" s="5">
        <v>45237</v>
      </c>
      <c r="C3034" t="s">
        <v>7810</v>
      </c>
      <c r="D3034" s="4" t="s">
        <v>861</v>
      </c>
      <c r="F3034">
        <f ca="1">IF(ISBLANK(Table1[[#This Row],[age]]),AVERAGE(F3034:F7313),Table1[[#This Row],[age]])</f>
        <v>67</v>
      </c>
      <c r="G3034" t="s">
        <v>466</v>
      </c>
      <c r="H3034" t="s">
        <v>82</v>
      </c>
      <c r="I3034" t="s">
        <v>293</v>
      </c>
      <c r="J3034" t="s">
        <v>127</v>
      </c>
      <c r="K3034" t="s">
        <v>128</v>
      </c>
      <c r="L3034">
        <v>10</v>
      </c>
      <c r="M3034">
        <f>IF(ISBLANK(Table1[[#This Row],[quantity]]),ROUND(Table1[[#This Row],[sales_amount]]/(Table1[[#This Row],[unit_price]]*(1-Table1[[#This Row],[discount_pct]])),0),Table1[[#This Row],[quantity]])</f>
        <v>10</v>
      </c>
      <c r="N3034">
        <v>46486.3</v>
      </c>
      <c r="O3034">
        <v>0.35</v>
      </c>
      <c r="P3034">
        <f>IF(ISBLANK(Table1[[#This Row],[discount_pct]]),ROUND(1-(Table1[[#This Row],[sales_amount]]/(Table1[[#This Row],[quantity- calculated]]*Table1[[#This Row],[unit_price]])),2),Table1[[#This Row],[discount_pct]])</f>
        <v>0.35</v>
      </c>
      <c r="Q3034">
        <v>435101.24</v>
      </c>
      <c r="R3034">
        <v>46106.98</v>
      </c>
      <c r="S3034">
        <v>68.33</v>
      </c>
      <c r="T3034" t="s">
        <v>51</v>
      </c>
      <c r="U3034">
        <v>2</v>
      </c>
      <c r="V3034">
        <f>IF(ISBLANK(Table1[[#This Row],[customer_satisfaction]]),ROUND(AVERAGE(U3034:U7313),0),Table1[[#This Row],[customer_satisfaction]])</f>
        <v>2</v>
      </c>
      <c r="W3034" t="b">
        <v>0</v>
      </c>
      <c r="X3034" t="s">
        <v>39</v>
      </c>
      <c r="Y3034" s="3">
        <v>10</v>
      </c>
      <c r="Z3034">
        <f>IF(ISBLANK(Table1[[#This Row],[days_to_ship]]),ROUND(AVERAGE(Y3034:Y7313),0),Table1[[#This Row],[days_to_ship]])</f>
        <v>10</v>
      </c>
    </row>
    <row r="3035" spans="1:26" x14ac:dyDescent="0.25">
      <c r="A3035" t="s">
        <v>8762</v>
      </c>
      <c r="B3035" s="5">
        <v>45120</v>
      </c>
      <c r="C3035" t="s">
        <v>8763</v>
      </c>
      <c r="D3035" s="4" t="s">
        <v>979</v>
      </c>
      <c r="E3035">
        <v>36</v>
      </c>
      <c r="F3035">
        <f>IF(ISBLANK(Table1[[#This Row],[age]]),AVERAGE(F3035:F7314),Table1[[#This Row],[age]])</f>
        <v>36</v>
      </c>
      <c r="G3035" t="s">
        <v>466</v>
      </c>
      <c r="H3035" t="s">
        <v>111</v>
      </c>
      <c r="I3035" t="s">
        <v>112</v>
      </c>
      <c r="J3035" t="s">
        <v>76</v>
      </c>
      <c r="K3035" t="s">
        <v>122</v>
      </c>
      <c r="L3035">
        <v>3</v>
      </c>
      <c r="M3035">
        <f>IF(ISBLANK(Table1[[#This Row],[quantity]]),ROUND(Table1[[#This Row],[sales_amount]]/(Table1[[#This Row],[unit_price]]*(1-Table1[[#This Row],[discount_pct]])),0),Table1[[#This Row],[quantity]])</f>
        <v>3</v>
      </c>
      <c r="N3035">
        <v>3416.07</v>
      </c>
      <c r="O3035">
        <v>0.14000000000000001</v>
      </c>
      <c r="P303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035">
        <v>15099.86</v>
      </c>
      <c r="R3035">
        <v>6787.12</v>
      </c>
      <c r="S3035">
        <v>56.49</v>
      </c>
      <c r="T3035" t="s">
        <v>64</v>
      </c>
      <c r="U3035">
        <v>4</v>
      </c>
      <c r="V3035">
        <f>IF(ISBLANK(Table1[[#This Row],[customer_satisfaction]]),ROUND(AVERAGE(U3035:U7314),0),Table1[[#This Row],[customer_satisfaction]])</f>
        <v>4</v>
      </c>
      <c r="W3035" t="b">
        <v>0</v>
      </c>
      <c r="X3035" t="s">
        <v>1422</v>
      </c>
      <c r="Y3035" s="3">
        <v>8</v>
      </c>
      <c r="Z3035">
        <f>IF(ISBLANK(Table1[[#This Row],[days_to_ship]]),ROUND(AVERAGE(Y3035:Y7314),0),Table1[[#This Row],[days_to_ship]])</f>
        <v>8</v>
      </c>
    </row>
    <row r="3036" spans="1:26" x14ac:dyDescent="0.25">
      <c r="A3036" t="s">
        <v>8847</v>
      </c>
      <c r="B3036" s="5">
        <v>45121</v>
      </c>
      <c r="C3036" t="s">
        <v>8848</v>
      </c>
      <c r="D3036" s="4" t="s">
        <v>220</v>
      </c>
      <c r="E3036">
        <v>28</v>
      </c>
      <c r="F3036">
        <f>IF(ISBLANK(Table1[[#This Row],[age]]),AVERAGE(F3036:F7315),Table1[[#This Row],[age]])</f>
        <v>28</v>
      </c>
      <c r="G3036" t="s">
        <v>466</v>
      </c>
      <c r="H3036" t="s">
        <v>74</v>
      </c>
      <c r="I3036" t="s">
        <v>136</v>
      </c>
      <c r="J3036" t="s">
        <v>146</v>
      </c>
      <c r="K3036" t="s">
        <v>161</v>
      </c>
      <c r="L3036">
        <v>4</v>
      </c>
      <c r="M3036">
        <f>IF(ISBLANK(Table1[[#This Row],[quantity]]),ROUND(Table1[[#This Row],[sales_amount]]/(Table1[[#This Row],[unit_price]]*(1-Table1[[#This Row],[discount_pct]])),0),Table1[[#This Row],[quantity]])</f>
        <v>4</v>
      </c>
      <c r="N3036">
        <v>10069.780000000001</v>
      </c>
      <c r="O3036">
        <v>0.33</v>
      </c>
      <c r="P3036">
        <f>IF(ISBLANK(Table1[[#This Row],[discount_pct]]),ROUND(1-(Table1[[#This Row],[sales_amount]]/(Table1[[#This Row],[quantity- calculated]]*Table1[[#This Row],[unit_price]])),2),Table1[[#This Row],[discount_pct]])</f>
        <v>0.33</v>
      </c>
      <c r="Q3036">
        <v>43500.13</v>
      </c>
      <c r="R3036">
        <v>6733.75</v>
      </c>
      <c r="S3036">
        <v>81.56</v>
      </c>
      <c r="T3036" t="s">
        <v>78</v>
      </c>
      <c r="U3036">
        <v>2</v>
      </c>
      <c r="V3036">
        <f>IF(ISBLANK(Table1[[#This Row],[customer_satisfaction]]),ROUND(AVERAGE(U3036:U7315),0),Table1[[#This Row],[customer_satisfaction]])</f>
        <v>2</v>
      </c>
      <c r="W3036" t="b">
        <v>0</v>
      </c>
      <c r="X3036" t="s">
        <v>39</v>
      </c>
      <c r="Y3036" s="3">
        <v>9</v>
      </c>
      <c r="Z3036">
        <f>IF(ISBLANK(Table1[[#This Row],[days_to_ship]]),ROUND(AVERAGE(Y3036:Y7315),0),Table1[[#This Row],[days_to_ship]])</f>
        <v>9</v>
      </c>
    </row>
    <row r="3037" spans="1:26" x14ac:dyDescent="0.25">
      <c r="A3037" t="s">
        <v>5888</v>
      </c>
      <c r="B3037" s="5">
        <v>45121</v>
      </c>
      <c r="C3037" t="s">
        <v>5889</v>
      </c>
      <c r="D3037" s="4" t="s">
        <v>3100</v>
      </c>
      <c r="E3037">
        <v>39</v>
      </c>
      <c r="F3037">
        <f>IF(ISBLANK(Table1[[#This Row],[age]]),AVERAGE(F3037:F7316),Table1[[#This Row],[age]])</f>
        <v>39</v>
      </c>
      <c r="G3037" t="s">
        <v>88</v>
      </c>
      <c r="H3037" t="s">
        <v>111</v>
      </c>
      <c r="I3037" t="s">
        <v>141</v>
      </c>
      <c r="J3037" t="s">
        <v>146</v>
      </c>
      <c r="K3037" t="s">
        <v>217</v>
      </c>
      <c r="L3037">
        <v>4</v>
      </c>
      <c r="M3037">
        <f>IF(ISBLANK(Table1[[#This Row],[quantity]]),ROUND(Table1[[#This Row],[sales_amount]]/(Table1[[#This Row],[unit_price]]*(1-Table1[[#This Row],[discount_pct]])),0),Table1[[#This Row],[quantity]])</f>
        <v>4</v>
      </c>
      <c r="N3037">
        <v>1405.49</v>
      </c>
      <c r="O3037">
        <v>0.31</v>
      </c>
      <c r="P3037">
        <f>IF(ISBLANK(Table1[[#This Row],[discount_pct]]),ROUND(1-(Table1[[#This Row],[sales_amount]]/(Table1[[#This Row],[quantity- calculated]]*Table1[[#This Row],[unit_price]])),2),Table1[[#This Row],[discount_pct]])</f>
        <v>0.31</v>
      </c>
      <c r="Q3037">
        <v>5675.34</v>
      </c>
      <c r="R3037">
        <v>1445.6</v>
      </c>
      <c r="S3037">
        <v>69.73</v>
      </c>
      <c r="T3037" t="s">
        <v>51</v>
      </c>
      <c r="U3037">
        <v>3</v>
      </c>
      <c r="V3037">
        <f>IF(ISBLANK(Table1[[#This Row],[customer_satisfaction]]),ROUND(AVERAGE(U3037:U7316),0),Table1[[#This Row],[customer_satisfaction]])</f>
        <v>3</v>
      </c>
      <c r="W3037" t="b">
        <v>0</v>
      </c>
      <c r="X3037" t="s">
        <v>39</v>
      </c>
      <c r="Y3037" s="3">
        <v>6</v>
      </c>
      <c r="Z3037">
        <f>IF(ISBLANK(Table1[[#This Row],[days_to_ship]]),ROUND(AVERAGE(Y3037:Y7316),0),Table1[[#This Row],[days_to_ship]])</f>
        <v>6</v>
      </c>
    </row>
    <row r="3038" spans="1:26" x14ac:dyDescent="0.25">
      <c r="A3038" t="s">
        <v>8502</v>
      </c>
      <c r="B3038" s="5">
        <v>45122</v>
      </c>
      <c r="C3038" t="s">
        <v>2435</v>
      </c>
      <c r="D3038" s="4" t="s">
        <v>421</v>
      </c>
      <c r="E3038">
        <v>58</v>
      </c>
      <c r="F3038">
        <f>IF(ISBLANK(Table1[[#This Row],[age]]),AVERAGE(F3038:F7317),Table1[[#This Row],[age]])</f>
        <v>58</v>
      </c>
      <c r="G3038" t="s">
        <v>8920</v>
      </c>
      <c r="H3038" t="s">
        <v>35</v>
      </c>
      <c r="I3038" t="s">
        <v>106</v>
      </c>
      <c r="J3038" t="s">
        <v>27</v>
      </c>
      <c r="K3038" t="s">
        <v>28</v>
      </c>
      <c r="L3038">
        <v>6</v>
      </c>
      <c r="M3038">
        <f>IF(ISBLANK(Table1[[#This Row],[quantity]]),ROUND(Table1[[#This Row],[sales_amount]]/(Table1[[#This Row],[unit_price]]*(1-Table1[[#This Row],[discount_pct]])),0),Table1[[#This Row],[quantity]])</f>
        <v>6</v>
      </c>
      <c r="N3038">
        <v>290.29000000000002</v>
      </c>
      <c r="O3038">
        <v>0.28000000000000003</v>
      </c>
      <c r="P303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38">
        <v>2095.81</v>
      </c>
      <c r="R3038">
        <v>197.15</v>
      </c>
      <c r="S3038">
        <v>73.31</v>
      </c>
      <c r="T3038" t="s">
        <v>64</v>
      </c>
      <c r="U3038">
        <v>3</v>
      </c>
      <c r="V3038">
        <f>IF(ISBLANK(Table1[[#This Row],[customer_satisfaction]]),ROUND(AVERAGE(U3038:U7317),0),Table1[[#This Row],[customer_satisfaction]])</f>
        <v>3</v>
      </c>
      <c r="W3038" t="b">
        <v>0</v>
      </c>
      <c r="X3038" t="s">
        <v>39</v>
      </c>
      <c r="Y3038" s="3">
        <v>8</v>
      </c>
      <c r="Z3038">
        <f>IF(ISBLANK(Table1[[#This Row],[days_to_ship]]),ROUND(AVERAGE(Y3038:Y7317),0),Table1[[#This Row],[days_to_ship]])</f>
        <v>8</v>
      </c>
    </row>
    <row r="3039" spans="1:26" x14ac:dyDescent="0.25">
      <c r="A3039" t="s">
        <v>6163</v>
      </c>
      <c r="B3039" s="5">
        <v>45122</v>
      </c>
      <c r="C3039" t="s">
        <v>6164</v>
      </c>
      <c r="D3039" s="4" t="s">
        <v>536</v>
      </c>
      <c r="E3039">
        <v>59</v>
      </c>
      <c r="F3039">
        <f>IF(ISBLANK(Table1[[#This Row],[age]]),AVERAGE(F3039:F7318),Table1[[#This Row],[age]])</f>
        <v>59</v>
      </c>
      <c r="G3039" t="s">
        <v>8920</v>
      </c>
      <c r="H3039" t="s">
        <v>82</v>
      </c>
      <c r="I3039" t="s">
        <v>293</v>
      </c>
      <c r="J3039" t="s">
        <v>27</v>
      </c>
      <c r="K3039" t="s">
        <v>97</v>
      </c>
      <c r="L3039">
        <v>1</v>
      </c>
      <c r="M3039">
        <f>IF(ISBLANK(Table1[[#This Row],[quantity]]),ROUND(Table1[[#This Row],[sales_amount]]/(Table1[[#This Row],[unit_price]]*(1-Table1[[#This Row],[discount_pct]])),0),Table1[[#This Row],[quantity]])</f>
        <v>1</v>
      </c>
      <c r="N3039">
        <v>420.19</v>
      </c>
      <c r="O3039">
        <v>0.04</v>
      </c>
      <c r="P3039">
        <f>IF(ISBLANK(Table1[[#This Row],[discount_pct]]),ROUND(1-(Table1[[#This Row],[sales_amount]]/(Table1[[#This Row],[quantity- calculated]]*Table1[[#This Row],[unit_price]])),2),Table1[[#This Row],[discount_pct]])</f>
        <v>0.04</v>
      </c>
      <c r="Q3039">
        <v>592.96</v>
      </c>
      <c r="R3039">
        <v>70.709999999999994</v>
      </c>
      <c r="S3039">
        <v>40.340000000000003</v>
      </c>
      <c r="T3039" t="s">
        <v>64</v>
      </c>
      <c r="U3039">
        <v>3</v>
      </c>
      <c r="V3039">
        <f>IF(ISBLANK(Table1[[#This Row],[customer_satisfaction]]),ROUND(AVERAGE(U3039:U7318),0),Table1[[#This Row],[customer_satisfaction]])</f>
        <v>3</v>
      </c>
      <c r="W3039" t="b">
        <v>0</v>
      </c>
      <c r="X3039" t="s">
        <v>39</v>
      </c>
      <c r="Y3039" s="3">
        <v>4</v>
      </c>
      <c r="Z3039">
        <f>IF(ISBLANK(Table1[[#This Row],[days_to_ship]]),ROUND(AVERAGE(Y3039:Y7318),0),Table1[[#This Row],[days_to_ship]])</f>
        <v>4</v>
      </c>
    </row>
    <row r="3040" spans="1:26" x14ac:dyDescent="0.25">
      <c r="A3040" t="s">
        <v>1561</v>
      </c>
      <c r="B3040" s="5">
        <v>45122</v>
      </c>
      <c r="C3040" t="s">
        <v>1562</v>
      </c>
      <c r="D3040" s="4" t="s">
        <v>1563</v>
      </c>
      <c r="E3040">
        <v>33</v>
      </c>
      <c r="F3040">
        <f>IF(ISBLANK(Table1[[#This Row],[age]]),AVERAGE(F3040:F7319),Table1[[#This Row],[age]])</f>
        <v>33</v>
      </c>
      <c r="G3040" t="s">
        <v>8920</v>
      </c>
      <c r="H3040" t="s">
        <v>35</v>
      </c>
      <c r="I3040" t="s">
        <v>43</v>
      </c>
      <c r="J3040" t="s">
        <v>37</v>
      </c>
      <c r="K3040" t="s">
        <v>457</v>
      </c>
      <c r="L3040">
        <v>10</v>
      </c>
      <c r="M3040">
        <f>IF(ISBLANK(Table1[[#This Row],[quantity]]),ROUND(Table1[[#This Row],[sales_amount]]/(Table1[[#This Row],[unit_price]]*(1-Table1[[#This Row],[discount_pct]])),0),Table1[[#This Row],[quantity]])</f>
        <v>10</v>
      </c>
      <c r="N3040">
        <v>2340.48</v>
      </c>
      <c r="P3040">
        <f>IF(ISBLANK(Table1[[#This Row],[discount_pct]]),ROUND(1-(Table1[[#This Row],[sales_amount]]/(Table1[[#This Row],[quantity- calculated]]*Table1[[#This Row],[unit_price]])),2),Table1[[#This Row],[discount_pct]])</f>
        <v>-0.32</v>
      </c>
      <c r="Q3040">
        <v>30857.19</v>
      </c>
      <c r="R3040">
        <v>16769.400000000001</v>
      </c>
      <c r="S3040">
        <v>65.62</v>
      </c>
      <c r="T3040" t="s">
        <v>51</v>
      </c>
      <c r="U3040">
        <v>2</v>
      </c>
      <c r="V3040">
        <f>IF(ISBLANK(Table1[[#This Row],[customer_satisfaction]]),ROUND(AVERAGE(U3040:U7319),0),Table1[[#This Row],[customer_satisfaction]])</f>
        <v>2</v>
      </c>
      <c r="W3040" t="b">
        <v>0</v>
      </c>
      <c r="X3040" t="s">
        <v>39</v>
      </c>
      <c r="Y3040" s="3">
        <v>9</v>
      </c>
      <c r="Z3040">
        <f>IF(ISBLANK(Table1[[#This Row],[days_to_ship]]),ROUND(AVERAGE(Y3040:Y7319),0),Table1[[#This Row],[days_to_ship]])</f>
        <v>9</v>
      </c>
    </row>
    <row r="3041" spans="1:26" x14ac:dyDescent="0.25">
      <c r="A3041" t="s">
        <v>1561</v>
      </c>
      <c r="B3041" s="5">
        <v>45122</v>
      </c>
      <c r="C3041" t="s">
        <v>1562</v>
      </c>
      <c r="D3041" s="4" t="s">
        <v>1563</v>
      </c>
      <c r="E3041">
        <v>33</v>
      </c>
      <c r="F3041">
        <f>IF(ISBLANK(Table1[[#This Row],[age]]),AVERAGE(F3041:F7320),Table1[[#This Row],[age]])</f>
        <v>33</v>
      </c>
      <c r="G3041" t="s">
        <v>8920</v>
      </c>
      <c r="H3041" t="s">
        <v>35</v>
      </c>
      <c r="I3041" t="s">
        <v>43</v>
      </c>
      <c r="J3041" t="s">
        <v>37</v>
      </c>
      <c r="K3041" t="s">
        <v>457</v>
      </c>
      <c r="L3041">
        <v>10</v>
      </c>
      <c r="M3041">
        <f>IF(ISBLANK(Table1[[#This Row],[quantity]]),ROUND(Table1[[#This Row],[sales_amount]]/(Table1[[#This Row],[unit_price]]*(1-Table1[[#This Row],[discount_pct]])),0),Table1[[#This Row],[quantity]])</f>
        <v>10</v>
      </c>
      <c r="N3041">
        <v>2340.48</v>
      </c>
      <c r="P3041">
        <f>IF(ISBLANK(Table1[[#This Row],[discount_pct]]),ROUND(1-(Table1[[#This Row],[sales_amount]]/(Table1[[#This Row],[quantity- calculated]]*Table1[[#This Row],[unit_price]])),2),Table1[[#This Row],[discount_pct]])</f>
        <v>-0.32</v>
      </c>
      <c r="Q3041">
        <v>30857.19</v>
      </c>
      <c r="R3041">
        <v>16769.400000000001</v>
      </c>
      <c r="S3041">
        <v>65.62</v>
      </c>
      <c r="T3041" t="s">
        <v>51</v>
      </c>
      <c r="U3041">
        <v>2</v>
      </c>
      <c r="V3041">
        <f>IF(ISBLANK(Table1[[#This Row],[customer_satisfaction]]),ROUND(AVERAGE(U3041:U7320),0),Table1[[#This Row],[customer_satisfaction]])</f>
        <v>2</v>
      </c>
      <c r="W3041" t="b">
        <v>0</v>
      </c>
      <c r="X3041" t="s">
        <v>39</v>
      </c>
      <c r="Y3041" s="3">
        <v>9</v>
      </c>
      <c r="Z3041">
        <f>IF(ISBLANK(Table1[[#This Row],[days_to_ship]]),ROUND(AVERAGE(Y3041:Y7320),0),Table1[[#This Row],[days_to_ship]])</f>
        <v>9</v>
      </c>
    </row>
    <row r="3042" spans="1:26" x14ac:dyDescent="0.25">
      <c r="A3042" t="s">
        <v>8539</v>
      </c>
      <c r="B3042" s="5">
        <v>45122</v>
      </c>
      <c r="C3042" t="s">
        <v>8540</v>
      </c>
      <c r="D3042" s="4" t="s">
        <v>1058</v>
      </c>
      <c r="E3042">
        <v>25</v>
      </c>
      <c r="F3042">
        <f>IF(ISBLANK(Table1[[#This Row],[age]]),AVERAGE(F3042:F7321),Table1[[#This Row],[age]])</f>
        <v>25</v>
      </c>
      <c r="G3042" t="s">
        <v>466</v>
      </c>
      <c r="H3042" t="s">
        <v>82</v>
      </c>
      <c r="I3042" t="s">
        <v>83</v>
      </c>
      <c r="J3042" t="s">
        <v>37</v>
      </c>
      <c r="K3042" t="s">
        <v>677</v>
      </c>
      <c r="L3042">
        <v>8</v>
      </c>
      <c r="M3042">
        <f>IF(ISBLANK(Table1[[#This Row],[quantity]]),ROUND(Table1[[#This Row],[sales_amount]]/(Table1[[#This Row],[unit_price]]*(1-Table1[[#This Row],[discount_pct]])),0),Table1[[#This Row],[quantity]])</f>
        <v>8</v>
      </c>
      <c r="N3042">
        <v>524.72</v>
      </c>
      <c r="O3042">
        <v>0.11</v>
      </c>
      <c r="P3042">
        <f>IF(ISBLANK(Table1[[#This Row],[discount_pct]]),ROUND(1-(Table1[[#This Row],[sales_amount]]/(Table1[[#This Row],[quantity- calculated]]*Table1[[#This Row],[unit_price]])),2),Table1[[#This Row],[discount_pct]])</f>
        <v>0.11</v>
      </c>
      <c r="Q3042">
        <v>6161.59</v>
      </c>
      <c r="R3042">
        <v>3302.07</v>
      </c>
      <c r="S3042">
        <v>74.59</v>
      </c>
      <c r="T3042" t="s">
        <v>57</v>
      </c>
      <c r="V3042">
        <f>IF(ISBLANK(Table1[[#This Row],[customer_satisfaction]]),ROUND(AVERAGE(U3042:U7321),0),Table1[[#This Row],[customer_satisfaction]])</f>
        <v>3</v>
      </c>
      <c r="W3042" t="b">
        <v>0</v>
      </c>
      <c r="X3042" t="s">
        <v>39</v>
      </c>
      <c r="Y3042" s="3">
        <v>9</v>
      </c>
      <c r="Z3042">
        <f>IF(ISBLANK(Table1[[#This Row],[days_to_ship]]),ROUND(AVERAGE(Y3042:Y7321),0),Table1[[#This Row],[days_to_ship]])</f>
        <v>9</v>
      </c>
    </row>
    <row r="3043" spans="1:26" x14ac:dyDescent="0.25">
      <c r="A3043" t="s">
        <v>7493</v>
      </c>
      <c r="B3043" s="5">
        <v>45122</v>
      </c>
      <c r="C3043" t="s">
        <v>7494</v>
      </c>
      <c r="D3043" s="4" t="s">
        <v>240</v>
      </c>
      <c r="F3043">
        <f ca="1">IF(ISBLANK(Table1[[#This Row],[age]]),AVERAGE(F3043:F7322),Table1[[#This Row],[age]])</f>
        <v>67</v>
      </c>
      <c r="G3043" t="s">
        <v>466</v>
      </c>
      <c r="H3043" t="s">
        <v>74</v>
      </c>
      <c r="I3043" t="s">
        <v>136</v>
      </c>
      <c r="J3043" t="s">
        <v>146</v>
      </c>
      <c r="K3043" t="s">
        <v>161</v>
      </c>
      <c r="L3043">
        <v>2</v>
      </c>
      <c r="M3043">
        <f>IF(ISBLANK(Table1[[#This Row],[quantity]]),ROUND(Table1[[#This Row],[sales_amount]]/(Table1[[#This Row],[unit_price]]*(1-Table1[[#This Row],[discount_pct]])),0),Table1[[#This Row],[quantity]])</f>
        <v>2</v>
      </c>
      <c r="N3043">
        <v>13289.2</v>
      </c>
      <c r="O3043">
        <v>0.35</v>
      </c>
      <c r="P3043">
        <f>IF(ISBLANK(Table1[[#This Row],[discount_pct]]),ROUND(1-(Table1[[#This Row],[sales_amount]]/(Table1[[#This Row],[quantity- calculated]]*Table1[[#This Row],[unit_price]])),2),Table1[[#This Row],[discount_pct]])</f>
        <v>0.35</v>
      </c>
      <c r="Q3043">
        <v>30542.1</v>
      </c>
      <c r="R3043">
        <v>7213.39</v>
      </c>
      <c r="S3043">
        <v>70.83</v>
      </c>
      <c r="T3043" t="s">
        <v>51</v>
      </c>
      <c r="U3043">
        <v>1</v>
      </c>
      <c r="V3043">
        <f>IF(ISBLANK(Table1[[#This Row],[customer_satisfaction]]),ROUND(AVERAGE(U3043:U7322),0),Table1[[#This Row],[customer_satisfaction]])</f>
        <v>1</v>
      </c>
      <c r="W3043" t="b">
        <v>0</v>
      </c>
      <c r="X3043" t="s">
        <v>137</v>
      </c>
      <c r="Y3043" s="3">
        <v>5</v>
      </c>
      <c r="Z3043">
        <f>IF(ISBLANK(Table1[[#This Row],[days_to_ship]]),ROUND(AVERAGE(Y3043:Y7322),0),Table1[[#This Row],[days_to_ship]])</f>
        <v>5</v>
      </c>
    </row>
    <row r="3044" spans="1:26" x14ac:dyDescent="0.25">
      <c r="A3044" t="s">
        <v>8548</v>
      </c>
      <c r="B3044" s="5">
        <v>45122</v>
      </c>
      <c r="C3044" t="s">
        <v>8549</v>
      </c>
      <c r="D3044" s="4" t="s">
        <v>443</v>
      </c>
      <c r="E3044">
        <v>42</v>
      </c>
      <c r="F3044">
        <f>IF(ISBLANK(Table1[[#This Row],[age]]),AVERAGE(F3044:F7323),Table1[[#This Row],[age]])</f>
        <v>42</v>
      </c>
      <c r="G3044" t="s">
        <v>466</v>
      </c>
      <c r="H3044" t="s">
        <v>82</v>
      </c>
      <c r="I3044" t="s">
        <v>126</v>
      </c>
      <c r="J3044" t="s">
        <v>146</v>
      </c>
      <c r="K3044" t="s">
        <v>217</v>
      </c>
      <c r="L3044">
        <v>3</v>
      </c>
      <c r="M3044">
        <f>IF(ISBLANK(Table1[[#This Row],[quantity]]),ROUND(Table1[[#This Row],[sales_amount]]/(Table1[[#This Row],[unit_price]]*(1-Table1[[#This Row],[discount_pct]])),0),Table1[[#This Row],[quantity]])</f>
        <v>3</v>
      </c>
      <c r="N3044">
        <v>13447.87</v>
      </c>
      <c r="O3044">
        <v>0.03</v>
      </c>
      <c r="P3044">
        <f>IF(ISBLANK(Table1[[#This Row],[discount_pct]]),ROUND(1-(Table1[[#This Row],[sales_amount]]/(Table1[[#This Row],[quantity- calculated]]*Table1[[#This Row],[unit_price]])),2),Table1[[#This Row],[discount_pct]])</f>
        <v>0.03</v>
      </c>
      <c r="Q3044">
        <v>63861.69</v>
      </c>
      <c r="R3044">
        <v>14051.98</v>
      </c>
      <c r="S3044">
        <v>89.88</v>
      </c>
      <c r="T3044" t="s">
        <v>70</v>
      </c>
      <c r="U3044">
        <v>1</v>
      </c>
      <c r="V3044">
        <f>IF(ISBLANK(Table1[[#This Row],[customer_satisfaction]]),ROUND(AVERAGE(U3044:U7323),0),Table1[[#This Row],[customer_satisfaction]])</f>
        <v>1</v>
      </c>
      <c r="W3044" t="b">
        <v>1</v>
      </c>
      <c r="X3044" t="s">
        <v>30</v>
      </c>
      <c r="Y3044" s="3">
        <v>1</v>
      </c>
      <c r="Z3044">
        <f>IF(ISBLANK(Table1[[#This Row],[days_to_ship]]),ROUND(AVERAGE(Y3044:Y7323),0),Table1[[#This Row],[days_to_ship]])</f>
        <v>1</v>
      </c>
    </row>
    <row r="3045" spans="1:26" x14ac:dyDescent="0.25">
      <c r="A3045" t="s">
        <v>152</v>
      </c>
      <c r="B3045" s="5">
        <v>45124</v>
      </c>
      <c r="C3045" t="s">
        <v>153</v>
      </c>
      <c r="D3045" s="4" t="s">
        <v>154</v>
      </c>
      <c r="E3045">
        <v>30</v>
      </c>
      <c r="F3045">
        <f>IF(ISBLANK(Table1[[#This Row],[age]]),AVERAGE(F3045:F7324),Table1[[#This Row],[age]])</f>
        <v>30</v>
      </c>
      <c r="G3045" t="s">
        <v>466</v>
      </c>
      <c r="H3045" t="s">
        <v>111</v>
      </c>
      <c r="I3045" t="s">
        <v>121</v>
      </c>
      <c r="J3045" t="s">
        <v>62</v>
      </c>
      <c r="K3045" t="s">
        <v>63</v>
      </c>
      <c r="M3045">
        <f>IF(ISBLANK(Table1[[#This Row],[quantity]]),ROUND(Table1[[#This Row],[sales_amount]]/(Table1[[#This Row],[unit_price]]*(1-Table1[[#This Row],[discount_pct]])),0),Table1[[#This Row],[quantity]])</f>
        <v>1</v>
      </c>
      <c r="N3045">
        <v>478.05</v>
      </c>
      <c r="O3045">
        <v>0.02</v>
      </c>
      <c r="P3045">
        <f>IF(ISBLANK(Table1[[#This Row],[discount_pct]]),ROUND(1-(Table1[[#This Row],[sales_amount]]/(Table1[[#This Row],[quantity- calculated]]*Table1[[#This Row],[unit_price]])),2),Table1[[#This Row],[discount_pct]])</f>
        <v>0.02</v>
      </c>
      <c r="Q3045">
        <v>621.35</v>
      </c>
      <c r="R3045">
        <v>290.89999999999998</v>
      </c>
      <c r="S3045">
        <v>63.7</v>
      </c>
      <c r="T3045" t="s">
        <v>64</v>
      </c>
      <c r="U3045">
        <v>2</v>
      </c>
      <c r="V3045">
        <f>IF(ISBLANK(Table1[[#This Row],[customer_satisfaction]]),ROUND(AVERAGE(U3045:U7324),0),Table1[[#This Row],[customer_satisfaction]])</f>
        <v>2</v>
      </c>
      <c r="W3045" t="b">
        <v>0</v>
      </c>
      <c r="X3045" t="s">
        <v>39</v>
      </c>
      <c r="Y3045" s="3">
        <v>7</v>
      </c>
      <c r="Z3045">
        <f>IF(ISBLANK(Table1[[#This Row],[days_to_ship]]),ROUND(AVERAGE(Y3045:Y7324),0),Table1[[#This Row],[days_to_ship]])</f>
        <v>7</v>
      </c>
    </row>
    <row r="3046" spans="1:26" x14ac:dyDescent="0.25">
      <c r="A3046" t="s">
        <v>4193</v>
      </c>
      <c r="B3046" s="5">
        <v>45125</v>
      </c>
      <c r="C3046" t="s">
        <v>4194</v>
      </c>
      <c r="D3046" s="4" t="s">
        <v>937</v>
      </c>
      <c r="E3046">
        <v>39</v>
      </c>
      <c r="F3046">
        <f>IF(ISBLANK(Table1[[#This Row],[age]]),AVERAGE(F3046:F7325),Table1[[#This Row],[age]])</f>
        <v>39</v>
      </c>
      <c r="G3046" t="s">
        <v>88</v>
      </c>
      <c r="H3046" t="s">
        <v>35</v>
      </c>
      <c r="I3046" t="s">
        <v>43</v>
      </c>
      <c r="J3046" t="s">
        <v>27</v>
      </c>
      <c r="K3046" t="s">
        <v>28</v>
      </c>
      <c r="L3046">
        <v>8</v>
      </c>
      <c r="M3046">
        <f>IF(ISBLANK(Table1[[#This Row],[quantity]]),ROUND(Table1[[#This Row],[sales_amount]]/(Table1[[#This Row],[unit_price]]*(1-Table1[[#This Row],[discount_pct]])),0),Table1[[#This Row],[quantity]])</f>
        <v>8</v>
      </c>
      <c r="N3046">
        <v>455.06</v>
      </c>
      <c r="O3046">
        <v>0.01</v>
      </c>
      <c r="P3046">
        <f>IF(ISBLANK(Table1[[#This Row],[discount_pct]]),ROUND(1-(Table1[[#This Row],[sales_amount]]/(Table1[[#This Row],[quantity- calculated]]*Table1[[#This Row],[unit_price]])),2),Table1[[#This Row],[discount_pct]])</f>
        <v>0.01</v>
      </c>
      <c r="Q3046">
        <v>5619.54</v>
      </c>
      <c r="R3046">
        <v>561.84</v>
      </c>
      <c r="S3046">
        <v>83.7</v>
      </c>
      <c r="T3046" t="s">
        <v>57</v>
      </c>
      <c r="U3046">
        <v>3</v>
      </c>
      <c r="V3046">
        <f>IF(ISBLANK(Table1[[#This Row],[customer_satisfaction]]),ROUND(AVERAGE(U3046:U7325),0),Table1[[#This Row],[customer_satisfaction]])</f>
        <v>3</v>
      </c>
      <c r="W3046" t="b">
        <v>0</v>
      </c>
      <c r="X3046" t="s">
        <v>39</v>
      </c>
      <c r="Y3046" s="3">
        <v>10</v>
      </c>
      <c r="Z3046">
        <f>IF(ISBLANK(Table1[[#This Row],[days_to_ship]]),ROUND(AVERAGE(Y3046:Y7325),0),Table1[[#This Row],[days_to_ship]])</f>
        <v>10</v>
      </c>
    </row>
    <row r="3047" spans="1:26" x14ac:dyDescent="0.25">
      <c r="A3047" t="s">
        <v>2042</v>
      </c>
      <c r="B3047" s="5">
        <v>45125</v>
      </c>
      <c r="C3047" t="s">
        <v>2043</v>
      </c>
      <c r="D3047" s="4" t="s">
        <v>1466</v>
      </c>
      <c r="E3047">
        <v>27</v>
      </c>
      <c r="F3047">
        <f>IF(ISBLANK(Table1[[#This Row],[age]]),AVERAGE(F3047:F7326),Table1[[#This Row],[age]])</f>
        <v>27</v>
      </c>
      <c r="G3047" t="s">
        <v>466</v>
      </c>
      <c r="H3047" t="s">
        <v>25</v>
      </c>
      <c r="I3047" t="s">
        <v>170</v>
      </c>
      <c r="J3047" t="s">
        <v>127</v>
      </c>
      <c r="K3047" t="s">
        <v>308</v>
      </c>
      <c r="L3047">
        <v>2</v>
      </c>
      <c r="M3047">
        <f>IF(ISBLANK(Table1[[#This Row],[quantity]]),ROUND(Table1[[#This Row],[sales_amount]]/(Table1[[#This Row],[unit_price]]*(1-Table1[[#This Row],[discount_pct]])),0),Table1[[#This Row],[quantity]])</f>
        <v>2</v>
      </c>
      <c r="N3047">
        <v>30216.69</v>
      </c>
      <c r="O3047">
        <v>0.16</v>
      </c>
      <c r="P3047">
        <f>IF(ISBLANK(Table1[[#This Row],[discount_pct]]),ROUND(1-(Table1[[#This Row],[sales_amount]]/(Table1[[#This Row],[quantity- calculated]]*Table1[[#This Row],[unit_price]])),2),Table1[[#This Row],[discount_pct]])</f>
        <v>0.16</v>
      </c>
      <c r="Q3047">
        <v>77559.67</v>
      </c>
      <c r="R3047">
        <v>9624.5300000000007</v>
      </c>
      <c r="S3047">
        <v>80.069999999999993</v>
      </c>
      <c r="T3047" t="s">
        <v>51</v>
      </c>
      <c r="U3047">
        <v>2</v>
      </c>
      <c r="V3047">
        <f>IF(ISBLANK(Table1[[#This Row],[customer_satisfaction]]),ROUND(AVERAGE(U3047:U7326),0),Table1[[#This Row],[customer_satisfaction]])</f>
        <v>2</v>
      </c>
      <c r="W3047" t="b">
        <v>0</v>
      </c>
      <c r="X3047" t="s">
        <v>137</v>
      </c>
      <c r="Y3047" s="3">
        <v>5</v>
      </c>
      <c r="Z3047">
        <f>IF(ISBLANK(Table1[[#This Row],[days_to_ship]]),ROUND(AVERAGE(Y3047:Y7326),0),Table1[[#This Row],[days_to_ship]])</f>
        <v>5</v>
      </c>
    </row>
    <row r="3048" spans="1:26" x14ac:dyDescent="0.25">
      <c r="A3048" t="s">
        <v>8476</v>
      </c>
      <c r="B3048" s="5">
        <v>45125</v>
      </c>
      <c r="C3048" t="s">
        <v>8477</v>
      </c>
      <c r="D3048" s="4" t="s">
        <v>181</v>
      </c>
      <c r="E3048">
        <v>38</v>
      </c>
      <c r="F3048">
        <f>IF(ISBLANK(Table1[[#This Row],[age]]),AVERAGE(F3048:F7327),Table1[[#This Row],[age]])</f>
        <v>38</v>
      </c>
      <c r="G3048" t="s">
        <v>8920</v>
      </c>
      <c r="H3048" t="s">
        <v>74</v>
      </c>
      <c r="I3048" t="s">
        <v>101</v>
      </c>
      <c r="J3048" t="s">
        <v>127</v>
      </c>
      <c r="K3048" t="s">
        <v>196</v>
      </c>
      <c r="L3048">
        <v>2</v>
      </c>
      <c r="M3048">
        <f>IF(ISBLANK(Table1[[#This Row],[quantity]]),ROUND(Table1[[#This Row],[sales_amount]]/(Table1[[#This Row],[unit_price]]*(1-Table1[[#This Row],[discount_pct]])),0),Table1[[#This Row],[quantity]])</f>
        <v>2</v>
      </c>
      <c r="N3048">
        <v>77260.63</v>
      </c>
      <c r="O3048">
        <v>0.28000000000000003</v>
      </c>
      <c r="P304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48">
        <v>179057.38</v>
      </c>
      <c r="R3048">
        <v>27038.61</v>
      </c>
      <c r="S3048">
        <v>72.59</v>
      </c>
      <c r="T3048" t="s">
        <v>78</v>
      </c>
      <c r="U3048">
        <v>4</v>
      </c>
      <c r="V3048">
        <f>IF(ISBLANK(Table1[[#This Row],[customer_satisfaction]]),ROUND(AVERAGE(U3048:U7327),0),Table1[[#This Row],[customer_satisfaction]])</f>
        <v>4</v>
      </c>
      <c r="W3048" t="b">
        <v>0</v>
      </c>
      <c r="X3048" t="s">
        <v>39</v>
      </c>
      <c r="Y3048" s="3">
        <v>4</v>
      </c>
      <c r="Z3048">
        <f>IF(ISBLANK(Table1[[#This Row],[days_to_ship]]),ROUND(AVERAGE(Y3048:Y7327),0),Table1[[#This Row],[days_to_ship]])</f>
        <v>4</v>
      </c>
    </row>
    <row r="3049" spans="1:26" x14ac:dyDescent="0.25">
      <c r="A3049" t="s">
        <v>8776</v>
      </c>
      <c r="B3049" s="5">
        <v>45125</v>
      </c>
      <c r="C3049" t="s">
        <v>8777</v>
      </c>
      <c r="D3049" s="4" t="s">
        <v>1748</v>
      </c>
      <c r="E3049">
        <v>25</v>
      </c>
      <c r="F3049">
        <f>IF(ISBLANK(Table1[[#This Row],[age]]),AVERAGE(F3049:F7328),Table1[[#This Row],[age]])</f>
        <v>25</v>
      </c>
      <c r="G3049" t="s">
        <v>8920</v>
      </c>
      <c r="H3049" t="s">
        <v>82</v>
      </c>
      <c r="I3049" t="s">
        <v>83</v>
      </c>
      <c r="J3049" t="s">
        <v>37</v>
      </c>
      <c r="K3049" t="s">
        <v>457</v>
      </c>
      <c r="L3049">
        <v>2</v>
      </c>
      <c r="M3049">
        <f>IF(ISBLANK(Table1[[#This Row],[quantity]]),ROUND(Table1[[#This Row],[sales_amount]]/(Table1[[#This Row],[unit_price]]*(1-Table1[[#This Row],[discount_pct]])),0),Table1[[#This Row],[quantity]])</f>
        <v>2</v>
      </c>
      <c r="N3049">
        <v>524.05999999999995</v>
      </c>
      <c r="O3049">
        <v>0.35</v>
      </c>
      <c r="P3049">
        <f>IF(ISBLANK(Table1[[#This Row],[discount_pct]]),ROUND(1-(Table1[[#This Row],[sales_amount]]/(Table1[[#This Row],[quantity- calculated]]*Table1[[#This Row],[unit_price]])),2),Table1[[#This Row],[discount_pct]])</f>
        <v>0.35</v>
      </c>
      <c r="Q3049">
        <v>992.13</v>
      </c>
      <c r="R3049">
        <v>703.91</v>
      </c>
      <c r="S3049">
        <v>91.44</v>
      </c>
      <c r="T3049" t="s">
        <v>64</v>
      </c>
      <c r="U3049">
        <v>5</v>
      </c>
      <c r="V3049">
        <f>IF(ISBLANK(Table1[[#This Row],[customer_satisfaction]]),ROUND(AVERAGE(U3049:U7328),0),Table1[[#This Row],[customer_satisfaction]])</f>
        <v>5</v>
      </c>
      <c r="W3049" t="b">
        <v>0</v>
      </c>
      <c r="X3049" t="s">
        <v>39</v>
      </c>
      <c r="Y3049" s="3">
        <v>3</v>
      </c>
      <c r="Z3049">
        <f>IF(ISBLANK(Table1[[#This Row],[days_to_ship]]),ROUND(AVERAGE(Y3049:Y7328),0),Table1[[#This Row],[days_to_ship]])</f>
        <v>3</v>
      </c>
    </row>
    <row r="3050" spans="1:26" x14ac:dyDescent="0.25">
      <c r="A3050" t="s">
        <v>400</v>
      </c>
      <c r="B3050" s="5">
        <v>45126</v>
      </c>
      <c r="C3050" t="s">
        <v>402</v>
      </c>
      <c r="D3050" s="4" t="s">
        <v>240</v>
      </c>
      <c r="F3050">
        <f ca="1">IF(ISBLANK(Table1[[#This Row],[age]]),AVERAGE(F3050:F7329),Table1[[#This Row],[age]])</f>
        <v>67</v>
      </c>
      <c r="G3050" t="s">
        <v>8920</v>
      </c>
      <c r="H3050" t="s">
        <v>74</v>
      </c>
      <c r="I3050" t="s">
        <v>136</v>
      </c>
      <c r="J3050" t="s">
        <v>27</v>
      </c>
      <c r="K3050" t="s">
        <v>403</v>
      </c>
      <c r="L3050">
        <v>4</v>
      </c>
      <c r="M3050">
        <f>IF(ISBLANK(Table1[[#This Row],[quantity]]),ROUND(Table1[[#This Row],[sales_amount]]/(Table1[[#This Row],[unit_price]]*(1-Table1[[#This Row],[discount_pct]])),0),Table1[[#This Row],[quantity]])</f>
        <v>4</v>
      </c>
      <c r="N3050">
        <v>161.52000000000001</v>
      </c>
      <c r="O3050">
        <v>0.17</v>
      </c>
      <c r="P3050">
        <f>IF(ISBLANK(Table1[[#This Row],[discount_pct]]),ROUND(1-(Table1[[#This Row],[sales_amount]]/(Table1[[#This Row],[quantity- calculated]]*Table1[[#This Row],[unit_price]])),2),Table1[[#This Row],[discount_pct]])</f>
        <v>0.17</v>
      </c>
      <c r="Q3050">
        <v>815.36</v>
      </c>
      <c r="R3050">
        <v>66.150000000000006</v>
      </c>
      <c r="S3050">
        <v>45.84</v>
      </c>
      <c r="T3050" t="s">
        <v>57</v>
      </c>
      <c r="U3050">
        <v>4</v>
      </c>
      <c r="V3050">
        <f>IF(ISBLANK(Table1[[#This Row],[customer_satisfaction]]),ROUND(AVERAGE(U3050:U7329),0),Table1[[#This Row],[customer_satisfaction]])</f>
        <v>4</v>
      </c>
      <c r="W3050" t="b">
        <v>0</v>
      </c>
      <c r="X3050" t="s">
        <v>84</v>
      </c>
      <c r="Y3050" s="3">
        <v>8</v>
      </c>
      <c r="Z3050">
        <f>IF(ISBLANK(Table1[[#This Row],[days_to_ship]]),ROUND(AVERAGE(Y3050:Y7329),0),Table1[[#This Row],[days_to_ship]])</f>
        <v>8</v>
      </c>
    </row>
    <row r="3051" spans="1:26" x14ac:dyDescent="0.25">
      <c r="A3051" t="s">
        <v>2960</v>
      </c>
      <c r="B3051" s="5">
        <v>45127</v>
      </c>
      <c r="C3051" t="s">
        <v>2961</v>
      </c>
      <c r="D3051" s="4" t="s">
        <v>298</v>
      </c>
      <c r="E3051">
        <v>49</v>
      </c>
      <c r="F3051">
        <f>IF(ISBLANK(Table1[[#This Row],[age]]),AVERAGE(F3051:F7330),Table1[[#This Row],[age]])</f>
        <v>49</v>
      </c>
      <c r="G3051" t="s">
        <v>466</v>
      </c>
      <c r="H3051" t="s">
        <v>35</v>
      </c>
      <c r="I3051" t="s">
        <v>43</v>
      </c>
      <c r="J3051" t="s">
        <v>146</v>
      </c>
      <c r="K3051" t="s">
        <v>487</v>
      </c>
      <c r="L3051">
        <v>10</v>
      </c>
      <c r="M3051">
        <f>IF(ISBLANK(Table1[[#This Row],[quantity]]),ROUND(Table1[[#This Row],[sales_amount]]/(Table1[[#This Row],[unit_price]]*(1-Table1[[#This Row],[discount_pct]])),0),Table1[[#This Row],[quantity]])</f>
        <v>10</v>
      </c>
      <c r="N3051">
        <v>14494.42</v>
      </c>
      <c r="O3051">
        <v>0.17</v>
      </c>
      <c r="P3051">
        <f>IF(ISBLANK(Table1[[#This Row],[discount_pct]]),ROUND(1-(Table1[[#This Row],[sales_amount]]/(Table1[[#This Row],[quantity- calculated]]*Table1[[#This Row],[unit_price]])),2),Table1[[#This Row],[discount_pct]])</f>
        <v>0.17</v>
      </c>
      <c r="Q3051">
        <v>166583.26</v>
      </c>
      <c r="R3051">
        <v>37373.97</v>
      </c>
      <c r="S3051">
        <v>63.48</v>
      </c>
      <c r="T3051" t="s">
        <v>78</v>
      </c>
      <c r="U3051">
        <v>2</v>
      </c>
      <c r="V3051">
        <f>IF(ISBLANK(Table1[[#This Row],[customer_satisfaction]]),ROUND(AVERAGE(U3051:U7330),0),Table1[[#This Row],[customer_satisfaction]])</f>
        <v>2</v>
      </c>
      <c r="W3051" t="b">
        <v>0</v>
      </c>
      <c r="X3051" t="s">
        <v>39</v>
      </c>
      <c r="Y3051" s="3">
        <v>9</v>
      </c>
      <c r="Z3051">
        <f>IF(ISBLANK(Table1[[#This Row],[days_to_ship]]),ROUND(AVERAGE(Y3051:Y7330),0),Table1[[#This Row],[days_to_ship]])</f>
        <v>9</v>
      </c>
    </row>
    <row r="3052" spans="1:26" x14ac:dyDescent="0.25">
      <c r="A3052" t="s">
        <v>6611</v>
      </c>
      <c r="B3052" s="5">
        <v>45127</v>
      </c>
      <c r="C3052" t="s">
        <v>6612</v>
      </c>
      <c r="D3052" s="4" t="s">
        <v>131</v>
      </c>
      <c r="E3052">
        <v>27</v>
      </c>
      <c r="F3052">
        <f>IF(ISBLANK(Table1[[#This Row],[age]]),AVERAGE(F3052:F7331),Table1[[#This Row],[age]])</f>
        <v>27</v>
      </c>
      <c r="G3052" t="s">
        <v>88</v>
      </c>
      <c r="H3052" t="s">
        <v>111</v>
      </c>
      <c r="I3052" t="s">
        <v>330</v>
      </c>
      <c r="J3052" t="s">
        <v>127</v>
      </c>
      <c r="K3052" t="s">
        <v>171</v>
      </c>
      <c r="L3052">
        <v>8</v>
      </c>
      <c r="M3052">
        <f>IF(ISBLANK(Table1[[#This Row],[quantity]]),ROUND(Table1[[#This Row],[sales_amount]]/(Table1[[#This Row],[unit_price]]*(1-Table1[[#This Row],[discount_pct]])),0),Table1[[#This Row],[quantity]])</f>
        <v>8</v>
      </c>
      <c r="N3052">
        <v>77986.06</v>
      </c>
      <c r="P3052">
        <f>IF(ISBLANK(Table1[[#This Row],[discount_pct]]),ROUND(1-(Table1[[#This Row],[sales_amount]]/(Table1[[#This Row],[quantity- calculated]]*Table1[[#This Row],[unit_price]])),2),Table1[[#This Row],[discount_pct]])</f>
        <v>-0.59</v>
      </c>
      <c r="Q3052">
        <v>991905.81</v>
      </c>
      <c r="R3052">
        <v>116835.79</v>
      </c>
      <c r="S3052">
        <v>63.75</v>
      </c>
      <c r="T3052" t="s">
        <v>78</v>
      </c>
      <c r="U3052">
        <v>4</v>
      </c>
      <c r="V3052">
        <f>IF(ISBLANK(Table1[[#This Row],[customer_satisfaction]]),ROUND(AVERAGE(U3052:U7331),0),Table1[[#This Row],[customer_satisfaction]])</f>
        <v>4</v>
      </c>
      <c r="W3052" t="b">
        <v>0</v>
      </c>
      <c r="X3052" t="s">
        <v>58</v>
      </c>
      <c r="Y3052" s="3">
        <v>2</v>
      </c>
      <c r="Z3052">
        <f>IF(ISBLANK(Table1[[#This Row],[days_to_ship]]),ROUND(AVERAGE(Y3052:Y7331),0),Table1[[#This Row],[days_to_ship]])</f>
        <v>2</v>
      </c>
    </row>
    <row r="3053" spans="1:26" x14ac:dyDescent="0.25">
      <c r="A3053" t="s">
        <v>2476</v>
      </c>
      <c r="B3053" s="5">
        <v>45127</v>
      </c>
      <c r="C3053" t="s">
        <v>2477</v>
      </c>
      <c r="D3053" s="4" t="s">
        <v>460</v>
      </c>
      <c r="E3053">
        <v>42</v>
      </c>
      <c r="F3053">
        <f>IF(ISBLANK(Table1[[#This Row],[age]]),AVERAGE(F3053:F7332),Table1[[#This Row],[age]])</f>
        <v>42</v>
      </c>
      <c r="G3053" t="s">
        <v>466</v>
      </c>
      <c r="H3053" t="s">
        <v>111</v>
      </c>
      <c r="I3053" t="s">
        <v>112</v>
      </c>
      <c r="J3053" t="s">
        <v>76</v>
      </c>
      <c r="K3053" t="s">
        <v>207</v>
      </c>
      <c r="L3053">
        <v>5</v>
      </c>
      <c r="M3053">
        <f>IF(ISBLANK(Table1[[#This Row],[quantity]]),ROUND(Table1[[#This Row],[sales_amount]]/(Table1[[#This Row],[unit_price]]*(1-Table1[[#This Row],[discount_pct]])),0),Table1[[#This Row],[quantity]])</f>
        <v>5</v>
      </c>
      <c r="N3053">
        <v>2755.15</v>
      </c>
      <c r="O3053">
        <v>0.35</v>
      </c>
      <c r="P3053">
        <f>IF(ISBLANK(Table1[[#This Row],[discount_pct]]),ROUND(1-(Table1[[#This Row],[sales_amount]]/(Table1[[#This Row],[quantity- calculated]]*Table1[[#This Row],[unit_price]])),2),Table1[[#This Row],[discount_pct]])</f>
        <v>0.35</v>
      </c>
      <c r="Q3053">
        <v>12440.45</v>
      </c>
      <c r="R3053">
        <v>4470.63</v>
      </c>
      <c r="S3053">
        <v>73.319999999999993</v>
      </c>
      <c r="T3053" t="s">
        <v>78</v>
      </c>
      <c r="U3053">
        <v>5</v>
      </c>
      <c r="V3053">
        <f>IF(ISBLANK(Table1[[#This Row],[customer_satisfaction]]),ROUND(AVERAGE(U3053:U7332),0),Table1[[#This Row],[customer_satisfaction]])</f>
        <v>5</v>
      </c>
      <c r="W3053" t="b">
        <v>0</v>
      </c>
      <c r="X3053" t="s">
        <v>39</v>
      </c>
      <c r="Y3053" s="3">
        <v>7</v>
      </c>
      <c r="Z3053">
        <f>IF(ISBLANK(Table1[[#This Row],[days_to_ship]]),ROUND(AVERAGE(Y3053:Y7332),0),Table1[[#This Row],[days_to_ship]])</f>
        <v>7</v>
      </c>
    </row>
    <row r="3054" spans="1:26" x14ac:dyDescent="0.25">
      <c r="A3054" t="s">
        <v>5382</v>
      </c>
      <c r="B3054" s="5">
        <v>45127</v>
      </c>
      <c r="C3054" t="s">
        <v>5383</v>
      </c>
      <c r="D3054" s="4" t="s">
        <v>412</v>
      </c>
      <c r="E3054">
        <v>19</v>
      </c>
      <c r="F3054">
        <f>IF(ISBLANK(Table1[[#This Row],[age]]),AVERAGE(F3054:F7333),Table1[[#This Row],[age]])</f>
        <v>19</v>
      </c>
      <c r="G3054" t="s">
        <v>88</v>
      </c>
      <c r="H3054" t="s">
        <v>111</v>
      </c>
      <c r="I3054" t="s">
        <v>330</v>
      </c>
      <c r="J3054" t="s">
        <v>37</v>
      </c>
      <c r="K3054" t="s">
        <v>677</v>
      </c>
      <c r="L3054">
        <v>1</v>
      </c>
      <c r="M3054">
        <f>IF(ISBLANK(Table1[[#This Row],[quantity]]),ROUND(Table1[[#This Row],[sales_amount]]/(Table1[[#This Row],[unit_price]]*(1-Table1[[#This Row],[discount_pct]])),0),Table1[[#This Row],[quantity]])</f>
        <v>1</v>
      </c>
      <c r="N3054">
        <v>581.9</v>
      </c>
      <c r="O3054">
        <v>0.39</v>
      </c>
      <c r="P3054">
        <f>IF(ISBLANK(Table1[[#This Row],[discount_pct]]),ROUND(1-(Table1[[#This Row],[sales_amount]]/(Table1[[#This Row],[quantity- calculated]]*Table1[[#This Row],[unit_price]])),2),Table1[[#This Row],[discount_pct]])</f>
        <v>0.39</v>
      </c>
      <c r="Q3054">
        <v>573.91</v>
      </c>
      <c r="R3054">
        <v>321.44</v>
      </c>
      <c r="S3054">
        <v>61.08</v>
      </c>
      <c r="T3054" t="s">
        <v>64</v>
      </c>
      <c r="U3054">
        <v>5</v>
      </c>
      <c r="V3054">
        <f>IF(ISBLANK(Table1[[#This Row],[customer_satisfaction]]),ROUND(AVERAGE(U3054:U7333),0),Table1[[#This Row],[customer_satisfaction]])</f>
        <v>5</v>
      </c>
      <c r="W3054" t="b">
        <v>0</v>
      </c>
      <c r="X3054" t="s">
        <v>39</v>
      </c>
      <c r="Y3054" s="3">
        <v>2</v>
      </c>
      <c r="Z3054">
        <f>IF(ISBLANK(Table1[[#This Row],[days_to_ship]]),ROUND(AVERAGE(Y3054:Y7333),0),Table1[[#This Row],[days_to_ship]])</f>
        <v>2</v>
      </c>
    </row>
    <row r="3055" spans="1:26" x14ac:dyDescent="0.25">
      <c r="A3055" t="s">
        <v>5371</v>
      </c>
      <c r="B3055" s="5">
        <v>45128</v>
      </c>
      <c r="C3055" t="s">
        <v>5372</v>
      </c>
      <c r="D3055" s="4" t="s">
        <v>864</v>
      </c>
      <c r="E3055">
        <v>44</v>
      </c>
      <c r="F3055">
        <f>IF(ISBLANK(Table1[[#This Row],[age]]),AVERAGE(F3055:F7334),Table1[[#This Row],[age]])</f>
        <v>44</v>
      </c>
      <c r="G3055" t="s">
        <v>8920</v>
      </c>
      <c r="H3055" t="s">
        <v>25</v>
      </c>
      <c r="I3055" t="s">
        <v>26</v>
      </c>
      <c r="J3055" t="s">
        <v>76</v>
      </c>
      <c r="K3055" t="s">
        <v>89</v>
      </c>
      <c r="L3055">
        <v>6</v>
      </c>
      <c r="M3055">
        <f>IF(ISBLANK(Table1[[#This Row],[quantity]]),ROUND(Table1[[#This Row],[sales_amount]]/(Table1[[#This Row],[unit_price]]*(1-Table1[[#This Row],[discount_pct]])),0),Table1[[#This Row],[quantity]])</f>
        <v>6</v>
      </c>
      <c r="N3055">
        <v>2551.46</v>
      </c>
      <c r="O3055">
        <v>0.28000000000000003</v>
      </c>
      <c r="P305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55">
        <v>16184.75</v>
      </c>
      <c r="R3055">
        <v>5763.29</v>
      </c>
      <c r="S3055">
        <v>52.45</v>
      </c>
      <c r="T3055" t="s">
        <v>70</v>
      </c>
      <c r="U3055">
        <v>1</v>
      </c>
      <c r="V3055">
        <f>IF(ISBLANK(Table1[[#This Row],[customer_satisfaction]]),ROUND(AVERAGE(U3055:U7334),0),Table1[[#This Row],[customer_satisfaction]])</f>
        <v>1</v>
      </c>
      <c r="W3055" t="b">
        <v>0</v>
      </c>
      <c r="X3055" t="s">
        <v>197</v>
      </c>
      <c r="Y3055" s="3">
        <v>8</v>
      </c>
      <c r="Z3055">
        <f>IF(ISBLANK(Table1[[#This Row],[days_to_ship]]),ROUND(AVERAGE(Y3055:Y7334),0),Table1[[#This Row],[days_to_ship]])</f>
        <v>8</v>
      </c>
    </row>
    <row r="3056" spans="1:26" x14ac:dyDescent="0.25">
      <c r="A3056" t="s">
        <v>7368</v>
      </c>
      <c r="B3056" s="5">
        <v>45128</v>
      </c>
      <c r="C3056" t="s">
        <v>7369</v>
      </c>
      <c r="D3056" s="4" t="s">
        <v>1099</v>
      </c>
      <c r="E3056">
        <v>23</v>
      </c>
      <c r="F3056">
        <f>IF(ISBLANK(Table1[[#This Row],[age]]),AVERAGE(F3056:F7335),Table1[[#This Row],[age]])</f>
        <v>23</v>
      </c>
      <c r="G3056" t="s">
        <v>466</v>
      </c>
      <c r="H3056" t="s">
        <v>25</v>
      </c>
      <c r="I3056" t="s">
        <v>26</v>
      </c>
      <c r="J3056" t="s">
        <v>127</v>
      </c>
      <c r="K3056" t="s">
        <v>196</v>
      </c>
      <c r="L3056">
        <v>4</v>
      </c>
      <c r="M3056">
        <f>IF(ISBLANK(Table1[[#This Row],[quantity]]),ROUND(Table1[[#This Row],[sales_amount]]/(Table1[[#This Row],[unit_price]]*(1-Table1[[#This Row],[discount_pct]])),0),Table1[[#This Row],[quantity]])</f>
        <v>4</v>
      </c>
      <c r="N3056">
        <v>45542.32</v>
      </c>
      <c r="O3056">
        <v>0.34</v>
      </c>
      <c r="P3056">
        <f>IF(ISBLANK(Table1[[#This Row],[discount_pct]]),ROUND(1-(Table1[[#This Row],[sales_amount]]/(Table1[[#This Row],[quantity- calculated]]*Table1[[#This Row],[unit_price]])),2),Table1[[#This Row],[discount_pct]])</f>
        <v>0.34</v>
      </c>
      <c r="Q3056">
        <v>140619.38</v>
      </c>
      <c r="R3056">
        <v>17512.78</v>
      </c>
      <c r="S3056">
        <v>87.15</v>
      </c>
      <c r="T3056" t="s">
        <v>70</v>
      </c>
      <c r="U3056">
        <v>4</v>
      </c>
      <c r="V3056">
        <f>IF(ISBLANK(Table1[[#This Row],[customer_satisfaction]]),ROUND(AVERAGE(U3056:U7335),0),Table1[[#This Row],[customer_satisfaction]])</f>
        <v>4</v>
      </c>
      <c r="W3056" t="b">
        <v>0</v>
      </c>
      <c r="X3056" t="s">
        <v>39</v>
      </c>
      <c r="Y3056" s="3">
        <v>6</v>
      </c>
      <c r="Z3056">
        <f>IF(ISBLANK(Table1[[#This Row],[days_to_ship]]),ROUND(AVERAGE(Y3056:Y7335),0),Table1[[#This Row],[days_to_ship]])</f>
        <v>6</v>
      </c>
    </row>
    <row r="3057" spans="1:26" x14ac:dyDescent="0.25">
      <c r="A3057" t="s">
        <v>6006</v>
      </c>
      <c r="B3057" s="5">
        <v>45128</v>
      </c>
      <c r="C3057" t="s">
        <v>6007</v>
      </c>
      <c r="D3057" s="4" t="s">
        <v>1437</v>
      </c>
      <c r="E3057">
        <v>38</v>
      </c>
      <c r="F3057">
        <f>IF(ISBLANK(Table1[[#This Row],[age]]),AVERAGE(F3057:F7336),Table1[[#This Row],[age]])</f>
        <v>38</v>
      </c>
      <c r="G3057" t="s">
        <v>88</v>
      </c>
      <c r="H3057" t="s">
        <v>74</v>
      </c>
      <c r="I3057" t="s">
        <v>136</v>
      </c>
      <c r="J3057" t="s">
        <v>146</v>
      </c>
      <c r="K3057" t="s">
        <v>276</v>
      </c>
      <c r="L3057">
        <v>7</v>
      </c>
      <c r="M3057">
        <f>IF(ISBLANK(Table1[[#This Row],[quantity]]),ROUND(Table1[[#This Row],[sales_amount]]/(Table1[[#This Row],[unit_price]]*(1-Table1[[#This Row],[discount_pct]])),0),Table1[[#This Row],[quantity]])</f>
        <v>7</v>
      </c>
      <c r="N3057">
        <v>14576.84</v>
      </c>
      <c r="O3057">
        <v>0.04</v>
      </c>
      <c r="P3057">
        <f>IF(ISBLANK(Table1[[#This Row],[discount_pct]]),ROUND(1-(Table1[[#This Row],[sales_amount]]/(Table1[[#This Row],[quantity- calculated]]*Table1[[#This Row],[unit_price]])),2),Table1[[#This Row],[discount_pct]])</f>
        <v>0.04</v>
      </c>
      <c r="Q3057">
        <v>162740.76</v>
      </c>
      <c r="R3057">
        <v>34015.33</v>
      </c>
      <c r="S3057">
        <v>54.66</v>
      </c>
      <c r="T3057" t="s">
        <v>70</v>
      </c>
      <c r="U3057">
        <v>3</v>
      </c>
      <c r="V3057">
        <f>IF(ISBLANK(Table1[[#This Row],[customer_satisfaction]]),ROUND(AVERAGE(U3057:U7336),0),Table1[[#This Row],[customer_satisfaction]])</f>
        <v>3</v>
      </c>
      <c r="W3057" t="b">
        <v>0</v>
      </c>
      <c r="X3057" t="s">
        <v>137</v>
      </c>
      <c r="Y3057" s="3">
        <v>4</v>
      </c>
      <c r="Z3057">
        <f>IF(ISBLANK(Table1[[#This Row],[days_to_ship]]),ROUND(AVERAGE(Y3057:Y7336),0),Table1[[#This Row],[days_to_ship]])</f>
        <v>4</v>
      </c>
    </row>
    <row r="3058" spans="1:26" x14ac:dyDescent="0.25">
      <c r="A3058" t="s">
        <v>7560</v>
      </c>
      <c r="B3058" s="5">
        <v>45129</v>
      </c>
      <c r="C3058" t="s">
        <v>7561</v>
      </c>
      <c r="D3058" s="4" t="s">
        <v>265</v>
      </c>
      <c r="E3058">
        <v>47</v>
      </c>
      <c r="F3058">
        <f>IF(ISBLANK(Table1[[#This Row],[age]]),AVERAGE(F3058:F7337),Table1[[#This Row],[age]])</f>
        <v>47</v>
      </c>
      <c r="G3058" t="s">
        <v>8920</v>
      </c>
      <c r="H3058" t="s">
        <v>111</v>
      </c>
      <c r="I3058" t="s">
        <v>141</v>
      </c>
      <c r="J3058" t="s">
        <v>44</v>
      </c>
      <c r="K3058" t="s">
        <v>221</v>
      </c>
      <c r="L3058">
        <v>4</v>
      </c>
      <c r="M3058">
        <f>IF(ISBLANK(Table1[[#This Row],[quantity]]),ROUND(Table1[[#This Row],[sales_amount]]/(Table1[[#This Row],[unit_price]]*(1-Table1[[#This Row],[discount_pct]])),0),Table1[[#This Row],[quantity]])</f>
        <v>4</v>
      </c>
      <c r="N3058">
        <v>17215.86</v>
      </c>
      <c r="O3058">
        <v>0.38</v>
      </c>
      <c r="P3058">
        <f>IF(ISBLANK(Table1[[#This Row],[discount_pct]]),ROUND(1-(Table1[[#This Row],[sales_amount]]/(Table1[[#This Row],[quantity- calculated]]*Table1[[#This Row],[unit_price]])),2),Table1[[#This Row],[discount_pct]])</f>
        <v>0.38</v>
      </c>
      <c r="Q3058">
        <v>69333.08</v>
      </c>
      <c r="R3058">
        <v>21312.1</v>
      </c>
      <c r="S3058">
        <v>63.55</v>
      </c>
      <c r="T3058" t="s">
        <v>51</v>
      </c>
      <c r="U3058">
        <v>1</v>
      </c>
      <c r="V3058">
        <f>IF(ISBLANK(Table1[[#This Row],[customer_satisfaction]]),ROUND(AVERAGE(U3058:U7337),0),Table1[[#This Row],[customer_satisfaction]])</f>
        <v>1</v>
      </c>
      <c r="W3058" t="b">
        <v>0</v>
      </c>
      <c r="X3058" t="s">
        <v>39</v>
      </c>
      <c r="Y3058" s="3">
        <v>2</v>
      </c>
      <c r="Z3058">
        <f>IF(ISBLANK(Table1[[#This Row],[days_to_ship]]),ROUND(AVERAGE(Y3058:Y7337),0),Table1[[#This Row],[days_to_ship]])</f>
        <v>2</v>
      </c>
    </row>
    <row r="3059" spans="1:26" x14ac:dyDescent="0.25">
      <c r="A3059" t="s">
        <v>4984</v>
      </c>
      <c r="B3059" s="5">
        <v>45130</v>
      </c>
      <c r="C3059" t="s">
        <v>4985</v>
      </c>
      <c r="D3059" s="4" t="s">
        <v>1835</v>
      </c>
      <c r="E3059">
        <v>32</v>
      </c>
      <c r="F3059">
        <f>IF(ISBLANK(Table1[[#This Row],[age]]),AVERAGE(F3059:F7338),Table1[[#This Row],[age]])</f>
        <v>32</v>
      </c>
      <c r="G3059" t="s">
        <v>8920</v>
      </c>
      <c r="H3059" t="s">
        <v>111</v>
      </c>
      <c r="I3059" t="s">
        <v>141</v>
      </c>
      <c r="J3059" t="s">
        <v>146</v>
      </c>
      <c r="K3059" t="s">
        <v>276</v>
      </c>
      <c r="L3059">
        <v>7</v>
      </c>
      <c r="M3059">
        <f>IF(ISBLANK(Table1[[#This Row],[quantity]]),ROUND(Table1[[#This Row],[sales_amount]]/(Table1[[#This Row],[unit_price]]*(1-Table1[[#This Row],[discount_pct]])),0),Table1[[#This Row],[quantity]])</f>
        <v>7</v>
      </c>
      <c r="N3059">
        <v>12914.01</v>
      </c>
      <c r="O3059">
        <v>0.22</v>
      </c>
      <c r="P3059">
        <f>IF(ISBLANK(Table1[[#This Row],[discount_pct]]),ROUND(1-(Table1[[#This Row],[sales_amount]]/(Table1[[#This Row],[quantity- calculated]]*Table1[[#This Row],[unit_price]])),2),Table1[[#This Row],[discount_pct]])</f>
        <v>0.22</v>
      </c>
      <c r="Q3059">
        <v>122070.77</v>
      </c>
      <c r="R3059">
        <v>24152.84</v>
      </c>
      <c r="S3059">
        <v>53.5</v>
      </c>
      <c r="T3059" t="s">
        <v>51</v>
      </c>
      <c r="U3059">
        <v>4</v>
      </c>
      <c r="V3059">
        <f>IF(ISBLANK(Table1[[#This Row],[customer_satisfaction]]),ROUND(AVERAGE(U3059:U7338),0),Table1[[#This Row],[customer_satisfaction]])</f>
        <v>4</v>
      </c>
      <c r="W3059" t="b">
        <v>0</v>
      </c>
      <c r="X3059" t="s">
        <v>39</v>
      </c>
      <c r="Y3059" s="3">
        <v>7</v>
      </c>
      <c r="Z3059">
        <f>IF(ISBLANK(Table1[[#This Row],[days_to_ship]]),ROUND(AVERAGE(Y3059:Y7338),0),Table1[[#This Row],[days_to_ship]])</f>
        <v>7</v>
      </c>
    </row>
    <row r="3060" spans="1:26" x14ac:dyDescent="0.25">
      <c r="A3060" t="s">
        <v>7924</v>
      </c>
      <c r="B3060" s="5">
        <v>45130</v>
      </c>
      <c r="C3060" t="s">
        <v>7925</v>
      </c>
      <c r="D3060" s="4" t="s">
        <v>2896</v>
      </c>
      <c r="E3060">
        <v>22</v>
      </c>
      <c r="F3060">
        <f>IF(ISBLANK(Table1[[#This Row],[age]]),AVERAGE(F3060:F7339),Table1[[#This Row],[age]])</f>
        <v>22</v>
      </c>
      <c r="G3060" t="s">
        <v>88</v>
      </c>
      <c r="H3060" t="s">
        <v>74</v>
      </c>
      <c r="I3060" t="s">
        <v>136</v>
      </c>
      <c r="J3060" t="s">
        <v>146</v>
      </c>
      <c r="K3060" t="s">
        <v>147</v>
      </c>
      <c r="L3060">
        <v>7</v>
      </c>
      <c r="M3060">
        <f>IF(ISBLANK(Table1[[#This Row],[quantity]]),ROUND(Table1[[#This Row],[sales_amount]]/(Table1[[#This Row],[unit_price]]*(1-Table1[[#This Row],[discount_pct]])),0),Table1[[#This Row],[quantity]])</f>
        <v>7</v>
      </c>
      <c r="N3060">
        <v>5217.82</v>
      </c>
      <c r="O3060">
        <v>0.38</v>
      </c>
      <c r="P3060">
        <f>IF(ISBLANK(Table1[[#This Row],[discount_pct]]),ROUND(1-(Table1[[#This Row],[sales_amount]]/(Table1[[#This Row],[quantity- calculated]]*Table1[[#This Row],[unit_price]])),2),Table1[[#This Row],[discount_pct]])</f>
        <v>0.38</v>
      </c>
      <c r="Q3060">
        <v>29460.53</v>
      </c>
      <c r="R3060">
        <v>4891.91</v>
      </c>
      <c r="S3060">
        <v>48.5</v>
      </c>
      <c r="T3060" t="s">
        <v>64</v>
      </c>
      <c r="U3060">
        <v>2</v>
      </c>
      <c r="V3060">
        <f>IF(ISBLANK(Table1[[#This Row],[customer_satisfaction]]),ROUND(AVERAGE(U3060:U7339),0),Table1[[#This Row],[customer_satisfaction]])</f>
        <v>2</v>
      </c>
      <c r="W3060" t="b">
        <v>0</v>
      </c>
      <c r="X3060" t="s">
        <v>39</v>
      </c>
      <c r="Y3060" s="3">
        <v>4</v>
      </c>
      <c r="Z3060">
        <f>IF(ISBLANK(Table1[[#This Row],[days_to_ship]]),ROUND(AVERAGE(Y3060:Y7339),0),Table1[[#This Row],[days_to_ship]])</f>
        <v>4</v>
      </c>
    </row>
    <row r="3061" spans="1:26" x14ac:dyDescent="0.25">
      <c r="A3061" t="s">
        <v>2953</v>
      </c>
      <c r="B3061" s="5">
        <v>45131</v>
      </c>
      <c r="C3061" t="s">
        <v>2954</v>
      </c>
      <c r="D3061" s="4" t="s">
        <v>2955</v>
      </c>
      <c r="E3061">
        <v>40</v>
      </c>
      <c r="F3061">
        <f>IF(ISBLANK(Table1[[#This Row],[age]]),AVERAGE(F3061:F7340),Table1[[#This Row],[age]])</f>
        <v>40</v>
      </c>
      <c r="G3061" t="s">
        <v>8920</v>
      </c>
      <c r="H3061" t="s">
        <v>25</v>
      </c>
      <c r="I3061" t="s">
        <v>170</v>
      </c>
      <c r="J3061" t="s">
        <v>37</v>
      </c>
      <c r="K3061" t="s">
        <v>182</v>
      </c>
      <c r="L3061">
        <v>3</v>
      </c>
      <c r="M3061">
        <f>IF(ISBLANK(Table1[[#This Row],[quantity]]),ROUND(Table1[[#This Row],[sales_amount]]/(Table1[[#This Row],[unit_price]]*(1-Table1[[#This Row],[discount_pct]])),0),Table1[[#This Row],[quantity]])</f>
        <v>3</v>
      </c>
      <c r="N3061">
        <v>2358.2800000000002</v>
      </c>
      <c r="O3061">
        <v>0.21</v>
      </c>
      <c r="P3061">
        <f>IF(ISBLANK(Table1[[#This Row],[discount_pct]]),ROUND(1-(Table1[[#This Row],[sales_amount]]/(Table1[[#This Row],[quantity- calculated]]*Table1[[#This Row],[unit_price]])),2),Table1[[#This Row],[discount_pct]])</f>
        <v>0.21</v>
      </c>
      <c r="Q3061">
        <v>8273.92</v>
      </c>
      <c r="R3061">
        <v>4056.62</v>
      </c>
      <c r="S3061">
        <v>66.180000000000007</v>
      </c>
      <c r="T3061" t="s">
        <v>70</v>
      </c>
      <c r="U3061">
        <v>4</v>
      </c>
      <c r="V3061">
        <f>IF(ISBLANK(Table1[[#This Row],[customer_satisfaction]]),ROUND(AVERAGE(U3061:U7340),0),Table1[[#This Row],[customer_satisfaction]])</f>
        <v>4</v>
      </c>
      <c r="W3061" t="b">
        <v>0</v>
      </c>
      <c r="X3061" t="s">
        <v>39</v>
      </c>
      <c r="Y3061" s="3">
        <v>10</v>
      </c>
      <c r="Z3061">
        <f>IF(ISBLANK(Table1[[#This Row],[days_to_ship]]),ROUND(AVERAGE(Y3061:Y7340),0),Table1[[#This Row],[days_to_ship]])</f>
        <v>10</v>
      </c>
    </row>
    <row r="3062" spans="1:26" x14ac:dyDescent="0.25">
      <c r="A3062" t="s">
        <v>5215</v>
      </c>
      <c r="B3062" s="5">
        <v>45131</v>
      </c>
      <c r="C3062" t="s">
        <v>5216</v>
      </c>
      <c r="D3062" s="4" t="s">
        <v>1351</v>
      </c>
      <c r="F3062">
        <f ca="1">IF(ISBLANK(Table1[[#This Row],[age]]),AVERAGE(F3062:F7341),Table1[[#This Row],[age]])</f>
        <v>67</v>
      </c>
      <c r="G3062" t="s">
        <v>8920</v>
      </c>
      <c r="H3062" t="s">
        <v>111</v>
      </c>
      <c r="I3062" t="s">
        <v>141</v>
      </c>
      <c r="J3062" t="s">
        <v>127</v>
      </c>
      <c r="K3062" t="s">
        <v>142</v>
      </c>
      <c r="L3062">
        <v>10</v>
      </c>
      <c r="M3062">
        <f>IF(ISBLANK(Table1[[#This Row],[quantity]]),ROUND(Table1[[#This Row],[sales_amount]]/(Table1[[#This Row],[unit_price]]*(1-Table1[[#This Row],[discount_pct]])),0),Table1[[#This Row],[quantity]])</f>
        <v>10</v>
      </c>
      <c r="N3062">
        <v>76450.070000000007</v>
      </c>
      <c r="O3062">
        <v>0.02</v>
      </c>
      <c r="P3062">
        <f>IF(ISBLANK(Table1[[#This Row],[discount_pct]]),ROUND(1-(Table1[[#This Row],[sales_amount]]/(Table1[[#This Row],[quantity- calculated]]*Table1[[#This Row],[unit_price]])),2),Table1[[#This Row],[discount_pct]])</f>
        <v>0.02</v>
      </c>
      <c r="Q3062">
        <v>1182709.24</v>
      </c>
      <c r="R3062">
        <v>198109.98</v>
      </c>
      <c r="S3062">
        <v>72.05</v>
      </c>
      <c r="T3062" t="s">
        <v>57</v>
      </c>
      <c r="U3062">
        <v>2</v>
      </c>
      <c r="V3062">
        <f>IF(ISBLANK(Table1[[#This Row],[customer_satisfaction]]),ROUND(AVERAGE(U3062:U7341),0),Table1[[#This Row],[customer_satisfaction]])</f>
        <v>2</v>
      </c>
      <c r="W3062" t="b">
        <v>0</v>
      </c>
      <c r="X3062" t="s">
        <v>39</v>
      </c>
      <c r="Y3062" s="3">
        <v>3</v>
      </c>
      <c r="Z3062">
        <f>IF(ISBLANK(Table1[[#This Row],[days_to_ship]]),ROUND(AVERAGE(Y3062:Y7341),0),Table1[[#This Row],[days_to_ship]])</f>
        <v>3</v>
      </c>
    </row>
    <row r="3063" spans="1:26" x14ac:dyDescent="0.25">
      <c r="A3063" t="s">
        <v>7856</v>
      </c>
      <c r="B3063" s="5">
        <v>45131</v>
      </c>
      <c r="C3063" t="s">
        <v>7857</v>
      </c>
      <c r="D3063" s="4" t="s">
        <v>304</v>
      </c>
      <c r="E3063">
        <v>24</v>
      </c>
      <c r="F3063">
        <f>IF(ISBLANK(Table1[[#This Row],[age]]),AVERAGE(F3063:F7342),Table1[[#This Row],[age]])</f>
        <v>24</v>
      </c>
      <c r="G3063" t="s">
        <v>88</v>
      </c>
      <c r="H3063" t="s">
        <v>25</v>
      </c>
      <c r="I3063" t="s">
        <v>69</v>
      </c>
      <c r="J3063" t="s">
        <v>27</v>
      </c>
      <c r="K3063" t="s">
        <v>28</v>
      </c>
      <c r="L3063">
        <v>7</v>
      </c>
      <c r="M3063">
        <f>IF(ISBLANK(Table1[[#This Row],[quantity]]),ROUND(Table1[[#This Row],[sales_amount]]/(Table1[[#This Row],[unit_price]]*(1-Table1[[#This Row],[discount_pct]])),0),Table1[[#This Row],[quantity]])</f>
        <v>7</v>
      </c>
      <c r="N3063">
        <v>223.54</v>
      </c>
      <c r="O3063">
        <v>0.05</v>
      </c>
      <c r="P3063">
        <f>IF(ISBLANK(Table1[[#This Row],[discount_pct]]),ROUND(1-(Table1[[#This Row],[sales_amount]]/(Table1[[#This Row],[quantity- calculated]]*Table1[[#This Row],[unit_price]])),2),Table1[[#This Row],[discount_pct]])</f>
        <v>0.05</v>
      </c>
      <c r="Q3063">
        <v>2428.4299999999998</v>
      </c>
      <c r="R3063">
        <v>183.01</v>
      </c>
      <c r="S3063">
        <v>54.19</v>
      </c>
      <c r="T3063" t="s">
        <v>29</v>
      </c>
      <c r="U3063">
        <v>1</v>
      </c>
      <c r="V3063">
        <f>IF(ISBLANK(Table1[[#This Row],[customer_satisfaction]]),ROUND(AVERAGE(U3063:U7342),0),Table1[[#This Row],[customer_satisfaction]])</f>
        <v>1</v>
      </c>
      <c r="W3063" t="b">
        <v>0</v>
      </c>
      <c r="X3063" t="s">
        <v>39</v>
      </c>
      <c r="Y3063" s="3">
        <v>10</v>
      </c>
      <c r="Z3063">
        <f>IF(ISBLANK(Table1[[#This Row],[days_to_ship]]),ROUND(AVERAGE(Y3063:Y7342),0),Table1[[#This Row],[days_to_ship]])</f>
        <v>10</v>
      </c>
    </row>
    <row r="3064" spans="1:26" x14ac:dyDescent="0.25">
      <c r="A3064" t="s">
        <v>4643</v>
      </c>
      <c r="B3064" s="5">
        <v>45131</v>
      </c>
      <c r="C3064" t="s">
        <v>4644</v>
      </c>
      <c r="D3064" s="4" t="s">
        <v>1107</v>
      </c>
      <c r="E3064">
        <v>30</v>
      </c>
      <c r="F3064">
        <f>IF(ISBLANK(Table1[[#This Row],[age]]),AVERAGE(F3064:F7343),Table1[[#This Row],[age]])</f>
        <v>30</v>
      </c>
      <c r="G3064" t="s">
        <v>8920</v>
      </c>
      <c r="H3064" t="s">
        <v>82</v>
      </c>
      <c r="I3064" t="s">
        <v>244</v>
      </c>
      <c r="J3064" t="s">
        <v>62</v>
      </c>
      <c r="K3064" t="s">
        <v>266</v>
      </c>
      <c r="L3064">
        <v>7</v>
      </c>
      <c r="M3064">
        <f>IF(ISBLANK(Table1[[#This Row],[quantity]]),ROUND(Table1[[#This Row],[sales_amount]]/(Table1[[#This Row],[unit_price]]*(1-Table1[[#This Row],[discount_pct]])),0),Table1[[#This Row],[quantity]])</f>
        <v>7</v>
      </c>
      <c r="N3064">
        <v>748.66</v>
      </c>
      <c r="O3064">
        <v>0.03</v>
      </c>
      <c r="P3064">
        <f>IF(ISBLANK(Table1[[#This Row],[discount_pct]]),ROUND(1-(Table1[[#This Row],[sales_amount]]/(Table1[[#This Row],[quantity- calculated]]*Table1[[#This Row],[unit_price]])),2),Table1[[#This Row],[discount_pct]])</f>
        <v>0.03</v>
      </c>
      <c r="Q3064">
        <v>7011.74</v>
      </c>
      <c r="R3064">
        <v>2220.64</v>
      </c>
      <c r="S3064">
        <v>86.38</v>
      </c>
      <c r="T3064" t="s">
        <v>78</v>
      </c>
      <c r="U3064">
        <v>4</v>
      </c>
      <c r="V3064">
        <f>IF(ISBLANK(Table1[[#This Row],[customer_satisfaction]]),ROUND(AVERAGE(U3064:U7343),0),Table1[[#This Row],[customer_satisfaction]])</f>
        <v>4</v>
      </c>
      <c r="W3064" t="b">
        <v>0</v>
      </c>
      <c r="X3064" t="s">
        <v>39</v>
      </c>
      <c r="Y3064" s="3">
        <v>7</v>
      </c>
      <c r="Z3064">
        <f>IF(ISBLANK(Table1[[#This Row],[days_to_ship]]),ROUND(AVERAGE(Y3064:Y7343),0),Table1[[#This Row],[days_to_ship]])</f>
        <v>7</v>
      </c>
    </row>
    <row r="3065" spans="1:26" x14ac:dyDescent="0.25">
      <c r="A3065" t="s">
        <v>1148</v>
      </c>
      <c r="B3065" s="5">
        <v>45131</v>
      </c>
      <c r="C3065" t="s">
        <v>1149</v>
      </c>
      <c r="D3065" s="4" t="s">
        <v>1150</v>
      </c>
      <c r="E3065">
        <v>38</v>
      </c>
      <c r="F3065">
        <f>IF(ISBLANK(Table1[[#This Row],[age]]),AVERAGE(F3065:F7344),Table1[[#This Row],[age]])</f>
        <v>38</v>
      </c>
      <c r="G3065" t="s">
        <v>88</v>
      </c>
      <c r="H3065" t="s">
        <v>25</v>
      </c>
      <c r="I3065" t="s">
        <v>26</v>
      </c>
      <c r="J3065" t="s">
        <v>62</v>
      </c>
      <c r="K3065" t="s">
        <v>107</v>
      </c>
      <c r="L3065">
        <v>10</v>
      </c>
      <c r="M3065">
        <f>IF(ISBLANK(Table1[[#This Row],[quantity]]),ROUND(Table1[[#This Row],[sales_amount]]/(Table1[[#This Row],[unit_price]]*(1-Table1[[#This Row],[discount_pct]])),0),Table1[[#This Row],[quantity]])</f>
        <v>10</v>
      </c>
      <c r="N3065">
        <v>680.67</v>
      </c>
      <c r="O3065">
        <v>0.28000000000000003</v>
      </c>
      <c r="P306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65">
        <v>7920.13</v>
      </c>
      <c r="R3065">
        <v>4381.82</v>
      </c>
      <c r="S3065">
        <v>60.91</v>
      </c>
      <c r="T3065" t="s">
        <v>70</v>
      </c>
      <c r="V3065">
        <f>IF(ISBLANK(Table1[[#This Row],[customer_satisfaction]]),ROUND(AVERAGE(U3065:U7344),0),Table1[[#This Row],[customer_satisfaction]])</f>
        <v>3</v>
      </c>
      <c r="W3065" t="b">
        <v>0</v>
      </c>
      <c r="X3065" t="s">
        <v>39</v>
      </c>
      <c r="Y3065" s="3">
        <v>4</v>
      </c>
      <c r="Z3065">
        <f>IF(ISBLANK(Table1[[#This Row],[days_to_ship]]),ROUND(AVERAGE(Y3065:Y7344),0),Table1[[#This Row],[days_to_ship]])</f>
        <v>4</v>
      </c>
    </row>
    <row r="3066" spans="1:26" x14ac:dyDescent="0.25">
      <c r="A3066" t="s">
        <v>4675</v>
      </c>
      <c r="B3066" s="5">
        <v>45132</v>
      </c>
      <c r="C3066" t="s">
        <v>4676</v>
      </c>
      <c r="D3066" s="4" t="s">
        <v>1150</v>
      </c>
      <c r="E3066">
        <v>51</v>
      </c>
      <c r="F3066">
        <f>IF(ISBLANK(Table1[[#This Row],[age]]),AVERAGE(F3066:F7345),Table1[[#This Row],[age]])</f>
        <v>51</v>
      </c>
      <c r="G3066" t="s">
        <v>466</v>
      </c>
      <c r="H3066" t="s">
        <v>35</v>
      </c>
      <c r="I3066" t="s">
        <v>43</v>
      </c>
      <c r="J3066" t="s">
        <v>146</v>
      </c>
      <c r="K3066" t="s">
        <v>161</v>
      </c>
      <c r="M3066">
        <f>IF(ISBLANK(Table1[[#This Row],[quantity]]),ROUND(Table1[[#This Row],[sales_amount]]/(Table1[[#This Row],[unit_price]]*(1-Table1[[#This Row],[discount_pct]])),0),Table1[[#This Row],[quantity]])</f>
        <v>1</v>
      </c>
      <c r="N3066">
        <v>590.97</v>
      </c>
      <c r="O3066">
        <v>0.32</v>
      </c>
      <c r="P3066">
        <f>IF(ISBLANK(Table1[[#This Row],[discount_pct]]),ROUND(1-(Table1[[#This Row],[sales_amount]]/(Table1[[#This Row],[quantity- calculated]]*Table1[[#This Row],[unit_price]])),2),Table1[[#This Row],[discount_pct]])</f>
        <v>0.32</v>
      </c>
      <c r="Q3066">
        <v>599.04999999999995</v>
      </c>
      <c r="R3066">
        <v>132.99</v>
      </c>
      <c r="S3066">
        <v>70.58</v>
      </c>
      <c r="T3066" t="s">
        <v>70</v>
      </c>
      <c r="U3066">
        <v>3</v>
      </c>
      <c r="V3066">
        <f>IF(ISBLANK(Table1[[#This Row],[customer_satisfaction]]),ROUND(AVERAGE(U3066:U7345),0),Table1[[#This Row],[customer_satisfaction]])</f>
        <v>3</v>
      </c>
      <c r="W3066" t="b">
        <v>0</v>
      </c>
      <c r="X3066" t="s">
        <v>39</v>
      </c>
      <c r="Y3066" s="3">
        <v>4</v>
      </c>
      <c r="Z3066">
        <f>IF(ISBLANK(Table1[[#This Row],[days_to_ship]]),ROUND(AVERAGE(Y3066:Y7345),0),Table1[[#This Row],[days_to_ship]])</f>
        <v>4</v>
      </c>
    </row>
    <row r="3067" spans="1:26" x14ac:dyDescent="0.25">
      <c r="A3067" t="s">
        <v>1296</v>
      </c>
      <c r="B3067" s="5">
        <v>45133</v>
      </c>
      <c r="C3067" t="s">
        <v>1297</v>
      </c>
      <c r="D3067" s="4" t="s">
        <v>1116</v>
      </c>
      <c r="E3067">
        <v>35</v>
      </c>
      <c r="F3067">
        <f>IF(ISBLANK(Table1[[#This Row],[age]]),AVERAGE(F3067:F7346),Table1[[#This Row],[age]])</f>
        <v>35</v>
      </c>
      <c r="G3067" t="s">
        <v>8920</v>
      </c>
      <c r="H3067" t="s">
        <v>74</v>
      </c>
      <c r="I3067" t="s">
        <v>192</v>
      </c>
      <c r="J3067" t="s">
        <v>146</v>
      </c>
      <c r="K3067" t="s">
        <v>217</v>
      </c>
      <c r="L3067">
        <v>5</v>
      </c>
      <c r="M3067">
        <f>IF(ISBLANK(Table1[[#This Row],[quantity]]),ROUND(Table1[[#This Row],[sales_amount]]/(Table1[[#This Row],[unit_price]]*(1-Table1[[#This Row],[discount_pct]])),0),Table1[[#This Row],[quantity]])</f>
        <v>5</v>
      </c>
      <c r="N3067">
        <v>1956.54</v>
      </c>
      <c r="O3067">
        <v>0.2</v>
      </c>
      <c r="P3067">
        <f>IF(ISBLANK(Table1[[#This Row],[discount_pct]]),ROUND(1-(Table1[[#This Row],[sales_amount]]/(Table1[[#This Row],[quantity- calculated]]*Table1[[#This Row],[unit_price]])),2),Table1[[#This Row],[discount_pct]])</f>
        <v>0.2</v>
      </c>
      <c r="Q3067">
        <v>10411.35</v>
      </c>
      <c r="R3067">
        <v>2723.2</v>
      </c>
      <c r="S3067">
        <v>60.98</v>
      </c>
      <c r="T3067" t="s">
        <v>78</v>
      </c>
      <c r="U3067">
        <v>3</v>
      </c>
      <c r="V3067">
        <f>IF(ISBLANK(Table1[[#This Row],[customer_satisfaction]]),ROUND(AVERAGE(U3067:U7346),0),Table1[[#This Row],[customer_satisfaction]])</f>
        <v>3</v>
      </c>
      <c r="W3067" t="b">
        <v>0</v>
      </c>
      <c r="X3067" t="s">
        <v>39</v>
      </c>
      <c r="Y3067" s="3">
        <v>3</v>
      </c>
      <c r="Z3067">
        <f>IF(ISBLANK(Table1[[#This Row],[days_to_ship]]),ROUND(AVERAGE(Y3067:Y7346),0),Table1[[#This Row],[days_to_ship]])</f>
        <v>3</v>
      </c>
    </row>
    <row r="3068" spans="1:26" x14ac:dyDescent="0.25">
      <c r="A3068" t="s">
        <v>2843</v>
      </c>
      <c r="B3068" s="5">
        <v>45133</v>
      </c>
      <c r="C3068" t="s">
        <v>2844</v>
      </c>
      <c r="D3068" s="4" t="s">
        <v>361</v>
      </c>
      <c r="E3068">
        <v>35</v>
      </c>
      <c r="F3068">
        <f>IF(ISBLANK(Table1[[#This Row],[age]]),AVERAGE(F3068:F7347),Table1[[#This Row],[age]])</f>
        <v>35</v>
      </c>
      <c r="G3068" t="s">
        <v>88</v>
      </c>
      <c r="H3068" t="s">
        <v>82</v>
      </c>
      <c r="I3068" t="s">
        <v>126</v>
      </c>
      <c r="J3068" t="s">
        <v>62</v>
      </c>
      <c r="K3068" t="s">
        <v>283</v>
      </c>
      <c r="L3068">
        <v>7</v>
      </c>
      <c r="M3068">
        <f>IF(ISBLANK(Table1[[#This Row],[quantity]]),ROUND(Table1[[#This Row],[sales_amount]]/(Table1[[#This Row],[unit_price]]*(1-Table1[[#This Row],[discount_pct]])),0),Table1[[#This Row],[quantity]])</f>
        <v>7</v>
      </c>
      <c r="N3068">
        <v>520.82000000000005</v>
      </c>
      <c r="O3068">
        <v>0.15</v>
      </c>
      <c r="P3068">
        <f>IF(ISBLANK(Table1[[#This Row],[discount_pct]]),ROUND(1-(Table1[[#This Row],[sales_amount]]/(Table1[[#This Row],[quantity- calculated]]*Table1[[#This Row],[unit_price]])),2),Table1[[#This Row],[discount_pct]])</f>
        <v>0.15</v>
      </c>
      <c r="Q3068">
        <v>4550.2299999999996</v>
      </c>
      <c r="R3068">
        <v>1554.74</v>
      </c>
      <c r="S3068">
        <v>78.67</v>
      </c>
      <c r="T3068" t="s">
        <v>51</v>
      </c>
      <c r="U3068">
        <v>3</v>
      </c>
      <c r="V3068">
        <f>IF(ISBLANK(Table1[[#This Row],[customer_satisfaction]]),ROUND(AVERAGE(U3068:U7347),0),Table1[[#This Row],[customer_satisfaction]])</f>
        <v>3</v>
      </c>
      <c r="W3068" t="b">
        <v>0</v>
      </c>
      <c r="X3068" t="s">
        <v>39</v>
      </c>
      <c r="Y3068" s="3">
        <v>6</v>
      </c>
      <c r="Z3068">
        <f>IF(ISBLANK(Table1[[#This Row],[days_to_ship]]),ROUND(AVERAGE(Y3068:Y7347),0),Table1[[#This Row],[days_to_ship]])</f>
        <v>6</v>
      </c>
    </row>
    <row r="3069" spans="1:26" x14ac:dyDescent="0.25">
      <c r="A3069" t="s">
        <v>1793</v>
      </c>
      <c r="B3069" s="5">
        <v>45134</v>
      </c>
      <c r="C3069" t="s">
        <v>1794</v>
      </c>
      <c r="D3069" s="4" t="s">
        <v>1150</v>
      </c>
      <c r="E3069">
        <v>43</v>
      </c>
      <c r="F3069">
        <f>IF(ISBLANK(Table1[[#This Row],[age]]),AVERAGE(F3069:F7348),Table1[[#This Row],[age]])</f>
        <v>43</v>
      </c>
      <c r="G3069" t="s">
        <v>8920</v>
      </c>
      <c r="H3069" t="s">
        <v>111</v>
      </c>
      <c r="I3069" t="s">
        <v>121</v>
      </c>
      <c r="J3069" t="s">
        <v>127</v>
      </c>
      <c r="K3069" t="s">
        <v>308</v>
      </c>
      <c r="L3069">
        <v>4</v>
      </c>
      <c r="M3069">
        <f>IF(ISBLANK(Table1[[#This Row],[quantity]]),ROUND(Table1[[#This Row],[sales_amount]]/(Table1[[#This Row],[unit_price]]*(1-Table1[[#This Row],[discount_pct]])),0),Table1[[#This Row],[quantity]])</f>
        <v>4</v>
      </c>
      <c r="N3069">
        <v>14557.67</v>
      </c>
      <c r="O3069">
        <v>0.17</v>
      </c>
      <c r="P3069">
        <f>IF(ISBLANK(Table1[[#This Row],[discount_pct]]),ROUND(1-(Table1[[#This Row],[sales_amount]]/(Table1[[#This Row],[quantity- calculated]]*Table1[[#This Row],[unit_price]])),2),Table1[[#This Row],[discount_pct]])</f>
        <v>0.17</v>
      </c>
      <c r="Q3069">
        <v>78608.45</v>
      </c>
      <c r="R3069">
        <v>9451.4500000000007</v>
      </c>
      <c r="S3069">
        <v>67.92</v>
      </c>
      <c r="T3069" t="s">
        <v>29</v>
      </c>
      <c r="U3069">
        <v>2</v>
      </c>
      <c r="V3069">
        <f>IF(ISBLANK(Table1[[#This Row],[customer_satisfaction]]),ROUND(AVERAGE(U3069:U7348),0),Table1[[#This Row],[customer_satisfaction]])</f>
        <v>2</v>
      </c>
      <c r="W3069" t="b">
        <v>0</v>
      </c>
      <c r="X3069" t="s">
        <v>137</v>
      </c>
      <c r="Y3069" s="3">
        <v>5</v>
      </c>
      <c r="Z3069">
        <f>IF(ISBLANK(Table1[[#This Row],[days_to_ship]]),ROUND(AVERAGE(Y3069:Y7348),0),Table1[[#This Row],[days_to_ship]])</f>
        <v>5</v>
      </c>
    </row>
    <row r="3070" spans="1:26" x14ac:dyDescent="0.25">
      <c r="A3070" t="s">
        <v>6178</v>
      </c>
      <c r="B3070" s="5">
        <v>45134</v>
      </c>
      <c r="C3070" t="s">
        <v>6179</v>
      </c>
      <c r="D3070" s="4" t="s">
        <v>2896</v>
      </c>
      <c r="E3070">
        <v>35</v>
      </c>
      <c r="F3070">
        <f>IF(ISBLANK(Table1[[#This Row],[age]]),AVERAGE(F3070:F7349),Table1[[#This Row],[age]])</f>
        <v>35</v>
      </c>
      <c r="G3070" t="s">
        <v>88</v>
      </c>
      <c r="H3070" t="s">
        <v>111</v>
      </c>
      <c r="I3070" t="s">
        <v>330</v>
      </c>
      <c r="J3070" t="s">
        <v>146</v>
      </c>
      <c r="K3070" t="s">
        <v>147</v>
      </c>
      <c r="L3070">
        <v>10</v>
      </c>
      <c r="M3070">
        <f>IF(ISBLANK(Table1[[#This Row],[quantity]]),ROUND(Table1[[#This Row],[sales_amount]]/(Table1[[#This Row],[unit_price]]*(1-Table1[[#This Row],[discount_pct]])),0),Table1[[#This Row],[quantity]])</f>
        <v>10</v>
      </c>
      <c r="N3070">
        <v>14369.58</v>
      </c>
      <c r="O3070">
        <v>0.19</v>
      </c>
      <c r="P3070">
        <f>IF(ISBLANK(Table1[[#This Row],[discount_pct]]),ROUND(1-(Table1[[#This Row],[sales_amount]]/(Table1[[#This Row],[quantity- calculated]]*Table1[[#This Row],[unit_price]])),2),Table1[[#This Row],[discount_pct]])</f>
        <v>0.19</v>
      </c>
      <c r="Q3070">
        <v>155449.26999999999</v>
      </c>
      <c r="R3070">
        <v>43778.31</v>
      </c>
      <c r="S3070">
        <v>70.010000000000005</v>
      </c>
      <c r="T3070" t="s">
        <v>78</v>
      </c>
      <c r="U3070">
        <v>2</v>
      </c>
      <c r="V3070">
        <f>IF(ISBLANK(Table1[[#This Row],[customer_satisfaction]]),ROUND(AVERAGE(U3070:U7349),0),Table1[[#This Row],[customer_satisfaction]])</f>
        <v>2</v>
      </c>
      <c r="W3070" t="b">
        <v>0</v>
      </c>
      <c r="X3070" t="s">
        <v>197</v>
      </c>
      <c r="Y3070" s="3">
        <v>3</v>
      </c>
      <c r="Z3070">
        <f>IF(ISBLANK(Table1[[#This Row],[days_to_ship]]),ROUND(AVERAGE(Y3070:Y7349),0),Table1[[#This Row],[days_to_ship]])</f>
        <v>3</v>
      </c>
    </row>
    <row r="3071" spans="1:26" x14ac:dyDescent="0.25">
      <c r="A3071" t="s">
        <v>8500</v>
      </c>
      <c r="B3071" s="5">
        <v>45135</v>
      </c>
      <c r="C3071" t="s">
        <v>8501</v>
      </c>
      <c r="D3071" s="4" t="s">
        <v>663</v>
      </c>
      <c r="E3071">
        <v>42</v>
      </c>
      <c r="F3071">
        <f>IF(ISBLANK(Table1[[#This Row],[age]]),AVERAGE(F3071:F7350),Table1[[#This Row],[age]])</f>
        <v>42</v>
      </c>
      <c r="G3071" t="s">
        <v>466</v>
      </c>
      <c r="H3071" t="s">
        <v>82</v>
      </c>
      <c r="I3071" t="s">
        <v>83</v>
      </c>
      <c r="J3071" t="s">
        <v>127</v>
      </c>
      <c r="K3071" t="s">
        <v>142</v>
      </c>
      <c r="L3071">
        <v>3</v>
      </c>
      <c r="M3071">
        <f>IF(ISBLANK(Table1[[#This Row],[quantity]]),ROUND(Table1[[#This Row],[sales_amount]]/(Table1[[#This Row],[unit_price]]*(1-Table1[[#This Row],[discount_pct]])),0),Table1[[#This Row],[quantity]])</f>
        <v>3</v>
      </c>
      <c r="N3071">
        <v>73866.570000000007</v>
      </c>
      <c r="O3071">
        <v>0.26</v>
      </c>
      <c r="P3071">
        <f>IF(ISBLANK(Table1[[#This Row],[discount_pct]]),ROUND(1-(Table1[[#This Row],[sales_amount]]/(Table1[[#This Row],[quantity- calculated]]*Table1[[#This Row],[unit_price]])),2),Table1[[#This Row],[discount_pct]])</f>
        <v>0.26</v>
      </c>
      <c r="Q3071">
        <v>269224.59000000003</v>
      </c>
      <c r="R3071">
        <v>33151.919999999998</v>
      </c>
      <c r="S3071">
        <v>88.4</v>
      </c>
      <c r="T3071" t="s">
        <v>64</v>
      </c>
      <c r="U3071">
        <v>4</v>
      </c>
      <c r="V3071">
        <f>IF(ISBLANK(Table1[[#This Row],[customer_satisfaction]]),ROUND(AVERAGE(U3071:U7350),0),Table1[[#This Row],[customer_satisfaction]])</f>
        <v>4</v>
      </c>
      <c r="W3071" t="b">
        <v>0</v>
      </c>
      <c r="X3071" t="s">
        <v>39</v>
      </c>
      <c r="Y3071" s="3">
        <v>5</v>
      </c>
      <c r="Z3071">
        <f>IF(ISBLANK(Table1[[#This Row],[days_to_ship]]),ROUND(AVERAGE(Y3071:Y7350),0),Table1[[#This Row],[days_to_ship]])</f>
        <v>5</v>
      </c>
    </row>
    <row r="3072" spans="1:26" x14ac:dyDescent="0.25">
      <c r="A3072" t="s">
        <v>4968</v>
      </c>
      <c r="B3072" s="5">
        <v>45135</v>
      </c>
      <c r="C3072" t="s">
        <v>4969</v>
      </c>
      <c r="D3072" s="4" t="s">
        <v>105</v>
      </c>
      <c r="E3072">
        <v>47</v>
      </c>
      <c r="F3072">
        <f>IF(ISBLANK(Table1[[#This Row],[age]]),AVERAGE(F3072:F7351),Table1[[#This Row],[age]])</f>
        <v>47</v>
      </c>
      <c r="G3072" t="s">
        <v>466</v>
      </c>
      <c r="H3072" t="s">
        <v>74</v>
      </c>
      <c r="I3072" t="s">
        <v>136</v>
      </c>
      <c r="J3072" t="s">
        <v>62</v>
      </c>
      <c r="K3072" t="s">
        <v>266</v>
      </c>
      <c r="L3072">
        <v>1</v>
      </c>
      <c r="M3072">
        <f>IF(ISBLANK(Table1[[#This Row],[quantity]]),ROUND(Table1[[#This Row],[sales_amount]]/(Table1[[#This Row],[unit_price]]*(1-Table1[[#This Row],[discount_pct]])),0),Table1[[#This Row],[quantity]])</f>
        <v>1</v>
      </c>
      <c r="N3072">
        <v>657.4</v>
      </c>
      <c r="P3072">
        <f>IF(ISBLANK(Table1[[#This Row],[discount_pct]]),ROUND(1-(Table1[[#This Row],[sales_amount]]/(Table1[[#This Row],[quantity- calculated]]*Table1[[#This Row],[unit_price]])),2),Table1[[#This Row],[discount_pct]])</f>
        <v>-0.6</v>
      </c>
      <c r="Q3072">
        <v>1050.25</v>
      </c>
      <c r="R3072">
        <v>432.13</v>
      </c>
      <c r="S3072">
        <v>66.819999999999993</v>
      </c>
      <c r="T3072" t="s">
        <v>78</v>
      </c>
      <c r="U3072">
        <v>5</v>
      </c>
      <c r="V3072">
        <f>IF(ISBLANK(Table1[[#This Row],[customer_satisfaction]]),ROUND(AVERAGE(U3072:U7351),0),Table1[[#This Row],[customer_satisfaction]])</f>
        <v>5</v>
      </c>
      <c r="W3072" t="b">
        <v>0</v>
      </c>
      <c r="X3072" t="s">
        <v>39</v>
      </c>
      <c r="Y3072" s="3">
        <v>8</v>
      </c>
      <c r="Z3072">
        <f>IF(ISBLANK(Table1[[#This Row],[days_to_ship]]),ROUND(AVERAGE(Y3072:Y7351),0),Table1[[#This Row],[days_to_ship]])</f>
        <v>8</v>
      </c>
    </row>
    <row r="3073" spans="1:26" x14ac:dyDescent="0.25">
      <c r="A3073" t="s">
        <v>933</v>
      </c>
      <c r="B3073" s="5">
        <v>45136</v>
      </c>
      <c r="C3073" t="s">
        <v>934</v>
      </c>
      <c r="D3073" s="4" t="s">
        <v>539</v>
      </c>
      <c r="E3073">
        <v>31</v>
      </c>
      <c r="F3073">
        <f>IF(ISBLANK(Table1[[#This Row],[age]]),AVERAGE(F3073:F7352),Table1[[#This Row],[age]])</f>
        <v>31</v>
      </c>
      <c r="G3073" t="s">
        <v>88</v>
      </c>
      <c r="H3073" t="s">
        <v>111</v>
      </c>
      <c r="I3073" t="s">
        <v>112</v>
      </c>
      <c r="J3073" t="s">
        <v>146</v>
      </c>
      <c r="K3073" t="s">
        <v>147</v>
      </c>
      <c r="M3073">
        <f>IF(ISBLANK(Table1[[#This Row],[quantity]]),ROUND(Table1[[#This Row],[sales_amount]]/(Table1[[#This Row],[unit_price]]*(1-Table1[[#This Row],[discount_pct]])),0),Table1[[#This Row],[quantity]])</f>
        <v>2</v>
      </c>
      <c r="N3073">
        <v>8903.5499999999993</v>
      </c>
      <c r="O3073">
        <v>0.12</v>
      </c>
      <c r="P3073">
        <f>IF(ISBLANK(Table1[[#This Row],[discount_pct]]),ROUND(1-(Table1[[#This Row],[sales_amount]]/(Table1[[#This Row],[quantity- calculated]]*Table1[[#This Row],[unit_price]])),2),Table1[[#This Row],[discount_pct]])</f>
        <v>0.12</v>
      </c>
      <c r="Q3073">
        <v>11991.16</v>
      </c>
      <c r="R3073">
        <v>1852.66</v>
      </c>
      <c r="S3073">
        <v>64.95</v>
      </c>
      <c r="T3073" t="s">
        <v>29</v>
      </c>
      <c r="V3073">
        <f>IF(ISBLANK(Table1[[#This Row],[customer_satisfaction]]),ROUND(AVERAGE(U3073:U7352),0),Table1[[#This Row],[customer_satisfaction]])</f>
        <v>3</v>
      </c>
      <c r="W3073" t="b">
        <v>1</v>
      </c>
      <c r="X3073" t="s">
        <v>30</v>
      </c>
      <c r="Y3073" s="3">
        <v>7</v>
      </c>
      <c r="Z3073">
        <f>IF(ISBLANK(Table1[[#This Row],[days_to_ship]]),ROUND(AVERAGE(Y3073:Y7352),0),Table1[[#This Row],[days_to_ship]])</f>
        <v>7</v>
      </c>
    </row>
    <row r="3074" spans="1:26" x14ac:dyDescent="0.25">
      <c r="A3074" t="s">
        <v>4068</v>
      </c>
      <c r="B3074" s="5">
        <v>45136</v>
      </c>
      <c r="C3074" t="s">
        <v>4069</v>
      </c>
      <c r="D3074" s="4" t="s">
        <v>1351</v>
      </c>
      <c r="F3074">
        <f ca="1">IF(ISBLANK(Table1[[#This Row],[age]]),AVERAGE(F3074:F7353),Table1[[#This Row],[age]])</f>
        <v>67</v>
      </c>
      <c r="G3074" t="s">
        <v>466</v>
      </c>
      <c r="H3074" t="s">
        <v>82</v>
      </c>
      <c r="I3074" t="s">
        <v>244</v>
      </c>
      <c r="J3074" t="s">
        <v>146</v>
      </c>
      <c r="K3074" t="s">
        <v>276</v>
      </c>
      <c r="L3074">
        <v>8</v>
      </c>
      <c r="M3074">
        <f>IF(ISBLANK(Table1[[#This Row],[quantity]]),ROUND(Table1[[#This Row],[sales_amount]]/(Table1[[#This Row],[unit_price]]*(1-Table1[[#This Row],[discount_pct]])),0),Table1[[#This Row],[quantity]])</f>
        <v>8</v>
      </c>
      <c r="N3074">
        <v>4080.77</v>
      </c>
      <c r="O3074">
        <v>0.36</v>
      </c>
      <c r="P3074">
        <f>IF(ISBLANK(Table1[[#This Row],[discount_pct]]),ROUND(1-(Table1[[#This Row],[sales_amount]]/(Table1[[#This Row],[quantity- calculated]]*Table1[[#This Row],[unit_price]])),2),Table1[[#This Row],[discount_pct]])</f>
        <v>0.36</v>
      </c>
      <c r="Q3074">
        <v>28369.38</v>
      </c>
      <c r="R3074">
        <v>7223.68</v>
      </c>
      <c r="S3074">
        <v>77.540000000000006</v>
      </c>
      <c r="T3074" t="s">
        <v>64</v>
      </c>
      <c r="U3074">
        <v>2</v>
      </c>
      <c r="V3074">
        <f>IF(ISBLANK(Table1[[#This Row],[customer_satisfaction]]),ROUND(AVERAGE(U3074:U7353),0),Table1[[#This Row],[customer_satisfaction]])</f>
        <v>2</v>
      </c>
      <c r="W3074" t="b">
        <v>0</v>
      </c>
      <c r="X3074" t="s">
        <v>39</v>
      </c>
      <c r="Y3074" s="3">
        <v>10</v>
      </c>
      <c r="Z3074">
        <f>IF(ISBLANK(Table1[[#This Row],[days_to_ship]]),ROUND(AVERAGE(Y3074:Y7353),0),Table1[[#This Row],[days_to_ship]])</f>
        <v>10</v>
      </c>
    </row>
    <row r="3075" spans="1:26" x14ac:dyDescent="0.25">
      <c r="A3075" t="s">
        <v>4615</v>
      </c>
      <c r="B3075" s="5">
        <v>45137</v>
      </c>
      <c r="C3075" t="s">
        <v>4616</v>
      </c>
      <c r="D3075" s="4" t="s">
        <v>1040</v>
      </c>
      <c r="E3075">
        <v>25</v>
      </c>
      <c r="F3075">
        <f>IF(ISBLANK(Table1[[#This Row],[age]]),AVERAGE(F3075:F7354),Table1[[#This Row],[age]])</f>
        <v>25</v>
      </c>
      <c r="G3075" t="s">
        <v>466</v>
      </c>
      <c r="H3075" t="s">
        <v>111</v>
      </c>
      <c r="I3075" t="s">
        <v>330</v>
      </c>
      <c r="J3075" t="s">
        <v>62</v>
      </c>
      <c r="K3075" t="s">
        <v>283</v>
      </c>
      <c r="L3075">
        <v>7</v>
      </c>
      <c r="M3075">
        <f>IF(ISBLANK(Table1[[#This Row],[quantity]]),ROUND(Table1[[#This Row],[sales_amount]]/(Table1[[#This Row],[unit_price]]*(1-Table1[[#This Row],[discount_pct]])),0),Table1[[#This Row],[quantity]])</f>
        <v>7</v>
      </c>
      <c r="N3075">
        <v>654.28</v>
      </c>
      <c r="O3075">
        <v>0.3</v>
      </c>
      <c r="P3075">
        <f>IF(ISBLANK(Table1[[#This Row],[discount_pct]]),ROUND(1-(Table1[[#This Row],[sales_amount]]/(Table1[[#This Row],[quantity- calculated]]*Table1[[#This Row],[unit_price]])),2),Table1[[#This Row],[discount_pct]])</f>
        <v>0.3</v>
      </c>
      <c r="Q3075">
        <v>4385.24</v>
      </c>
      <c r="R3075">
        <v>1478.39</v>
      </c>
      <c r="S3075">
        <v>57.8</v>
      </c>
      <c r="T3075" t="s">
        <v>51</v>
      </c>
      <c r="V3075">
        <f>IF(ISBLANK(Table1[[#This Row],[customer_satisfaction]]),ROUND(AVERAGE(U3075:U7354),0),Table1[[#This Row],[customer_satisfaction]])</f>
        <v>3</v>
      </c>
      <c r="W3075" t="b">
        <v>0</v>
      </c>
      <c r="X3075" t="s">
        <v>39</v>
      </c>
      <c r="Y3075" s="3">
        <v>6</v>
      </c>
      <c r="Z3075">
        <f>IF(ISBLANK(Table1[[#This Row],[days_to_ship]]),ROUND(AVERAGE(Y3075:Y7354),0),Table1[[#This Row],[days_to_ship]])</f>
        <v>6</v>
      </c>
    </row>
    <row r="3076" spans="1:26" x14ac:dyDescent="0.25">
      <c r="A3076" t="s">
        <v>965</v>
      </c>
      <c r="B3076" s="5">
        <v>45137</v>
      </c>
      <c r="C3076" t="s">
        <v>966</v>
      </c>
      <c r="D3076" s="4" t="s">
        <v>641</v>
      </c>
      <c r="E3076">
        <v>49</v>
      </c>
      <c r="F3076">
        <f>IF(ISBLANK(Table1[[#This Row],[age]]),AVERAGE(F3076:F7355),Table1[[#This Row],[age]])</f>
        <v>49</v>
      </c>
      <c r="G3076" t="s">
        <v>8920</v>
      </c>
      <c r="H3076" t="s">
        <v>74</v>
      </c>
      <c r="I3076" t="s">
        <v>192</v>
      </c>
      <c r="J3076" t="s">
        <v>27</v>
      </c>
      <c r="K3076" t="s">
        <v>97</v>
      </c>
      <c r="M3076">
        <f>IF(ISBLANK(Table1[[#This Row],[quantity]]),ROUND(Table1[[#This Row],[sales_amount]]/(Table1[[#This Row],[unit_price]]*(1-Table1[[#This Row],[discount_pct]])),0),Table1[[#This Row],[quantity]])</f>
        <v>2</v>
      </c>
      <c r="N3076">
        <v>380.49</v>
      </c>
      <c r="O3076">
        <v>0.36</v>
      </c>
      <c r="P3076">
        <f>IF(ISBLANK(Table1[[#This Row],[discount_pct]]),ROUND(1-(Table1[[#This Row],[sales_amount]]/(Table1[[#This Row],[quantity- calculated]]*Table1[[#This Row],[unit_price]])),2),Table1[[#This Row],[discount_pct]])</f>
        <v>0.36</v>
      </c>
      <c r="Q3076">
        <v>368.28</v>
      </c>
      <c r="R3076">
        <v>36.06</v>
      </c>
      <c r="S3076">
        <v>27.57</v>
      </c>
      <c r="T3076" t="s">
        <v>51</v>
      </c>
      <c r="U3076">
        <v>5</v>
      </c>
      <c r="V3076">
        <f>IF(ISBLANK(Table1[[#This Row],[customer_satisfaction]]),ROUND(AVERAGE(U3076:U7355),0),Table1[[#This Row],[customer_satisfaction]])</f>
        <v>5</v>
      </c>
      <c r="W3076" t="b">
        <v>0</v>
      </c>
      <c r="X3076" t="s">
        <v>197</v>
      </c>
      <c r="Y3076" s="3">
        <v>1</v>
      </c>
      <c r="Z3076">
        <f>IF(ISBLANK(Table1[[#This Row],[days_to_ship]]),ROUND(AVERAGE(Y3076:Y7355),0),Table1[[#This Row],[days_to_ship]])</f>
        <v>1</v>
      </c>
    </row>
    <row r="3077" spans="1:26" x14ac:dyDescent="0.25">
      <c r="A3077" t="s">
        <v>985</v>
      </c>
      <c r="B3077" s="5">
        <v>45137</v>
      </c>
      <c r="C3077" t="s">
        <v>986</v>
      </c>
      <c r="D3077" s="4" t="s">
        <v>54</v>
      </c>
      <c r="E3077">
        <v>34</v>
      </c>
      <c r="F3077">
        <f>IF(ISBLANK(Table1[[#This Row],[age]]),AVERAGE(F3077:F7356),Table1[[#This Row],[age]])</f>
        <v>34</v>
      </c>
      <c r="G3077" t="s">
        <v>8920</v>
      </c>
      <c r="H3077" t="s">
        <v>111</v>
      </c>
      <c r="I3077" t="s">
        <v>330</v>
      </c>
      <c r="J3077" t="s">
        <v>127</v>
      </c>
      <c r="K3077" t="s">
        <v>196</v>
      </c>
      <c r="L3077">
        <v>4</v>
      </c>
      <c r="M3077">
        <f>IF(ISBLANK(Table1[[#This Row],[quantity]]),ROUND(Table1[[#This Row],[sales_amount]]/(Table1[[#This Row],[unit_price]]*(1-Table1[[#This Row],[discount_pct]])),0),Table1[[#This Row],[quantity]])</f>
        <v>4</v>
      </c>
      <c r="N3077">
        <v>66643.149999999994</v>
      </c>
      <c r="O3077">
        <v>0.14000000000000001</v>
      </c>
      <c r="P307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077">
        <v>325899.40000000002</v>
      </c>
      <c r="R3077">
        <v>40690.870000000003</v>
      </c>
      <c r="S3077">
        <v>51.43</v>
      </c>
      <c r="T3077" t="s">
        <v>64</v>
      </c>
      <c r="U3077">
        <v>1</v>
      </c>
      <c r="V3077">
        <f>IF(ISBLANK(Table1[[#This Row],[customer_satisfaction]]),ROUND(AVERAGE(U3077:U7356),0),Table1[[#This Row],[customer_satisfaction]])</f>
        <v>1</v>
      </c>
      <c r="W3077" t="b">
        <v>0</v>
      </c>
      <c r="X3077" t="s">
        <v>39</v>
      </c>
      <c r="Y3077" s="3">
        <v>3</v>
      </c>
      <c r="Z3077">
        <f>IF(ISBLANK(Table1[[#This Row],[days_to_ship]]),ROUND(AVERAGE(Y3077:Y7356),0),Table1[[#This Row],[days_to_ship]])</f>
        <v>3</v>
      </c>
    </row>
    <row r="3078" spans="1:26" x14ac:dyDescent="0.25">
      <c r="A3078" t="s">
        <v>3226</v>
      </c>
      <c r="B3078" s="5">
        <v>45138</v>
      </c>
      <c r="C3078" t="s">
        <v>3227</v>
      </c>
      <c r="D3078" s="4" t="s">
        <v>329</v>
      </c>
      <c r="E3078">
        <v>30</v>
      </c>
      <c r="F3078">
        <f>IF(ISBLANK(Table1[[#This Row],[age]]),AVERAGE(F3078:F7357),Table1[[#This Row],[age]])</f>
        <v>30</v>
      </c>
      <c r="G3078" t="s">
        <v>8920</v>
      </c>
      <c r="H3078" t="s">
        <v>35</v>
      </c>
      <c r="I3078" t="s">
        <v>106</v>
      </c>
      <c r="J3078" t="s">
        <v>76</v>
      </c>
      <c r="K3078" t="s">
        <v>89</v>
      </c>
      <c r="L3078">
        <v>2</v>
      </c>
      <c r="M3078">
        <f>IF(ISBLANK(Table1[[#This Row],[quantity]]),ROUND(Table1[[#This Row],[sales_amount]]/(Table1[[#This Row],[unit_price]]*(1-Table1[[#This Row],[discount_pct]])),0),Table1[[#This Row],[quantity]])</f>
        <v>2</v>
      </c>
      <c r="N3078">
        <v>1744.92</v>
      </c>
      <c r="O3078">
        <v>0.39</v>
      </c>
      <c r="P3078">
        <f>IF(ISBLANK(Table1[[#This Row],[discount_pct]]),ROUND(1-(Table1[[#This Row],[sales_amount]]/(Table1[[#This Row],[quantity- calculated]]*Table1[[#This Row],[unit_price]])),2),Table1[[#This Row],[discount_pct]])</f>
        <v>0.39</v>
      </c>
      <c r="Q3078">
        <v>3236.74</v>
      </c>
      <c r="R3078">
        <v>1198.8399999999999</v>
      </c>
      <c r="S3078">
        <v>44.94</v>
      </c>
      <c r="T3078" t="s">
        <v>70</v>
      </c>
      <c r="U3078">
        <v>3</v>
      </c>
      <c r="V3078">
        <f>IF(ISBLANK(Table1[[#This Row],[customer_satisfaction]]),ROUND(AVERAGE(U3078:U7357),0),Table1[[#This Row],[customer_satisfaction]])</f>
        <v>3</v>
      </c>
      <c r="W3078" t="b">
        <v>1</v>
      </c>
      <c r="X3078" t="s">
        <v>30</v>
      </c>
      <c r="Y3078" s="3">
        <v>7</v>
      </c>
      <c r="Z3078">
        <f>IF(ISBLANK(Table1[[#This Row],[days_to_ship]]),ROUND(AVERAGE(Y3078:Y7357),0),Table1[[#This Row],[days_to_ship]])</f>
        <v>7</v>
      </c>
    </row>
    <row r="3079" spans="1:26" x14ac:dyDescent="0.25">
      <c r="A3079" t="s">
        <v>6966</v>
      </c>
      <c r="B3079" s="5">
        <v>45138</v>
      </c>
      <c r="C3079" t="s">
        <v>6968</v>
      </c>
      <c r="D3079" s="4" t="s">
        <v>749</v>
      </c>
      <c r="E3079">
        <v>49</v>
      </c>
      <c r="F3079">
        <f>IF(ISBLANK(Table1[[#This Row],[age]]),AVERAGE(F3079:F7358),Table1[[#This Row],[age]])</f>
        <v>49</v>
      </c>
      <c r="G3079" t="s">
        <v>466</v>
      </c>
      <c r="H3079" t="s">
        <v>74</v>
      </c>
      <c r="I3079" t="s">
        <v>101</v>
      </c>
      <c r="J3079" t="s">
        <v>44</v>
      </c>
      <c r="K3079" t="s">
        <v>93</v>
      </c>
      <c r="L3079">
        <v>4</v>
      </c>
      <c r="M3079">
        <f>IF(ISBLANK(Table1[[#This Row],[quantity]]),ROUND(Table1[[#This Row],[sales_amount]]/(Table1[[#This Row],[unit_price]]*(1-Table1[[#This Row],[discount_pct]])),0),Table1[[#This Row],[quantity]])</f>
        <v>4</v>
      </c>
      <c r="N3079">
        <v>33460.25</v>
      </c>
      <c r="O3079">
        <v>0.13</v>
      </c>
      <c r="P3079">
        <f>IF(ISBLANK(Table1[[#This Row],[discount_pct]]),ROUND(1-(Table1[[#This Row],[sales_amount]]/(Table1[[#This Row],[quantity- calculated]]*Table1[[#This Row],[unit_price]])),2),Table1[[#This Row],[discount_pct]])</f>
        <v>0.13</v>
      </c>
      <c r="Q3079">
        <v>195087.5</v>
      </c>
      <c r="R3079">
        <v>63064.44</v>
      </c>
      <c r="S3079">
        <v>40.01</v>
      </c>
      <c r="T3079" t="s">
        <v>78</v>
      </c>
      <c r="U3079">
        <v>5</v>
      </c>
      <c r="V3079">
        <f>IF(ISBLANK(Table1[[#This Row],[customer_satisfaction]]),ROUND(AVERAGE(U3079:U7358),0),Table1[[#This Row],[customer_satisfaction]])</f>
        <v>5</v>
      </c>
      <c r="W3079" t="b">
        <v>0</v>
      </c>
      <c r="X3079" t="s">
        <v>39</v>
      </c>
      <c r="Y3079" s="3">
        <v>5</v>
      </c>
      <c r="Z3079">
        <f>IF(ISBLANK(Table1[[#This Row],[days_to_ship]]),ROUND(AVERAGE(Y3079:Y7358),0),Table1[[#This Row],[days_to_ship]])</f>
        <v>5</v>
      </c>
    </row>
    <row r="3080" spans="1:26" x14ac:dyDescent="0.25">
      <c r="A3080" t="s">
        <v>3732</v>
      </c>
      <c r="B3080" s="5">
        <v>44934</v>
      </c>
      <c r="C3080" t="s">
        <v>3733</v>
      </c>
      <c r="D3080" s="4" t="s">
        <v>2500</v>
      </c>
      <c r="E3080">
        <v>33</v>
      </c>
      <c r="F3080">
        <f>IF(ISBLANK(Table1[[#This Row],[age]]),AVERAGE(F3080:F7359),Table1[[#This Row],[age]])</f>
        <v>33</v>
      </c>
      <c r="G3080" t="s">
        <v>88</v>
      </c>
      <c r="H3080" t="s">
        <v>35</v>
      </c>
      <c r="I3080" t="s">
        <v>49</v>
      </c>
      <c r="J3080" t="s">
        <v>27</v>
      </c>
      <c r="K3080" t="s">
        <v>433</v>
      </c>
      <c r="L3080">
        <v>4</v>
      </c>
      <c r="M3080">
        <f>IF(ISBLANK(Table1[[#This Row],[quantity]]),ROUND(Table1[[#This Row],[sales_amount]]/(Table1[[#This Row],[unit_price]]*(1-Table1[[#This Row],[discount_pct]])),0),Table1[[#This Row],[quantity]])</f>
        <v>4</v>
      </c>
      <c r="N3080">
        <v>223.01</v>
      </c>
      <c r="O3080">
        <v>0.06</v>
      </c>
      <c r="P3080">
        <f>IF(ISBLANK(Table1[[#This Row],[discount_pct]]),ROUND(1-(Table1[[#This Row],[sales_amount]]/(Table1[[#This Row],[quantity- calculated]]*Table1[[#This Row],[unit_price]])),2),Table1[[#This Row],[discount_pct]])</f>
        <v>0.06</v>
      </c>
      <c r="Q3080">
        <v>1169.6099999999999</v>
      </c>
      <c r="R3080">
        <v>100.59</v>
      </c>
      <c r="S3080">
        <v>66.900000000000006</v>
      </c>
      <c r="T3080" t="s">
        <v>64</v>
      </c>
      <c r="U3080">
        <v>2</v>
      </c>
      <c r="V3080">
        <f>IF(ISBLANK(Table1[[#This Row],[customer_satisfaction]]),ROUND(AVERAGE(U3080:U7359),0),Table1[[#This Row],[customer_satisfaction]])</f>
        <v>2</v>
      </c>
      <c r="W3080" t="b">
        <v>0</v>
      </c>
      <c r="X3080" t="s">
        <v>39</v>
      </c>
      <c r="Y3080" s="3">
        <v>2</v>
      </c>
      <c r="Z3080">
        <f>IF(ISBLANK(Table1[[#This Row],[days_to_ship]]),ROUND(AVERAGE(Y3080:Y7359),0),Table1[[#This Row],[days_to_ship]])</f>
        <v>2</v>
      </c>
    </row>
    <row r="3081" spans="1:26" x14ac:dyDescent="0.25">
      <c r="A3081" t="s">
        <v>6564</v>
      </c>
      <c r="B3081" s="5">
        <v>44934</v>
      </c>
      <c r="C3081" t="s">
        <v>6565</v>
      </c>
      <c r="D3081" s="4" t="s">
        <v>3429</v>
      </c>
      <c r="F3081">
        <f ca="1">IF(ISBLANK(Table1[[#This Row],[age]]),AVERAGE(F3081:F7360),Table1[[#This Row],[age]])</f>
        <v>67</v>
      </c>
      <c r="G3081" t="s">
        <v>8920</v>
      </c>
      <c r="H3081" t="s">
        <v>74</v>
      </c>
      <c r="I3081" t="s">
        <v>192</v>
      </c>
      <c r="J3081" t="s">
        <v>76</v>
      </c>
      <c r="K3081" t="s">
        <v>77</v>
      </c>
      <c r="L3081">
        <v>3</v>
      </c>
      <c r="M3081">
        <f>IF(ISBLANK(Table1[[#This Row],[quantity]]),ROUND(Table1[[#This Row],[sales_amount]]/(Table1[[#This Row],[unit_price]]*(1-Table1[[#This Row],[discount_pct]])),0),Table1[[#This Row],[quantity]])</f>
        <v>3</v>
      </c>
      <c r="N3081">
        <v>3517.55</v>
      </c>
      <c r="O3081">
        <v>0.39</v>
      </c>
      <c r="P3081">
        <f>IF(ISBLANK(Table1[[#This Row],[discount_pct]]),ROUND(1-(Table1[[#This Row],[sales_amount]]/(Table1[[#This Row],[quantity- calculated]]*Table1[[#This Row],[unit_price]])),2),Table1[[#This Row],[discount_pct]])</f>
        <v>0.39</v>
      </c>
      <c r="Q3081">
        <v>8958.7000000000007</v>
      </c>
      <c r="R3081">
        <v>4213.2</v>
      </c>
      <c r="S3081">
        <v>33.93</v>
      </c>
      <c r="T3081" t="s">
        <v>64</v>
      </c>
      <c r="V3081">
        <f>IF(ISBLANK(Table1[[#This Row],[customer_satisfaction]]),ROUND(AVERAGE(U3081:U7360),0),Table1[[#This Row],[customer_satisfaction]])</f>
        <v>3</v>
      </c>
      <c r="W3081" t="b">
        <v>0</v>
      </c>
      <c r="X3081" t="s">
        <v>39</v>
      </c>
      <c r="Y3081" s="3">
        <v>1</v>
      </c>
      <c r="Z3081">
        <f>IF(ISBLANK(Table1[[#This Row],[days_to_ship]]),ROUND(AVERAGE(Y3081:Y7360),0),Table1[[#This Row],[days_to_ship]])</f>
        <v>1</v>
      </c>
    </row>
    <row r="3082" spans="1:26" x14ac:dyDescent="0.25">
      <c r="A3082" t="s">
        <v>8658</v>
      </c>
      <c r="B3082" s="5">
        <v>44934</v>
      </c>
      <c r="C3082" t="s">
        <v>8659</v>
      </c>
      <c r="D3082" s="4" t="s">
        <v>964</v>
      </c>
      <c r="E3082">
        <v>16</v>
      </c>
      <c r="F3082">
        <f>IF(ISBLANK(Table1[[#This Row],[age]]),AVERAGE(F3082:F7361),Table1[[#This Row],[age]])</f>
        <v>16</v>
      </c>
      <c r="G3082" t="s">
        <v>88</v>
      </c>
      <c r="H3082" t="s">
        <v>82</v>
      </c>
      <c r="I3082" t="s">
        <v>293</v>
      </c>
      <c r="J3082" t="s">
        <v>146</v>
      </c>
      <c r="K3082" t="s">
        <v>178</v>
      </c>
      <c r="L3082">
        <v>4</v>
      </c>
      <c r="M3082">
        <f>IF(ISBLANK(Table1[[#This Row],[quantity]]),ROUND(Table1[[#This Row],[sales_amount]]/(Table1[[#This Row],[unit_price]]*(1-Table1[[#This Row],[discount_pct]])),0),Table1[[#This Row],[quantity]])</f>
        <v>4</v>
      </c>
      <c r="N3082">
        <v>2506.3000000000002</v>
      </c>
      <c r="O3082">
        <v>0.16</v>
      </c>
      <c r="P3082">
        <f>IF(ISBLANK(Table1[[#This Row],[discount_pct]]),ROUND(1-(Table1[[#This Row],[sales_amount]]/(Table1[[#This Row],[quantity- calculated]]*Table1[[#This Row],[unit_price]])),2),Table1[[#This Row],[discount_pct]])</f>
        <v>0.16</v>
      </c>
      <c r="Q3082">
        <v>11720.71</v>
      </c>
      <c r="R3082">
        <v>3383.09</v>
      </c>
      <c r="S3082">
        <v>80.27</v>
      </c>
      <c r="T3082" t="s">
        <v>57</v>
      </c>
      <c r="U3082">
        <v>3</v>
      </c>
      <c r="V3082">
        <f>IF(ISBLANK(Table1[[#This Row],[customer_satisfaction]]),ROUND(AVERAGE(U3082:U7361),0),Table1[[#This Row],[customer_satisfaction]])</f>
        <v>3</v>
      </c>
      <c r="W3082" t="b">
        <v>0</v>
      </c>
      <c r="X3082" t="s">
        <v>39</v>
      </c>
      <c r="Y3082" s="3">
        <v>2</v>
      </c>
      <c r="Z3082">
        <f>IF(ISBLANK(Table1[[#This Row],[days_to_ship]]),ROUND(AVERAGE(Y3082:Y7361),0),Table1[[#This Row],[days_to_ship]])</f>
        <v>2</v>
      </c>
    </row>
    <row r="3083" spans="1:26" x14ac:dyDescent="0.25">
      <c r="A3083" t="s">
        <v>3336</v>
      </c>
      <c r="B3083" s="5">
        <v>44993</v>
      </c>
      <c r="C3083" t="s">
        <v>3337</v>
      </c>
      <c r="D3083" s="4" t="s">
        <v>2046</v>
      </c>
      <c r="E3083">
        <v>40</v>
      </c>
      <c r="F3083">
        <f>IF(ISBLANK(Table1[[#This Row],[age]]),AVERAGE(F3083:F7362),Table1[[#This Row],[age]])</f>
        <v>40</v>
      </c>
      <c r="G3083" t="s">
        <v>88</v>
      </c>
      <c r="H3083" t="s">
        <v>111</v>
      </c>
      <c r="I3083" t="s">
        <v>141</v>
      </c>
      <c r="J3083" t="s">
        <v>27</v>
      </c>
      <c r="K3083" t="s">
        <v>97</v>
      </c>
      <c r="L3083">
        <v>2</v>
      </c>
      <c r="M3083">
        <f>IF(ISBLANK(Table1[[#This Row],[quantity]]),ROUND(Table1[[#This Row],[sales_amount]]/(Table1[[#This Row],[unit_price]]*(1-Table1[[#This Row],[discount_pct]])),0),Table1[[#This Row],[quantity]])</f>
        <v>2</v>
      </c>
      <c r="N3083">
        <v>188.62</v>
      </c>
      <c r="O3083">
        <v>0.32</v>
      </c>
      <c r="P3083">
        <f>IF(ISBLANK(Table1[[#This Row],[discount_pct]]),ROUND(1-(Table1[[#This Row],[sales_amount]]/(Table1[[#This Row],[quantity- calculated]]*Table1[[#This Row],[unit_price]])),2),Table1[[#This Row],[discount_pct]])</f>
        <v>0.32</v>
      </c>
      <c r="Q3083">
        <v>395.46</v>
      </c>
      <c r="R3083">
        <v>23.93</v>
      </c>
      <c r="S3083">
        <v>82.57</v>
      </c>
      <c r="T3083" t="s">
        <v>64</v>
      </c>
      <c r="U3083">
        <v>5</v>
      </c>
      <c r="V3083">
        <f>IF(ISBLANK(Table1[[#This Row],[customer_satisfaction]]),ROUND(AVERAGE(U3083:U7362),0),Table1[[#This Row],[customer_satisfaction]])</f>
        <v>5</v>
      </c>
      <c r="W3083" t="b">
        <v>0</v>
      </c>
      <c r="X3083" t="s">
        <v>39</v>
      </c>
      <c r="Y3083" s="3">
        <v>9</v>
      </c>
      <c r="Z3083">
        <f>IF(ISBLANK(Table1[[#This Row],[days_to_ship]]),ROUND(AVERAGE(Y3083:Y7362),0),Table1[[#This Row],[days_to_ship]])</f>
        <v>9</v>
      </c>
    </row>
    <row r="3084" spans="1:26" x14ac:dyDescent="0.25">
      <c r="A3084" t="s">
        <v>3264</v>
      </c>
      <c r="B3084" s="5">
        <v>44993</v>
      </c>
      <c r="C3084" t="s">
        <v>3265</v>
      </c>
      <c r="D3084" s="4" t="s">
        <v>1994</v>
      </c>
      <c r="E3084">
        <v>34</v>
      </c>
      <c r="F3084">
        <f>IF(ISBLANK(Table1[[#This Row],[age]]),AVERAGE(F3084:F7363),Table1[[#This Row],[age]])</f>
        <v>34</v>
      </c>
      <c r="G3084" t="s">
        <v>466</v>
      </c>
      <c r="H3084" t="s">
        <v>25</v>
      </c>
      <c r="I3084" t="s">
        <v>170</v>
      </c>
      <c r="J3084" t="s">
        <v>146</v>
      </c>
      <c r="K3084" t="s">
        <v>217</v>
      </c>
      <c r="L3084">
        <v>5</v>
      </c>
      <c r="M3084">
        <f>IF(ISBLANK(Table1[[#This Row],[quantity]]),ROUND(Table1[[#This Row],[sales_amount]]/(Table1[[#This Row],[unit_price]]*(1-Table1[[#This Row],[discount_pct]])),0),Table1[[#This Row],[quantity]])</f>
        <v>5</v>
      </c>
      <c r="N3084">
        <v>8699.81</v>
      </c>
      <c r="O3084">
        <v>0.36</v>
      </c>
      <c r="P3084">
        <f>IF(ISBLANK(Table1[[#This Row],[discount_pct]]),ROUND(1-(Table1[[#This Row],[sales_amount]]/(Table1[[#This Row],[quantity- calculated]]*Table1[[#This Row],[unit_price]])),2),Table1[[#This Row],[discount_pct]])</f>
        <v>0.36</v>
      </c>
      <c r="Q3084">
        <v>43806.61</v>
      </c>
      <c r="R3084">
        <v>9308.41</v>
      </c>
      <c r="S3084">
        <v>42.55</v>
      </c>
      <c r="T3084" t="s">
        <v>29</v>
      </c>
      <c r="U3084">
        <v>1</v>
      </c>
      <c r="V3084">
        <f>IF(ISBLANK(Table1[[#This Row],[customer_satisfaction]]),ROUND(AVERAGE(U3084:U7363),0),Table1[[#This Row],[customer_satisfaction]])</f>
        <v>1</v>
      </c>
      <c r="W3084" t="b">
        <v>0</v>
      </c>
      <c r="X3084" t="s">
        <v>39</v>
      </c>
      <c r="Y3084" s="3">
        <v>5</v>
      </c>
      <c r="Z3084">
        <f>IF(ISBLANK(Table1[[#This Row],[days_to_ship]]),ROUND(AVERAGE(Y3084:Y7363),0),Table1[[#This Row],[days_to_ship]])</f>
        <v>5</v>
      </c>
    </row>
    <row r="3085" spans="1:26" x14ac:dyDescent="0.25">
      <c r="A3085" t="s">
        <v>5320</v>
      </c>
      <c r="B3085" s="5">
        <v>45024</v>
      </c>
      <c r="C3085" t="s">
        <v>5321</v>
      </c>
      <c r="D3085" s="4" t="s">
        <v>105</v>
      </c>
      <c r="E3085">
        <v>52</v>
      </c>
      <c r="F3085">
        <f>IF(ISBLANK(Table1[[#This Row],[age]]),AVERAGE(F3085:F7364),Table1[[#This Row],[age]])</f>
        <v>52</v>
      </c>
      <c r="G3085" t="s">
        <v>466</v>
      </c>
      <c r="H3085" t="s">
        <v>35</v>
      </c>
      <c r="I3085" t="s">
        <v>36</v>
      </c>
      <c r="J3085" t="s">
        <v>76</v>
      </c>
      <c r="K3085" t="s">
        <v>132</v>
      </c>
      <c r="L3085">
        <v>5</v>
      </c>
      <c r="M3085">
        <f>IF(ISBLANK(Table1[[#This Row],[quantity]]),ROUND(Table1[[#This Row],[sales_amount]]/(Table1[[#This Row],[unit_price]]*(1-Table1[[#This Row],[discount_pct]])),0),Table1[[#This Row],[quantity]])</f>
        <v>5</v>
      </c>
      <c r="N3085">
        <v>1505.76</v>
      </c>
      <c r="O3085">
        <v>0.17</v>
      </c>
      <c r="P3085">
        <f>IF(ISBLANK(Table1[[#This Row],[discount_pct]]),ROUND(1-(Table1[[#This Row],[sales_amount]]/(Table1[[#This Row],[quantity- calculated]]*Table1[[#This Row],[unit_price]])),2),Table1[[#This Row],[discount_pct]])</f>
        <v>0.17</v>
      </c>
      <c r="Q3085">
        <v>9211.7199999999993</v>
      </c>
      <c r="R3085">
        <v>3763.52</v>
      </c>
      <c r="S3085">
        <v>52.62</v>
      </c>
      <c r="T3085" t="s">
        <v>64</v>
      </c>
      <c r="U3085">
        <v>3</v>
      </c>
      <c r="V3085">
        <f>IF(ISBLANK(Table1[[#This Row],[customer_satisfaction]]),ROUND(AVERAGE(U3085:U7364),0),Table1[[#This Row],[customer_satisfaction]])</f>
        <v>3</v>
      </c>
      <c r="W3085" t="b">
        <v>0</v>
      </c>
      <c r="X3085" t="s">
        <v>58</v>
      </c>
      <c r="Y3085" s="3">
        <v>6</v>
      </c>
      <c r="Z3085">
        <f>IF(ISBLANK(Table1[[#This Row],[days_to_ship]]),ROUND(AVERAGE(Y3085:Y7364),0),Table1[[#This Row],[days_to_ship]])</f>
        <v>6</v>
      </c>
    </row>
    <row r="3086" spans="1:26" x14ac:dyDescent="0.25">
      <c r="A3086" t="s">
        <v>1632</v>
      </c>
      <c r="B3086" s="5">
        <v>45024</v>
      </c>
      <c r="C3086" t="s">
        <v>1633</v>
      </c>
      <c r="D3086" s="4" t="s">
        <v>627</v>
      </c>
      <c r="E3086">
        <v>26</v>
      </c>
      <c r="F3086">
        <f>IF(ISBLANK(Table1[[#This Row],[age]]),AVERAGE(F3086:F7365),Table1[[#This Row],[age]])</f>
        <v>26</v>
      </c>
      <c r="G3086" t="s">
        <v>88</v>
      </c>
      <c r="H3086" t="s">
        <v>35</v>
      </c>
      <c r="I3086" t="s">
        <v>106</v>
      </c>
      <c r="J3086" t="s">
        <v>146</v>
      </c>
      <c r="K3086" t="s">
        <v>487</v>
      </c>
      <c r="L3086">
        <v>10</v>
      </c>
      <c r="M3086">
        <f>IF(ISBLANK(Table1[[#This Row],[quantity]]),ROUND(Table1[[#This Row],[sales_amount]]/(Table1[[#This Row],[unit_price]]*(1-Table1[[#This Row],[discount_pct]])),0),Table1[[#This Row],[quantity]])</f>
        <v>10</v>
      </c>
      <c r="N3086">
        <v>10231.86</v>
      </c>
      <c r="O3086">
        <v>0.33</v>
      </c>
      <c r="P3086">
        <f>IF(ISBLANK(Table1[[#This Row],[discount_pct]]),ROUND(1-(Table1[[#This Row],[sales_amount]]/(Table1[[#This Row],[quantity- calculated]]*Table1[[#This Row],[unit_price]])),2),Table1[[#This Row],[discount_pct]])</f>
        <v>0.33</v>
      </c>
      <c r="Q3086">
        <v>98825.46</v>
      </c>
      <c r="R3086">
        <v>17642.86</v>
      </c>
      <c r="S3086">
        <v>40.200000000000003</v>
      </c>
      <c r="T3086" t="s">
        <v>70</v>
      </c>
      <c r="U3086">
        <v>2</v>
      </c>
      <c r="V3086">
        <f>IF(ISBLANK(Table1[[#This Row],[customer_satisfaction]]),ROUND(AVERAGE(U3086:U7365),0),Table1[[#This Row],[customer_satisfaction]])</f>
        <v>2</v>
      </c>
      <c r="W3086" t="b">
        <v>0</v>
      </c>
      <c r="X3086" t="s">
        <v>39</v>
      </c>
      <c r="Y3086" s="3">
        <v>9</v>
      </c>
      <c r="Z3086">
        <f>IF(ISBLANK(Table1[[#This Row],[days_to_ship]]),ROUND(AVERAGE(Y3086:Y7365),0),Table1[[#This Row],[days_to_ship]])</f>
        <v>9</v>
      </c>
    </row>
    <row r="3087" spans="1:26" x14ac:dyDescent="0.25">
      <c r="A3087" t="s">
        <v>7860</v>
      </c>
      <c r="B3087" s="5">
        <v>45024</v>
      </c>
      <c r="C3087" t="s">
        <v>7861</v>
      </c>
      <c r="D3087" s="4" t="s">
        <v>1167</v>
      </c>
      <c r="E3087">
        <v>31</v>
      </c>
      <c r="F3087">
        <f>IF(ISBLANK(Table1[[#This Row],[age]]),AVERAGE(F3087:F7366),Table1[[#This Row],[age]])</f>
        <v>31</v>
      </c>
      <c r="G3087" t="s">
        <v>88</v>
      </c>
      <c r="H3087" t="s">
        <v>35</v>
      </c>
      <c r="I3087" t="s">
        <v>36</v>
      </c>
      <c r="J3087" t="s">
        <v>62</v>
      </c>
      <c r="K3087" t="s">
        <v>107</v>
      </c>
      <c r="L3087">
        <v>6</v>
      </c>
      <c r="M3087">
        <f>IF(ISBLANK(Table1[[#This Row],[quantity]]),ROUND(Table1[[#This Row],[sales_amount]]/(Table1[[#This Row],[unit_price]]*(1-Table1[[#This Row],[discount_pct]])),0),Table1[[#This Row],[quantity]])</f>
        <v>6</v>
      </c>
      <c r="N3087">
        <v>210.75</v>
      </c>
      <c r="O3087">
        <v>0.19</v>
      </c>
      <c r="P3087">
        <f>IF(ISBLANK(Table1[[#This Row],[discount_pct]]),ROUND(1-(Table1[[#This Row],[sales_amount]]/(Table1[[#This Row],[quantity- calculated]]*Table1[[#This Row],[unit_price]])),2),Table1[[#This Row],[discount_pct]])</f>
        <v>0.19</v>
      </c>
      <c r="Q3087">
        <v>1487.4</v>
      </c>
      <c r="R3087">
        <v>408.37</v>
      </c>
      <c r="S3087">
        <v>45.71</v>
      </c>
      <c r="T3087" t="s">
        <v>64</v>
      </c>
      <c r="U3087">
        <v>4</v>
      </c>
      <c r="V3087">
        <f>IF(ISBLANK(Table1[[#This Row],[customer_satisfaction]]),ROUND(AVERAGE(U3087:U7366),0),Table1[[#This Row],[customer_satisfaction]])</f>
        <v>4</v>
      </c>
      <c r="W3087" t="b">
        <v>0</v>
      </c>
      <c r="X3087" t="s">
        <v>39</v>
      </c>
      <c r="Y3087" s="3">
        <v>2</v>
      </c>
      <c r="Z3087">
        <f>IF(ISBLANK(Table1[[#This Row],[days_to_ship]]),ROUND(AVERAGE(Y3087:Y7366),0),Table1[[#This Row],[days_to_ship]])</f>
        <v>2</v>
      </c>
    </row>
    <row r="3088" spans="1:26" x14ac:dyDescent="0.25">
      <c r="A3088" t="s">
        <v>928</v>
      </c>
      <c r="B3088" s="5">
        <v>45024</v>
      </c>
      <c r="C3088" t="s">
        <v>929</v>
      </c>
      <c r="D3088" s="4" t="s">
        <v>185</v>
      </c>
      <c r="E3088">
        <v>24</v>
      </c>
      <c r="F3088">
        <f>IF(ISBLANK(Table1[[#This Row],[age]]),AVERAGE(F3088:F7367),Table1[[#This Row],[age]])</f>
        <v>24</v>
      </c>
      <c r="G3088" t="s">
        <v>8920</v>
      </c>
      <c r="H3088" t="s">
        <v>74</v>
      </c>
      <c r="I3088" t="s">
        <v>136</v>
      </c>
      <c r="J3088" t="s">
        <v>27</v>
      </c>
      <c r="K3088" t="s">
        <v>453</v>
      </c>
      <c r="L3088">
        <v>6</v>
      </c>
      <c r="M3088">
        <f>IF(ISBLANK(Table1[[#This Row],[quantity]]),ROUND(Table1[[#This Row],[sales_amount]]/(Table1[[#This Row],[unit_price]]*(1-Table1[[#This Row],[discount_pct]])),0),Table1[[#This Row],[quantity]])</f>
        <v>6</v>
      </c>
      <c r="N3088">
        <v>184.04</v>
      </c>
      <c r="O3088">
        <v>0.32</v>
      </c>
      <c r="P3088">
        <f>IF(ISBLANK(Table1[[#This Row],[discount_pct]]),ROUND(1-(Table1[[#This Row],[sales_amount]]/(Table1[[#This Row],[quantity- calculated]]*Table1[[#This Row],[unit_price]])),2),Table1[[#This Row],[discount_pct]])</f>
        <v>0.32</v>
      </c>
      <c r="Q3088">
        <v>1193.08</v>
      </c>
      <c r="R3088">
        <v>80.930000000000007</v>
      </c>
      <c r="S3088">
        <v>70.55</v>
      </c>
      <c r="T3088" t="s">
        <v>70</v>
      </c>
      <c r="U3088">
        <v>5</v>
      </c>
      <c r="V3088">
        <f>IF(ISBLANK(Table1[[#This Row],[customer_satisfaction]]),ROUND(AVERAGE(U3088:U7367),0),Table1[[#This Row],[customer_satisfaction]])</f>
        <v>5</v>
      </c>
      <c r="W3088" t="b">
        <v>0</v>
      </c>
      <c r="X3088" t="s">
        <v>39</v>
      </c>
      <c r="Y3088" s="3">
        <v>1</v>
      </c>
      <c r="Z3088">
        <f>IF(ISBLANK(Table1[[#This Row],[days_to_ship]]),ROUND(AVERAGE(Y3088:Y7367),0),Table1[[#This Row],[days_to_ship]])</f>
        <v>1</v>
      </c>
    </row>
    <row r="3089" spans="1:26" x14ac:dyDescent="0.25">
      <c r="A3089" t="s">
        <v>4788</v>
      </c>
      <c r="B3089" s="5">
        <v>45024</v>
      </c>
      <c r="C3089" t="s">
        <v>4789</v>
      </c>
      <c r="D3089" s="4" t="s">
        <v>552</v>
      </c>
      <c r="E3089">
        <v>28</v>
      </c>
      <c r="F3089">
        <f>IF(ISBLANK(Table1[[#This Row],[age]]),AVERAGE(F3089:F7368),Table1[[#This Row],[age]])</f>
        <v>28</v>
      </c>
      <c r="G3089" t="s">
        <v>466</v>
      </c>
      <c r="H3089" t="s">
        <v>25</v>
      </c>
      <c r="I3089" t="s">
        <v>170</v>
      </c>
      <c r="J3089" t="s">
        <v>76</v>
      </c>
      <c r="K3089" t="s">
        <v>77</v>
      </c>
      <c r="L3089">
        <v>9</v>
      </c>
      <c r="M3089">
        <f>IF(ISBLANK(Table1[[#This Row],[quantity]]),ROUND(Table1[[#This Row],[sales_amount]]/(Table1[[#This Row],[unit_price]]*(1-Table1[[#This Row],[discount_pct]])),0),Table1[[#This Row],[quantity]])</f>
        <v>9</v>
      </c>
      <c r="N3089">
        <v>3487.12</v>
      </c>
      <c r="O3089">
        <v>0.33</v>
      </c>
      <c r="P3089">
        <f>IF(ISBLANK(Table1[[#This Row],[discount_pct]]),ROUND(1-(Table1[[#This Row],[sales_amount]]/(Table1[[#This Row],[quantity- calculated]]*Table1[[#This Row],[unit_price]])),2),Table1[[#This Row],[discount_pct]])</f>
        <v>0.33</v>
      </c>
      <c r="Q3089">
        <v>31127.41</v>
      </c>
      <c r="R3089">
        <v>10643.66</v>
      </c>
      <c r="S3089">
        <v>62.57</v>
      </c>
      <c r="T3089" t="s">
        <v>64</v>
      </c>
      <c r="U3089">
        <v>4</v>
      </c>
      <c r="V3089">
        <f>IF(ISBLANK(Table1[[#This Row],[customer_satisfaction]]),ROUND(AVERAGE(U3089:U7368),0),Table1[[#This Row],[customer_satisfaction]])</f>
        <v>4</v>
      </c>
      <c r="W3089" t="b">
        <v>0</v>
      </c>
      <c r="X3089" t="s">
        <v>39</v>
      </c>
      <c r="Y3089" s="3">
        <v>7</v>
      </c>
      <c r="Z3089">
        <f>IF(ISBLANK(Table1[[#This Row],[days_to_ship]]),ROUND(AVERAGE(Y3089:Y7368),0),Table1[[#This Row],[days_to_ship]])</f>
        <v>7</v>
      </c>
    </row>
    <row r="3090" spans="1:26" x14ac:dyDescent="0.25">
      <c r="A3090" t="s">
        <v>6387</v>
      </c>
      <c r="B3090" s="5">
        <v>45024</v>
      </c>
      <c r="C3090" t="s">
        <v>6388</v>
      </c>
      <c r="D3090" s="4" t="s">
        <v>1030</v>
      </c>
      <c r="E3090">
        <v>12</v>
      </c>
      <c r="F3090">
        <f>IF(ISBLANK(Table1[[#This Row],[age]]),AVERAGE(F3090:F7369),Table1[[#This Row],[age]])</f>
        <v>12</v>
      </c>
      <c r="G3090" t="s">
        <v>8920</v>
      </c>
      <c r="H3090" t="s">
        <v>111</v>
      </c>
      <c r="I3090" t="s">
        <v>121</v>
      </c>
      <c r="J3090" t="s">
        <v>127</v>
      </c>
      <c r="K3090" t="s">
        <v>142</v>
      </c>
      <c r="L3090">
        <v>9</v>
      </c>
      <c r="M3090">
        <f>IF(ISBLANK(Table1[[#This Row],[quantity]]),ROUND(Table1[[#This Row],[sales_amount]]/(Table1[[#This Row],[unit_price]]*(1-Table1[[#This Row],[discount_pct]])),0),Table1[[#This Row],[quantity]])</f>
        <v>9</v>
      </c>
      <c r="N3090">
        <v>25108.78</v>
      </c>
      <c r="P3090">
        <f>IF(ISBLANK(Table1[[#This Row],[discount_pct]]),ROUND(1-(Table1[[#This Row],[sales_amount]]/(Table1[[#This Row],[quantity- calculated]]*Table1[[#This Row],[unit_price]])),2),Table1[[#This Row],[discount_pct]])</f>
        <v>-0.6</v>
      </c>
      <c r="Q3090">
        <v>361494.08</v>
      </c>
      <c r="R3090">
        <v>8115.37</v>
      </c>
      <c r="S3090">
        <v>102.24</v>
      </c>
      <c r="T3090" t="s">
        <v>70</v>
      </c>
      <c r="U3090">
        <v>1</v>
      </c>
      <c r="V3090">
        <f>IF(ISBLANK(Table1[[#This Row],[customer_satisfaction]]),ROUND(AVERAGE(U3090:U7369),0),Table1[[#This Row],[customer_satisfaction]])</f>
        <v>1</v>
      </c>
      <c r="W3090" t="b">
        <v>0</v>
      </c>
      <c r="X3090" t="s">
        <v>39</v>
      </c>
      <c r="Y3090" s="3">
        <v>7</v>
      </c>
      <c r="Z3090">
        <f>IF(ISBLANK(Table1[[#This Row],[days_to_ship]]),ROUND(AVERAGE(Y3090:Y7369),0),Table1[[#This Row],[days_to_ship]])</f>
        <v>7</v>
      </c>
    </row>
    <row r="3091" spans="1:26" x14ac:dyDescent="0.25">
      <c r="A3091" t="s">
        <v>5866</v>
      </c>
      <c r="B3091" s="5">
        <v>45054</v>
      </c>
      <c r="C3091" t="s">
        <v>5867</v>
      </c>
      <c r="D3091" s="4" t="s">
        <v>120</v>
      </c>
      <c r="E3091">
        <v>30</v>
      </c>
      <c r="F3091">
        <f>IF(ISBLANK(Table1[[#This Row],[age]]),AVERAGE(F3091:F7370),Table1[[#This Row],[age]])</f>
        <v>30</v>
      </c>
      <c r="G3091" t="s">
        <v>8920</v>
      </c>
      <c r="H3091" t="s">
        <v>111</v>
      </c>
      <c r="I3091" t="s">
        <v>141</v>
      </c>
      <c r="J3091" t="s">
        <v>27</v>
      </c>
      <c r="K3091" t="s">
        <v>97</v>
      </c>
      <c r="L3091">
        <v>3</v>
      </c>
      <c r="M3091">
        <f>IF(ISBLANK(Table1[[#This Row],[quantity]]),ROUND(Table1[[#This Row],[sales_amount]]/(Table1[[#This Row],[unit_price]]*(1-Table1[[#This Row],[discount_pct]])),0),Table1[[#This Row],[quantity]])</f>
        <v>3</v>
      </c>
      <c r="N3091">
        <v>394.17</v>
      </c>
      <c r="O3091">
        <v>0.1</v>
      </c>
      <c r="P3091">
        <f>IF(ISBLANK(Table1[[#This Row],[discount_pct]]),ROUND(1-(Table1[[#This Row],[sales_amount]]/(Table1[[#This Row],[quantity- calculated]]*Table1[[#This Row],[unit_price]])),2),Table1[[#This Row],[discount_pct]])</f>
        <v>0.1</v>
      </c>
      <c r="Q3091">
        <v>1466.75</v>
      </c>
      <c r="R3091">
        <v>91.2</v>
      </c>
      <c r="S3091">
        <v>58.94</v>
      </c>
      <c r="T3091" t="s">
        <v>57</v>
      </c>
      <c r="U3091">
        <v>5</v>
      </c>
      <c r="V3091">
        <f>IF(ISBLANK(Table1[[#This Row],[customer_satisfaction]]),ROUND(AVERAGE(U3091:U7370),0),Table1[[#This Row],[customer_satisfaction]])</f>
        <v>5</v>
      </c>
      <c r="W3091" t="b">
        <v>0</v>
      </c>
      <c r="X3091" t="s">
        <v>39</v>
      </c>
      <c r="Y3091" s="3">
        <v>1</v>
      </c>
      <c r="Z3091">
        <f>IF(ISBLANK(Table1[[#This Row],[days_to_ship]]),ROUND(AVERAGE(Y3091:Y7370),0),Table1[[#This Row],[days_to_ship]])</f>
        <v>1</v>
      </c>
    </row>
    <row r="3092" spans="1:26" x14ac:dyDescent="0.25">
      <c r="A3092" t="s">
        <v>251</v>
      </c>
      <c r="B3092" s="5">
        <v>45054</v>
      </c>
      <c r="C3092" t="s">
        <v>252</v>
      </c>
      <c r="D3092" s="4" t="s">
        <v>253</v>
      </c>
      <c r="E3092">
        <v>34</v>
      </c>
      <c r="F3092">
        <f>IF(ISBLANK(Table1[[#This Row],[age]]),AVERAGE(F3092:F7371),Table1[[#This Row],[age]])</f>
        <v>34</v>
      </c>
      <c r="G3092" t="s">
        <v>8920</v>
      </c>
      <c r="H3092" t="s">
        <v>74</v>
      </c>
      <c r="I3092" t="s">
        <v>75</v>
      </c>
      <c r="J3092" t="s">
        <v>27</v>
      </c>
      <c r="K3092" t="s">
        <v>28</v>
      </c>
      <c r="L3092">
        <v>7</v>
      </c>
      <c r="M3092">
        <f>IF(ISBLANK(Table1[[#This Row],[quantity]]),ROUND(Table1[[#This Row],[sales_amount]]/(Table1[[#This Row],[unit_price]]*(1-Table1[[#This Row],[discount_pct]])),0),Table1[[#This Row],[quantity]])</f>
        <v>7</v>
      </c>
      <c r="N3092">
        <v>315.62</v>
      </c>
      <c r="O3092">
        <v>0.28000000000000003</v>
      </c>
      <c r="P309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92">
        <v>2026.01</v>
      </c>
      <c r="R3092">
        <v>104.43</v>
      </c>
      <c r="S3092">
        <v>72.63</v>
      </c>
      <c r="T3092" t="s">
        <v>70</v>
      </c>
      <c r="U3092">
        <v>5</v>
      </c>
      <c r="V3092">
        <f>IF(ISBLANK(Table1[[#This Row],[customer_satisfaction]]),ROUND(AVERAGE(U3092:U7371),0),Table1[[#This Row],[customer_satisfaction]])</f>
        <v>5</v>
      </c>
      <c r="W3092" t="b">
        <v>0</v>
      </c>
      <c r="X3092" t="s">
        <v>39</v>
      </c>
      <c r="Y3092" s="3">
        <v>7</v>
      </c>
      <c r="Z3092">
        <f>IF(ISBLANK(Table1[[#This Row],[days_to_ship]]),ROUND(AVERAGE(Y3092:Y7371),0),Table1[[#This Row],[days_to_ship]])</f>
        <v>7</v>
      </c>
    </row>
    <row r="3093" spans="1:26" x14ac:dyDescent="0.25">
      <c r="A3093" t="s">
        <v>1366</v>
      </c>
      <c r="B3093" s="5">
        <v>45054</v>
      </c>
      <c r="C3093" t="s">
        <v>1367</v>
      </c>
      <c r="D3093" s="4" t="s">
        <v>1104</v>
      </c>
      <c r="E3093">
        <v>33</v>
      </c>
      <c r="F3093">
        <f>IF(ISBLANK(Table1[[#This Row],[age]]),AVERAGE(F3093:F7372),Table1[[#This Row],[age]])</f>
        <v>33</v>
      </c>
      <c r="G3093" t="s">
        <v>88</v>
      </c>
      <c r="H3093" t="s">
        <v>82</v>
      </c>
      <c r="I3093" t="s">
        <v>126</v>
      </c>
      <c r="J3093" t="s">
        <v>44</v>
      </c>
      <c r="K3093" t="s">
        <v>117</v>
      </c>
      <c r="L3093">
        <v>2</v>
      </c>
      <c r="M3093">
        <f>IF(ISBLANK(Table1[[#This Row],[quantity]]),ROUND(Table1[[#This Row],[sales_amount]]/(Table1[[#This Row],[unit_price]]*(1-Table1[[#This Row],[discount_pct]])),0),Table1[[#This Row],[quantity]])</f>
        <v>2</v>
      </c>
      <c r="N3093">
        <v>27227.5</v>
      </c>
      <c r="O3093">
        <v>0.27</v>
      </c>
      <c r="P3093">
        <f>IF(ISBLANK(Table1[[#This Row],[discount_pct]]),ROUND(1-(Table1[[#This Row],[sales_amount]]/(Table1[[#This Row],[quantity- calculated]]*Table1[[#This Row],[unit_price]])),2),Table1[[#This Row],[discount_pct]])</f>
        <v>0.27</v>
      </c>
      <c r="Q3093">
        <v>53652.43</v>
      </c>
      <c r="R3093">
        <v>18467.900000000001</v>
      </c>
      <c r="S3093">
        <v>69.069999999999993</v>
      </c>
      <c r="T3093" t="s">
        <v>57</v>
      </c>
      <c r="U3093">
        <v>5</v>
      </c>
      <c r="V3093">
        <f>IF(ISBLANK(Table1[[#This Row],[customer_satisfaction]]),ROUND(AVERAGE(U3093:U7372),0),Table1[[#This Row],[customer_satisfaction]])</f>
        <v>5</v>
      </c>
      <c r="W3093" t="b">
        <v>0</v>
      </c>
      <c r="X3093" t="s">
        <v>39</v>
      </c>
      <c r="Y3093" s="3">
        <v>9</v>
      </c>
      <c r="Z3093">
        <f>IF(ISBLANK(Table1[[#This Row],[days_to_ship]]),ROUND(AVERAGE(Y3093:Y7372),0),Table1[[#This Row],[days_to_ship]])</f>
        <v>9</v>
      </c>
    </row>
    <row r="3094" spans="1:26" x14ac:dyDescent="0.25">
      <c r="A3094" t="s">
        <v>1163</v>
      </c>
      <c r="B3094" s="5">
        <v>45054</v>
      </c>
      <c r="C3094" t="s">
        <v>1164</v>
      </c>
      <c r="D3094" s="4" t="s">
        <v>443</v>
      </c>
      <c r="E3094">
        <v>60</v>
      </c>
      <c r="F3094">
        <f>IF(ISBLANK(Table1[[#This Row],[age]]),AVERAGE(F3094:F7373),Table1[[#This Row],[age]])</f>
        <v>60</v>
      </c>
      <c r="G3094" t="s">
        <v>8920</v>
      </c>
      <c r="H3094" t="s">
        <v>35</v>
      </c>
      <c r="I3094" t="s">
        <v>49</v>
      </c>
      <c r="J3094" t="s">
        <v>146</v>
      </c>
      <c r="K3094" t="s">
        <v>217</v>
      </c>
      <c r="L3094">
        <v>3</v>
      </c>
      <c r="M3094">
        <f>IF(ISBLANK(Table1[[#This Row],[quantity]]),ROUND(Table1[[#This Row],[sales_amount]]/(Table1[[#This Row],[unit_price]]*(1-Table1[[#This Row],[discount_pct]])),0),Table1[[#This Row],[quantity]])</f>
        <v>3</v>
      </c>
      <c r="N3094">
        <v>6247.18</v>
      </c>
      <c r="O3094">
        <v>0.23</v>
      </c>
      <c r="P3094">
        <f>IF(ISBLANK(Table1[[#This Row],[discount_pct]]),ROUND(1-(Table1[[#This Row],[sales_amount]]/(Table1[[#This Row],[quantity- calculated]]*Table1[[#This Row],[unit_price]])),2),Table1[[#This Row],[discount_pct]])</f>
        <v>0.23</v>
      </c>
      <c r="Q3094">
        <v>19652.060000000001</v>
      </c>
      <c r="R3094">
        <v>5128.8900000000003</v>
      </c>
      <c r="S3094">
        <v>52.48</v>
      </c>
      <c r="T3094" t="s">
        <v>70</v>
      </c>
      <c r="U3094">
        <v>4</v>
      </c>
      <c r="V3094">
        <f>IF(ISBLANK(Table1[[#This Row],[customer_satisfaction]]),ROUND(AVERAGE(U3094:U7373),0),Table1[[#This Row],[customer_satisfaction]])</f>
        <v>4</v>
      </c>
      <c r="W3094" t="b">
        <v>0</v>
      </c>
      <c r="X3094" t="s">
        <v>39</v>
      </c>
      <c r="Y3094" s="3">
        <v>7</v>
      </c>
      <c r="Z3094">
        <f>IF(ISBLANK(Table1[[#This Row],[days_to_ship]]),ROUND(AVERAGE(Y3094:Y7373),0),Table1[[#This Row],[days_to_ship]])</f>
        <v>7</v>
      </c>
    </row>
    <row r="3095" spans="1:26" x14ac:dyDescent="0.25">
      <c r="A3095" t="s">
        <v>8224</v>
      </c>
      <c r="B3095" s="5">
        <v>45054</v>
      </c>
      <c r="C3095" t="s">
        <v>8225</v>
      </c>
      <c r="D3095" s="4" t="s">
        <v>240</v>
      </c>
      <c r="E3095">
        <v>57</v>
      </c>
      <c r="F3095">
        <f>IF(ISBLANK(Table1[[#This Row],[age]]),AVERAGE(F3095:F7374),Table1[[#This Row],[age]])</f>
        <v>57</v>
      </c>
      <c r="G3095" t="s">
        <v>88</v>
      </c>
      <c r="H3095" t="s">
        <v>25</v>
      </c>
      <c r="I3095" t="s">
        <v>170</v>
      </c>
      <c r="J3095" t="s">
        <v>127</v>
      </c>
      <c r="K3095" t="s">
        <v>308</v>
      </c>
      <c r="L3095">
        <v>4</v>
      </c>
      <c r="M3095">
        <f>IF(ISBLANK(Table1[[#This Row],[quantity]]),ROUND(Table1[[#This Row],[sales_amount]]/(Table1[[#This Row],[unit_price]]*(1-Table1[[#This Row],[discount_pct]])),0),Table1[[#This Row],[quantity]])</f>
        <v>4</v>
      </c>
      <c r="N3095">
        <v>5288.54</v>
      </c>
      <c r="O3095">
        <v>0.19</v>
      </c>
      <c r="P3095">
        <f>IF(ISBLANK(Table1[[#This Row],[discount_pct]]),ROUND(1-(Table1[[#This Row],[sales_amount]]/(Table1[[#This Row],[quantity- calculated]]*Table1[[#This Row],[unit_price]])),2),Table1[[#This Row],[discount_pct]])</f>
        <v>0.19</v>
      </c>
      <c r="Q3095">
        <v>27570.77</v>
      </c>
      <c r="R3095">
        <v>3492.82</v>
      </c>
      <c r="S3095">
        <v>95.83</v>
      </c>
      <c r="T3095" t="s">
        <v>29</v>
      </c>
      <c r="U3095">
        <v>3</v>
      </c>
      <c r="V3095">
        <f>IF(ISBLANK(Table1[[#This Row],[customer_satisfaction]]),ROUND(AVERAGE(U3095:U7374),0),Table1[[#This Row],[customer_satisfaction]])</f>
        <v>3</v>
      </c>
      <c r="W3095" t="b">
        <v>0</v>
      </c>
      <c r="X3095" t="s">
        <v>197</v>
      </c>
      <c r="Y3095" s="3">
        <v>5</v>
      </c>
      <c r="Z3095">
        <f>IF(ISBLANK(Table1[[#This Row],[days_to_ship]]),ROUND(AVERAGE(Y3095:Y7374),0),Table1[[#This Row],[days_to_ship]])</f>
        <v>5</v>
      </c>
    </row>
    <row r="3096" spans="1:26" x14ac:dyDescent="0.25">
      <c r="A3096" t="s">
        <v>3381</v>
      </c>
      <c r="B3096" s="5">
        <v>45054</v>
      </c>
      <c r="C3096" t="s">
        <v>3382</v>
      </c>
      <c r="D3096" s="4" t="s">
        <v>220</v>
      </c>
      <c r="E3096">
        <v>25</v>
      </c>
      <c r="F3096">
        <f>IF(ISBLANK(Table1[[#This Row],[age]]),AVERAGE(F3096:F7375),Table1[[#This Row],[age]])</f>
        <v>25</v>
      </c>
      <c r="G3096" t="s">
        <v>88</v>
      </c>
      <c r="H3096" t="s">
        <v>35</v>
      </c>
      <c r="I3096" t="s">
        <v>49</v>
      </c>
      <c r="J3096" t="s">
        <v>37</v>
      </c>
      <c r="K3096" t="s">
        <v>38</v>
      </c>
      <c r="L3096">
        <v>1</v>
      </c>
      <c r="M3096">
        <f>IF(ISBLANK(Table1[[#This Row],[quantity]]),ROUND(Table1[[#This Row],[sales_amount]]/(Table1[[#This Row],[unit_price]]*(1-Table1[[#This Row],[discount_pct]])),0),Table1[[#This Row],[quantity]])</f>
        <v>1</v>
      </c>
      <c r="N3096">
        <v>1196.94</v>
      </c>
      <c r="O3096">
        <v>0.09</v>
      </c>
      <c r="P3096">
        <f>IF(ISBLANK(Table1[[#This Row],[discount_pct]]),ROUND(1-(Table1[[#This Row],[sales_amount]]/(Table1[[#This Row],[quantity- calculated]]*Table1[[#This Row],[unit_price]])),2),Table1[[#This Row],[discount_pct]])</f>
        <v>0.09</v>
      </c>
      <c r="Q3096">
        <v>1644.73</v>
      </c>
      <c r="R3096">
        <v>754.93</v>
      </c>
      <c r="S3096">
        <v>47.47</v>
      </c>
      <c r="T3096" t="s">
        <v>64</v>
      </c>
      <c r="U3096">
        <v>3</v>
      </c>
      <c r="V3096">
        <f>IF(ISBLANK(Table1[[#This Row],[customer_satisfaction]]),ROUND(AVERAGE(U3096:U7375),0),Table1[[#This Row],[customer_satisfaction]])</f>
        <v>3</v>
      </c>
      <c r="W3096" t="b">
        <v>0</v>
      </c>
      <c r="X3096" t="s">
        <v>39</v>
      </c>
      <c r="Y3096" s="3">
        <v>1</v>
      </c>
      <c r="Z3096">
        <f>IF(ISBLANK(Table1[[#This Row],[days_to_ship]]),ROUND(AVERAGE(Y3096:Y7375),0),Table1[[#This Row],[days_to_ship]])</f>
        <v>1</v>
      </c>
    </row>
    <row r="3097" spans="1:26" x14ac:dyDescent="0.25">
      <c r="A3097" t="s">
        <v>7908</v>
      </c>
      <c r="B3097" s="5">
        <v>45115</v>
      </c>
      <c r="C3097" t="s">
        <v>7909</v>
      </c>
      <c r="D3097" s="4" t="s">
        <v>61</v>
      </c>
      <c r="E3097">
        <v>10</v>
      </c>
      <c r="F3097">
        <f>IF(ISBLANK(Table1[[#This Row],[age]]),AVERAGE(F3097:F7376),Table1[[#This Row],[age]])</f>
        <v>10</v>
      </c>
      <c r="G3097" t="s">
        <v>88</v>
      </c>
      <c r="H3097" t="s">
        <v>82</v>
      </c>
      <c r="I3097" t="s">
        <v>126</v>
      </c>
      <c r="J3097" t="s">
        <v>62</v>
      </c>
      <c r="K3097" t="s">
        <v>107</v>
      </c>
      <c r="L3097">
        <v>4</v>
      </c>
      <c r="M3097">
        <f>IF(ISBLANK(Table1[[#This Row],[quantity]]),ROUND(Table1[[#This Row],[sales_amount]]/(Table1[[#This Row],[unit_price]]*(1-Table1[[#This Row],[discount_pct]])),0),Table1[[#This Row],[quantity]])</f>
        <v>4</v>
      </c>
      <c r="N3097">
        <v>846.94</v>
      </c>
      <c r="O3097">
        <v>0.1</v>
      </c>
      <c r="P3097">
        <f>IF(ISBLANK(Table1[[#This Row],[discount_pct]]),ROUND(1-(Table1[[#This Row],[sales_amount]]/(Table1[[#This Row],[quantity- calculated]]*Table1[[#This Row],[unit_price]])),2),Table1[[#This Row],[discount_pct]])</f>
        <v>0.1</v>
      </c>
      <c r="Q3097">
        <v>4126.13</v>
      </c>
      <c r="R3097">
        <v>1830.29</v>
      </c>
      <c r="S3097">
        <v>103.8</v>
      </c>
      <c r="T3097" t="s">
        <v>70</v>
      </c>
      <c r="U3097">
        <v>3</v>
      </c>
      <c r="V3097">
        <f>IF(ISBLANK(Table1[[#This Row],[customer_satisfaction]]),ROUND(AVERAGE(U3097:U7376),0),Table1[[#This Row],[customer_satisfaction]])</f>
        <v>3</v>
      </c>
      <c r="W3097" t="b">
        <v>0</v>
      </c>
      <c r="X3097" t="s">
        <v>39</v>
      </c>
      <c r="Y3097" s="3">
        <v>10</v>
      </c>
      <c r="Z3097">
        <f>IF(ISBLANK(Table1[[#This Row],[days_to_ship]]),ROUND(AVERAGE(Y3097:Y7376),0),Table1[[#This Row],[days_to_ship]])</f>
        <v>10</v>
      </c>
    </row>
    <row r="3098" spans="1:26" x14ac:dyDescent="0.25">
      <c r="A3098" t="s">
        <v>7515</v>
      </c>
      <c r="B3098" s="5">
        <v>45115</v>
      </c>
      <c r="C3098" t="s">
        <v>7516</v>
      </c>
      <c r="D3098" s="4" t="s">
        <v>157</v>
      </c>
      <c r="E3098">
        <v>33</v>
      </c>
      <c r="F3098">
        <f>IF(ISBLANK(Table1[[#This Row],[age]]),AVERAGE(F3098:F7377),Table1[[#This Row],[age]])</f>
        <v>33</v>
      </c>
      <c r="G3098" t="s">
        <v>466</v>
      </c>
      <c r="H3098" t="s">
        <v>74</v>
      </c>
      <c r="I3098" t="s">
        <v>75</v>
      </c>
      <c r="J3098" t="s">
        <v>146</v>
      </c>
      <c r="K3098" t="s">
        <v>487</v>
      </c>
      <c r="L3098">
        <v>5</v>
      </c>
      <c r="M3098">
        <f>IF(ISBLANK(Table1[[#This Row],[quantity]]),ROUND(Table1[[#This Row],[sales_amount]]/(Table1[[#This Row],[unit_price]]*(1-Table1[[#This Row],[discount_pct]])),0),Table1[[#This Row],[quantity]])</f>
        <v>5</v>
      </c>
      <c r="N3098">
        <v>10440.969999999999</v>
      </c>
      <c r="O3098">
        <v>0.03</v>
      </c>
      <c r="P3098">
        <f>IF(ISBLANK(Table1[[#This Row],[discount_pct]]),ROUND(1-(Table1[[#This Row],[sales_amount]]/(Table1[[#This Row],[quantity- calculated]]*Table1[[#This Row],[unit_price]])),2),Table1[[#This Row],[discount_pct]])</f>
        <v>0.03</v>
      </c>
      <c r="Q3098">
        <v>76880.87</v>
      </c>
      <c r="R3098">
        <v>13536.66</v>
      </c>
      <c r="S3098">
        <v>49.52</v>
      </c>
      <c r="T3098" t="s">
        <v>29</v>
      </c>
      <c r="U3098">
        <v>3</v>
      </c>
      <c r="V3098">
        <f>IF(ISBLANK(Table1[[#This Row],[customer_satisfaction]]),ROUND(AVERAGE(U3098:U7377),0),Table1[[#This Row],[customer_satisfaction]])</f>
        <v>3</v>
      </c>
      <c r="W3098" t="b">
        <v>0</v>
      </c>
      <c r="X3098" t="s">
        <v>197</v>
      </c>
      <c r="Y3098" s="3">
        <v>10</v>
      </c>
      <c r="Z3098">
        <f>IF(ISBLANK(Table1[[#This Row],[days_to_ship]]),ROUND(AVERAGE(Y3098:Y7377),0),Table1[[#This Row],[days_to_ship]])</f>
        <v>10</v>
      </c>
    </row>
    <row r="3099" spans="1:26" x14ac:dyDescent="0.25">
      <c r="A3099" t="s">
        <v>4249</v>
      </c>
      <c r="B3099" s="5">
        <v>45146</v>
      </c>
      <c r="C3099" t="s">
        <v>4250</v>
      </c>
      <c r="D3099" s="4" t="s">
        <v>1219</v>
      </c>
      <c r="E3099">
        <v>39</v>
      </c>
      <c r="F3099">
        <f>IF(ISBLANK(Table1[[#This Row],[age]]),AVERAGE(F3099:F7378),Table1[[#This Row],[age]])</f>
        <v>39</v>
      </c>
      <c r="G3099" t="s">
        <v>88</v>
      </c>
      <c r="H3099" t="s">
        <v>82</v>
      </c>
      <c r="I3099" t="s">
        <v>83</v>
      </c>
      <c r="J3099" t="s">
        <v>37</v>
      </c>
      <c r="K3099" t="s">
        <v>38</v>
      </c>
      <c r="L3099">
        <v>5</v>
      </c>
      <c r="M3099">
        <f>IF(ISBLANK(Table1[[#This Row],[quantity]]),ROUND(Table1[[#This Row],[sales_amount]]/(Table1[[#This Row],[unit_price]]*(1-Table1[[#This Row],[discount_pct]])),0),Table1[[#This Row],[quantity]])</f>
        <v>5</v>
      </c>
      <c r="N3099">
        <v>781.43</v>
      </c>
      <c r="O3099">
        <v>0.3</v>
      </c>
      <c r="P3099">
        <f>IF(ISBLANK(Table1[[#This Row],[discount_pct]]),ROUND(1-(Table1[[#This Row],[sales_amount]]/(Table1[[#This Row],[quantity- calculated]]*Table1[[#This Row],[unit_price]])),2),Table1[[#This Row],[discount_pct]])</f>
        <v>0.3</v>
      </c>
      <c r="Q3099">
        <v>3859.69</v>
      </c>
      <c r="R3099">
        <v>2172.08</v>
      </c>
      <c r="S3099">
        <v>63.85</v>
      </c>
      <c r="T3099" t="s">
        <v>51</v>
      </c>
      <c r="U3099">
        <v>3</v>
      </c>
      <c r="V3099">
        <f>IF(ISBLANK(Table1[[#This Row],[customer_satisfaction]]),ROUND(AVERAGE(U3099:U7378),0),Table1[[#This Row],[customer_satisfaction]])</f>
        <v>3</v>
      </c>
      <c r="W3099" t="b">
        <v>0</v>
      </c>
      <c r="X3099" t="s">
        <v>39</v>
      </c>
      <c r="Y3099" s="3">
        <v>8</v>
      </c>
      <c r="Z3099">
        <f>IF(ISBLANK(Table1[[#This Row],[days_to_ship]]),ROUND(AVERAGE(Y3099:Y7378),0),Table1[[#This Row],[days_to_ship]])</f>
        <v>8</v>
      </c>
    </row>
    <row r="3100" spans="1:26" x14ac:dyDescent="0.25">
      <c r="A3100" t="s">
        <v>4005</v>
      </c>
      <c r="B3100" s="5">
        <v>45146</v>
      </c>
      <c r="C3100" t="s">
        <v>4006</v>
      </c>
      <c r="D3100" s="4" t="s">
        <v>2675</v>
      </c>
      <c r="E3100">
        <v>24</v>
      </c>
      <c r="F3100">
        <f>IF(ISBLANK(Table1[[#This Row],[age]]),AVERAGE(F3100:F7379),Table1[[#This Row],[age]])</f>
        <v>24</v>
      </c>
      <c r="G3100" t="s">
        <v>466</v>
      </c>
      <c r="H3100" t="s">
        <v>25</v>
      </c>
      <c r="I3100" t="s">
        <v>26</v>
      </c>
      <c r="J3100" t="s">
        <v>44</v>
      </c>
      <c r="K3100" t="s">
        <v>117</v>
      </c>
      <c r="L3100">
        <v>4</v>
      </c>
      <c r="M3100">
        <f>IF(ISBLANK(Table1[[#This Row],[quantity]]),ROUND(Table1[[#This Row],[sales_amount]]/(Table1[[#This Row],[unit_price]]*(1-Table1[[#This Row],[discount_pct]])),0),Table1[[#This Row],[quantity]])</f>
        <v>4</v>
      </c>
      <c r="N3100">
        <v>33469.07</v>
      </c>
      <c r="O3100">
        <v>0.02</v>
      </c>
      <c r="P3100">
        <f>IF(ISBLANK(Table1[[#This Row],[discount_pct]]),ROUND(1-(Table1[[#This Row],[sales_amount]]/(Table1[[#This Row],[quantity- calculated]]*Table1[[#This Row],[unit_price]])),2),Table1[[#This Row],[discount_pct]])</f>
        <v>0.02</v>
      </c>
      <c r="Q3100">
        <v>211554.01</v>
      </c>
      <c r="R3100">
        <v>60337.15</v>
      </c>
      <c r="S3100">
        <v>33.54</v>
      </c>
      <c r="T3100" t="s">
        <v>51</v>
      </c>
      <c r="U3100">
        <v>3</v>
      </c>
      <c r="V3100">
        <f>IF(ISBLANK(Table1[[#This Row],[customer_satisfaction]]),ROUND(AVERAGE(U3100:U7379),0),Table1[[#This Row],[customer_satisfaction]])</f>
        <v>3</v>
      </c>
      <c r="W3100" t="b">
        <v>1</v>
      </c>
      <c r="X3100" t="s">
        <v>30</v>
      </c>
      <c r="Y3100" s="3">
        <v>8</v>
      </c>
      <c r="Z3100">
        <f>IF(ISBLANK(Table1[[#This Row],[days_to_ship]]),ROUND(AVERAGE(Y3100:Y7379),0),Table1[[#This Row],[days_to_ship]])</f>
        <v>8</v>
      </c>
    </row>
    <row r="3101" spans="1:26" x14ac:dyDescent="0.25">
      <c r="A3101" t="s">
        <v>892</v>
      </c>
      <c r="B3101" s="5">
        <v>45177</v>
      </c>
      <c r="C3101" t="s">
        <v>893</v>
      </c>
      <c r="D3101" s="4" t="s">
        <v>894</v>
      </c>
      <c r="E3101">
        <v>25</v>
      </c>
      <c r="F3101">
        <f>IF(ISBLANK(Table1[[#This Row],[age]]),AVERAGE(F3101:F7380),Table1[[#This Row],[age]])</f>
        <v>25</v>
      </c>
      <c r="G3101" t="s">
        <v>466</v>
      </c>
      <c r="H3101" t="s">
        <v>74</v>
      </c>
      <c r="I3101" t="s">
        <v>75</v>
      </c>
      <c r="J3101" t="s">
        <v>76</v>
      </c>
      <c r="K3101" t="s">
        <v>77</v>
      </c>
      <c r="L3101">
        <v>2</v>
      </c>
      <c r="M3101">
        <f>IF(ISBLANK(Table1[[#This Row],[quantity]]),ROUND(Table1[[#This Row],[sales_amount]]/(Table1[[#This Row],[unit_price]]*(1-Table1[[#This Row],[discount_pct]])),0),Table1[[#This Row],[quantity]])</f>
        <v>2</v>
      </c>
      <c r="N3101">
        <v>3266.34</v>
      </c>
      <c r="O3101">
        <v>0</v>
      </c>
      <c r="P3101">
        <f>IF(ISBLANK(Table1[[#This Row],[discount_pct]]),ROUND(1-(Table1[[#This Row],[sales_amount]]/(Table1[[#This Row],[quantity- calculated]]*Table1[[#This Row],[unit_price]])),2),Table1[[#This Row],[discount_pct]])</f>
        <v>0</v>
      </c>
      <c r="Q3101">
        <v>9066.91</v>
      </c>
      <c r="R3101">
        <v>3755.8</v>
      </c>
      <c r="S3101">
        <v>51.58</v>
      </c>
      <c r="T3101" t="s">
        <v>64</v>
      </c>
      <c r="U3101">
        <v>5</v>
      </c>
      <c r="V3101">
        <f>IF(ISBLANK(Table1[[#This Row],[customer_satisfaction]]),ROUND(AVERAGE(U3101:U7380),0),Table1[[#This Row],[customer_satisfaction]])</f>
        <v>5</v>
      </c>
      <c r="W3101" t="b">
        <v>0</v>
      </c>
      <c r="X3101" t="s">
        <v>39</v>
      </c>
      <c r="Y3101" s="3">
        <v>1</v>
      </c>
      <c r="Z3101">
        <f>IF(ISBLANK(Table1[[#This Row],[days_to_ship]]),ROUND(AVERAGE(Y3101:Y7380),0),Table1[[#This Row],[days_to_ship]])</f>
        <v>1</v>
      </c>
    </row>
    <row r="3102" spans="1:26" x14ac:dyDescent="0.25">
      <c r="A3102" t="s">
        <v>2688</v>
      </c>
      <c r="B3102" s="5">
        <v>45177</v>
      </c>
      <c r="C3102" t="s">
        <v>2689</v>
      </c>
      <c r="D3102" s="4" t="s">
        <v>1055</v>
      </c>
      <c r="E3102">
        <v>53</v>
      </c>
      <c r="F3102">
        <f>IF(ISBLANK(Table1[[#This Row],[age]]),AVERAGE(F3102:F7381),Table1[[#This Row],[age]])</f>
        <v>53</v>
      </c>
      <c r="G3102" t="s">
        <v>88</v>
      </c>
      <c r="H3102" t="s">
        <v>25</v>
      </c>
      <c r="I3102" t="s">
        <v>69</v>
      </c>
      <c r="J3102" t="s">
        <v>37</v>
      </c>
      <c r="K3102" t="s">
        <v>102</v>
      </c>
      <c r="L3102">
        <v>4</v>
      </c>
      <c r="M3102">
        <f>IF(ISBLANK(Table1[[#This Row],[quantity]]),ROUND(Table1[[#This Row],[sales_amount]]/(Table1[[#This Row],[unit_price]]*(1-Table1[[#This Row],[discount_pct]])),0),Table1[[#This Row],[quantity]])</f>
        <v>4</v>
      </c>
      <c r="N3102">
        <v>369.22</v>
      </c>
      <c r="O3102">
        <v>0.19</v>
      </c>
      <c r="P3102">
        <f>IF(ISBLANK(Table1[[#This Row],[discount_pct]]),ROUND(1-(Table1[[#This Row],[sales_amount]]/(Table1[[#This Row],[quantity- calculated]]*Table1[[#This Row],[unit_price]])),2),Table1[[#This Row],[discount_pct]])</f>
        <v>0.19</v>
      </c>
      <c r="Q3102">
        <v>1495.87</v>
      </c>
      <c r="R3102">
        <v>791.13</v>
      </c>
      <c r="S3102">
        <v>38.15</v>
      </c>
      <c r="T3102" t="s">
        <v>70</v>
      </c>
      <c r="U3102">
        <v>5</v>
      </c>
      <c r="V3102">
        <f>IF(ISBLANK(Table1[[#This Row],[customer_satisfaction]]),ROUND(AVERAGE(U3102:U7381),0),Table1[[#This Row],[customer_satisfaction]])</f>
        <v>5</v>
      </c>
      <c r="W3102" t="b">
        <v>0</v>
      </c>
      <c r="X3102" t="s">
        <v>39</v>
      </c>
      <c r="Y3102" s="3">
        <v>9</v>
      </c>
      <c r="Z3102">
        <f>IF(ISBLANK(Table1[[#This Row],[days_to_ship]]),ROUND(AVERAGE(Y3102:Y7381),0),Table1[[#This Row],[days_to_ship]])</f>
        <v>9</v>
      </c>
    </row>
    <row r="3103" spans="1:26" x14ac:dyDescent="0.25">
      <c r="A3103" t="s">
        <v>5553</v>
      </c>
      <c r="B3103" s="5">
        <v>45147</v>
      </c>
      <c r="C3103" t="s">
        <v>5554</v>
      </c>
      <c r="D3103" s="4" t="s">
        <v>630</v>
      </c>
      <c r="E3103">
        <v>31</v>
      </c>
      <c r="F3103">
        <f>IF(ISBLANK(Table1[[#This Row],[age]]),AVERAGE(F3103:F7382),Table1[[#This Row],[age]])</f>
        <v>31</v>
      </c>
      <c r="G3103" t="s">
        <v>8920</v>
      </c>
      <c r="H3103" t="s">
        <v>111</v>
      </c>
      <c r="I3103" t="s">
        <v>112</v>
      </c>
      <c r="J3103" t="s">
        <v>27</v>
      </c>
      <c r="K3103" t="s">
        <v>97</v>
      </c>
      <c r="L3103">
        <v>6</v>
      </c>
      <c r="M3103">
        <f>IF(ISBLANK(Table1[[#This Row],[quantity]]),ROUND(Table1[[#This Row],[sales_amount]]/(Table1[[#This Row],[unit_price]]*(1-Table1[[#This Row],[discount_pct]])),0),Table1[[#This Row],[quantity]])</f>
        <v>6</v>
      </c>
      <c r="N3103">
        <v>180.04</v>
      </c>
      <c r="O3103">
        <v>0.37</v>
      </c>
      <c r="P3103">
        <f>IF(ISBLANK(Table1[[#This Row],[discount_pct]]),ROUND(1-(Table1[[#This Row],[sales_amount]]/(Table1[[#This Row],[quantity- calculated]]*Table1[[#This Row],[unit_price]])),2),Table1[[#This Row],[discount_pct]])</f>
        <v>0.37</v>
      </c>
      <c r="Q3103">
        <v>955.97</v>
      </c>
      <c r="R3103">
        <v>84.65</v>
      </c>
      <c r="S3103">
        <v>65.569999999999993</v>
      </c>
      <c r="T3103" t="s">
        <v>51</v>
      </c>
      <c r="U3103">
        <v>2</v>
      </c>
      <c r="V3103">
        <f>IF(ISBLANK(Table1[[#This Row],[customer_satisfaction]]),ROUND(AVERAGE(U3103:U7382),0),Table1[[#This Row],[customer_satisfaction]])</f>
        <v>2</v>
      </c>
      <c r="W3103" t="b">
        <v>0</v>
      </c>
      <c r="X3103" t="s">
        <v>84</v>
      </c>
      <c r="Y3103" s="3">
        <v>7</v>
      </c>
      <c r="Z3103">
        <f>IF(ISBLANK(Table1[[#This Row],[days_to_ship]]),ROUND(AVERAGE(Y3103:Y7382),0),Table1[[#This Row],[days_to_ship]])</f>
        <v>7</v>
      </c>
    </row>
    <row r="3104" spans="1:26" x14ac:dyDescent="0.25">
      <c r="A3104" t="s">
        <v>2609</v>
      </c>
      <c r="B3104" s="5">
        <v>45207</v>
      </c>
      <c r="C3104" t="s">
        <v>2610</v>
      </c>
      <c r="D3104" s="4" t="s">
        <v>289</v>
      </c>
      <c r="E3104">
        <v>42</v>
      </c>
      <c r="F3104">
        <f>IF(ISBLANK(Table1[[#This Row],[age]]),AVERAGE(F3104:F7383),Table1[[#This Row],[age]])</f>
        <v>42</v>
      </c>
      <c r="G3104" t="s">
        <v>466</v>
      </c>
      <c r="H3104" t="s">
        <v>111</v>
      </c>
      <c r="I3104" t="s">
        <v>121</v>
      </c>
      <c r="J3104" t="s">
        <v>27</v>
      </c>
      <c r="K3104" t="s">
        <v>433</v>
      </c>
      <c r="L3104">
        <v>4</v>
      </c>
      <c r="M3104">
        <f>IF(ISBLANK(Table1[[#This Row],[quantity]]),ROUND(Table1[[#This Row],[sales_amount]]/(Table1[[#This Row],[unit_price]]*(1-Table1[[#This Row],[discount_pct]])),0),Table1[[#This Row],[quantity]])</f>
        <v>4</v>
      </c>
      <c r="N3104">
        <v>474.68</v>
      </c>
      <c r="O3104">
        <v>0.3</v>
      </c>
      <c r="P3104">
        <f>IF(ISBLANK(Table1[[#This Row],[discount_pct]]),ROUND(1-(Table1[[#This Row],[sales_amount]]/(Table1[[#This Row],[quantity- calculated]]*Table1[[#This Row],[unit_price]])),2),Table1[[#This Row],[discount_pct]])</f>
        <v>0.3</v>
      </c>
      <c r="Q3104">
        <v>1844.79</v>
      </c>
      <c r="R3104">
        <v>156.82</v>
      </c>
      <c r="S3104">
        <v>41.43</v>
      </c>
      <c r="T3104" t="s">
        <v>70</v>
      </c>
      <c r="U3104">
        <v>3</v>
      </c>
      <c r="V3104">
        <f>IF(ISBLANK(Table1[[#This Row],[customer_satisfaction]]),ROUND(AVERAGE(U3104:U7383),0),Table1[[#This Row],[customer_satisfaction]])</f>
        <v>3</v>
      </c>
      <c r="W3104" t="b">
        <v>0</v>
      </c>
      <c r="X3104" t="s">
        <v>39</v>
      </c>
      <c r="Y3104" s="3">
        <v>7</v>
      </c>
      <c r="Z3104">
        <f>IF(ISBLANK(Table1[[#This Row],[days_to_ship]]),ROUND(AVERAGE(Y3104:Y7383),0),Table1[[#This Row],[days_to_ship]])</f>
        <v>7</v>
      </c>
    </row>
    <row r="3105" spans="1:26" x14ac:dyDescent="0.25">
      <c r="A3105" t="s">
        <v>2609</v>
      </c>
      <c r="B3105" s="5">
        <v>45207</v>
      </c>
      <c r="C3105" t="s">
        <v>2610</v>
      </c>
      <c r="D3105" s="4" t="s">
        <v>289</v>
      </c>
      <c r="E3105">
        <v>42</v>
      </c>
      <c r="F3105">
        <f>IF(ISBLANK(Table1[[#This Row],[age]]),AVERAGE(F3105:F7384),Table1[[#This Row],[age]])</f>
        <v>42</v>
      </c>
      <c r="G3105" t="s">
        <v>466</v>
      </c>
      <c r="H3105" t="s">
        <v>111</v>
      </c>
      <c r="I3105" t="s">
        <v>121</v>
      </c>
      <c r="J3105" t="s">
        <v>27</v>
      </c>
      <c r="K3105" t="s">
        <v>433</v>
      </c>
      <c r="L3105">
        <v>4</v>
      </c>
      <c r="M3105">
        <f>IF(ISBLANK(Table1[[#This Row],[quantity]]),ROUND(Table1[[#This Row],[sales_amount]]/(Table1[[#This Row],[unit_price]]*(1-Table1[[#This Row],[discount_pct]])),0),Table1[[#This Row],[quantity]])</f>
        <v>4</v>
      </c>
      <c r="N3105">
        <v>474.68</v>
      </c>
      <c r="O3105">
        <v>0.3</v>
      </c>
      <c r="P3105">
        <f>IF(ISBLANK(Table1[[#This Row],[discount_pct]]),ROUND(1-(Table1[[#This Row],[sales_amount]]/(Table1[[#This Row],[quantity- calculated]]*Table1[[#This Row],[unit_price]])),2),Table1[[#This Row],[discount_pct]])</f>
        <v>0.3</v>
      </c>
      <c r="Q3105">
        <v>1844.79</v>
      </c>
      <c r="R3105">
        <v>156.82</v>
      </c>
      <c r="S3105">
        <v>41.43</v>
      </c>
      <c r="T3105" t="s">
        <v>70</v>
      </c>
      <c r="U3105">
        <v>3</v>
      </c>
      <c r="V3105">
        <f>IF(ISBLANK(Table1[[#This Row],[customer_satisfaction]]),ROUND(AVERAGE(U3105:U7384),0),Table1[[#This Row],[customer_satisfaction]])</f>
        <v>3</v>
      </c>
      <c r="W3105" t="b">
        <v>0</v>
      </c>
      <c r="X3105" t="s">
        <v>39</v>
      </c>
      <c r="Y3105" s="3">
        <v>7</v>
      </c>
      <c r="Z3105">
        <f>IF(ISBLANK(Table1[[#This Row],[days_to_ship]]),ROUND(AVERAGE(Y3105:Y7384),0),Table1[[#This Row],[days_to_ship]])</f>
        <v>7</v>
      </c>
    </row>
    <row r="3106" spans="1:26" x14ac:dyDescent="0.25">
      <c r="A3106" t="s">
        <v>5130</v>
      </c>
      <c r="B3106" s="5">
        <v>45207</v>
      </c>
      <c r="C3106" t="s">
        <v>5131</v>
      </c>
      <c r="D3106" s="4" t="s">
        <v>471</v>
      </c>
      <c r="E3106">
        <v>23</v>
      </c>
      <c r="F3106">
        <f>IF(ISBLANK(Table1[[#This Row],[age]]),AVERAGE(F3106:F7385),Table1[[#This Row],[age]])</f>
        <v>23</v>
      </c>
      <c r="G3106" t="s">
        <v>466</v>
      </c>
      <c r="H3106" t="s">
        <v>82</v>
      </c>
      <c r="I3106" t="s">
        <v>126</v>
      </c>
      <c r="J3106" t="s">
        <v>44</v>
      </c>
      <c r="K3106" t="s">
        <v>221</v>
      </c>
      <c r="L3106">
        <v>7</v>
      </c>
      <c r="M3106">
        <f>IF(ISBLANK(Table1[[#This Row],[quantity]]),ROUND(Table1[[#This Row],[sales_amount]]/(Table1[[#This Row],[unit_price]]*(1-Table1[[#This Row],[discount_pct]])),0),Table1[[#This Row],[quantity]])</f>
        <v>7</v>
      </c>
      <c r="N3106">
        <v>15156.04</v>
      </c>
      <c r="O3106">
        <v>0.15</v>
      </c>
      <c r="P3106">
        <f>IF(ISBLANK(Table1[[#This Row],[discount_pct]]),ROUND(1-(Table1[[#This Row],[sales_amount]]/(Table1[[#This Row],[quantity- calculated]]*Table1[[#This Row],[unit_price]])),2),Table1[[#This Row],[discount_pct]])</f>
        <v>0.15</v>
      </c>
      <c r="Q3106">
        <v>114775.93</v>
      </c>
      <c r="R3106">
        <v>33669.82</v>
      </c>
      <c r="S3106">
        <v>85.32</v>
      </c>
      <c r="T3106" t="s">
        <v>29</v>
      </c>
      <c r="U3106">
        <v>5</v>
      </c>
      <c r="V3106">
        <f>IF(ISBLANK(Table1[[#This Row],[customer_satisfaction]]),ROUND(AVERAGE(U3106:U7385),0),Table1[[#This Row],[customer_satisfaction]])</f>
        <v>5</v>
      </c>
      <c r="W3106" t="b">
        <v>0</v>
      </c>
      <c r="X3106" t="s">
        <v>39</v>
      </c>
      <c r="Y3106" s="3">
        <v>5</v>
      </c>
      <c r="Z3106">
        <f>IF(ISBLANK(Table1[[#This Row],[days_to_ship]]),ROUND(AVERAGE(Y3106:Y7385),0),Table1[[#This Row],[days_to_ship]])</f>
        <v>5</v>
      </c>
    </row>
    <row r="3107" spans="1:26" x14ac:dyDescent="0.25">
      <c r="A3107" t="s">
        <v>6004</v>
      </c>
      <c r="B3107" s="5">
        <v>45238</v>
      </c>
      <c r="C3107" t="s">
        <v>6005</v>
      </c>
      <c r="D3107" s="4" t="s">
        <v>1410</v>
      </c>
      <c r="E3107">
        <v>34</v>
      </c>
      <c r="F3107">
        <f>IF(ISBLANK(Table1[[#This Row],[age]]),AVERAGE(F3107:F7386),Table1[[#This Row],[age]])</f>
        <v>34</v>
      </c>
      <c r="G3107" t="s">
        <v>8920</v>
      </c>
      <c r="H3107" t="s">
        <v>74</v>
      </c>
      <c r="I3107" t="s">
        <v>192</v>
      </c>
      <c r="J3107" t="s">
        <v>146</v>
      </c>
      <c r="K3107" t="s">
        <v>217</v>
      </c>
      <c r="L3107">
        <v>10</v>
      </c>
      <c r="M3107">
        <f>IF(ISBLANK(Table1[[#This Row],[quantity]]),ROUND(Table1[[#This Row],[sales_amount]]/(Table1[[#This Row],[unit_price]]*(1-Table1[[#This Row],[discount_pct]])),0),Table1[[#This Row],[quantity]])</f>
        <v>10</v>
      </c>
      <c r="N3107">
        <v>12222.2</v>
      </c>
      <c r="O3107">
        <v>0.28000000000000003</v>
      </c>
      <c r="P310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107">
        <v>131369.75</v>
      </c>
      <c r="R3107">
        <v>28537.32</v>
      </c>
      <c r="S3107">
        <v>26.86</v>
      </c>
      <c r="T3107" t="s">
        <v>29</v>
      </c>
      <c r="U3107">
        <v>5</v>
      </c>
      <c r="V3107">
        <f>IF(ISBLANK(Table1[[#This Row],[customer_satisfaction]]),ROUND(AVERAGE(U3107:U7386),0),Table1[[#This Row],[customer_satisfaction]])</f>
        <v>5</v>
      </c>
      <c r="W3107" t="b">
        <v>0</v>
      </c>
      <c r="X3107" t="s">
        <v>39</v>
      </c>
      <c r="Y3107" s="3">
        <v>8</v>
      </c>
      <c r="Z3107">
        <f>IF(ISBLANK(Table1[[#This Row],[days_to_ship]]),ROUND(AVERAGE(Y3107:Y7386),0),Table1[[#This Row],[days_to_ship]])</f>
        <v>8</v>
      </c>
    </row>
    <row r="3108" spans="1:26" x14ac:dyDescent="0.25">
      <c r="A3108" t="s">
        <v>7426</v>
      </c>
      <c r="B3108" s="5">
        <v>45238</v>
      </c>
      <c r="C3108" t="s">
        <v>7427</v>
      </c>
      <c r="D3108" s="4" t="s">
        <v>2772</v>
      </c>
      <c r="E3108">
        <v>30</v>
      </c>
      <c r="F3108">
        <f>IF(ISBLANK(Table1[[#This Row],[age]]),AVERAGE(F3108:F7387),Table1[[#This Row],[age]])</f>
        <v>30</v>
      </c>
      <c r="G3108" t="s">
        <v>466</v>
      </c>
      <c r="H3108" t="s">
        <v>25</v>
      </c>
      <c r="I3108" t="s">
        <v>26</v>
      </c>
      <c r="J3108" t="s">
        <v>127</v>
      </c>
      <c r="K3108" t="s">
        <v>142</v>
      </c>
      <c r="M3108">
        <f>IF(ISBLANK(Table1[[#This Row],[quantity]]),ROUND(Table1[[#This Row],[sales_amount]]/(Table1[[#This Row],[unit_price]]*(1-Table1[[#This Row],[discount_pct]])),0),Table1[[#This Row],[quantity]])</f>
        <v>2</v>
      </c>
      <c r="N3108">
        <v>26972.55</v>
      </c>
      <c r="O3108">
        <v>0.09</v>
      </c>
      <c r="P3108">
        <f>IF(ISBLANK(Table1[[#This Row],[discount_pct]]),ROUND(1-(Table1[[#This Row],[sales_amount]]/(Table1[[#This Row],[quantity- calculated]]*Table1[[#This Row],[unit_price]])),2),Table1[[#This Row],[discount_pct]])</f>
        <v>0.09</v>
      </c>
      <c r="Q3108">
        <v>38990.550000000003</v>
      </c>
      <c r="R3108">
        <v>5130.8</v>
      </c>
      <c r="S3108">
        <v>54.1</v>
      </c>
      <c r="T3108" t="s">
        <v>29</v>
      </c>
      <c r="U3108">
        <v>3</v>
      </c>
      <c r="V3108">
        <f>IF(ISBLANK(Table1[[#This Row],[customer_satisfaction]]),ROUND(AVERAGE(U3108:U7387),0),Table1[[#This Row],[customer_satisfaction]])</f>
        <v>3</v>
      </c>
      <c r="W3108" t="b">
        <v>0</v>
      </c>
      <c r="X3108" t="s">
        <v>137</v>
      </c>
      <c r="Y3108" s="3">
        <v>2</v>
      </c>
      <c r="Z3108">
        <f>IF(ISBLANK(Table1[[#This Row],[days_to_ship]]),ROUND(AVERAGE(Y3108:Y7387),0),Table1[[#This Row],[days_to_ship]])</f>
        <v>2</v>
      </c>
    </row>
    <row r="3109" spans="1:26" x14ac:dyDescent="0.25">
      <c r="A3109" t="s">
        <v>8040</v>
      </c>
      <c r="B3109" s="5">
        <v>45268</v>
      </c>
      <c r="C3109" t="s">
        <v>8041</v>
      </c>
      <c r="D3109" s="4" t="s">
        <v>1022</v>
      </c>
      <c r="E3109">
        <v>26</v>
      </c>
      <c r="F3109">
        <f>IF(ISBLANK(Table1[[#This Row],[age]]),AVERAGE(F3109:F7388),Table1[[#This Row],[age]])</f>
        <v>26</v>
      </c>
      <c r="G3109" t="s">
        <v>8920</v>
      </c>
      <c r="H3109" t="s">
        <v>82</v>
      </c>
      <c r="I3109" t="s">
        <v>244</v>
      </c>
      <c r="J3109" t="s">
        <v>146</v>
      </c>
      <c r="K3109" t="s">
        <v>217</v>
      </c>
      <c r="L3109">
        <v>9</v>
      </c>
      <c r="M3109">
        <f>IF(ISBLANK(Table1[[#This Row],[quantity]]),ROUND(Table1[[#This Row],[sales_amount]]/(Table1[[#This Row],[unit_price]]*(1-Table1[[#This Row],[discount_pct]])),0),Table1[[#This Row],[quantity]])</f>
        <v>9</v>
      </c>
      <c r="N3109">
        <v>905.34</v>
      </c>
      <c r="O3109">
        <v>0.05</v>
      </c>
      <c r="P3109">
        <f>IF(ISBLANK(Table1[[#This Row],[discount_pct]]),ROUND(1-(Table1[[#This Row],[sales_amount]]/(Table1[[#This Row],[quantity- calculated]]*Table1[[#This Row],[unit_price]])),2),Table1[[#This Row],[discount_pct]])</f>
        <v>0.05</v>
      </c>
      <c r="Q3109">
        <v>10046.959999999999</v>
      </c>
      <c r="R3109">
        <v>2301.4899999999998</v>
      </c>
      <c r="S3109">
        <v>59.24</v>
      </c>
      <c r="T3109" t="s">
        <v>57</v>
      </c>
      <c r="U3109">
        <v>1</v>
      </c>
      <c r="V3109">
        <f>IF(ISBLANK(Table1[[#This Row],[customer_satisfaction]]),ROUND(AVERAGE(U3109:U7388),0),Table1[[#This Row],[customer_satisfaction]])</f>
        <v>1</v>
      </c>
      <c r="W3109" t="b">
        <v>0</v>
      </c>
      <c r="X3109" t="s">
        <v>39</v>
      </c>
      <c r="Y3109" s="3">
        <v>6</v>
      </c>
      <c r="Z3109">
        <f>IF(ISBLANK(Table1[[#This Row],[days_to_ship]]),ROUND(AVERAGE(Y3109:Y7388),0),Table1[[#This Row],[days_to_ship]])</f>
        <v>6</v>
      </c>
    </row>
    <row r="3110" spans="1:26" x14ac:dyDescent="0.25">
      <c r="A3110" t="s">
        <v>8780</v>
      </c>
      <c r="B3110" s="5">
        <v>45268</v>
      </c>
      <c r="C3110" t="s">
        <v>8781</v>
      </c>
      <c r="D3110" s="4" t="s">
        <v>376</v>
      </c>
      <c r="E3110">
        <v>48</v>
      </c>
      <c r="F3110">
        <f>IF(ISBLANK(Table1[[#This Row],[age]]),AVERAGE(F3110:F7389),Table1[[#This Row],[age]])</f>
        <v>48</v>
      </c>
      <c r="G3110" t="s">
        <v>8920</v>
      </c>
      <c r="H3110" t="s">
        <v>74</v>
      </c>
      <c r="I3110" t="s">
        <v>192</v>
      </c>
      <c r="J3110" t="s">
        <v>44</v>
      </c>
      <c r="K3110" t="s">
        <v>45</v>
      </c>
      <c r="L3110">
        <v>5</v>
      </c>
      <c r="M3110">
        <f>IF(ISBLANK(Table1[[#This Row],[quantity]]),ROUND(Table1[[#This Row],[sales_amount]]/(Table1[[#This Row],[unit_price]]*(1-Table1[[#This Row],[discount_pct]])),0),Table1[[#This Row],[quantity]])</f>
        <v>5</v>
      </c>
      <c r="N3110">
        <v>2325.92</v>
      </c>
      <c r="O3110">
        <v>0.02</v>
      </c>
      <c r="P3110">
        <f>IF(ISBLANK(Table1[[#This Row],[discount_pct]]),ROUND(1-(Table1[[#This Row],[sales_amount]]/(Table1[[#This Row],[quantity- calculated]]*Table1[[#This Row],[unit_price]])),2),Table1[[#This Row],[discount_pct]])</f>
        <v>0.02</v>
      </c>
      <c r="Q3110">
        <v>17516.82</v>
      </c>
      <c r="R3110">
        <v>4426.97</v>
      </c>
      <c r="S3110">
        <v>68.39</v>
      </c>
      <c r="T3110" t="s">
        <v>64</v>
      </c>
      <c r="U3110">
        <v>1</v>
      </c>
      <c r="V3110">
        <f>IF(ISBLANK(Table1[[#This Row],[customer_satisfaction]]),ROUND(AVERAGE(U3110:U7389),0),Table1[[#This Row],[customer_satisfaction]])</f>
        <v>1</v>
      </c>
      <c r="W3110" t="b">
        <v>0</v>
      </c>
      <c r="X3110" t="s">
        <v>39</v>
      </c>
      <c r="Y3110" s="3">
        <v>5</v>
      </c>
      <c r="Z3110">
        <f>IF(ISBLANK(Table1[[#This Row],[days_to_ship]]),ROUND(AVERAGE(Y3110:Y7389),0),Table1[[#This Row],[days_to_ship]])</f>
        <v>5</v>
      </c>
    </row>
    <row r="3111" spans="1:26" x14ac:dyDescent="0.25">
      <c r="A3111" t="s">
        <v>5176</v>
      </c>
      <c r="B3111" s="5">
        <v>45268</v>
      </c>
      <c r="C3111" t="s">
        <v>5177</v>
      </c>
      <c r="D3111" s="4" t="s">
        <v>584</v>
      </c>
      <c r="E3111">
        <v>18</v>
      </c>
      <c r="F3111">
        <f>IF(ISBLANK(Table1[[#This Row],[age]]),AVERAGE(F3111:F7390),Table1[[#This Row],[age]])</f>
        <v>18</v>
      </c>
      <c r="G3111" t="s">
        <v>88</v>
      </c>
      <c r="H3111" t="s">
        <v>35</v>
      </c>
      <c r="I3111" t="s">
        <v>36</v>
      </c>
      <c r="J3111" t="s">
        <v>146</v>
      </c>
      <c r="K3111" t="s">
        <v>161</v>
      </c>
      <c r="L3111">
        <v>9</v>
      </c>
      <c r="M3111">
        <f>IF(ISBLANK(Table1[[#This Row],[quantity]]),ROUND(Table1[[#This Row],[sales_amount]]/(Table1[[#This Row],[unit_price]]*(1-Table1[[#This Row],[discount_pct]])),0),Table1[[#This Row],[quantity]])</f>
        <v>9</v>
      </c>
      <c r="N3111">
        <v>10111.780000000001</v>
      </c>
      <c r="O3111">
        <v>0.32</v>
      </c>
      <c r="P3111">
        <f>IF(ISBLANK(Table1[[#This Row],[discount_pct]]),ROUND(1-(Table1[[#This Row],[sales_amount]]/(Table1[[#This Row],[quantity- calculated]]*Table1[[#This Row],[unit_price]])),2),Table1[[#This Row],[discount_pct]])</f>
        <v>0.32</v>
      </c>
      <c r="Q3111">
        <v>83964.06</v>
      </c>
      <c r="R3111">
        <v>20724.63</v>
      </c>
      <c r="S3111">
        <v>28.35</v>
      </c>
      <c r="T3111" t="s">
        <v>70</v>
      </c>
      <c r="U3111">
        <v>4</v>
      </c>
      <c r="V3111">
        <f>IF(ISBLANK(Table1[[#This Row],[customer_satisfaction]]),ROUND(AVERAGE(U3111:U7390),0),Table1[[#This Row],[customer_satisfaction]])</f>
        <v>4</v>
      </c>
      <c r="W3111" t="b">
        <v>1</v>
      </c>
      <c r="X3111" t="s">
        <v>30</v>
      </c>
      <c r="Y3111" s="3">
        <v>1</v>
      </c>
      <c r="Z3111">
        <f>IF(ISBLANK(Table1[[#This Row],[days_to_ship]]),ROUND(AVERAGE(Y3111:Y7390),0),Table1[[#This Row],[days_to_ship]])</f>
        <v>1</v>
      </c>
    </row>
    <row r="3112" spans="1:26" x14ac:dyDescent="0.25">
      <c r="A3112" t="s">
        <v>8135</v>
      </c>
      <c r="B3112" s="5">
        <v>45151</v>
      </c>
      <c r="C3112" t="s">
        <v>8136</v>
      </c>
      <c r="D3112" s="4" t="s">
        <v>638</v>
      </c>
      <c r="E3112">
        <v>38</v>
      </c>
      <c r="F3112">
        <f>IF(ISBLANK(Table1[[#This Row],[age]]),AVERAGE(F3112:F7391),Table1[[#This Row],[age]])</f>
        <v>38</v>
      </c>
      <c r="G3112" t="s">
        <v>8920</v>
      </c>
      <c r="H3112" t="s">
        <v>82</v>
      </c>
      <c r="I3112" t="s">
        <v>126</v>
      </c>
      <c r="J3112" t="s">
        <v>146</v>
      </c>
      <c r="K3112" t="s">
        <v>147</v>
      </c>
      <c r="L3112">
        <v>7</v>
      </c>
      <c r="M3112">
        <f>IF(ISBLANK(Table1[[#This Row],[quantity]]),ROUND(Table1[[#This Row],[sales_amount]]/(Table1[[#This Row],[unit_price]]*(1-Table1[[#This Row],[discount_pct]])),0),Table1[[#This Row],[quantity]])</f>
        <v>7</v>
      </c>
      <c r="N3112">
        <v>13199.66</v>
      </c>
      <c r="O3112">
        <v>0.23</v>
      </c>
      <c r="P3112">
        <f>IF(ISBLANK(Table1[[#This Row],[discount_pct]]),ROUND(1-(Table1[[#This Row],[sales_amount]]/(Table1[[#This Row],[quantity- calculated]]*Table1[[#This Row],[unit_price]])),2),Table1[[#This Row],[discount_pct]])</f>
        <v>0.23</v>
      </c>
      <c r="Q3112">
        <v>101253.81</v>
      </c>
      <c r="R3112">
        <v>23525.51</v>
      </c>
      <c r="S3112">
        <v>75.760000000000005</v>
      </c>
      <c r="T3112" t="s">
        <v>64</v>
      </c>
      <c r="U3112">
        <v>4</v>
      </c>
      <c r="V3112">
        <f>IF(ISBLANK(Table1[[#This Row],[customer_satisfaction]]),ROUND(AVERAGE(U3112:U7391),0),Table1[[#This Row],[customer_satisfaction]])</f>
        <v>4</v>
      </c>
      <c r="W3112" t="b">
        <v>0</v>
      </c>
      <c r="X3112" t="s">
        <v>39</v>
      </c>
      <c r="Y3112" s="3">
        <v>9</v>
      </c>
      <c r="Z3112">
        <f>IF(ISBLANK(Table1[[#This Row],[days_to_ship]]),ROUND(AVERAGE(Y3112:Y7391),0),Table1[[#This Row],[days_to_ship]])</f>
        <v>9</v>
      </c>
    </row>
    <row r="3113" spans="1:26" x14ac:dyDescent="0.25">
      <c r="A3113" t="s">
        <v>1494</v>
      </c>
      <c r="B3113" s="5">
        <v>45151</v>
      </c>
      <c r="C3113" t="s">
        <v>1495</v>
      </c>
      <c r="D3113" s="4" t="s">
        <v>237</v>
      </c>
      <c r="E3113">
        <v>30</v>
      </c>
      <c r="F3113">
        <f>IF(ISBLANK(Table1[[#This Row],[age]]),AVERAGE(F3113:F7392),Table1[[#This Row],[age]])</f>
        <v>30</v>
      </c>
      <c r="G3113" t="s">
        <v>88</v>
      </c>
      <c r="H3113" t="s">
        <v>25</v>
      </c>
      <c r="I3113" t="s">
        <v>55</v>
      </c>
      <c r="J3113" t="s">
        <v>44</v>
      </c>
      <c r="K3113" t="s">
        <v>221</v>
      </c>
      <c r="L3113">
        <v>10</v>
      </c>
      <c r="M3113">
        <f>IF(ISBLANK(Table1[[#This Row],[quantity]]),ROUND(Table1[[#This Row],[sales_amount]]/(Table1[[#This Row],[unit_price]]*(1-Table1[[#This Row],[discount_pct]])),0),Table1[[#This Row],[quantity]])</f>
        <v>10</v>
      </c>
      <c r="N3113">
        <v>5902.83</v>
      </c>
      <c r="O3113">
        <v>0.26</v>
      </c>
      <c r="P3113">
        <f>IF(ISBLANK(Table1[[#This Row],[discount_pct]]),ROUND(1-(Table1[[#This Row],[sales_amount]]/(Table1[[#This Row],[quantity- calculated]]*Table1[[#This Row],[unit_price]])),2),Table1[[#This Row],[discount_pct]])</f>
        <v>0.26</v>
      </c>
      <c r="Q3113">
        <v>61642.35</v>
      </c>
      <c r="R3113">
        <v>21436.01</v>
      </c>
      <c r="S3113">
        <v>63.39</v>
      </c>
      <c r="T3113" t="s">
        <v>70</v>
      </c>
      <c r="U3113">
        <v>3</v>
      </c>
      <c r="V3113">
        <f>IF(ISBLANK(Table1[[#This Row],[customer_satisfaction]]),ROUND(AVERAGE(U3113:U7392),0),Table1[[#This Row],[customer_satisfaction]])</f>
        <v>3</v>
      </c>
      <c r="W3113" t="b">
        <v>0</v>
      </c>
      <c r="X3113" t="s">
        <v>39</v>
      </c>
      <c r="Y3113" s="3">
        <v>7</v>
      </c>
      <c r="Z3113">
        <f>IF(ISBLANK(Table1[[#This Row],[days_to_ship]]),ROUND(AVERAGE(Y3113:Y7392),0),Table1[[#This Row],[days_to_ship]])</f>
        <v>7</v>
      </c>
    </row>
    <row r="3114" spans="1:26" x14ac:dyDescent="0.25">
      <c r="A3114" t="s">
        <v>1248</v>
      </c>
      <c r="B3114" s="5">
        <v>45152</v>
      </c>
      <c r="C3114" t="s">
        <v>1249</v>
      </c>
      <c r="D3114" s="4" t="s">
        <v>409</v>
      </c>
      <c r="E3114">
        <v>39</v>
      </c>
      <c r="F3114">
        <f>IF(ISBLANK(Table1[[#This Row],[age]]),AVERAGE(F3114:F7393),Table1[[#This Row],[age]])</f>
        <v>39</v>
      </c>
      <c r="G3114" t="s">
        <v>88</v>
      </c>
      <c r="H3114" t="s">
        <v>82</v>
      </c>
      <c r="I3114" t="s">
        <v>83</v>
      </c>
      <c r="J3114" t="s">
        <v>127</v>
      </c>
      <c r="K3114" t="s">
        <v>521</v>
      </c>
      <c r="L3114">
        <v>1</v>
      </c>
      <c r="M3114">
        <f>IF(ISBLANK(Table1[[#This Row],[quantity]]),ROUND(Table1[[#This Row],[sales_amount]]/(Table1[[#This Row],[unit_price]]*(1-Table1[[#This Row],[discount_pct]])),0),Table1[[#This Row],[quantity]])</f>
        <v>1</v>
      </c>
      <c r="N3114">
        <v>34885.370000000003</v>
      </c>
      <c r="O3114">
        <v>0.1</v>
      </c>
      <c r="P3114">
        <f>IF(ISBLANK(Table1[[#This Row],[discount_pct]]),ROUND(1-(Table1[[#This Row],[sales_amount]]/(Table1[[#This Row],[quantity- calculated]]*Table1[[#This Row],[unit_price]])),2),Table1[[#This Row],[discount_pct]])</f>
        <v>0.1</v>
      </c>
      <c r="Q3114">
        <v>44683.38</v>
      </c>
      <c r="R3114">
        <v>3420.51</v>
      </c>
      <c r="S3114">
        <v>85.38</v>
      </c>
      <c r="T3114" t="s">
        <v>70</v>
      </c>
      <c r="U3114">
        <v>4</v>
      </c>
      <c r="V3114">
        <f>IF(ISBLANK(Table1[[#This Row],[customer_satisfaction]]),ROUND(AVERAGE(U3114:U7393),0),Table1[[#This Row],[customer_satisfaction]])</f>
        <v>4</v>
      </c>
      <c r="W3114" t="b">
        <v>0</v>
      </c>
      <c r="X3114" t="s">
        <v>137</v>
      </c>
      <c r="Y3114" s="3">
        <v>3</v>
      </c>
      <c r="Z3114">
        <f>IF(ISBLANK(Table1[[#This Row],[days_to_ship]]),ROUND(AVERAGE(Y3114:Y7393),0),Table1[[#This Row],[days_to_ship]])</f>
        <v>3</v>
      </c>
    </row>
    <row r="3115" spans="1:26" x14ac:dyDescent="0.25">
      <c r="A3115" t="s">
        <v>5172</v>
      </c>
      <c r="B3115" s="5">
        <v>45152</v>
      </c>
      <c r="C3115" t="s">
        <v>5173</v>
      </c>
      <c r="D3115" s="4" t="s">
        <v>3349</v>
      </c>
      <c r="E3115">
        <v>30</v>
      </c>
      <c r="F3115">
        <f>IF(ISBLANK(Table1[[#This Row],[age]]),AVERAGE(F3115:F7394),Table1[[#This Row],[age]])</f>
        <v>30</v>
      </c>
      <c r="G3115" t="s">
        <v>466</v>
      </c>
      <c r="H3115" t="s">
        <v>82</v>
      </c>
      <c r="I3115" t="s">
        <v>126</v>
      </c>
      <c r="J3115" t="s">
        <v>27</v>
      </c>
      <c r="K3115" t="s">
        <v>403</v>
      </c>
      <c r="L3115">
        <v>1</v>
      </c>
      <c r="M3115">
        <f>IF(ISBLANK(Table1[[#This Row],[quantity]]),ROUND(Table1[[#This Row],[sales_amount]]/(Table1[[#This Row],[unit_price]]*(1-Table1[[#This Row],[discount_pct]])),0),Table1[[#This Row],[quantity]])</f>
        <v>1</v>
      </c>
      <c r="N3115">
        <v>228.52</v>
      </c>
      <c r="O3115">
        <v>0.09</v>
      </c>
      <c r="P3115">
        <f>IF(ISBLANK(Table1[[#This Row],[discount_pct]]),ROUND(1-(Table1[[#This Row],[sales_amount]]/(Table1[[#This Row],[quantity- calculated]]*Table1[[#This Row],[unit_price]])),2),Table1[[#This Row],[discount_pct]])</f>
        <v>0.09</v>
      </c>
      <c r="Q3115">
        <v>307.76</v>
      </c>
      <c r="R3115">
        <v>24.8</v>
      </c>
      <c r="S3115">
        <v>61.3</v>
      </c>
      <c r="T3115" t="s">
        <v>64</v>
      </c>
      <c r="U3115">
        <v>1</v>
      </c>
      <c r="V3115">
        <f>IF(ISBLANK(Table1[[#This Row],[customer_satisfaction]]),ROUND(AVERAGE(U3115:U7394),0),Table1[[#This Row],[customer_satisfaction]])</f>
        <v>1</v>
      </c>
      <c r="W3115" t="b">
        <v>0</v>
      </c>
      <c r="X3115" t="s">
        <v>39</v>
      </c>
      <c r="Y3115" s="3">
        <v>6</v>
      </c>
      <c r="Z3115">
        <f>IF(ISBLANK(Table1[[#This Row],[days_to_ship]]),ROUND(AVERAGE(Y3115:Y7394),0),Table1[[#This Row],[days_to_ship]])</f>
        <v>6</v>
      </c>
    </row>
    <row r="3116" spans="1:26" x14ac:dyDescent="0.25">
      <c r="A3116" t="s">
        <v>3242</v>
      </c>
      <c r="B3116" s="5">
        <v>45154</v>
      </c>
      <c r="C3116" t="s">
        <v>3243</v>
      </c>
      <c r="D3116" s="4" t="s">
        <v>552</v>
      </c>
      <c r="E3116">
        <v>45</v>
      </c>
      <c r="F3116">
        <f>IF(ISBLANK(Table1[[#This Row],[age]]),AVERAGE(F3116:F7395),Table1[[#This Row],[age]])</f>
        <v>45</v>
      </c>
      <c r="G3116" t="s">
        <v>88</v>
      </c>
      <c r="H3116" t="s">
        <v>25</v>
      </c>
      <c r="I3116" t="s">
        <v>26</v>
      </c>
      <c r="J3116" t="s">
        <v>44</v>
      </c>
      <c r="K3116" t="s">
        <v>50</v>
      </c>
      <c r="L3116">
        <v>7</v>
      </c>
      <c r="M3116">
        <f>IF(ISBLANK(Table1[[#This Row],[quantity]]),ROUND(Table1[[#This Row],[sales_amount]]/(Table1[[#This Row],[unit_price]]*(1-Table1[[#This Row],[discount_pct]])),0),Table1[[#This Row],[quantity]])</f>
        <v>7</v>
      </c>
      <c r="N3116">
        <v>21860.37</v>
      </c>
      <c r="O3116">
        <v>0.22</v>
      </c>
      <c r="P3116">
        <f>IF(ISBLANK(Table1[[#This Row],[discount_pct]]),ROUND(1-(Table1[[#This Row],[sales_amount]]/(Table1[[#This Row],[quantity- calculated]]*Table1[[#This Row],[unit_price]])),2),Table1[[#This Row],[discount_pct]])</f>
        <v>0.22</v>
      </c>
      <c r="Q3116">
        <v>156258.37</v>
      </c>
      <c r="R3116">
        <v>37409.1</v>
      </c>
      <c r="S3116">
        <v>28.9</v>
      </c>
      <c r="T3116" t="s">
        <v>70</v>
      </c>
      <c r="U3116">
        <v>1</v>
      </c>
      <c r="V3116">
        <f>IF(ISBLANK(Table1[[#This Row],[customer_satisfaction]]),ROUND(AVERAGE(U3116:U7395),0),Table1[[#This Row],[customer_satisfaction]])</f>
        <v>1</v>
      </c>
      <c r="W3116" t="b">
        <v>1</v>
      </c>
      <c r="X3116" t="s">
        <v>30</v>
      </c>
      <c r="Y3116" s="3">
        <v>7</v>
      </c>
      <c r="Z3116">
        <f>IF(ISBLANK(Table1[[#This Row],[days_to_ship]]),ROUND(AVERAGE(Y3116:Y7395),0),Table1[[#This Row],[days_to_ship]])</f>
        <v>7</v>
      </c>
    </row>
    <row r="3117" spans="1:26" x14ac:dyDescent="0.25">
      <c r="A3117" t="s">
        <v>5251</v>
      </c>
      <c r="B3117" s="5">
        <v>45154</v>
      </c>
      <c r="C3117" t="s">
        <v>5252</v>
      </c>
      <c r="D3117" s="4" t="s">
        <v>240</v>
      </c>
      <c r="E3117">
        <v>23</v>
      </c>
      <c r="F3117">
        <f>IF(ISBLANK(Table1[[#This Row],[age]]),AVERAGE(F3117:F7396),Table1[[#This Row],[age]])</f>
        <v>23</v>
      </c>
      <c r="G3117" t="s">
        <v>8920</v>
      </c>
      <c r="H3117" t="s">
        <v>82</v>
      </c>
      <c r="I3117" t="s">
        <v>83</v>
      </c>
      <c r="J3117" t="s">
        <v>127</v>
      </c>
      <c r="K3117" t="s">
        <v>171</v>
      </c>
      <c r="L3117">
        <v>10</v>
      </c>
      <c r="M3117">
        <f>IF(ISBLANK(Table1[[#This Row],[quantity]]),ROUND(Table1[[#This Row],[sales_amount]]/(Table1[[#This Row],[unit_price]]*(1-Table1[[#This Row],[discount_pct]])),0),Table1[[#This Row],[quantity]])</f>
        <v>10</v>
      </c>
      <c r="N3117">
        <v>67990.05</v>
      </c>
      <c r="O3117">
        <v>0.1</v>
      </c>
      <c r="P3117">
        <f>IF(ISBLANK(Table1[[#This Row],[discount_pct]]),ROUND(1-(Table1[[#This Row],[sales_amount]]/(Table1[[#This Row],[quantity- calculated]]*Table1[[#This Row],[unit_price]])),2),Table1[[#This Row],[discount_pct]])</f>
        <v>0.1</v>
      </c>
      <c r="Q3117">
        <v>962865.37</v>
      </c>
      <c r="R3117">
        <v>103582.22</v>
      </c>
      <c r="S3117">
        <v>91.72</v>
      </c>
      <c r="T3117" t="s">
        <v>78</v>
      </c>
      <c r="V3117">
        <f>IF(ISBLANK(Table1[[#This Row],[customer_satisfaction]]),ROUND(AVERAGE(U3117:U7396),0),Table1[[#This Row],[customer_satisfaction]])</f>
        <v>3</v>
      </c>
      <c r="W3117" t="b">
        <v>0</v>
      </c>
      <c r="X3117" t="s">
        <v>39</v>
      </c>
      <c r="Y3117" s="3">
        <v>8</v>
      </c>
      <c r="Z3117">
        <f>IF(ISBLANK(Table1[[#This Row],[days_to_ship]]),ROUND(AVERAGE(Y3117:Y7396),0),Table1[[#This Row],[days_to_ship]])</f>
        <v>8</v>
      </c>
    </row>
    <row r="3118" spans="1:26" x14ac:dyDescent="0.25">
      <c r="A3118" t="s">
        <v>4023</v>
      </c>
      <c r="B3118" s="5">
        <v>45155</v>
      </c>
      <c r="C3118" t="s">
        <v>4024</v>
      </c>
      <c r="D3118" s="4" t="s">
        <v>1255</v>
      </c>
      <c r="E3118">
        <v>48</v>
      </c>
      <c r="F3118">
        <f>IF(ISBLANK(Table1[[#This Row],[age]]),AVERAGE(F3118:F7397),Table1[[#This Row],[age]])</f>
        <v>48</v>
      </c>
      <c r="G3118" t="s">
        <v>8920</v>
      </c>
      <c r="H3118" t="s">
        <v>111</v>
      </c>
      <c r="I3118" t="s">
        <v>141</v>
      </c>
      <c r="J3118" t="s">
        <v>76</v>
      </c>
      <c r="K3118" t="s">
        <v>132</v>
      </c>
      <c r="L3118">
        <v>4</v>
      </c>
      <c r="M3118">
        <f>IF(ISBLANK(Table1[[#This Row],[quantity]]),ROUND(Table1[[#This Row],[sales_amount]]/(Table1[[#This Row],[unit_price]]*(1-Table1[[#This Row],[discount_pct]])),0),Table1[[#This Row],[quantity]])</f>
        <v>4</v>
      </c>
      <c r="N3118">
        <v>2277.17</v>
      </c>
      <c r="O3118">
        <v>0.19</v>
      </c>
      <c r="P3118">
        <f>IF(ISBLANK(Table1[[#This Row],[discount_pct]]),ROUND(1-(Table1[[#This Row],[sales_amount]]/(Table1[[#This Row],[quantity- calculated]]*Table1[[#This Row],[unit_price]])),2),Table1[[#This Row],[discount_pct]])</f>
        <v>0.19</v>
      </c>
      <c r="Q3118">
        <v>10944.9</v>
      </c>
      <c r="R3118">
        <v>4259.5600000000004</v>
      </c>
      <c r="S3118">
        <v>68.14</v>
      </c>
      <c r="T3118" t="s">
        <v>64</v>
      </c>
      <c r="U3118">
        <v>2</v>
      </c>
      <c r="V3118">
        <f>IF(ISBLANK(Table1[[#This Row],[customer_satisfaction]]),ROUND(AVERAGE(U3118:U7397),0),Table1[[#This Row],[customer_satisfaction]])</f>
        <v>2</v>
      </c>
      <c r="W3118" t="b">
        <v>1</v>
      </c>
      <c r="X3118" t="s">
        <v>30</v>
      </c>
      <c r="Y3118" s="3">
        <v>3</v>
      </c>
      <c r="Z3118">
        <f>IF(ISBLANK(Table1[[#This Row],[days_to_ship]]),ROUND(AVERAGE(Y3118:Y7397),0),Table1[[#This Row],[days_to_ship]])</f>
        <v>3</v>
      </c>
    </row>
    <row r="3119" spans="1:26" x14ac:dyDescent="0.25">
      <c r="A3119" t="s">
        <v>7304</v>
      </c>
      <c r="B3119" s="5">
        <v>45155</v>
      </c>
      <c r="C3119" t="s">
        <v>7305</v>
      </c>
      <c r="D3119" s="4" t="s">
        <v>1471</v>
      </c>
      <c r="E3119">
        <v>34</v>
      </c>
      <c r="F3119">
        <f>IF(ISBLANK(Table1[[#This Row],[age]]),AVERAGE(F3119:F7398),Table1[[#This Row],[age]])</f>
        <v>34</v>
      </c>
      <c r="G3119" t="s">
        <v>466</v>
      </c>
      <c r="H3119" t="s">
        <v>25</v>
      </c>
      <c r="I3119" t="s">
        <v>170</v>
      </c>
      <c r="J3119" t="s">
        <v>44</v>
      </c>
      <c r="K3119" t="s">
        <v>45</v>
      </c>
      <c r="L3119">
        <v>9</v>
      </c>
      <c r="M3119">
        <f>IF(ISBLANK(Table1[[#This Row],[quantity]]),ROUND(Table1[[#This Row],[sales_amount]]/(Table1[[#This Row],[unit_price]]*(1-Table1[[#This Row],[discount_pct]])),0),Table1[[#This Row],[quantity]])</f>
        <v>9</v>
      </c>
      <c r="N3119">
        <v>19162.75</v>
      </c>
      <c r="O3119">
        <v>0.32</v>
      </c>
      <c r="P3119">
        <f>IF(ISBLANK(Table1[[#This Row],[discount_pct]]),ROUND(1-(Table1[[#This Row],[sales_amount]]/(Table1[[#This Row],[quantity- calculated]]*Table1[[#This Row],[unit_price]])),2),Table1[[#This Row],[discount_pct]])</f>
        <v>0.32</v>
      </c>
      <c r="Q3119">
        <v>178414.75</v>
      </c>
      <c r="R3119">
        <v>35608.129999999997</v>
      </c>
      <c r="S3119">
        <v>38.92</v>
      </c>
      <c r="T3119" t="s">
        <v>64</v>
      </c>
      <c r="U3119">
        <v>4</v>
      </c>
      <c r="V3119">
        <f>IF(ISBLANK(Table1[[#This Row],[customer_satisfaction]]),ROUND(AVERAGE(U3119:U7398),0),Table1[[#This Row],[customer_satisfaction]])</f>
        <v>4</v>
      </c>
      <c r="W3119" t="b">
        <v>0</v>
      </c>
      <c r="X3119" t="s">
        <v>39</v>
      </c>
      <c r="Y3119" s="3">
        <v>5</v>
      </c>
      <c r="Z3119">
        <f>IF(ISBLANK(Table1[[#This Row],[days_to_ship]]),ROUND(AVERAGE(Y3119:Y7398),0),Table1[[#This Row],[days_to_ship]])</f>
        <v>5</v>
      </c>
    </row>
    <row r="3120" spans="1:26" x14ac:dyDescent="0.25">
      <c r="A3120" t="s">
        <v>2242</v>
      </c>
      <c r="B3120" s="5">
        <v>45155</v>
      </c>
      <c r="C3120" t="s">
        <v>2243</v>
      </c>
      <c r="D3120" s="4" t="s">
        <v>536</v>
      </c>
      <c r="E3120">
        <v>19</v>
      </c>
      <c r="F3120">
        <f>IF(ISBLANK(Table1[[#This Row],[age]]),AVERAGE(F3120:F7399),Table1[[#This Row],[age]])</f>
        <v>19</v>
      </c>
      <c r="G3120" t="s">
        <v>88</v>
      </c>
      <c r="H3120" t="s">
        <v>25</v>
      </c>
      <c r="I3120" t="s">
        <v>69</v>
      </c>
      <c r="J3120" t="s">
        <v>37</v>
      </c>
      <c r="K3120" t="s">
        <v>677</v>
      </c>
      <c r="L3120">
        <v>7</v>
      </c>
      <c r="M3120">
        <f>IF(ISBLANK(Table1[[#This Row],[quantity]]),ROUND(Table1[[#This Row],[sales_amount]]/(Table1[[#This Row],[unit_price]]*(1-Table1[[#This Row],[discount_pct]])),0),Table1[[#This Row],[quantity]])</f>
        <v>7</v>
      </c>
      <c r="N3120">
        <v>100.31</v>
      </c>
      <c r="O3120">
        <v>0.36</v>
      </c>
      <c r="P3120">
        <f>IF(ISBLANK(Table1[[#This Row],[discount_pct]]),ROUND(1-(Table1[[#This Row],[sales_amount]]/(Table1[[#This Row],[quantity- calculated]]*Table1[[#This Row],[unit_price]])),2),Table1[[#This Row],[discount_pct]])</f>
        <v>0.36</v>
      </c>
      <c r="Q3120">
        <v>600.84</v>
      </c>
      <c r="R3120">
        <v>277.58</v>
      </c>
      <c r="S3120">
        <v>67.27</v>
      </c>
      <c r="T3120" t="s">
        <v>29</v>
      </c>
      <c r="U3120">
        <v>1</v>
      </c>
      <c r="V3120">
        <f>IF(ISBLANK(Table1[[#This Row],[customer_satisfaction]]),ROUND(AVERAGE(U3120:U7399),0),Table1[[#This Row],[customer_satisfaction]])</f>
        <v>1</v>
      </c>
      <c r="W3120" t="b">
        <v>0</v>
      </c>
      <c r="X3120" t="s">
        <v>137</v>
      </c>
      <c r="Y3120" s="3">
        <v>9</v>
      </c>
      <c r="Z3120">
        <f>IF(ISBLANK(Table1[[#This Row],[days_to_ship]]),ROUND(AVERAGE(Y3120:Y7399),0),Table1[[#This Row],[days_to_ship]])</f>
        <v>9</v>
      </c>
    </row>
    <row r="3121" spans="1:26" x14ac:dyDescent="0.25">
      <c r="A3121" t="s">
        <v>3092</v>
      </c>
      <c r="B3121" s="5">
        <v>45155</v>
      </c>
      <c r="C3121" t="s">
        <v>3093</v>
      </c>
      <c r="D3121" s="4" t="s">
        <v>406</v>
      </c>
      <c r="E3121">
        <v>43</v>
      </c>
      <c r="F3121">
        <f>IF(ISBLANK(Table1[[#This Row],[age]]),AVERAGE(F3121:F7400),Table1[[#This Row],[age]])</f>
        <v>43</v>
      </c>
      <c r="G3121" t="s">
        <v>8920</v>
      </c>
      <c r="H3121" t="s">
        <v>35</v>
      </c>
      <c r="I3121" t="s">
        <v>43</v>
      </c>
      <c r="J3121" t="s">
        <v>146</v>
      </c>
      <c r="K3121" t="s">
        <v>217</v>
      </c>
      <c r="L3121">
        <v>1</v>
      </c>
      <c r="M3121">
        <f>IF(ISBLANK(Table1[[#This Row],[quantity]]),ROUND(Table1[[#This Row],[sales_amount]]/(Table1[[#This Row],[unit_price]]*(1-Table1[[#This Row],[discount_pct]])),0),Table1[[#This Row],[quantity]])</f>
        <v>1</v>
      </c>
      <c r="N3121">
        <v>8555.4</v>
      </c>
      <c r="O3121">
        <v>0.13</v>
      </c>
      <c r="P3121">
        <f>IF(ISBLANK(Table1[[#This Row],[discount_pct]]),ROUND(1-(Table1[[#This Row],[sales_amount]]/(Table1[[#This Row],[quantity- calculated]]*Table1[[#This Row],[unit_price]])),2),Table1[[#This Row],[discount_pct]])</f>
        <v>0.13</v>
      </c>
      <c r="Q3121">
        <v>9667.42</v>
      </c>
      <c r="R3121">
        <v>2139.7800000000002</v>
      </c>
      <c r="S3121">
        <v>51.56</v>
      </c>
      <c r="T3121" t="s">
        <v>57</v>
      </c>
      <c r="U3121">
        <v>4</v>
      </c>
      <c r="V3121">
        <f>IF(ISBLANK(Table1[[#This Row],[customer_satisfaction]]),ROUND(AVERAGE(U3121:U7400),0),Table1[[#This Row],[customer_satisfaction]])</f>
        <v>4</v>
      </c>
      <c r="W3121" t="b">
        <v>0</v>
      </c>
      <c r="X3121" t="s">
        <v>39</v>
      </c>
      <c r="Y3121" s="3">
        <v>5</v>
      </c>
      <c r="Z3121">
        <f>IF(ISBLANK(Table1[[#This Row],[days_to_ship]]),ROUND(AVERAGE(Y3121:Y7400),0),Table1[[#This Row],[days_to_ship]])</f>
        <v>5</v>
      </c>
    </row>
    <row r="3122" spans="1:26" x14ac:dyDescent="0.25">
      <c r="A3122" t="s">
        <v>6452</v>
      </c>
      <c r="B3122" s="5">
        <v>45155</v>
      </c>
      <c r="C3122" t="s">
        <v>6453</v>
      </c>
      <c r="D3122" s="4" t="s">
        <v>1338</v>
      </c>
      <c r="E3122">
        <v>32</v>
      </c>
      <c r="F3122">
        <f>IF(ISBLANK(Table1[[#This Row],[age]]),AVERAGE(F3122:F7401),Table1[[#This Row],[age]])</f>
        <v>32</v>
      </c>
      <c r="G3122" t="s">
        <v>88</v>
      </c>
      <c r="H3122" t="s">
        <v>25</v>
      </c>
      <c r="I3122" t="s">
        <v>170</v>
      </c>
      <c r="J3122" t="s">
        <v>37</v>
      </c>
      <c r="K3122" t="s">
        <v>182</v>
      </c>
      <c r="L3122">
        <v>7</v>
      </c>
      <c r="M3122">
        <f>IF(ISBLANK(Table1[[#This Row],[quantity]]),ROUND(Table1[[#This Row],[sales_amount]]/(Table1[[#This Row],[unit_price]]*(1-Table1[[#This Row],[discount_pct]])),0),Table1[[#This Row],[quantity]])</f>
        <v>7</v>
      </c>
      <c r="N3122">
        <v>2030.6</v>
      </c>
      <c r="O3122">
        <v>0.32</v>
      </c>
      <c r="P3122">
        <f>IF(ISBLANK(Table1[[#This Row],[discount_pct]]),ROUND(1-(Table1[[#This Row],[sales_amount]]/(Table1[[#This Row],[quantity- calculated]]*Table1[[#This Row],[unit_price]])),2),Table1[[#This Row],[discount_pct]])</f>
        <v>0.32</v>
      </c>
      <c r="Q3122">
        <v>15087.35</v>
      </c>
      <c r="R3122">
        <v>5363.62</v>
      </c>
      <c r="S3122">
        <v>45.14</v>
      </c>
      <c r="T3122" t="s">
        <v>57</v>
      </c>
      <c r="U3122">
        <v>4</v>
      </c>
      <c r="V3122">
        <f>IF(ISBLANK(Table1[[#This Row],[customer_satisfaction]]),ROUND(AVERAGE(U3122:U7401),0),Table1[[#This Row],[customer_satisfaction]])</f>
        <v>4</v>
      </c>
      <c r="W3122" t="b">
        <v>0</v>
      </c>
      <c r="X3122" t="s">
        <v>84</v>
      </c>
      <c r="Y3122" s="3">
        <v>4</v>
      </c>
      <c r="Z3122">
        <f>IF(ISBLANK(Table1[[#This Row],[days_to_ship]]),ROUND(AVERAGE(Y3122:Y7401),0),Table1[[#This Row],[days_to_ship]])</f>
        <v>4</v>
      </c>
    </row>
    <row r="3123" spans="1:26" x14ac:dyDescent="0.25">
      <c r="A3123" t="s">
        <v>4954</v>
      </c>
      <c r="B3123" s="5">
        <v>45155</v>
      </c>
      <c r="C3123" t="s">
        <v>4955</v>
      </c>
      <c r="D3123" s="4" t="s">
        <v>3039</v>
      </c>
      <c r="E3123">
        <v>14</v>
      </c>
      <c r="F3123">
        <f>IF(ISBLANK(Table1[[#This Row],[age]]),AVERAGE(F3123:F7402),Table1[[#This Row],[age]])</f>
        <v>14</v>
      </c>
      <c r="G3123" t="s">
        <v>88</v>
      </c>
      <c r="H3123" t="s">
        <v>82</v>
      </c>
      <c r="I3123" t="s">
        <v>293</v>
      </c>
      <c r="J3123" t="s">
        <v>44</v>
      </c>
      <c r="K3123" t="s">
        <v>186</v>
      </c>
      <c r="L3123">
        <v>2</v>
      </c>
      <c r="M3123">
        <f>IF(ISBLANK(Table1[[#This Row],[quantity]]),ROUND(Table1[[#This Row],[sales_amount]]/(Table1[[#This Row],[unit_price]]*(1-Table1[[#This Row],[discount_pct]])),0),Table1[[#This Row],[quantity]])</f>
        <v>2</v>
      </c>
      <c r="N3123">
        <v>12069</v>
      </c>
      <c r="O3123">
        <v>0.33</v>
      </c>
      <c r="P3123">
        <f>IF(ISBLANK(Table1[[#This Row],[discount_pct]]),ROUND(1-(Table1[[#This Row],[sales_amount]]/(Table1[[#This Row],[quantity- calculated]]*Table1[[#This Row],[unit_price]])),2),Table1[[#This Row],[discount_pct]])</f>
        <v>0.33</v>
      </c>
      <c r="Q3123">
        <v>20925.93</v>
      </c>
      <c r="R3123">
        <v>6044.5</v>
      </c>
      <c r="S3123">
        <v>67</v>
      </c>
      <c r="T3123" t="s">
        <v>29</v>
      </c>
      <c r="U3123">
        <v>5</v>
      </c>
      <c r="V3123">
        <f>IF(ISBLANK(Table1[[#This Row],[customer_satisfaction]]),ROUND(AVERAGE(U3123:U7402),0),Table1[[#This Row],[customer_satisfaction]])</f>
        <v>5</v>
      </c>
      <c r="W3123" t="b">
        <v>0</v>
      </c>
      <c r="X3123" t="s">
        <v>58</v>
      </c>
      <c r="Y3123" s="3">
        <v>6</v>
      </c>
      <c r="Z3123">
        <f>IF(ISBLANK(Table1[[#This Row],[days_to_ship]]),ROUND(AVERAGE(Y3123:Y7402),0),Table1[[#This Row],[days_to_ship]])</f>
        <v>6</v>
      </c>
    </row>
    <row r="3124" spans="1:26" x14ac:dyDescent="0.25">
      <c r="A3124" t="s">
        <v>6419</v>
      </c>
      <c r="B3124" s="5">
        <v>45156</v>
      </c>
      <c r="C3124" t="s">
        <v>6420</v>
      </c>
      <c r="D3124" s="4" t="s">
        <v>932</v>
      </c>
      <c r="E3124">
        <v>38</v>
      </c>
      <c r="F3124">
        <f>IF(ISBLANK(Table1[[#This Row],[age]]),AVERAGE(F3124:F7403),Table1[[#This Row],[age]])</f>
        <v>38</v>
      </c>
      <c r="G3124" t="s">
        <v>88</v>
      </c>
      <c r="H3124" t="s">
        <v>74</v>
      </c>
      <c r="I3124" t="s">
        <v>101</v>
      </c>
      <c r="J3124" t="s">
        <v>37</v>
      </c>
      <c r="K3124" t="s">
        <v>38</v>
      </c>
      <c r="L3124">
        <v>8</v>
      </c>
      <c r="M3124">
        <f>IF(ISBLANK(Table1[[#This Row],[quantity]]),ROUND(Table1[[#This Row],[sales_amount]]/(Table1[[#This Row],[unit_price]]*(1-Table1[[#This Row],[discount_pct]])),0),Table1[[#This Row],[quantity]])</f>
        <v>8</v>
      </c>
      <c r="N3124">
        <v>1422.11</v>
      </c>
      <c r="O3124">
        <v>0.13</v>
      </c>
      <c r="P3124">
        <f>IF(ISBLANK(Table1[[#This Row],[discount_pct]]),ROUND(1-(Table1[[#This Row],[sales_amount]]/(Table1[[#This Row],[quantity- calculated]]*Table1[[#This Row],[unit_price]])),2),Table1[[#This Row],[discount_pct]])</f>
        <v>0.13</v>
      </c>
      <c r="Q3124">
        <v>14282.97</v>
      </c>
      <c r="R3124">
        <v>5448.38</v>
      </c>
      <c r="S3124">
        <v>38.61</v>
      </c>
      <c r="T3124" t="s">
        <v>78</v>
      </c>
      <c r="V3124">
        <f>IF(ISBLANK(Table1[[#This Row],[customer_satisfaction]]),ROUND(AVERAGE(U3124:U7403),0),Table1[[#This Row],[customer_satisfaction]])</f>
        <v>3</v>
      </c>
      <c r="W3124" t="b">
        <v>1</v>
      </c>
      <c r="X3124" t="s">
        <v>30</v>
      </c>
      <c r="Y3124" s="3">
        <v>8</v>
      </c>
      <c r="Z3124">
        <f>IF(ISBLANK(Table1[[#This Row],[days_to_ship]]),ROUND(AVERAGE(Y3124:Y7403),0),Table1[[#This Row],[days_to_ship]])</f>
        <v>8</v>
      </c>
    </row>
    <row r="3125" spans="1:26" x14ac:dyDescent="0.25">
      <c r="A3125" t="s">
        <v>6405</v>
      </c>
      <c r="B3125" s="5">
        <v>45156</v>
      </c>
      <c r="C3125" t="s">
        <v>6406</v>
      </c>
      <c r="D3125" s="4" t="s">
        <v>995</v>
      </c>
      <c r="E3125">
        <v>47</v>
      </c>
      <c r="F3125">
        <f>IF(ISBLANK(Table1[[#This Row],[age]]),AVERAGE(F3125:F7404),Table1[[#This Row],[age]])</f>
        <v>47</v>
      </c>
      <c r="G3125" t="s">
        <v>88</v>
      </c>
      <c r="H3125" t="s">
        <v>111</v>
      </c>
      <c r="I3125" t="s">
        <v>112</v>
      </c>
      <c r="J3125" t="s">
        <v>146</v>
      </c>
      <c r="K3125" t="s">
        <v>217</v>
      </c>
      <c r="L3125">
        <v>8</v>
      </c>
      <c r="M3125">
        <f>IF(ISBLANK(Table1[[#This Row],[quantity]]),ROUND(Table1[[#This Row],[sales_amount]]/(Table1[[#This Row],[unit_price]]*(1-Table1[[#This Row],[discount_pct]])),0),Table1[[#This Row],[quantity]])</f>
        <v>8</v>
      </c>
      <c r="N3125">
        <v>11184.95</v>
      </c>
      <c r="O3125">
        <v>0.39</v>
      </c>
      <c r="P3125">
        <f>IF(ISBLANK(Table1[[#This Row],[discount_pct]]),ROUND(1-(Table1[[#This Row],[sales_amount]]/(Table1[[#This Row],[quantity- calculated]]*Table1[[#This Row],[unit_price]])),2),Table1[[#This Row],[discount_pct]])</f>
        <v>0.39</v>
      </c>
      <c r="Q3125">
        <v>84179.79</v>
      </c>
      <c r="R3125">
        <v>26658.84</v>
      </c>
      <c r="S3125">
        <v>58.07</v>
      </c>
      <c r="T3125" t="s">
        <v>57</v>
      </c>
      <c r="U3125">
        <v>4</v>
      </c>
      <c r="V3125">
        <f>IF(ISBLANK(Table1[[#This Row],[customer_satisfaction]]),ROUND(AVERAGE(U3125:U7404),0),Table1[[#This Row],[customer_satisfaction]])</f>
        <v>4</v>
      </c>
      <c r="W3125" t="b">
        <v>0</v>
      </c>
      <c r="X3125" t="s">
        <v>137</v>
      </c>
      <c r="Y3125" s="3">
        <v>8</v>
      </c>
      <c r="Z3125">
        <f>IF(ISBLANK(Table1[[#This Row],[days_to_ship]]),ROUND(AVERAGE(Y3125:Y7404),0),Table1[[#This Row],[days_to_ship]])</f>
        <v>8</v>
      </c>
    </row>
    <row r="3126" spans="1:26" x14ac:dyDescent="0.25">
      <c r="A3126" t="s">
        <v>1645</v>
      </c>
      <c r="B3126" s="5">
        <v>45156</v>
      </c>
      <c r="C3126" t="s">
        <v>1646</v>
      </c>
      <c r="D3126" s="4" t="s">
        <v>1162</v>
      </c>
      <c r="E3126">
        <v>50</v>
      </c>
      <c r="F3126">
        <f>IF(ISBLANK(Table1[[#This Row],[age]]),AVERAGE(F3126:F7405),Table1[[#This Row],[age]])</f>
        <v>50</v>
      </c>
      <c r="G3126" t="s">
        <v>88</v>
      </c>
      <c r="H3126" t="s">
        <v>111</v>
      </c>
      <c r="I3126" t="s">
        <v>330</v>
      </c>
      <c r="J3126" t="s">
        <v>44</v>
      </c>
      <c r="K3126" t="s">
        <v>93</v>
      </c>
      <c r="L3126">
        <v>7</v>
      </c>
      <c r="M3126">
        <f>IF(ISBLANK(Table1[[#This Row],[quantity]]),ROUND(Table1[[#This Row],[sales_amount]]/(Table1[[#This Row],[unit_price]]*(1-Table1[[#This Row],[discount_pct]])),0),Table1[[#This Row],[quantity]])</f>
        <v>7</v>
      </c>
      <c r="N3126">
        <v>34829.83</v>
      </c>
      <c r="O3126">
        <v>0.27</v>
      </c>
      <c r="P3126">
        <f>IF(ISBLANK(Table1[[#This Row],[discount_pct]]),ROUND(1-(Table1[[#This Row],[sales_amount]]/(Table1[[#This Row],[quantity- calculated]]*Table1[[#This Row],[unit_price]])),2),Table1[[#This Row],[discount_pct]])</f>
        <v>0.27</v>
      </c>
      <c r="Q3126">
        <v>251225.51</v>
      </c>
      <c r="R3126">
        <v>87253.16</v>
      </c>
      <c r="S3126">
        <v>74.92</v>
      </c>
      <c r="T3126" t="s">
        <v>51</v>
      </c>
      <c r="U3126">
        <v>1</v>
      </c>
      <c r="V3126">
        <f>IF(ISBLANK(Table1[[#This Row],[customer_satisfaction]]),ROUND(AVERAGE(U3126:U7405),0),Table1[[#This Row],[customer_satisfaction]])</f>
        <v>1</v>
      </c>
      <c r="W3126" t="b">
        <v>0</v>
      </c>
      <c r="X3126" t="s">
        <v>39</v>
      </c>
      <c r="Y3126" s="3">
        <v>9</v>
      </c>
      <c r="Z3126">
        <f>IF(ISBLANK(Table1[[#This Row],[days_to_ship]]),ROUND(AVERAGE(Y3126:Y7405),0),Table1[[#This Row],[days_to_ship]])</f>
        <v>9</v>
      </c>
    </row>
    <row r="3127" spans="1:26" x14ac:dyDescent="0.25">
      <c r="A3127" t="s">
        <v>6824</v>
      </c>
      <c r="B3127" s="5">
        <v>45156</v>
      </c>
      <c r="C3127" t="s">
        <v>6825</v>
      </c>
      <c r="D3127" s="4" t="s">
        <v>609</v>
      </c>
      <c r="F3127">
        <f ca="1">IF(ISBLANK(Table1[[#This Row],[age]]),AVERAGE(F3127:F7406),Table1[[#This Row],[age]])</f>
        <v>67</v>
      </c>
      <c r="G3127" t="s">
        <v>466</v>
      </c>
      <c r="H3127" t="s">
        <v>25</v>
      </c>
      <c r="I3127" t="s">
        <v>55</v>
      </c>
      <c r="J3127" t="s">
        <v>146</v>
      </c>
      <c r="K3127" t="s">
        <v>487</v>
      </c>
      <c r="L3127">
        <v>4</v>
      </c>
      <c r="M3127">
        <f>IF(ISBLANK(Table1[[#This Row],[quantity]]),ROUND(Table1[[#This Row],[sales_amount]]/(Table1[[#This Row],[unit_price]]*(1-Table1[[#This Row],[discount_pct]])),0),Table1[[#This Row],[quantity]])</f>
        <v>4</v>
      </c>
      <c r="N3127">
        <v>6531.91</v>
      </c>
      <c r="O3127">
        <v>0.18</v>
      </c>
      <c r="P3127">
        <f>IF(ISBLANK(Table1[[#This Row],[discount_pct]]),ROUND(1-(Table1[[#This Row],[sales_amount]]/(Table1[[#This Row],[quantity- calculated]]*Table1[[#This Row],[unit_price]])),2),Table1[[#This Row],[discount_pct]])</f>
        <v>0.18</v>
      </c>
      <c r="Q3127">
        <v>33411.39</v>
      </c>
      <c r="R3127">
        <v>7449.38</v>
      </c>
      <c r="S3127">
        <v>78.260000000000005</v>
      </c>
      <c r="T3127" t="s">
        <v>57</v>
      </c>
      <c r="U3127">
        <v>1</v>
      </c>
      <c r="V3127">
        <f>IF(ISBLANK(Table1[[#This Row],[customer_satisfaction]]),ROUND(AVERAGE(U3127:U7406),0),Table1[[#This Row],[customer_satisfaction]])</f>
        <v>1</v>
      </c>
      <c r="W3127" t="b">
        <v>0</v>
      </c>
      <c r="X3127" t="s">
        <v>39</v>
      </c>
      <c r="Y3127" s="3">
        <v>8</v>
      </c>
      <c r="Z3127">
        <f>IF(ISBLANK(Table1[[#This Row],[days_to_ship]]),ROUND(AVERAGE(Y3127:Y7406),0),Table1[[#This Row],[days_to_ship]])</f>
        <v>8</v>
      </c>
    </row>
    <row r="3128" spans="1:26" x14ac:dyDescent="0.25">
      <c r="A3128" t="s">
        <v>8092</v>
      </c>
      <c r="B3128" s="5">
        <v>45156</v>
      </c>
      <c r="C3128" t="s">
        <v>8093</v>
      </c>
      <c r="D3128" s="4" t="s">
        <v>1532</v>
      </c>
      <c r="E3128">
        <v>30</v>
      </c>
      <c r="F3128">
        <f>IF(ISBLANK(Table1[[#This Row],[age]]),AVERAGE(F3128:F7407),Table1[[#This Row],[age]])</f>
        <v>30</v>
      </c>
      <c r="G3128" t="s">
        <v>8920</v>
      </c>
      <c r="H3128" t="s">
        <v>82</v>
      </c>
      <c r="I3128" t="s">
        <v>126</v>
      </c>
      <c r="J3128" t="s">
        <v>37</v>
      </c>
      <c r="K3128" t="s">
        <v>677</v>
      </c>
      <c r="L3128">
        <v>1</v>
      </c>
      <c r="M3128">
        <f>IF(ISBLANK(Table1[[#This Row],[quantity]]),ROUND(Table1[[#This Row],[sales_amount]]/(Table1[[#This Row],[unit_price]]*(1-Table1[[#This Row],[discount_pct]])),0),Table1[[#This Row],[quantity]])</f>
        <v>1</v>
      </c>
      <c r="N3128">
        <v>133.97999999999999</v>
      </c>
      <c r="O3128">
        <v>0.16</v>
      </c>
      <c r="P3128">
        <f>IF(ISBLANK(Table1[[#This Row],[discount_pct]]),ROUND(1-(Table1[[#This Row],[sales_amount]]/(Table1[[#This Row],[quantity- calculated]]*Table1[[#This Row],[unit_price]])),2),Table1[[#This Row],[discount_pct]])</f>
        <v>0.16</v>
      </c>
      <c r="Q3128">
        <v>157</v>
      </c>
      <c r="R3128">
        <v>64.55</v>
      </c>
      <c r="S3128">
        <v>59.05</v>
      </c>
      <c r="T3128" t="s">
        <v>70</v>
      </c>
      <c r="U3128">
        <v>5</v>
      </c>
      <c r="V3128">
        <f>IF(ISBLANK(Table1[[#This Row],[customer_satisfaction]]),ROUND(AVERAGE(U3128:U7407),0),Table1[[#This Row],[customer_satisfaction]])</f>
        <v>5</v>
      </c>
      <c r="W3128" t="b">
        <v>0</v>
      </c>
      <c r="X3128" t="s">
        <v>39</v>
      </c>
      <c r="Y3128" s="3">
        <v>4</v>
      </c>
      <c r="Z3128">
        <f>IF(ISBLANK(Table1[[#This Row],[days_to_ship]]),ROUND(AVERAGE(Y3128:Y7407),0),Table1[[#This Row],[days_to_ship]])</f>
        <v>4</v>
      </c>
    </row>
    <row r="3129" spans="1:26" x14ac:dyDescent="0.25">
      <c r="A3129" t="s">
        <v>2488</v>
      </c>
      <c r="B3129" s="5">
        <v>45157</v>
      </c>
      <c r="C3129" t="s">
        <v>2489</v>
      </c>
      <c r="D3129" s="4" t="s">
        <v>429</v>
      </c>
      <c r="E3129">
        <v>36</v>
      </c>
      <c r="F3129">
        <f>IF(ISBLANK(Table1[[#This Row],[age]]),AVERAGE(F3129:F7408),Table1[[#This Row],[age]])</f>
        <v>36</v>
      </c>
      <c r="G3129" t="s">
        <v>466</v>
      </c>
      <c r="H3129" t="s">
        <v>82</v>
      </c>
      <c r="I3129" t="s">
        <v>293</v>
      </c>
      <c r="J3129" t="s">
        <v>27</v>
      </c>
      <c r="K3129" t="s">
        <v>56</v>
      </c>
      <c r="L3129">
        <v>9</v>
      </c>
      <c r="M3129">
        <f>IF(ISBLANK(Table1[[#This Row],[quantity]]),ROUND(Table1[[#This Row],[sales_amount]]/(Table1[[#This Row],[unit_price]]*(1-Table1[[#This Row],[discount_pct]])),0),Table1[[#This Row],[quantity]])</f>
        <v>9</v>
      </c>
      <c r="N3129">
        <v>461.84</v>
      </c>
      <c r="O3129">
        <v>0.06</v>
      </c>
      <c r="P3129">
        <f>IF(ISBLANK(Table1[[#This Row],[discount_pct]]),ROUND(1-(Table1[[#This Row],[sales_amount]]/(Table1[[#This Row],[quantity- calculated]]*Table1[[#This Row],[unit_price]])),2),Table1[[#This Row],[discount_pct]])</f>
        <v>0.06</v>
      </c>
      <c r="Q3129">
        <v>5002.24</v>
      </c>
      <c r="R3129">
        <v>440.52</v>
      </c>
      <c r="S3129">
        <v>74.88</v>
      </c>
      <c r="T3129" t="s">
        <v>64</v>
      </c>
      <c r="U3129">
        <v>2</v>
      </c>
      <c r="V3129">
        <f>IF(ISBLANK(Table1[[#This Row],[customer_satisfaction]]),ROUND(AVERAGE(U3129:U7408),0),Table1[[#This Row],[customer_satisfaction]])</f>
        <v>2</v>
      </c>
      <c r="W3129" t="b">
        <v>0</v>
      </c>
      <c r="X3129" t="s">
        <v>39</v>
      </c>
      <c r="Y3129" s="3">
        <v>5</v>
      </c>
      <c r="Z3129">
        <f>IF(ISBLANK(Table1[[#This Row],[days_to_ship]]),ROUND(AVERAGE(Y3129:Y7408),0),Table1[[#This Row],[days_to_ship]])</f>
        <v>5</v>
      </c>
    </row>
    <row r="3130" spans="1:26" x14ac:dyDescent="0.25">
      <c r="A3130" t="s">
        <v>3365</v>
      </c>
      <c r="B3130" s="5">
        <v>45157</v>
      </c>
      <c r="C3130" t="s">
        <v>3366</v>
      </c>
      <c r="D3130" s="4" t="s">
        <v>1401</v>
      </c>
      <c r="E3130">
        <v>35</v>
      </c>
      <c r="F3130">
        <f>IF(ISBLANK(Table1[[#This Row],[age]]),AVERAGE(F3130:F7409),Table1[[#This Row],[age]])</f>
        <v>35</v>
      </c>
      <c r="G3130" t="s">
        <v>8920</v>
      </c>
      <c r="H3130" t="s">
        <v>82</v>
      </c>
      <c r="I3130" t="s">
        <v>293</v>
      </c>
      <c r="J3130" t="s">
        <v>127</v>
      </c>
      <c r="K3130" t="s">
        <v>171</v>
      </c>
      <c r="L3130">
        <v>8</v>
      </c>
      <c r="M3130">
        <f>IF(ISBLANK(Table1[[#This Row],[quantity]]),ROUND(Table1[[#This Row],[sales_amount]]/(Table1[[#This Row],[unit_price]]*(1-Table1[[#This Row],[discount_pct]])),0),Table1[[#This Row],[quantity]])</f>
        <v>8</v>
      </c>
      <c r="N3130">
        <v>20964.05</v>
      </c>
      <c r="O3130">
        <v>0.28999999999999998</v>
      </c>
      <c r="P313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130">
        <v>174884.92</v>
      </c>
      <c r="R3130">
        <v>24207.47</v>
      </c>
      <c r="S3130">
        <v>77.540000000000006</v>
      </c>
      <c r="T3130" t="s">
        <v>78</v>
      </c>
      <c r="U3130">
        <v>2</v>
      </c>
      <c r="V3130">
        <f>IF(ISBLANK(Table1[[#This Row],[customer_satisfaction]]),ROUND(AVERAGE(U3130:U7409),0),Table1[[#This Row],[customer_satisfaction]])</f>
        <v>2</v>
      </c>
      <c r="W3130" t="b">
        <v>0</v>
      </c>
      <c r="X3130" t="s">
        <v>39</v>
      </c>
      <c r="Y3130" s="3">
        <v>5</v>
      </c>
      <c r="Z3130">
        <f>IF(ISBLANK(Table1[[#This Row],[days_to_ship]]),ROUND(AVERAGE(Y3130:Y7409),0),Table1[[#This Row],[days_to_ship]])</f>
        <v>5</v>
      </c>
    </row>
    <row r="3131" spans="1:26" x14ac:dyDescent="0.25">
      <c r="A3131" t="s">
        <v>7795</v>
      </c>
      <c r="B3131" s="5">
        <v>45157</v>
      </c>
      <c r="C3131" t="s">
        <v>4373</v>
      </c>
      <c r="D3131" s="4" t="s">
        <v>1338</v>
      </c>
      <c r="E3131">
        <v>52</v>
      </c>
      <c r="F3131">
        <f>IF(ISBLANK(Table1[[#This Row],[age]]),AVERAGE(F3131:F7410),Table1[[#This Row],[age]])</f>
        <v>52</v>
      </c>
      <c r="G3131" t="s">
        <v>8920</v>
      </c>
      <c r="H3131" t="s">
        <v>35</v>
      </c>
      <c r="I3131" t="s">
        <v>36</v>
      </c>
      <c r="J3131" t="s">
        <v>62</v>
      </c>
      <c r="K3131" t="s">
        <v>283</v>
      </c>
      <c r="L3131">
        <v>8</v>
      </c>
      <c r="M3131">
        <f>IF(ISBLANK(Table1[[#This Row],[quantity]]),ROUND(Table1[[#This Row],[sales_amount]]/(Table1[[#This Row],[unit_price]]*(1-Table1[[#This Row],[discount_pct]])),0),Table1[[#This Row],[quantity]])</f>
        <v>8</v>
      </c>
      <c r="N3131">
        <v>1135.99</v>
      </c>
      <c r="O3131">
        <v>0.33</v>
      </c>
      <c r="P3131">
        <f>IF(ISBLANK(Table1[[#This Row],[discount_pct]]),ROUND(1-(Table1[[#This Row],[sales_amount]]/(Table1[[#This Row],[quantity- calculated]]*Table1[[#This Row],[unit_price]])),2),Table1[[#This Row],[discount_pct]])</f>
        <v>0.33</v>
      </c>
      <c r="Q3131">
        <v>8820.52</v>
      </c>
      <c r="R3131">
        <v>3707.82</v>
      </c>
      <c r="S3131">
        <v>66.97</v>
      </c>
      <c r="T3131" t="s">
        <v>64</v>
      </c>
      <c r="U3131">
        <v>4</v>
      </c>
      <c r="V3131">
        <f>IF(ISBLANK(Table1[[#This Row],[customer_satisfaction]]),ROUND(AVERAGE(U3131:U7410),0),Table1[[#This Row],[customer_satisfaction]])</f>
        <v>4</v>
      </c>
      <c r="W3131" t="b">
        <v>1</v>
      </c>
      <c r="X3131" t="s">
        <v>30</v>
      </c>
      <c r="Y3131" s="3">
        <v>6</v>
      </c>
      <c r="Z3131">
        <f>IF(ISBLANK(Table1[[#This Row],[days_to_ship]]),ROUND(AVERAGE(Y3131:Y7410),0),Table1[[#This Row],[days_to_ship]])</f>
        <v>6</v>
      </c>
    </row>
    <row r="3132" spans="1:26" x14ac:dyDescent="0.25">
      <c r="A3132" t="s">
        <v>5805</v>
      </c>
      <c r="B3132" s="5">
        <v>45157</v>
      </c>
      <c r="C3132" t="s">
        <v>5806</v>
      </c>
      <c r="D3132" s="4" t="s">
        <v>2602</v>
      </c>
      <c r="E3132">
        <v>25</v>
      </c>
      <c r="F3132">
        <f>IF(ISBLANK(Table1[[#This Row],[age]]),AVERAGE(F3132:F7411),Table1[[#This Row],[age]])</f>
        <v>25</v>
      </c>
      <c r="G3132" t="s">
        <v>466</v>
      </c>
      <c r="H3132" t="s">
        <v>111</v>
      </c>
      <c r="I3132" t="s">
        <v>330</v>
      </c>
      <c r="J3132" t="s">
        <v>37</v>
      </c>
      <c r="K3132" t="s">
        <v>182</v>
      </c>
      <c r="L3132">
        <v>6</v>
      </c>
      <c r="M3132">
        <f>IF(ISBLANK(Table1[[#This Row],[quantity]]),ROUND(Table1[[#This Row],[sales_amount]]/(Table1[[#This Row],[unit_price]]*(1-Table1[[#This Row],[discount_pct]])),0),Table1[[#This Row],[quantity]])</f>
        <v>6</v>
      </c>
      <c r="N3132">
        <v>1067.32</v>
      </c>
      <c r="O3132">
        <v>0.1</v>
      </c>
      <c r="P3132">
        <f>IF(ISBLANK(Table1[[#This Row],[discount_pct]]),ROUND(1-(Table1[[#This Row],[sales_amount]]/(Table1[[#This Row],[quantity- calculated]]*Table1[[#This Row],[unit_price]])),2),Table1[[#This Row],[discount_pct]])</f>
        <v>0.1</v>
      </c>
      <c r="Q3132">
        <v>9986.14</v>
      </c>
      <c r="R3132">
        <v>3581.4</v>
      </c>
      <c r="S3132">
        <v>84.82</v>
      </c>
      <c r="T3132" t="s">
        <v>51</v>
      </c>
      <c r="U3132">
        <v>4</v>
      </c>
      <c r="V3132">
        <f>IF(ISBLANK(Table1[[#This Row],[customer_satisfaction]]),ROUND(AVERAGE(U3132:U7411),0),Table1[[#This Row],[customer_satisfaction]])</f>
        <v>4</v>
      </c>
      <c r="W3132" t="b">
        <v>1</v>
      </c>
      <c r="X3132" t="s">
        <v>30</v>
      </c>
      <c r="Y3132" s="3">
        <v>9</v>
      </c>
      <c r="Z3132">
        <f>IF(ISBLANK(Table1[[#This Row],[days_to_ship]]),ROUND(AVERAGE(Y3132:Y7411),0),Table1[[#This Row],[days_to_ship]])</f>
        <v>9</v>
      </c>
    </row>
    <row r="3133" spans="1:26" x14ac:dyDescent="0.25">
      <c r="A3133" t="s">
        <v>1649</v>
      </c>
      <c r="B3133" s="5">
        <v>45158</v>
      </c>
      <c r="C3133" t="s">
        <v>1650</v>
      </c>
      <c r="D3133" s="4" t="s">
        <v>746</v>
      </c>
      <c r="E3133">
        <v>29</v>
      </c>
      <c r="F3133">
        <f>IF(ISBLANK(Table1[[#This Row],[age]]),AVERAGE(F3133:F7412),Table1[[#This Row],[age]])</f>
        <v>29</v>
      </c>
      <c r="G3133" t="s">
        <v>466</v>
      </c>
      <c r="H3133" t="s">
        <v>25</v>
      </c>
      <c r="I3133" t="s">
        <v>69</v>
      </c>
      <c r="J3133" t="s">
        <v>146</v>
      </c>
      <c r="K3133" t="s">
        <v>217</v>
      </c>
      <c r="L3133">
        <v>4</v>
      </c>
      <c r="M3133">
        <f>IF(ISBLANK(Table1[[#This Row],[quantity]]),ROUND(Table1[[#This Row],[sales_amount]]/(Table1[[#This Row],[unit_price]]*(1-Table1[[#This Row],[discount_pct]])),0),Table1[[#This Row],[quantity]])</f>
        <v>4</v>
      </c>
      <c r="N3133">
        <v>5660.42</v>
      </c>
      <c r="O3133">
        <v>0.24</v>
      </c>
      <c r="P3133">
        <f>IF(ISBLANK(Table1[[#This Row],[discount_pct]]),ROUND(1-(Table1[[#This Row],[sales_amount]]/(Table1[[#This Row],[quantity- calculated]]*Table1[[#This Row],[unit_price]])),2),Table1[[#This Row],[discount_pct]])</f>
        <v>0.24</v>
      </c>
      <c r="Q3133">
        <v>22682.85</v>
      </c>
      <c r="R3133">
        <v>4781.05</v>
      </c>
      <c r="S3133">
        <v>52.61</v>
      </c>
      <c r="T3133" t="s">
        <v>78</v>
      </c>
      <c r="U3133">
        <v>5</v>
      </c>
      <c r="V3133">
        <f>IF(ISBLANK(Table1[[#This Row],[customer_satisfaction]]),ROUND(AVERAGE(U3133:U7412),0),Table1[[#This Row],[customer_satisfaction]])</f>
        <v>5</v>
      </c>
      <c r="W3133" t="b">
        <v>0</v>
      </c>
      <c r="X3133" t="s">
        <v>137</v>
      </c>
      <c r="Y3133" s="3">
        <v>6</v>
      </c>
      <c r="Z3133">
        <f>IF(ISBLANK(Table1[[#This Row],[days_to_ship]]),ROUND(AVERAGE(Y3133:Y7412),0),Table1[[#This Row],[days_to_ship]])</f>
        <v>6</v>
      </c>
    </row>
    <row r="3134" spans="1:26" x14ac:dyDescent="0.25">
      <c r="A3134" t="s">
        <v>5870</v>
      </c>
      <c r="B3134" s="5">
        <v>45158</v>
      </c>
      <c r="C3134" t="s">
        <v>5871</v>
      </c>
      <c r="D3134" s="4" t="s">
        <v>3429</v>
      </c>
      <c r="E3134">
        <v>24</v>
      </c>
      <c r="F3134">
        <f>IF(ISBLANK(Table1[[#This Row],[age]]),AVERAGE(F3134:F7413),Table1[[#This Row],[age]])</f>
        <v>24</v>
      </c>
      <c r="G3134" t="s">
        <v>466</v>
      </c>
      <c r="H3134" t="s">
        <v>74</v>
      </c>
      <c r="I3134" t="s">
        <v>101</v>
      </c>
      <c r="J3134" t="s">
        <v>76</v>
      </c>
      <c r="K3134" t="s">
        <v>113</v>
      </c>
      <c r="L3134">
        <v>7</v>
      </c>
      <c r="M3134">
        <f>IF(ISBLANK(Table1[[#This Row],[quantity]]),ROUND(Table1[[#This Row],[sales_amount]]/(Table1[[#This Row],[unit_price]]*(1-Table1[[#This Row],[discount_pct]])),0),Table1[[#This Row],[quantity]])</f>
        <v>7</v>
      </c>
      <c r="N3134">
        <v>3670.29</v>
      </c>
      <c r="O3134">
        <v>0.27</v>
      </c>
      <c r="P3134">
        <f>IF(ISBLANK(Table1[[#This Row],[discount_pct]]),ROUND(1-(Table1[[#This Row],[sales_amount]]/(Table1[[#This Row],[quantity- calculated]]*Table1[[#This Row],[unit_price]])),2),Table1[[#This Row],[discount_pct]])</f>
        <v>0.27</v>
      </c>
      <c r="Q3134">
        <v>26206.04</v>
      </c>
      <c r="R3134">
        <v>9315.2199999999993</v>
      </c>
      <c r="S3134">
        <v>40.44</v>
      </c>
      <c r="T3134" t="s">
        <v>78</v>
      </c>
      <c r="U3134">
        <v>1</v>
      </c>
      <c r="V3134">
        <f>IF(ISBLANK(Table1[[#This Row],[customer_satisfaction]]),ROUND(AVERAGE(U3134:U7413),0),Table1[[#This Row],[customer_satisfaction]])</f>
        <v>1</v>
      </c>
      <c r="W3134" t="b">
        <v>0</v>
      </c>
      <c r="X3134" t="s">
        <v>84</v>
      </c>
      <c r="Y3134" s="3">
        <v>9</v>
      </c>
      <c r="Z3134">
        <f>IF(ISBLANK(Table1[[#This Row],[days_to_ship]]),ROUND(AVERAGE(Y3134:Y7413),0),Table1[[#This Row],[days_to_ship]])</f>
        <v>9</v>
      </c>
    </row>
    <row r="3135" spans="1:26" x14ac:dyDescent="0.25">
      <c r="A3135" t="s">
        <v>3005</v>
      </c>
      <c r="B3135" s="5">
        <v>45158</v>
      </c>
      <c r="C3135" t="s">
        <v>3006</v>
      </c>
      <c r="D3135" s="4" t="s">
        <v>1398</v>
      </c>
      <c r="E3135">
        <v>17</v>
      </c>
      <c r="F3135">
        <f>IF(ISBLANK(Table1[[#This Row],[age]]),AVERAGE(F3135:F7414),Table1[[#This Row],[age]])</f>
        <v>17</v>
      </c>
      <c r="G3135" t="s">
        <v>88</v>
      </c>
      <c r="H3135" t="s">
        <v>82</v>
      </c>
      <c r="I3135" t="s">
        <v>293</v>
      </c>
      <c r="J3135" t="s">
        <v>44</v>
      </c>
      <c r="K3135" t="s">
        <v>186</v>
      </c>
      <c r="L3135">
        <v>8</v>
      </c>
      <c r="M3135">
        <f>IF(ISBLANK(Table1[[#This Row],[quantity]]),ROUND(Table1[[#This Row],[sales_amount]]/(Table1[[#This Row],[unit_price]]*(1-Table1[[#This Row],[discount_pct]])),0),Table1[[#This Row],[quantity]])</f>
        <v>8</v>
      </c>
      <c r="N3135">
        <v>11661.87</v>
      </c>
      <c r="O3135">
        <v>0.24</v>
      </c>
      <c r="P3135">
        <f>IF(ISBLANK(Table1[[#This Row],[discount_pct]]),ROUND(1-(Table1[[#This Row],[sales_amount]]/(Table1[[#This Row],[quantity- calculated]]*Table1[[#This Row],[unit_price]])),2),Table1[[#This Row],[discount_pct]])</f>
        <v>0.24</v>
      </c>
      <c r="Q3135">
        <v>95197.56</v>
      </c>
      <c r="R3135">
        <v>28202.79</v>
      </c>
      <c r="S3135">
        <v>88.67</v>
      </c>
      <c r="T3135" t="s">
        <v>57</v>
      </c>
      <c r="U3135">
        <v>5</v>
      </c>
      <c r="V3135">
        <f>IF(ISBLANK(Table1[[#This Row],[customer_satisfaction]]),ROUND(AVERAGE(U3135:U7414),0),Table1[[#This Row],[customer_satisfaction]])</f>
        <v>5</v>
      </c>
      <c r="W3135" t="b">
        <v>0</v>
      </c>
      <c r="X3135" t="s">
        <v>39</v>
      </c>
      <c r="Y3135" s="3">
        <v>3</v>
      </c>
      <c r="Z3135">
        <f>IF(ISBLANK(Table1[[#This Row],[days_to_ship]]),ROUND(AVERAGE(Y3135:Y7414),0),Table1[[#This Row],[days_to_ship]])</f>
        <v>3</v>
      </c>
    </row>
    <row r="3136" spans="1:26" x14ac:dyDescent="0.25">
      <c r="A3136" t="s">
        <v>4848</v>
      </c>
      <c r="B3136" s="5">
        <v>45159</v>
      </c>
      <c r="C3136" t="s">
        <v>4849</v>
      </c>
      <c r="D3136" s="4" t="s">
        <v>1616</v>
      </c>
      <c r="E3136">
        <v>37</v>
      </c>
      <c r="F3136">
        <f>IF(ISBLANK(Table1[[#This Row],[age]]),AVERAGE(F3136:F7415),Table1[[#This Row],[age]])</f>
        <v>37</v>
      </c>
      <c r="G3136" t="s">
        <v>8920</v>
      </c>
      <c r="H3136" t="s">
        <v>35</v>
      </c>
      <c r="I3136" t="s">
        <v>49</v>
      </c>
      <c r="J3136" t="s">
        <v>146</v>
      </c>
      <c r="K3136" t="s">
        <v>487</v>
      </c>
      <c r="L3136">
        <v>8</v>
      </c>
      <c r="M3136">
        <f>IF(ISBLANK(Table1[[#This Row],[quantity]]),ROUND(Table1[[#This Row],[sales_amount]]/(Table1[[#This Row],[unit_price]]*(1-Table1[[#This Row],[discount_pct]])),0),Table1[[#This Row],[quantity]])</f>
        <v>8</v>
      </c>
      <c r="N3136">
        <v>11625.18</v>
      </c>
      <c r="O3136">
        <v>0.01</v>
      </c>
      <c r="P3136">
        <f>IF(ISBLANK(Table1[[#This Row],[discount_pct]]),ROUND(1-(Table1[[#This Row],[sales_amount]]/(Table1[[#This Row],[quantity- calculated]]*Table1[[#This Row],[unit_price]])),2),Table1[[#This Row],[discount_pct]])</f>
        <v>0.01</v>
      </c>
      <c r="Q3136">
        <v>129797.26</v>
      </c>
      <c r="R3136">
        <v>30345.040000000001</v>
      </c>
      <c r="S3136">
        <v>35.4</v>
      </c>
      <c r="T3136" t="s">
        <v>64</v>
      </c>
      <c r="U3136">
        <v>1</v>
      </c>
      <c r="V3136">
        <f>IF(ISBLANK(Table1[[#This Row],[customer_satisfaction]]),ROUND(AVERAGE(U3136:U7415),0),Table1[[#This Row],[customer_satisfaction]])</f>
        <v>1</v>
      </c>
      <c r="W3136" t="b">
        <v>1</v>
      </c>
      <c r="X3136" t="s">
        <v>30</v>
      </c>
      <c r="Y3136" s="3">
        <v>10</v>
      </c>
      <c r="Z3136">
        <f>IF(ISBLANK(Table1[[#This Row],[days_to_ship]]),ROUND(AVERAGE(Y3136:Y7415),0),Table1[[#This Row],[days_to_ship]])</f>
        <v>10</v>
      </c>
    </row>
    <row r="3137" spans="1:26" x14ac:dyDescent="0.25">
      <c r="A3137" t="s">
        <v>6794</v>
      </c>
      <c r="B3137" s="5">
        <v>45159</v>
      </c>
      <c r="C3137" t="s">
        <v>6795</v>
      </c>
      <c r="D3137" s="4" t="s">
        <v>1548</v>
      </c>
      <c r="E3137">
        <v>54</v>
      </c>
      <c r="F3137">
        <f>IF(ISBLANK(Table1[[#This Row],[age]]),AVERAGE(F3137:F7416),Table1[[#This Row],[age]])</f>
        <v>54</v>
      </c>
      <c r="G3137" t="s">
        <v>466</v>
      </c>
      <c r="H3137" t="s">
        <v>74</v>
      </c>
      <c r="I3137" t="s">
        <v>136</v>
      </c>
      <c r="J3137" t="s">
        <v>76</v>
      </c>
      <c r="K3137" t="s">
        <v>122</v>
      </c>
      <c r="L3137">
        <v>5</v>
      </c>
      <c r="M3137">
        <f>IF(ISBLANK(Table1[[#This Row],[quantity]]),ROUND(Table1[[#This Row],[sales_amount]]/(Table1[[#This Row],[unit_price]]*(1-Table1[[#This Row],[discount_pct]])),0),Table1[[#This Row],[quantity]])</f>
        <v>5</v>
      </c>
      <c r="N3137">
        <v>3920.37</v>
      </c>
      <c r="O3137">
        <v>0.09</v>
      </c>
      <c r="P3137">
        <f>IF(ISBLANK(Table1[[#This Row],[discount_pct]]),ROUND(1-(Table1[[#This Row],[sales_amount]]/(Table1[[#This Row],[quantity- calculated]]*Table1[[#This Row],[unit_price]])),2),Table1[[#This Row],[discount_pct]])</f>
        <v>0.09</v>
      </c>
      <c r="Q3137">
        <v>25064.55</v>
      </c>
      <c r="R3137">
        <v>10054.85</v>
      </c>
      <c r="S3137">
        <v>17.84</v>
      </c>
      <c r="T3137" t="s">
        <v>29</v>
      </c>
      <c r="V3137">
        <f>IF(ISBLANK(Table1[[#This Row],[customer_satisfaction]]),ROUND(AVERAGE(U3137:U7416),0),Table1[[#This Row],[customer_satisfaction]])</f>
        <v>3</v>
      </c>
      <c r="W3137" t="b">
        <v>0</v>
      </c>
      <c r="X3137" t="s">
        <v>39</v>
      </c>
      <c r="Y3137" s="3">
        <v>6</v>
      </c>
      <c r="Z3137">
        <f>IF(ISBLANK(Table1[[#This Row],[days_to_ship]]),ROUND(AVERAGE(Y3137:Y7416),0),Table1[[#This Row],[days_to_ship]])</f>
        <v>6</v>
      </c>
    </row>
    <row r="3138" spans="1:26" x14ac:dyDescent="0.25">
      <c r="A3138" t="s">
        <v>8139</v>
      </c>
      <c r="B3138" s="5">
        <v>45159</v>
      </c>
      <c r="C3138" t="s">
        <v>8140</v>
      </c>
      <c r="D3138" s="4" t="s">
        <v>2274</v>
      </c>
      <c r="E3138">
        <v>32</v>
      </c>
      <c r="F3138">
        <f>IF(ISBLANK(Table1[[#This Row],[age]]),AVERAGE(F3138:F7417),Table1[[#This Row],[age]])</f>
        <v>32</v>
      </c>
      <c r="G3138" t="s">
        <v>88</v>
      </c>
      <c r="H3138" t="s">
        <v>82</v>
      </c>
      <c r="I3138" t="s">
        <v>244</v>
      </c>
      <c r="J3138" t="s">
        <v>62</v>
      </c>
      <c r="K3138" t="s">
        <v>283</v>
      </c>
      <c r="L3138">
        <v>3</v>
      </c>
      <c r="M3138">
        <f>IF(ISBLANK(Table1[[#This Row],[quantity]]),ROUND(Table1[[#This Row],[sales_amount]]/(Table1[[#This Row],[unit_price]]*(1-Table1[[#This Row],[discount_pct]])),0),Table1[[#This Row],[quantity]])</f>
        <v>3</v>
      </c>
      <c r="N3138">
        <v>761.02</v>
      </c>
      <c r="O3138">
        <v>0.23</v>
      </c>
      <c r="P3138">
        <f>IF(ISBLANK(Table1[[#This Row],[discount_pct]]),ROUND(1-(Table1[[#This Row],[sales_amount]]/(Table1[[#This Row],[quantity- calculated]]*Table1[[#This Row],[unit_price]])),2),Table1[[#This Row],[discount_pct]])</f>
        <v>0.23</v>
      </c>
      <c r="Q3138">
        <v>2331.91</v>
      </c>
      <c r="R3138">
        <v>1183.07</v>
      </c>
      <c r="S3138">
        <v>118.86</v>
      </c>
      <c r="T3138" t="s">
        <v>70</v>
      </c>
      <c r="U3138">
        <v>3</v>
      </c>
      <c r="V3138">
        <f>IF(ISBLANK(Table1[[#This Row],[customer_satisfaction]]),ROUND(AVERAGE(U3138:U7417),0),Table1[[#This Row],[customer_satisfaction]])</f>
        <v>3</v>
      </c>
      <c r="W3138" t="b">
        <v>0</v>
      </c>
      <c r="X3138" t="s">
        <v>39</v>
      </c>
      <c r="Y3138" s="3">
        <v>7</v>
      </c>
      <c r="Z3138">
        <f>IF(ISBLANK(Table1[[#This Row],[days_to_ship]]),ROUND(AVERAGE(Y3138:Y7417),0),Table1[[#This Row],[days_to_ship]])</f>
        <v>7</v>
      </c>
    </row>
    <row r="3139" spans="1:26" x14ac:dyDescent="0.25">
      <c r="A3139" t="s">
        <v>1479</v>
      </c>
      <c r="B3139" s="5">
        <v>45160</v>
      </c>
      <c r="C3139" t="s">
        <v>1480</v>
      </c>
      <c r="D3139" s="4" t="s">
        <v>1275</v>
      </c>
      <c r="E3139">
        <v>24</v>
      </c>
      <c r="F3139">
        <f>IF(ISBLANK(Table1[[#This Row],[age]]),AVERAGE(F3139:F7418),Table1[[#This Row],[age]])</f>
        <v>24</v>
      </c>
      <c r="G3139" t="s">
        <v>88</v>
      </c>
      <c r="H3139" t="s">
        <v>82</v>
      </c>
      <c r="I3139" t="s">
        <v>83</v>
      </c>
      <c r="J3139" t="s">
        <v>146</v>
      </c>
      <c r="K3139" t="s">
        <v>178</v>
      </c>
      <c r="L3139">
        <v>1</v>
      </c>
      <c r="M3139">
        <f>IF(ISBLANK(Table1[[#This Row],[quantity]]),ROUND(Table1[[#This Row],[sales_amount]]/(Table1[[#This Row],[unit_price]]*(1-Table1[[#This Row],[discount_pct]])),0),Table1[[#This Row],[quantity]])</f>
        <v>1</v>
      </c>
      <c r="N3139">
        <v>7788.48</v>
      </c>
      <c r="O3139">
        <v>0.16</v>
      </c>
      <c r="P3139">
        <f>IF(ISBLANK(Table1[[#This Row],[discount_pct]]),ROUND(1-(Table1[[#This Row],[sales_amount]]/(Table1[[#This Row],[quantity- calculated]]*Table1[[#This Row],[unit_price]])),2),Table1[[#This Row],[discount_pct]])</f>
        <v>0.16</v>
      </c>
      <c r="Q3139">
        <v>9678.82</v>
      </c>
      <c r="R3139">
        <v>2560.56</v>
      </c>
      <c r="S3139">
        <v>67.88</v>
      </c>
      <c r="T3139" t="s">
        <v>51</v>
      </c>
      <c r="U3139">
        <v>4</v>
      </c>
      <c r="V3139">
        <f>IF(ISBLANK(Table1[[#This Row],[customer_satisfaction]]),ROUND(AVERAGE(U3139:U7418),0),Table1[[#This Row],[customer_satisfaction]])</f>
        <v>4</v>
      </c>
      <c r="W3139" t="b">
        <v>0</v>
      </c>
      <c r="X3139" t="s">
        <v>137</v>
      </c>
      <c r="Y3139" s="3">
        <v>3</v>
      </c>
      <c r="Z3139">
        <f>IF(ISBLANK(Table1[[#This Row],[days_to_ship]]),ROUND(AVERAGE(Y3139:Y7418),0),Table1[[#This Row],[days_to_ship]])</f>
        <v>3</v>
      </c>
    </row>
    <row r="3140" spans="1:26" x14ac:dyDescent="0.25">
      <c r="A3140" t="s">
        <v>1893</v>
      </c>
      <c r="B3140" s="5">
        <v>45160</v>
      </c>
      <c r="C3140" t="s">
        <v>1894</v>
      </c>
      <c r="D3140" s="4" t="s">
        <v>1448</v>
      </c>
      <c r="E3140">
        <v>37</v>
      </c>
      <c r="F3140">
        <f>IF(ISBLANK(Table1[[#This Row],[age]]),AVERAGE(F3140:F7419),Table1[[#This Row],[age]])</f>
        <v>37</v>
      </c>
      <c r="G3140" t="s">
        <v>8920</v>
      </c>
      <c r="H3140" t="s">
        <v>25</v>
      </c>
      <c r="I3140" t="s">
        <v>55</v>
      </c>
      <c r="J3140" t="s">
        <v>27</v>
      </c>
      <c r="K3140" t="s">
        <v>453</v>
      </c>
      <c r="L3140">
        <v>9</v>
      </c>
      <c r="M3140">
        <f>IF(ISBLANK(Table1[[#This Row],[quantity]]),ROUND(Table1[[#This Row],[sales_amount]]/(Table1[[#This Row],[unit_price]]*(1-Table1[[#This Row],[discount_pct]])),0),Table1[[#This Row],[quantity]])</f>
        <v>9</v>
      </c>
      <c r="N3140">
        <v>460.52</v>
      </c>
      <c r="O3140">
        <v>0.37</v>
      </c>
      <c r="P3140">
        <f>IF(ISBLANK(Table1[[#This Row],[discount_pct]]),ROUND(1-(Table1[[#This Row],[sales_amount]]/(Table1[[#This Row],[quantity- calculated]]*Table1[[#This Row],[unit_price]])),2),Table1[[#This Row],[discount_pct]])</f>
        <v>0.37</v>
      </c>
      <c r="Q3140">
        <v>3659.71</v>
      </c>
      <c r="R3140">
        <v>327.33999999999997</v>
      </c>
      <c r="S3140">
        <v>48.79</v>
      </c>
      <c r="T3140" t="s">
        <v>51</v>
      </c>
      <c r="U3140">
        <v>5</v>
      </c>
      <c r="V3140">
        <f>IF(ISBLANK(Table1[[#This Row],[customer_satisfaction]]),ROUND(AVERAGE(U3140:U7419),0),Table1[[#This Row],[customer_satisfaction]])</f>
        <v>5</v>
      </c>
      <c r="W3140" t="b">
        <v>0</v>
      </c>
      <c r="X3140" t="s">
        <v>58</v>
      </c>
      <c r="Y3140" s="3">
        <v>7</v>
      </c>
      <c r="Z3140">
        <f>IF(ISBLANK(Table1[[#This Row],[days_to_ship]]),ROUND(AVERAGE(Y3140:Y7419),0),Table1[[#This Row],[days_to_ship]])</f>
        <v>7</v>
      </c>
    </row>
    <row r="3141" spans="1:26" x14ac:dyDescent="0.25">
      <c r="A3141" t="s">
        <v>263</v>
      </c>
      <c r="B3141" s="5">
        <v>45160</v>
      </c>
      <c r="C3141" t="s">
        <v>264</v>
      </c>
      <c r="D3141" s="4" t="s">
        <v>265</v>
      </c>
      <c r="E3141">
        <v>42</v>
      </c>
      <c r="F3141">
        <f>IF(ISBLANK(Table1[[#This Row],[age]]),AVERAGE(F3141:F7420),Table1[[#This Row],[age]])</f>
        <v>42</v>
      </c>
      <c r="G3141" t="s">
        <v>88</v>
      </c>
      <c r="H3141" t="s">
        <v>74</v>
      </c>
      <c r="I3141" t="s">
        <v>75</v>
      </c>
      <c r="J3141" t="s">
        <v>62</v>
      </c>
      <c r="K3141" t="s">
        <v>266</v>
      </c>
      <c r="L3141">
        <v>4</v>
      </c>
      <c r="M3141">
        <f>IF(ISBLANK(Table1[[#This Row],[quantity]]),ROUND(Table1[[#This Row],[sales_amount]]/(Table1[[#This Row],[unit_price]]*(1-Table1[[#This Row],[discount_pct]])),0),Table1[[#This Row],[quantity]])</f>
        <v>4</v>
      </c>
      <c r="N3141">
        <v>889.6</v>
      </c>
      <c r="O3141">
        <v>0.36</v>
      </c>
      <c r="P3141">
        <f>IF(ISBLANK(Table1[[#This Row],[discount_pct]]),ROUND(1-(Table1[[#This Row],[sales_amount]]/(Table1[[#This Row],[quantity- calculated]]*Table1[[#This Row],[unit_price]])),2),Table1[[#This Row],[discount_pct]])</f>
        <v>0.36</v>
      </c>
      <c r="Q3141">
        <v>3597.1</v>
      </c>
      <c r="R3141">
        <v>1076.9100000000001</v>
      </c>
      <c r="S3141">
        <v>58.16</v>
      </c>
      <c r="T3141" t="s">
        <v>70</v>
      </c>
      <c r="U3141">
        <v>3</v>
      </c>
      <c r="V3141">
        <f>IF(ISBLANK(Table1[[#This Row],[customer_satisfaction]]),ROUND(AVERAGE(U3141:U7420),0),Table1[[#This Row],[customer_satisfaction]])</f>
        <v>3</v>
      </c>
      <c r="W3141" t="b">
        <v>1</v>
      </c>
      <c r="X3141" t="s">
        <v>30</v>
      </c>
      <c r="Y3141" s="3">
        <v>3</v>
      </c>
      <c r="Z3141">
        <f>IF(ISBLANK(Table1[[#This Row],[days_to_ship]]),ROUND(AVERAGE(Y3141:Y7420),0),Table1[[#This Row],[days_to_ship]])</f>
        <v>3</v>
      </c>
    </row>
    <row r="3142" spans="1:26" x14ac:dyDescent="0.25">
      <c r="A3142" t="s">
        <v>3906</v>
      </c>
      <c r="B3142" s="5">
        <v>45162</v>
      </c>
      <c r="C3142" t="s">
        <v>3907</v>
      </c>
      <c r="D3142" s="4" t="s">
        <v>376</v>
      </c>
      <c r="E3142">
        <v>33</v>
      </c>
      <c r="F3142">
        <f>IF(ISBLANK(Table1[[#This Row],[age]]),AVERAGE(F3142:F7421),Table1[[#This Row],[age]])</f>
        <v>33</v>
      </c>
      <c r="G3142" t="s">
        <v>466</v>
      </c>
      <c r="H3142" t="s">
        <v>111</v>
      </c>
      <c r="I3142" t="s">
        <v>121</v>
      </c>
      <c r="J3142" t="s">
        <v>76</v>
      </c>
      <c r="K3142" t="s">
        <v>122</v>
      </c>
      <c r="L3142">
        <v>10</v>
      </c>
      <c r="M3142">
        <f>IF(ISBLANK(Table1[[#This Row],[quantity]]),ROUND(Table1[[#This Row],[sales_amount]]/(Table1[[#This Row],[unit_price]]*(1-Table1[[#This Row],[discount_pct]])),0),Table1[[#This Row],[quantity]])</f>
        <v>10</v>
      </c>
      <c r="N3142">
        <v>3548.29</v>
      </c>
      <c r="O3142">
        <v>0.33</v>
      </c>
      <c r="P3142">
        <f>IF(ISBLANK(Table1[[#This Row],[discount_pct]]),ROUND(1-(Table1[[#This Row],[sales_amount]]/(Table1[[#This Row],[quantity- calculated]]*Table1[[#This Row],[unit_price]])),2),Table1[[#This Row],[discount_pct]])</f>
        <v>0.33</v>
      </c>
      <c r="Q3142">
        <v>32142.13</v>
      </c>
      <c r="R3142">
        <v>13918.96</v>
      </c>
      <c r="S3142">
        <v>75.2</v>
      </c>
      <c r="T3142" t="s">
        <v>57</v>
      </c>
      <c r="U3142">
        <v>3</v>
      </c>
      <c r="V3142">
        <f>IF(ISBLANK(Table1[[#This Row],[customer_satisfaction]]),ROUND(AVERAGE(U3142:U7421),0),Table1[[#This Row],[customer_satisfaction]])</f>
        <v>3</v>
      </c>
      <c r="W3142" t="b">
        <v>0</v>
      </c>
      <c r="X3142" t="s">
        <v>58</v>
      </c>
      <c r="Y3142" s="3">
        <v>8</v>
      </c>
      <c r="Z3142">
        <f>IF(ISBLANK(Table1[[#This Row],[days_to_ship]]),ROUND(AVERAGE(Y3142:Y7421),0),Table1[[#This Row],[days_to_ship]])</f>
        <v>8</v>
      </c>
    </row>
    <row r="3143" spans="1:26" x14ac:dyDescent="0.25">
      <c r="A3143" t="s">
        <v>4257</v>
      </c>
      <c r="B3143" s="5">
        <v>45163</v>
      </c>
      <c r="C3143" t="s">
        <v>4258</v>
      </c>
      <c r="D3143" s="4" t="s">
        <v>2246</v>
      </c>
      <c r="E3143">
        <v>51</v>
      </c>
      <c r="F3143">
        <f>IF(ISBLANK(Table1[[#This Row],[age]]),AVERAGE(F3143:F7422),Table1[[#This Row],[age]])</f>
        <v>51</v>
      </c>
      <c r="G3143" t="s">
        <v>466</v>
      </c>
      <c r="H3143" t="s">
        <v>35</v>
      </c>
      <c r="I3143" t="s">
        <v>36</v>
      </c>
      <c r="J3143" t="s">
        <v>37</v>
      </c>
      <c r="K3143" t="s">
        <v>231</v>
      </c>
      <c r="L3143">
        <v>4</v>
      </c>
      <c r="M3143">
        <f>IF(ISBLANK(Table1[[#This Row],[quantity]]),ROUND(Table1[[#This Row],[sales_amount]]/(Table1[[#This Row],[unit_price]]*(1-Table1[[#This Row],[discount_pct]])),0),Table1[[#This Row],[quantity]])</f>
        <v>4</v>
      </c>
      <c r="N3143">
        <v>173.98</v>
      </c>
      <c r="O3143">
        <v>0.25</v>
      </c>
      <c r="P3143">
        <f>IF(ISBLANK(Table1[[#This Row],[discount_pct]]),ROUND(1-(Table1[[#This Row],[sales_amount]]/(Table1[[#This Row],[quantity- calculated]]*Table1[[#This Row],[unit_price]])),2),Table1[[#This Row],[discount_pct]])</f>
        <v>0.25</v>
      </c>
      <c r="Q3143">
        <v>855.12</v>
      </c>
      <c r="R3143">
        <v>447.82</v>
      </c>
      <c r="S3143">
        <v>73.28</v>
      </c>
      <c r="T3143" t="s">
        <v>64</v>
      </c>
      <c r="U3143">
        <v>1</v>
      </c>
      <c r="V3143">
        <f>IF(ISBLANK(Table1[[#This Row],[customer_satisfaction]]),ROUND(AVERAGE(U3143:U7422),0),Table1[[#This Row],[customer_satisfaction]])</f>
        <v>1</v>
      </c>
      <c r="W3143" t="b">
        <v>0</v>
      </c>
      <c r="X3143" t="s">
        <v>39</v>
      </c>
      <c r="Y3143" s="3">
        <v>7</v>
      </c>
      <c r="Z3143">
        <f>IF(ISBLANK(Table1[[#This Row],[days_to_ship]]),ROUND(AVERAGE(Y3143:Y7422),0),Table1[[#This Row],[days_to_ship]])</f>
        <v>7</v>
      </c>
    </row>
    <row r="3144" spans="1:26" x14ac:dyDescent="0.25">
      <c r="A3144" t="s">
        <v>365</v>
      </c>
      <c r="B3144" s="5">
        <v>45163</v>
      </c>
      <c r="C3144" t="s">
        <v>366</v>
      </c>
      <c r="D3144" s="4" t="s">
        <v>319</v>
      </c>
      <c r="E3144">
        <v>25</v>
      </c>
      <c r="F3144">
        <f>IF(ISBLANK(Table1[[#This Row],[age]]),AVERAGE(F3144:F7423),Table1[[#This Row],[age]])</f>
        <v>25</v>
      </c>
      <c r="G3144" t="s">
        <v>88</v>
      </c>
      <c r="H3144" t="s">
        <v>82</v>
      </c>
      <c r="I3144" t="s">
        <v>244</v>
      </c>
      <c r="J3144" t="s">
        <v>62</v>
      </c>
      <c r="K3144" t="s">
        <v>63</v>
      </c>
      <c r="L3144">
        <v>10</v>
      </c>
      <c r="M3144">
        <f>IF(ISBLANK(Table1[[#This Row],[quantity]]),ROUND(Table1[[#This Row],[sales_amount]]/(Table1[[#This Row],[unit_price]]*(1-Table1[[#This Row],[discount_pct]])),0),Table1[[#This Row],[quantity]])</f>
        <v>10</v>
      </c>
      <c r="N3144">
        <v>755.47</v>
      </c>
      <c r="O3144">
        <v>0.04</v>
      </c>
      <c r="P3144">
        <f>IF(ISBLANK(Table1[[#This Row],[discount_pct]]),ROUND(1-(Table1[[#This Row],[sales_amount]]/(Table1[[#This Row],[quantity- calculated]]*Table1[[#This Row],[unit_price]])),2),Table1[[#This Row],[discount_pct]])</f>
        <v>0.04</v>
      </c>
      <c r="Q3144">
        <v>10570.33</v>
      </c>
      <c r="R3144">
        <v>4011.83</v>
      </c>
      <c r="S3144">
        <v>94.06</v>
      </c>
      <c r="T3144" t="s">
        <v>70</v>
      </c>
      <c r="V3144">
        <f>IF(ISBLANK(Table1[[#This Row],[customer_satisfaction]]),ROUND(AVERAGE(U3144:U7423),0),Table1[[#This Row],[customer_satisfaction]])</f>
        <v>3</v>
      </c>
      <c r="W3144" t="b">
        <v>0</v>
      </c>
      <c r="X3144" t="s">
        <v>84</v>
      </c>
      <c r="Y3144" s="3">
        <v>5</v>
      </c>
      <c r="Z3144">
        <f>IF(ISBLANK(Table1[[#This Row],[days_to_ship]]),ROUND(AVERAGE(Y3144:Y7423),0),Table1[[#This Row],[days_to_ship]])</f>
        <v>5</v>
      </c>
    </row>
    <row r="3145" spans="1:26" x14ac:dyDescent="0.25">
      <c r="A3145" t="s">
        <v>1757</v>
      </c>
      <c r="B3145" s="5">
        <v>45163</v>
      </c>
      <c r="C3145" t="s">
        <v>1758</v>
      </c>
      <c r="D3145" s="4" t="s">
        <v>304</v>
      </c>
      <c r="E3145">
        <v>31</v>
      </c>
      <c r="F3145">
        <f>IF(ISBLANK(Table1[[#This Row],[age]]),AVERAGE(F3145:F7424),Table1[[#This Row],[age]])</f>
        <v>31</v>
      </c>
      <c r="G3145" t="s">
        <v>8920</v>
      </c>
      <c r="H3145" t="s">
        <v>74</v>
      </c>
      <c r="I3145" t="s">
        <v>101</v>
      </c>
      <c r="J3145" t="s">
        <v>62</v>
      </c>
      <c r="K3145" t="s">
        <v>266</v>
      </c>
      <c r="L3145">
        <v>10</v>
      </c>
      <c r="M3145">
        <f>IF(ISBLANK(Table1[[#This Row],[quantity]]),ROUND(Table1[[#This Row],[sales_amount]]/(Table1[[#This Row],[unit_price]]*(1-Table1[[#This Row],[discount_pct]])),0),Table1[[#This Row],[quantity]])</f>
        <v>10</v>
      </c>
      <c r="N3145">
        <v>260.93</v>
      </c>
      <c r="O3145">
        <v>0.13</v>
      </c>
      <c r="P3145">
        <f>IF(ISBLANK(Table1[[#This Row],[discount_pct]]),ROUND(1-(Table1[[#This Row],[sales_amount]]/(Table1[[#This Row],[quantity- calculated]]*Table1[[#This Row],[unit_price]])),2),Table1[[#This Row],[discount_pct]])</f>
        <v>0.13</v>
      </c>
      <c r="Q3145">
        <v>3566.39</v>
      </c>
      <c r="R3145">
        <v>1435.04</v>
      </c>
      <c r="S3145">
        <v>28.36</v>
      </c>
      <c r="T3145" t="s">
        <v>64</v>
      </c>
      <c r="U3145">
        <v>3</v>
      </c>
      <c r="V3145">
        <f>IF(ISBLANK(Table1[[#This Row],[customer_satisfaction]]),ROUND(AVERAGE(U3145:U7424),0),Table1[[#This Row],[customer_satisfaction]])</f>
        <v>3</v>
      </c>
      <c r="W3145" t="b">
        <v>0</v>
      </c>
      <c r="X3145" t="s">
        <v>39</v>
      </c>
      <c r="Y3145" s="3">
        <v>1</v>
      </c>
      <c r="Z3145">
        <f>IF(ISBLANK(Table1[[#This Row],[days_to_ship]]),ROUND(AVERAGE(Y3145:Y7424),0),Table1[[#This Row],[days_to_ship]])</f>
        <v>1</v>
      </c>
    </row>
    <row r="3146" spans="1:26" x14ac:dyDescent="0.25">
      <c r="A3146" t="s">
        <v>7472</v>
      </c>
      <c r="B3146" s="5">
        <v>45164</v>
      </c>
      <c r="C3146" t="s">
        <v>7473</v>
      </c>
      <c r="D3146" s="4" t="s">
        <v>1448</v>
      </c>
      <c r="E3146">
        <v>38</v>
      </c>
      <c r="F3146">
        <f>IF(ISBLANK(Table1[[#This Row],[age]]),AVERAGE(F3146:F7425),Table1[[#This Row],[age]])</f>
        <v>38</v>
      </c>
      <c r="G3146" t="s">
        <v>8920</v>
      </c>
      <c r="H3146" t="s">
        <v>82</v>
      </c>
      <c r="I3146" t="s">
        <v>244</v>
      </c>
      <c r="J3146" t="s">
        <v>44</v>
      </c>
      <c r="K3146" t="s">
        <v>45</v>
      </c>
      <c r="L3146">
        <v>4</v>
      </c>
      <c r="M3146">
        <f>IF(ISBLANK(Table1[[#This Row],[quantity]]),ROUND(Table1[[#This Row],[sales_amount]]/(Table1[[#This Row],[unit_price]]*(1-Table1[[#This Row],[discount_pct]])),0),Table1[[#This Row],[quantity]])</f>
        <v>4</v>
      </c>
      <c r="N3146">
        <v>11999.53</v>
      </c>
      <c r="O3146">
        <v>0.22</v>
      </c>
      <c r="P3146">
        <f>IF(ISBLANK(Table1[[#This Row],[discount_pct]]),ROUND(1-(Table1[[#This Row],[sales_amount]]/(Table1[[#This Row],[quantity- calculated]]*Table1[[#This Row],[unit_price]])),2),Table1[[#This Row],[discount_pct]])</f>
        <v>0.22</v>
      </c>
      <c r="Q3146">
        <v>53880.45</v>
      </c>
      <c r="R3146">
        <v>15284.4</v>
      </c>
      <c r="S3146">
        <v>99.04</v>
      </c>
      <c r="T3146" t="s">
        <v>64</v>
      </c>
      <c r="U3146">
        <v>2</v>
      </c>
      <c r="V3146">
        <f>IF(ISBLANK(Table1[[#This Row],[customer_satisfaction]]),ROUND(AVERAGE(U3146:U7425),0),Table1[[#This Row],[customer_satisfaction]])</f>
        <v>2</v>
      </c>
      <c r="W3146" t="b">
        <v>1</v>
      </c>
      <c r="X3146" t="s">
        <v>30</v>
      </c>
      <c r="Y3146" s="3">
        <v>1</v>
      </c>
      <c r="Z3146">
        <f>IF(ISBLANK(Table1[[#This Row],[days_to_ship]]),ROUND(AVERAGE(Y3146:Y7425),0),Table1[[#This Row],[days_to_ship]])</f>
        <v>1</v>
      </c>
    </row>
    <row r="3147" spans="1:26" x14ac:dyDescent="0.25">
      <c r="A3147" t="s">
        <v>4122</v>
      </c>
      <c r="B3147" s="5">
        <v>45164</v>
      </c>
      <c r="C3147" t="s">
        <v>4123</v>
      </c>
      <c r="D3147" s="4" t="s">
        <v>708</v>
      </c>
      <c r="E3147">
        <v>39</v>
      </c>
      <c r="F3147">
        <f>IF(ISBLANK(Table1[[#This Row],[age]]),AVERAGE(F3147:F7426),Table1[[#This Row],[age]])</f>
        <v>39</v>
      </c>
      <c r="G3147" t="s">
        <v>88</v>
      </c>
      <c r="H3147" t="s">
        <v>35</v>
      </c>
      <c r="I3147" t="s">
        <v>43</v>
      </c>
      <c r="J3147" t="s">
        <v>44</v>
      </c>
      <c r="K3147" t="s">
        <v>221</v>
      </c>
      <c r="L3147">
        <v>5</v>
      </c>
      <c r="M3147">
        <f>IF(ISBLANK(Table1[[#This Row],[quantity]]),ROUND(Table1[[#This Row],[sales_amount]]/(Table1[[#This Row],[unit_price]]*(1-Table1[[#This Row],[discount_pct]])),0),Table1[[#This Row],[quantity]])</f>
        <v>5</v>
      </c>
      <c r="N3147">
        <v>21847.95</v>
      </c>
      <c r="O3147">
        <v>0.28999999999999998</v>
      </c>
      <c r="P314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147">
        <v>103693.59</v>
      </c>
      <c r="R3147">
        <v>26491.84</v>
      </c>
      <c r="S3147">
        <v>67.66</v>
      </c>
      <c r="T3147" t="s">
        <v>78</v>
      </c>
      <c r="U3147">
        <v>2</v>
      </c>
      <c r="V3147">
        <f>IF(ISBLANK(Table1[[#This Row],[customer_satisfaction]]),ROUND(AVERAGE(U3147:U7426),0),Table1[[#This Row],[customer_satisfaction]])</f>
        <v>2</v>
      </c>
      <c r="W3147" t="b">
        <v>0</v>
      </c>
      <c r="X3147" t="s">
        <v>39</v>
      </c>
      <c r="Y3147" s="3">
        <v>9</v>
      </c>
      <c r="Z3147">
        <f>IF(ISBLANK(Table1[[#This Row],[days_to_ship]]),ROUND(AVERAGE(Y3147:Y7426),0),Table1[[#This Row],[days_to_ship]])</f>
        <v>9</v>
      </c>
    </row>
    <row r="3148" spans="1:26" x14ac:dyDescent="0.25">
      <c r="A3148" t="s">
        <v>1168</v>
      </c>
      <c r="B3148" s="5">
        <v>45164</v>
      </c>
      <c r="C3148" t="s">
        <v>1169</v>
      </c>
      <c r="D3148" s="4" t="s">
        <v>989</v>
      </c>
      <c r="E3148">
        <v>35</v>
      </c>
      <c r="F3148">
        <f>IF(ISBLANK(Table1[[#This Row],[age]]),AVERAGE(F3148:F7427),Table1[[#This Row],[age]])</f>
        <v>35</v>
      </c>
      <c r="G3148" t="s">
        <v>8920</v>
      </c>
      <c r="H3148" t="s">
        <v>35</v>
      </c>
      <c r="I3148" t="s">
        <v>36</v>
      </c>
      <c r="J3148" t="s">
        <v>127</v>
      </c>
      <c r="K3148" t="s">
        <v>142</v>
      </c>
      <c r="L3148">
        <v>1</v>
      </c>
      <c r="M3148">
        <f>IF(ISBLANK(Table1[[#This Row],[quantity]]),ROUND(Table1[[#This Row],[sales_amount]]/(Table1[[#This Row],[unit_price]]*(1-Table1[[#This Row],[discount_pct]])),0),Table1[[#This Row],[quantity]])</f>
        <v>1</v>
      </c>
      <c r="N3148">
        <v>41296.1</v>
      </c>
      <c r="O3148">
        <v>7.0000000000000007E-2</v>
      </c>
      <c r="P314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148">
        <v>53611.5</v>
      </c>
      <c r="R3148">
        <v>4184.2299999999996</v>
      </c>
      <c r="S3148">
        <v>65.67</v>
      </c>
      <c r="T3148" t="s">
        <v>70</v>
      </c>
      <c r="U3148">
        <v>5</v>
      </c>
      <c r="V3148">
        <f>IF(ISBLANK(Table1[[#This Row],[customer_satisfaction]]),ROUND(AVERAGE(U3148:U7427),0),Table1[[#This Row],[customer_satisfaction]])</f>
        <v>5</v>
      </c>
      <c r="W3148" t="b">
        <v>0</v>
      </c>
      <c r="X3148" t="s">
        <v>39</v>
      </c>
      <c r="Y3148" s="3">
        <v>5</v>
      </c>
      <c r="Z3148">
        <f>IF(ISBLANK(Table1[[#This Row],[days_to_ship]]),ROUND(AVERAGE(Y3148:Y7427),0),Table1[[#This Row],[days_to_ship]])</f>
        <v>5</v>
      </c>
    </row>
    <row r="3149" spans="1:26" x14ac:dyDescent="0.25">
      <c r="A3149" t="s">
        <v>8638</v>
      </c>
      <c r="B3149" s="5">
        <v>45166</v>
      </c>
      <c r="C3149" t="s">
        <v>8639</v>
      </c>
      <c r="D3149" s="4" t="s">
        <v>635</v>
      </c>
      <c r="E3149">
        <v>19</v>
      </c>
      <c r="F3149">
        <f>IF(ISBLANK(Table1[[#This Row],[age]]),AVERAGE(F3149:F7428),Table1[[#This Row],[age]])</f>
        <v>19</v>
      </c>
      <c r="G3149" t="s">
        <v>8920</v>
      </c>
      <c r="H3149" t="s">
        <v>82</v>
      </c>
      <c r="I3149" t="s">
        <v>83</v>
      </c>
      <c r="J3149" t="s">
        <v>62</v>
      </c>
      <c r="K3149" t="s">
        <v>283</v>
      </c>
      <c r="L3149">
        <v>7</v>
      </c>
      <c r="M3149">
        <f>IF(ISBLANK(Table1[[#This Row],[quantity]]),ROUND(Table1[[#This Row],[sales_amount]]/(Table1[[#This Row],[unit_price]]*(1-Table1[[#This Row],[discount_pct]])),0),Table1[[#This Row],[quantity]])</f>
        <v>7</v>
      </c>
      <c r="N3149">
        <v>1441.05</v>
      </c>
      <c r="O3149">
        <v>0.28999999999999998</v>
      </c>
      <c r="P314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149">
        <v>9079.99</v>
      </c>
      <c r="R3149">
        <v>2820.94</v>
      </c>
      <c r="S3149">
        <v>86.34</v>
      </c>
      <c r="T3149" t="s">
        <v>29</v>
      </c>
      <c r="U3149">
        <v>3</v>
      </c>
      <c r="V3149">
        <f>IF(ISBLANK(Table1[[#This Row],[customer_satisfaction]]),ROUND(AVERAGE(U3149:U7428),0),Table1[[#This Row],[customer_satisfaction]])</f>
        <v>3</v>
      </c>
      <c r="W3149" t="b">
        <v>1</v>
      </c>
      <c r="X3149" t="s">
        <v>30</v>
      </c>
      <c r="Y3149" s="3">
        <v>10</v>
      </c>
      <c r="Z3149">
        <f>IF(ISBLANK(Table1[[#This Row],[days_to_ship]]),ROUND(AVERAGE(Y3149:Y7428),0),Table1[[#This Row],[days_to_ship]])</f>
        <v>10</v>
      </c>
    </row>
    <row r="3150" spans="1:26" x14ac:dyDescent="0.25">
      <c r="A3150" t="s">
        <v>4994</v>
      </c>
      <c r="B3150" s="5">
        <v>45166</v>
      </c>
      <c r="C3150" t="s">
        <v>4995</v>
      </c>
      <c r="D3150" s="4" t="s">
        <v>520</v>
      </c>
      <c r="E3150">
        <v>63</v>
      </c>
      <c r="F3150">
        <f>IF(ISBLANK(Table1[[#This Row],[age]]),AVERAGE(F3150:F7429),Table1[[#This Row],[age]])</f>
        <v>63</v>
      </c>
      <c r="G3150" t="s">
        <v>466</v>
      </c>
      <c r="H3150" t="s">
        <v>25</v>
      </c>
      <c r="I3150" t="s">
        <v>170</v>
      </c>
      <c r="J3150" t="s">
        <v>146</v>
      </c>
      <c r="K3150" t="s">
        <v>147</v>
      </c>
      <c r="L3150">
        <v>8</v>
      </c>
      <c r="M3150">
        <f>IF(ISBLANK(Table1[[#This Row],[quantity]]),ROUND(Table1[[#This Row],[sales_amount]]/(Table1[[#This Row],[unit_price]]*(1-Table1[[#This Row],[discount_pct]])),0),Table1[[#This Row],[quantity]])</f>
        <v>8</v>
      </c>
      <c r="N3150">
        <v>12368.25</v>
      </c>
      <c r="O3150">
        <v>0.22</v>
      </c>
      <c r="P3150">
        <f>IF(ISBLANK(Table1[[#This Row],[discount_pct]]),ROUND(1-(Table1[[#This Row],[sales_amount]]/(Table1[[#This Row],[quantity- calculated]]*Table1[[#This Row],[unit_price]])),2),Table1[[#This Row],[discount_pct]])</f>
        <v>0.22</v>
      </c>
      <c r="Q3150">
        <v>109073.66</v>
      </c>
      <c r="R3150">
        <v>19645.66</v>
      </c>
      <c r="S3150">
        <v>21.52</v>
      </c>
      <c r="T3150" t="s">
        <v>64</v>
      </c>
      <c r="V3150">
        <f>IF(ISBLANK(Table1[[#This Row],[customer_satisfaction]]),ROUND(AVERAGE(U3150:U7429),0),Table1[[#This Row],[customer_satisfaction]])</f>
        <v>3</v>
      </c>
      <c r="W3150" t="b">
        <v>0</v>
      </c>
      <c r="X3150" t="s">
        <v>39</v>
      </c>
      <c r="Y3150" s="3">
        <v>1</v>
      </c>
      <c r="Z3150">
        <f>IF(ISBLANK(Table1[[#This Row],[days_to_ship]]),ROUND(AVERAGE(Y3150:Y7429),0),Table1[[#This Row],[days_to_ship]])</f>
        <v>1</v>
      </c>
    </row>
    <row r="3151" spans="1:26" x14ac:dyDescent="0.25">
      <c r="A3151" t="s">
        <v>1708</v>
      </c>
      <c r="B3151" s="5">
        <v>45167</v>
      </c>
      <c r="C3151" t="s">
        <v>1709</v>
      </c>
      <c r="D3151" s="4" t="s">
        <v>1025</v>
      </c>
      <c r="E3151">
        <v>32</v>
      </c>
      <c r="F3151">
        <f>IF(ISBLANK(Table1[[#This Row],[age]]),AVERAGE(F3151:F7430),Table1[[#This Row],[age]])</f>
        <v>32</v>
      </c>
      <c r="G3151" t="s">
        <v>8920</v>
      </c>
      <c r="H3151" t="s">
        <v>111</v>
      </c>
      <c r="I3151" t="s">
        <v>112</v>
      </c>
      <c r="J3151" t="s">
        <v>44</v>
      </c>
      <c r="K3151" t="s">
        <v>221</v>
      </c>
      <c r="L3151">
        <v>6</v>
      </c>
      <c r="M3151">
        <f>IF(ISBLANK(Table1[[#This Row],[quantity]]),ROUND(Table1[[#This Row],[sales_amount]]/(Table1[[#This Row],[unit_price]]*(1-Table1[[#This Row],[discount_pct]])),0),Table1[[#This Row],[quantity]])</f>
        <v>6</v>
      </c>
      <c r="N3151">
        <v>11929.15</v>
      </c>
      <c r="O3151">
        <v>0.13</v>
      </c>
      <c r="P3151">
        <f>IF(ISBLANK(Table1[[#This Row],[discount_pct]]),ROUND(1-(Table1[[#This Row],[sales_amount]]/(Table1[[#This Row],[quantity- calculated]]*Table1[[#This Row],[unit_price]])),2),Table1[[#This Row],[discount_pct]])</f>
        <v>0.13</v>
      </c>
      <c r="Q3151">
        <v>90019.76</v>
      </c>
      <c r="R3151">
        <v>15285.49</v>
      </c>
      <c r="S3151">
        <v>66.849999999999994</v>
      </c>
      <c r="T3151" t="s">
        <v>57</v>
      </c>
      <c r="U3151">
        <v>5</v>
      </c>
      <c r="V3151">
        <f>IF(ISBLANK(Table1[[#This Row],[customer_satisfaction]]),ROUND(AVERAGE(U3151:U7430),0),Table1[[#This Row],[customer_satisfaction]])</f>
        <v>5</v>
      </c>
      <c r="W3151" t="b">
        <v>0</v>
      </c>
      <c r="X3151" t="s">
        <v>84</v>
      </c>
      <c r="Y3151" s="3">
        <v>4</v>
      </c>
      <c r="Z3151">
        <f>IF(ISBLANK(Table1[[#This Row],[days_to_ship]]),ROUND(AVERAGE(Y3151:Y7430),0),Table1[[#This Row],[days_to_ship]])</f>
        <v>4</v>
      </c>
    </row>
    <row r="3152" spans="1:26" x14ac:dyDescent="0.25">
      <c r="A3152" t="s">
        <v>317</v>
      </c>
      <c r="B3152" s="5">
        <v>45167</v>
      </c>
      <c r="C3152" t="s">
        <v>318</v>
      </c>
      <c r="D3152" s="4" t="s">
        <v>319</v>
      </c>
      <c r="F3152">
        <f ca="1">IF(ISBLANK(Table1[[#This Row],[age]]),AVERAGE(F3152:F7431),Table1[[#This Row],[age]])</f>
        <v>67</v>
      </c>
      <c r="G3152" t="s">
        <v>8920</v>
      </c>
      <c r="H3152" t="s">
        <v>82</v>
      </c>
      <c r="I3152" t="s">
        <v>244</v>
      </c>
      <c r="J3152" t="s">
        <v>127</v>
      </c>
      <c r="K3152" t="s">
        <v>142</v>
      </c>
      <c r="L3152">
        <v>3</v>
      </c>
      <c r="M3152">
        <f>IF(ISBLANK(Table1[[#This Row],[quantity]]),ROUND(Table1[[#This Row],[sales_amount]]/(Table1[[#This Row],[unit_price]]*(1-Table1[[#This Row],[discount_pct]])),0),Table1[[#This Row],[quantity]])</f>
        <v>3</v>
      </c>
      <c r="N3152">
        <v>15632.25</v>
      </c>
      <c r="O3152">
        <v>0.34</v>
      </c>
      <c r="P3152">
        <f>IF(ISBLANK(Table1[[#This Row],[discount_pct]]),ROUND(1-(Table1[[#This Row],[sales_amount]]/(Table1[[#This Row],[quantity- calculated]]*Table1[[#This Row],[unit_price]])),2),Table1[[#This Row],[discount_pct]])</f>
        <v>0.34</v>
      </c>
      <c r="Q3152">
        <v>44298.79</v>
      </c>
      <c r="R3152">
        <v>4132.26</v>
      </c>
      <c r="S3152">
        <v>65.5</v>
      </c>
      <c r="T3152" t="s">
        <v>78</v>
      </c>
      <c r="U3152">
        <v>5</v>
      </c>
      <c r="V3152">
        <f>IF(ISBLANK(Table1[[#This Row],[customer_satisfaction]]),ROUND(AVERAGE(U3152:U7431),0),Table1[[#This Row],[customer_satisfaction]])</f>
        <v>5</v>
      </c>
      <c r="W3152" t="b">
        <v>0</v>
      </c>
      <c r="X3152" t="s">
        <v>39</v>
      </c>
      <c r="Y3152" s="3">
        <v>1</v>
      </c>
      <c r="Z3152">
        <f>IF(ISBLANK(Table1[[#This Row],[days_to_ship]]),ROUND(AVERAGE(Y3152:Y7431),0),Table1[[#This Row],[days_to_ship]])</f>
        <v>1</v>
      </c>
    </row>
    <row r="3153" spans="1:26" x14ac:dyDescent="0.25">
      <c r="A3153" t="s">
        <v>6482</v>
      </c>
      <c r="B3153" s="5">
        <v>45167</v>
      </c>
      <c r="C3153" t="s">
        <v>6483</v>
      </c>
      <c r="D3153" s="4" t="s">
        <v>189</v>
      </c>
      <c r="E3153">
        <v>36</v>
      </c>
      <c r="F3153">
        <f>IF(ISBLANK(Table1[[#This Row],[age]]),AVERAGE(F3153:F7432),Table1[[#This Row],[age]])</f>
        <v>36</v>
      </c>
      <c r="G3153" t="s">
        <v>466</v>
      </c>
      <c r="H3153" t="s">
        <v>111</v>
      </c>
      <c r="I3153" t="s">
        <v>330</v>
      </c>
      <c r="J3153" t="s">
        <v>37</v>
      </c>
      <c r="K3153" t="s">
        <v>677</v>
      </c>
      <c r="L3153">
        <v>6</v>
      </c>
      <c r="M3153">
        <f>IF(ISBLANK(Table1[[#This Row],[quantity]]),ROUND(Table1[[#This Row],[sales_amount]]/(Table1[[#This Row],[unit_price]]*(1-Table1[[#This Row],[discount_pct]])),0),Table1[[#This Row],[quantity]])</f>
        <v>6</v>
      </c>
      <c r="N3153">
        <v>379.51</v>
      </c>
      <c r="O3153">
        <v>0.02</v>
      </c>
      <c r="P3153">
        <f>IF(ISBLANK(Table1[[#This Row],[discount_pct]]),ROUND(1-(Table1[[#This Row],[sales_amount]]/(Table1[[#This Row],[quantity- calculated]]*Table1[[#This Row],[unit_price]])),2),Table1[[#This Row],[discount_pct]])</f>
        <v>0.02</v>
      </c>
      <c r="Q3153">
        <v>3520.77</v>
      </c>
      <c r="R3153">
        <v>1945.96</v>
      </c>
      <c r="S3153">
        <v>53.34</v>
      </c>
      <c r="T3153" t="s">
        <v>29</v>
      </c>
      <c r="U3153">
        <v>3</v>
      </c>
      <c r="V3153">
        <f>IF(ISBLANK(Table1[[#This Row],[customer_satisfaction]]),ROUND(AVERAGE(U3153:U7432),0),Table1[[#This Row],[customer_satisfaction]])</f>
        <v>3</v>
      </c>
      <c r="W3153" t="b">
        <v>0</v>
      </c>
      <c r="X3153" t="s">
        <v>39</v>
      </c>
      <c r="Y3153" s="3">
        <v>8</v>
      </c>
      <c r="Z3153">
        <f>IF(ISBLANK(Table1[[#This Row],[days_to_ship]]),ROUND(AVERAGE(Y3153:Y7432),0),Table1[[#This Row],[days_to_ship]])</f>
        <v>8</v>
      </c>
    </row>
    <row r="3154" spans="1:26" x14ac:dyDescent="0.25">
      <c r="A3154" t="s">
        <v>628</v>
      </c>
      <c r="B3154" s="5">
        <v>45168</v>
      </c>
      <c r="C3154" t="s">
        <v>629</v>
      </c>
      <c r="D3154" s="4" t="s">
        <v>630</v>
      </c>
      <c r="E3154">
        <v>42</v>
      </c>
      <c r="F3154">
        <f>IF(ISBLANK(Table1[[#This Row],[age]]),AVERAGE(F3154:F7433),Table1[[#This Row],[age]])</f>
        <v>42</v>
      </c>
      <c r="G3154" t="s">
        <v>466</v>
      </c>
      <c r="H3154" t="s">
        <v>111</v>
      </c>
      <c r="I3154" t="s">
        <v>112</v>
      </c>
      <c r="J3154" t="s">
        <v>44</v>
      </c>
      <c r="K3154" t="s">
        <v>50</v>
      </c>
      <c r="L3154">
        <v>6</v>
      </c>
      <c r="M3154">
        <f>IF(ISBLANK(Table1[[#This Row],[quantity]]),ROUND(Table1[[#This Row],[sales_amount]]/(Table1[[#This Row],[unit_price]]*(1-Table1[[#This Row],[discount_pct]])),0),Table1[[#This Row],[quantity]])</f>
        <v>6</v>
      </c>
      <c r="N3154">
        <v>21712.77</v>
      </c>
      <c r="O3154">
        <v>0.14000000000000001</v>
      </c>
      <c r="P315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154">
        <v>157859.91</v>
      </c>
      <c r="R3154">
        <v>48496.37</v>
      </c>
      <c r="S3154">
        <v>62.68</v>
      </c>
      <c r="T3154" t="s">
        <v>51</v>
      </c>
      <c r="U3154">
        <v>2</v>
      </c>
      <c r="V3154">
        <f>IF(ISBLANK(Table1[[#This Row],[customer_satisfaction]]),ROUND(AVERAGE(U3154:U7433),0),Table1[[#This Row],[customer_satisfaction]])</f>
        <v>2</v>
      </c>
      <c r="W3154" t="b">
        <v>0</v>
      </c>
      <c r="X3154" t="s">
        <v>84</v>
      </c>
      <c r="Y3154" s="3">
        <v>9</v>
      </c>
      <c r="Z3154">
        <f>IF(ISBLANK(Table1[[#This Row],[days_to_ship]]),ROUND(AVERAGE(Y3154:Y7433),0),Table1[[#This Row],[days_to_ship]])</f>
        <v>9</v>
      </c>
    </row>
    <row r="3155" spans="1:26" x14ac:dyDescent="0.25">
      <c r="A3155" t="s">
        <v>6263</v>
      </c>
      <c r="B3155" s="5">
        <v>45168</v>
      </c>
      <c r="C3155" t="s">
        <v>6264</v>
      </c>
      <c r="D3155" s="4" t="s">
        <v>484</v>
      </c>
      <c r="E3155">
        <v>27</v>
      </c>
      <c r="F3155">
        <f>IF(ISBLANK(Table1[[#This Row],[age]]),AVERAGE(F3155:F7434),Table1[[#This Row],[age]])</f>
        <v>27</v>
      </c>
      <c r="G3155" t="s">
        <v>88</v>
      </c>
      <c r="H3155" t="s">
        <v>25</v>
      </c>
      <c r="I3155" t="s">
        <v>55</v>
      </c>
      <c r="J3155" t="s">
        <v>37</v>
      </c>
      <c r="K3155" t="s">
        <v>457</v>
      </c>
      <c r="L3155">
        <v>10</v>
      </c>
      <c r="M3155">
        <f>IF(ISBLANK(Table1[[#This Row],[quantity]]),ROUND(Table1[[#This Row],[sales_amount]]/(Table1[[#This Row],[unit_price]]*(1-Table1[[#This Row],[discount_pct]])),0),Table1[[#This Row],[quantity]])</f>
        <v>10</v>
      </c>
      <c r="N3155">
        <v>427.76</v>
      </c>
      <c r="O3155">
        <v>0.04</v>
      </c>
      <c r="P3155">
        <f>IF(ISBLANK(Table1[[#This Row],[discount_pct]]),ROUND(1-(Table1[[#This Row],[sales_amount]]/(Table1[[#This Row],[quantity- calculated]]*Table1[[#This Row],[unit_price]])),2),Table1[[#This Row],[discount_pct]])</f>
        <v>0.04</v>
      </c>
      <c r="Q3155">
        <v>4968.59</v>
      </c>
      <c r="R3155">
        <v>1801.67</v>
      </c>
      <c r="S3155">
        <v>67.38</v>
      </c>
      <c r="T3155" t="s">
        <v>78</v>
      </c>
      <c r="U3155">
        <v>5</v>
      </c>
      <c r="V3155">
        <f>IF(ISBLANK(Table1[[#This Row],[customer_satisfaction]]),ROUND(AVERAGE(U3155:U7434),0),Table1[[#This Row],[customer_satisfaction]])</f>
        <v>5</v>
      </c>
      <c r="W3155" t="b">
        <v>0</v>
      </c>
      <c r="X3155" t="s">
        <v>39</v>
      </c>
      <c r="Y3155" s="3">
        <v>1</v>
      </c>
      <c r="Z3155">
        <f>IF(ISBLANK(Table1[[#This Row],[days_to_ship]]),ROUND(AVERAGE(Y3155:Y7434),0),Table1[[#This Row],[days_to_ship]])</f>
        <v>1</v>
      </c>
    </row>
    <row r="3156" spans="1:26" x14ac:dyDescent="0.25">
      <c r="A3156" t="s">
        <v>1628</v>
      </c>
      <c r="B3156" s="5">
        <v>45168</v>
      </c>
      <c r="C3156" t="s">
        <v>1629</v>
      </c>
      <c r="D3156" s="4" t="s">
        <v>533</v>
      </c>
      <c r="E3156">
        <v>35</v>
      </c>
      <c r="F3156">
        <f>IF(ISBLANK(Table1[[#This Row],[age]]),AVERAGE(F3156:F7435),Table1[[#This Row],[age]])</f>
        <v>35</v>
      </c>
      <c r="G3156" t="s">
        <v>88</v>
      </c>
      <c r="H3156" t="s">
        <v>82</v>
      </c>
      <c r="I3156" t="s">
        <v>83</v>
      </c>
      <c r="J3156" t="s">
        <v>27</v>
      </c>
      <c r="K3156" t="s">
        <v>97</v>
      </c>
      <c r="L3156">
        <v>9</v>
      </c>
      <c r="M3156">
        <f>IF(ISBLANK(Table1[[#This Row],[quantity]]),ROUND(Table1[[#This Row],[sales_amount]]/(Table1[[#This Row],[unit_price]]*(1-Table1[[#This Row],[discount_pct]])),0),Table1[[#This Row],[quantity]])</f>
        <v>9</v>
      </c>
      <c r="N3156">
        <v>132.91</v>
      </c>
      <c r="O3156">
        <v>0.37</v>
      </c>
      <c r="P3156">
        <f>IF(ISBLANK(Table1[[#This Row],[discount_pct]]),ROUND(1-(Table1[[#This Row],[sales_amount]]/(Table1[[#This Row],[quantity- calculated]]*Table1[[#This Row],[unit_price]])),2),Table1[[#This Row],[discount_pct]])</f>
        <v>0.37</v>
      </c>
      <c r="Q3156">
        <v>1379.32</v>
      </c>
      <c r="R3156">
        <v>95.16</v>
      </c>
      <c r="S3156">
        <v>84.31</v>
      </c>
      <c r="T3156" t="s">
        <v>64</v>
      </c>
      <c r="U3156">
        <v>1</v>
      </c>
      <c r="V3156">
        <f>IF(ISBLANK(Table1[[#This Row],[customer_satisfaction]]),ROUND(AVERAGE(U3156:U7435),0),Table1[[#This Row],[customer_satisfaction]])</f>
        <v>1</v>
      </c>
      <c r="W3156" t="b">
        <v>0</v>
      </c>
      <c r="X3156" t="s">
        <v>39</v>
      </c>
      <c r="Y3156" s="3">
        <v>4</v>
      </c>
      <c r="Z3156">
        <f>IF(ISBLANK(Table1[[#This Row],[days_to_ship]]),ROUND(AVERAGE(Y3156:Y7435),0),Table1[[#This Row],[days_to_ship]])</f>
        <v>4</v>
      </c>
    </row>
    <row r="3157" spans="1:26" x14ac:dyDescent="0.25">
      <c r="A3157" t="s">
        <v>1628</v>
      </c>
      <c r="B3157" s="5">
        <v>45168</v>
      </c>
      <c r="C3157" t="s">
        <v>1629</v>
      </c>
      <c r="D3157" s="4" t="s">
        <v>533</v>
      </c>
      <c r="E3157">
        <v>35</v>
      </c>
      <c r="F3157">
        <f>IF(ISBLANK(Table1[[#This Row],[age]]),AVERAGE(F3157:F7436),Table1[[#This Row],[age]])</f>
        <v>35</v>
      </c>
      <c r="G3157" t="s">
        <v>88</v>
      </c>
      <c r="H3157" t="s">
        <v>82</v>
      </c>
      <c r="I3157" t="s">
        <v>83</v>
      </c>
      <c r="J3157" t="s">
        <v>27</v>
      </c>
      <c r="K3157" t="s">
        <v>97</v>
      </c>
      <c r="L3157">
        <v>9</v>
      </c>
      <c r="M3157">
        <f>IF(ISBLANK(Table1[[#This Row],[quantity]]),ROUND(Table1[[#This Row],[sales_amount]]/(Table1[[#This Row],[unit_price]]*(1-Table1[[#This Row],[discount_pct]])),0),Table1[[#This Row],[quantity]])</f>
        <v>9</v>
      </c>
      <c r="N3157">
        <v>132.91</v>
      </c>
      <c r="O3157">
        <v>0.37</v>
      </c>
      <c r="P3157">
        <f>IF(ISBLANK(Table1[[#This Row],[discount_pct]]),ROUND(1-(Table1[[#This Row],[sales_amount]]/(Table1[[#This Row],[quantity- calculated]]*Table1[[#This Row],[unit_price]])),2),Table1[[#This Row],[discount_pct]])</f>
        <v>0.37</v>
      </c>
      <c r="Q3157">
        <v>1379.32</v>
      </c>
      <c r="R3157">
        <v>95.16</v>
      </c>
      <c r="S3157">
        <v>84.31</v>
      </c>
      <c r="T3157" t="s">
        <v>64</v>
      </c>
      <c r="U3157">
        <v>1</v>
      </c>
      <c r="V3157">
        <f>IF(ISBLANK(Table1[[#This Row],[customer_satisfaction]]),ROUND(AVERAGE(U3157:U7436),0),Table1[[#This Row],[customer_satisfaction]])</f>
        <v>1</v>
      </c>
      <c r="W3157" t="b">
        <v>0</v>
      </c>
      <c r="X3157" t="s">
        <v>39</v>
      </c>
      <c r="Y3157" s="3">
        <v>4</v>
      </c>
      <c r="Z3157">
        <f>IF(ISBLANK(Table1[[#This Row],[days_to_ship]]),ROUND(AVERAGE(Y3157:Y7436),0),Table1[[#This Row],[days_to_ship]])</f>
        <v>4</v>
      </c>
    </row>
    <row r="3158" spans="1:26" x14ac:dyDescent="0.25">
      <c r="A3158" t="s">
        <v>2187</v>
      </c>
      <c r="B3158" s="5">
        <v>45168</v>
      </c>
      <c r="C3158" t="s">
        <v>2188</v>
      </c>
      <c r="D3158" s="4" t="s">
        <v>982</v>
      </c>
      <c r="E3158">
        <v>26</v>
      </c>
      <c r="F3158">
        <f>IF(ISBLANK(Table1[[#This Row],[age]]),AVERAGE(F3158:F7437),Table1[[#This Row],[age]])</f>
        <v>26</v>
      </c>
      <c r="G3158" t="s">
        <v>88</v>
      </c>
      <c r="H3158" t="s">
        <v>74</v>
      </c>
      <c r="I3158" t="s">
        <v>75</v>
      </c>
      <c r="J3158" t="s">
        <v>37</v>
      </c>
      <c r="K3158" t="s">
        <v>677</v>
      </c>
      <c r="L3158">
        <v>6</v>
      </c>
      <c r="M3158">
        <f>IF(ISBLANK(Table1[[#This Row],[quantity]]),ROUND(Table1[[#This Row],[sales_amount]]/(Table1[[#This Row],[unit_price]]*(1-Table1[[#This Row],[discount_pct]])),0),Table1[[#This Row],[quantity]])</f>
        <v>6</v>
      </c>
      <c r="N3158">
        <v>398.85</v>
      </c>
      <c r="O3158">
        <v>0.17</v>
      </c>
      <c r="P3158">
        <f>IF(ISBLANK(Table1[[#This Row],[discount_pct]]),ROUND(1-(Table1[[#This Row],[sales_amount]]/(Table1[[#This Row],[quantity- calculated]]*Table1[[#This Row],[unit_price]])),2),Table1[[#This Row],[discount_pct]])</f>
        <v>0.17</v>
      </c>
      <c r="Q3158">
        <v>2675.94</v>
      </c>
      <c r="R3158">
        <v>1500.2</v>
      </c>
      <c r="S3158">
        <v>56.56</v>
      </c>
      <c r="T3158" t="s">
        <v>57</v>
      </c>
      <c r="U3158">
        <v>2</v>
      </c>
      <c r="V3158">
        <f>IF(ISBLANK(Table1[[#This Row],[customer_satisfaction]]),ROUND(AVERAGE(U3158:U7437),0),Table1[[#This Row],[customer_satisfaction]])</f>
        <v>2</v>
      </c>
      <c r="W3158" t="b">
        <v>0</v>
      </c>
      <c r="X3158" t="s">
        <v>197</v>
      </c>
      <c r="Y3158" s="3">
        <v>10</v>
      </c>
      <c r="Z3158">
        <f>IF(ISBLANK(Table1[[#This Row],[days_to_ship]]),ROUND(AVERAGE(Y3158:Y7437),0),Table1[[#This Row],[days_to_ship]])</f>
        <v>10</v>
      </c>
    </row>
    <row r="3159" spans="1:26" x14ac:dyDescent="0.25">
      <c r="A3159" t="s">
        <v>2797</v>
      </c>
      <c r="B3159" s="5">
        <v>44935</v>
      </c>
      <c r="C3159" t="s">
        <v>2798</v>
      </c>
      <c r="D3159" s="4" t="s">
        <v>154</v>
      </c>
      <c r="E3159">
        <v>39</v>
      </c>
      <c r="F3159">
        <f>IF(ISBLANK(Table1[[#This Row],[age]]),AVERAGE(F3159:F7438),Table1[[#This Row],[age]])</f>
        <v>39</v>
      </c>
      <c r="G3159" t="s">
        <v>8920</v>
      </c>
      <c r="H3159" t="s">
        <v>25</v>
      </c>
      <c r="I3159" t="s">
        <v>26</v>
      </c>
      <c r="J3159" t="s">
        <v>127</v>
      </c>
      <c r="K3159" t="s">
        <v>128</v>
      </c>
      <c r="L3159">
        <v>1</v>
      </c>
      <c r="M3159">
        <f>IF(ISBLANK(Table1[[#This Row],[quantity]]),ROUND(Table1[[#This Row],[sales_amount]]/(Table1[[#This Row],[unit_price]]*(1-Table1[[#This Row],[discount_pct]])),0),Table1[[#This Row],[quantity]])</f>
        <v>1</v>
      </c>
      <c r="N3159">
        <v>22693.39</v>
      </c>
      <c r="O3159">
        <v>0.08</v>
      </c>
      <c r="P3159">
        <f>IF(ISBLANK(Table1[[#This Row],[discount_pct]]),ROUND(1-(Table1[[#This Row],[sales_amount]]/(Table1[[#This Row],[quantity- calculated]]*Table1[[#This Row],[unit_price]])),2),Table1[[#This Row],[discount_pct]])</f>
        <v>0.08</v>
      </c>
      <c r="Q3159">
        <v>27894.98</v>
      </c>
      <c r="R3159">
        <v>4153.76</v>
      </c>
      <c r="S3159">
        <v>48.31</v>
      </c>
      <c r="T3159" t="s">
        <v>57</v>
      </c>
      <c r="U3159">
        <v>5</v>
      </c>
      <c r="V3159">
        <f>IF(ISBLANK(Table1[[#This Row],[customer_satisfaction]]),ROUND(AVERAGE(U3159:U7438),0),Table1[[#This Row],[customer_satisfaction]])</f>
        <v>5</v>
      </c>
      <c r="W3159" t="b">
        <v>0</v>
      </c>
      <c r="X3159" t="s">
        <v>39</v>
      </c>
      <c r="Y3159" s="3">
        <v>9</v>
      </c>
      <c r="Z3159">
        <f>IF(ISBLANK(Table1[[#This Row],[days_to_ship]]),ROUND(AVERAGE(Y3159:Y7438),0),Table1[[#This Row],[days_to_ship]])</f>
        <v>9</v>
      </c>
    </row>
    <row r="3160" spans="1:26" x14ac:dyDescent="0.25">
      <c r="A3160" t="s">
        <v>7181</v>
      </c>
      <c r="B3160" s="5">
        <v>44935</v>
      </c>
      <c r="C3160" t="s">
        <v>7182</v>
      </c>
      <c r="D3160" s="4" t="s">
        <v>830</v>
      </c>
      <c r="E3160">
        <v>31</v>
      </c>
      <c r="F3160">
        <f>IF(ISBLANK(Table1[[#This Row],[age]]),AVERAGE(F3160:F7439),Table1[[#This Row],[age]])</f>
        <v>31</v>
      </c>
      <c r="G3160" t="s">
        <v>88</v>
      </c>
      <c r="H3160" t="s">
        <v>25</v>
      </c>
      <c r="I3160" t="s">
        <v>55</v>
      </c>
      <c r="J3160" t="s">
        <v>62</v>
      </c>
      <c r="K3160" t="s">
        <v>107</v>
      </c>
      <c r="L3160">
        <v>7</v>
      </c>
      <c r="M3160">
        <f>IF(ISBLANK(Table1[[#This Row],[quantity]]),ROUND(Table1[[#This Row],[sales_amount]]/(Table1[[#This Row],[unit_price]]*(1-Table1[[#This Row],[discount_pct]])),0),Table1[[#This Row],[quantity]])</f>
        <v>7</v>
      </c>
      <c r="N3160">
        <v>1057.54</v>
      </c>
      <c r="O3160">
        <v>0.2</v>
      </c>
      <c r="P3160">
        <f>IF(ISBLANK(Table1[[#This Row],[discount_pct]]),ROUND(1-(Table1[[#This Row],[sales_amount]]/(Table1[[#This Row],[quantity- calculated]]*Table1[[#This Row],[unit_price]])),2),Table1[[#This Row],[discount_pct]])</f>
        <v>0.2</v>
      </c>
      <c r="Q3160">
        <v>6459.84</v>
      </c>
      <c r="R3160">
        <v>2620.0500000000002</v>
      </c>
      <c r="S3160">
        <v>60.64</v>
      </c>
      <c r="T3160" t="s">
        <v>29</v>
      </c>
      <c r="U3160">
        <v>2</v>
      </c>
      <c r="V3160">
        <f>IF(ISBLANK(Table1[[#This Row],[customer_satisfaction]]),ROUND(AVERAGE(U3160:U7439),0),Table1[[#This Row],[customer_satisfaction]])</f>
        <v>2</v>
      </c>
      <c r="W3160" t="b">
        <v>1</v>
      </c>
      <c r="X3160" t="s">
        <v>30</v>
      </c>
      <c r="Y3160" s="3">
        <v>2</v>
      </c>
      <c r="Z3160">
        <f>IF(ISBLANK(Table1[[#This Row],[days_to_ship]]),ROUND(AVERAGE(Y3160:Y7439),0),Table1[[#This Row],[days_to_ship]])</f>
        <v>2</v>
      </c>
    </row>
    <row r="3161" spans="1:26" x14ac:dyDescent="0.25">
      <c r="A3161" t="s">
        <v>4002</v>
      </c>
      <c r="B3161" s="5">
        <v>44935</v>
      </c>
      <c r="C3161" t="s">
        <v>4003</v>
      </c>
      <c r="D3161" s="4" t="s">
        <v>418</v>
      </c>
      <c r="E3161">
        <v>38</v>
      </c>
      <c r="F3161">
        <f>IF(ISBLANK(Table1[[#This Row],[age]]),AVERAGE(F3161:F7440),Table1[[#This Row],[age]])</f>
        <v>38</v>
      </c>
      <c r="G3161" t="s">
        <v>8920</v>
      </c>
      <c r="H3161" t="s">
        <v>35</v>
      </c>
      <c r="I3161" t="s">
        <v>43</v>
      </c>
      <c r="J3161" t="s">
        <v>27</v>
      </c>
      <c r="K3161" t="s">
        <v>403</v>
      </c>
      <c r="L3161">
        <v>1</v>
      </c>
      <c r="M3161">
        <f>IF(ISBLANK(Table1[[#This Row],[quantity]]),ROUND(Table1[[#This Row],[sales_amount]]/(Table1[[#This Row],[unit_price]]*(1-Table1[[#This Row],[discount_pct]])),0),Table1[[#This Row],[quantity]])</f>
        <v>1</v>
      </c>
      <c r="N3161">
        <v>166.38</v>
      </c>
      <c r="O3161">
        <v>0.11</v>
      </c>
      <c r="P3161">
        <f>IF(ISBLANK(Table1[[#This Row],[discount_pct]]),ROUND(1-(Table1[[#This Row],[sales_amount]]/(Table1[[#This Row],[quantity- calculated]]*Table1[[#This Row],[unit_price]])),2),Table1[[#This Row],[discount_pct]])</f>
        <v>0.11</v>
      </c>
      <c r="Q3161">
        <v>187.22</v>
      </c>
      <c r="R3161">
        <v>18.5</v>
      </c>
      <c r="S3161">
        <v>57.01</v>
      </c>
      <c r="T3161" t="s">
        <v>29</v>
      </c>
      <c r="U3161">
        <v>5</v>
      </c>
      <c r="V3161">
        <f>IF(ISBLANK(Table1[[#This Row],[customer_satisfaction]]),ROUND(AVERAGE(U3161:U7440),0),Table1[[#This Row],[customer_satisfaction]])</f>
        <v>5</v>
      </c>
      <c r="W3161" t="b">
        <v>0</v>
      </c>
      <c r="X3161" t="s">
        <v>39</v>
      </c>
      <c r="Y3161" s="3">
        <v>7</v>
      </c>
      <c r="Z3161">
        <f>IF(ISBLANK(Table1[[#This Row],[days_to_ship]]),ROUND(AVERAGE(Y3161:Y7440),0),Table1[[#This Row],[days_to_ship]])</f>
        <v>7</v>
      </c>
    </row>
    <row r="3162" spans="1:26" x14ac:dyDescent="0.25">
      <c r="A3162" t="s">
        <v>3832</v>
      </c>
      <c r="B3162" s="5">
        <v>44994</v>
      </c>
      <c r="C3162" t="s">
        <v>3833</v>
      </c>
      <c r="D3162" s="4" t="s">
        <v>361</v>
      </c>
      <c r="E3162">
        <v>22</v>
      </c>
      <c r="F3162">
        <f>IF(ISBLANK(Table1[[#This Row],[age]]),AVERAGE(F3162:F7441),Table1[[#This Row],[age]])</f>
        <v>22</v>
      </c>
      <c r="G3162" t="s">
        <v>8920</v>
      </c>
      <c r="H3162" t="s">
        <v>74</v>
      </c>
      <c r="I3162" t="s">
        <v>192</v>
      </c>
      <c r="J3162" t="s">
        <v>44</v>
      </c>
      <c r="K3162" t="s">
        <v>186</v>
      </c>
      <c r="L3162">
        <v>7</v>
      </c>
      <c r="M3162">
        <f>IF(ISBLANK(Table1[[#This Row],[quantity]]),ROUND(Table1[[#This Row],[sales_amount]]/(Table1[[#This Row],[unit_price]]*(1-Table1[[#This Row],[discount_pct]])),0),Table1[[#This Row],[quantity]])</f>
        <v>7</v>
      </c>
      <c r="N3162">
        <v>31725.3</v>
      </c>
      <c r="O3162">
        <v>0.37</v>
      </c>
      <c r="P3162">
        <f>IF(ISBLANK(Table1[[#This Row],[discount_pct]]),ROUND(1-(Table1[[#This Row],[sales_amount]]/(Table1[[#This Row],[quantity- calculated]]*Table1[[#This Row],[unit_price]])),2),Table1[[#This Row],[discount_pct]])</f>
        <v>0.37</v>
      </c>
      <c r="Q3162">
        <v>162459.18</v>
      </c>
      <c r="R3162">
        <v>38520.589999999997</v>
      </c>
      <c r="S3162">
        <v>64.239999999999995</v>
      </c>
      <c r="T3162" t="s">
        <v>51</v>
      </c>
      <c r="U3162">
        <v>3</v>
      </c>
      <c r="V3162">
        <f>IF(ISBLANK(Table1[[#This Row],[customer_satisfaction]]),ROUND(AVERAGE(U3162:U7441),0),Table1[[#This Row],[customer_satisfaction]])</f>
        <v>3</v>
      </c>
      <c r="W3162" t="b">
        <v>0</v>
      </c>
      <c r="X3162" t="s">
        <v>39</v>
      </c>
      <c r="Y3162" s="3">
        <v>3</v>
      </c>
      <c r="Z3162">
        <f>IF(ISBLANK(Table1[[#This Row],[days_to_ship]]),ROUND(AVERAGE(Y3162:Y7441),0),Table1[[#This Row],[days_to_ship]])</f>
        <v>3</v>
      </c>
    </row>
    <row r="3163" spans="1:26" x14ac:dyDescent="0.25">
      <c r="A3163" t="s">
        <v>1749</v>
      </c>
      <c r="B3163" s="5">
        <v>44994</v>
      </c>
      <c r="C3163" t="s">
        <v>1750</v>
      </c>
      <c r="D3163" s="4" t="s">
        <v>1611</v>
      </c>
      <c r="E3163">
        <v>25</v>
      </c>
      <c r="F3163">
        <f>IF(ISBLANK(Table1[[#This Row],[age]]),AVERAGE(F3163:F7442),Table1[[#This Row],[age]])</f>
        <v>25</v>
      </c>
      <c r="G3163" t="s">
        <v>466</v>
      </c>
      <c r="H3163" t="s">
        <v>25</v>
      </c>
      <c r="I3163" t="s">
        <v>26</v>
      </c>
      <c r="J3163" t="s">
        <v>44</v>
      </c>
      <c r="K3163" t="s">
        <v>50</v>
      </c>
      <c r="L3163">
        <v>1</v>
      </c>
      <c r="M3163">
        <f>IF(ISBLANK(Table1[[#This Row],[quantity]]),ROUND(Table1[[#This Row],[sales_amount]]/(Table1[[#This Row],[unit_price]]*(1-Table1[[#This Row],[discount_pct]])),0),Table1[[#This Row],[quantity]])</f>
        <v>1</v>
      </c>
      <c r="N3163">
        <v>11522.93</v>
      </c>
      <c r="O3163">
        <v>0.02</v>
      </c>
      <c r="P3163">
        <f>IF(ISBLANK(Table1[[#This Row],[discount_pct]]),ROUND(1-(Table1[[#This Row],[sales_amount]]/(Table1[[#This Row],[quantity- calculated]]*Table1[[#This Row],[unit_price]])),2),Table1[[#This Row],[discount_pct]])</f>
        <v>0.02</v>
      </c>
      <c r="Q3163">
        <v>10840.71</v>
      </c>
      <c r="R3163">
        <v>3173.42</v>
      </c>
      <c r="S3163">
        <v>65.430000000000007</v>
      </c>
      <c r="T3163" t="s">
        <v>78</v>
      </c>
      <c r="U3163">
        <v>5</v>
      </c>
      <c r="V3163">
        <f>IF(ISBLANK(Table1[[#This Row],[customer_satisfaction]]),ROUND(AVERAGE(U3163:U7442),0),Table1[[#This Row],[customer_satisfaction]])</f>
        <v>5</v>
      </c>
      <c r="W3163" t="b">
        <v>0</v>
      </c>
      <c r="X3163" t="s">
        <v>39</v>
      </c>
      <c r="Y3163" s="3">
        <v>5</v>
      </c>
      <c r="Z3163">
        <f>IF(ISBLANK(Table1[[#This Row],[days_to_ship]]),ROUND(AVERAGE(Y3163:Y7442),0),Table1[[#This Row],[days_to_ship]])</f>
        <v>5</v>
      </c>
    </row>
    <row r="3164" spans="1:26" x14ac:dyDescent="0.25">
      <c r="A3164" t="s">
        <v>5596</v>
      </c>
      <c r="B3164" s="5">
        <v>44994</v>
      </c>
      <c r="C3164" t="s">
        <v>5597</v>
      </c>
      <c r="D3164" s="4" t="s">
        <v>761</v>
      </c>
      <c r="E3164">
        <v>18</v>
      </c>
      <c r="F3164">
        <f>IF(ISBLANK(Table1[[#This Row],[age]]),AVERAGE(F3164:F7443),Table1[[#This Row],[age]])</f>
        <v>18</v>
      </c>
      <c r="G3164" t="s">
        <v>8920</v>
      </c>
      <c r="H3164" t="s">
        <v>82</v>
      </c>
      <c r="I3164" t="s">
        <v>83</v>
      </c>
      <c r="J3164" t="s">
        <v>37</v>
      </c>
      <c r="K3164" t="s">
        <v>102</v>
      </c>
      <c r="L3164">
        <v>6</v>
      </c>
      <c r="M3164">
        <f>IF(ISBLANK(Table1[[#This Row],[quantity]]),ROUND(Table1[[#This Row],[sales_amount]]/(Table1[[#This Row],[unit_price]]*(1-Table1[[#This Row],[discount_pct]])),0),Table1[[#This Row],[quantity]])</f>
        <v>6</v>
      </c>
      <c r="N3164">
        <v>993.05</v>
      </c>
      <c r="O3164">
        <v>0.01</v>
      </c>
      <c r="P3164">
        <f>IF(ISBLANK(Table1[[#This Row],[discount_pct]]),ROUND(1-(Table1[[#This Row],[sales_amount]]/(Table1[[#This Row],[quantity- calculated]]*Table1[[#This Row],[unit_price]])),2),Table1[[#This Row],[discount_pct]])</f>
        <v>0.01</v>
      </c>
      <c r="Q3164">
        <v>7148.92</v>
      </c>
      <c r="R3164">
        <v>2268.41</v>
      </c>
      <c r="S3164">
        <v>82.4</v>
      </c>
      <c r="T3164" t="s">
        <v>78</v>
      </c>
      <c r="U3164">
        <v>5</v>
      </c>
      <c r="V3164">
        <f>IF(ISBLANK(Table1[[#This Row],[customer_satisfaction]]),ROUND(AVERAGE(U3164:U7443),0),Table1[[#This Row],[customer_satisfaction]])</f>
        <v>5</v>
      </c>
      <c r="W3164" t="b">
        <v>0</v>
      </c>
      <c r="X3164" t="s">
        <v>39</v>
      </c>
      <c r="Y3164" s="3">
        <v>1</v>
      </c>
      <c r="Z3164">
        <f>IF(ISBLANK(Table1[[#This Row],[days_to_ship]]),ROUND(AVERAGE(Y3164:Y7443),0),Table1[[#This Row],[days_to_ship]])</f>
        <v>1</v>
      </c>
    </row>
    <row r="3165" spans="1:26" x14ac:dyDescent="0.25">
      <c r="A3165" t="s">
        <v>8554</v>
      </c>
      <c r="B3165" s="5">
        <v>44994</v>
      </c>
      <c r="C3165" t="s">
        <v>8555</v>
      </c>
      <c r="D3165" s="4" t="s">
        <v>2657</v>
      </c>
      <c r="E3165">
        <v>26</v>
      </c>
      <c r="F3165">
        <f>IF(ISBLANK(Table1[[#This Row],[age]]),AVERAGE(F3165:F7444),Table1[[#This Row],[age]])</f>
        <v>26</v>
      </c>
      <c r="G3165" t="s">
        <v>466</v>
      </c>
      <c r="H3165" t="s">
        <v>35</v>
      </c>
      <c r="I3165" t="s">
        <v>49</v>
      </c>
      <c r="J3165" t="s">
        <v>76</v>
      </c>
      <c r="K3165" t="s">
        <v>77</v>
      </c>
      <c r="L3165">
        <v>1</v>
      </c>
      <c r="M3165">
        <f>IF(ISBLANK(Table1[[#This Row],[quantity]]),ROUND(Table1[[#This Row],[sales_amount]]/(Table1[[#This Row],[unit_price]]*(1-Table1[[#This Row],[discount_pct]])),0),Table1[[#This Row],[quantity]])</f>
        <v>1</v>
      </c>
      <c r="N3165">
        <v>1916.17</v>
      </c>
      <c r="O3165">
        <v>0.22</v>
      </c>
      <c r="P3165">
        <f>IF(ISBLANK(Table1[[#This Row],[discount_pct]]),ROUND(1-(Table1[[#This Row],[sales_amount]]/(Table1[[#This Row],[quantity- calculated]]*Table1[[#This Row],[unit_price]])),2),Table1[[#This Row],[discount_pct]])</f>
        <v>0.22</v>
      </c>
      <c r="Q3165">
        <v>1845.9</v>
      </c>
      <c r="R3165">
        <v>598.99</v>
      </c>
      <c r="S3165">
        <v>47.98</v>
      </c>
      <c r="T3165" t="s">
        <v>57</v>
      </c>
      <c r="U3165">
        <v>4</v>
      </c>
      <c r="V3165">
        <f>IF(ISBLANK(Table1[[#This Row],[customer_satisfaction]]),ROUND(AVERAGE(U3165:U7444),0),Table1[[#This Row],[customer_satisfaction]])</f>
        <v>4</v>
      </c>
      <c r="W3165" t="b">
        <v>0</v>
      </c>
      <c r="X3165" t="s">
        <v>39</v>
      </c>
      <c r="Y3165" s="3">
        <v>10</v>
      </c>
      <c r="Z3165">
        <f>IF(ISBLANK(Table1[[#This Row],[days_to_ship]]),ROUND(AVERAGE(Y3165:Y7444),0),Table1[[#This Row],[days_to_ship]])</f>
        <v>10</v>
      </c>
    </row>
    <row r="3166" spans="1:26" x14ac:dyDescent="0.25">
      <c r="A3166" t="s">
        <v>4822</v>
      </c>
      <c r="B3166" s="5">
        <v>45025</v>
      </c>
      <c r="C3166" t="s">
        <v>4823</v>
      </c>
      <c r="D3166" s="4" t="s">
        <v>536</v>
      </c>
      <c r="F3166">
        <f ca="1">IF(ISBLANK(Table1[[#This Row],[age]]),AVERAGE(F3166:F7445),Table1[[#This Row],[age]])</f>
        <v>67</v>
      </c>
      <c r="G3166" t="s">
        <v>88</v>
      </c>
      <c r="H3166" t="s">
        <v>35</v>
      </c>
      <c r="I3166" t="s">
        <v>43</v>
      </c>
      <c r="J3166" t="s">
        <v>76</v>
      </c>
      <c r="K3166" t="s">
        <v>113</v>
      </c>
      <c r="L3166">
        <v>10</v>
      </c>
      <c r="M3166">
        <f>IF(ISBLANK(Table1[[#This Row],[quantity]]),ROUND(Table1[[#This Row],[sales_amount]]/(Table1[[#This Row],[unit_price]]*(1-Table1[[#This Row],[discount_pct]])),0),Table1[[#This Row],[quantity]])</f>
        <v>10</v>
      </c>
      <c r="N3166">
        <v>3436.98</v>
      </c>
      <c r="O3166">
        <v>0.13</v>
      </c>
      <c r="P3166">
        <f>IF(ISBLANK(Table1[[#This Row],[discount_pct]]),ROUND(1-(Table1[[#This Row],[sales_amount]]/(Table1[[#This Row],[quantity- calculated]]*Table1[[#This Row],[unit_price]])),2),Table1[[#This Row],[discount_pct]])</f>
        <v>0.13</v>
      </c>
      <c r="Q3166">
        <v>36428.870000000003</v>
      </c>
      <c r="R3166">
        <v>12821.7</v>
      </c>
      <c r="S3166">
        <v>64.09</v>
      </c>
      <c r="T3166" t="s">
        <v>57</v>
      </c>
      <c r="U3166">
        <v>4</v>
      </c>
      <c r="V3166">
        <f>IF(ISBLANK(Table1[[#This Row],[customer_satisfaction]]),ROUND(AVERAGE(U3166:U7445),0),Table1[[#This Row],[customer_satisfaction]])</f>
        <v>4</v>
      </c>
      <c r="W3166" t="b">
        <v>0</v>
      </c>
      <c r="X3166" t="s">
        <v>39</v>
      </c>
      <c r="Y3166" s="3">
        <v>8</v>
      </c>
      <c r="Z3166">
        <f>IF(ISBLANK(Table1[[#This Row],[days_to_ship]]),ROUND(AVERAGE(Y3166:Y7445),0),Table1[[#This Row],[days_to_ship]])</f>
        <v>8</v>
      </c>
    </row>
    <row r="3167" spans="1:26" x14ac:dyDescent="0.25">
      <c r="A3167" t="s">
        <v>7505</v>
      </c>
      <c r="B3167" s="5">
        <v>45025</v>
      </c>
      <c r="C3167" t="s">
        <v>7506</v>
      </c>
      <c r="D3167" s="4" t="s">
        <v>1653</v>
      </c>
      <c r="E3167">
        <v>31</v>
      </c>
      <c r="F3167">
        <f>IF(ISBLANK(Table1[[#This Row],[age]]),AVERAGE(F3167:F7446),Table1[[#This Row],[age]])</f>
        <v>31</v>
      </c>
      <c r="G3167" t="s">
        <v>8920</v>
      </c>
      <c r="H3167" t="s">
        <v>35</v>
      </c>
      <c r="I3167" t="s">
        <v>43</v>
      </c>
      <c r="J3167" t="s">
        <v>37</v>
      </c>
      <c r="K3167" t="s">
        <v>677</v>
      </c>
      <c r="L3167">
        <v>6</v>
      </c>
      <c r="M3167">
        <f>IF(ISBLANK(Table1[[#This Row],[quantity]]),ROUND(Table1[[#This Row],[sales_amount]]/(Table1[[#This Row],[unit_price]]*(1-Table1[[#This Row],[discount_pct]])),0),Table1[[#This Row],[quantity]])</f>
        <v>6</v>
      </c>
      <c r="N3167">
        <v>1382.04</v>
      </c>
      <c r="O3167">
        <v>0.27</v>
      </c>
      <c r="P3167">
        <f>IF(ISBLANK(Table1[[#This Row],[discount_pct]]),ROUND(1-(Table1[[#This Row],[sales_amount]]/(Table1[[#This Row],[quantity- calculated]]*Table1[[#This Row],[unit_price]])),2),Table1[[#This Row],[discount_pct]])</f>
        <v>0.27</v>
      </c>
      <c r="Q3167">
        <v>7652.12</v>
      </c>
      <c r="R3167">
        <v>2282.9699999999998</v>
      </c>
      <c r="S3167">
        <v>63.64</v>
      </c>
      <c r="T3167" t="s">
        <v>64</v>
      </c>
      <c r="U3167">
        <v>3</v>
      </c>
      <c r="V3167">
        <f>IF(ISBLANK(Table1[[#This Row],[customer_satisfaction]]),ROUND(AVERAGE(U3167:U7446),0),Table1[[#This Row],[customer_satisfaction]])</f>
        <v>3</v>
      </c>
      <c r="W3167" t="b">
        <v>0</v>
      </c>
      <c r="X3167" t="s">
        <v>39</v>
      </c>
      <c r="Y3167" s="3">
        <v>10</v>
      </c>
      <c r="Z3167">
        <f>IF(ISBLANK(Table1[[#This Row],[days_to_ship]]),ROUND(AVERAGE(Y3167:Y7446),0),Table1[[#This Row],[days_to_ship]])</f>
        <v>10</v>
      </c>
    </row>
    <row r="3168" spans="1:26" x14ac:dyDescent="0.25">
      <c r="A3168" t="s">
        <v>1791</v>
      </c>
      <c r="B3168" s="5">
        <v>45025</v>
      </c>
      <c r="C3168" t="s">
        <v>1792</v>
      </c>
      <c r="D3168" s="4" t="s">
        <v>714</v>
      </c>
      <c r="E3168">
        <v>28</v>
      </c>
      <c r="F3168">
        <f>IF(ISBLANK(Table1[[#This Row],[age]]),AVERAGE(F3168:F7447),Table1[[#This Row],[age]])</f>
        <v>28</v>
      </c>
      <c r="G3168" t="s">
        <v>466</v>
      </c>
      <c r="H3168" t="s">
        <v>35</v>
      </c>
      <c r="I3168" t="s">
        <v>36</v>
      </c>
      <c r="J3168" t="s">
        <v>44</v>
      </c>
      <c r="K3168" t="s">
        <v>117</v>
      </c>
      <c r="M3168">
        <f>IF(ISBLANK(Table1[[#This Row],[quantity]]),ROUND(Table1[[#This Row],[sales_amount]]/(Table1[[#This Row],[unit_price]]*(1-Table1[[#This Row],[discount_pct]])),0),Table1[[#This Row],[quantity]])</f>
        <v>1</v>
      </c>
      <c r="N3168">
        <v>18140.259999999998</v>
      </c>
      <c r="O3168">
        <v>0.03</v>
      </c>
      <c r="P3168">
        <f>IF(ISBLANK(Table1[[#This Row],[discount_pct]]),ROUND(1-(Table1[[#This Row],[sales_amount]]/(Table1[[#This Row],[quantity- calculated]]*Table1[[#This Row],[unit_price]])),2),Table1[[#This Row],[discount_pct]])</f>
        <v>0.03</v>
      </c>
      <c r="Q3168">
        <v>21348.67</v>
      </c>
      <c r="R3168">
        <v>6686.71</v>
      </c>
      <c r="S3168">
        <v>61.79</v>
      </c>
      <c r="T3168" t="s">
        <v>78</v>
      </c>
      <c r="U3168">
        <v>4</v>
      </c>
      <c r="V3168">
        <f>IF(ISBLANK(Table1[[#This Row],[customer_satisfaction]]),ROUND(AVERAGE(U3168:U7447),0),Table1[[#This Row],[customer_satisfaction]])</f>
        <v>4</v>
      </c>
      <c r="W3168" t="b">
        <v>0</v>
      </c>
      <c r="X3168" t="s">
        <v>137</v>
      </c>
      <c r="Y3168" s="3">
        <v>10</v>
      </c>
      <c r="Z3168">
        <f>IF(ISBLANK(Table1[[#This Row],[days_to_ship]]),ROUND(AVERAGE(Y3168:Y7447),0),Table1[[#This Row],[days_to_ship]])</f>
        <v>10</v>
      </c>
    </row>
    <row r="3169" spans="1:26" x14ac:dyDescent="0.25">
      <c r="A3169" t="s">
        <v>2764</v>
      </c>
      <c r="B3169" s="5">
        <v>45055</v>
      </c>
      <c r="C3169" t="s">
        <v>2765</v>
      </c>
      <c r="D3169" s="4" t="s">
        <v>484</v>
      </c>
      <c r="E3169">
        <v>36</v>
      </c>
      <c r="F3169">
        <f>IF(ISBLANK(Table1[[#This Row],[age]]),AVERAGE(F3169:F7448),Table1[[#This Row],[age]])</f>
        <v>36</v>
      </c>
      <c r="G3169" t="s">
        <v>466</v>
      </c>
      <c r="H3169" t="s">
        <v>25</v>
      </c>
      <c r="I3169" t="s">
        <v>69</v>
      </c>
      <c r="J3169" t="s">
        <v>127</v>
      </c>
      <c r="K3169" t="s">
        <v>521</v>
      </c>
      <c r="L3169">
        <v>9</v>
      </c>
      <c r="M3169">
        <f>IF(ISBLANK(Table1[[#This Row],[quantity]]),ROUND(Table1[[#This Row],[sales_amount]]/(Table1[[#This Row],[unit_price]]*(1-Table1[[#This Row],[discount_pct]])),0),Table1[[#This Row],[quantity]])</f>
        <v>9</v>
      </c>
      <c r="N3169">
        <v>26560.240000000002</v>
      </c>
      <c r="O3169">
        <v>0.2</v>
      </c>
      <c r="P3169">
        <f>IF(ISBLANK(Table1[[#This Row],[discount_pct]]),ROUND(1-(Table1[[#This Row],[sales_amount]]/(Table1[[#This Row],[quantity- calculated]]*Table1[[#This Row],[unit_price]])),2),Table1[[#This Row],[discount_pct]])</f>
        <v>0.2</v>
      </c>
      <c r="Q3169">
        <v>238441.62</v>
      </c>
      <c r="R3169">
        <v>32963.32</v>
      </c>
      <c r="S3169">
        <v>47.86</v>
      </c>
      <c r="T3169" t="s">
        <v>29</v>
      </c>
      <c r="U3169">
        <v>2</v>
      </c>
      <c r="V3169">
        <f>IF(ISBLANK(Table1[[#This Row],[customer_satisfaction]]),ROUND(AVERAGE(U3169:U7448),0),Table1[[#This Row],[customer_satisfaction]])</f>
        <v>2</v>
      </c>
      <c r="W3169" t="b">
        <v>0</v>
      </c>
      <c r="X3169" t="s">
        <v>39</v>
      </c>
      <c r="Y3169" s="3">
        <v>10</v>
      </c>
      <c r="Z3169">
        <f>IF(ISBLANK(Table1[[#This Row],[days_to_ship]]),ROUND(AVERAGE(Y3169:Y7448),0),Table1[[#This Row],[days_to_ship]])</f>
        <v>10</v>
      </c>
    </row>
    <row r="3170" spans="1:26" x14ac:dyDescent="0.25">
      <c r="A3170" t="s">
        <v>7772</v>
      </c>
      <c r="B3170" s="5">
        <v>45055</v>
      </c>
      <c r="C3170" t="s">
        <v>7773</v>
      </c>
      <c r="D3170" s="4" t="s">
        <v>517</v>
      </c>
      <c r="E3170">
        <v>35</v>
      </c>
      <c r="F3170">
        <f>IF(ISBLANK(Table1[[#This Row],[age]]),AVERAGE(F3170:F7449),Table1[[#This Row],[age]])</f>
        <v>35</v>
      </c>
      <c r="G3170" t="s">
        <v>8920</v>
      </c>
      <c r="H3170" t="s">
        <v>35</v>
      </c>
      <c r="I3170" t="s">
        <v>36</v>
      </c>
      <c r="J3170" t="s">
        <v>62</v>
      </c>
      <c r="K3170" t="s">
        <v>283</v>
      </c>
      <c r="L3170">
        <v>3</v>
      </c>
      <c r="M3170">
        <f>IF(ISBLANK(Table1[[#This Row],[quantity]]),ROUND(Table1[[#This Row],[sales_amount]]/(Table1[[#This Row],[unit_price]]*(1-Table1[[#This Row],[discount_pct]])),0),Table1[[#This Row],[quantity]])</f>
        <v>3</v>
      </c>
      <c r="N3170">
        <v>482.83</v>
      </c>
      <c r="O3170">
        <v>0.14000000000000001</v>
      </c>
      <c r="P317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170">
        <v>1565.69</v>
      </c>
      <c r="R3170">
        <v>752.92</v>
      </c>
      <c r="S3170">
        <v>50.18</v>
      </c>
      <c r="T3170" t="s">
        <v>64</v>
      </c>
      <c r="U3170">
        <v>4</v>
      </c>
      <c r="V3170">
        <f>IF(ISBLANK(Table1[[#This Row],[customer_satisfaction]]),ROUND(AVERAGE(U3170:U7449),0),Table1[[#This Row],[customer_satisfaction]])</f>
        <v>4</v>
      </c>
      <c r="W3170" t="b">
        <v>0</v>
      </c>
      <c r="X3170" t="s">
        <v>58</v>
      </c>
      <c r="Y3170" s="3">
        <v>4</v>
      </c>
      <c r="Z3170">
        <f>IF(ISBLANK(Table1[[#This Row],[days_to_ship]]),ROUND(AVERAGE(Y3170:Y7449),0),Table1[[#This Row],[days_to_ship]])</f>
        <v>4</v>
      </c>
    </row>
    <row r="3171" spans="1:26" x14ac:dyDescent="0.25">
      <c r="A3171" t="s">
        <v>7265</v>
      </c>
      <c r="B3171" s="5">
        <v>45055</v>
      </c>
      <c r="C3171" t="s">
        <v>7266</v>
      </c>
      <c r="D3171" s="4" t="s">
        <v>164</v>
      </c>
      <c r="E3171">
        <v>50</v>
      </c>
      <c r="F3171">
        <f>IF(ISBLANK(Table1[[#This Row],[age]]),AVERAGE(F3171:F7450),Table1[[#This Row],[age]])</f>
        <v>50</v>
      </c>
      <c r="G3171" t="s">
        <v>466</v>
      </c>
      <c r="H3171" t="s">
        <v>111</v>
      </c>
      <c r="I3171" t="s">
        <v>330</v>
      </c>
      <c r="J3171" t="s">
        <v>76</v>
      </c>
      <c r="K3171" t="s">
        <v>89</v>
      </c>
      <c r="L3171">
        <v>7</v>
      </c>
      <c r="M3171">
        <f>IF(ISBLANK(Table1[[#This Row],[quantity]]),ROUND(Table1[[#This Row],[sales_amount]]/(Table1[[#This Row],[unit_price]]*(1-Table1[[#This Row],[discount_pct]])),0),Table1[[#This Row],[quantity]])</f>
        <v>7</v>
      </c>
      <c r="N3171">
        <v>3365.93</v>
      </c>
      <c r="O3171">
        <v>0.11</v>
      </c>
      <c r="P3171">
        <f>IF(ISBLANK(Table1[[#This Row],[discount_pct]]),ROUND(1-(Table1[[#This Row],[sales_amount]]/(Table1[[#This Row],[quantity- calculated]]*Table1[[#This Row],[unit_price]])),2),Table1[[#This Row],[discount_pct]])</f>
        <v>0.11</v>
      </c>
      <c r="Q3171">
        <v>25929.31</v>
      </c>
      <c r="R3171">
        <v>13312.04</v>
      </c>
      <c r="S3171">
        <v>74.84</v>
      </c>
      <c r="T3171" t="s">
        <v>29</v>
      </c>
      <c r="U3171">
        <v>3</v>
      </c>
      <c r="V3171">
        <f>IF(ISBLANK(Table1[[#This Row],[customer_satisfaction]]),ROUND(AVERAGE(U3171:U7450),0),Table1[[#This Row],[customer_satisfaction]])</f>
        <v>3</v>
      </c>
      <c r="W3171" t="b">
        <v>0</v>
      </c>
      <c r="X3171" t="s">
        <v>84</v>
      </c>
      <c r="Y3171" s="3">
        <v>4</v>
      </c>
      <c r="Z3171">
        <f>IF(ISBLANK(Table1[[#This Row],[days_to_ship]]),ROUND(AVERAGE(Y3171:Y7450),0),Table1[[#This Row],[days_to_ship]])</f>
        <v>4</v>
      </c>
    </row>
    <row r="3172" spans="1:26" x14ac:dyDescent="0.25">
      <c r="A3172" t="s">
        <v>8738</v>
      </c>
      <c r="B3172" s="5">
        <v>45055</v>
      </c>
      <c r="C3172" t="s">
        <v>8739</v>
      </c>
      <c r="D3172" s="4" t="s">
        <v>406</v>
      </c>
      <c r="E3172">
        <v>66</v>
      </c>
      <c r="F3172">
        <f>IF(ISBLANK(Table1[[#This Row],[age]]),AVERAGE(F3172:F7451),Table1[[#This Row],[age]])</f>
        <v>66</v>
      </c>
      <c r="G3172" t="s">
        <v>8920</v>
      </c>
      <c r="H3172" t="s">
        <v>111</v>
      </c>
      <c r="I3172" t="s">
        <v>330</v>
      </c>
      <c r="J3172" t="s">
        <v>146</v>
      </c>
      <c r="K3172" t="s">
        <v>178</v>
      </c>
      <c r="L3172">
        <v>2</v>
      </c>
      <c r="M3172">
        <f>IF(ISBLANK(Table1[[#This Row],[quantity]]),ROUND(Table1[[#This Row],[sales_amount]]/(Table1[[#This Row],[unit_price]]*(1-Table1[[#This Row],[discount_pct]])),0),Table1[[#This Row],[quantity]])</f>
        <v>2</v>
      </c>
      <c r="N3172">
        <v>548.20000000000005</v>
      </c>
      <c r="O3172">
        <v>0.12</v>
      </c>
      <c r="P3172">
        <f>IF(ISBLANK(Table1[[#This Row],[discount_pct]]),ROUND(1-(Table1[[#This Row],[sales_amount]]/(Table1[[#This Row],[quantity- calculated]]*Table1[[#This Row],[unit_price]])),2),Table1[[#This Row],[discount_pct]])</f>
        <v>0.12</v>
      </c>
      <c r="Q3172">
        <v>1180.05</v>
      </c>
      <c r="R3172">
        <v>281.25</v>
      </c>
      <c r="S3172">
        <v>57.13</v>
      </c>
      <c r="T3172" t="s">
        <v>57</v>
      </c>
      <c r="V3172">
        <f>IF(ISBLANK(Table1[[#This Row],[customer_satisfaction]]),ROUND(AVERAGE(U3172:U7451),0),Table1[[#This Row],[customer_satisfaction]])</f>
        <v>3</v>
      </c>
      <c r="W3172" t="b">
        <v>0</v>
      </c>
      <c r="X3172" t="s">
        <v>39</v>
      </c>
      <c r="Y3172" s="3">
        <v>9</v>
      </c>
      <c r="Z3172">
        <f>IF(ISBLANK(Table1[[#This Row],[days_to_ship]]),ROUND(AVERAGE(Y3172:Y7451),0),Table1[[#This Row],[days_to_ship]])</f>
        <v>9</v>
      </c>
    </row>
    <row r="3173" spans="1:26" x14ac:dyDescent="0.25">
      <c r="A3173" t="s">
        <v>8422</v>
      </c>
      <c r="B3173" s="5">
        <v>45055</v>
      </c>
      <c r="C3173" t="s">
        <v>8423</v>
      </c>
      <c r="D3173" s="4" t="s">
        <v>1923</v>
      </c>
      <c r="E3173">
        <v>48</v>
      </c>
      <c r="F3173">
        <f>IF(ISBLANK(Table1[[#This Row],[age]]),AVERAGE(F3173:F7452),Table1[[#This Row],[age]])</f>
        <v>48</v>
      </c>
      <c r="G3173" t="s">
        <v>8920</v>
      </c>
      <c r="H3173" t="s">
        <v>111</v>
      </c>
      <c r="I3173" t="s">
        <v>330</v>
      </c>
      <c r="J3173" t="s">
        <v>76</v>
      </c>
      <c r="K3173" t="s">
        <v>122</v>
      </c>
      <c r="L3173">
        <v>8</v>
      </c>
      <c r="M3173">
        <f>IF(ISBLANK(Table1[[#This Row],[quantity]]),ROUND(Table1[[#This Row],[sales_amount]]/(Table1[[#This Row],[unit_price]]*(1-Table1[[#This Row],[discount_pct]])),0),Table1[[#This Row],[quantity]])</f>
        <v>8</v>
      </c>
      <c r="N3173">
        <v>771.59</v>
      </c>
      <c r="O3173">
        <v>0.37</v>
      </c>
      <c r="P3173">
        <f>IF(ISBLANK(Table1[[#This Row],[discount_pct]]),ROUND(1-(Table1[[#This Row],[sales_amount]]/(Table1[[#This Row],[quantity- calculated]]*Table1[[#This Row],[unit_price]])),2),Table1[[#This Row],[discount_pct]])</f>
        <v>0.37</v>
      </c>
      <c r="Q3173">
        <v>4477.38</v>
      </c>
      <c r="R3173">
        <v>1547</v>
      </c>
      <c r="S3173">
        <v>66.22</v>
      </c>
      <c r="T3173" t="s">
        <v>57</v>
      </c>
      <c r="U3173">
        <v>5</v>
      </c>
      <c r="V3173">
        <f>IF(ISBLANK(Table1[[#This Row],[customer_satisfaction]]),ROUND(AVERAGE(U3173:U7452),0),Table1[[#This Row],[customer_satisfaction]])</f>
        <v>5</v>
      </c>
      <c r="W3173" t="b">
        <v>0</v>
      </c>
      <c r="X3173" t="s">
        <v>39</v>
      </c>
      <c r="Y3173" s="3">
        <v>2</v>
      </c>
      <c r="Z3173">
        <f>IF(ISBLANK(Table1[[#This Row],[days_to_ship]]),ROUND(AVERAGE(Y3173:Y7452),0),Table1[[#This Row],[days_to_ship]])</f>
        <v>2</v>
      </c>
    </row>
    <row r="3174" spans="1:26" x14ac:dyDescent="0.25">
      <c r="A3174" t="s">
        <v>2339</v>
      </c>
      <c r="B3174" s="5">
        <v>45116</v>
      </c>
      <c r="C3174" t="s">
        <v>2340</v>
      </c>
      <c r="D3174" s="4" t="s">
        <v>1668</v>
      </c>
      <c r="E3174">
        <v>29</v>
      </c>
      <c r="F3174">
        <f>IF(ISBLANK(Table1[[#This Row],[age]]),AVERAGE(F3174:F7453),Table1[[#This Row],[age]])</f>
        <v>29</v>
      </c>
      <c r="G3174" t="s">
        <v>466</v>
      </c>
      <c r="H3174" t="s">
        <v>74</v>
      </c>
      <c r="I3174" t="s">
        <v>101</v>
      </c>
      <c r="J3174" t="s">
        <v>76</v>
      </c>
      <c r="K3174" t="s">
        <v>113</v>
      </c>
      <c r="L3174">
        <v>3</v>
      </c>
      <c r="M3174">
        <f>IF(ISBLANK(Table1[[#This Row],[quantity]]),ROUND(Table1[[#This Row],[sales_amount]]/(Table1[[#This Row],[unit_price]]*(1-Table1[[#This Row],[discount_pct]])),0),Table1[[#This Row],[quantity]])</f>
        <v>3</v>
      </c>
      <c r="N3174">
        <v>3741.92</v>
      </c>
      <c r="O3174">
        <v>0.21</v>
      </c>
      <c r="P3174">
        <f>IF(ISBLANK(Table1[[#This Row],[discount_pct]]),ROUND(1-(Table1[[#This Row],[sales_amount]]/(Table1[[#This Row],[quantity- calculated]]*Table1[[#This Row],[unit_price]])),2),Table1[[#This Row],[discount_pct]])</f>
        <v>0.21</v>
      </c>
      <c r="Q3174">
        <v>11519.71</v>
      </c>
      <c r="R3174">
        <v>2740.01</v>
      </c>
      <c r="S3174">
        <v>58.8</v>
      </c>
      <c r="T3174" t="s">
        <v>64</v>
      </c>
      <c r="U3174">
        <v>4</v>
      </c>
      <c r="V3174">
        <f>IF(ISBLANK(Table1[[#This Row],[customer_satisfaction]]),ROUND(AVERAGE(U3174:U7453),0),Table1[[#This Row],[customer_satisfaction]])</f>
        <v>4</v>
      </c>
      <c r="W3174" t="b">
        <v>0</v>
      </c>
      <c r="X3174" t="s">
        <v>84</v>
      </c>
      <c r="Y3174" s="3">
        <v>1</v>
      </c>
      <c r="Z3174">
        <f>IF(ISBLANK(Table1[[#This Row],[days_to_ship]]),ROUND(AVERAGE(Y3174:Y7453),0),Table1[[#This Row],[days_to_ship]])</f>
        <v>1</v>
      </c>
    </row>
    <row r="3175" spans="1:26" x14ac:dyDescent="0.25">
      <c r="A3175" t="s">
        <v>3495</v>
      </c>
      <c r="B3175" s="5">
        <v>45147</v>
      </c>
      <c r="C3175" t="s">
        <v>3496</v>
      </c>
      <c r="D3175" s="4" t="s">
        <v>1323</v>
      </c>
      <c r="E3175">
        <v>29</v>
      </c>
      <c r="F3175">
        <f>IF(ISBLANK(Table1[[#This Row],[age]]),AVERAGE(F3175:F7454),Table1[[#This Row],[age]])</f>
        <v>29</v>
      </c>
      <c r="G3175" t="s">
        <v>466</v>
      </c>
      <c r="H3175" t="s">
        <v>111</v>
      </c>
      <c r="I3175" t="s">
        <v>112</v>
      </c>
      <c r="J3175" t="s">
        <v>127</v>
      </c>
      <c r="K3175" t="s">
        <v>196</v>
      </c>
      <c r="L3175">
        <v>6</v>
      </c>
      <c r="M3175">
        <f>IF(ISBLANK(Table1[[#This Row],[quantity]]),ROUND(Table1[[#This Row],[sales_amount]]/(Table1[[#This Row],[unit_price]]*(1-Table1[[#This Row],[discount_pct]])),0),Table1[[#This Row],[quantity]])</f>
        <v>6</v>
      </c>
      <c r="N3175">
        <v>63434.95</v>
      </c>
      <c r="O3175">
        <v>0.24</v>
      </c>
      <c r="P3175">
        <f>IF(ISBLANK(Table1[[#This Row],[discount_pct]]),ROUND(1-(Table1[[#This Row],[sales_amount]]/(Table1[[#This Row],[quantity- calculated]]*Table1[[#This Row],[unit_price]])),2),Table1[[#This Row],[discount_pct]])</f>
        <v>0.24</v>
      </c>
      <c r="Q3175">
        <v>350565.99</v>
      </c>
      <c r="R3175">
        <v>45365.64</v>
      </c>
      <c r="S3175">
        <v>76.62</v>
      </c>
      <c r="T3175" t="s">
        <v>29</v>
      </c>
      <c r="U3175">
        <v>1</v>
      </c>
      <c r="V3175">
        <f>IF(ISBLANK(Table1[[#This Row],[customer_satisfaction]]),ROUND(AVERAGE(U3175:U7454),0),Table1[[#This Row],[customer_satisfaction]])</f>
        <v>1</v>
      </c>
      <c r="W3175" t="b">
        <v>0</v>
      </c>
      <c r="X3175" t="s">
        <v>39</v>
      </c>
      <c r="Z3175">
        <f>IF(ISBLANK(Table1[[#This Row],[days_to_ship]]),ROUND(AVERAGE(Y3175:Y7454),0),Table1[[#This Row],[days_to_ship]])</f>
        <v>6</v>
      </c>
    </row>
    <row r="3176" spans="1:26" x14ac:dyDescent="0.25">
      <c r="A3176" t="s">
        <v>5770</v>
      </c>
      <c r="B3176" s="5">
        <v>45147</v>
      </c>
      <c r="C3176" t="s">
        <v>5771</v>
      </c>
      <c r="D3176" s="4" t="s">
        <v>1150</v>
      </c>
      <c r="E3176">
        <v>45</v>
      </c>
      <c r="F3176">
        <f>IF(ISBLANK(Table1[[#This Row],[age]]),AVERAGE(F3176:F7455),Table1[[#This Row],[age]])</f>
        <v>45</v>
      </c>
      <c r="G3176" t="s">
        <v>8920</v>
      </c>
      <c r="H3176" t="s">
        <v>74</v>
      </c>
      <c r="I3176" t="s">
        <v>101</v>
      </c>
      <c r="J3176" t="s">
        <v>76</v>
      </c>
      <c r="K3176" t="s">
        <v>89</v>
      </c>
      <c r="L3176">
        <v>6</v>
      </c>
      <c r="M3176">
        <f>IF(ISBLANK(Table1[[#This Row],[quantity]]),ROUND(Table1[[#This Row],[sales_amount]]/(Table1[[#This Row],[unit_price]]*(1-Table1[[#This Row],[discount_pct]])),0),Table1[[#This Row],[quantity]])</f>
        <v>6</v>
      </c>
      <c r="N3176">
        <v>828.79</v>
      </c>
      <c r="O3176">
        <v>0.19</v>
      </c>
      <c r="P3176">
        <f>IF(ISBLANK(Table1[[#This Row],[discount_pct]]),ROUND(1-(Table1[[#This Row],[sales_amount]]/(Table1[[#This Row],[quantity- calculated]]*Table1[[#This Row],[unit_price]])),2),Table1[[#This Row],[discount_pct]])</f>
        <v>0.19</v>
      </c>
      <c r="Q3176">
        <v>4849.25</v>
      </c>
      <c r="R3176">
        <v>1887.14</v>
      </c>
      <c r="S3176">
        <v>32.64</v>
      </c>
      <c r="T3176" t="s">
        <v>51</v>
      </c>
      <c r="U3176">
        <v>5</v>
      </c>
      <c r="V3176">
        <f>IF(ISBLANK(Table1[[#This Row],[customer_satisfaction]]),ROUND(AVERAGE(U3176:U7455),0),Table1[[#This Row],[customer_satisfaction]])</f>
        <v>5</v>
      </c>
      <c r="W3176" t="b">
        <v>0</v>
      </c>
      <c r="X3176" t="s">
        <v>84</v>
      </c>
      <c r="Y3176" s="3">
        <v>6</v>
      </c>
      <c r="Z3176">
        <f>IF(ISBLANK(Table1[[#This Row],[days_to_ship]]),ROUND(AVERAGE(Y3176:Y7455),0),Table1[[#This Row],[days_to_ship]])</f>
        <v>6</v>
      </c>
    </row>
    <row r="3177" spans="1:26" x14ac:dyDescent="0.25">
      <c r="A3177" t="s">
        <v>4807</v>
      </c>
      <c r="B3177" s="5">
        <v>45147</v>
      </c>
      <c r="C3177" t="s">
        <v>4808</v>
      </c>
      <c r="D3177" s="4" t="s">
        <v>154</v>
      </c>
      <c r="E3177">
        <v>14</v>
      </c>
      <c r="F3177">
        <f>IF(ISBLANK(Table1[[#This Row],[age]]),AVERAGE(F3177:F7456),Table1[[#This Row],[age]])</f>
        <v>14</v>
      </c>
      <c r="G3177" t="s">
        <v>466</v>
      </c>
      <c r="H3177" t="s">
        <v>25</v>
      </c>
      <c r="I3177" t="s">
        <v>26</v>
      </c>
      <c r="J3177" t="s">
        <v>27</v>
      </c>
      <c r="K3177" t="s">
        <v>28</v>
      </c>
      <c r="L3177">
        <v>2</v>
      </c>
      <c r="M3177">
        <f>IF(ISBLANK(Table1[[#This Row],[quantity]]),ROUND(Table1[[#This Row],[sales_amount]]/(Table1[[#This Row],[unit_price]]*(1-Table1[[#This Row],[discount_pct]])),0),Table1[[#This Row],[quantity]])</f>
        <v>2</v>
      </c>
      <c r="N3177">
        <v>120.67</v>
      </c>
      <c r="P3177">
        <f>IF(ISBLANK(Table1[[#This Row],[discount_pct]]),ROUND(1-(Table1[[#This Row],[sales_amount]]/(Table1[[#This Row],[quantity- calculated]]*Table1[[#This Row],[unit_price]])),2),Table1[[#This Row],[discount_pct]])</f>
        <v>-0.28999999999999998</v>
      </c>
      <c r="Q3177">
        <v>311.52999999999997</v>
      </c>
      <c r="R3177">
        <v>18.16</v>
      </c>
      <c r="S3177">
        <v>59.48</v>
      </c>
      <c r="T3177" t="s">
        <v>64</v>
      </c>
      <c r="U3177">
        <v>5</v>
      </c>
      <c r="V3177">
        <f>IF(ISBLANK(Table1[[#This Row],[customer_satisfaction]]),ROUND(AVERAGE(U3177:U7456),0),Table1[[#This Row],[customer_satisfaction]])</f>
        <v>5</v>
      </c>
      <c r="W3177" t="b">
        <v>0</v>
      </c>
      <c r="X3177" t="s">
        <v>39</v>
      </c>
      <c r="Y3177" s="3">
        <v>10</v>
      </c>
      <c r="Z3177">
        <f>IF(ISBLANK(Table1[[#This Row],[days_to_ship]]),ROUND(AVERAGE(Y3177:Y7456),0),Table1[[#This Row],[days_to_ship]])</f>
        <v>10</v>
      </c>
    </row>
    <row r="3178" spans="1:26" x14ac:dyDescent="0.25">
      <c r="A3178" t="s">
        <v>7983</v>
      </c>
      <c r="B3178" s="5">
        <v>45147</v>
      </c>
      <c r="C3178" t="s">
        <v>7984</v>
      </c>
      <c r="D3178" s="4" t="s">
        <v>614</v>
      </c>
      <c r="E3178">
        <v>31</v>
      </c>
      <c r="F3178">
        <f>IF(ISBLANK(Table1[[#This Row],[age]]),AVERAGE(F3178:F7457),Table1[[#This Row],[age]])</f>
        <v>31</v>
      </c>
      <c r="G3178" t="s">
        <v>88</v>
      </c>
      <c r="H3178" t="s">
        <v>74</v>
      </c>
      <c r="I3178" t="s">
        <v>136</v>
      </c>
      <c r="J3178" t="s">
        <v>37</v>
      </c>
      <c r="K3178" t="s">
        <v>102</v>
      </c>
      <c r="L3178">
        <v>8</v>
      </c>
      <c r="M3178">
        <f>IF(ISBLANK(Table1[[#This Row],[quantity]]),ROUND(Table1[[#This Row],[sales_amount]]/(Table1[[#This Row],[unit_price]]*(1-Table1[[#This Row],[discount_pct]])),0),Table1[[#This Row],[quantity]])</f>
        <v>8</v>
      </c>
      <c r="N3178">
        <v>1386.11</v>
      </c>
      <c r="O3178">
        <v>0.36</v>
      </c>
      <c r="P3178">
        <f>IF(ISBLANK(Table1[[#This Row],[discount_pct]]),ROUND(1-(Table1[[#This Row],[sales_amount]]/(Table1[[#This Row],[quantity- calculated]]*Table1[[#This Row],[unit_price]])),2),Table1[[#This Row],[discount_pct]])</f>
        <v>0.36</v>
      </c>
      <c r="Q3178">
        <v>8949.36</v>
      </c>
      <c r="R3178">
        <v>3833.84</v>
      </c>
      <c r="S3178">
        <v>80.48</v>
      </c>
      <c r="T3178" t="s">
        <v>78</v>
      </c>
      <c r="V3178">
        <f>IF(ISBLANK(Table1[[#This Row],[customer_satisfaction]]),ROUND(AVERAGE(U3178:U7457),0),Table1[[#This Row],[customer_satisfaction]])</f>
        <v>3</v>
      </c>
      <c r="W3178" t="b">
        <v>0</v>
      </c>
      <c r="X3178" t="s">
        <v>39</v>
      </c>
      <c r="Y3178" s="3">
        <v>7</v>
      </c>
      <c r="Z3178">
        <f>IF(ISBLANK(Table1[[#This Row],[days_to_ship]]),ROUND(AVERAGE(Y3178:Y7457),0),Table1[[#This Row],[days_to_ship]])</f>
        <v>7</v>
      </c>
    </row>
    <row r="3179" spans="1:26" x14ac:dyDescent="0.25">
      <c r="A3179" t="s">
        <v>8304</v>
      </c>
      <c r="B3179" s="5">
        <v>45178</v>
      </c>
      <c r="C3179" t="s">
        <v>8305</v>
      </c>
      <c r="D3179" s="4" t="s">
        <v>237</v>
      </c>
      <c r="E3179">
        <v>32</v>
      </c>
      <c r="F3179">
        <f>IF(ISBLANK(Table1[[#This Row],[age]]),AVERAGE(F3179:F7458),Table1[[#This Row],[age]])</f>
        <v>32</v>
      </c>
      <c r="G3179" t="s">
        <v>88</v>
      </c>
      <c r="H3179" t="s">
        <v>74</v>
      </c>
      <c r="I3179" t="s">
        <v>75</v>
      </c>
      <c r="J3179" t="s">
        <v>146</v>
      </c>
      <c r="K3179" t="s">
        <v>276</v>
      </c>
      <c r="L3179">
        <v>4</v>
      </c>
      <c r="M3179">
        <f>IF(ISBLANK(Table1[[#This Row],[quantity]]),ROUND(Table1[[#This Row],[sales_amount]]/(Table1[[#This Row],[unit_price]]*(1-Table1[[#This Row],[discount_pct]])),0),Table1[[#This Row],[quantity]])</f>
        <v>4</v>
      </c>
      <c r="N3179">
        <v>4072.52</v>
      </c>
      <c r="O3179">
        <v>0.37</v>
      </c>
      <c r="P3179">
        <f>IF(ISBLANK(Table1[[#This Row],[discount_pct]]),ROUND(1-(Table1[[#This Row],[sales_amount]]/(Table1[[#This Row],[quantity- calculated]]*Table1[[#This Row],[unit_price]])),2),Table1[[#This Row],[discount_pct]])</f>
        <v>0.37</v>
      </c>
      <c r="Q3179">
        <v>12014.98</v>
      </c>
      <c r="R3179">
        <v>2649.18</v>
      </c>
      <c r="S3179">
        <v>60.13</v>
      </c>
      <c r="T3179" t="s">
        <v>57</v>
      </c>
      <c r="U3179">
        <v>3</v>
      </c>
      <c r="V3179">
        <f>IF(ISBLANK(Table1[[#This Row],[customer_satisfaction]]),ROUND(AVERAGE(U3179:U7458),0),Table1[[#This Row],[customer_satisfaction]])</f>
        <v>3</v>
      </c>
      <c r="W3179" t="b">
        <v>0</v>
      </c>
      <c r="X3179" t="s">
        <v>39</v>
      </c>
      <c r="Y3179" s="3">
        <v>4</v>
      </c>
      <c r="Z3179">
        <f>IF(ISBLANK(Table1[[#This Row],[days_to_ship]]),ROUND(AVERAGE(Y3179:Y7458),0),Table1[[#This Row],[days_to_ship]])</f>
        <v>4</v>
      </c>
    </row>
    <row r="3180" spans="1:26" x14ac:dyDescent="0.25">
      <c r="A3180" t="s">
        <v>2115</v>
      </c>
      <c r="B3180" s="5">
        <v>45178</v>
      </c>
      <c r="C3180" t="s">
        <v>2116</v>
      </c>
      <c r="D3180" s="4" t="s">
        <v>105</v>
      </c>
      <c r="E3180">
        <v>42</v>
      </c>
      <c r="F3180">
        <f>IF(ISBLANK(Table1[[#This Row],[age]]),AVERAGE(F3180:F7459),Table1[[#This Row],[age]])</f>
        <v>42</v>
      </c>
      <c r="G3180" t="s">
        <v>88</v>
      </c>
      <c r="H3180" t="s">
        <v>74</v>
      </c>
      <c r="I3180" t="s">
        <v>75</v>
      </c>
      <c r="J3180" t="s">
        <v>44</v>
      </c>
      <c r="K3180" t="s">
        <v>50</v>
      </c>
      <c r="L3180">
        <v>5</v>
      </c>
      <c r="M3180">
        <f>IF(ISBLANK(Table1[[#This Row],[quantity]]),ROUND(Table1[[#This Row],[sales_amount]]/(Table1[[#This Row],[unit_price]]*(1-Table1[[#This Row],[discount_pct]])),0),Table1[[#This Row],[quantity]])</f>
        <v>5</v>
      </c>
      <c r="N3180">
        <v>12592.51</v>
      </c>
      <c r="O3180">
        <v>0.28000000000000003</v>
      </c>
      <c r="P31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180">
        <v>61837.22</v>
      </c>
      <c r="R3180">
        <v>19148.11</v>
      </c>
      <c r="S3180">
        <v>45.88</v>
      </c>
      <c r="T3180" t="s">
        <v>78</v>
      </c>
      <c r="U3180">
        <v>1</v>
      </c>
      <c r="V3180">
        <f>IF(ISBLANK(Table1[[#This Row],[customer_satisfaction]]),ROUND(AVERAGE(U3180:U7459),0),Table1[[#This Row],[customer_satisfaction]])</f>
        <v>1</v>
      </c>
      <c r="W3180" t="b">
        <v>1</v>
      </c>
      <c r="X3180" t="s">
        <v>30</v>
      </c>
      <c r="Y3180" s="3">
        <v>5</v>
      </c>
      <c r="Z3180">
        <f>IF(ISBLANK(Table1[[#This Row],[days_to_ship]]),ROUND(AVERAGE(Y3180:Y7459),0),Table1[[#This Row],[days_to_ship]])</f>
        <v>5</v>
      </c>
    </row>
    <row r="3181" spans="1:26" x14ac:dyDescent="0.25">
      <c r="A3181" t="s">
        <v>5182</v>
      </c>
      <c r="B3181" s="5">
        <v>45178</v>
      </c>
      <c r="C3181" t="s">
        <v>5183</v>
      </c>
      <c r="D3181" s="4" t="s">
        <v>995</v>
      </c>
      <c r="E3181">
        <v>42</v>
      </c>
      <c r="F3181">
        <f>IF(ISBLANK(Table1[[#This Row],[age]]),AVERAGE(F3181:F7460),Table1[[#This Row],[age]])</f>
        <v>42</v>
      </c>
      <c r="G3181" t="s">
        <v>88</v>
      </c>
      <c r="H3181" t="s">
        <v>25</v>
      </c>
      <c r="I3181" t="s">
        <v>69</v>
      </c>
      <c r="J3181" t="s">
        <v>62</v>
      </c>
      <c r="K3181" t="s">
        <v>283</v>
      </c>
      <c r="L3181">
        <v>8</v>
      </c>
      <c r="M3181">
        <f>IF(ISBLANK(Table1[[#This Row],[quantity]]),ROUND(Table1[[#This Row],[sales_amount]]/(Table1[[#This Row],[unit_price]]*(1-Table1[[#This Row],[discount_pct]])),0),Table1[[#This Row],[quantity]])</f>
        <v>8</v>
      </c>
      <c r="N3181">
        <v>919.94</v>
      </c>
      <c r="O3181">
        <v>0.39</v>
      </c>
      <c r="P3181">
        <f>IF(ISBLANK(Table1[[#This Row],[discount_pct]]),ROUND(1-(Table1[[#This Row],[sales_amount]]/(Table1[[#This Row],[quantity- calculated]]*Table1[[#This Row],[unit_price]])),2),Table1[[#This Row],[discount_pct]])</f>
        <v>0.39</v>
      </c>
      <c r="Q3181">
        <v>5037.13</v>
      </c>
      <c r="R3181">
        <v>2359.89</v>
      </c>
      <c r="S3181">
        <v>74.61</v>
      </c>
      <c r="T3181" t="s">
        <v>70</v>
      </c>
      <c r="V3181">
        <f>IF(ISBLANK(Table1[[#This Row],[customer_satisfaction]]),ROUND(AVERAGE(U3181:U7460),0),Table1[[#This Row],[customer_satisfaction]])</f>
        <v>3</v>
      </c>
      <c r="W3181" t="b">
        <v>0</v>
      </c>
      <c r="X3181" t="s">
        <v>137</v>
      </c>
      <c r="Y3181" s="3">
        <v>9</v>
      </c>
      <c r="Z3181">
        <f>IF(ISBLANK(Table1[[#This Row],[days_to_ship]]),ROUND(AVERAGE(Y3181:Y7460),0),Table1[[#This Row],[days_to_ship]])</f>
        <v>9</v>
      </c>
    </row>
    <row r="3182" spans="1:26" x14ac:dyDescent="0.25">
      <c r="A3182" t="s">
        <v>3142</v>
      </c>
      <c r="B3182" s="5">
        <v>45178</v>
      </c>
      <c r="C3182" t="s">
        <v>3143</v>
      </c>
      <c r="D3182" s="4" t="s">
        <v>1212</v>
      </c>
      <c r="E3182">
        <v>26</v>
      </c>
      <c r="F3182">
        <f>IF(ISBLANK(Table1[[#This Row],[age]]),AVERAGE(F3182:F7461),Table1[[#This Row],[age]])</f>
        <v>26</v>
      </c>
      <c r="G3182" t="s">
        <v>88</v>
      </c>
      <c r="H3182" t="s">
        <v>82</v>
      </c>
      <c r="I3182" t="s">
        <v>126</v>
      </c>
      <c r="J3182" t="s">
        <v>76</v>
      </c>
      <c r="K3182" t="s">
        <v>207</v>
      </c>
      <c r="L3182">
        <v>3</v>
      </c>
      <c r="M3182">
        <f>IF(ISBLANK(Table1[[#This Row],[quantity]]),ROUND(Table1[[#This Row],[sales_amount]]/(Table1[[#This Row],[unit_price]]*(1-Table1[[#This Row],[discount_pct]])),0),Table1[[#This Row],[quantity]])</f>
        <v>3</v>
      </c>
      <c r="N3182">
        <v>2461.4899999999998</v>
      </c>
      <c r="O3182">
        <v>0.17</v>
      </c>
      <c r="P3182">
        <f>IF(ISBLANK(Table1[[#This Row],[discount_pct]]),ROUND(1-(Table1[[#This Row],[sales_amount]]/(Table1[[#This Row],[quantity- calculated]]*Table1[[#This Row],[unit_price]])),2),Table1[[#This Row],[discount_pct]])</f>
        <v>0.17</v>
      </c>
      <c r="Q3182">
        <v>6972.95</v>
      </c>
      <c r="R3182">
        <v>2178.64</v>
      </c>
      <c r="S3182">
        <v>112.99</v>
      </c>
      <c r="T3182" t="s">
        <v>78</v>
      </c>
      <c r="U3182">
        <v>1</v>
      </c>
      <c r="V3182">
        <f>IF(ISBLANK(Table1[[#This Row],[customer_satisfaction]]),ROUND(AVERAGE(U3182:U7461),0),Table1[[#This Row],[customer_satisfaction]])</f>
        <v>1</v>
      </c>
      <c r="W3182" t="b">
        <v>0</v>
      </c>
      <c r="X3182" t="s">
        <v>39</v>
      </c>
      <c r="Y3182" s="3">
        <v>3</v>
      </c>
      <c r="Z3182">
        <f>IF(ISBLANK(Table1[[#This Row],[days_to_ship]]),ROUND(AVERAGE(Y3182:Y7461),0),Table1[[#This Row],[days_to_ship]])</f>
        <v>3</v>
      </c>
    </row>
    <row r="3183" spans="1:26" x14ac:dyDescent="0.25">
      <c r="A3183" t="s">
        <v>1215</v>
      </c>
      <c r="B3183" s="5">
        <v>45178</v>
      </c>
      <c r="C3183" t="s">
        <v>1216</v>
      </c>
      <c r="D3183" s="4" t="s">
        <v>589</v>
      </c>
      <c r="E3183">
        <v>30</v>
      </c>
      <c r="F3183">
        <f>IF(ISBLANK(Table1[[#This Row],[age]]),AVERAGE(F3183:F7462),Table1[[#This Row],[age]])</f>
        <v>30</v>
      </c>
      <c r="G3183" t="s">
        <v>8920</v>
      </c>
      <c r="H3183" t="s">
        <v>82</v>
      </c>
      <c r="I3183" t="s">
        <v>293</v>
      </c>
      <c r="J3183" t="s">
        <v>44</v>
      </c>
      <c r="K3183" t="s">
        <v>221</v>
      </c>
      <c r="L3183">
        <v>9</v>
      </c>
      <c r="M3183">
        <f>IF(ISBLANK(Table1[[#This Row],[quantity]]),ROUND(Table1[[#This Row],[sales_amount]]/(Table1[[#This Row],[unit_price]]*(1-Table1[[#This Row],[discount_pct]])),0),Table1[[#This Row],[quantity]])</f>
        <v>9</v>
      </c>
      <c r="N3183">
        <v>24481.84</v>
      </c>
      <c r="O3183">
        <v>0.18</v>
      </c>
      <c r="P3183">
        <f>IF(ISBLANK(Table1[[#This Row],[discount_pct]]),ROUND(1-(Table1[[#This Row],[sales_amount]]/(Table1[[#This Row],[quantity- calculated]]*Table1[[#This Row],[unit_price]])),2),Table1[[#This Row],[discount_pct]])</f>
        <v>0.18</v>
      </c>
      <c r="Q3183">
        <v>236017.16</v>
      </c>
      <c r="R3183">
        <v>68746.179999999993</v>
      </c>
      <c r="S3183">
        <v>92.95</v>
      </c>
      <c r="T3183" t="s">
        <v>57</v>
      </c>
      <c r="U3183">
        <v>3</v>
      </c>
      <c r="V3183">
        <f>IF(ISBLANK(Table1[[#This Row],[customer_satisfaction]]),ROUND(AVERAGE(U3183:U7462),0),Table1[[#This Row],[customer_satisfaction]])</f>
        <v>3</v>
      </c>
      <c r="W3183" t="b">
        <v>0</v>
      </c>
      <c r="X3183" t="s">
        <v>58</v>
      </c>
      <c r="Y3183" s="3">
        <v>10</v>
      </c>
      <c r="Z3183">
        <f>IF(ISBLANK(Table1[[#This Row],[days_to_ship]]),ROUND(AVERAGE(Y3183:Y7462),0),Table1[[#This Row],[days_to_ship]])</f>
        <v>10</v>
      </c>
    </row>
    <row r="3184" spans="1:26" x14ac:dyDescent="0.25">
      <c r="A3184" t="s">
        <v>6784</v>
      </c>
      <c r="B3184" s="5">
        <v>45208</v>
      </c>
      <c r="C3184" t="s">
        <v>6785</v>
      </c>
      <c r="D3184" s="4" t="s">
        <v>3063</v>
      </c>
      <c r="E3184">
        <v>40</v>
      </c>
      <c r="F3184">
        <f>IF(ISBLANK(Table1[[#This Row],[age]]),AVERAGE(F3184:F7463),Table1[[#This Row],[age]])</f>
        <v>40</v>
      </c>
      <c r="G3184" t="s">
        <v>466</v>
      </c>
      <c r="H3184" t="s">
        <v>74</v>
      </c>
      <c r="I3184" t="s">
        <v>136</v>
      </c>
      <c r="J3184" t="s">
        <v>44</v>
      </c>
      <c r="K3184" t="s">
        <v>221</v>
      </c>
      <c r="L3184">
        <v>10</v>
      </c>
      <c r="M3184">
        <f>IF(ISBLANK(Table1[[#This Row],[quantity]]),ROUND(Table1[[#This Row],[sales_amount]]/(Table1[[#This Row],[unit_price]]*(1-Table1[[#This Row],[discount_pct]])),0),Table1[[#This Row],[quantity]])</f>
        <v>10</v>
      </c>
      <c r="N3184">
        <v>25522.49</v>
      </c>
      <c r="P3184">
        <f>IF(ISBLANK(Table1[[#This Row],[discount_pct]]),ROUND(1-(Table1[[#This Row],[sales_amount]]/(Table1[[#This Row],[quantity- calculated]]*Table1[[#This Row],[unit_price]])),2),Table1[[#This Row],[discount_pct]])</f>
        <v>-0.41</v>
      </c>
      <c r="Q3184">
        <v>360814.67</v>
      </c>
      <c r="R3184">
        <v>112620.79</v>
      </c>
      <c r="S3184">
        <v>24.03</v>
      </c>
      <c r="T3184" t="s">
        <v>64</v>
      </c>
      <c r="U3184">
        <v>1</v>
      </c>
      <c r="V3184">
        <f>IF(ISBLANK(Table1[[#This Row],[customer_satisfaction]]),ROUND(AVERAGE(U3184:U7463),0),Table1[[#This Row],[customer_satisfaction]])</f>
        <v>1</v>
      </c>
      <c r="W3184" t="b">
        <v>0</v>
      </c>
      <c r="X3184" t="s">
        <v>39</v>
      </c>
      <c r="Y3184" s="3">
        <v>10</v>
      </c>
      <c r="Z3184">
        <f>IF(ISBLANK(Table1[[#This Row],[days_to_ship]]),ROUND(AVERAGE(Y3184:Y7463),0),Table1[[#This Row],[days_to_ship]])</f>
        <v>10</v>
      </c>
    </row>
    <row r="3185" spans="1:26" x14ac:dyDescent="0.25">
      <c r="A3185" t="s">
        <v>7460</v>
      </c>
      <c r="B3185" s="5">
        <v>45208</v>
      </c>
      <c r="C3185" t="s">
        <v>7461</v>
      </c>
      <c r="D3185" s="4" t="s">
        <v>324</v>
      </c>
      <c r="E3185">
        <v>25</v>
      </c>
      <c r="F3185">
        <f>IF(ISBLANK(Table1[[#This Row],[age]]),AVERAGE(F3185:F7464),Table1[[#This Row],[age]])</f>
        <v>25</v>
      </c>
      <c r="G3185" t="s">
        <v>466</v>
      </c>
      <c r="H3185" t="s">
        <v>111</v>
      </c>
      <c r="I3185" t="s">
        <v>121</v>
      </c>
      <c r="J3185" t="s">
        <v>44</v>
      </c>
      <c r="K3185" t="s">
        <v>117</v>
      </c>
      <c r="L3185">
        <v>6</v>
      </c>
      <c r="M3185">
        <f>IF(ISBLANK(Table1[[#This Row],[quantity]]),ROUND(Table1[[#This Row],[sales_amount]]/(Table1[[#This Row],[unit_price]]*(1-Table1[[#This Row],[discount_pct]])),0),Table1[[#This Row],[quantity]])</f>
        <v>6</v>
      </c>
      <c r="N3185">
        <v>15400.65</v>
      </c>
      <c r="O3185">
        <v>0.09</v>
      </c>
      <c r="P3185">
        <f>IF(ISBLANK(Table1[[#This Row],[discount_pct]]),ROUND(1-(Table1[[#This Row],[sales_amount]]/(Table1[[#This Row],[quantity- calculated]]*Table1[[#This Row],[unit_price]])),2),Table1[[#This Row],[discount_pct]])</f>
        <v>0.09</v>
      </c>
      <c r="Q3185">
        <v>99452.17</v>
      </c>
      <c r="R3185">
        <v>26834.22</v>
      </c>
      <c r="S3185">
        <v>79.25</v>
      </c>
      <c r="T3185" t="s">
        <v>29</v>
      </c>
      <c r="U3185">
        <v>1</v>
      </c>
      <c r="V3185">
        <f>IF(ISBLANK(Table1[[#This Row],[customer_satisfaction]]),ROUND(AVERAGE(U3185:U7464),0),Table1[[#This Row],[customer_satisfaction]])</f>
        <v>1</v>
      </c>
      <c r="W3185" t="b">
        <v>0</v>
      </c>
      <c r="X3185" t="s">
        <v>84</v>
      </c>
      <c r="Y3185" s="3">
        <v>7</v>
      </c>
      <c r="Z3185">
        <f>IF(ISBLANK(Table1[[#This Row],[days_to_ship]]),ROUND(AVERAGE(Y3185:Y7464),0),Table1[[#This Row],[days_to_ship]])</f>
        <v>7</v>
      </c>
    </row>
    <row r="3186" spans="1:26" x14ac:dyDescent="0.25">
      <c r="A3186" t="s">
        <v>6910</v>
      </c>
      <c r="B3186" s="5">
        <v>45239</v>
      </c>
      <c r="C3186" t="s">
        <v>6911</v>
      </c>
      <c r="D3186" s="4" t="s">
        <v>1971</v>
      </c>
      <c r="E3186">
        <v>49</v>
      </c>
      <c r="F3186">
        <f>IF(ISBLANK(Table1[[#This Row],[age]]),AVERAGE(F3186:F7465),Table1[[#This Row],[age]])</f>
        <v>49</v>
      </c>
      <c r="G3186" t="s">
        <v>8920</v>
      </c>
      <c r="H3186" t="s">
        <v>25</v>
      </c>
      <c r="I3186" t="s">
        <v>26</v>
      </c>
      <c r="J3186" t="s">
        <v>146</v>
      </c>
      <c r="K3186" t="s">
        <v>487</v>
      </c>
      <c r="L3186">
        <v>8</v>
      </c>
      <c r="M3186">
        <f>IF(ISBLANK(Table1[[#This Row],[quantity]]),ROUND(Table1[[#This Row],[sales_amount]]/(Table1[[#This Row],[unit_price]]*(1-Table1[[#This Row],[discount_pct]])),0),Table1[[#This Row],[quantity]])</f>
        <v>8</v>
      </c>
      <c r="N3186">
        <v>7594.18</v>
      </c>
      <c r="O3186">
        <v>0.06</v>
      </c>
      <c r="P3186">
        <f>IF(ISBLANK(Table1[[#This Row],[discount_pct]]),ROUND(1-(Table1[[#This Row],[sales_amount]]/(Table1[[#This Row],[quantity- calculated]]*Table1[[#This Row],[unit_price]])),2),Table1[[#This Row],[discount_pct]])</f>
        <v>0.06</v>
      </c>
      <c r="Q3186">
        <v>73152.899999999994</v>
      </c>
      <c r="R3186">
        <v>14737.07</v>
      </c>
      <c r="S3186">
        <v>75.23</v>
      </c>
      <c r="T3186" t="s">
        <v>57</v>
      </c>
      <c r="U3186">
        <v>3</v>
      </c>
      <c r="V3186">
        <f>IF(ISBLANK(Table1[[#This Row],[customer_satisfaction]]),ROUND(AVERAGE(U3186:U7465),0),Table1[[#This Row],[customer_satisfaction]])</f>
        <v>3</v>
      </c>
      <c r="W3186" t="b">
        <v>0</v>
      </c>
      <c r="X3186" t="s">
        <v>39</v>
      </c>
      <c r="Y3186" s="3">
        <v>10</v>
      </c>
      <c r="Z3186">
        <f>IF(ISBLANK(Table1[[#This Row],[days_to_ship]]),ROUND(AVERAGE(Y3186:Y7465),0),Table1[[#This Row],[days_to_ship]])</f>
        <v>10</v>
      </c>
    </row>
    <row r="3187" spans="1:26" x14ac:dyDescent="0.25">
      <c r="A3187" t="s">
        <v>1144</v>
      </c>
      <c r="B3187" s="5">
        <v>45239</v>
      </c>
      <c r="C3187" t="s">
        <v>1145</v>
      </c>
      <c r="D3187" s="4" t="s">
        <v>989</v>
      </c>
      <c r="E3187">
        <v>42</v>
      </c>
      <c r="F3187">
        <f>IF(ISBLANK(Table1[[#This Row],[age]]),AVERAGE(F3187:F7466),Table1[[#This Row],[age]])</f>
        <v>42</v>
      </c>
      <c r="G3187" t="s">
        <v>8920</v>
      </c>
      <c r="H3187" t="s">
        <v>111</v>
      </c>
      <c r="I3187" t="s">
        <v>121</v>
      </c>
      <c r="J3187" t="s">
        <v>146</v>
      </c>
      <c r="K3187" t="s">
        <v>178</v>
      </c>
      <c r="L3187">
        <v>7</v>
      </c>
      <c r="M3187">
        <f>IF(ISBLANK(Table1[[#This Row],[quantity]]),ROUND(Table1[[#This Row],[sales_amount]]/(Table1[[#This Row],[unit_price]]*(1-Table1[[#This Row],[discount_pct]])),0),Table1[[#This Row],[quantity]])</f>
        <v>7</v>
      </c>
      <c r="N3187">
        <v>7005.09</v>
      </c>
      <c r="P3187">
        <f>IF(ISBLANK(Table1[[#This Row],[discount_pct]]),ROUND(1-(Table1[[#This Row],[sales_amount]]/(Table1[[#This Row],[quantity- calculated]]*Table1[[#This Row],[unit_price]])),2),Table1[[#This Row],[discount_pct]])</f>
        <v>-0.12</v>
      </c>
      <c r="Q3187">
        <v>55004.13</v>
      </c>
      <c r="R3187">
        <v>13825.48</v>
      </c>
      <c r="S3187">
        <v>39.04</v>
      </c>
      <c r="T3187" t="s">
        <v>57</v>
      </c>
      <c r="U3187">
        <v>3</v>
      </c>
      <c r="V3187">
        <f>IF(ISBLANK(Table1[[#This Row],[customer_satisfaction]]),ROUND(AVERAGE(U3187:U7466),0),Table1[[#This Row],[customer_satisfaction]])</f>
        <v>3</v>
      </c>
      <c r="W3187" t="b">
        <v>0</v>
      </c>
      <c r="X3187" t="s">
        <v>39</v>
      </c>
      <c r="Y3187" s="3">
        <v>3</v>
      </c>
      <c r="Z3187">
        <f>IF(ISBLANK(Table1[[#This Row],[days_to_ship]]),ROUND(AVERAGE(Y3187:Y7466),0),Table1[[#This Row],[days_to_ship]])</f>
        <v>3</v>
      </c>
    </row>
    <row r="3188" spans="1:26" x14ac:dyDescent="0.25">
      <c r="A3188" t="s">
        <v>4919</v>
      </c>
      <c r="B3188" s="5">
        <v>45239</v>
      </c>
      <c r="C3188" t="s">
        <v>4920</v>
      </c>
      <c r="D3188" s="4" t="s">
        <v>406</v>
      </c>
      <c r="E3188">
        <v>37</v>
      </c>
      <c r="F3188">
        <f>IF(ISBLANK(Table1[[#This Row],[age]]),AVERAGE(F3188:F7467),Table1[[#This Row],[age]])</f>
        <v>37</v>
      </c>
      <c r="G3188" t="s">
        <v>8920</v>
      </c>
      <c r="H3188" t="s">
        <v>111</v>
      </c>
      <c r="I3188" t="s">
        <v>330</v>
      </c>
      <c r="J3188" t="s">
        <v>127</v>
      </c>
      <c r="K3188" t="s">
        <v>128</v>
      </c>
      <c r="L3188">
        <v>2</v>
      </c>
      <c r="M3188">
        <f>IF(ISBLANK(Table1[[#This Row],[quantity]]),ROUND(Table1[[#This Row],[sales_amount]]/(Table1[[#This Row],[unit_price]]*(1-Table1[[#This Row],[discount_pct]])),0),Table1[[#This Row],[quantity]])</f>
        <v>2</v>
      </c>
      <c r="N3188">
        <v>73717.77</v>
      </c>
      <c r="O3188">
        <v>0.14000000000000001</v>
      </c>
      <c r="P318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188">
        <v>145540.46</v>
      </c>
      <c r="R3188">
        <v>16844.099999999999</v>
      </c>
      <c r="S3188">
        <v>84.06</v>
      </c>
      <c r="T3188" t="s">
        <v>70</v>
      </c>
      <c r="U3188">
        <v>4</v>
      </c>
      <c r="V3188">
        <f>IF(ISBLANK(Table1[[#This Row],[customer_satisfaction]]),ROUND(AVERAGE(U3188:U7467),0),Table1[[#This Row],[customer_satisfaction]])</f>
        <v>4</v>
      </c>
      <c r="W3188" t="b">
        <v>0</v>
      </c>
      <c r="X3188" t="s">
        <v>39</v>
      </c>
      <c r="Y3188" s="3">
        <v>7</v>
      </c>
      <c r="Z3188">
        <f>IF(ISBLANK(Table1[[#This Row],[days_to_ship]]),ROUND(AVERAGE(Y3188:Y7467),0),Table1[[#This Row],[days_to_ship]])</f>
        <v>7</v>
      </c>
    </row>
    <row r="3189" spans="1:26" x14ac:dyDescent="0.25">
      <c r="A3189" t="s">
        <v>6347</v>
      </c>
      <c r="B3189" s="5">
        <v>45269</v>
      </c>
      <c r="C3189" t="s">
        <v>6348</v>
      </c>
      <c r="D3189" s="4" t="s">
        <v>120</v>
      </c>
      <c r="E3189">
        <v>39</v>
      </c>
      <c r="F3189">
        <f>IF(ISBLANK(Table1[[#This Row],[age]]),AVERAGE(F3189:F7468),Table1[[#This Row],[age]])</f>
        <v>39</v>
      </c>
      <c r="G3189" t="s">
        <v>466</v>
      </c>
      <c r="H3189" t="s">
        <v>82</v>
      </c>
      <c r="I3189" t="s">
        <v>293</v>
      </c>
      <c r="J3189" t="s">
        <v>146</v>
      </c>
      <c r="K3189" t="s">
        <v>276</v>
      </c>
      <c r="L3189">
        <v>5</v>
      </c>
      <c r="M3189">
        <f>IF(ISBLANK(Table1[[#This Row],[quantity]]),ROUND(Table1[[#This Row],[sales_amount]]/(Table1[[#This Row],[unit_price]]*(1-Table1[[#This Row],[discount_pct]])),0),Table1[[#This Row],[quantity]])</f>
        <v>5</v>
      </c>
      <c r="N3189">
        <v>1183.8699999999999</v>
      </c>
      <c r="O3189">
        <v>0.04</v>
      </c>
      <c r="P3189">
        <f>IF(ISBLANK(Table1[[#This Row],[discount_pct]]),ROUND(1-(Table1[[#This Row],[sales_amount]]/(Table1[[#This Row],[quantity- calculated]]*Table1[[#This Row],[unit_price]])),2),Table1[[#This Row],[discount_pct]])</f>
        <v>0.04</v>
      </c>
      <c r="Q3189">
        <v>7684.63</v>
      </c>
      <c r="R3189">
        <v>1285.8599999999999</v>
      </c>
      <c r="S3189">
        <v>76.95</v>
      </c>
      <c r="T3189" t="s">
        <v>29</v>
      </c>
      <c r="U3189">
        <v>1</v>
      </c>
      <c r="V3189">
        <f>IF(ISBLANK(Table1[[#This Row],[customer_satisfaction]]),ROUND(AVERAGE(U3189:U7468),0),Table1[[#This Row],[customer_satisfaction]])</f>
        <v>1</v>
      </c>
      <c r="W3189" t="b">
        <v>0</v>
      </c>
      <c r="X3189" t="s">
        <v>39</v>
      </c>
      <c r="Y3189" s="3">
        <v>5</v>
      </c>
      <c r="Z3189">
        <f>IF(ISBLANK(Table1[[#This Row],[days_to_ship]]),ROUND(AVERAGE(Y3189:Y7468),0),Table1[[#This Row],[days_to_ship]])</f>
        <v>5</v>
      </c>
    </row>
    <row r="3190" spans="1:26" x14ac:dyDescent="0.25">
      <c r="A3190" t="s">
        <v>5892</v>
      </c>
      <c r="B3190" s="5">
        <v>45269</v>
      </c>
      <c r="C3190" t="s">
        <v>5893</v>
      </c>
      <c r="D3190" s="4" t="s">
        <v>2955</v>
      </c>
      <c r="E3190">
        <v>29</v>
      </c>
      <c r="F3190">
        <f>IF(ISBLANK(Table1[[#This Row],[age]]),AVERAGE(F3190:F7469),Table1[[#This Row],[age]])</f>
        <v>29</v>
      </c>
      <c r="G3190" t="s">
        <v>8920</v>
      </c>
      <c r="H3190" t="s">
        <v>35</v>
      </c>
      <c r="I3190" t="s">
        <v>106</v>
      </c>
      <c r="J3190" t="s">
        <v>44</v>
      </c>
      <c r="K3190" t="s">
        <v>50</v>
      </c>
      <c r="L3190">
        <v>6</v>
      </c>
      <c r="M3190">
        <f>IF(ISBLANK(Table1[[#This Row],[quantity]]),ROUND(Table1[[#This Row],[sales_amount]]/(Table1[[#This Row],[unit_price]]*(1-Table1[[#This Row],[discount_pct]])),0),Table1[[#This Row],[quantity]])</f>
        <v>6</v>
      </c>
      <c r="N3190">
        <v>5060.62</v>
      </c>
      <c r="O3190">
        <v>0.26</v>
      </c>
      <c r="P3190">
        <f>IF(ISBLANK(Table1[[#This Row],[discount_pct]]),ROUND(1-(Table1[[#This Row],[sales_amount]]/(Table1[[#This Row],[quantity- calculated]]*Table1[[#This Row],[unit_price]])),2),Table1[[#This Row],[discount_pct]])</f>
        <v>0.26</v>
      </c>
      <c r="Q3190">
        <v>28677.01</v>
      </c>
      <c r="R3190">
        <v>10234.549999999999</v>
      </c>
      <c r="S3190">
        <v>79.73</v>
      </c>
      <c r="T3190" t="s">
        <v>64</v>
      </c>
      <c r="U3190">
        <v>3</v>
      </c>
      <c r="V3190">
        <f>IF(ISBLANK(Table1[[#This Row],[customer_satisfaction]]),ROUND(AVERAGE(U3190:U7469),0),Table1[[#This Row],[customer_satisfaction]])</f>
        <v>3</v>
      </c>
      <c r="W3190" t="b">
        <v>1</v>
      </c>
      <c r="X3190" t="s">
        <v>30</v>
      </c>
      <c r="Y3190" s="3">
        <v>8</v>
      </c>
      <c r="Z3190">
        <f>IF(ISBLANK(Table1[[#This Row],[days_to_ship]]),ROUND(AVERAGE(Y3190:Y7469),0),Table1[[#This Row],[days_to_ship]])</f>
        <v>8</v>
      </c>
    </row>
    <row r="3191" spans="1:26" x14ac:dyDescent="0.25">
      <c r="A3191" t="s">
        <v>4563</v>
      </c>
      <c r="B3191" s="5">
        <v>45183</v>
      </c>
      <c r="C3191" t="s">
        <v>4565</v>
      </c>
      <c r="D3191" s="4" t="s">
        <v>189</v>
      </c>
      <c r="E3191">
        <v>27</v>
      </c>
      <c r="F3191">
        <f>IF(ISBLANK(Table1[[#This Row],[age]]),AVERAGE(F3191:F7470),Table1[[#This Row],[age]])</f>
        <v>27</v>
      </c>
      <c r="G3191" t="s">
        <v>8920</v>
      </c>
      <c r="H3191" t="s">
        <v>74</v>
      </c>
      <c r="I3191" t="s">
        <v>136</v>
      </c>
      <c r="J3191" t="s">
        <v>27</v>
      </c>
      <c r="K3191" t="s">
        <v>28</v>
      </c>
      <c r="L3191">
        <v>2</v>
      </c>
      <c r="M3191">
        <f>IF(ISBLANK(Table1[[#This Row],[quantity]]),ROUND(Table1[[#This Row],[sales_amount]]/(Table1[[#This Row],[unit_price]]*(1-Table1[[#This Row],[discount_pct]])),0),Table1[[#This Row],[quantity]])</f>
        <v>2</v>
      </c>
      <c r="N3191">
        <v>188.27</v>
      </c>
      <c r="O3191">
        <v>0.27</v>
      </c>
      <c r="P3191">
        <f>IF(ISBLANK(Table1[[#This Row],[discount_pct]]),ROUND(1-(Table1[[#This Row],[sales_amount]]/(Table1[[#This Row],[quantity- calculated]]*Table1[[#This Row],[unit_price]])),2),Table1[[#This Row],[discount_pct]])</f>
        <v>0.27</v>
      </c>
      <c r="Q3191">
        <v>372.56</v>
      </c>
      <c r="R3191">
        <v>23.33</v>
      </c>
      <c r="S3191">
        <v>48.93</v>
      </c>
      <c r="T3191" t="s">
        <v>64</v>
      </c>
      <c r="U3191">
        <v>5</v>
      </c>
      <c r="V3191">
        <f>IF(ISBLANK(Table1[[#This Row],[customer_satisfaction]]),ROUND(AVERAGE(U3191:U7470),0),Table1[[#This Row],[customer_satisfaction]])</f>
        <v>5</v>
      </c>
      <c r="W3191" t="b">
        <v>0</v>
      </c>
      <c r="X3191" t="s">
        <v>39</v>
      </c>
      <c r="Y3191" s="3">
        <v>8</v>
      </c>
      <c r="Z3191">
        <f>IF(ISBLANK(Table1[[#This Row],[days_to_ship]]),ROUND(AVERAGE(Y3191:Y7470),0),Table1[[#This Row],[days_to_ship]])</f>
        <v>8</v>
      </c>
    </row>
    <row r="3192" spans="1:26" x14ac:dyDescent="0.25">
      <c r="A3192" t="s">
        <v>1185</v>
      </c>
      <c r="B3192" s="5">
        <v>45184</v>
      </c>
      <c r="C3192" t="s">
        <v>1186</v>
      </c>
      <c r="D3192" s="4" t="s">
        <v>641</v>
      </c>
      <c r="E3192">
        <v>29</v>
      </c>
      <c r="F3192">
        <f>IF(ISBLANK(Table1[[#This Row],[age]]),AVERAGE(F3192:F7471),Table1[[#This Row],[age]])</f>
        <v>29</v>
      </c>
      <c r="G3192" t="s">
        <v>88</v>
      </c>
      <c r="H3192" t="s">
        <v>74</v>
      </c>
      <c r="I3192" t="s">
        <v>192</v>
      </c>
      <c r="J3192" t="s">
        <v>27</v>
      </c>
      <c r="K3192" t="s">
        <v>97</v>
      </c>
      <c r="L3192">
        <v>1</v>
      </c>
      <c r="M3192">
        <f>IF(ISBLANK(Table1[[#This Row],[quantity]]),ROUND(Table1[[#This Row],[sales_amount]]/(Table1[[#This Row],[unit_price]]*(1-Table1[[#This Row],[discount_pct]])),0),Table1[[#This Row],[quantity]])</f>
        <v>1</v>
      </c>
      <c r="N3192">
        <v>394.11</v>
      </c>
      <c r="O3192">
        <v>0.22</v>
      </c>
      <c r="P3192">
        <f>IF(ISBLANK(Table1[[#This Row],[discount_pct]]),ROUND(1-(Table1[[#This Row],[sales_amount]]/(Table1[[#This Row],[quantity- calculated]]*Table1[[#This Row],[unit_price]])),2),Table1[[#This Row],[discount_pct]])</f>
        <v>0.22</v>
      </c>
      <c r="Q3192">
        <v>414.31</v>
      </c>
      <c r="R3192">
        <v>32.520000000000003</v>
      </c>
      <c r="S3192">
        <v>55.15</v>
      </c>
      <c r="T3192" t="s">
        <v>78</v>
      </c>
      <c r="U3192">
        <v>3</v>
      </c>
      <c r="V3192">
        <f>IF(ISBLANK(Table1[[#This Row],[customer_satisfaction]]),ROUND(AVERAGE(U3192:U7471),0),Table1[[#This Row],[customer_satisfaction]])</f>
        <v>3</v>
      </c>
      <c r="W3192" t="b">
        <v>0</v>
      </c>
      <c r="X3192" t="s">
        <v>39</v>
      </c>
      <c r="Y3192" s="3">
        <v>2</v>
      </c>
      <c r="Z3192">
        <f>IF(ISBLANK(Table1[[#This Row],[days_to_ship]]),ROUND(AVERAGE(Y3192:Y7471),0),Table1[[#This Row],[days_to_ship]])</f>
        <v>2</v>
      </c>
    </row>
    <row r="3193" spans="1:26" x14ac:dyDescent="0.25">
      <c r="A3193" t="s">
        <v>1185</v>
      </c>
      <c r="B3193" s="5">
        <v>45184</v>
      </c>
      <c r="C3193" t="s">
        <v>1186</v>
      </c>
      <c r="D3193" s="4" t="s">
        <v>641</v>
      </c>
      <c r="E3193">
        <v>29</v>
      </c>
      <c r="F3193">
        <f>IF(ISBLANK(Table1[[#This Row],[age]]),AVERAGE(F3193:F7472),Table1[[#This Row],[age]])</f>
        <v>29</v>
      </c>
      <c r="G3193" t="s">
        <v>88</v>
      </c>
      <c r="H3193" t="s">
        <v>74</v>
      </c>
      <c r="I3193" t="s">
        <v>192</v>
      </c>
      <c r="J3193" t="s">
        <v>27</v>
      </c>
      <c r="K3193" t="s">
        <v>97</v>
      </c>
      <c r="L3193">
        <v>1</v>
      </c>
      <c r="M3193">
        <f>IF(ISBLANK(Table1[[#This Row],[quantity]]),ROUND(Table1[[#This Row],[sales_amount]]/(Table1[[#This Row],[unit_price]]*(1-Table1[[#This Row],[discount_pct]])),0),Table1[[#This Row],[quantity]])</f>
        <v>1</v>
      </c>
      <c r="N3193">
        <v>394.11</v>
      </c>
      <c r="O3193">
        <v>0.22</v>
      </c>
      <c r="P3193">
        <f>IF(ISBLANK(Table1[[#This Row],[discount_pct]]),ROUND(1-(Table1[[#This Row],[sales_amount]]/(Table1[[#This Row],[quantity- calculated]]*Table1[[#This Row],[unit_price]])),2),Table1[[#This Row],[discount_pct]])</f>
        <v>0.22</v>
      </c>
      <c r="Q3193">
        <v>414.31</v>
      </c>
      <c r="R3193">
        <v>32.520000000000003</v>
      </c>
      <c r="S3193">
        <v>55.15</v>
      </c>
      <c r="T3193" t="s">
        <v>78</v>
      </c>
      <c r="U3193">
        <v>3</v>
      </c>
      <c r="V3193">
        <f>IF(ISBLANK(Table1[[#This Row],[customer_satisfaction]]),ROUND(AVERAGE(U3193:U7472),0),Table1[[#This Row],[customer_satisfaction]])</f>
        <v>3</v>
      </c>
      <c r="W3193" t="b">
        <v>0</v>
      </c>
      <c r="X3193" t="s">
        <v>39</v>
      </c>
      <c r="Y3193" s="3">
        <v>2</v>
      </c>
      <c r="Z3193">
        <f>IF(ISBLANK(Table1[[#This Row],[days_to_ship]]),ROUND(AVERAGE(Y3193:Y7472),0),Table1[[#This Row],[days_to_ship]])</f>
        <v>2</v>
      </c>
    </row>
    <row r="3194" spans="1:26" x14ac:dyDescent="0.25">
      <c r="A3194" t="s">
        <v>4801</v>
      </c>
      <c r="B3194" s="5">
        <v>45184</v>
      </c>
      <c r="C3194" t="s">
        <v>4802</v>
      </c>
      <c r="D3194" s="4" t="s">
        <v>2524</v>
      </c>
      <c r="E3194">
        <v>40</v>
      </c>
      <c r="F3194">
        <f>IF(ISBLANK(Table1[[#This Row],[age]]),AVERAGE(F3194:F7473),Table1[[#This Row],[age]])</f>
        <v>40</v>
      </c>
      <c r="G3194" t="s">
        <v>8920</v>
      </c>
      <c r="H3194" t="s">
        <v>25</v>
      </c>
      <c r="I3194" t="s">
        <v>69</v>
      </c>
      <c r="J3194" t="s">
        <v>62</v>
      </c>
      <c r="K3194" t="s">
        <v>63</v>
      </c>
      <c r="L3194">
        <v>3</v>
      </c>
      <c r="M3194">
        <f>IF(ISBLANK(Table1[[#This Row],[quantity]]),ROUND(Table1[[#This Row],[sales_amount]]/(Table1[[#This Row],[unit_price]]*(1-Table1[[#This Row],[discount_pct]])),0),Table1[[#This Row],[quantity]])</f>
        <v>3</v>
      </c>
      <c r="N3194">
        <v>662.97</v>
      </c>
      <c r="O3194">
        <v>0.22</v>
      </c>
      <c r="P3194">
        <f>IF(ISBLANK(Table1[[#This Row],[discount_pct]]),ROUND(1-(Table1[[#This Row],[sales_amount]]/(Table1[[#This Row],[quantity- calculated]]*Table1[[#This Row],[unit_price]])),2),Table1[[#This Row],[discount_pct]])</f>
        <v>0.22</v>
      </c>
      <c r="Q3194">
        <v>1602.1</v>
      </c>
      <c r="R3194">
        <v>682.08</v>
      </c>
      <c r="S3194">
        <v>60.4</v>
      </c>
      <c r="T3194" t="s">
        <v>78</v>
      </c>
      <c r="U3194">
        <v>3</v>
      </c>
      <c r="V3194">
        <f>IF(ISBLANK(Table1[[#This Row],[customer_satisfaction]]),ROUND(AVERAGE(U3194:U7473),0),Table1[[#This Row],[customer_satisfaction]])</f>
        <v>3</v>
      </c>
      <c r="W3194" t="b">
        <v>0</v>
      </c>
      <c r="X3194" t="s">
        <v>39</v>
      </c>
      <c r="Y3194" s="3">
        <v>8</v>
      </c>
      <c r="Z3194">
        <f>IF(ISBLANK(Table1[[#This Row],[days_to_ship]]),ROUND(AVERAGE(Y3194:Y7473),0),Table1[[#This Row],[days_to_ship]])</f>
        <v>8</v>
      </c>
    </row>
    <row r="3195" spans="1:26" x14ac:dyDescent="0.25">
      <c r="A3195" t="s">
        <v>7291</v>
      </c>
      <c r="B3195" s="5">
        <v>45184</v>
      </c>
      <c r="C3195" t="s">
        <v>7292</v>
      </c>
      <c r="D3195" s="4" t="s">
        <v>476</v>
      </c>
      <c r="E3195">
        <v>37</v>
      </c>
      <c r="F3195">
        <f>IF(ISBLANK(Table1[[#This Row],[age]]),AVERAGE(F3195:F7474),Table1[[#This Row],[age]])</f>
        <v>37</v>
      </c>
      <c r="G3195" t="s">
        <v>466</v>
      </c>
      <c r="H3195" t="s">
        <v>25</v>
      </c>
      <c r="I3195" t="s">
        <v>69</v>
      </c>
      <c r="J3195" t="s">
        <v>76</v>
      </c>
      <c r="K3195" t="s">
        <v>132</v>
      </c>
      <c r="L3195">
        <v>9</v>
      </c>
      <c r="M3195">
        <f>IF(ISBLANK(Table1[[#This Row],[quantity]]),ROUND(Table1[[#This Row],[sales_amount]]/(Table1[[#This Row],[unit_price]]*(1-Table1[[#This Row],[discount_pct]])),0),Table1[[#This Row],[quantity]])</f>
        <v>9</v>
      </c>
      <c r="N3195">
        <v>1920.93</v>
      </c>
      <c r="O3195">
        <v>0.04</v>
      </c>
      <c r="P3195">
        <f>IF(ISBLANK(Table1[[#This Row],[discount_pct]]),ROUND(1-(Table1[[#This Row],[sales_amount]]/(Table1[[#This Row],[quantity- calculated]]*Table1[[#This Row],[unit_price]])),2),Table1[[#This Row],[discount_pct]])</f>
        <v>0.04</v>
      </c>
      <c r="Q3195">
        <v>18611.05</v>
      </c>
      <c r="R3195">
        <v>7106.9</v>
      </c>
      <c r="S3195">
        <v>65.709999999999994</v>
      </c>
      <c r="T3195" t="s">
        <v>51</v>
      </c>
      <c r="U3195">
        <v>4</v>
      </c>
      <c r="V3195">
        <f>IF(ISBLANK(Table1[[#This Row],[customer_satisfaction]]),ROUND(AVERAGE(U3195:U7474),0),Table1[[#This Row],[customer_satisfaction]])</f>
        <v>4</v>
      </c>
      <c r="W3195" t="b">
        <v>1</v>
      </c>
      <c r="X3195" t="s">
        <v>30</v>
      </c>
      <c r="Y3195" s="3">
        <v>9</v>
      </c>
      <c r="Z3195">
        <f>IF(ISBLANK(Table1[[#This Row],[days_to_ship]]),ROUND(AVERAGE(Y3195:Y7474),0),Table1[[#This Row],[days_to_ship]])</f>
        <v>9</v>
      </c>
    </row>
    <row r="3196" spans="1:26" x14ac:dyDescent="0.25">
      <c r="A3196" t="s">
        <v>5643</v>
      </c>
      <c r="B3196" s="5">
        <v>45185</v>
      </c>
      <c r="C3196" t="s">
        <v>5644</v>
      </c>
      <c r="D3196" s="4" t="s">
        <v>1434</v>
      </c>
      <c r="E3196">
        <v>29</v>
      </c>
      <c r="F3196">
        <f>IF(ISBLANK(Table1[[#This Row],[age]]),AVERAGE(F3196:F7475),Table1[[#This Row],[age]])</f>
        <v>29</v>
      </c>
      <c r="G3196" t="s">
        <v>466</v>
      </c>
      <c r="H3196" t="s">
        <v>111</v>
      </c>
      <c r="I3196" t="s">
        <v>121</v>
      </c>
      <c r="J3196" t="s">
        <v>146</v>
      </c>
      <c r="K3196" t="s">
        <v>276</v>
      </c>
      <c r="L3196">
        <v>5</v>
      </c>
      <c r="M3196">
        <f>IF(ISBLANK(Table1[[#This Row],[quantity]]),ROUND(Table1[[#This Row],[sales_amount]]/(Table1[[#This Row],[unit_price]]*(1-Table1[[#This Row],[discount_pct]])),0),Table1[[#This Row],[quantity]])</f>
        <v>5</v>
      </c>
      <c r="N3196">
        <v>11278.57</v>
      </c>
      <c r="O3196">
        <v>0.2</v>
      </c>
      <c r="P3196">
        <f>IF(ISBLANK(Table1[[#This Row],[discount_pct]]),ROUND(1-(Table1[[#This Row],[sales_amount]]/(Table1[[#This Row],[quantity- calculated]]*Table1[[#This Row],[unit_price]])),2),Table1[[#This Row],[discount_pct]])</f>
        <v>0.2</v>
      </c>
      <c r="Q3196">
        <v>57170.080000000002</v>
      </c>
      <c r="R3196">
        <v>13004.09</v>
      </c>
      <c r="S3196">
        <v>76.709999999999994</v>
      </c>
      <c r="T3196" t="s">
        <v>29</v>
      </c>
      <c r="U3196">
        <v>2</v>
      </c>
      <c r="V3196">
        <f>IF(ISBLANK(Table1[[#This Row],[customer_satisfaction]]),ROUND(AVERAGE(U3196:U7475),0),Table1[[#This Row],[customer_satisfaction]])</f>
        <v>2</v>
      </c>
      <c r="W3196" t="b">
        <v>0</v>
      </c>
      <c r="X3196" t="s">
        <v>84</v>
      </c>
      <c r="Y3196" s="3">
        <v>4</v>
      </c>
      <c r="Z3196">
        <f>IF(ISBLANK(Table1[[#This Row],[days_to_ship]]),ROUND(AVERAGE(Y3196:Y7475),0),Table1[[#This Row],[days_to_ship]])</f>
        <v>4</v>
      </c>
    </row>
    <row r="3197" spans="1:26" x14ac:dyDescent="0.25">
      <c r="A3197" t="s">
        <v>8876</v>
      </c>
      <c r="B3197" s="5">
        <v>45185</v>
      </c>
      <c r="C3197" t="s">
        <v>8878</v>
      </c>
      <c r="D3197" s="4" t="s">
        <v>237</v>
      </c>
      <c r="E3197">
        <v>43</v>
      </c>
      <c r="F3197">
        <f>IF(ISBLANK(Table1[[#This Row],[age]]),AVERAGE(F3197:F7476),Table1[[#This Row],[age]])</f>
        <v>43</v>
      </c>
      <c r="G3197" t="s">
        <v>8920</v>
      </c>
      <c r="H3197" t="s">
        <v>74</v>
      </c>
      <c r="I3197" t="s">
        <v>101</v>
      </c>
      <c r="J3197" t="s">
        <v>62</v>
      </c>
      <c r="K3197" t="s">
        <v>283</v>
      </c>
      <c r="L3197">
        <v>10</v>
      </c>
      <c r="M3197">
        <f>IF(ISBLANK(Table1[[#This Row],[quantity]]),ROUND(Table1[[#This Row],[sales_amount]]/(Table1[[#This Row],[unit_price]]*(1-Table1[[#This Row],[discount_pct]])),0),Table1[[#This Row],[quantity]])</f>
        <v>10</v>
      </c>
      <c r="N3197">
        <v>344.89</v>
      </c>
      <c r="O3197">
        <v>0.21</v>
      </c>
      <c r="P3197">
        <f>IF(ISBLANK(Table1[[#This Row],[discount_pct]]),ROUND(1-(Table1[[#This Row],[sales_amount]]/(Table1[[#This Row],[quantity- calculated]]*Table1[[#This Row],[unit_price]])),2),Table1[[#This Row],[discount_pct]])</f>
        <v>0.21</v>
      </c>
      <c r="Q3197">
        <v>2919.85</v>
      </c>
      <c r="R3197">
        <v>480.69</v>
      </c>
      <c r="S3197">
        <v>36.51</v>
      </c>
      <c r="T3197" t="s">
        <v>64</v>
      </c>
      <c r="U3197">
        <v>4</v>
      </c>
      <c r="V3197">
        <f>IF(ISBLANK(Table1[[#This Row],[customer_satisfaction]]),ROUND(AVERAGE(U3197:U7476),0),Table1[[#This Row],[customer_satisfaction]])</f>
        <v>4</v>
      </c>
      <c r="W3197" t="b">
        <v>0</v>
      </c>
      <c r="X3197" t="s">
        <v>39</v>
      </c>
      <c r="Y3197" s="3">
        <v>1</v>
      </c>
      <c r="Z3197">
        <f>IF(ISBLANK(Table1[[#This Row],[days_to_ship]]),ROUND(AVERAGE(Y3197:Y7476),0),Table1[[#This Row],[days_to_ship]])</f>
        <v>1</v>
      </c>
    </row>
    <row r="3198" spans="1:26" x14ac:dyDescent="0.25">
      <c r="A3198" t="s">
        <v>3662</v>
      </c>
      <c r="B3198" s="5">
        <v>45186</v>
      </c>
      <c r="C3198" t="s">
        <v>3663</v>
      </c>
      <c r="D3198" s="4" t="s">
        <v>1139</v>
      </c>
      <c r="E3198">
        <v>32</v>
      </c>
      <c r="F3198">
        <f>IF(ISBLANK(Table1[[#This Row],[age]]),AVERAGE(F3198:F7477),Table1[[#This Row],[age]])</f>
        <v>32</v>
      </c>
      <c r="G3198" t="s">
        <v>8920</v>
      </c>
      <c r="H3198" t="s">
        <v>74</v>
      </c>
      <c r="I3198" t="s">
        <v>101</v>
      </c>
      <c r="J3198" t="s">
        <v>37</v>
      </c>
      <c r="K3198" t="s">
        <v>457</v>
      </c>
      <c r="L3198">
        <v>10</v>
      </c>
      <c r="M3198">
        <f>IF(ISBLANK(Table1[[#This Row],[quantity]]),ROUND(Table1[[#This Row],[sales_amount]]/(Table1[[#This Row],[unit_price]]*(1-Table1[[#This Row],[discount_pct]])),0),Table1[[#This Row],[quantity]])</f>
        <v>10</v>
      </c>
      <c r="N3198">
        <v>384.92</v>
      </c>
      <c r="O3198">
        <v>0.13</v>
      </c>
      <c r="P3198">
        <f>IF(ISBLANK(Table1[[#This Row],[discount_pct]]),ROUND(1-(Table1[[#This Row],[sales_amount]]/(Table1[[#This Row],[quantity- calculated]]*Table1[[#This Row],[unit_price]])),2),Table1[[#This Row],[discount_pct]])</f>
        <v>0.13</v>
      </c>
      <c r="Q3198">
        <v>3802.28</v>
      </c>
      <c r="R3198">
        <v>1470.62</v>
      </c>
      <c r="S3198">
        <v>46.05</v>
      </c>
      <c r="T3198" t="s">
        <v>51</v>
      </c>
      <c r="U3198">
        <v>1</v>
      </c>
      <c r="V3198">
        <f>IF(ISBLANK(Table1[[#This Row],[customer_satisfaction]]),ROUND(AVERAGE(U3198:U7477),0),Table1[[#This Row],[customer_satisfaction]])</f>
        <v>1</v>
      </c>
      <c r="W3198" t="b">
        <v>0</v>
      </c>
      <c r="X3198" t="s">
        <v>58</v>
      </c>
      <c r="Y3198" s="3">
        <v>9</v>
      </c>
      <c r="Z3198">
        <f>IF(ISBLANK(Table1[[#This Row],[days_to_ship]]),ROUND(AVERAGE(Y3198:Y7477),0),Table1[[#This Row],[days_to_ship]])</f>
        <v>9</v>
      </c>
    </row>
    <row r="3199" spans="1:26" x14ac:dyDescent="0.25">
      <c r="A3199" t="s">
        <v>2402</v>
      </c>
      <c r="B3199" s="5">
        <v>45186</v>
      </c>
      <c r="C3199" t="s">
        <v>2403</v>
      </c>
      <c r="D3199" s="4" t="s">
        <v>671</v>
      </c>
      <c r="E3199">
        <v>26</v>
      </c>
      <c r="F3199">
        <f>IF(ISBLANK(Table1[[#This Row],[age]]),AVERAGE(F3199:F7478),Table1[[#This Row],[age]])</f>
        <v>26</v>
      </c>
      <c r="G3199" t="s">
        <v>466</v>
      </c>
      <c r="H3199" t="s">
        <v>35</v>
      </c>
      <c r="I3199" t="s">
        <v>36</v>
      </c>
      <c r="J3199" t="s">
        <v>146</v>
      </c>
      <c r="K3199" t="s">
        <v>487</v>
      </c>
      <c r="L3199">
        <v>8</v>
      </c>
      <c r="M3199">
        <f>IF(ISBLANK(Table1[[#This Row],[quantity]]),ROUND(Table1[[#This Row],[sales_amount]]/(Table1[[#This Row],[unit_price]]*(1-Table1[[#This Row],[discount_pct]])),0),Table1[[#This Row],[quantity]])</f>
        <v>8</v>
      </c>
      <c r="N3199">
        <v>10683.75</v>
      </c>
      <c r="O3199">
        <v>0.04</v>
      </c>
      <c r="P3199">
        <f>IF(ISBLANK(Table1[[#This Row],[discount_pct]]),ROUND(1-(Table1[[#This Row],[sales_amount]]/(Table1[[#This Row],[quantity- calculated]]*Table1[[#This Row],[unit_price]])),2),Table1[[#This Row],[discount_pct]])</f>
        <v>0.04</v>
      </c>
      <c r="Q3199">
        <v>113358.26</v>
      </c>
      <c r="R3199">
        <v>26416.639999999999</v>
      </c>
      <c r="S3199">
        <v>59.9</v>
      </c>
      <c r="T3199" t="s">
        <v>64</v>
      </c>
      <c r="U3199">
        <v>1</v>
      </c>
      <c r="V3199">
        <f>IF(ISBLANK(Table1[[#This Row],[customer_satisfaction]]),ROUND(AVERAGE(U3199:U7478),0),Table1[[#This Row],[customer_satisfaction]])</f>
        <v>1</v>
      </c>
      <c r="W3199" t="b">
        <v>0</v>
      </c>
      <c r="X3199" t="s">
        <v>39</v>
      </c>
      <c r="Y3199" s="3">
        <v>7</v>
      </c>
      <c r="Z3199">
        <f>IF(ISBLANK(Table1[[#This Row],[days_to_ship]]),ROUND(AVERAGE(Y3199:Y7478),0),Table1[[#This Row],[days_to_ship]])</f>
        <v>7</v>
      </c>
    </row>
    <row r="3200" spans="1:26" x14ac:dyDescent="0.25">
      <c r="A3200" t="s">
        <v>2203</v>
      </c>
      <c r="B3200" s="5">
        <v>45186</v>
      </c>
      <c r="C3200" t="s">
        <v>2204</v>
      </c>
      <c r="D3200" s="4" t="s">
        <v>1771</v>
      </c>
      <c r="E3200">
        <v>38</v>
      </c>
      <c r="F3200">
        <f>IF(ISBLANK(Table1[[#This Row],[age]]),AVERAGE(F3200:F7479),Table1[[#This Row],[age]])</f>
        <v>38</v>
      </c>
      <c r="G3200" t="s">
        <v>466</v>
      </c>
      <c r="H3200" t="s">
        <v>74</v>
      </c>
      <c r="I3200" t="s">
        <v>75</v>
      </c>
      <c r="J3200" t="s">
        <v>146</v>
      </c>
      <c r="K3200" t="s">
        <v>147</v>
      </c>
      <c r="L3200">
        <v>4</v>
      </c>
      <c r="M3200">
        <f>IF(ISBLANK(Table1[[#This Row],[quantity]]),ROUND(Table1[[#This Row],[sales_amount]]/(Table1[[#This Row],[unit_price]]*(1-Table1[[#This Row],[discount_pct]])),0),Table1[[#This Row],[quantity]])</f>
        <v>4</v>
      </c>
      <c r="N3200">
        <v>3391.86</v>
      </c>
      <c r="O3200">
        <v>0.04</v>
      </c>
      <c r="P3200">
        <f>IF(ISBLANK(Table1[[#This Row],[discount_pct]]),ROUND(1-(Table1[[#This Row],[sales_amount]]/(Table1[[#This Row],[quantity- calculated]]*Table1[[#This Row],[unit_price]])),2),Table1[[#This Row],[discount_pct]])</f>
        <v>0.04</v>
      </c>
      <c r="Q3200">
        <v>15450.95</v>
      </c>
      <c r="R3200">
        <v>3325.04</v>
      </c>
      <c r="S3200">
        <v>68.459999999999994</v>
      </c>
      <c r="T3200" t="s">
        <v>70</v>
      </c>
      <c r="U3200">
        <v>3</v>
      </c>
      <c r="V3200">
        <f>IF(ISBLANK(Table1[[#This Row],[customer_satisfaction]]),ROUND(AVERAGE(U3200:U7479),0),Table1[[#This Row],[customer_satisfaction]])</f>
        <v>3</v>
      </c>
      <c r="W3200" t="b">
        <v>0</v>
      </c>
      <c r="X3200" t="s">
        <v>84</v>
      </c>
      <c r="Y3200" s="3">
        <v>2</v>
      </c>
      <c r="Z3200">
        <f>IF(ISBLANK(Table1[[#This Row],[days_to_ship]]),ROUND(AVERAGE(Y3200:Y7479),0),Table1[[#This Row],[days_to_ship]])</f>
        <v>2</v>
      </c>
    </row>
    <row r="3201" spans="1:26" x14ac:dyDescent="0.25">
      <c r="A3201" t="s">
        <v>5754</v>
      </c>
      <c r="B3201" s="5">
        <v>45187</v>
      </c>
      <c r="C3201" t="s">
        <v>5755</v>
      </c>
      <c r="D3201" s="4" t="s">
        <v>571</v>
      </c>
      <c r="E3201">
        <v>22</v>
      </c>
      <c r="F3201">
        <f>IF(ISBLANK(Table1[[#This Row],[age]]),AVERAGE(F3201:F7480),Table1[[#This Row],[age]])</f>
        <v>22</v>
      </c>
      <c r="G3201" t="s">
        <v>8920</v>
      </c>
      <c r="H3201" t="s">
        <v>35</v>
      </c>
      <c r="I3201" t="s">
        <v>43</v>
      </c>
      <c r="J3201" t="s">
        <v>44</v>
      </c>
      <c r="K3201" t="s">
        <v>50</v>
      </c>
      <c r="L3201">
        <v>6</v>
      </c>
      <c r="M3201">
        <f>IF(ISBLANK(Table1[[#This Row],[quantity]]),ROUND(Table1[[#This Row],[sales_amount]]/(Table1[[#This Row],[unit_price]]*(1-Table1[[#This Row],[discount_pct]])),0),Table1[[#This Row],[quantity]])</f>
        <v>6</v>
      </c>
      <c r="N3201">
        <v>8704.76</v>
      </c>
      <c r="O3201">
        <v>0.23</v>
      </c>
      <c r="P3201">
        <f>IF(ISBLANK(Table1[[#This Row],[discount_pct]]),ROUND(1-(Table1[[#This Row],[sales_amount]]/(Table1[[#This Row],[quantity- calculated]]*Table1[[#This Row],[unit_price]])),2),Table1[[#This Row],[discount_pct]])</f>
        <v>0.23</v>
      </c>
      <c r="Q3201">
        <v>52701.51</v>
      </c>
      <c r="R3201">
        <v>16266.5</v>
      </c>
      <c r="S3201">
        <v>67.260000000000005</v>
      </c>
      <c r="T3201" t="s">
        <v>70</v>
      </c>
      <c r="U3201">
        <v>1</v>
      </c>
      <c r="V3201">
        <f>IF(ISBLANK(Table1[[#This Row],[customer_satisfaction]]),ROUND(AVERAGE(U3201:U7480),0),Table1[[#This Row],[customer_satisfaction]])</f>
        <v>1</v>
      </c>
      <c r="W3201" t="b">
        <v>0</v>
      </c>
      <c r="X3201" t="s">
        <v>58</v>
      </c>
      <c r="Y3201" s="3">
        <v>9</v>
      </c>
      <c r="Z3201">
        <f>IF(ISBLANK(Table1[[#This Row],[days_to_ship]]),ROUND(AVERAGE(Y3201:Y7480),0),Table1[[#This Row],[days_to_ship]])</f>
        <v>9</v>
      </c>
    </row>
    <row r="3202" spans="1:26" x14ac:dyDescent="0.25">
      <c r="A3202" t="s">
        <v>5355</v>
      </c>
      <c r="B3202" s="5">
        <v>45188</v>
      </c>
      <c r="C3202" t="s">
        <v>5356</v>
      </c>
      <c r="D3202" s="4" t="s">
        <v>1523</v>
      </c>
      <c r="E3202">
        <v>14</v>
      </c>
      <c r="F3202">
        <f>IF(ISBLANK(Table1[[#This Row],[age]]),AVERAGE(F3202:F7481),Table1[[#This Row],[age]])</f>
        <v>14</v>
      </c>
      <c r="G3202" t="s">
        <v>8920</v>
      </c>
      <c r="H3202" t="s">
        <v>111</v>
      </c>
      <c r="I3202" t="s">
        <v>121</v>
      </c>
      <c r="J3202" t="s">
        <v>44</v>
      </c>
      <c r="K3202" t="s">
        <v>221</v>
      </c>
      <c r="L3202">
        <v>9</v>
      </c>
      <c r="M3202">
        <f>IF(ISBLANK(Table1[[#This Row],[quantity]]),ROUND(Table1[[#This Row],[sales_amount]]/(Table1[[#This Row],[unit_price]]*(1-Table1[[#This Row],[discount_pct]])),0),Table1[[#This Row],[quantity]])</f>
        <v>9</v>
      </c>
      <c r="N3202">
        <v>18114.900000000001</v>
      </c>
      <c r="O3202">
        <v>0.35</v>
      </c>
      <c r="P3202">
        <f>IF(ISBLANK(Table1[[#This Row],[discount_pct]]),ROUND(1-(Table1[[#This Row],[sales_amount]]/(Table1[[#This Row],[quantity- calculated]]*Table1[[#This Row],[unit_price]])),2),Table1[[#This Row],[discount_pct]])</f>
        <v>0.35</v>
      </c>
      <c r="Q3202">
        <v>131109.37</v>
      </c>
      <c r="R3202">
        <v>44210.57</v>
      </c>
      <c r="S3202">
        <v>60.14</v>
      </c>
      <c r="T3202" t="s">
        <v>29</v>
      </c>
      <c r="U3202">
        <v>3</v>
      </c>
      <c r="V3202">
        <f>IF(ISBLANK(Table1[[#This Row],[customer_satisfaction]]),ROUND(AVERAGE(U3202:U7481),0),Table1[[#This Row],[customer_satisfaction]])</f>
        <v>3</v>
      </c>
      <c r="W3202" t="b">
        <v>0</v>
      </c>
      <c r="X3202" t="s">
        <v>84</v>
      </c>
      <c r="Y3202" s="3">
        <v>10</v>
      </c>
      <c r="Z3202">
        <f>IF(ISBLANK(Table1[[#This Row],[days_to_ship]]),ROUND(AVERAGE(Y3202:Y7481),0),Table1[[#This Row],[days_to_ship]])</f>
        <v>10</v>
      </c>
    </row>
    <row r="3203" spans="1:26" x14ac:dyDescent="0.25">
      <c r="A3203" t="s">
        <v>8596</v>
      </c>
      <c r="B3203" s="5">
        <v>45189</v>
      </c>
      <c r="C3203" t="s">
        <v>8597</v>
      </c>
      <c r="D3203" s="4" t="s">
        <v>1523</v>
      </c>
      <c r="E3203">
        <v>34</v>
      </c>
      <c r="F3203">
        <f>IF(ISBLANK(Table1[[#This Row],[age]]),AVERAGE(F3203:F7482),Table1[[#This Row],[age]])</f>
        <v>34</v>
      </c>
      <c r="G3203" t="s">
        <v>88</v>
      </c>
      <c r="H3203" t="s">
        <v>25</v>
      </c>
      <c r="I3203" t="s">
        <v>170</v>
      </c>
      <c r="J3203" t="s">
        <v>146</v>
      </c>
      <c r="K3203" t="s">
        <v>178</v>
      </c>
      <c r="L3203">
        <v>9</v>
      </c>
      <c r="M3203">
        <f>IF(ISBLANK(Table1[[#This Row],[quantity]]),ROUND(Table1[[#This Row],[sales_amount]]/(Table1[[#This Row],[unit_price]]*(1-Table1[[#This Row],[discount_pct]])),0),Table1[[#This Row],[quantity]])</f>
        <v>9</v>
      </c>
      <c r="N3203">
        <v>3722.56</v>
      </c>
      <c r="O3203">
        <v>0.09</v>
      </c>
      <c r="P3203">
        <f>IF(ISBLANK(Table1[[#This Row],[discount_pct]]),ROUND(1-(Table1[[#This Row],[sales_amount]]/(Table1[[#This Row],[quantity- calculated]]*Table1[[#This Row],[unit_price]])),2),Table1[[#This Row],[discount_pct]])</f>
        <v>0.09</v>
      </c>
      <c r="Q3203">
        <v>35748.44</v>
      </c>
      <c r="R3203">
        <v>8661.64</v>
      </c>
      <c r="S3203">
        <v>41.2</v>
      </c>
      <c r="T3203" t="s">
        <v>78</v>
      </c>
      <c r="U3203">
        <v>4</v>
      </c>
      <c r="V3203">
        <f>IF(ISBLANK(Table1[[#This Row],[customer_satisfaction]]),ROUND(AVERAGE(U3203:U7482),0),Table1[[#This Row],[customer_satisfaction]])</f>
        <v>4</v>
      </c>
      <c r="W3203" t="b">
        <v>0</v>
      </c>
      <c r="X3203" t="s">
        <v>84</v>
      </c>
      <c r="Y3203" s="3">
        <v>2</v>
      </c>
      <c r="Z3203">
        <f>IF(ISBLANK(Table1[[#This Row],[days_to_ship]]),ROUND(AVERAGE(Y3203:Y7482),0),Table1[[#This Row],[days_to_ship]])</f>
        <v>2</v>
      </c>
    </row>
    <row r="3204" spans="1:26" x14ac:dyDescent="0.25">
      <c r="A3204" t="s">
        <v>4845</v>
      </c>
      <c r="B3204" s="5">
        <v>45189</v>
      </c>
      <c r="C3204" t="s">
        <v>4847</v>
      </c>
      <c r="D3204" s="4" t="s">
        <v>787</v>
      </c>
      <c r="E3204">
        <v>27</v>
      </c>
      <c r="F3204">
        <f>IF(ISBLANK(Table1[[#This Row],[age]]),AVERAGE(F3204:F7483),Table1[[#This Row],[age]])</f>
        <v>27</v>
      </c>
      <c r="G3204" t="s">
        <v>8920</v>
      </c>
      <c r="H3204" t="s">
        <v>25</v>
      </c>
      <c r="I3204" t="s">
        <v>26</v>
      </c>
      <c r="J3204" t="s">
        <v>127</v>
      </c>
      <c r="K3204" t="s">
        <v>308</v>
      </c>
      <c r="M3204">
        <f>IF(ISBLANK(Table1[[#This Row],[quantity]]),ROUND(Table1[[#This Row],[sales_amount]]/(Table1[[#This Row],[unit_price]]*(1-Table1[[#This Row],[discount_pct]])),0),Table1[[#This Row],[quantity]])</f>
        <v>1</v>
      </c>
      <c r="N3204">
        <v>21332.99</v>
      </c>
      <c r="O3204">
        <v>0.06</v>
      </c>
      <c r="P3204">
        <f>IF(ISBLANK(Table1[[#This Row],[discount_pct]]),ROUND(1-(Table1[[#This Row],[sales_amount]]/(Table1[[#This Row],[quantity- calculated]]*Table1[[#This Row],[unit_price]])),2),Table1[[#This Row],[discount_pct]])</f>
        <v>0.06</v>
      </c>
      <c r="Q3204">
        <v>21555.19</v>
      </c>
      <c r="R3204">
        <v>2209.4899999999998</v>
      </c>
      <c r="S3204">
        <v>64.819999999999993</v>
      </c>
      <c r="T3204" t="s">
        <v>57</v>
      </c>
      <c r="U3204">
        <v>4</v>
      </c>
      <c r="V3204">
        <f>IF(ISBLANK(Table1[[#This Row],[customer_satisfaction]]),ROUND(AVERAGE(U3204:U7483),0),Table1[[#This Row],[customer_satisfaction]])</f>
        <v>4</v>
      </c>
      <c r="W3204" t="b">
        <v>0</v>
      </c>
      <c r="X3204" t="s">
        <v>39</v>
      </c>
      <c r="Y3204" s="3">
        <v>5</v>
      </c>
      <c r="Z3204">
        <f>IF(ISBLANK(Table1[[#This Row],[days_to_ship]]),ROUND(AVERAGE(Y3204:Y7483),0),Table1[[#This Row],[days_to_ship]])</f>
        <v>5</v>
      </c>
    </row>
    <row r="3205" spans="1:26" x14ac:dyDescent="0.25">
      <c r="A3205" t="s">
        <v>8692</v>
      </c>
      <c r="B3205" s="5">
        <v>45190</v>
      </c>
      <c r="C3205" t="s">
        <v>8693</v>
      </c>
      <c r="D3205" s="4" t="s">
        <v>409</v>
      </c>
      <c r="E3205">
        <v>31</v>
      </c>
      <c r="F3205">
        <f>IF(ISBLANK(Table1[[#This Row],[age]]),AVERAGE(F3205:F7484),Table1[[#This Row],[age]])</f>
        <v>31</v>
      </c>
      <c r="G3205" t="s">
        <v>466</v>
      </c>
      <c r="H3205" t="s">
        <v>25</v>
      </c>
      <c r="I3205" t="s">
        <v>69</v>
      </c>
      <c r="J3205" t="s">
        <v>127</v>
      </c>
      <c r="K3205" t="s">
        <v>171</v>
      </c>
      <c r="L3205">
        <v>3</v>
      </c>
      <c r="M3205">
        <f>IF(ISBLANK(Table1[[#This Row],[quantity]]),ROUND(Table1[[#This Row],[sales_amount]]/(Table1[[#This Row],[unit_price]]*(1-Table1[[#This Row],[discount_pct]])),0),Table1[[#This Row],[quantity]])</f>
        <v>3</v>
      </c>
      <c r="N3205">
        <v>56628.56</v>
      </c>
      <c r="O3205">
        <v>0.32</v>
      </c>
      <c r="P3205">
        <f>IF(ISBLANK(Table1[[#This Row],[discount_pct]]),ROUND(1-(Table1[[#This Row],[sales_amount]]/(Table1[[#This Row],[quantity- calculated]]*Table1[[#This Row],[unit_price]])),2),Table1[[#This Row],[discount_pct]])</f>
        <v>0.32</v>
      </c>
      <c r="Q3205">
        <v>145921.20000000001</v>
      </c>
      <c r="R3205">
        <v>15624.65</v>
      </c>
      <c r="S3205">
        <v>47.88</v>
      </c>
      <c r="T3205" t="s">
        <v>70</v>
      </c>
      <c r="U3205">
        <v>1</v>
      </c>
      <c r="V3205">
        <f>IF(ISBLANK(Table1[[#This Row],[customer_satisfaction]]),ROUND(AVERAGE(U3205:U7484),0),Table1[[#This Row],[customer_satisfaction]])</f>
        <v>1</v>
      </c>
      <c r="W3205" t="b">
        <v>0</v>
      </c>
      <c r="X3205" t="s">
        <v>137</v>
      </c>
      <c r="Y3205" s="3">
        <v>8</v>
      </c>
      <c r="Z3205">
        <f>IF(ISBLANK(Table1[[#This Row],[days_to_ship]]),ROUND(AVERAGE(Y3205:Y7484),0),Table1[[#This Row],[days_to_ship]])</f>
        <v>8</v>
      </c>
    </row>
    <row r="3206" spans="1:26" x14ac:dyDescent="0.25">
      <c r="A3206" t="s">
        <v>7718</v>
      </c>
      <c r="B3206" s="5">
        <v>45191</v>
      </c>
      <c r="C3206" t="s">
        <v>7719</v>
      </c>
      <c r="D3206" s="4" t="s">
        <v>1001</v>
      </c>
      <c r="E3206">
        <v>23</v>
      </c>
      <c r="F3206">
        <f>IF(ISBLANK(Table1[[#This Row],[age]]),AVERAGE(F3206:F7485),Table1[[#This Row],[age]])</f>
        <v>23</v>
      </c>
      <c r="G3206" t="s">
        <v>466</v>
      </c>
      <c r="H3206" t="s">
        <v>35</v>
      </c>
      <c r="I3206" t="s">
        <v>106</v>
      </c>
      <c r="J3206" t="s">
        <v>76</v>
      </c>
      <c r="K3206" t="s">
        <v>89</v>
      </c>
      <c r="L3206">
        <v>2</v>
      </c>
      <c r="M3206">
        <f>IF(ISBLANK(Table1[[#This Row],[quantity]]),ROUND(Table1[[#This Row],[sales_amount]]/(Table1[[#This Row],[unit_price]]*(1-Table1[[#This Row],[discount_pct]])),0),Table1[[#This Row],[quantity]])</f>
        <v>2</v>
      </c>
      <c r="N3206">
        <v>2227.31</v>
      </c>
      <c r="O3206">
        <v>0.04</v>
      </c>
      <c r="P3206">
        <f>IF(ISBLANK(Table1[[#This Row],[discount_pct]]),ROUND(1-(Table1[[#This Row],[sales_amount]]/(Table1[[#This Row],[quantity- calculated]]*Table1[[#This Row],[unit_price]])),2),Table1[[#This Row],[discount_pct]])</f>
        <v>0.04</v>
      </c>
      <c r="Q3206">
        <v>5919.86</v>
      </c>
      <c r="R3206">
        <v>2748</v>
      </c>
      <c r="S3206">
        <v>71.3</v>
      </c>
      <c r="T3206" t="s">
        <v>78</v>
      </c>
      <c r="U3206">
        <v>1</v>
      </c>
      <c r="V3206">
        <f>IF(ISBLANK(Table1[[#This Row],[customer_satisfaction]]),ROUND(AVERAGE(U3206:U7485),0),Table1[[#This Row],[customer_satisfaction]])</f>
        <v>1</v>
      </c>
      <c r="W3206" t="b">
        <v>0</v>
      </c>
      <c r="X3206" t="s">
        <v>39</v>
      </c>
      <c r="Y3206" s="3">
        <v>10</v>
      </c>
      <c r="Z3206">
        <f>IF(ISBLANK(Table1[[#This Row],[days_to_ship]]),ROUND(AVERAGE(Y3206:Y7485),0),Table1[[#This Row],[days_to_ship]])</f>
        <v>10</v>
      </c>
    </row>
    <row r="3207" spans="1:26" x14ac:dyDescent="0.25">
      <c r="A3207" t="s">
        <v>7054</v>
      </c>
      <c r="B3207" s="5">
        <v>45194</v>
      </c>
      <c r="C3207" t="s">
        <v>7055</v>
      </c>
      <c r="D3207" s="4" t="s">
        <v>2811</v>
      </c>
      <c r="E3207">
        <v>49</v>
      </c>
      <c r="F3207">
        <f>IF(ISBLANK(Table1[[#This Row],[age]]),AVERAGE(F3207:F7486),Table1[[#This Row],[age]])</f>
        <v>49</v>
      </c>
      <c r="G3207" t="s">
        <v>88</v>
      </c>
      <c r="H3207" t="s">
        <v>74</v>
      </c>
      <c r="I3207" t="s">
        <v>192</v>
      </c>
      <c r="J3207" t="s">
        <v>146</v>
      </c>
      <c r="K3207" t="s">
        <v>161</v>
      </c>
      <c r="L3207">
        <v>1</v>
      </c>
      <c r="M3207">
        <f>IF(ISBLANK(Table1[[#This Row],[quantity]]),ROUND(Table1[[#This Row],[sales_amount]]/(Table1[[#This Row],[unit_price]]*(1-Table1[[#This Row],[discount_pct]])),0),Table1[[#This Row],[quantity]])</f>
        <v>1</v>
      </c>
      <c r="N3207">
        <v>6693.3</v>
      </c>
      <c r="O3207">
        <v>0.11</v>
      </c>
      <c r="P3207">
        <f>IF(ISBLANK(Table1[[#This Row],[discount_pct]]),ROUND(1-(Table1[[#This Row],[sales_amount]]/(Table1[[#This Row],[quantity- calculated]]*Table1[[#This Row],[unit_price]])),2),Table1[[#This Row],[discount_pct]])</f>
        <v>0.11</v>
      </c>
      <c r="Q3207">
        <v>7001.71</v>
      </c>
      <c r="R3207">
        <v>1485.2</v>
      </c>
      <c r="S3207">
        <v>49.16</v>
      </c>
      <c r="T3207" t="s">
        <v>70</v>
      </c>
      <c r="U3207">
        <v>1</v>
      </c>
      <c r="V3207">
        <f>IF(ISBLANK(Table1[[#This Row],[customer_satisfaction]]),ROUND(AVERAGE(U3207:U7486),0),Table1[[#This Row],[customer_satisfaction]])</f>
        <v>1</v>
      </c>
      <c r="W3207" t="b">
        <v>0</v>
      </c>
      <c r="X3207" t="s">
        <v>84</v>
      </c>
      <c r="Y3207" s="3">
        <v>7</v>
      </c>
      <c r="Z3207">
        <f>IF(ISBLANK(Table1[[#This Row],[days_to_ship]]),ROUND(AVERAGE(Y3207:Y7486),0),Table1[[#This Row],[days_to_ship]])</f>
        <v>7</v>
      </c>
    </row>
    <row r="3208" spans="1:26" x14ac:dyDescent="0.25">
      <c r="A3208" t="s">
        <v>8094</v>
      </c>
      <c r="B3208" s="5">
        <v>45194</v>
      </c>
      <c r="C3208" t="s">
        <v>8095</v>
      </c>
      <c r="D3208" s="4" t="s">
        <v>227</v>
      </c>
      <c r="E3208">
        <v>27</v>
      </c>
      <c r="F3208">
        <f>IF(ISBLANK(Table1[[#This Row],[age]]),AVERAGE(F3208:F7487),Table1[[#This Row],[age]])</f>
        <v>27</v>
      </c>
      <c r="G3208" t="s">
        <v>466</v>
      </c>
      <c r="H3208" t="s">
        <v>111</v>
      </c>
      <c r="I3208" t="s">
        <v>121</v>
      </c>
      <c r="J3208" t="s">
        <v>127</v>
      </c>
      <c r="K3208" t="s">
        <v>308</v>
      </c>
      <c r="L3208">
        <v>3</v>
      </c>
      <c r="M3208">
        <f>IF(ISBLANK(Table1[[#This Row],[quantity]]),ROUND(Table1[[#This Row],[sales_amount]]/(Table1[[#This Row],[unit_price]]*(1-Table1[[#This Row],[discount_pct]])),0),Table1[[#This Row],[quantity]])</f>
        <v>3</v>
      </c>
      <c r="N3208">
        <v>40582.57</v>
      </c>
      <c r="O3208">
        <v>0.22</v>
      </c>
      <c r="P3208">
        <f>IF(ISBLANK(Table1[[#This Row],[discount_pct]]),ROUND(1-(Table1[[#This Row],[sales_amount]]/(Table1[[#This Row],[quantity- calculated]]*Table1[[#This Row],[unit_price]])),2),Table1[[#This Row],[discount_pct]])</f>
        <v>0.22</v>
      </c>
      <c r="Q3208">
        <v>118400.61</v>
      </c>
      <c r="R3208">
        <v>13936.96</v>
      </c>
      <c r="S3208">
        <v>91.9</v>
      </c>
      <c r="T3208" t="s">
        <v>29</v>
      </c>
      <c r="U3208">
        <v>3</v>
      </c>
      <c r="V3208">
        <f>IF(ISBLANK(Table1[[#This Row],[customer_satisfaction]]),ROUND(AVERAGE(U3208:U7487),0),Table1[[#This Row],[customer_satisfaction]])</f>
        <v>3</v>
      </c>
      <c r="W3208" t="b">
        <v>0</v>
      </c>
      <c r="X3208" t="s">
        <v>84</v>
      </c>
      <c r="Y3208" s="3">
        <v>4</v>
      </c>
      <c r="Z3208">
        <f>IF(ISBLANK(Table1[[#This Row],[days_to_ship]]),ROUND(AVERAGE(Y3208:Y7487),0),Table1[[#This Row],[days_to_ship]])</f>
        <v>4</v>
      </c>
    </row>
    <row r="3209" spans="1:26" x14ac:dyDescent="0.25">
      <c r="A3209" t="s">
        <v>2077</v>
      </c>
      <c r="B3209" s="5">
        <v>45195</v>
      </c>
      <c r="C3209" t="s">
        <v>2078</v>
      </c>
      <c r="D3209" s="4" t="s">
        <v>1127</v>
      </c>
      <c r="E3209">
        <v>29</v>
      </c>
      <c r="F3209">
        <f>IF(ISBLANK(Table1[[#This Row],[age]]),AVERAGE(F3209:F7488),Table1[[#This Row],[age]])</f>
        <v>29</v>
      </c>
      <c r="G3209" t="s">
        <v>8920</v>
      </c>
      <c r="H3209" t="s">
        <v>111</v>
      </c>
      <c r="I3209" t="s">
        <v>121</v>
      </c>
      <c r="J3209" t="s">
        <v>146</v>
      </c>
      <c r="K3209" t="s">
        <v>161</v>
      </c>
      <c r="L3209">
        <v>1</v>
      </c>
      <c r="M3209">
        <f>IF(ISBLANK(Table1[[#This Row],[quantity]]),ROUND(Table1[[#This Row],[sales_amount]]/(Table1[[#This Row],[unit_price]]*(1-Table1[[#This Row],[discount_pct]])),0),Table1[[#This Row],[quantity]])</f>
        <v>1</v>
      </c>
      <c r="N3209">
        <v>12275.23</v>
      </c>
      <c r="O3209">
        <v>0.09</v>
      </c>
      <c r="P3209">
        <f>IF(ISBLANK(Table1[[#This Row],[discount_pct]]),ROUND(1-(Table1[[#This Row],[sales_amount]]/(Table1[[#This Row],[quantity- calculated]]*Table1[[#This Row],[unit_price]])),2),Table1[[#This Row],[discount_pct]])</f>
        <v>0.09</v>
      </c>
      <c r="Q3209">
        <v>12167.28</v>
      </c>
      <c r="R3209">
        <v>2949.77</v>
      </c>
      <c r="S3209">
        <v>58.94</v>
      </c>
      <c r="T3209" t="s">
        <v>29</v>
      </c>
      <c r="U3209">
        <v>3</v>
      </c>
      <c r="V3209">
        <f>IF(ISBLANK(Table1[[#This Row],[customer_satisfaction]]),ROUND(AVERAGE(U3209:U7488),0),Table1[[#This Row],[customer_satisfaction]])</f>
        <v>3</v>
      </c>
      <c r="W3209" t="b">
        <v>1</v>
      </c>
      <c r="X3209" t="s">
        <v>30</v>
      </c>
      <c r="Y3209" s="3">
        <v>6</v>
      </c>
      <c r="Z3209">
        <f>IF(ISBLANK(Table1[[#This Row],[days_to_ship]]),ROUND(AVERAGE(Y3209:Y7488),0),Table1[[#This Row],[days_to_ship]])</f>
        <v>6</v>
      </c>
    </row>
    <row r="3210" spans="1:26" x14ac:dyDescent="0.25">
      <c r="A3210" t="s">
        <v>5033</v>
      </c>
      <c r="B3210" s="5">
        <v>45196</v>
      </c>
      <c r="C3210" t="s">
        <v>5034</v>
      </c>
      <c r="D3210" s="4" t="s">
        <v>1680</v>
      </c>
      <c r="E3210">
        <v>39</v>
      </c>
      <c r="F3210">
        <f>IF(ISBLANK(Table1[[#This Row],[age]]),AVERAGE(F3210:F7489),Table1[[#This Row],[age]])</f>
        <v>39</v>
      </c>
      <c r="G3210" t="s">
        <v>88</v>
      </c>
      <c r="H3210" t="s">
        <v>35</v>
      </c>
      <c r="I3210" t="s">
        <v>43</v>
      </c>
      <c r="J3210" t="s">
        <v>146</v>
      </c>
      <c r="K3210" t="s">
        <v>178</v>
      </c>
      <c r="M3210">
        <f>IF(ISBLANK(Table1[[#This Row],[quantity]]),ROUND(Table1[[#This Row],[sales_amount]]/(Table1[[#This Row],[unit_price]]*(1-Table1[[#This Row],[discount_pct]])),0),Table1[[#This Row],[quantity]])</f>
        <v>1</v>
      </c>
      <c r="N3210">
        <v>5613.08</v>
      </c>
      <c r="O3210">
        <v>0.01</v>
      </c>
      <c r="P3210">
        <f>IF(ISBLANK(Table1[[#This Row],[discount_pct]]),ROUND(1-(Table1[[#This Row],[sales_amount]]/(Table1[[#This Row],[quantity- calculated]]*Table1[[#This Row],[unit_price]])),2),Table1[[#This Row],[discount_pct]])</f>
        <v>0.01</v>
      </c>
      <c r="Q3210">
        <v>6520.08</v>
      </c>
      <c r="R3210">
        <v>1789.36</v>
      </c>
      <c r="S3210">
        <v>81.58</v>
      </c>
      <c r="T3210" t="s">
        <v>78</v>
      </c>
      <c r="U3210">
        <v>2</v>
      </c>
      <c r="V3210">
        <f>IF(ISBLANK(Table1[[#This Row],[customer_satisfaction]]),ROUND(AVERAGE(U3210:U7489),0),Table1[[#This Row],[customer_satisfaction]])</f>
        <v>2</v>
      </c>
      <c r="W3210" t="b">
        <v>0</v>
      </c>
      <c r="X3210" t="s">
        <v>84</v>
      </c>
      <c r="Y3210" s="3">
        <v>3</v>
      </c>
      <c r="Z3210">
        <f>IF(ISBLANK(Table1[[#This Row],[days_to_ship]]),ROUND(AVERAGE(Y3210:Y7489),0),Table1[[#This Row],[days_to_ship]])</f>
        <v>3</v>
      </c>
    </row>
    <row r="3211" spans="1:26" x14ac:dyDescent="0.25">
      <c r="A3211" t="s">
        <v>585</v>
      </c>
      <c r="B3211" s="5">
        <v>45196</v>
      </c>
      <c r="C3211" t="s">
        <v>586</v>
      </c>
      <c r="D3211" s="4" t="s">
        <v>350</v>
      </c>
      <c r="E3211">
        <v>18</v>
      </c>
      <c r="F3211">
        <f>IF(ISBLANK(Table1[[#This Row],[age]]),AVERAGE(F3211:F7490),Table1[[#This Row],[age]])</f>
        <v>18</v>
      </c>
      <c r="G3211" t="s">
        <v>88</v>
      </c>
      <c r="H3211" t="s">
        <v>82</v>
      </c>
      <c r="I3211" t="s">
        <v>83</v>
      </c>
      <c r="J3211" t="s">
        <v>76</v>
      </c>
      <c r="K3211" t="s">
        <v>122</v>
      </c>
      <c r="L3211">
        <v>10</v>
      </c>
      <c r="M3211">
        <f>IF(ISBLANK(Table1[[#This Row],[quantity]]),ROUND(Table1[[#This Row],[sales_amount]]/(Table1[[#This Row],[unit_price]]*(1-Table1[[#This Row],[discount_pct]])),0),Table1[[#This Row],[quantity]])</f>
        <v>10</v>
      </c>
      <c r="N3211">
        <v>2309.23</v>
      </c>
      <c r="O3211">
        <v>0.02</v>
      </c>
      <c r="P3211">
        <f>IF(ISBLANK(Table1[[#This Row],[discount_pct]]),ROUND(1-(Table1[[#This Row],[sales_amount]]/(Table1[[#This Row],[quantity- calculated]]*Table1[[#This Row],[unit_price]])),2),Table1[[#This Row],[discount_pct]])</f>
        <v>0.02</v>
      </c>
      <c r="Q3211">
        <v>28827.02</v>
      </c>
      <c r="R3211">
        <v>8270.7999999999993</v>
      </c>
      <c r="S3211">
        <v>94.75</v>
      </c>
      <c r="T3211" t="s">
        <v>64</v>
      </c>
      <c r="V3211">
        <f>IF(ISBLANK(Table1[[#This Row],[customer_satisfaction]]),ROUND(AVERAGE(U3211:U7490),0),Table1[[#This Row],[customer_satisfaction]])</f>
        <v>3</v>
      </c>
      <c r="W3211" t="b">
        <v>0</v>
      </c>
      <c r="X3211" t="s">
        <v>39</v>
      </c>
      <c r="Y3211" s="3">
        <v>5</v>
      </c>
      <c r="Z3211">
        <f>IF(ISBLANK(Table1[[#This Row],[days_to_ship]]),ROUND(AVERAGE(Y3211:Y7490),0),Table1[[#This Row],[days_to_ship]])</f>
        <v>5</v>
      </c>
    </row>
    <row r="3212" spans="1:26" x14ac:dyDescent="0.25">
      <c r="A3212" t="s">
        <v>2450</v>
      </c>
      <c r="B3212" s="5">
        <v>45196</v>
      </c>
      <c r="C3212" t="s">
        <v>2451</v>
      </c>
      <c r="D3212" s="4" t="s">
        <v>949</v>
      </c>
      <c r="E3212">
        <v>17</v>
      </c>
      <c r="F3212">
        <f>IF(ISBLANK(Table1[[#This Row],[age]]),AVERAGE(F3212:F7491),Table1[[#This Row],[age]])</f>
        <v>17</v>
      </c>
      <c r="G3212" t="s">
        <v>88</v>
      </c>
      <c r="H3212" t="s">
        <v>74</v>
      </c>
      <c r="I3212" t="s">
        <v>101</v>
      </c>
      <c r="J3212" t="s">
        <v>76</v>
      </c>
      <c r="K3212" t="s">
        <v>113</v>
      </c>
      <c r="L3212">
        <v>9</v>
      </c>
      <c r="M3212">
        <f>IF(ISBLANK(Table1[[#This Row],[quantity]]),ROUND(Table1[[#This Row],[sales_amount]]/(Table1[[#This Row],[unit_price]]*(1-Table1[[#This Row],[discount_pct]])),0),Table1[[#This Row],[quantity]])</f>
        <v>9</v>
      </c>
      <c r="N3212">
        <v>1354.39</v>
      </c>
      <c r="O3212">
        <v>0.12</v>
      </c>
      <c r="P3212">
        <f>IF(ISBLANK(Table1[[#This Row],[discount_pct]]),ROUND(1-(Table1[[#This Row],[sales_amount]]/(Table1[[#This Row],[quantity- calculated]]*Table1[[#This Row],[unit_price]])),2),Table1[[#This Row],[discount_pct]])</f>
        <v>0.12</v>
      </c>
      <c r="Q3212">
        <v>14092.58</v>
      </c>
      <c r="R3212">
        <v>4442.99</v>
      </c>
      <c r="S3212">
        <v>43.39</v>
      </c>
      <c r="T3212" t="s">
        <v>70</v>
      </c>
      <c r="U3212">
        <v>5</v>
      </c>
      <c r="V3212">
        <f>IF(ISBLANK(Table1[[#This Row],[customer_satisfaction]]),ROUND(AVERAGE(U3212:U7491),0),Table1[[#This Row],[customer_satisfaction]])</f>
        <v>5</v>
      </c>
      <c r="W3212" t="b">
        <v>0</v>
      </c>
      <c r="X3212" t="s">
        <v>39</v>
      </c>
      <c r="Y3212" s="3">
        <v>10</v>
      </c>
      <c r="Z3212">
        <f>IF(ISBLANK(Table1[[#This Row],[days_to_ship]]),ROUND(AVERAGE(Y3212:Y7491),0),Table1[[#This Row],[days_to_ship]])</f>
        <v>10</v>
      </c>
    </row>
    <row r="3213" spans="1:26" x14ac:dyDescent="0.25">
      <c r="A3213" t="s">
        <v>1829</v>
      </c>
      <c r="B3213" s="5">
        <v>45196</v>
      </c>
      <c r="C3213" t="s">
        <v>1830</v>
      </c>
      <c r="D3213" s="4" t="s">
        <v>1680</v>
      </c>
      <c r="E3213">
        <v>39</v>
      </c>
      <c r="F3213">
        <f>IF(ISBLANK(Table1[[#This Row],[age]]),AVERAGE(F3213:F7492),Table1[[#This Row],[age]])</f>
        <v>39</v>
      </c>
      <c r="G3213" t="s">
        <v>466</v>
      </c>
      <c r="H3213" t="s">
        <v>82</v>
      </c>
      <c r="I3213" t="s">
        <v>83</v>
      </c>
      <c r="J3213" t="s">
        <v>146</v>
      </c>
      <c r="K3213" t="s">
        <v>147</v>
      </c>
      <c r="L3213">
        <v>5</v>
      </c>
      <c r="M3213">
        <f>IF(ISBLANK(Table1[[#This Row],[quantity]]),ROUND(Table1[[#This Row],[sales_amount]]/(Table1[[#This Row],[unit_price]]*(1-Table1[[#This Row],[discount_pct]])),0),Table1[[#This Row],[quantity]])</f>
        <v>5</v>
      </c>
      <c r="N3213">
        <v>3167.34</v>
      </c>
      <c r="O3213">
        <v>0.17</v>
      </c>
      <c r="P3213">
        <f>IF(ISBLANK(Table1[[#This Row],[discount_pct]]),ROUND(1-(Table1[[#This Row],[sales_amount]]/(Table1[[#This Row],[quantity- calculated]]*Table1[[#This Row],[unit_price]])),2),Table1[[#This Row],[discount_pct]])</f>
        <v>0.17</v>
      </c>
      <c r="Q3213">
        <v>17024.05</v>
      </c>
      <c r="R3213">
        <v>2543.83</v>
      </c>
      <c r="S3213">
        <v>66.83</v>
      </c>
      <c r="T3213" t="s">
        <v>78</v>
      </c>
      <c r="U3213">
        <v>4</v>
      </c>
      <c r="V3213">
        <f>IF(ISBLANK(Table1[[#This Row],[customer_satisfaction]]),ROUND(AVERAGE(U3213:U7492),0),Table1[[#This Row],[customer_satisfaction]])</f>
        <v>4</v>
      </c>
      <c r="W3213" t="b">
        <v>0</v>
      </c>
      <c r="X3213" t="s">
        <v>39</v>
      </c>
      <c r="Y3213" s="3">
        <v>10</v>
      </c>
      <c r="Z3213">
        <f>IF(ISBLANK(Table1[[#This Row],[days_to_ship]]),ROUND(AVERAGE(Y3213:Y7492),0),Table1[[#This Row],[days_to_ship]])</f>
        <v>10</v>
      </c>
    </row>
    <row r="3214" spans="1:26" x14ac:dyDescent="0.25">
      <c r="A3214" t="s">
        <v>3894</v>
      </c>
      <c r="B3214" s="5">
        <v>45197</v>
      </c>
      <c r="C3214" t="s">
        <v>3895</v>
      </c>
      <c r="D3214" s="4" t="s">
        <v>1356</v>
      </c>
      <c r="E3214">
        <v>29</v>
      </c>
      <c r="F3214">
        <f>IF(ISBLANK(Table1[[#This Row],[age]]),AVERAGE(F3214:F7493),Table1[[#This Row],[age]])</f>
        <v>29</v>
      </c>
      <c r="G3214" t="s">
        <v>8920</v>
      </c>
      <c r="H3214" t="s">
        <v>35</v>
      </c>
      <c r="I3214" t="s">
        <v>43</v>
      </c>
      <c r="J3214" t="s">
        <v>62</v>
      </c>
      <c r="K3214" t="s">
        <v>266</v>
      </c>
      <c r="L3214">
        <v>7</v>
      </c>
      <c r="M3214">
        <f>IF(ISBLANK(Table1[[#This Row],[quantity]]),ROUND(Table1[[#This Row],[sales_amount]]/(Table1[[#This Row],[unit_price]]*(1-Table1[[#This Row],[discount_pct]])),0),Table1[[#This Row],[quantity]])</f>
        <v>7</v>
      </c>
      <c r="N3214">
        <v>606.80999999999995</v>
      </c>
      <c r="O3214">
        <v>0.04</v>
      </c>
      <c r="P3214">
        <f>IF(ISBLANK(Table1[[#This Row],[discount_pct]]),ROUND(1-(Table1[[#This Row],[sales_amount]]/(Table1[[#This Row],[quantity- calculated]]*Table1[[#This Row],[unit_price]])),2),Table1[[#This Row],[discount_pct]])</f>
        <v>0.04</v>
      </c>
      <c r="Q3214">
        <v>4234.6400000000003</v>
      </c>
      <c r="R3214">
        <v>1593.45</v>
      </c>
      <c r="S3214">
        <v>88.92</v>
      </c>
      <c r="T3214" t="s">
        <v>51</v>
      </c>
      <c r="U3214">
        <v>4</v>
      </c>
      <c r="V3214">
        <f>IF(ISBLANK(Table1[[#This Row],[customer_satisfaction]]),ROUND(AVERAGE(U3214:U7493),0),Table1[[#This Row],[customer_satisfaction]])</f>
        <v>4</v>
      </c>
      <c r="W3214" t="b">
        <v>0</v>
      </c>
      <c r="X3214" t="s">
        <v>137</v>
      </c>
      <c r="Y3214" s="3">
        <v>3</v>
      </c>
      <c r="Z3214">
        <f>IF(ISBLANK(Table1[[#This Row],[days_to_ship]]),ROUND(AVERAGE(Y3214:Y7493),0),Table1[[#This Row],[days_to_ship]])</f>
        <v>3</v>
      </c>
    </row>
    <row r="3215" spans="1:26" x14ac:dyDescent="0.25">
      <c r="A3215" t="s">
        <v>2505</v>
      </c>
      <c r="B3215" s="5">
        <v>45198</v>
      </c>
      <c r="C3215" t="s">
        <v>2506</v>
      </c>
      <c r="D3215" s="4" t="s">
        <v>1627</v>
      </c>
      <c r="E3215">
        <v>24</v>
      </c>
      <c r="F3215">
        <f>IF(ISBLANK(Table1[[#This Row],[age]]),AVERAGE(F3215:F7494),Table1[[#This Row],[age]])</f>
        <v>24</v>
      </c>
      <c r="G3215" t="s">
        <v>88</v>
      </c>
      <c r="H3215" t="s">
        <v>74</v>
      </c>
      <c r="I3215" t="s">
        <v>101</v>
      </c>
      <c r="J3215" t="s">
        <v>127</v>
      </c>
      <c r="K3215" t="s">
        <v>142</v>
      </c>
      <c r="L3215">
        <v>9</v>
      </c>
      <c r="M3215">
        <f>IF(ISBLANK(Table1[[#This Row],[quantity]]),ROUND(Table1[[#This Row],[sales_amount]]/(Table1[[#This Row],[unit_price]]*(1-Table1[[#This Row],[discount_pct]])),0),Table1[[#This Row],[quantity]])</f>
        <v>9</v>
      </c>
      <c r="N3215">
        <v>56863.21</v>
      </c>
      <c r="O3215">
        <v>0.23</v>
      </c>
      <c r="P3215">
        <f>IF(ISBLANK(Table1[[#This Row],[discount_pct]]),ROUND(1-(Table1[[#This Row],[sales_amount]]/(Table1[[#This Row],[quantity- calculated]]*Table1[[#This Row],[unit_price]])),2),Table1[[#This Row],[discount_pct]])</f>
        <v>0.23</v>
      </c>
      <c r="Q3215">
        <v>470774.92</v>
      </c>
      <c r="R3215">
        <v>62906</v>
      </c>
      <c r="S3215">
        <v>36.46</v>
      </c>
      <c r="T3215" t="s">
        <v>64</v>
      </c>
      <c r="U3215">
        <v>3</v>
      </c>
      <c r="V3215">
        <f>IF(ISBLANK(Table1[[#This Row],[customer_satisfaction]]),ROUND(AVERAGE(U3215:U7494),0),Table1[[#This Row],[customer_satisfaction]])</f>
        <v>3</v>
      </c>
      <c r="W3215" t="b">
        <v>0</v>
      </c>
      <c r="X3215" t="s">
        <v>39</v>
      </c>
      <c r="Y3215" s="3">
        <v>3</v>
      </c>
      <c r="Z3215">
        <f>IF(ISBLANK(Table1[[#This Row],[days_to_ship]]),ROUND(AVERAGE(Y3215:Y7494),0),Table1[[#This Row],[days_to_ship]])</f>
        <v>3</v>
      </c>
    </row>
    <row r="3216" spans="1:26" x14ac:dyDescent="0.25">
      <c r="A3216" t="s">
        <v>5408</v>
      </c>
      <c r="B3216" s="5">
        <v>45198</v>
      </c>
      <c r="C3216" t="s">
        <v>5409</v>
      </c>
      <c r="D3216" s="4" t="s">
        <v>617</v>
      </c>
      <c r="E3216">
        <v>42</v>
      </c>
      <c r="F3216">
        <f>IF(ISBLANK(Table1[[#This Row],[age]]),AVERAGE(F3216:F7495),Table1[[#This Row],[age]])</f>
        <v>42</v>
      </c>
      <c r="G3216" t="s">
        <v>88</v>
      </c>
      <c r="H3216" t="s">
        <v>35</v>
      </c>
      <c r="I3216" t="s">
        <v>43</v>
      </c>
      <c r="J3216" t="s">
        <v>27</v>
      </c>
      <c r="K3216" t="s">
        <v>56</v>
      </c>
      <c r="L3216">
        <v>8</v>
      </c>
      <c r="M3216">
        <f>IF(ISBLANK(Table1[[#This Row],[quantity]]),ROUND(Table1[[#This Row],[sales_amount]]/(Table1[[#This Row],[unit_price]]*(1-Table1[[#This Row],[discount_pct]])),0),Table1[[#This Row],[quantity]])</f>
        <v>8</v>
      </c>
      <c r="N3216">
        <v>424.28</v>
      </c>
      <c r="O3216">
        <v>0.38</v>
      </c>
      <c r="P3216">
        <f>IF(ISBLANK(Table1[[#This Row],[discount_pct]]),ROUND(1-(Table1[[#This Row],[sales_amount]]/(Table1[[#This Row],[quantity- calculated]]*Table1[[#This Row],[unit_price]])),2),Table1[[#This Row],[discount_pct]])</f>
        <v>0.38</v>
      </c>
      <c r="Q3216">
        <v>2407.56</v>
      </c>
      <c r="R3216">
        <v>178.57</v>
      </c>
      <c r="S3216">
        <v>64.599999999999994</v>
      </c>
      <c r="T3216" t="s">
        <v>78</v>
      </c>
      <c r="U3216">
        <v>3</v>
      </c>
      <c r="V3216">
        <f>IF(ISBLANK(Table1[[#This Row],[customer_satisfaction]]),ROUND(AVERAGE(U3216:U7495),0),Table1[[#This Row],[customer_satisfaction]])</f>
        <v>3</v>
      </c>
      <c r="W3216" t="b">
        <v>0</v>
      </c>
      <c r="X3216" t="s">
        <v>39</v>
      </c>
      <c r="Y3216" s="3">
        <v>4</v>
      </c>
      <c r="Z3216">
        <f>IF(ISBLANK(Table1[[#This Row],[days_to_ship]]),ROUND(AVERAGE(Y3216:Y7495),0),Table1[[#This Row],[days_to_ship]])</f>
        <v>4</v>
      </c>
    </row>
    <row r="3217" spans="1:26" x14ac:dyDescent="0.25">
      <c r="A3217" t="s">
        <v>8535</v>
      </c>
      <c r="B3217" s="5">
        <v>45198</v>
      </c>
      <c r="C3217" t="s">
        <v>8536</v>
      </c>
      <c r="D3217" s="4" t="s">
        <v>247</v>
      </c>
      <c r="E3217">
        <v>25</v>
      </c>
      <c r="F3217">
        <f>IF(ISBLANK(Table1[[#This Row],[age]]),AVERAGE(F3217:F7496),Table1[[#This Row],[age]])</f>
        <v>25</v>
      </c>
      <c r="G3217" t="s">
        <v>8920</v>
      </c>
      <c r="H3217" t="s">
        <v>111</v>
      </c>
      <c r="I3217" t="s">
        <v>141</v>
      </c>
      <c r="J3217" t="s">
        <v>76</v>
      </c>
      <c r="K3217" t="s">
        <v>132</v>
      </c>
      <c r="L3217">
        <v>6</v>
      </c>
      <c r="M3217">
        <f>IF(ISBLANK(Table1[[#This Row],[quantity]]),ROUND(Table1[[#This Row],[sales_amount]]/(Table1[[#This Row],[unit_price]]*(1-Table1[[#This Row],[discount_pct]])),0),Table1[[#This Row],[quantity]])</f>
        <v>6</v>
      </c>
      <c r="N3217">
        <v>2996.07</v>
      </c>
      <c r="O3217">
        <v>0.39</v>
      </c>
      <c r="P3217">
        <f>IF(ISBLANK(Table1[[#This Row],[discount_pct]]),ROUND(1-(Table1[[#This Row],[sales_amount]]/(Table1[[#This Row],[quantity- calculated]]*Table1[[#This Row],[unit_price]])),2),Table1[[#This Row],[discount_pct]])</f>
        <v>0.39</v>
      </c>
      <c r="Q3217">
        <v>13261.21</v>
      </c>
      <c r="R3217">
        <v>6275.03</v>
      </c>
      <c r="S3217">
        <v>75.180000000000007</v>
      </c>
      <c r="T3217" t="s">
        <v>64</v>
      </c>
      <c r="U3217">
        <v>2</v>
      </c>
      <c r="V3217">
        <f>IF(ISBLANK(Table1[[#This Row],[customer_satisfaction]]),ROUND(AVERAGE(U3217:U7496),0),Table1[[#This Row],[customer_satisfaction]])</f>
        <v>2</v>
      </c>
      <c r="W3217" t="b">
        <v>0</v>
      </c>
      <c r="X3217" t="s">
        <v>39</v>
      </c>
      <c r="Y3217" s="3">
        <v>1</v>
      </c>
      <c r="Z3217">
        <f>IF(ISBLANK(Table1[[#This Row],[days_to_ship]]),ROUND(AVERAGE(Y3217:Y7496),0),Table1[[#This Row],[days_to_ship]])</f>
        <v>1</v>
      </c>
    </row>
    <row r="3218" spans="1:26" x14ac:dyDescent="0.25">
      <c r="A3218" t="s">
        <v>3804</v>
      </c>
      <c r="B3218" s="5">
        <v>45198</v>
      </c>
      <c r="C3218" t="s">
        <v>3805</v>
      </c>
      <c r="D3218" s="4" t="s">
        <v>1238</v>
      </c>
      <c r="E3218">
        <v>31</v>
      </c>
      <c r="F3218">
        <f>IF(ISBLANK(Table1[[#This Row],[age]]),AVERAGE(F3218:F7497),Table1[[#This Row],[age]])</f>
        <v>31</v>
      </c>
      <c r="G3218" t="s">
        <v>8920</v>
      </c>
      <c r="H3218" t="s">
        <v>82</v>
      </c>
      <c r="I3218" t="s">
        <v>126</v>
      </c>
      <c r="J3218" t="s">
        <v>27</v>
      </c>
      <c r="K3218" t="s">
        <v>433</v>
      </c>
      <c r="L3218">
        <v>7</v>
      </c>
      <c r="M3218">
        <f>IF(ISBLANK(Table1[[#This Row],[quantity]]),ROUND(Table1[[#This Row],[sales_amount]]/(Table1[[#This Row],[unit_price]]*(1-Table1[[#This Row],[discount_pct]])),0),Table1[[#This Row],[quantity]])</f>
        <v>7</v>
      </c>
      <c r="N3218">
        <v>72.5</v>
      </c>
      <c r="O3218">
        <v>0.28000000000000003</v>
      </c>
      <c r="P321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18">
        <v>449.07</v>
      </c>
      <c r="R3218">
        <v>36.76</v>
      </c>
      <c r="S3218">
        <v>80.150000000000006</v>
      </c>
      <c r="T3218" t="s">
        <v>78</v>
      </c>
      <c r="U3218">
        <v>4</v>
      </c>
      <c r="V3218">
        <f>IF(ISBLANK(Table1[[#This Row],[customer_satisfaction]]),ROUND(AVERAGE(U3218:U7497),0),Table1[[#This Row],[customer_satisfaction]])</f>
        <v>4</v>
      </c>
      <c r="W3218" t="b">
        <v>0</v>
      </c>
      <c r="X3218" t="s">
        <v>84</v>
      </c>
      <c r="Y3218" s="3">
        <v>9</v>
      </c>
      <c r="Z3218">
        <f>IF(ISBLANK(Table1[[#This Row],[days_to_ship]]),ROUND(AVERAGE(Y3218:Y7497),0),Table1[[#This Row],[days_to_ship]])</f>
        <v>9</v>
      </c>
    </row>
    <row r="3219" spans="1:26" x14ac:dyDescent="0.25">
      <c r="A3219" t="s">
        <v>4619</v>
      </c>
      <c r="B3219" s="5">
        <v>45198</v>
      </c>
      <c r="C3219" t="s">
        <v>4620</v>
      </c>
      <c r="D3219" s="4" t="s">
        <v>1502</v>
      </c>
      <c r="E3219">
        <v>24</v>
      </c>
      <c r="F3219">
        <f>IF(ISBLANK(Table1[[#This Row],[age]]),AVERAGE(F3219:F7498),Table1[[#This Row],[age]])</f>
        <v>24</v>
      </c>
      <c r="G3219" t="s">
        <v>466</v>
      </c>
      <c r="H3219" t="s">
        <v>74</v>
      </c>
      <c r="I3219" t="s">
        <v>101</v>
      </c>
      <c r="J3219" t="s">
        <v>146</v>
      </c>
      <c r="K3219" t="s">
        <v>217</v>
      </c>
      <c r="L3219">
        <v>1</v>
      </c>
      <c r="M3219">
        <f>IF(ISBLANK(Table1[[#This Row],[quantity]]),ROUND(Table1[[#This Row],[sales_amount]]/(Table1[[#This Row],[unit_price]]*(1-Table1[[#This Row],[discount_pct]])),0),Table1[[#This Row],[quantity]])</f>
        <v>1</v>
      </c>
      <c r="N3219">
        <v>13020.42</v>
      </c>
      <c r="O3219">
        <v>0.2</v>
      </c>
      <c r="P3219">
        <f>IF(ISBLANK(Table1[[#This Row],[discount_pct]]),ROUND(1-(Table1[[#This Row],[sales_amount]]/(Table1[[#This Row],[quantity- calculated]]*Table1[[#This Row],[unit_price]])),2),Table1[[#This Row],[discount_pct]])</f>
        <v>0.2</v>
      </c>
      <c r="Q3219">
        <v>14018.12</v>
      </c>
      <c r="R3219">
        <v>3020.91</v>
      </c>
      <c r="S3219">
        <v>61.72</v>
      </c>
      <c r="T3219" t="s">
        <v>51</v>
      </c>
      <c r="U3219">
        <v>2</v>
      </c>
      <c r="V3219">
        <f>IF(ISBLANK(Table1[[#This Row],[customer_satisfaction]]),ROUND(AVERAGE(U3219:U7498),0),Table1[[#This Row],[customer_satisfaction]])</f>
        <v>2</v>
      </c>
      <c r="W3219" t="b">
        <v>0</v>
      </c>
      <c r="X3219" t="s">
        <v>39</v>
      </c>
      <c r="Y3219" s="3">
        <v>1</v>
      </c>
      <c r="Z3219">
        <f>IF(ISBLANK(Table1[[#This Row],[days_to_ship]]),ROUND(AVERAGE(Y3219:Y7498),0),Table1[[#This Row],[days_to_ship]])</f>
        <v>1</v>
      </c>
    </row>
    <row r="3220" spans="1:26" x14ac:dyDescent="0.25">
      <c r="A3220" t="s">
        <v>3680</v>
      </c>
      <c r="B3220" s="5">
        <v>45198</v>
      </c>
      <c r="C3220" t="s">
        <v>3681</v>
      </c>
      <c r="D3220" s="4" t="s">
        <v>1502</v>
      </c>
      <c r="E3220">
        <v>38</v>
      </c>
      <c r="F3220">
        <f>IF(ISBLANK(Table1[[#This Row],[age]]),AVERAGE(F3220:F7499),Table1[[#This Row],[age]])</f>
        <v>38</v>
      </c>
      <c r="G3220" t="s">
        <v>88</v>
      </c>
      <c r="H3220" t="s">
        <v>74</v>
      </c>
      <c r="I3220" t="s">
        <v>75</v>
      </c>
      <c r="J3220" t="s">
        <v>44</v>
      </c>
      <c r="K3220" t="s">
        <v>186</v>
      </c>
      <c r="L3220">
        <v>8</v>
      </c>
      <c r="M3220">
        <f>IF(ISBLANK(Table1[[#This Row],[quantity]]),ROUND(Table1[[#This Row],[sales_amount]]/(Table1[[#This Row],[unit_price]]*(1-Table1[[#This Row],[discount_pct]])),0),Table1[[#This Row],[quantity]])</f>
        <v>8</v>
      </c>
      <c r="N3220">
        <v>24623.45</v>
      </c>
      <c r="O3220">
        <v>0.03</v>
      </c>
      <c r="P3220">
        <f>IF(ISBLANK(Table1[[#This Row],[discount_pct]]),ROUND(1-(Table1[[#This Row],[sales_amount]]/(Table1[[#This Row],[quantity- calculated]]*Table1[[#This Row],[unit_price]])),2),Table1[[#This Row],[discount_pct]])</f>
        <v>0.03</v>
      </c>
      <c r="Q3220">
        <v>242532.88</v>
      </c>
      <c r="R3220">
        <v>63126.55</v>
      </c>
      <c r="S3220">
        <v>36.04</v>
      </c>
      <c r="T3220" t="s">
        <v>70</v>
      </c>
      <c r="U3220">
        <v>1</v>
      </c>
      <c r="V3220">
        <f>IF(ISBLANK(Table1[[#This Row],[customer_satisfaction]]),ROUND(AVERAGE(U3220:U7499),0),Table1[[#This Row],[customer_satisfaction]])</f>
        <v>1</v>
      </c>
      <c r="W3220" t="b">
        <v>0</v>
      </c>
      <c r="X3220" t="s">
        <v>39</v>
      </c>
      <c r="Y3220" s="3">
        <v>4</v>
      </c>
      <c r="Z3220">
        <f>IF(ISBLANK(Table1[[#This Row],[days_to_ship]]),ROUND(AVERAGE(Y3220:Y7499),0),Table1[[#This Row],[days_to_ship]])</f>
        <v>4</v>
      </c>
    </row>
    <row r="3221" spans="1:26" x14ac:dyDescent="0.25">
      <c r="A3221" t="s">
        <v>2956</v>
      </c>
      <c r="B3221" s="5">
        <v>45199</v>
      </c>
      <c r="C3221" t="s">
        <v>2957</v>
      </c>
      <c r="D3221" s="4" t="s">
        <v>1040</v>
      </c>
      <c r="E3221">
        <v>50</v>
      </c>
      <c r="F3221">
        <f>IF(ISBLANK(Table1[[#This Row],[age]]),AVERAGE(F3221:F7500),Table1[[#This Row],[age]])</f>
        <v>50</v>
      </c>
      <c r="G3221" t="s">
        <v>466</v>
      </c>
      <c r="H3221" t="s">
        <v>74</v>
      </c>
      <c r="I3221" t="s">
        <v>101</v>
      </c>
      <c r="J3221" t="s">
        <v>76</v>
      </c>
      <c r="K3221" t="s">
        <v>132</v>
      </c>
      <c r="L3221">
        <v>9</v>
      </c>
      <c r="M3221">
        <f>IF(ISBLANK(Table1[[#This Row],[quantity]]),ROUND(Table1[[#This Row],[sales_amount]]/(Table1[[#This Row],[unit_price]]*(1-Table1[[#This Row],[discount_pct]])),0),Table1[[#This Row],[quantity]])</f>
        <v>9</v>
      </c>
      <c r="N3221">
        <v>1332.1</v>
      </c>
      <c r="O3221">
        <v>0.24</v>
      </c>
      <c r="P3221">
        <f>IF(ISBLANK(Table1[[#This Row],[discount_pct]]),ROUND(1-(Table1[[#This Row],[sales_amount]]/(Table1[[#This Row],[quantity- calculated]]*Table1[[#This Row],[unit_price]])),2),Table1[[#This Row],[discount_pct]])</f>
        <v>0.24</v>
      </c>
      <c r="Q3221">
        <v>12579.87</v>
      </c>
      <c r="R3221">
        <v>3205.48</v>
      </c>
      <c r="S3221">
        <v>79</v>
      </c>
      <c r="T3221" t="s">
        <v>70</v>
      </c>
      <c r="U3221">
        <v>2</v>
      </c>
      <c r="V3221">
        <f>IF(ISBLANK(Table1[[#This Row],[customer_satisfaction]]),ROUND(AVERAGE(U3221:U7500),0),Table1[[#This Row],[customer_satisfaction]])</f>
        <v>2</v>
      </c>
      <c r="W3221" t="b">
        <v>0</v>
      </c>
      <c r="X3221" t="s">
        <v>39</v>
      </c>
      <c r="Y3221" s="3">
        <v>3</v>
      </c>
      <c r="Z3221">
        <f>IF(ISBLANK(Table1[[#This Row],[days_to_ship]]),ROUND(AVERAGE(Y3221:Y7500),0),Table1[[#This Row],[days_to_ship]])</f>
        <v>3</v>
      </c>
    </row>
    <row r="3222" spans="1:26" x14ac:dyDescent="0.25">
      <c r="A3222" t="s">
        <v>2847</v>
      </c>
      <c r="B3222" s="5">
        <v>45199</v>
      </c>
      <c r="C3222" t="s">
        <v>2848</v>
      </c>
      <c r="D3222" s="4" t="s">
        <v>247</v>
      </c>
      <c r="E3222">
        <v>12</v>
      </c>
      <c r="F3222">
        <f>IF(ISBLANK(Table1[[#This Row],[age]]),AVERAGE(F3222:F7501),Table1[[#This Row],[age]])</f>
        <v>12</v>
      </c>
      <c r="G3222" t="s">
        <v>466</v>
      </c>
      <c r="H3222" t="s">
        <v>74</v>
      </c>
      <c r="I3222" t="s">
        <v>75</v>
      </c>
      <c r="J3222" t="s">
        <v>27</v>
      </c>
      <c r="K3222" t="s">
        <v>28</v>
      </c>
      <c r="L3222">
        <v>1</v>
      </c>
      <c r="M3222">
        <f>IF(ISBLANK(Table1[[#This Row],[quantity]]),ROUND(Table1[[#This Row],[sales_amount]]/(Table1[[#This Row],[unit_price]]*(1-Table1[[#This Row],[discount_pct]])),0),Table1[[#This Row],[quantity]])</f>
        <v>1</v>
      </c>
      <c r="N3222">
        <v>89.43</v>
      </c>
      <c r="O3222">
        <v>0.2</v>
      </c>
      <c r="P3222">
        <f>IF(ISBLANK(Table1[[#This Row],[discount_pct]]),ROUND(1-(Table1[[#This Row],[sales_amount]]/(Table1[[#This Row],[quantity- calculated]]*Table1[[#This Row],[unit_price]])),2),Table1[[#This Row],[discount_pct]])</f>
        <v>0.2</v>
      </c>
      <c r="Q3222">
        <v>83.75</v>
      </c>
      <c r="R3222">
        <v>6.58</v>
      </c>
      <c r="S3222">
        <v>37.630000000000003</v>
      </c>
      <c r="T3222" t="s">
        <v>70</v>
      </c>
      <c r="U3222">
        <v>1</v>
      </c>
      <c r="V3222">
        <f>IF(ISBLANK(Table1[[#This Row],[customer_satisfaction]]),ROUND(AVERAGE(U3222:U7501),0),Table1[[#This Row],[customer_satisfaction]])</f>
        <v>1</v>
      </c>
      <c r="W3222" t="b">
        <v>0</v>
      </c>
      <c r="X3222" t="s">
        <v>39</v>
      </c>
      <c r="Y3222" s="3">
        <v>5</v>
      </c>
      <c r="Z3222">
        <f>IF(ISBLANK(Table1[[#This Row],[days_to_ship]]),ROUND(AVERAGE(Y3222:Y7501),0),Table1[[#This Row],[days_to_ship]])</f>
        <v>5</v>
      </c>
    </row>
    <row r="3223" spans="1:26" x14ac:dyDescent="0.25">
      <c r="A3223" t="s">
        <v>2847</v>
      </c>
      <c r="B3223" s="5">
        <v>45199</v>
      </c>
      <c r="C3223" t="s">
        <v>2848</v>
      </c>
      <c r="D3223" s="4" t="s">
        <v>247</v>
      </c>
      <c r="E3223">
        <v>12</v>
      </c>
      <c r="F3223">
        <f>IF(ISBLANK(Table1[[#This Row],[age]]),AVERAGE(F3223:F7502),Table1[[#This Row],[age]])</f>
        <v>12</v>
      </c>
      <c r="G3223" t="s">
        <v>466</v>
      </c>
      <c r="H3223" t="s">
        <v>74</v>
      </c>
      <c r="I3223" t="s">
        <v>75</v>
      </c>
      <c r="J3223" t="s">
        <v>27</v>
      </c>
      <c r="K3223" t="s">
        <v>28</v>
      </c>
      <c r="L3223">
        <v>1</v>
      </c>
      <c r="M3223">
        <f>IF(ISBLANK(Table1[[#This Row],[quantity]]),ROUND(Table1[[#This Row],[sales_amount]]/(Table1[[#This Row],[unit_price]]*(1-Table1[[#This Row],[discount_pct]])),0),Table1[[#This Row],[quantity]])</f>
        <v>1</v>
      </c>
      <c r="N3223">
        <v>89.43</v>
      </c>
      <c r="O3223">
        <v>0.2</v>
      </c>
      <c r="P3223">
        <f>IF(ISBLANK(Table1[[#This Row],[discount_pct]]),ROUND(1-(Table1[[#This Row],[sales_amount]]/(Table1[[#This Row],[quantity- calculated]]*Table1[[#This Row],[unit_price]])),2),Table1[[#This Row],[discount_pct]])</f>
        <v>0.2</v>
      </c>
      <c r="Q3223">
        <v>83.75</v>
      </c>
      <c r="R3223">
        <v>6.58</v>
      </c>
      <c r="S3223">
        <v>37.630000000000003</v>
      </c>
      <c r="T3223" t="s">
        <v>70</v>
      </c>
      <c r="U3223">
        <v>1</v>
      </c>
      <c r="V3223">
        <f>IF(ISBLANK(Table1[[#This Row],[customer_satisfaction]]),ROUND(AVERAGE(U3223:U7502),0),Table1[[#This Row],[customer_satisfaction]])</f>
        <v>1</v>
      </c>
      <c r="W3223" t="b">
        <v>0</v>
      </c>
      <c r="X3223" t="s">
        <v>39</v>
      </c>
      <c r="Y3223" s="3">
        <v>5</v>
      </c>
      <c r="Z3223">
        <f>IF(ISBLANK(Table1[[#This Row],[days_to_ship]]),ROUND(AVERAGE(Y3223:Y7502),0),Table1[[#This Row],[days_to_ship]])</f>
        <v>5</v>
      </c>
    </row>
    <row r="3224" spans="1:26" x14ac:dyDescent="0.25">
      <c r="A3224" t="s">
        <v>4687</v>
      </c>
      <c r="B3224" s="5">
        <v>45199</v>
      </c>
      <c r="C3224" t="s">
        <v>4688</v>
      </c>
      <c r="D3224" s="4" t="s">
        <v>1616</v>
      </c>
      <c r="E3224">
        <v>36</v>
      </c>
      <c r="F3224">
        <f>IF(ISBLANK(Table1[[#This Row],[age]]),AVERAGE(F3224:F7503),Table1[[#This Row],[age]])</f>
        <v>36</v>
      </c>
      <c r="G3224" t="s">
        <v>8920</v>
      </c>
      <c r="H3224" t="s">
        <v>111</v>
      </c>
      <c r="I3224" t="s">
        <v>112</v>
      </c>
      <c r="J3224" t="s">
        <v>27</v>
      </c>
      <c r="K3224" t="s">
        <v>28</v>
      </c>
      <c r="L3224">
        <v>2</v>
      </c>
      <c r="M3224">
        <f>IF(ISBLANK(Table1[[#This Row],[quantity]]),ROUND(Table1[[#This Row],[sales_amount]]/(Table1[[#This Row],[unit_price]]*(1-Table1[[#This Row],[discount_pct]])),0),Table1[[#This Row],[quantity]])</f>
        <v>2</v>
      </c>
      <c r="N3224">
        <v>384.04</v>
      </c>
      <c r="O3224">
        <v>0.03</v>
      </c>
      <c r="P3224">
        <f>IF(ISBLANK(Table1[[#This Row],[discount_pct]]),ROUND(1-(Table1[[#This Row],[sales_amount]]/(Table1[[#This Row],[quantity- calculated]]*Table1[[#This Row],[unit_price]])),2),Table1[[#This Row],[discount_pct]])</f>
        <v>0.03</v>
      </c>
      <c r="Q3224">
        <v>819.11</v>
      </c>
      <c r="R3224">
        <v>70.23</v>
      </c>
      <c r="S3224">
        <v>67.84</v>
      </c>
      <c r="T3224" t="s">
        <v>78</v>
      </c>
      <c r="U3224">
        <v>2</v>
      </c>
      <c r="V3224">
        <f>IF(ISBLANK(Table1[[#This Row],[customer_satisfaction]]),ROUND(AVERAGE(U3224:U7503),0),Table1[[#This Row],[customer_satisfaction]])</f>
        <v>2</v>
      </c>
      <c r="W3224" t="b">
        <v>0</v>
      </c>
      <c r="X3224" t="s">
        <v>39</v>
      </c>
      <c r="Y3224" s="3">
        <v>5</v>
      </c>
      <c r="Z3224">
        <f>IF(ISBLANK(Table1[[#This Row],[days_to_ship]]),ROUND(AVERAGE(Y3224:Y7503),0),Table1[[#This Row],[days_to_ship]])</f>
        <v>5</v>
      </c>
    </row>
    <row r="3225" spans="1:26" x14ac:dyDescent="0.25">
      <c r="A3225" t="s">
        <v>4464</v>
      </c>
      <c r="B3225" s="5">
        <v>44936</v>
      </c>
      <c r="C3225" t="s">
        <v>4465</v>
      </c>
      <c r="D3225" s="4" t="s">
        <v>2513</v>
      </c>
      <c r="E3225">
        <v>45</v>
      </c>
      <c r="F3225">
        <f>IF(ISBLANK(Table1[[#This Row],[age]]),AVERAGE(F3225:F7504),Table1[[#This Row],[age]])</f>
        <v>45</v>
      </c>
      <c r="G3225" t="s">
        <v>8920</v>
      </c>
      <c r="H3225" t="s">
        <v>35</v>
      </c>
      <c r="I3225" t="s">
        <v>49</v>
      </c>
      <c r="J3225" t="s">
        <v>76</v>
      </c>
      <c r="K3225" t="s">
        <v>77</v>
      </c>
      <c r="L3225">
        <v>4</v>
      </c>
      <c r="M3225">
        <f>IF(ISBLANK(Table1[[#This Row],[quantity]]),ROUND(Table1[[#This Row],[sales_amount]]/(Table1[[#This Row],[unit_price]]*(1-Table1[[#This Row],[discount_pct]])),0),Table1[[#This Row],[quantity]])</f>
        <v>4</v>
      </c>
      <c r="N3225">
        <v>3292.57</v>
      </c>
      <c r="O3225">
        <v>0.28000000000000003</v>
      </c>
      <c r="P32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25">
        <v>11158.23</v>
      </c>
      <c r="R3225">
        <v>3813.16</v>
      </c>
      <c r="S3225">
        <v>38.43</v>
      </c>
      <c r="T3225" t="s">
        <v>78</v>
      </c>
      <c r="U3225">
        <v>2</v>
      </c>
      <c r="V3225">
        <f>IF(ISBLANK(Table1[[#This Row],[customer_satisfaction]]),ROUND(AVERAGE(U3225:U7504),0),Table1[[#This Row],[customer_satisfaction]])</f>
        <v>2</v>
      </c>
      <c r="W3225" t="b">
        <v>1</v>
      </c>
      <c r="X3225" t="s">
        <v>30</v>
      </c>
      <c r="Y3225" s="3">
        <v>2</v>
      </c>
      <c r="Z3225">
        <f>IF(ISBLANK(Table1[[#This Row],[days_to_ship]]),ROUND(AVERAGE(Y3225:Y7504),0),Table1[[#This Row],[days_to_ship]])</f>
        <v>2</v>
      </c>
    </row>
    <row r="3226" spans="1:26" x14ac:dyDescent="0.25">
      <c r="A3226" t="s">
        <v>534</v>
      </c>
      <c r="B3226" s="5">
        <v>44936</v>
      </c>
      <c r="C3226" t="s">
        <v>535</v>
      </c>
      <c r="D3226" s="4" t="s">
        <v>536</v>
      </c>
      <c r="E3226">
        <v>29</v>
      </c>
      <c r="F3226">
        <f>IF(ISBLANK(Table1[[#This Row],[age]]),AVERAGE(F3226:F7505),Table1[[#This Row],[age]])</f>
        <v>29</v>
      </c>
      <c r="G3226" t="s">
        <v>466</v>
      </c>
      <c r="H3226" t="s">
        <v>74</v>
      </c>
      <c r="I3226" t="s">
        <v>192</v>
      </c>
      <c r="J3226" t="s">
        <v>146</v>
      </c>
      <c r="K3226" t="s">
        <v>178</v>
      </c>
      <c r="L3226">
        <v>3</v>
      </c>
      <c r="M3226">
        <f>IF(ISBLANK(Table1[[#This Row],[quantity]]),ROUND(Table1[[#This Row],[sales_amount]]/(Table1[[#This Row],[unit_price]]*(1-Table1[[#This Row],[discount_pct]])),0),Table1[[#This Row],[quantity]])</f>
        <v>3</v>
      </c>
      <c r="N3226">
        <v>14810.59</v>
      </c>
      <c r="O3226">
        <v>0.08</v>
      </c>
      <c r="P3226">
        <f>IF(ISBLANK(Table1[[#This Row],[discount_pct]]),ROUND(1-(Table1[[#This Row],[sales_amount]]/(Table1[[#This Row],[quantity- calculated]]*Table1[[#This Row],[unit_price]])),2),Table1[[#This Row],[discount_pct]])</f>
        <v>0.08</v>
      </c>
      <c r="Q3226">
        <v>44578.62</v>
      </c>
      <c r="R3226">
        <v>10260.620000000001</v>
      </c>
      <c r="S3226">
        <v>65.69</v>
      </c>
      <c r="T3226" t="s">
        <v>64</v>
      </c>
      <c r="U3226">
        <v>3</v>
      </c>
      <c r="V3226">
        <f>IF(ISBLANK(Table1[[#This Row],[customer_satisfaction]]),ROUND(AVERAGE(U3226:U7505),0),Table1[[#This Row],[customer_satisfaction]])</f>
        <v>3</v>
      </c>
      <c r="W3226" t="b">
        <v>0</v>
      </c>
      <c r="X3226" t="s">
        <v>39</v>
      </c>
      <c r="Y3226" s="3">
        <v>5</v>
      </c>
      <c r="Z3226">
        <f>IF(ISBLANK(Table1[[#This Row],[days_to_ship]]),ROUND(AVERAGE(Y3226:Y7505),0),Table1[[#This Row],[days_to_ship]])</f>
        <v>5</v>
      </c>
    </row>
    <row r="3227" spans="1:26" x14ac:dyDescent="0.25">
      <c r="A3227" t="s">
        <v>7109</v>
      </c>
      <c r="B3227" s="5">
        <v>44936</v>
      </c>
      <c r="C3227" t="s">
        <v>7110</v>
      </c>
      <c r="D3227" s="4" t="s">
        <v>1471</v>
      </c>
      <c r="E3227">
        <v>21</v>
      </c>
      <c r="F3227">
        <f>IF(ISBLANK(Table1[[#This Row],[age]]),AVERAGE(F3227:F7506),Table1[[#This Row],[age]])</f>
        <v>21</v>
      </c>
      <c r="G3227" t="s">
        <v>466</v>
      </c>
      <c r="H3227" t="s">
        <v>82</v>
      </c>
      <c r="I3227" t="s">
        <v>244</v>
      </c>
      <c r="J3227" t="s">
        <v>76</v>
      </c>
      <c r="K3227" t="s">
        <v>207</v>
      </c>
      <c r="L3227">
        <v>8</v>
      </c>
      <c r="M3227">
        <f>IF(ISBLANK(Table1[[#This Row],[quantity]]),ROUND(Table1[[#This Row],[sales_amount]]/(Table1[[#This Row],[unit_price]]*(1-Table1[[#This Row],[discount_pct]])),0),Table1[[#This Row],[quantity]])</f>
        <v>8</v>
      </c>
      <c r="N3227">
        <v>3309.44</v>
      </c>
      <c r="O3227">
        <v>0.08</v>
      </c>
      <c r="P3227">
        <f>IF(ISBLANK(Table1[[#This Row],[discount_pct]]),ROUND(1-(Table1[[#This Row],[sales_amount]]/(Table1[[#This Row],[quantity- calculated]]*Table1[[#This Row],[unit_price]])),2),Table1[[#This Row],[discount_pct]])</f>
        <v>0.08</v>
      </c>
      <c r="Q3227">
        <v>24146.23</v>
      </c>
      <c r="R3227">
        <v>7317.58</v>
      </c>
      <c r="S3227">
        <v>108.32</v>
      </c>
      <c r="T3227" t="s">
        <v>57</v>
      </c>
      <c r="U3227">
        <v>2</v>
      </c>
      <c r="V3227">
        <f>IF(ISBLANK(Table1[[#This Row],[customer_satisfaction]]),ROUND(AVERAGE(U3227:U7506),0),Table1[[#This Row],[customer_satisfaction]])</f>
        <v>2</v>
      </c>
      <c r="W3227" t="b">
        <v>0</v>
      </c>
      <c r="X3227" t="s">
        <v>137</v>
      </c>
      <c r="Y3227" s="3">
        <v>8</v>
      </c>
      <c r="Z3227">
        <f>IF(ISBLANK(Table1[[#This Row],[days_to_ship]]),ROUND(AVERAGE(Y3227:Y7506),0),Table1[[#This Row],[days_to_ship]])</f>
        <v>8</v>
      </c>
    </row>
    <row r="3228" spans="1:26" x14ac:dyDescent="0.25">
      <c r="A3228" t="s">
        <v>4762</v>
      </c>
      <c r="B3228" s="5">
        <v>44936</v>
      </c>
      <c r="C3228" t="s">
        <v>4763</v>
      </c>
      <c r="D3228" s="4" t="s">
        <v>571</v>
      </c>
      <c r="E3228">
        <v>40</v>
      </c>
      <c r="F3228">
        <f>IF(ISBLANK(Table1[[#This Row],[age]]),AVERAGE(F3228:F7507),Table1[[#This Row],[age]])</f>
        <v>40</v>
      </c>
      <c r="G3228" t="s">
        <v>466</v>
      </c>
      <c r="H3228" t="s">
        <v>82</v>
      </c>
      <c r="I3228" t="s">
        <v>126</v>
      </c>
      <c r="J3228" t="s">
        <v>76</v>
      </c>
      <c r="K3228" t="s">
        <v>77</v>
      </c>
      <c r="L3228">
        <v>9</v>
      </c>
      <c r="M3228">
        <f>IF(ISBLANK(Table1[[#This Row],[quantity]]),ROUND(Table1[[#This Row],[sales_amount]]/(Table1[[#This Row],[unit_price]]*(1-Table1[[#This Row],[discount_pct]])),0),Table1[[#This Row],[quantity]])</f>
        <v>9</v>
      </c>
      <c r="N3228">
        <v>2536.02</v>
      </c>
      <c r="O3228">
        <v>0.14000000000000001</v>
      </c>
      <c r="P322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228">
        <v>21413.39</v>
      </c>
      <c r="R3228">
        <v>5628.93</v>
      </c>
      <c r="S3228">
        <v>110.12</v>
      </c>
      <c r="T3228" t="s">
        <v>57</v>
      </c>
      <c r="U3228">
        <v>3</v>
      </c>
      <c r="V3228">
        <f>IF(ISBLANK(Table1[[#This Row],[customer_satisfaction]]),ROUND(AVERAGE(U3228:U7507),0),Table1[[#This Row],[customer_satisfaction]])</f>
        <v>3</v>
      </c>
      <c r="W3228" t="b">
        <v>0</v>
      </c>
      <c r="X3228" t="s">
        <v>39</v>
      </c>
      <c r="Y3228" s="3">
        <v>8</v>
      </c>
      <c r="Z3228">
        <f>IF(ISBLANK(Table1[[#This Row],[days_to_ship]]),ROUND(AVERAGE(Y3228:Y7507),0),Table1[[#This Row],[days_to_ship]])</f>
        <v>8</v>
      </c>
    </row>
    <row r="3229" spans="1:26" x14ac:dyDescent="0.25">
      <c r="A3229" t="s">
        <v>8198</v>
      </c>
      <c r="B3229" s="5">
        <v>44995</v>
      </c>
      <c r="C3229" t="s">
        <v>8199</v>
      </c>
      <c r="D3229" s="4" t="s">
        <v>3697</v>
      </c>
      <c r="E3229">
        <v>47</v>
      </c>
      <c r="F3229">
        <f>IF(ISBLANK(Table1[[#This Row],[age]]),AVERAGE(F3229:F7508),Table1[[#This Row],[age]])</f>
        <v>47</v>
      </c>
      <c r="G3229" t="s">
        <v>88</v>
      </c>
      <c r="H3229" t="s">
        <v>25</v>
      </c>
      <c r="I3229" t="s">
        <v>69</v>
      </c>
      <c r="J3229" t="s">
        <v>44</v>
      </c>
      <c r="K3229" t="s">
        <v>186</v>
      </c>
      <c r="L3229">
        <v>9</v>
      </c>
      <c r="M3229">
        <f>IF(ISBLANK(Table1[[#This Row],[quantity]]),ROUND(Table1[[#This Row],[sales_amount]]/(Table1[[#This Row],[unit_price]]*(1-Table1[[#This Row],[discount_pct]])),0),Table1[[#This Row],[quantity]])</f>
        <v>9</v>
      </c>
      <c r="N3229">
        <v>22760.46</v>
      </c>
      <c r="O3229">
        <v>0.37</v>
      </c>
      <c r="P3229">
        <f>IF(ISBLANK(Table1[[#This Row],[discount_pct]]),ROUND(1-(Table1[[#This Row],[sales_amount]]/(Table1[[#This Row],[quantity- calculated]]*Table1[[#This Row],[unit_price]])),2),Table1[[#This Row],[discount_pct]])</f>
        <v>0.37</v>
      </c>
      <c r="Q3229">
        <v>145109.60999999999</v>
      </c>
      <c r="R3229">
        <v>39767.620000000003</v>
      </c>
      <c r="S3229">
        <v>72.02</v>
      </c>
      <c r="T3229" t="s">
        <v>51</v>
      </c>
      <c r="U3229">
        <v>1</v>
      </c>
      <c r="V3229">
        <f>IF(ISBLANK(Table1[[#This Row],[customer_satisfaction]]),ROUND(AVERAGE(U3229:U7508),0),Table1[[#This Row],[customer_satisfaction]])</f>
        <v>1</v>
      </c>
      <c r="W3229" t="b">
        <v>0</v>
      </c>
      <c r="X3229" t="s">
        <v>137</v>
      </c>
      <c r="Y3229" s="3">
        <v>3</v>
      </c>
      <c r="Z3229">
        <f>IF(ISBLANK(Table1[[#This Row],[days_to_ship]]),ROUND(AVERAGE(Y3229:Y7508),0),Table1[[#This Row],[days_to_ship]])</f>
        <v>3</v>
      </c>
    </row>
    <row r="3230" spans="1:26" x14ac:dyDescent="0.25">
      <c r="A3230" t="s">
        <v>8727</v>
      </c>
      <c r="B3230" s="5">
        <v>44995</v>
      </c>
      <c r="C3230" t="s">
        <v>8728</v>
      </c>
      <c r="D3230" s="4" t="s">
        <v>3100</v>
      </c>
      <c r="E3230">
        <v>45</v>
      </c>
      <c r="F3230">
        <f>IF(ISBLANK(Table1[[#This Row],[age]]),AVERAGE(F3230:F7509),Table1[[#This Row],[age]])</f>
        <v>45</v>
      </c>
      <c r="G3230" t="s">
        <v>88</v>
      </c>
      <c r="H3230" t="s">
        <v>111</v>
      </c>
      <c r="I3230" t="s">
        <v>121</v>
      </c>
      <c r="J3230" t="s">
        <v>27</v>
      </c>
      <c r="K3230" t="s">
        <v>56</v>
      </c>
      <c r="L3230">
        <v>2</v>
      </c>
      <c r="M3230">
        <f>IF(ISBLANK(Table1[[#This Row],[quantity]]),ROUND(Table1[[#This Row],[sales_amount]]/(Table1[[#This Row],[unit_price]]*(1-Table1[[#This Row],[discount_pct]])),0),Table1[[#This Row],[quantity]])</f>
        <v>2</v>
      </c>
      <c r="N3230">
        <v>487.25</v>
      </c>
      <c r="O3230">
        <v>0.31</v>
      </c>
      <c r="P3230">
        <f>IF(ISBLANK(Table1[[#This Row],[discount_pct]]),ROUND(1-(Table1[[#This Row],[sales_amount]]/(Table1[[#This Row],[quantity- calculated]]*Table1[[#This Row],[unit_price]])),2),Table1[[#This Row],[discount_pct]])</f>
        <v>0.31</v>
      </c>
      <c r="Q3230">
        <v>715.47</v>
      </c>
      <c r="R3230">
        <v>59.76</v>
      </c>
      <c r="S3230">
        <v>64.430000000000007</v>
      </c>
      <c r="T3230" t="s">
        <v>29</v>
      </c>
      <c r="U3230">
        <v>1</v>
      </c>
      <c r="V3230">
        <f>IF(ISBLANK(Table1[[#This Row],[customer_satisfaction]]),ROUND(AVERAGE(U3230:U7509),0),Table1[[#This Row],[customer_satisfaction]])</f>
        <v>1</v>
      </c>
      <c r="W3230" t="b">
        <v>0</v>
      </c>
      <c r="X3230" t="s">
        <v>39</v>
      </c>
      <c r="Y3230" s="3">
        <v>6</v>
      </c>
      <c r="Z3230">
        <f>IF(ISBLANK(Table1[[#This Row],[days_to_ship]]),ROUND(AVERAGE(Y3230:Y7509),0),Table1[[#This Row],[days_to_ship]])</f>
        <v>6</v>
      </c>
    </row>
    <row r="3231" spans="1:26" x14ac:dyDescent="0.25">
      <c r="A3231" t="s">
        <v>6956</v>
      </c>
      <c r="B3231" s="5">
        <v>44995</v>
      </c>
      <c r="C3231" t="s">
        <v>6957</v>
      </c>
      <c r="D3231" s="4" t="s">
        <v>545</v>
      </c>
      <c r="E3231">
        <v>39</v>
      </c>
      <c r="F3231">
        <f>IF(ISBLANK(Table1[[#This Row],[age]]),AVERAGE(F3231:F7510),Table1[[#This Row],[age]])</f>
        <v>39</v>
      </c>
      <c r="G3231" t="s">
        <v>88</v>
      </c>
      <c r="H3231" t="s">
        <v>82</v>
      </c>
      <c r="I3231" t="s">
        <v>83</v>
      </c>
      <c r="J3231" t="s">
        <v>44</v>
      </c>
      <c r="K3231" t="s">
        <v>117</v>
      </c>
      <c r="L3231">
        <v>3</v>
      </c>
      <c r="M3231">
        <f>IF(ISBLANK(Table1[[#This Row],[quantity]]),ROUND(Table1[[#This Row],[sales_amount]]/(Table1[[#This Row],[unit_price]]*(1-Table1[[#This Row],[discount_pct]])),0),Table1[[#This Row],[quantity]])</f>
        <v>3</v>
      </c>
      <c r="N3231">
        <v>22116.52</v>
      </c>
      <c r="O3231">
        <v>0.14000000000000001</v>
      </c>
      <c r="P323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231">
        <v>56634.239999999998</v>
      </c>
      <c r="R3231">
        <v>15322.58</v>
      </c>
      <c r="S3231">
        <v>80.03</v>
      </c>
      <c r="T3231" t="s">
        <v>51</v>
      </c>
      <c r="U3231">
        <v>2</v>
      </c>
      <c r="V3231">
        <f>IF(ISBLANK(Table1[[#This Row],[customer_satisfaction]]),ROUND(AVERAGE(U3231:U7510),0),Table1[[#This Row],[customer_satisfaction]])</f>
        <v>2</v>
      </c>
      <c r="W3231" t="b">
        <v>1</v>
      </c>
      <c r="X3231" t="s">
        <v>30</v>
      </c>
      <c r="Y3231" s="3">
        <v>6</v>
      </c>
      <c r="Z3231">
        <f>IF(ISBLANK(Table1[[#This Row],[days_to_ship]]),ROUND(AVERAGE(Y3231:Y7510),0),Table1[[#This Row],[days_to_ship]])</f>
        <v>6</v>
      </c>
    </row>
    <row r="3232" spans="1:26" x14ac:dyDescent="0.25">
      <c r="A3232" t="s">
        <v>8339</v>
      </c>
      <c r="B3232" s="5">
        <v>45026</v>
      </c>
      <c r="C3232" t="s">
        <v>8340</v>
      </c>
      <c r="D3232" s="4" t="s">
        <v>289</v>
      </c>
      <c r="E3232">
        <v>36</v>
      </c>
      <c r="F3232">
        <f>IF(ISBLANK(Table1[[#This Row],[age]]),AVERAGE(F3232:F7511),Table1[[#This Row],[age]])</f>
        <v>36</v>
      </c>
      <c r="G3232" t="s">
        <v>466</v>
      </c>
      <c r="H3232" t="s">
        <v>35</v>
      </c>
      <c r="I3232" t="s">
        <v>106</v>
      </c>
      <c r="J3232" t="s">
        <v>146</v>
      </c>
      <c r="K3232" t="s">
        <v>217</v>
      </c>
      <c r="L3232">
        <v>7</v>
      </c>
      <c r="M3232">
        <f>IF(ISBLANK(Table1[[#This Row],[quantity]]),ROUND(Table1[[#This Row],[sales_amount]]/(Table1[[#This Row],[unit_price]]*(1-Table1[[#This Row],[discount_pct]])),0),Table1[[#This Row],[quantity]])</f>
        <v>7</v>
      </c>
      <c r="N3232">
        <v>11959.3</v>
      </c>
      <c r="O3232">
        <v>0.06</v>
      </c>
      <c r="P3232">
        <f>IF(ISBLANK(Table1[[#This Row],[discount_pct]]),ROUND(1-(Table1[[#This Row],[sales_amount]]/(Table1[[#This Row],[quantity- calculated]]*Table1[[#This Row],[unit_price]])),2),Table1[[#This Row],[discount_pct]])</f>
        <v>0.06</v>
      </c>
      <c r="Q3232">
        <v>80013.649999999994</v>
      </c>
      <c r="R3232">
        <v>18319.5</v>
      </c>
      <c r="S3232">
        <v>55.16</v>
      </c>
      <c r="T3232" t="s">
        <v>64</v>
      </c>
      <c r="U3232">
        <v>1</v>
      </c>
      <c r="V3232">
        <f>IF(ISBLANK(Table1[[#This Row],[customer_satisfaction]]),ROUND(AVERAGE(U3232:U7511),0),Table1[[#This Row],[customer_satisfaction]])</f>
        <v>1</v>
      </c>
      <c r="W3232" t="b">
        <v>0</v>
      </c>
      <c r="X3232" t="s">
        <v>137</v>
      </c>
      <c r="Y3232" s="3">
        <v>1</v>
      </c>
      <c r="Z3232">
        <f>IF(ISBLANK(Table1[[#This Row],[days_to_ship]]),ROUND(AVERAGE(Y3232:Y7511),0),Table1[[#This Row],[days_to_ship]])</f>
        <v>1</v>
      </c>
    </row>
    <row r="3233" spans="1:26" x14ac:dyDescent="0.25">
      <c r="A3233" t="s">
        <v>2613</v>
      </c>
      <c r="B3233" s="5">
        <v>45026</v>
      </c>
      <c r="C3233" t="s">
        <v>2614</v>
      </c>
      <c r="D3233" s="4" t="s">
        <v>240</v>
      </c>
      <c r="F3233">
        <f ca="1">IF(ISBLANK(Table1[[#This Row],[age]]),AVERAGE(F3233:F7512),Table1[[#This Row],[age]])</f>
        <v>67</v>
      </c>
      <c r="G3233" t="s">
        <v>466</v>
      </c>
      <c r="H3233" t="s">
        <v>82</v>
      </c>
      <c r="I3233" t="s">
        <v>83</v>
      </c>
      <c r="J3233" t="s">
        <v>62</v>
      </c>
      <c r="K3233" t="s">
        <v>266</v>
      </c>
      <c r="L3233">
        <v>8</v>
      </c>
      <c r="M3233">
        <f>IF(ISBLANK(Table1[[#This Row],[quantity]]),ROUND(Table1[[#This Row],[sales_amount]]/(Table1[[#This Row],[unit_price]]*(1-Table1[[#This Row],[discount_pct]])),0),Table1[[#This Row],[quantity]])</f>
        <v>8</v>
      </c>
      <c r="N3233">
        <v>344.93</v>
      </c>
      <c r="O3233">
        <v>0.06</v>
      </c>
      <c r="P3233">
        <f>IF(ISBLANK(Table1[[#This Row],[discount_pct]]),ROUND(1-(Table1[[#This Row],[sales_amount]]/(Table1[[#This Row],[quantity- calculated]]*Table1[[#This Row],[unit_price]])),2),Table1[[#This Row],[discount_pct]])</f>
        <v>0.06</v>
      </c>
      <c r="Q3233">
        <v>2797.51</v>
      </c>
      <c r="R3233">
        <v>1292.82</v>
      </c>
      <c r="S3233">
        <v>61.8</v>
      </c>
      <c r="T3233" t="s">
        <v>57</v>
      </c>
      <c r="U3233">
        <v>3</v>
      </c>
      <c r="V3233">
        <f>IF(ISBLANK(Table1[[#This Row],[customer_satisfaction]]),ROUND(AVERAGE(U3233:U7512),0),Table1[[#This Row],[customer_satisfaction]])</f>
        <v>3</v>
      </c>
      <c r="W3233" t="b">
        <v>0</v>
      </c>
      <c r="X3233" t="s">
        <v>39</v>
      </c>
      <c r="Y3233" s="3">
        <v>3</v>
      </c>
      <c r="Z3233">
        <f>IF(ISBLANK(Table1[[#This Row],[days_to_ship]]),ROUND(AVERAGE(Y3233:Y7512),0),Table1[[#This Row],[days_to_ship]])</f>
        <v>3</v>
      </c>
    </row>
    <row r="3234" spans="1:26" x14ac:dyDescent="0.25">
      <c r="A3234" t="s">
        <v>3592</v>
      </c>
      <c r="B3234" s="5">
        <v>45203</v>
      </c>
      <c r="C3234" t="s">
        <v>3593</v>
      </c>
      <c r="D3234" s="4" t="s">
        <v>1055</v>
      </c>
      <c r="E3234">
        <v>24</v>
      </c>
      <c r="F3234">
        <f>IF(ISBLANK(Table1[[#This Row],[age]]),AVERAGE(F3234:F7513),Table1[[#This Row],[age]])</f>
        <v>24</v>
      </c>
      <c r="G3234" t="s">
        <v>8920</v>
      </c>
      <c r="H3234" t="s">
        <v>35</v>
      </c>
      <c r="I3234" t="s">
        <v>36</v>
      </c>
      <c r="J3234" t="s">
        <v>146</v>
      </c>
      <c r="K3234" t="s">
        <v>217</v>
      </c>
      <c r="L3234">
        <v>3</v>
      </c>
      <c r="M3234">
        <f>IF(ISBLANK(Table1[[#This Row],[quantity]]),ROUND(Table1[[#This Row],[sales_amount]]/(Table1[[#This Row],[unit_price]]*(1-Table1[[#This Row],[discount_pct]])),0),Table1[[#This Row],[quantity]])</f>
        <v>3</v>
      </c>
      <c r="N3234">
        <v>8534.5</v>
      </c>
      <c r="O3234">
        <v>0.34</v>
      </c>
      <c r="P3234">
        <f>IF(ISBLANK(Table1[[#This Row],[discount_pct]]),ROUND(1-(Table1[[#This Row],[sales_amount]]/(Table1[[#This Row],[quantity- calculated]]*Table1[[#This Row],[unit_price]])),2),Table1[[#This Row],[discount_pct]])</f>
        <v>0.34</v>
      </c>
      <c r="Q3234">
        <v>18094.21</v>
      </c>
      <c r="R3234">
        <v>4596.01</v>
      </c>
      <c r="S3234">
        <v>55.57</v>
      </c>
      <c r="T3234" t="s">
        <v>64</v>
      </c>
      <c r="U3234">
        <v>4</v>
      </c>
      <c r="V3234">
        <f>IF(ISBLANK(Table1[[#This Row],[customer_satisfaction]]),ROUND(AVERAGE(U3234:U7513),0),Table1[[#This Row],[customer_satisfaction]])</f>
        <v>4</v>
      </c>
      <c r="W3234" t="b">
        <v>0</v>
      </c>
      <c r="X3234" t="s">
        <v>39</v>
      </c>
      <c r="Y3234" s="3">
        <v>4</v>
      </c>
      <c r="Z3234">
        <f>IF(ISBLANK(Table1[[#This Row],[days_to_ship]]),ROUND(AVERAGE(Y3234:Y7513),0),Table1[[#This Row],[days_to_ship]])</f>
        <v>4</v>
      </c>
    </row>
    <row r="3235" spans="1:26" x14ac:dyDescent="0.25">
      <c r="A3235" t="s">
        <v>694</v>
      </c>
      <c r="B3235" s="5">
        <v>45026</v>
      </c>
      <c r="C3235" t="s">
        <v>695</v>
      </c>
      <c r="D3235" s="4" t="s">
        <v>696</v>
      </c>
      <c r="E3235">
        <v>45</v>
      </c>
      <c r="F3235">
        <f>IF(ISBLANK(Table1[[#This Row],[age]]),AVERAGE(F3235:F7514),Table1[[#This Row],[age]])</f>
        <v>45</v>
      </c>
      <c r="G3235" t="s">
        <v>466</v>
      </c>
      <c r="H3235" t="s">
        <v>35</v>
      </c>
      <c r="I3235" t="s">
        <v>43</v>
      </c>
      <c r="J3235" t="s">
        <v>27</v>
      </c>
      <c r="K3235" t="s">
        <v>97</v>
      </c>
      <c r="L3235">
        <v>4</v>
      </c>
      <c r="M3235">
        <f>IF(ISBLANK(Table1[[#This Row],[quantity]]),ROUND(Table1[[#This Row],[sales_amount]]/(Table1[[#This Row],[unit_price]]*(1-Table1[[#This Row],[discount_pct]])),0),Table1[[#This Row],[quantity]])</f>
        <v>4</v>
      </c>
      <c r="N3235">
        <v>309.85000000000002</v>
      </c>
      <c r="O3235">
        <v>0.04</v>
      </c>
      <c r="P3235">
        <f>IF(ISBLANK(Table1[[#This Row],[discount_pct]]),ROUND(1-(Table1[[#This Row],[sales_amount]]/(Table1[[#This Row],[quantity- calculated]]*Table1[[#This Row],[unit_price]])),2),Table1[[#This Row],[discount_pct]])</f>
        <v>0.04</v>
      </c>
      <c r="Q3235">
        <v>1375.7</v>
      </c>
      <c r="R3235">
        <v>128.93</v>
      </c>
      <c r="S3235">
        <v>73.63</v>
      </c>
      <c r="T3235" t="s">
        <v>78</v>
      </c>
      <c r="U3235">
        <v>4</v>
      </c>
      <c r="V3235">
        <f>IF(ISBLANK(Table1[[#This Row],[customer_satisfaction]]),ROUND(AVERAGE(U3235:U7514),0),Table1[[#This Row],[customer_satisfaction]])</f>
        <v>4</v>
      </c>
      <c r="W3235" t="b">
        <v>1</v>
      </c>
      <c r="X3235" t="s">
        <v>30</v>
      </c>
      <c r="Y3235" s="3">
        <v>5</v>
      </c>
      <c r="Z3235">
        <f>IF(ISBLANK(Table1[[#This Row],[days_to_ship]]),ROUND(AVERAGE(Y3235:Y7514),0),Table1[[#This Row],[days_to_ship]])</f>
        <v>5</v>
      </c>
    </row>
    <row r="3236" spans="1:26" x14ac:dyDescent="0.25">
      <c r="A3236" t="s">
        <v>5221</v>
      </c>
      <c r="B3236" s="5">
        <v>45026</v>
      </c>
      <c r="C3236" t="s">
        <v>5222</v>
      </c>
      <c r="D3236" s="4" t="s">
        <v>644</v>
      </c>
      <c r="E3236">
        <v>44</v>
      </c>
      <c r="F3236">
        <f>IF(ISBLANK(Table1[[#This Row],[age]]),AVERAGE(F3236:F7515),Table1[[#This Row],[age]])</f>
        <v>44</v>
      </c>
      <c r="G3236" t="s">
        <v>88</v>
      </c>
      <c r="H3236" t="s">
        <v>35</v>
      </c>
      <c r="I3236" t="s">
        <v>106</v>
      </c>
      <c r="J3236" t="s">
        <v>146</v>
      </c>
      <c r="K3236" t="s">
        <v>161</v>
      </c>
      <c r="L3236">
        <v>4</v>
      </c>
      <c r="M3236">
        <f>IF(ISBLANK(Table1[[#This Row],[quantity]]),ROUND(Table1[[#This Row],[sales_amount]]/(Table1[[#This Row],[unit_price]]*(1-Table1[[#This Row],[discount_pct]])),0),Table1[[#This Row],[quantity]])</f>
        <v>4</v>
      </c>
      <c r="N3236">
        <v>12573.57</v>
      </c>
      <c r="O3236">
        <v>0.38</v>
      </c>
      <c r="P3236">
        <f>IF(ISBLANK(Table1[[#This Row],[discount_pct]]),ROUND(1-(Table1[[#This Row],[sales_amount]]/(Table1[[#This Row],[quantity- calculated]]*Table1[[#This Row],[unit_price]])),2),Table1[[#This Row],[discount_pct]])</f>
        <v>0.38</v>
      </c>
      <c r="Q3236">
        <v>32140.85</v>
      </c>
      <c r="R3236">
        <v>8492.7199999999993</v>
      </c>
      <c r="S3236">
        <v>47</v>
      </c>
      <c r="T3236" t="s">
        <v>70</v>
      </c>
      <c r="U3236">
        <v>3</v>
      </c>
      <c r="V3236">
        <f>IF(ISBLANK(Table1[[#This Row],[customer_satisfaction]]),ROUND(AVERAGE(U3236:U7515),0),Table1[[#This Row],[customer_satisfaction]])</f>
        <v>3</v>
      </c>
      <c r="W3236" t="b">
        <v>0</v>
      </c>
      <c r="X3236" t="s">
        <v>39</v>
      </c>
      <c r="Y3236" s="3">
        <v>4</v>
      </c>
      <c r="Z3236">
        <f>IF(ISBLANK(Table1[[#This Row],[days_to_ship]]),ROUND(AVERAGE(Y3236:Y7515),0),Table1[[#This Row],[days_to_ship]])</f>
        <v>4</v>
      </c>
    </row>
    <row r="3237" spans="1:26" x14ac:dyDescent="0.25">
      <c r="A3237" t="s">
        <v>1496</v>
      </c>
      <c r="B3237" s="5">
        <v>45026</v>
      </c>
      <c r="C3237" t="s">
        <v>1497</v>
      </c>
      <c r="D3237" s="4" t="s">
        <v>1275</v>
      </c>
      <c r="E3237">
        <v>21</v>
      </c>
      <c r="F3237">
        <f>IF(ISBLANK(Table1[[#This Row],[age]]),AVERAGE(F3237:F7516),Table1[[#This Row],[age]])</f>
        <v>21</v>
      </c>
      <c r="G3237" t="s">
        <v>88</v>
      </c>
      <c r="H3237" t="s">
        <v>25</v>
      </c>
      <c r="I3237" t="s">
        <v>170</v>
      </c>
      <c r="J3237" t="s">
        <v>62</v>
      </c>
      <c r="K3237" t="s">
        <v>107</v>
      </c>
      <c r="L3237">
        <v>9</v>
      </c>
      <c r="M3237">
        <f>IF(ISBLANK(Table1[[#This Row],[quantity]]),ROUND(Table1[[#This Row],[sales_amount]]/(Table1[[#This Row],[unit_price]]*(1-Table1[[#This Row],[discount_pct]])),0),Table1[[#This Row],[quantity]])</f>
        <v>9</v>
      </c>
      <c r="N3237">
        <v>641.84</v>
      </c>
      <c r="P3237">
        <f>IF(ISBLANK(Table1[[#This Row],[discount_pct]]),ROUND(1-(Table1[[#This Row],[sales_amount]]/(Table1[[#This Row],[quantity- calculated]]*Table1[[#This Row],[unit_price]])),2),Table1[[#This Row],[discount_pct]])</f>
        <v>0.03</v>
      </c>
      <c r="Q3237">
        <v>5619.07</v>
      </c>
      <c r="R3237">
        <v>2471.08</v>
      </c>
      <c r="S3237">
        <v>20.79</v>
      </c>
      <c r="T3237" t="s">
        <v>64</v>
      </c>
      <c r="U3237">
        <v>1</v>
      </c>
      <c r="V3237">
        <f>IF(ISBLANK(Table1[[#This Row],[customer_satisfaction]]),ROUND(AVERAGE(U3237:U7516),0),Table1[[#This Row],[customer_satisfaction]])</f>
        <v>1</v>
      </c>
      <c r="W3237" t="b">
        <v>0</v>
      </c>
      <c r="X3237" t="s">
        <v>39</v>
      </c>
      <c r="Y3237" s="3">
        <v>5</v>
      </c>
      <c r="Z3237">
        <f>IF(ISBLANK(Table1[[#This Row],[days_to_ship]]),ROUND(AVERAGE(Y3237:Y7516),0),Table1[[#This Row],[days_to_ship]])</f>
        <v>5</v>
      </c>
    </row>
    <row r="3238" spans="1:26" x14ac:dyDescent="0.25">
      <c r="A3238" t="s">
        <v>3064</v>
      </c>
      <c r="B3238" s="5">
        <v>45056</v>
      </c>
      <c r="C3238" t="s">
        <v>3065</v>
      </c>
      <c r="D3238" s="4" t="s">
        <v>87</v>
      </c>
      <c r="E3238">
        <v>39</v>
      </c>
      <c r="F3238">
        <f>IF(ISBLANK(Table1[[#This Row],[age]]),AVERAGE(F3238:F7517),Table1[[#This Row],[age]])</f>
        <v>39</v>
      </c>
      <c r="G3238" t="s">
        <v>8920</v>
      </c>
      <c r="H3238" t="s">
        <v>111</v>
      </c>
      <c r="I3238" t="s">
        <v>330</v>
      </c>
      <c r="J3238" t="s">
        <v>127</v>
      </c>
      <c r="K3238" t="s">
        <v>196</v>
      </c>
      <c r="L3238">
        <v>5</v>
      </c>
      <c r="M3238">
        <f>IF(ISBLANK(Table1[[#This Row],[quantity]]),ROUND(Table1[[#This Row],[sales_amount]]/(Table1[[#This Row],[unit_price]]*(1-Table1[[#This Row],[discount_pct]])),0),Table1[[#This Row],[quantity]])</f>
        <v>5</v>
      </c>
      <c r="N3238">
        <v>11373.83</v>
      </c>
      <c r="O3238">
        <v>7.0000000000000007E-2</v>
      </c>
      <c r="P323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238">
        <v>67236.759999999995</v>
      </c>
      <c r="R3238">
        <v>8643.41</v>
      </c>
      <c r="S3238">
        <v>51.2</v>
      </c>
      <c r="T3238" t="s">
        <v>78</v>
      </c>
      <c r="U3238">
        <v>2</v>
      </c>
      <c r="V3238">
        <f>IF(ISBLANK(Table1[[#This Row],[customer_satisfaction]]),ROUND(AVERAGE(U3238:U7517),0),Table1[[#This Row],[customer_satisfaction]])</f>
        <v>2</v>
      </c>
      <c r="W3238" t="b">
        <v>0</v>
      </c>
      <c r="X3238" t="s">
        <v>58</v>
      </c>
      <c r="Y3238" s="3">
        <v>7</v>
      </c>
      <c r="Z3238">
        <f>IF(ISBLANK(Table1[[#This Row],[days_to_ship]]),ROUND(AVERAGE(Y3238:Y7517),0),Table1[[#This Row],[days_to_ship]])</f>
        <v>7</v>
      </c>
    </row>
    <row r="3239" spans="1:26" x14ac:dyDescent="0.25">
      <c r="A3239" t="s">
        <v>5789</v>
      </c>
      <c r="B3239" s="5">
        <v>45056</v>
      </c>
      <c r="C3239" t="s">
        <v>5790</v>
      </c>
      <c r="D3239" s="4" t="s">
        <v>1437</v>
      </c>
      <c r="E3239">
        <v>42</v>
      </c>
      <c r="F3239">
        <f>IF(ISBLANK(Table1[[#This Row],[age]]),AVERAGE(F3239:F7518),Table1[[#This Row],[age]])</f>
        <v>42</v>
      </c>
      <c r="G3239" t="s">
        <v>8920</v>
      </c>
      <c r="H3239" t="s">
        <v>25</v>
      </c>
      <c r="I3239" t="s">
        <v>170</v>
      </c>
      <c r="J3239" t="s">
        <v>146</v>
      </c>
      <c r="K3239" t="s">
        <v>147</v>
      </c>
      <c r="L3239">
        <v>5</v>
      </c>
      <c r="M3239">
        <f>IF(ISBLANK(Table1[[#This Row],[quantity]]),ROUND(Table1[[#This Row],[sales_amount]]/(Table1[[#This Row],[unit_price]]*(1-Table1[[#This Row],[discount_pct]])),0),Table1[[#This Row],[quantity]])</f>
        <v>5</v>
      </c>
      <c r="N3239">
        <v>10121.780000000001</v>
      </c>
      <c r="O3239">
        <v>0.14000000000000001</v>
      </c>
      <c r="P323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239">
        <v>46514.29</v>
      </c>
      <c r="R3239">
        <v>14209.66</v>
      </c>
      <c r="S3239">
        <v>67.27</v>
      </c>
      <c r="T3239" t="s">
        <v>57</v>
      </c>
      <c r="U3239">
        <v>1</v>
      </c>
      <c r="V3239">
        <f>IF(ISBLANK(Table1[[#This Row],[customer_satisfaction]]),ROUND(AVERAGE(U3239:U7518),0),Table1[[#This Row],[customer_satisfaction]])</f>
        <v>1</v>
      </c>
      <c r="W3239" t="b">
        <v>0</v>
      </c>
      <c r="X3239" t="s">
        <v>39</v>
      </c>
      <c r="Y3239" s="3">
        <v>6</v>
      </c>
      <c r="Z3239">
        <f>IF(ISBLANK(Table1[[#This Row],[days_to_ship]]),ROUND(AVERAGE(Y3239:Y7518),0),Table1[[#This Row],[days_to_ship]])</f>
        <v>6</v>
      </c>
    </row>
    <row r="3240" spans="1:26" x14ac:dyDescent="0.25">
      <c r="A3240" t="s">
        <v>312</v>
      </c>
      <c r="B3240" s="5">
        <v>45056</v>
      </c>
      <c r="C3240" t="s">
        <v>313</v>
      </c>
      <c r="D3240" s="4" t="s">
        <v>314</v>
      </c>
      <c r="E3240">
        <v>45</v>
      </c>
      <c r="F3240">
        <f>IF(ISBLANK(Table1[[#This Row],[age]]),AVERAGE(F3240:F7519),Table1[[#This Row],[age]])</f>
        <v>45</v>
      </c>
      <c r="G3240" t="s">
        <v>8920</v>
      </c>
      <c r="H3240" t="s">
        <v>25</v>
      </c>
      <c r="I3240" t="s">
        <v>26</v>
      </c>
      <c r="J3240" t="s">
        <v>44</v>
      </c>
      <c r="K3240" t="s">
        <v>45</v>
      </c>
      <c r="L3240">
        <v>2</v>
      </c>
      <c r="M3240">
        <f>IF(ISBLANK(Table1[[#This Row],[quantity]]),ROUND(Table1[[#This Row],[sales_amount]]/(Table1[[#This Row],[unit_price]]*(1-Table1[[#This Row],[discount_pct]])),0),Table1[[#This Row],[quantity]])</f>
        <v>2</v>
      </c>
      <c r="N3240">
        <v>7616.64</v>
      </c>
      <c r="O3240">
        <v>0.34</v>
      </c>
      <c r="P3240">
        <f>IF(ISBLANK(Table1[[#This Row],[discount_pct]]),ROUND(1-(Table1[[#This Row],[sales_amount]]/(Table1[[#This Row],[quantity- calculated]]*Table1[[#This Row],[unit_price]])),2),Table1[[#This Row],[discount_pct]])</f>
        <v>0.34</v>
      </c>
      <c r="Q3240">
        <v>11304.13</v>
      </c>
      <c r="R3240">
        <v>3661.21</v>
      </c>
      <c r="S3240">
        <v>29.23</v>
      </c>
      <c r="T3240" t="s">
        <v>57</v>
      </c>
      <c r="U3240">
        <v>4</v>
      </c>
      <c r="V3240">
        <f>IF(ISBLANK(Table1[[#This Row],[customer_satisfaction]]),ROUND(AVERAGE(U3240:U7519),0),Table1[[#This Row],[customer_satisfaction]])</f>
        <v>4</v>
      </c>
      <c r="W3240" t="b">
        <v>0</v>
      </c>
      <c r="X3240" t="s">
        <v>39</v>
      </c>
      <c r="Y3240" s="3">
        <v>1</v>
      </c>
      <c r="Z3240">
        <f>IF(ISBLANK(Table1[[#This Row],[days_to_ship]]),ROUND(AVERAGE(Y3240:Y7519),0),Table1[[#This Row],[days_to_ship]])</f>
        <v>1</v>
      </c>
    </row>
    <row r="3241" spans="1:26" x14ac:dyDescent="0.25">
      <c r="A3241" t="s">
        <v>7277</v>
      </c>
      <c r="B3241" s="5">
        <v>45056</v>
      </c>
      <c r="C3241" t="s">
        <v>7278</v>
      </c>
      <c r="D3241" s="4" t="s">
        <v>265</v>
      </c>
      <c r="E3241">
        <v>34</v>
      </c>
      <c r="F3241">
        <f>IF(ISBLANK(Table1[[#This Row],[age]]),AVERAGE(F3241:F7520),Table1[[#This Row],[age]])</f>
        <v>34</v>
      </c>
      <c r="G3241" t="s">
        <v>88</v>
      </c>
      <c r="H3241" t="s">
        <v>74</v>
      </c>
      <c r="I3241" t="s">
        <v>136</v>
      </c>
      <c r="J3241" t="s">
        <v>44</v>
      </c>
      <c r="K3241" t="s">
        <v>186</v>
      </c>
      <c r="L3241">
        <v>6</v>
      </c>
      <c r="M3241">
        <f>IF(ISBLANK(Table1[[#This Row],[quantity]]),ROUND(Table1[[#This Row],[sales_amount]]/(Table1[[#This Row],[unit_price]]*(1-Table1[[#This Row],[discount_pct]])),0),Table1[[#This Row],[quantity]])</f>
        <v>6</v>
      </c>
      <c r="N3241">
        <v>11138.87</v>
      </c>
      <c r="O3241">
        <v>0.18</v>
      </c>
      <c r="P3241">
        <f>IF(ISBLANK(Table1[[#This Row],[discount_pct]]),ROUND(1-(Table1[[#This Row],[sales_amount]]/(Table1[[#This Row],[quantity- calculated]]*Table1[[#This Row],[unit_price]])),2),Table1[[#This Row],[discount_pct]])</f>
        <v>0.18</v>
      </c>
      <c r="Q3241">
        <v>60174.080000000002</v>
      </c>
      <c r="R3241">
        <v>14000.74</v>
      </c>
      <c r="S3241">
        <v>42.92</v>
      </c>
      <c r="T3241" t="s">
        <v>51</v>
      </c>
      <c r="V3241">
        <f>IF(ISBLANK(Table1[[#This Row],[customer_satisfaction]]),ROUND(AVERAGE(U3241:U7520),0),Table1[[#This Row],[customer_satisfaction]])</f>
        <v>3</v>
      </c>
      <c r="W3241" t="b">
        <v>0</v>
      </c>
      <c r="X3241" t="s">
        <v>39</v>
      </c>
      <c r="Y3241" s="3">
        <v>5</v>
      </c>
      <c r="Z3241">
        <f>IF(ISBLANK(Table1[[#This Row],[days_to_ship]]),ROUND(AVERAGE(Y3241:Y7520),0),Table1[[#This Row],[days_to_ship]])</f>
        <v>5</v>
      </c>
    </row>
    <row r="3242" spans="1:26" x14ac:dyDescent="0.25">
      <c r="A3242" t="s">
        <v>7159</v>
      </c>
      <c r="B3242" s="5">
        <v>45087</v>
      </c>
      <c r="C3242" t="s">
        <v>7160</v>
      </c>
      <c r="D3242" s="4" t="s">
        <v>815</v>
      </c>
      <c r="E3242">
        <v>24</v>
      </c>
      <c r="F3242">
        <f>IF(ISBLANK(Table1[[#This Row],[age]]),AVERAGE(F3242:F7521),Table1[[#This Row],[age]])</f>
        <v>24</v>
      </c>
      <c r="G3242" t="s">
        <v>88</v>
      </c>
      <c r="H3242" t="s">
        <v>74</v>
      </c>
      <c r="I3242" t="s">
        <v>192</v>
      </c>
      <c r="J3242" t="s">
        <v>146</v>
      </c>
      <c r="K3242" t="s">
        <v>217</v>
      </c>
      <c r="L3242">
        <v>6</v>
      </c>
      <c r="M3242">
        <f>IF(ISBLANK(Table1[[#This Row],[quantity]]),ROUND(Table1[[#This Row],[sales_amount]]/(Table1[[#This Row],[unit_price]]*(1-Table1[[#This Row],[discount_pct]])),0),Table1[[#This Row],[quantity]])</f>
        <v>6</v>
      </c>
      <c r="N3242">
        <v>4814.34</v>
      </c>
      <c r="O3242">
        <v>0.11</v>
      </c>
      <c r="P3242">
        <f>IF(ISBLANK(Table1[[#This Row],[discount_pct]]),ROUND(1-(Table1[[#This Row],[sales_amount]]/(Table1[[#This Row],[quantity- calculated]]*Table1[[#This Row],[unit_price]])),2),Table1[[#This Row],[discount_pct]])</f>
        <v>0.11</v>
      </c>
      <c r="Q3242">
        <v>27501.279999999999</v>
      </c>
      <c r="R3242">
        <v>3795.89</v>
      </c>
      <c r="S3242">
        <v>44.25</v>
      </c>
      <c r="T3242" t="s">
        <v>64</v>
      </c>
      <c r="U3242">
        <v>3</v>
      </c>
      <c r="V3242">
        <f>IF(ISBLANK(Table1[[#This Row],[customer_satisfaction]]),ROUND(AVERAGE(U3242:U7521),0),Table1[[#This Row],[customer_satisfaction]])</f>
        <v>3</v>
      </c>
      <c r="W3242" t="b">
        <v>0</v>
      </c>
      <c r="X3242" t="s">
        <v>39</v>
      </c>
      <c r="Y3242" s="3">
        <v>6</v>
      </c>
      <c r="Z3242">
        <f>IF(ISBLANK(Table1[[#This Row],[days_to_ship]]),ROUND(AVERAGE(Y3242:Y7521),0),Table1[[#This Row],[days_to_ship]])</f>
        <v>6</v>
      </c>
    </row>
    <row r="3243" spans="1:26" x14ac:dyDescent="0.25">
      <c r="A3243" t="s">
        <v>4585</v>
      </c>
      <c r="B3243" s="5">
        <v>45117</v>
      </c>
      <c r="C3243" t="s">
        <v>4586</v>
      </c>
      <c r="D3243" s="4" t="s">
        <v>1508</v>
      </c>
      <c r="E3243">
        <v>28</v>
      </c>
      <c r="F3243">
        <f>IF(ISBLANK(Table1[[#This Row],[age]]),AVERAGE(F3243:F7522),Table1[[#This Row],[age]])</f>
        <v>28</v>
      </c>
      <c r="G3243" t="s">
        <v>8920</v>
      </c>
      <c r="H3243" t="s">
        <v>111</v>
      </c>
      <c r="I3243" t="s">
        <v>141</v>
      </c>
      <c r="J3243" t="s">
        <v>37</v>
      </c>
      <c r="K3243" t="s">
        <v>182</v>
      </c>
      <c r="L3243">
        <v>8</v>
      </c>
      <c r="M3243">
        <f>IF(ISBLANK(Table1[[#This Row],[quantity]]),ROUND(Table1[[#This Row],[sales_amount]]/(Table1[[#This Row],[unit_price]]*(1-Table1[[#This Row],[discount_pct]])),0),Table1[[#This Row],[quantity]])</f>
        <v>8</v>
      </c>
      <c r="N3243">
        <v>1575.79</v>
      </c>
      <c r="O3243">
        <v>0.24</v>
      </c>
      <c r="P3243">
        <f>IF(ISBLANK(Table1[[#This Row],[discount_pct]]),ROUND(1-(Table1[[#This Row],[sales_amount]]/(Table1[[#This Row],[quantity- calculated]]*Table1[[#This Row],[unit_price]])),2),Table1[[#This Row],[discount_pct]])</f>
        <v>0.24</v>
      </c>
      <c r="Q3243">
        <v>9914.18</v>
      </c>
      <c r="R3243">
        <v>4246.21</v>
      </c>
      <c r="S3243">
        <v>73.87</v>
      </c>
      <c r="T3243" t="s">
        <v>64</v>
      </c>
      <c r="U3243">
        <v>4</v>
      </c>
      <c r="V3243">
        <f>IF(ISBLANK(Table1[[#This Row],[customer_satisfaction]]),ROUND(AVERAGE(U3243:U7522),0),Table1[[#This Row],[customer_satisfaction]])</f>
        <v>4</v>
      </c>
      <c r="W3243" t="b">
        <v>0</v>
      </c>
      <c r="X3243" t="s">
        <v>39</v>
      </c>
      <c r="Y3243" s="3">
        <v>4</v>
      </c>
      <c r="Z3243">
        <f>IF(ISBLANK(Table1[[#This Row],[days_to_ship]]),ROUND(AVERAGE(Y3243:Y7522),0),Table1[[#This Row],[days_to_ship]])</f>
        <v>4</v>
      </c>
    </row>
    <row r="3244" spans="1:26" x14ac:dyDescent="0.25">
      <c r="A3244" t="s">
        <v>2006</v>
      </c>
      <c r="B3244" s="5">
        <v>45117</v>
      </c>
      <c r="C3244" t="s">
        <v>2007</v>
      </c>
      <c r="D3244" s="4" t="s">
        <v>1600</v>
      </c>
      <c r="E3244">
        <v>22</v>
      </c>
      <c r="F3244">
        <f>IF(ISBLANK(Table1[[#This Row],[age]]),AVERAGE(F3244:F7523),Table1[[#This Row],[age]])</f>
        <v>22</v>
      </c>
      <c r="G3244" t="s">
        <v>466</v>
      </c>
      <c r="H3244" t="s">
        <v>74</v>
      </c>
      <c r="I3244" t="s">
        <v>101</v>
      </c>
      <c r="J3244" t="s">
        <v>27</v>
      </c>
      <c r="K3244" t="s">
        <v>433</v>
      </c>
      <c r="L3244">
        <v>2</v>
      </c>
      <c r="M3244">
        <f>IF(ISBLANK(Table1[[#This Row],[quantity]]),ROUND(Table1[[#This Row],[sales_amount]]/(Table1[[#This Row],[unit_price]]*(1-Table1[[#This Row],[discount_pct]])),0),Table1[[#This Row],[quantity]])</f>
        <v>2</v>
      </c>
      <c r="N3244">
        <v>216.82</v>
      </c>
      <c r="O3244">
        <v>0.28000000000000003</v>
      </c>
      <c r="P324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44">
        <v>255.27</v>
      </c>
      <c r="R3244">
        <v>22.97</v>
      </c>
      <c r="S3244">
        <v>53.52</v>
      </c>
      <c r="T3244" t="s">
        <v>57</v>
      </c>
      <c r="U3244">
        <v>5</v>
      </c>
      <c r="V3244">
        <f>IF(ISBLANK(Table1[[#This Row],[customer_satisfaction]]),ROUND(AVERAGE(U3244:U7523),0),Table1[[#This Row],[customer_satisfaction]])</f>
        <v>5</v>
      </c>
      <c r="W3244" t="b">
        <v>1</v>
      </c>
      <c r="X3244" t="s">
        <v>30</v>
      </c>
      <c r="Y3244" s="3">
        <v>4</v>
      </c>
      <c r="Z3244">
        <f>IF(ISBLANK(Table1[[#This Row],[days_to_ship]]),ROUND(AVERAGE(Y3244:Y7523),0),Table1[[#This Row],[days_to_ship]])</f>
        <v>4</v>
      </c>
    </row>
    <row r="3245" spans="1:26" x14ac:dyDescent="0.25">
      <c r="A3245" t="s">
        <v>3775</v>
      </c>
      <c r="B3245" s="5">
        <v>45117</v>
      </c>
      <c r="C3245" t="s">
        <v>3776</v>
      </c>
      <c r="D3245" s="4" t="s">
        <v>1052</v>
      </c>
      <c r="E3245">
        <v>34</v>
      </c>
      <c r="F3245">
        <f>IF(ISBLANK(Table1[[#This Row],[age]]),AVERAGE(F3245:F7524),Table1[[#This Row],[age]])</f>
        <v>34</v>
      </c>
      <c r="G3245" t="s">
        <v>466</v>
      </c>
      <c r="H3245" t="s">
        <v>35</v>
      </c>
      <c r="I3245" t="s">
        <v>49</v>
      </c>
      <c r="J3245" t="s">
        <v>76</v>
      </c>
      <c r="K3245" t="s">
        <v>77</v>
      </c>
      <c r="L3245">
        <v>1</v>
      </c>
      <c r="M3245">
        <f>IF(ISBLANK(Table1[[#This Row],[quantity]]),ROUND(Table1[[#This Row],[sales_amount]]/(Table1[[#This Row],[unit_price]]*(1-Table1[[#This Row],[discount_pct]])),0),Table1[[#This Row],[quantity]])</f>
        <v>1</v>
      </c>
      <c r="N3245">
        <v>3669.1</v>
      </c>
      <c r="O3245">
        <v>0.23</v>
      </c>
      <c r="P3245">
        <f>IF(ISBLANK(Table1[[#This Row],[discount_pct]]),ROUND(1-(Table1[[#This Row],[sales_amount]]/(Table1[[#This Row],[quantity- calculated]]*Table1[[#This Row],[unit_price]])),2),Table1[[#This Row],[discount_pct]])</f>
        <v>0.23</v>
      </c>
      <c r="Q3245">
        <v>2724.49</v>
      </c>
      <c r="R3245">
        <v>1136.46</v>
      </c>
      <c r="S3245">
        <v>66</v>
      </c>
      <c r="T3245" t="s">
        <v>51</v>
      </c>
      <c r="U3245">
        <v>5</v>
      </c>
      <c r="V3245">
        <f>IF(ISBLANK(Table1[[#This Row],[customer_satisfaction]]),ROUND(AVERAGE(U3245:U7524),0),Table1[[#This Row],[customer_satisfaction]])</f>
        <v>5</v>
      </c>
      <c r="W3245" t="b">
        <v>0</v>
      </c>
      <c r="X3245" t="s">
        <v>39</v>
      </c>
      <c r="Y3245" s="3">
        <v>9</v>
      </c>
      <c r="Z3245">
        <f>IF(ISBLANK(Table1[[#This Row],[days_to_ship]]),ROUND(AVERAGE(Y3245:Y7524),0),Table1[[#This Row],[days_to_ship]])</f>
        <v>9</v>
      </c>
    </row>
    <row r="3246" spans="1:26" x14ac:dyDescent="0.25">
      <c r="A3246" t="s">
        <v>4746</v>
      </c>
      <c r="B3246" s="5">
        <v>45148</v>
      </c>
      <c r="C3246" t="s">
        <v>4747</v>
      </c>
      <c r="D3246" s="4" t="s">
        <v>361</v>
      </c>
      <c r="E3246">
        <v>32</v>
      </c>
      <c r="F3246">
        <f>IF(ISBLANK(Table1[[#This Row],[age]]),AVERAGE(F3246:F7525),Table1[[#This Row],[age]])</f>
        <v>32</v>
      </c>
      <c r="G3246" t="s">
        <v>8920</v>
      </c>
      <c r="H3246" t="s">
        <v>111</v>
      </c>
      <c r="I3246" t="s">
        <v>121</v>
      </c>
      <c r="J3246" t="s">
        <v>44</v>
      </c>
      <c r="K3246" t="s">
        <v>186</v>
      </c>
      <c r="L3246">
        <v>5</v>
      </c>
      <c r="M3246">
        <f>IF(ISBLANK(Table1[[#This Row],[quantity]]),ROUND(Table1[[#This Row],[sales_amount]]/(Table1[[#This Row],[unit_price]]*(1-Table1[[#This Row],[discount_pct]])),0),Table1[[#This Row],[quantity]])</f>
        <v>5</v>
      </c>
      <c r="N3246">
        <v>12843.58</v>
      </c>
      <c r="O3246">
        <v>0.22</v>
      </c>
      <c r="P3246">
        <f>IF(ISBLANK(Table1[[#This Row],[discount_pct]]),ROUND(1-(Table1[[#This Row],[sales_amount]]/(Table1[[#This Row],[quantity- calculated]]*Table1[[#This Row],[unit_price]])),2),Table1[[#This Row],[discount_pct]])</f>
        <v>0.22</v>
      </c>
      <c r="Q3246">
        <v>54184.88</v>
      </c>
      <c r="R3246">
        <v>11377.39</v>
      </c>
      <c r="S3246">
        <v>67.77</v>
      </c>
      <c r="T3246" t="s">
        <v>29</v>
      </c>
      <c r="U3246">
        <v>5</v>
      </c>
      <c r="V3246">
        <f>IF(ISBLANK(Table1[[#This Row],[customer_satisfaction]]),ROUND(AVERAGE(U3246:U7525),0),Table1[[#This Row],[customer_satisfaction]])</f>
        <v>5</v>
      </c>
      <c r="W3246" t="b">
        <v>1</v>
      </c>
      <c r="X3246" t="s">
        <v>30</v>
      </c>
      <c r="Y3246" s="3">
        <v>4</v>
      </c>
      <c r="Z3246">
        <f>IF(ISBLANK(Table1[[#This Row],[days_to_ship]]),ROUND(AVERAGE(Y3246:Y7525),0),Table1[[#This Row],[days_to_ship]])</f>
        <v>4</v>
      </c>
    </row>
    <row r="3247" spans="1:26" x14ac:dyDescent="0.25">
      <c r="A3247" t="s">
        <v>7864</v>
      </c>
      <c r="B3247" s="5">
        <v>45207</v>
      </c>
      <c r="C3247" t="s">
        <v>7865</v>
      </c>
      <c r="D3247" s="4" t="s">
        <v>499</v>
      </c>
      <c r="E3247">
        <v>60</v>
      </c>
      <c r="F3247">
        <f>IF(ISBLANK(Table1[[#This Row],[age]]),AVERAGE(F3247:F7526),Table1[[#This Row],[age]])</f>
        <v>60</v>
      </c>
      <c r="G3247" t="s">
        <v>8920</v>
      </c>
      <c r="H3247" t="s">
        <v>74</v>
      </c>
      <c r="I3247" t="s">
        <v>192</v>
      </c>
      <c r="J3247" t="s">
        <v>62</v>
      </c>
      <c r="K3247" t="s">
        <v>575</v>
      </c>
      <c r="L3247">
        <v>5</v>
      </c>
      <c r="M3247">
        <f>IF(ISBLANK(Table1[[#This Row],[quantity]]),ROUND(Table1[[#This Row],[sales_amount]]/(Table1[[#This Row],[unit_price]]*(1-Table1[[#This Row],[discount_pct]])),0),Table1[[#This Row],[quantity]])</f>
        <v>5</v>
      </c>
      <c r="N3247">
        <v>652.44000000000005</v>
      </c>
      <c r="O3247">
        <v>0.01</v>
      </c>
      <c r="P3247">
        <f>IF(ISBLANK(Table1[[#This Row],[discount_pct]]),ROUND(1-(Table1[[#This Row],[sales_amount]]/(Table1[[#This Row],[quantity- calculated]]*Table1[[#This Row],[unit_price]])),2),Table1[[#This Row],[discount_pct]])</f>
        <v>0.01</v>
      </c>
      <c r="Q3247">
        <v>2663.55</v>
      </c>
      <c r="R3247">
        <v>1220.8499999999999</v>
      </c>
      <c r="S3247">
        <v>35.83</v>
      </c>
      <c r="T3247" t="s">
        <v>29</v>
      </c>
      <c r="U3247">
        <v>1</v>
      </c>
      <c r="V3247">
        <f>IF(ISBLANK(Table1[[#This Row],[customer_satisfaction]]),ROUND(AVERAGE(U3247:U7526),0),Table1[[#This Row],[customer_satisfaction]])</f>
        <v>1</v>
      </c>
      <c r="W3247" t="b">
        <v>0</v>
      </c>
      <c r="X3247" t="s">
        <v>39</v>
      </c>
      <c r="Y3247" s="3">
        <v>9</v>
      </c>
      <c r="Z3247">
        <f>IF(ISBLANK(Table1[[#This Row],[days_to_ship]]),ROUND(AVERAGE(Y3247:Y7526),0),Table1[[#This Row],[days_to_ship]])</f>
        <v>9</v>
      </c>
    </row>
    <row r="3248" spans="1:26" x14ac:dyDescent="0.25">
      <c r="A3248" t="s">
        <v>7683</v>
      </c>
      <c r="B3248" s="5">
        <v>45179</v>
      </c>
      <c r="C3248" t="s">
        <v>7684</v>
      </c>
      <c r="D3248" s="4" t="s">
        <v>795</v>
      </c>
      <c r="E3248">
        <v>45</v>
      </c>
      <c r="F3248">
        <f>IF(ISBLANK(Table1[[#This Row],[age]]),AVERAGE(F3248:F7527),Table1[[#This Row],[age]])</f>
        <v>45</v>
      </c>
      <c r="G3248" t="s">
        <v>466</v>
      </c>
      <c r="H3248" t="s">
        <v>35</v>
      </c>
      <c r="I3248" t="s">
        <v>43</v>
      </c>
      <c r="J3248" t="s">
        <v>146</v>
      </c>
      <c r="K3248" t="s">
        <v>161</v>
      </c>
      <c r="L3248">
        <v>2</v>
      </c>
      <c r="M3248">
        <f>IF(ISBLANK(Table1[[#This Row],[quantity]]),ROUND(Table1[[#This Row],[sales_amount]]/(Table1[[#This Row],[unit_price]]*(1-Table1[[#This Row],[discount_pct]])),0),Table1[[#This Row],[quantity]])</f>
        <v>2</v>
      </c>
      <c r="N3248">
        <v>14208.99</v>
      </c>
      <c r="O3248">
        <v>0.13</v>
      </c>
      <c r="P3248">
        <f>IF(ISBLANK(Table1[[#This Row],[discount_pct]]),ROUND(1-(Table1[[#This Row],[sales_amount]]/(Table1[[#This Row],[quantity- calculated]]*Table1[[#This Row],[unit_price]])),2),Table1[[#This Row],[discount_pct]])</f>
        <v>0.13</v>
      </c>
      <c r="Q3248">
        <v>26208.02</v>
      </c>
      <c r="R3248">
        <v>7074.23</v>
      </c>
      <c r="S3248">
        <v>73.52</v>
      </c>
      <c r="T3248" t="s">
        <v>51</v>
      </c>
      <c r="U3248">
        <v>3</v>
      </c>
      <c r="V3248">
        <f>IF(ISBLANK(Table1[[#This Row],[customer_satisfaction]]),ROUND(AVERAGE(U3248:U7527),0),Table1[[#This Row],[customer_satisfaction]])</f>
        <v>3</v>
      </c>
      <c r="W3248" t="b">
        <v>0</v>
      </c>
      <c r="X3248" t="s">
        <v>39</v>
      </c>
      <c r="Y3248" s="3">
        <v>7</v>
      </c>
      <c r="Z3248">
        <f>IF(ISBLANK(Table1[[#This Row],[days_to_ship]]),ROUND(AVERAGE(Y3248:Y7527),0),Table1[[#This Row],[days_to_ship]])</f>
        <v>7</v>
      </c>
    </row>
    <row r="3249" spans="1:26" x14ac:dyDescent="0.25">
      <c r="A3249" t="s">
        <v>2909</v>
      </c>
      <c r="B3249" s="5">
        <v>45179</v>
      </c>
      <c r="C3249" t="s">
        <v>2910</v>
      </c>
      <c r="D3249" s="4" t="s">
        <v>647</v>
      </c>
      <c r="E3249">
        <v>46</v>
      </c>
      <c r="F3249">
        <f>IF(ISBLANK(Table1[[#This Row],[age]]),AVERAGE(F3249:F7528),Table1[[#This Row],[age]])</f>
        <v>46</v>
      </c>
      <c r="G3249" t="s">
        <v>8920</v>
      </c>
      <c r="H3249" t="s">
        <v>74</v>
      </c>
      <c r="I3249" t="s">
        <v>136</v>
      </c>
      <c r="J3249" t="s">
        <v>62</v>
      </c>
      <c r="K3249" t="s">
        <v>266</v>
      </c>
      <c r="L3249">
        <v>4</v>
      </c>
      <c r="M3249">
        <f>IF(ISBLANK(Table1[[#This Row],[quantity]]),ROUND(Table1[[#This Row],[sales_amount]]/(Table1[[#This Row],[unit_price]]*(1-Table1[[#This Row],[discount_pct]])),0),Table1[[#This Row],[quantity]])</f>
        <v>4</v>
      </c>
      <c r="N3249">
        <v>1295.21</v>
      </c>
      <c r="O3249">
        <v>0.1</v>
      </c>
      <c r="P3249">
        <f>IF(ISBLANK(Table1[[#This Row],[discount_pct]]),ROUND(1-(Table1[[#This Row],[sales_amount]]/(Table1[[#This Row],[quantity- calculated]]*Table1[[#This Row],[unit_price]])),2),Table1[[#This Row],[discount_pct]])</f>
        <v>0.1</v>
      </c>
      <c r="Q3249">
        <v>5174.5200000000004</v>
      </c>
      <c r="R3249">
        <v>2321.8000000000002</v>
      </c>
      <c r="S3249">
        <v>23.54</v>
      </c>
      <c r="T3249" t="s">
        <v>70</v>
      </c>
      <c r="U3249">
        <v>4</v>
      </c>
      <c r="V3249">
        <f>IF(ISBLANK(Table1[[#This Row],[customer_satisfaction]]),ROUND(AVERAGE(U3249:U7528),0),Table1[[#This Row],[customer_satisfaction]])</f>
        <v>4</v>
      </c>
      <c r="W3249" t="b">
        <v>0</v>
      </c>
      <c r="X3249" t="s">
        <v>39</v>
      </c>
      <c r="Y3249" s="3">
        <v>6</v>
      </c>
      <c r="Z3249">
        <f>IF(ISBLANK(Table1[[#This Row],[days_to_ship]]),ROUND(AVERAGE(Y3249:Y7528),0),Table1[[#This Row],[days_to_ship]])</f>
        <v>6</v>
      </c>
    </row>
    <row r="3250" spans="1:26" x14ac:dyDescent="0.25">
      <c r="A3250" t="s">
        <v>2611</v>
      </c>
      <c r="B3250" s="5">
        <v>45179</v>
      </c>
      <c r="C3250" t="s">
        <v>2612</v>
      </c>
      <c r="D3250" s="4" t="s">
        <v>329</v>
      </c>
      <c r="E3250">
        <v>40</v>
      </c>
      <c r="F3250">
        <f>IF(ISBLANK(Table1[[#This Row],[age]]),AVERAGE(F3250:F7529),Table1[[#This Row],[age]])</f>
        <v>40</v>
      </c>
      <c r="G3250" t="s">
        <v>88</v>
      </c>
      <c r="H3250" t="s">
        <v>25</v>
      </c>
      <c r="I3250" t="s">
        <v>170</v>
      </c>
      <c r="J3250" t="s">
        <v>127</v>
      </c>
      <c r="K3250" t="s">
        <v>521</v>
      </c>
      <c r="L3250">
        <v>2</v>
      </c>
      <c r="M3250">
        <f>IF(ISBLANK(Table1[[#This Row],[quantity]]),ROUND(Table1[[#This Row],[sales_amount]]/(Table1[[#This Row],[unit_price]]*(1-Table1[[#This Row],[discount_pct]])),0),Table1[[#This Row],[quantity]])</f>
        <v>2</v>
      </c>
      <c r="N3250">
        <v>15759.44</v>
      </c>
      <c r="O3250">
        <v>0.15</v>
      </c>
      <c r="P3250">
        <f>IF(ISBLANK(Table1[[#This Row],[discount_pct]]),ROUND(1-(Table1[[#This Row],[sales_amount]]/(Table1[[#This Row],[quantity- calculated]]*Table1[[#This Row],[unit_price]])),2),Table1[[#This Row],[discount_pct]])</f>
        <v>0.15</v>
      </c>
      <c r="Q3250">
        <v>30120.16</v>
      </c>
      <c r="R3250">
        <v>3914.94</v>
      </c>
      <c r="S3250">
        <v>66.72</v>
      </c>
      <c r="T3250" t="s">
        <v>57</v>
      </c>
      <c r="U3250">
        <v>5</v>
      </c>
      <c r="V3250">
        <f>IF(ISBLANK(Table1[[#This Row],[customer_satisfaction]]),ROUND(AVERAGE(U3250:U7529),0),Table1[[#This Row],[customer_satisfaction]])</f>
        <v>5</v>
      </c>
      <c r="W3250" t="b">
        <v>0</v>
      </c>
      <c r="X3250" t="s">
        <v>39</v>
      </c>
      <c r="Y3250" s="3">
        <v>10</v>
      </c>
      <c r="Z3250">
        <f>IF(ISBLANK(Table1[[#This Row],[days_to_ship]]),ROUND(AVERAGE(Y3250:Y7529),0),Table1[[#This Row],[days_to_ship]])</f>
        <v>10</v>
      </c>
    </row>
    <row r="3251" spans="1:26" x14ac:dyDescent="0.25">
      <c r="A3251" t="s">
        <v>3297</v>
      </c>
      <c r="B3251" s="5">
        <v>45240</v>
      </c>
      <c r="C3251" t="s">
        <v>3298</v>
      </c>
      <c r="D3251" s="4" t="s">
        <v>415</v>
      </c>
      <c r="E3251">
        <v>30</v>
      </c>
      <c r="F3251">
        <f>IF(ISBLANK(Table1[[#This Row],[age]]),AVERAGE(F3251:F7530),Table1[[#This Row],[age]])</f>
        <v>30</v>
      </c>
      <c r="G3251" t="s">
        <v>8920</v>
      </c>
      <c r="H3251" t="s">
        <v>74</v>
      </c>
      <c r="I3251" t="s">
        <v>136</v>
      </c>
      <c r="J3251" t="s">
        <v>27</v>
      </c>
      <c r="K3251" t="s">
        <v>453</v>
      </c>
      <c r="L3251">
        <v>2</v>
      </c>
      <c r="M3251">
        <f>IF(ISBLANK(Table1[[#This Row],[quantity]]),ROUND(Table1[[#This Row],[sales_amount]]/(Table1[[#This Row],[unit_price]]*(1-Table1[[#This Row],[discount_pct]])),0),Table1[[#This Row],[quantity]])</f>
        <v>2</v>
      </c>
      <c r="N3251">
        <v>312.70999999999998</v>
      </c>
      <c r="O3251">
        <v>0.16</v>
      </c>
      <c r="P3251">
        <f>IF(ISBLANK(Table1[[#This Row],[discount_pct]]),ROUND(1-(Table1[[#This Row],[sales_amount]]/(Table1[[#This Row],[quantity- calculated]]*Table1[[#This Row],[unit_price]])),2),Table1[[#This Row],[discount_pct]])</f>
        <v>0.16</v>
      </c>
      <c r="Q3251">
        <v>580.22</v>
      </c>
      <c r="R3251">
        <v>45.18</v>
      </c>
      <c r="S3251">
        <v>67.16</v>
      </c>
      <c r="T3251" t="s">
        <v>29</v>
      </c>
      <c r="U3251">
        <v>2</v>
      </c>
      <c r="V3251">
        <f>IF(ISBLANK(Table1[[#This Row],[customer_satisfaction]]),ROUND(AVERAGE(U3251:U7530),0),Table1[[#This Row],[customer_satisfaction]])</f>
        <v>2</v>
      </c>
      <c r="W3251" t="b">
        <v>0</v>
      </c>
      <c r="X3251" t="s">
        <v>39</v>
      </c>
      <c r="Y3251" s="3">
        <v>6</v>
      </c>
      <c r="Z3251">
        <f>IF(ISBLANK(Table1[[#This Row],[days_to_ship]]),ROUND(AVERAGE(Y3251:Y7530),0),Table1[[#This Row],[days_to_ship]])</f>
        <v>6</v>
      </c>
    </row>
    <row r="3252" spans="1:26" x14ac:dyDescent="0.25">
      <c r="A3252" t="s">
        <v>3297</v>
      </c>
      <c r="B3252" s="5">
        <v>45240</v>
      </c>
      <c r="C3252" t="s">
        <v>3298</v>
      </c>
      <c r="D3252" s="4" t="s">
        <v>415</v>
      </c>
      <c r="E3252">
        <v>30</v>
      </c>
      <c r="F3252">
        <f>IF(ISBLANK(Table1[[#This Row],[age]]),AVERAGE(F3252:F7531),Table1[[#This Row],[age]])</f>
        <v>30</v>
      </c>
      <c r="G3252" t="s">
        <v>8920</v>
      </c>
      <c r="H3252" t="s">
        <v>74</v>
      </c>
      <c r="I3252" t="s">
        <v>136</v>
      </c>
      <c r="J3252" t="s">
        <v>27</v>
      </c>
      <c r="K3252" t="s">
        <v>453</v>
      </c>
      <c r="L3252">
        <v>2</v>
      </c>
      <c r="M3252">
        <f>IF(ISBLANK(Table1[[#This Row],[quantity]]),ROUND(Table1[[#This Row],[sales_amount]]/(Table1[[#This Row],[unit_price]]*(1-Table1[[#This Row],[discount_pct]])),0),Table1[[#This Row],[quantity]])</f>
        <v>2</v>
      </c>
      <c r="N3252">
        <v>312.70999999999998</v>
      </c>
      <c r="O3252">
        <v>0.16</v>
      </c>
      <c r="P3252">
        <f>IF(ISBLANK(Table1[[#This Row],[discount_pct]]),ROUND(1-(Table1[[#This Row],[sales_amount]]/(Table1[[#This Row],[quantity- calculated]]*Table1[[#This Row],[unit_price]])),2),Table1[[#This Row],[discount_pct]])</f>
        <v>0.16</v>
      </c>
      <c r="Q3252">
        <v>580.22</v>
      </c>
      <c r="R3252">
        <v>45.18</v>
      </c>
      <c r="S3252">
        <v>67.16</v>
      </c>
      <c r="T3252" t="s">
        <v>29</v>
      </c>
      <c r="U3252">
        <v>2</v>
      </c>
      <c r="V3252">
        <f>IF(ISBLANK(Table1[[#This Row],[customer_satisfaction]]),ROUND(AVERAGE(U3252:U7531),0),Table1[[#This Row],[customer_satisfaction]])</f>
        <v>2</v>
      </c>
      <c r="W3252" t="b">
        <v>0</v>
      </c>
      <c r="X3252" t="s">
        <v>39</v>
      </c>
      <c r="Y3252" s="3">
        <v>6</v>
      </c>
      <c r="Z3252">
        <f>IF(ISBLANK(Table1[[#This Row],[days_to_ship]]),ROUND(AVERAGE(Y3252:Y7531),0),Table1[[#This Row],[days_to_ship]])</f>
        <v>6</v>
      </c>
    </row>
    <row r="3253" spans="1:26" x14ac:dyDescent="0.25">
      <c r="A3253" t="s">
        <v>5211</v>
      </c>
      <c r="B3253" s="5">
        <v>45240</v>
      </c>
      <c r="C3253" t="s">
        <v>5212</v>
      </c>
      <c r="D3253" s="4" t="s">
        <v>1835</v>
      </c>
      <c r="E3253">
        <v>31</v>
      </c>
      <c r="F3253">
        <f>IF(ISBLANK(Table1[[#This Row],[age]]),AVERAGE(F3253:F7532),Table1[[#This Row],[age]])</f>
        <v>31</v>
      </c>
      <c r="G3253" t="s">
        <v>466</v>
      </c>
      <c r="H3253" t="s">
        <v>74</v>
      </c>
      <c r="I3253" t="s">
        <v>101</v>
      </c>
      <c r="J3253" t="s">
        <v>62</v>
      </c>
      <c r="K3253" t="s">
        <v>575</v>
      </c>
      <c r="L3253">
        <v>9</v>
      </c>
      <c r="M3253">
        <f>IF(ISBLANK(Table1[[#This Row],[quantity]]),ROUND(Table1[[#This Row],[sales_amount]]/(Table1[[#This Row],[unit_price]]*(1-Table1[[#This Row],[discount_pct]])),0),Table1[[#This Row],[quantity]])</f>
        <v>9</v>
      </c>
      <c r="N3253">
        <v>991.57</v>
      </c>
      <c r="O3253">
        <v>0.36</v>
      </c>
      <c r="P3253">
        <f>IF(ISBLANK(Table1[[#This Row],[discount_pct]]),ROUND(1-(Table1[[#This Row],[sales_amount]]/(Table1[[#This Row],[quantity- calculated]]*Table1[[#This Row],[unit_price]])),2),Table1[[#This Row],[discount_pct]])</f>
        <v>0.36</v>
      </c>
      <c r="Q3253">
        <v>6481.41</v>
      </c>
      <c r="R3253">
        <v>2354.0500000000002</v>
      </c>
      <c r="S3253">
        <v>85.05</v>
      </c>
      <c r="T3253" t="s">
        <v>29</v>
      </c>
      <c r="U3253">
        <v>1</v>
      </c>
      <c r="V3253">
        <f>IF(ISBLANK(Table1[[#This Row],[customer_satisfaction]]),ROUND(AVERAGE(U3253:U7532),0),Table1[[#This Row],[customer_satisfaction]])</f>
        <v>1</v>
      </c>
      <c r="W3253" t="b">
        <v>0</v>
      </c>
      <c r="X3253" t="s">
        <v>39</v>
      </c>
      <c r="Y3253" s="3">
        <v>4</v>
      </c>
      <c r="Z3253">
        <f>IF(ISBLANK(Table1[[#This Row],[days_to_ship]]),ROUND(AVERAGE(Y3253:Y7532),0),Table1[[#This Row],[days_to_ship]])</f>
        <v>4</v>
      </c>
    </row>
    <row r="3254" spans="1:26" x14ac:dyDescent="0.25">
      <c r="A3254" t="s">
        <v>2575</v>
      </c>
      <c r="B3254" s="5">
        <v>45270</v>
      </c>
      <c r="C3254" t="s">
        <v>2576</v>
      </c>
      <c r="D3254" s="4" t="s">
        <v>932</v>
      </c>
      <c r="E3254">
        <v>32</v>
      </c>
      <c r="F3254">
        <f>IF(ISBLANK(Table1[[#This Row],[age]]),AVERAGE(F3254:F7533),Table1[[#This Row],[age]])</f>
        <v>32</v>
      </c>
      <c r="G3254" t="s">
        <v>8920</v>
      </c>
      <c r="H3254" t="s">
        <v>82</v>
      </c>
      <c r="I3254" t="s">
        <v>293</v>
      </c>
      <c r="J3254" t="s">
        <v>62</v>
      </c>
      <c r="K3254" t="s">
        <v>107</v>
      </c>
      <c r="L3254">
        <v>4</v>
      </c>
      <c r="M3254">
        <f>IF(ISBLANK(Table1[[#This Row],[quantity]]),ROUND(Table1[[#This Row],[sales_amount]]/(Table1[[#This Row],[unit_price]]*(1-Table1[[#This Row],[discount_pct]])),0),Table1[[#This Row],[quantity]])</f>
        <v>4</v>
      </c>
      <c r="N3254">
        <v>1290.01</v>
      </c>
      <c r="O3254">
        <v>0</v>
      </c>
      <c r="P3254">
        <f>IF(ISBLANK(Table1[[#This Row],[discount_pct]]),ROUND(1-(Table1[[#This Row],[sales_amount]]/(Table1[[#This Row],[quantity- calculated]]*Table1[[#This Row],[unit_price]])),2),Table1[[#This Row],[discount_pct]])</f>
        <v>0</v>
      </c>
      <c r="Q3254">
        <v>6137.27</v>
      </c>
      <c r="R3254">
        <v>2840.6</v>
      </c>
      <c r="S3254">
        <v>68.69</v>
      </c>
      <c r="T3254" t="s">
        <v>64</v>
      </c>
      <c r="U3254">
        <v>2</v>
      </c>
      <c r="V3254">
        <f>IF(ISBLANK(Table1[[#This Row],[customer_satisfaction]]),ROUND(AVERAGE(U3254:U7533),0),Table1[[#This Row],[customer_satisfaction]])</f>
        <v>2</v>
      </c>
      <c r="W3254" t="b">
        <v>0</v>
      </c>
      <c r="X3254" t="s">
        <v>58</v>
      </c>
      <c r="Y3254" s="3">
        <v>6</v>
      </c>
      <c r="Z3254">
        <f>IF(ISBLANK(Table1[[#This Row],[days_to_ship]]),ROUND(AVERAGE(Y3254:Y7533),0),Table1[[#This Row],[days_to_ship]])</f>
        <v>6</v>
      </c>
    </row>
    <row r="3255" spans="1:26" x14ac:dyDescent="0.25">
      <c r="A3255" t="s">
        <v>728</v>
      </c>
      <c r="B3255" s="5">
        <v>45212</v>
      </c>
      <c r="C3255" t="s">
        <v>729</v>
      </c>
      <c r="D3255" s="4" t="s">
        <v>641</v>
      </c>
      <c r="E3255">
        <v>37</v>
      </c>
      <c r="F3255">
        <f>IF(ISBLANK(Table1[[#This Row],[age]]),AVERAGE(F3255:F7534),Table1[[#This Row],[age]])</f>
        <v>37</v>
      </c>
      <c r="G3255" t="s">
        <v>466</v>
      </c>
      <c r="H3255" t="s">
        <v>111</v>
      </c>
      <c r="I3255" t="s">
        <v>330</v>
      </c>
      <c r="J3255" t="s">
        <v>37</v>
      </c>
      <c r="K3255" t="s">
        <v>677</v>
      </c>
      <c r="L3255">
        <v>4</v>
      </c>
      <c r="M3255">
        <f>IF(ISBLANK(Table1[[#This Row],[quantity]]),ROUND(Table1[[#This Row],[sales_amount]]/(Table1[[#This Row],[unit_price]]*(1-Table1[[#This Row],[discount_pct]])),0),Table1[[#This Row],[quantity]])</f>
        <v>4</v>
      </c>
      <c r="N3255">
        <v>817.47</v>
      </c>
      <c r="O3255">
        <v>0.24</v>
      </c>
      <c r="P3255">
        <f>IF(ISBLANK(Table1[[#This Row],[discount_pct]]),ROUND(1-(Table1[[#This Row],[sales_amount]]/(Table1[[#This Row],[quantity- calculated]]*Table1[[#This Row],[unit_price]])),2),Table1[[#This Row],[discount_pct]])</f>
        <v>0.24</v>
      </c>
      <c r="Q3255">
        <v>2848.99</v>
      </c>
      <c r="R3255">
        <v>1431.62</v>
      </c>
      <c r="S3255">
        <v>61.6</v>
      </c>
      <c r="T3255" t="s">
        <v>29</v>
      </c>
      <c r="U3255">
        <v>5</v>
      </c>
      <c r="V3255">
        <f>IF(ISBLANK(Table1[[#This Row],[customer_satisfaction]]),ROUND(AVERAGE(U3255:U7534),0),Table1[[#This Row],[customer_satisfaction]])</f>
        <v>5</v>
      </c>
      <c r="W3255" t="b">
        <v>0</v>
      </c>
      <c r="X3255" t="s">
        <v>84</v>
      </c>
      <c r="Y3255" s="3">
        <v>2</v>
      </c>
      <c r="Z3255">
        <f>IF(ISBLANK(Table1[[#This Row],[days_to_ship]]),ROUND(AVERAGE(Y3255:Y7534),0),Table1[[#This Row],[days_to_ship]])</f>
        <v>2</v>
      </c>
    </row>
    <row r="3256" spans="1:26" x14ac:dyDescent="0.25">
      <c r="A3256" t="s">
        <v>2333</v>
      </c>
      <c r="B3256" s="5">
        <v>45213</v>
      </c>
      <c r="C3256" t="s">
        <v>2334</v>
      </c>
      <c r="D3256" s="4" t="s">
        <v>383</v>
      </c>
      <c r="E3256">
        <v>39</v>
      </c>
      <c r="F3256">
        <f>IF(ISBLANK(Table1[[#This Row],[age]]),AVERAGE(F3256:F7535),Table1[[#This Row],[age]])</f>
        <v>39</v>
      </c>
      <c r="G3256" t="s">
        <v>466</v>
      </c>
      <c r="H3256" t="s">
        <v>74</v>
      </c>
      <c r="I3256" t="s">
        <v>101</v>
      </c>
      <c r="J3256" t="s">
        <v>146</v>
      </c>
      <c r="K3256" t="s">
        <v>161</v>
      </c>
      <c r="L3256">
        <v>9</v>
      </c>
      <c r="M3256">
        <f>IF(ISBLANK(Table1[[#This Row],[quantity]]),ROUND(Table1[[#This Row],[sales_amount]]/(Table1[[#This Row],[unit_price]]*(1-Table1[[#This Row],[discount_pct]])),0),Table1[[#This Row],[quantity]])</f>
        <v>9</v>
      </c>
      <c r="N3256">
        <v>9769.82</v>
      </c>
      <c r="O3256">
        <v>0.32</v>
      </c>
      <c r="P3256">
        <f>IF(ISBLANK(Table1[[#This Row],[discount_pct]]),ROUND(1-(Table1[[#This Row],[sales_amount]]/(Table1[[#This Row],[quantity- calculated]]*Table1[[#This Row],[unit_price]])),2),Table1[[#This Row],[discount_pct]])</f>
        <v>0.32</v>
      </c>
      <c r="Q3256">
        <v>64012.37</v>
      </c>
      <c r="R3256">
        <v>13161.33</v>
      </c>
      <c r="S3256">
        <v>50.8</v>
      </c>
      <c r="T3256" t="s">
        <v>57</v>
      </c>
      <c r="U3256">
        <v>4</v>
      </c>
      <c r="V3256">
        <f>IF(ISBLANK(Table1[[#This Row],[customer_satisfaction]]),ROUND(AVERAGE(U3256:U7535),0),Table1[[#This Row],[customer_satisfaction]])</f>
        <v>4</v>
      </c>
      <c r="W3256" t="b">
        <v>0</v>
      </c>
      <c r="X3256" t="s">
        <v>39</v>
      </c>
      <c r="Y3256" s="3">
        <v>6</v>
      </c>
      <c r="Z3256">
        <f>IF(ISBLANK(Table1[[#This Row],[days_to_ship]]),ROUND(AVERAGE(Y3256:Y7535),0),Table1[[#This Row],[days_to_ship]])</f>
        <v>6</v>
      </c>
    </row>
    <row r="3257" spans="1:26" x14ac:dyDescent="0.25">
      <c r="A3257" t="s">
        <v>5201</v>
      </c>
      <c r="B3257" s="5">
        <v>45213</v>
      </c>
      <c r="C3257" t="s">
        <v>5202</v>
      </c>
      <c r="D3257" s="4" t="s">
        <v>2896</v>
      </c>
      <c r="F3257">
        <f ca="1">IF(ISBLANK(Table1[[#This Row],[age]]),AVERAGE(F3257:F7536),Table1[[#This Row],[age]])</f>
        <v>67</v>
      </c>
      <c r="G3257" t="s">
        <v>8920</v>
      </c>
      <c r="H3257" t="s">
        <v>35</v>
      </c>
      <c r="I3257" t="s">
        <v>106</v>
      </c>
      <c r="J3257" t="s">
        <v>37</v>
      </c>
      <c r="K3257" t="s">
        <v>457</v>
      </c>
      <c r="L3257">
        <v>7</v>
      </c>
      <c r="M3257">
        <f>IF(ISBLANK(Table1[[#This Row],[quantity]]),ROUND(Table1[[#This Row],[sales_amount]]/(Table1[[#This Row],[unit_price]]*(1-Table1[[#This Row],[discount_pct]])),0),Table1[[#This Row],[quantity]])</f>
        <v>7</v>
      </c>
      <c r="N3257">
        <v>2256.81</v>
      </c>
      <c r="O3257">
        <v>0.2</v>
      </c>
      <c r="P3257">
        <f>IF(ISBLANK(Table1[[#This Row],[discount_pct]]),ROUND(1-(Table1[[#This Row],[sales_amount]]/(Table1[[#This Row],[quantity- calculated]]*Table1[[#This Row],[unit_price]])),2),Table1[[#This Row],[discount_pct]])</f>
        <v>0.2</v>
      </c>
      <c r="Q3257">
        <v>13177.14</v>
      </c>
      <c r="R3257">
        <v>8944.51</v>
      </c>
      <c r="S3257">
        <v>59.68</v>
      </c>
      <c r="T3257" t="s">
        <v>78</v>
      </c>
      <c r="U3257">
        <v>4</v>
      </c>
      <c r="V3257">
        <f>IF(ISBLANK(Table1[[#This Row],[customer_satisfaction]]),ROUND(AVERAGE(U3257:U7536),0),Table1[[#This Row],[customer_satisfaction]])</f>
        <v>4</v>
      </c>
      <c r="W3257" t="b">
        <v>0</v>
      </c>
      <c r="X3257" t="s">
        <v>39</v>
      </c>
      <c r="Y3257" s="3">
        <v>10</v>
      </c>
      <c r="Z3257">
        <f>IF(ISBLANK(Table1[[#This Row],[days_to_ship]]),ROUND(AVERAGE(Y3257:Y7536),0),Table1[[#This Row],[days_to_ship]])</f>
        <v>10</v>
      </c>
    </row>
    <row r="3258" spans="1:26" x14ac:dyDescent="0.25">
      <c r="A3258" t="s">
        <v>8343</v>
      </c>
      <c r="B3258" s="5">
        <v>45213</v>
      </c>
      <c r="C3258" t="s">
        <v>8344</v>
      </c>
      <c r="D3258" s="4" t="s">
        <v>989</v>
      </c>
      <c r="E3258">
        <v>35</v>
      </c>
      <c r="F3258">
        <f>IF(ISBLANK(Table1[[#This Row],[age]]),AVERAGE(F3258:F7537),Table1[[#This Row],[age]])</f>
        <v>35</v>
      </c>
      <c r="G3258" t="s">
        <v>88</v>
      </c>
      <c r="H3258" t="s">
        <v>25</v>
      </c>
      <c r="I3258" t="s">
        <v>55</v>
      </c>
      <c r="J3258" t="s">
        <v>27</v>
      </c>
      <c r="K3258" t="s">
        <v>403</v>
      </c>
      <c r="L3258">
        <v>1</v>
      </c>
      <c r="M3258">
        <f>IF(ISBLANK(Table1[[#This Row],[quantity]]),ROUND(Table1[[#This Row],[sales_amount]]/(Table1[[#This Row],[unit_price]]*(1-Table1[[#This Row],[discount_pct]])),0),Table1[[#This Row],[quantity]])</f>
        <v>1</v>
      </c>
      <c r="N3258">
        <v>466.8</v>
      </c>
      <c r="O3258">
        <v>0.37</v>
      </c>
      <c r="P3258">
        <f>IF(ISBLANK(Table1[[#This Row],[discount_pct]]),ROUND(1-(Table1[[#This Row],[sales_amount]]/(Table1[[#This Row],[quantity- calculated]]*Table1[[#This Row],[unit_price]])),2),Table1[[#This Row],[discount_pct]])</f>
        <v>0.37</v>
      </c>
      <c r="Q3258">
        <v>312.81</v>
      </c>
      <c r="R3258">
        <v>17.47</v>
      </c>
      <c r="S3258">
        <v>67.52</v>
      </c>
      <c r="T3258" t="s">
        <v>51</v>
      </c>
      <c r="U3258">
        <v>4</v>
      </c>
      <c r="V3258">
        <f>IF(ISBLANK(Table1[[#This Row],[customer_satisfaction]]),ROUND(AVERAGE(U3258:U7537),0),Table1[[#This Row],[customer_satisfaction]])</f>
        <v>4</v>
      </c>
      <c r="W3258" t="b">
        <v>0</v>
      </c>
      <c r="X3258" t="s">
        <v>39</v>
      </c>
      <c r="Y3258" s="3">
        <v>7</v>
      </c>
      <c r="Z3258">
        <f>IF(ISBLANK(Table1[[#This Row],[days_to_ship]]),ROUND(AVERAGE(Y3258:Y7537),0),Table1[[#This Row],[days_to_ship]])</f>
        <v>7</v>
      </c>
    </row>
    <row r="3259" spans="1:26" x14ac:dyDescent="0.25">
      <c r="A3259" t="s">
        <v>4480</v>
      </c>
      <c r="B3259" s="5">
        <v>45213</v>
      </c>
      <c r="C3259" t="s">
        <v>4481</v>
      </c>
      <c r="D3259" s="4" t="s">
        <v>1611</v>
      </c>
      <c r="E3259">
        <v>31</v>
      </c>
      <c r="F3259">
        <f>IF(ISBLANK(Table1[[#This Row],[age]]),AVERAGE(F3259:F7538),Table1[[#This Row],[age]])</f>
        <v>31</v>
      </c>
      <c r="G3259" t="s">
        <v>88</v>
      </c>
      <c r="H3259" t="s">
        <v>111</v>
      </c>
      <c r="I3259" t="s">
        <v>330</v>
      </c>
      <c r="J3259" t="s">
        <v>37</v>
      </c>
      <c r="K3259" t="s">
        <v>38</v>
      </c>
      <c r="L3259">
        <v>10</v>
      </c>
      <c r="M3259">
        <f>IF(ISBLANK(Table1[[#This Row],[quantity]]),ROUND(Table1[[#This Row],[sales_amount]]/(Table1[[#This Row],[unit_price]]*(1-Table1[[#This Row],[discount_pct]])),0),Table1[[#This Row],[quantity]])</f>
        <v>10</v>
      </c>
      <c r="N3259">
        <v>1369.42</v>
      </c>
      <c r="P3259">
        <f>IF(ISBLANK(Table1[[#This Row],[discount_pct]]),ROUND(1-(Table1[[#This Row],[sales_amount]]/(Table1[[#This Row],[quantity- calculated]]*Table1[[#This Row],[unit_price]])),2),Table1[[#This Row],[discount_pct]])</f>
        <v>-0.03</v>
      </c>
      <c r="Q3259">
        <v>14115.57</v>
      </c>
      <c r="R3259">
        <v>6057.11</v>
      </c>
      <c r="S3259">
        <v>77.84</v>
      </c>
      <c r="T3259" t="s">
        <v>57</v>
      </c>
      <c r="U3259">
        <v>1</v>
      </c>
      <c r="V3259">
        <f>IF(ISBLANK(Table1[[#This Row],[customer_satisfaction]]),ROUND(AVERAGE(U3259:U7538),0),Table1[[#This Row],[customer_satisfaction]])</f>
        <v>1</v>
      </c>
      <c r="W3259" t="b">
        <v>0</v>
      </c>
      <c r="X3259" t="s">
        <v>84</v>
      </c>
      <c r="Y3259" s="3">
        <v>1</v>
      </c>
      <c r="Z3259">
        <f>IF(ISBLANK(Table1[[#This Row],[days_to_ship]]),ROUND(AVERAGE(Y3259:Y7538),0),Table1[[#This Row],[days_to_ship]])</f>
        <v>1</v>
      </c>
    </row>
    <row r="3260" spans="1:26" x14ac:dyDescent="0.25">
      <c r="A3260" t="s">
        <v>8849</v>
      </c>
      <c r="B3260" s="5">
        <v>45213</v>
      </c>
      <c r="C3260" t="s">
        <v>8850</v>
      </c>
      <c r="D3260" s="4" t="s">
        <v>545</v>
      </c>
      <c r="E3260">
        <v>27</v>
      </c>
      <c r="F3260">
        <f>IF(ISBLANK(Table1[[#This Row],[age]]),AVERAGE(F3260:F7539),Table1[[#This Row],[age]])</f>
        <v>27</v>
      </c>
      <c r="G3260" t="s">
        <v>8920</v>
      </c>
      <c r="H3260" t="s">
        <v>35</v>
      </c>
      <c r="I3260" t="s">
        <v>43</v>
      </c>
      <c r="J3260" t="s">
        <v>44</v>
      </c>
      <c r="K3260" t="s">
        <v>45</v>
      </c>
      <c r="L3260">
        <v>6</v>
      </c>
      <c r="M3260">
        <f>IF(ISBLANK(Table1[[#This Row],[quantity]]),ROUND(Table1[[#This Row],[sales_amount]]/(Table1[[#This Row],[unit_price]]*(1-Table1[[#This Row],[discount_pct]])),0),Table1[[#This Row],[quantity]])</f>
        <v>6</v>
      </c>
      <c r="N3260">
        <v>28759.21</v>
      </c>
      <c r="O3260">
        <v>0.28000000000000003</v>
      </c>
      <c r="P326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60">
        <v>142656.4</v>
      </c>
      <c r="R3260">
        <v>33781.29</v>
      </c>
      <c r="S3260">
        <v>54.72</v>
      </c>
      <c r="T3260" t="s">
        <v>29</v>
      </c>
      <c r="U3260">
        <v>1</v>
      </c>
      <c r="V3260">
        <f>IF(ISBLANK(Table1[[#This Row],[customer_satisfaction]]),ROUND(AVERAGE(U3260:U7539),0),Table1[[#This Row],[customer_satisfaction]])</f>
        <v>1</v>
      </c>
      <c r="W3260" t="b">
        <v>0</v>
      </c>
      <c r="X3260" t="s">
        <v>84</v>
      </c>
      <c r="Y3260" s="3">
        <v>5</v>
      </c>
      <c r="Z3260">
        <f>IF(ISBLANK(Table1[[#This Row],[days_to_ship]]),ROUND(AVERAGE(Y3260:Y7539),0),Table1[[#This Row],[days_to_ship]])</f>
        <v>5</v>
      </c>
    </row>
    <row r="3261" spans="1:26" x14ac:dyDescent="0.25">
      <c r="A3261" t="s">
        <v>3674</v>
      </c>
      <c r="B3261" s="5">
        <v>45214</v>
      </c>
      <c r="C3261" t="s">
        <v>3675</v>
      </c>
      <c r="D3261" s="4" t="s">
        <v>116</v>
      </c>
      <c r="E3261">
        <v>18</v>
      </c>
      <c r="F3261">
        <f>IF(ISBLANK(Table1[[#This Row],[age]]),AVERAGE(F3261:F7540),Table1[[#This Row],[age]])</f>
        <v>18</v>
      </c>
      <c r="G3261" t="s">
        <v>466</v>
      </c>
      <c r="H3261" t="s">
        <v>82</v>
      </c>
      <c r="I3261" t="s">
        <v>244</v>
      </c>
      <c r="J3261" t="s">
        <v>37</v>
      </c>
      <c r="K3261" t="s">
        <v>102</v>
      </c>
      <c r="L3261">
        <v>2</v>
      </c>
      <c r="M3261">
        <f>IF(ISBLANK(Table1[[#This Row],[quantity]]),ROUND(Table1[[#This Row],[sales_amount]]/(Table1[[#This Row],[unit_price]]*(1-Table1[[#This Row],[discount_pct]])),0),Table1[[#This Row],[quantity]])</f>
        <v>2</v>
      </c>
      <c r="N3261">
        <v>2007.33</v>
      </c>
      <c r="O3261">
        <v>0.17</v>
      </c>
      <c r="P3261">
        <f>IF(ISBLANK(Table1[[#This Row],[discount_pct]]),ROUND(1-(Table1[[#This Row],[sales_amount]]/(Table1[[#This Row],[quantity- calculated]]*Table1[[#This Row],[unit_price]])),2),Table1[[#This Row],[discount_pct]])</f>
        <v>0.17</v>
      </c>
      <c r="Q3261">
        <v>3672.85</v>
      </c>
      <c r="R3261">
        <v>1779.77</v>
      </c>
      <c r="S3261">
        <v>78.53</v>
      </c>
      <c r="T3261" t="s">
        <v>78</v>
      </c>
      <c r="U3261">
        <v>5</v>
      </c>
      <c r="V3261">
        <f>IF(ISBLANK(Table1[[#This Row],[customer_satisfaction]]),ROUND(AVERAGE(U3261:U7540),0),Table1[[#This Row],[customer_satisfaction]])</f>
        <v>5</v>
      </c>
      <c r="W3261" t="b">
        <v>0</v>
      </c>
      <c r="X3261" t="s">
        <v>39</v>
      </c>
      <c r="Y3261" s="3">
        <v>2</v>
      </c>
      <c r="Z3261">
        <f>IF(ISBLANK(Table1[[#This Row],[days_to_ship]]),ROUND(AVERAGE(Y3261:Y7540),0),Table1[[#This Row],[days_to_ship]])</f>
        <v>2</v>
      </c>
    </row>
    <row r="3262" spans="1:26" x14ac:dyDescent="0.25">
      <c r="A3262" t="s">
        <v>1883</v>
      </c>
      <c r="B3262" s="5">
        <v>45214</v>
      </c>
      <c r="C3262" t="s">
        <v>1884</v>
      </c>
      <c r="D3262" s="4" t="s">
        <v>1127</v>
      </c>
      <c r="E3262">
        <v>50</v>
      </c>
      <c r="F3262">
        <f>IF(ISBLANK(Table1[[#This Row],[age]]),AVERAGE(F3262:F7541),Table1[[#This Row],[age]])</f>
        <v>50</v>
      </c>
      <c r="G3262" t="s">
        <v>88</v>
      </c>
      <c r="H3262" t="s">
        <v>111</v>
      </c>
      <c r="I3262" t="s">
        <v>121</v>
      </c>
      <c r="J3262" t="s">
        <v>76</v>
      </c>
      <c r="K3262" t="s">
        <v>122</v>
      </c>
      <c r="M3262">
        <f>IF(ISBLANK(Table1[[#This Row],[quantity]]),ROUND(Table1[[#This Row],[sales_amount]]/(Table1[[#This Row],[unit_price]]*(1-Table1[[#This Row],[discount_pct]])),0),Table1[[#This Row],[quantity]])</f>
        <v>1</v>
      </c>
      <c r="N3262">
        <v>2135.46</v>
      </c>
      <c r="O3262">
        <v>0.21</v>
      </c>
      <c r="P3262">
        <f>IF(ISBLANK(Table1[[#This Row],[discount_pct]]),ROUND(1-(Table1[[#This Row],[sales_amount]]/(Table1[[#This Row],[quantity- calculated]]*Table1[[#This Row],[unit_price]])),2),Table1[[#This Row],[discount_pct]])</f>
        <v>0.21</v>
      </c>
      <c r="Q3262">
        <v>1723.9</v>
      </c>
      <c r="R3262">
        <v>368.18</v>
      </c>
      <c r="S3262">
        <v>84</v>
      </c>
      <c r="T3262" t="s">
        <v>78</v>
      </c>
      <c r="U3262">
        <v>4</v>
      </c>
      <c r="V3262">
        <f>IF(ISBLANK(Table1[[#This Row],[customer_satisfaction]]),ROUND(AVERAGE(U3262:U7541),0),Table1[[#This Row],[customer_satisfaction]])</f>
        <v>4</v>
      </c>
      <c r="W3262" t="b">
        <v>0</v>
      </c>
      <c r="X3262" t="s">
        <v>39</v>
      </c>
      <c r="Y3262" s="3">
        <v>5</v>
      </c>
      <c r="Z3262">
        <f>IF(ISBLANK(Table1[[#This Row],[days_to_ship]]),ROUND(AVERAGE(Y3262:Y7541),0),Table1[[#This Row],[days_to_ship]])</f>
        <v>5</v>
      </c>
    </row>
    <row r="3263" spans="1:26" x14ac:dyDescent="0.25">
      <c r="A3263" t="s">
        <v>5312</v>
      </c>
      <c r="B3263" s="5">
        <v>45215</v>
      </c>
      <c r="C3263" t="s">
        <v>5313</v>
      </c>
      <c r="D3263" s="4" t="s">
        <v>3176</v>
      </c>
      <c r="E3263">
        <v>61</v>
      </c>
      <c r="F3263">
        <f>IF(ISBLANK(Table1[[#This Row],[age]]),AVERAGE(F3263:F7542),Table1[[#This Row],[age]])</f>
        <v>61</v>
      </c>
      <c r="G3263" t="s">
        <v>88</v>
      </c>
      <c r="H3263" t="s">
        <v>35</v>
      </c>
      <c r="I3263" t="s">
        <v>106</v>
      </c>
      <c r="J3263" t="s">
        <v>37</v>
      </c>
      <c r="K3263" t="s">
        <v>677</v>
      </c>
      <c r="L3263">
        <v>8</v>
      </c>
      <c r="M3263">
        <f>IF(ISBLANK(Table1[[#This Row],[quantity]]),ROUND(Table1[[#This Row],[sales_amount]]/(Table1[[#This Row],[unit_price]]*(1-Table1[[#This Row],[discount_pct]])),0),Table1[[#This Row],[quantity]])</f>
        <v>8</v>
      </c>
      <c r="N3263">
        <v>1354.9</v>
      </c>
      <c r="O3263">
        <v>0.31</v>
      </c>
      <c r="P3263">
        <f>IF(ISBLANK(Table1[[#This Row],[discount_pct]]),ROUND(1-(Table1[[#This Row],[sales_amount]]/(Table1[[#This Row],[quantity- calculated]]*Table1[[#This Row],[unit_price]])),2),Table1[[#This Row],[discount_pct]])</f>
        <v>0.31</v>
      </c>
      <c r="Q3263">
        <v>8717.93</v>
      </c>
      <c r="R3263">
        <v>4918.95</v>
      </c>
      <c r="S3263">
        <v>41.01</v>
      </c>
      <c r="T3263" t="s">
        <v>78</v>
      </c>
      <c r="U3263">
        <v>3</v>
      </c>
      <c r="V3263">
        <f>IF(ISBLANK(Table1[[#This Row],[customer_satisfaction]]),ROUND(AVERAGE(U3263:U7542),0),Table1[[#This Row],[customer_satisfaction]])</f>
        <v>3</v>
      </c>
      <c r="W3263" t="b">
        <v>0</v>
      </c>
      <c r="X3263" t="s">
        <v>39</v>
      </c>
      <c r="Y3263" s="3">
        <v>1</v>
      </c>
      <c r="Z3263">
        <f>IF(ISBLANK(Table1[[#This Row],[days_to_ship]]),ROUND(AVERAGE(Y3263:Y7542),0),Table1[[#This Row],[days_to_ship]])</f>
        <v>1</v>
      </c>
    </row>
    <row r="3264" spans="1:26" x14ac:dyDescent="0.25">
      <c r="A3264" t="s">
        <v>854</v>
      </c>
      <c r="B3264" s="5">
        <v>45215</v>
      </c>
      <c r="C3264" t="s">
        <v>855</v>
      </c>
      <c r="D3264" s="4" t="s">
        <v>856</v>
      </c>
      <c r="E3264">
        <v>49</v>
      </c>
      <c r="F3264">
        <f>IF(ISBLANK(Table1[[#This Row],[age]]),AVERAGE(F3264:F7543),Table1[[#This Row],[age]])</f>
        <v>49</v>
      </c>
      <c r="G3264" t="s">
        <v>8920</v>
      </c>
      <c r="H3264" t="s">
        <v>74</v>
      </c>
      <c r="I3264" t="s">
        <v>136</v>
      </c>
      <c r="J3264" t="s">
        <v>27</v>
      </c>
      <c r="K3264" t="s">
        <v>433</v>
      </c>
      <c r="L3264">
        <v>1</v>
      </c>
      <c r="M3264">
        <f>IF(ISBLANK(Table1[[#This Row],[quantity]]),ROUND(Table1[[#This Row],[sales_amount]]/(Table1[[#This Row],[unit_price]]*(1-Table1[[#This Row],[discount_pct]])),0),Table1[[#This Row],[quantity]])</f>
        <v>1</v>
      </c>
      <c r="N3264">
        <v>97.17</v>
      </c>
      <c r="O3264">
        <v>0.14000000000000001</v>
      </c>
      <c r="P326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264">
        <v>86.02</v>
      </c>
      <c r="R3264">
        <v>8.27</v>
      </c>
      <c r="S3264">
        <v>46.49</v>
      </c>
      <c r="T3264" t="s">
        <v>51</v>
      </c>
      <c r="U3264">
        <v>1</v>
      </c>
      <c r="V3264">
        <f>IF(ISBLANK(Table1[[#This Row],[customer_satisfaction]]),ROUND(AVERAGE(U3264:U7543),0),Table1[[#This Row],[customer_satisfaction]])</f>
        <v>1</v>
      </c>
      <c r="W3264" t="b">
        <v>0</v>
      </c>
      <c r="X3264" t="s">
        <v>39</v>
      </c>
      <c r="Y3264" s="3">
        <v>5</v>
      </c>
      <c r="Z3264">
        <f>IF(ISBLANK(Table1[[#This Row],[days_to_ship]]),ROUND(AVERAGE(Y3264:Y7543),0),Table1[[#This Row],[days_to_ship]])</f>
        <v>5</v>
      </c>
    </row>
    <row r="3265" spans="1:26" x14ac:dyDescent="0.25">
      <c r="A3265" t="s">
        <v>3987</v>
      </c>
      <c r="B3265" s="5">
        <v>45215</v>
      </c>
      <c r="C3265" t="s">
        <v>3988</v>
      </c>
      <c r="D3265" s="4" t="s">
        <v>275</v>
      </c>
      <c r="E3265">
        <v>19</v>
      </c>
      <c r="F3265">
        <f>IF(ISBLANK(Table1[[#This Row],[age]]),AVERAGE(F3265:F7544),Table1[[#This Row],[age]])</f>
        <v>19</v>
      </c>
      <c r="G3265" t="s">
        <v>466</v>
      </c>
      <c r="H3265" t="s">
        <v>74</v>
      </c>
      <c r="I3265" t="s">
        <v>192</v>
      </c>
      <c r="J3265" t="s">
        <v>76</v>
      </c>
      <c r="K3265" t="s">
        <v>89</v>
      </c>
      <c r="L3265">
        <v>7</v>
      </c>
      <c r="M3265">
        <f>IF(ISBLANK(Table1[[#This Row],[quantity]]),ROUND(Table1[[#This Row],[sales_amount]]/(Table1[[#This Row],[unit_price]]*(1-Table1[[#This Row],[discount_pct]])),0),Table1[[#This Row],[quantity]])</f>
        <v>7</v>
      </c>
      <c r="N3265">
        <v>1104.26</v>
      </c>
      <c r="O3265">
        <v>0.13</v>
      </c>
      <c r="P3265">
        <f>IF(ISBLANK(Table1[[#This Row],[discount_pct]]),ROUND(1-(Table1[[#This Row],[sales_amount]]/(Table1[[#This Row],[quantity- calculated]]*Table1[[#This Row],[unit_price]])),2),Table1[[#This Row],[discount_pct]])</f>
        <v>0.13</v>
      </c>
      <c r="Q3265">
        <v>6551.79</v>
      </c>
      <c r="R3265">
        <v>2415.7399999999998</v>
      </c>
      <c r="S3265">
        <v>58.32</v>
      </c>
      <c r="T3265" t="s">
        <v>29</v>
      </c>
      <c r="U3265">
        <v>3</v>
      </c>
      <c r="V3265">
        <f>IF(ISBLANK(Table1[[#This Row],[customer_satisfaction]]),ROUND(AVERAGE(U3265:U7544),0),Table1[[#This Row],[customer_satisfaction]])</f>
        <v>3</v>
      </c>
      <c r="W3265" t="b">
        <v>0</v>
      </c>
      <c r="X3265" t="s">
        <v>39</v>
      </c>
      <c r="Y3265" s="3">
        <v>1</v>
      </c>
      <c r="Z3265">
        <f>IF(ISBLANK(Table1[[#This Row],[days_to_ship]]),ROUND(AVERAGE(Y3265:Y7544),0),Table1[[#This Row],[days_to_ship]])</f>
        <v>1</v>
      </c>
    </row>
    <row r="3266" spans="1:26" x14ac:dyDescent="0.25">
      <c r="A3266" t="s">
        <v>5850</v>
      </c>
      <c r="B3266" s="5">
        <v>45215</v>
      </c>
      <c r="C3266" t="s">
        <v>5851</v>
      </c>
      <c r="D3266" s="4" t="s">
        <v>1488</v>
      </c>
      <c r="E3266">
        <v>44</v>
      </c>
      <c r="F3266">
        <f>IF(ISBLANK(Table1[[#This Row],[age]]),AVERAGE(F3266:F7545),Table1[[#This Row],[age]])</f>
        <v>44</v>
      </c>
      <c r="G3266" t="s">
        <v>8920</v>
      </c>
      <c r="H3266" t="s">
        <v>74</v>
      </c>
      <c r="I3266" t="s">
        <v>192</v>
      </c>
      <c r="J3266" t="s">
        <v>127</v>
      </c>
      <c r="K3266" t="s">
        <v>521</v>
      </c>
      <c r="L3266">
        <v>6</v>
      </c>
      <c r="M3266">
        <f>IF(ISBLANK(Table1[[#This Row],[quantity]]),ROUND(Table1[[#This Row],[sales_amount]]/(Table1[[#This Row],[unit_price]]*(1-Table1[[#This Row],[discount_pct]])),0),Table1[[#This Row],[quantity]])</f>
        <v>6</v>
      </c>
      <c r="N3266">
        <v>44612.23</v>
      </c>
      <c r="O3266">
        <v>0.05</v>
      </c>
      <c r="P3266">
        <f>IF(ISBLANK(Table1[[#This Row],[discount_pct]]),ROUND(1-(Table1[[#This Row],[sales_amount]]/(Table1[[#This Row],[quantity- calculated]]*Table1[[#This Row],[unit_price]])),2),Table1[[#This Row],[discount_pct]])</f>
        <v>0.05</v>
      </c>
      <c r="Q3266">
        <v>267791.02</v>
      </c>
      <c r="R3266">
        <v>30140.48</v>
      </c>
      <c r="S3266">
        <v>34</v>
      </c>
      <c r="T3266" t="s">
        <v>64</v>
      </c>
      <c r="U3266">
        <v>3</v>
      </c>
      <c r="V3266">
        <f>IF(ISBLANK(Table1[[#This Row],[customer_satisfaction]]),ROUND(AVERAGE(U3266:U7545),0),Table1[[#This Row],[customer_satisfaction]])</f>
        <v>3</v>
      </c>
      <c r="W3266" t="b">
        <v>0</v>
      </c>
      <c r="X3266" t="s">
        <v>39</v>
      </c>
      <c r="Y3266" s="3">
        <v>8</v>
      </c>
      <c r="Z3266">
        <f>IF(ISBLANK(Table1[[#This Row],[days_to_ship]]),ROUND(AVERAGE(Y3266:Y7545),0),Table1[[#This Row],[days_to_ship]])</f>
        <v>8</v>
      </c>
    </row>
    <row r="3267" spans="1:26" x14ac:dyDescent="0.25">
      <c r="A3267" t="s">
        <v>4229</v>
      </c>
      <c r="B3267" s="5">
        <v>45216</v>
      </c>
      <c r="C3267" t="s">
        <v>4230</v>
      </c>
      <c r="D3267" s="4" t="s">
        <v>432</v>
      </c>
      <c r="E3267">
        <v>47</v>
      </c>
      <c r="F3267">
        <f>IF(ISBLANK(Table1[[#This Row],[age]]),AVERAGE(F3267:F7546),Table1[[#This Row],[age]])</f>
        <v>47</v>
      </c>
      <c r="G3267" t="s">
        <v>8920</v>
      </c>
      <c r="H3267" t="s">
        <v>74</v>
      </c>
      <c r="I3267" t="s">
        <v>75</v>
      </c>
      <c r="J3267" t="s">
        <v>44</v>
      </c>
      <c r="K3267" t="s">
        <v>186</v>
      </c>
      <c r="L3267">
        <v>5</v>
      </c>
      <c r="M3267">
        <f>IF(ISBLANK(Table1[[#This Row],[quantity]]),ROUND(Table1[[#This Row],[sales_amount]]/(Table1[[#This Row],[unit_price]]*(1-Table1[[#This Row],[discount_pct]])),0),Table1[[#This Row],[quantity]])</f>
        <v>5</v>
      </c>
      <c r="N3267">
        <v>30014.400000000001</v>
      </c>
      <c r="O3267">
        <v>0.11</v>
      </c>
      <c r="P3267">
        <f>IF(ISBLANK(Table1[[#This Row],[discount_pct]]),ROUND(1-(Table1[[#This Row],[sales_amount]]/(Table1[[#This Row],[quantity- calculated]]*Table1[[#This Row],[unit_price]])),2),Table1[[#This Row],[discount_pct]])</f>
        <v>0.11</v>
      </c>
      <c r="Q3267">
        <v>131495.04999999999</v>
      </c>
      <c r="R3267">
        <v>42093.32</v>
      </c>
      <c r="S3267">
        <v>-3.11</v>
      </c>
      <c r="T3267" t="s">
        <v>70</v>
      </c>
      <c r="U3267">
        <v>3</v>
      </c>
      <c r="V3267">
        <f>IF(ISBLANK(Table1[[#This Row],[customer_satisfaction]]),ROUND(AVERAGE(U3267:U7546),0),Table1[[#This Row],[customer_satisfaction]])</f>
        <v>3</v>
      </c>
      <c r="W3267" t="b">
        <v>0</v>
      </c>
      <c r="X3267" t="s">
        <v>39</v>
      </c>
      <c r="Y3267" s="3">
        <v>2</v>
      </c>
      <c r="Z3267">
        <f>IF(ISBLANK(Table1[[#This Row],[days_to_ship]]),ROUND(AVERAGE(Y3267:Y7546),0),Table1[[#This Row],[days_to_ship]])</f>
        <v>2</v>
      </c>
    </row>
    <row r="3268" spans="1:26" x14ac:dyDescent="0.25">
      <c r="A3268" t="s">
        <v>5375</v>
      </c>
      <c r="B3268" s="5">
        <v>45217</v>
      </c>
      <c r="C3268" t="s">
        <v>5376</v>
      </c>
      <c r="D3268" s="4" t="s">
        <v>690</v>
      </c>
      <c r="E3268">
        <v>30</v>
      </c>
      <c r="F3268">
        <f>IF(ISBLANK(Table1[[#This Row],[age]]),AVERAGE(F3268:F7547),Table1[[#This Row],[age]])</f>
        <v>30</v>
      </c>
      <c r="G3268" t="s">
        <v>466</v>
      </c>
      <c r="H3268" t="s">
        <v>35</v>
      </c>
      <c r="I3268" t="s">
        <v>36</v>
      </c>
      <c r="J3268" t="s">
        <v>127</v>
      </c>
      <c r="K3268" t="s">
        <v>171</v>
      </c>
      <c r="L3268">
        <v>1</v>
      </c>
      <c r="M3268">
        <f>IF(ISBLANK(Table1[[#This Row],[quantity]]),ROUND(Table1[[#This Row],[sales_amount]]/(Table1[[#This Row],[unit_price]]*(1-Table1[[#This Row],[discount_pct]])),0),Table1[[#This Row],[quantity]])</f>
        <v>1</v>
      </c>
      <c r="N3268">
        <v>48359.17</v>
      </c>
      <c r="O3268">
        <v>0.06</v>
      </c>
      <c r="P3268">
        <f>IF(ISBLANK(Table1[[#This Row],[discount_pct]]),ROUND(1-(Table1[[#This Row],[sales_amount]]/(Table1[[#This Row],[quantity- calculated]]*Table1[[#This Row],[unit_price]])),2),Table1[[#This Row],[discount_pct]])</f>
        <v>0.06</v>
      </c>
      <c r="Q3268">
        <v>51500.800000000003</v>
      </c>
      <c r="R3268">
        <v>6586.38</v>
      </c>
      <c r="S3268">
        <v>81.7</v>
      </c>
      <c r="T3268" t="s">
        <v>57</v>
      </c>
      <c r="U3268">
        <v>3</v>
      </c>
      <c r="V3268">
        <f>IF(ISBLANK(Table1[[#This Row],[customer_satisfaction]]),ROUND(AVERAGE(U3268:U7547),0),Table1[[#This Row],[customer_satisfaction]])</f>
        <v>3</v>
      </c>
      <c r="W3268" t="b">
        <v>0</v>
      </c>
      <c r="X3268" t="s">
        <v>39</v>
      </c>
      <c r="Y3268" s="3">
        <v>9</v>
      </c>
      <c r="Z3268">
        <f>IF(ISBLANK(Table1[[#This Row],[days_to_ship]]),ROUND(AVERAGE(Y3268:Y7547),0),Table1[[#This Row],[days_to_ship]])</f>
        <v>9</v>
      </c>
    </row>
    <row r="3269" spans="1:26" x14ac:dyDescent="0.25">
      <c r="A3269" t="s">
        <v>578</v>
      </c>
      <c r="B3269" s="5">
        <v>45217</v>
      </c>
      <c r="C3269" t="s">
        <v>580</v>
      </c>
      <c r="D3269" s="4" t="s">
        <v>581</v>
      </c>
      <c r="E3269">
        <v>40</v>
      </c>
      <c r="F3269">
        <f>IF(ISBLANK(Table1[[#This Row],[age]]),AVERAGE(F3269:F7548),Table1[[#This Row],[age]])</f>
        <v>40</v>
      </c>
      <c r="G3269" t="s">
        <v>466</v>
      </c>
      <c r="H3269" t="s">
        <v>82</v>
      </c>
      <c r="I3269" t="s">
        <v>244</v>
      </c>
      <c r="J3269" t="s">
        <v>146</v>
      </c>
      <c r="K3269" t="s">
        <v>147</v>
      </c>
      <c r="L3269">
        <v>7</v>
      </c>
      <c r="M3269">
        <f>IF(ISBLANK(Table1[[#This Row],[quantity]]),ROUND(Table1[[#This Row],[sales_amount]]/(Table1[[#This Row],[unit_price]]*(1-Table1[[#This Row],[discount_pct]])),0),Table1[[#This Row],[quantity]])</f>
        <v>7</v>
      </c>
      <c r="N3269">
        <v>12597.24</v>
      </c>
      <c r="O3269">
        <v>0.11</v>
      </c>
      <c r="P3269">
        <f>IF(ISBLANK(Table1[[#This Row],[discount_pct]]),ROUND(1-(Table1[[#This Row],[sales_amount]]/(Table1[[#This Row],[quantity- calculated]]*Table1[[#This Row],[unit_price]])),2),Table1[[#This Row],[discount_pct]])</f>
        <v>0.11</v>
      </c>
      <c r="Q3269">
        <v>77124.12</v>
      </c>
      <c r="R3269">
        <v>20197.939999999999</v>
      </c>
      <c r="S3269">
        <v>79.69</v>
      </c>
      <c r="T3269" t="s">
        <v>57</v>
      </c>
      <c r="U3269">
        <v>4</v>
      </c>
      <c r="V3269">
        <f>IF(ISBLANK(Table1[[#This Row],[customer_satisfaction]]),ROUND(AVERAGE(U3269:U7548),0),Table1[[#This Row],[customer_satisfaction]])</f>
        <v>4</v>
      </c>
      <c r="W3269" t="b">
        <v>0</v>
      </c>
      <c r="X3269" t="s">
        <v>39</v>
      </c>
      <c r="Y3269" s="3">
        <v>8</v>
      </c>
      <c r="Z3269">
        <f>IF(ISBLANK(Table1[[#This Row],[days_to_ship]]),ROUND(AVERAGE(Y3269:Y7548),0),Table1[[#This Row],[days_to_ship]])</f>
        <v>8</v>
      </c>
    </row>
    <row r="3270" spans="1:26" x14ac:dyDescent="0.25">
      <c r="A3270" t="s">
        <v>5801</v>
      </c>
      <c r="B3270" s="5">
        <v>45218</v>
      </c>
      <c r="C3270" t="s">
        <v>5802</v>
      </c>
      <c r="D3270" s="4" t="s">
        <v>1848</v>
      </c>
      <c r="E3270">
        <v>29</v>
      </c>
      <c r="F3270">
        <f>IF(ISBLANK(Table1[[#This Row],[age]]),AVERAGE(F3270:F7549),Table1[[#This Row],[age]])</f>
        <v>29</v>
      </c>
      <c r="G3270" t="s">
        <v>466</v>
      </c>
      <c r="H3270" t="s">
        <v>25</v>
      </c>
      <c r="I3270" t="s">
        <v>26</v>
      </c>
      <c r="J3270" t="s">
        <v>127</v>
      </c>
      <c r="K3270" t="s">
        <v>128</v>
      </c>
      <c r="L3270">
        <v>1</v>
      </c>
      <c r="M3270">
        <f>IF(ISBLANK(Table1[[#This Row],[quantity]]),ROUND(Table1[[#This Row],[sales_amount]]/(Table1[[#This Row],[unit_price]]*(1-Table1[[#This Row],[discount_pct]])),0),Table1[[#This Row],[quantity]])</f>
        <v>1</v>
      </c>
      <c r="N3270">
        <v>75894.5</v>
      </c>
      <c r="O3270">
        <v>0.12</v>
      </c>
      <c r="P3270">
        <f>IF(ISBLANK(Table1[[#This Row],[discount_pct]]),ROUND(1-(Table1[[#This Row],[sales_amount]]/(Table1[[#This Row],[quantity- calculated]]*Table1[[#This Row],[unit_price]])),2),Table1[[#This Row],[discount_pct]])</f>
        <v>0.12</v>
      </c>
      <c r="Q3270">
        <v>69743.960000000006</v>
      </c>
      <c r="R3270">
        <v>8164.31</v>
      </c>
      <c r="S3270">
        <v>36.14</v>
      </c>
      <c r="T3270" t="s">
        <v>78</v>
      </c>
      <c r="U3270">
        <v>1</v>
      </c>
      <c r="V3270">
        <f>IF(ISBLANK(Table1[[#This Row],[customer_satisfaction]]),ROUND(AVERAGE(U3270:U7549),0),Table1[[#This Row],[customer_satisfaction]])</f>
        <v>1</v>
      </c>
      <c r="W3270" t="b">
        <v>0</v>
      </c>
      <c r="X3270" t="s">
        <v>39</v>
      </c>
      <c r="Y3270" s="3">
        <v>5</v>
      </c>
      <c r="Z3270">
        <f>IF(ISBLANK(Table1[[#This Row],[days_to_ship]]),ROUND(AVERAGE(Y3270:Y7549),0),Table1[[#This Row],[days_to_ship]])</f>
        <v>5</v>
      </c>
    </row>
    <row r="3271" spans="1:26" x14ac:dyDescent="0.25">
      <c r="A3271" t="s">
        <v>971</v>
      </c>
      <c r="B3271" s="5">
        <v>45218</v>
      </c>
      <c r="C3271" t="s">
        <v>972</v>
      </c>
      <c r="D3271" s="4" t="s">
        <v>650</v>
      </c>
      <c r="E3271">
        <v>53</v>
      </c>
      <c r="F3271">
        <f>IF(ISBLANK(Table1[[#This Row],[age]]),AVERAGE(F3271:F7550),Table1[[#This Row],[age]])</f>
        <v>53</v>
      </c>
      <c r="G3271" t="s">
        <v>88</v>
      </c>
      <c r="H3271" t="s">
        <v>111</v>
      </c>
      <c r="I3271" t="s">
        <v>121</v>
      </c>
      <c r="J3271" t="s">
        <v>44</v>
      </c>
      <c r="K3271" t="s">
        <v>50</v>
      </c>
      <c r="L3271">
        <v>5</v>
      </c>
      <c r="M3271">
        <f>IF(ISBLANK(Table1[[#This Row],[quantity]]),ROUND(Table1[[#This Row],[sales_amount]]/(Table1[[#This Row],[unit_price]]*(1-Table1[[#This Row],[discount_pct]])),0),Table1[[#This Row],[quantity]])</f>
        <v>5</v>
      </c>
      <c r="N3271">
        <v>2374.77</v>
      </c>
      <c r="O3271">
        <v>0.28000000000000003</v>
      </c>
      <c r="P327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71">
        <v>9688.23</v>
      </c>
      <c r="R3271">
        <v>2614.25</v>
      </c>
      <c r="S3271">
        <v>83.81</v>
      </c>
      <c r="T3271" t="s">
        <v>78</v>
      </c>
      <c r="U3271">
        <v>1</v>
      </c>
      <c r="V3271">
        <f>IF(ISBLANK(Table1[[#This Row],[customer_satisfaction]]),ROUND(AVERAGE(U3271:U7550),0),Table1[[#This Row],[customer_satisfaction]])</f>
        <v>1</v>
      </c>
      <c r="W3271" t="b">
        <v>0</v>
      </c>
      <c r="X3271" t="s">
        <v>39</v>
      </c>
      <c r="Y3271" s="3">
        <v>6</v>
      </c>
      <c r="Z3271">
        <f>IF(ISBLANK(Table1[[#This Row],[days_to_ship]]),ROUND(AVERAGE(Y3271:Y7550),0),Table1[[#This Row],[days_to_ship]])</f>
        <v>6</v>
      </c>
    </row>
    <row r="3272" spans="1:26" x14ac:dyDescent="0.25">
      <c r="A3272" t="s">
        <v>7178</v>
      </c>
      <c r="B3272" s="5">
        <v>45218</v>
      </c>
      <c r="C3272" t="s">
        <v>7180</v>
      </c>
      <c r="D3272" s="4" t="s">
        <v>1539</v>
      </c>
      <c r="E3272">
        <v>39</v>
      </c>
      <c r="F3272">
        <f>IF(ISBLANK(Table1[[#This Row],[age]]),AVERAGE(F3272:F7551),Table1[[#This Row],[age]])</f>
        <v>39</v>
      </c>
      <c r="G3272" t="s">
        <v>466</v>
      </c>
      <c r="H3272" t="s">
        <v>25</v>
      </c>
      <c r="I3272" t="s">
        <v>26</v>
      </c>
      <c r="J3272" t="s">
        <v>37</v>
      </c>
      <c r="K3272" t="s">
        <v>231</v>
      </c>
      <c r="L3272">
        <v>6</v>
      </c>
      <c r="M3272">
        <f>IF(ISBLANK(Table1[[#This Row],[quantity]]),ROUND(Table1[[#This Row],[sales_amount]]/(Table1[[#This Row],[unit_price]]*(1-Table1[[#This Row],[discount_pct]])),0),Table1[[#This Row],[quantity]])</f>
        <v>6</v>
      </c>
      <c r="N3272">
        <v>1870.67</v>
      </c>
      <c r="O3272">
        <v>0.31</v>
      </c>
      <c r="P3272">
        <f>IF(ISBLANK(Table1[[#This Row],[discount_pct]]),ROUND(1-(Table1[[#This Row],[sales_amount]]/(Table1[[#This Row],[quantity- calculated]]*Table1[[#This Row],[unit_price]])),2),Table1[[#This Row],[discount_pct]])</f>
        <v>0.31</v>
      </c>
      <c r="Q3272">
        <v>7697.7</v>
      </c>
      <c r="R3272">
        <v>4210.6099999999997</v>
      </c>
      <c r="S3272">
        <v>51.88</v>
      </c>
      <c r="T3272" t="s">
        <v>29</v>
      </c>
      <c r="U3272">
        <v>5</v>
      </c>
      <c r="V3272">
        <f>IF(ISBLANK(Table1[[#This Row],[customer_satisfaction]]),ROUND(AVERAGE(U3272:U7551),0),Table1[[#This Row],[customer_satisfaction]])</f>
        <v>5</v>
      </c>
      <c r="W3272" t="b">
        <v>0</v>
      </c>
      <c r="X3272" t="s">
        <v>39</v>
      </c>
      <c r="Y3272" s="3">
        <v>1</v>
      </c>
      <c r="Z3272">
        <f>IF(ISBLANK(Table1[[#This Row],[days_to_ship]]),ROUND(AVERAGE(Y3272:Y7551),0),Table1[[#This Row],[days_to_ship]])</f>
        <v>1</v>
      </c>
    </row>
    <row r="3273" spans="1:26" x14ac:dyDescent="0.25">
      <c r="A3273" t="s">
        <v>1694</v>
      </c>
      <c r="B3273" s="5">
        <v>45218</v>
      </c>
      <c r="C3273" t="s">
        <v>1695</v>
      </c>
      <c r="D3273" s="4" t="s">
        <v>1696</v>
      </c>
      <c r="E3273">
        <v>23</v>
      </c>
      <c r="F3273">
        <f>IF(ISBLANK(Table1[[#This Row],[age]]),AVERAGE(F3273:F7552),Table1[[#This Row],[age]])</f>
        <v>23</v>
      </c>
      <c r="G3273" t="s">
        <v>88</v>
      </c>
      <c r="H3273" t="s">
        <v>25</v>
      </c>
      <c r="I3273" t="s">
        <v>170</v>
      </c>
      <c r="J3273" t="s">
        <v>146</v>
      </c>
      <c r="K3273" t="s">
        <v>276</v>
      </c>
      <c r="L3273">
        <v>3</v>
      </c>
      <c r="M3273">
        <f>IF(ISBLANK(Table1[[#This Row],[quantity]]),ROUND(Table1[[#This Row],[sales_amount]]/(Table1[[#This Row],[unit_price]]*(1-Table1[[#This Row],[discount_pct]])),0),Table1[[#This Row],[quantity]])</f>
        <v>3</v>
      </c>
      <c r="N3273">
        <v>13795.34</v>
      </c>
      <c r="O3273">
        <v>0.33</v>
      </c>
      <c r="P3273">
        <f>IF(ISBLANK(Table1[[#This Row],[discount_pct]]),ROUND(1-(Table1[[#This Row],[sales_amount]]/(Table1[[#This Row],[quantity- calculated]]*Table1[[#This Row],[unit_price]])),2),Table1[[#This Row],[discount_pct]])</f>
        <v>0.33</v>
      </c>
      <c r="Q3273">
        <v>30187.27</v>
      </c>
      <c r="R3273">
        <v>7482.85</v>
      </c>
      <c r="S3273">
        <v>39.479999999999997</v>
      </c>
      <c r="T3273" t="s">
        <v>70</v>
      </c>
      <c r="U3273">
        <v>5</v>
      </c>
      <c r="V3273">
        <f>IF(ISBLANK(Table1[[#This Row],[customer_satisfaction]]),ROUND(AVERAGE(U3273:U7552),0),Table1[[#This Row],[customer_satisfaction]])</f>
        <v>5</v>
      </c>
      <c r="W3273" t="b">
        <v>0</v>
      </c>
      <c r="X3273" t="s">
        <v>39</v>
      </c>
      <c r="Y3273" s="3">
        <v>9</v>
      </c>
      <c r="Z3273">
        <f>IF(ISBLANK(Table1[[#This Row],[days_to_ship]]),ROUND(AVERAGE(Y3273:Y7552),0),Table1[[#This Row],[days_to_ship]])</f>
        <v>9</v>
      </c>
    </row>
    <row r="3274" spans="1:26" x14ac:dyDescent="0.25">
      <c r="A3274" t="s">
        <v>7902</v>
      </c>
      <c r="B3274" s="5">
        <v>45219</v>
      </c>
      <c r="C3274" t="s">
        <v>7903</v>
      </c>
      <c r="D3274" s="4" t="s">
        <v>311</v>
      </c>
      <c r="E3274">
        <v>43</v>
      </c>
      <c r="F3274">
        <f>IF(ISBLANK(Table1[[#This Row],[age]]),AVERAGE(F3274:F7553),Table1[[#This Row],[age]])</f>
        <v>43</v>
      </c>
      <c r="G3274" t="s">
        <v>88</v>
      </c>
      <c r="H3274" t="s">
        <v>82</v>
      </c>
      <c r="I3274" t="s">
        <v>244</v>
      </c>
      <c r="J3274" t="s">
        <v>37</v>
      </c>
      <c r="K3274" t="s">
        <v>182</v>
      </c>
      <c r="L3274">
        <v>3</v>
      </c>
      <c r="M3274">
        <f>IF(ISBLANK(Table1[[#This Row],[quantity]]),ROUND(Table1[[#This Row],[sales_amount]]/(Table1[[#This Row],[unit_price]]*(1-Table1[[#This Row],[discount_pct]])),0),Table1[[#This Row],[quantity]])</f>
        <v>3</v>
      </c>
      <c r="N3274">
        <v>1474.43</v>
      </c>
      <c r="O3274">
        <v>0.4</v>
      </c>
      <c r="P3274">
        <f>IF(ISBLANK(Table1[[#This Row],[discount_pct]]),ROUND(1-(Table1[[#This Row],[sales_amount]]/(Table1[[#This Row],[quantity- calculated]]*Table1[[#This Row],[unit_price]])),2),Table1[[#This Row],[discount_pct]])</f>
        <v>0.4</v>
      </c>
      <c r="Q3274">
        <v>2579.4499999999998</v>
      </c>
      <c r="R3274">
        <v>1120.3599999999999</v>
      </c>
      <c r="S3274">
        <v>85.55</v>
      </c>
      <c r="T3274" t="s">
        <v>78</v>
      </c>
      <c r="U3274">
        <v>1</v>
      </c>
      <c r="V3274">
        <f>IF(ISBLANK(Table1[[#This Row],[customer_satisfaction]]),ROUND(AVERAGE(U3274:U7553),0),Table1[[#This Row],[customer_satisfaction]])</f>
        <v>1</v>
      </c>
      <c r="W3274" t="b">
        <v>0</v>
      </c>
      <c r="X3274" t="s">
        <v>39</v>
      </c>
      <c r="Y3274" s="3">
        <v>3</v>
      </c>
      <c r="Z3274">
        <f>IF(ISBLANK(Table1[[#This Row],[days_to_ship]]),ROUND(AVERAGE(Y3274:Y7553),0),Table1[[#This Row],[days_to_ship]])</f>
        <v>3</v>
      </c>
    </row>
    <row r="3275" spans="1:26" x14ac:dyDescent="0.25">
      <c r="A3275" t="s">
        <v>1179</v>
      </c>
      <c r="B3275" s="5">
        <v>45219</v>
      </c>
      <c r="C3275" t="s">
        <v>1180</v>
      </c>
      <c r="D3275" s="4" t="s">
        <v>1181</v>
      </c>
      <c r="E3275">
        <v>47</v>
      </c>
      <c r="F3275">
        <f>IF(ISBLANK(Table1[[#This Row],[age]]),AVERAGE(F3275:F7554),Table1[[#This Row],[age]])</f>
        <v>47</v>
      </c>
      <c r="G3275" t="s">
        <v>466</v>
      </c>
      <c r="H3275" t="s">
        <v>74</v>
      </c>
      <c r="I3275" t="s">
        <v>101</v>
      </c>
      <c r="J3275" t="s">
        <v>37</v>
      </c>
      <c r="K3275" t="s">
        <v>677</v>
      </c>
      <c r="L3275">
        <v>3</v>
      </c>
      <c r="M3275">
        <f>IF(ISBLANK(Table1[[#This Row],[quantity]]),ROUND(Table1[[#This Row],[sales_amount]]/(Table1[[#This Row],[unit_price]]*(1-Table1[[#This Row],[discount_pct]])),0),Table1[[#This Row],[quantity]])</f>
        <v>3</v>
      </c>
      <c r="N3275">
        <v>2099.98</v>
      </c>
      <c r="O3275">
        <v>0.35</v>
      </c>
      <c r="P3275">
        <f>IF(ISBLANK(Table1[[#This Row],[discount_pct]]),ROUND(1-(Table1[[#This Row],[sales_amount]]/(Table1[[#This Row],[quantity- calculated]]*Table1[[#This Row],[unit_price]])),2),Table1[[#This Row],[discount_pct]])</f>
        <v>0.35</v>
      </c>
      <c r="Q3275">
        <v>4400.47</v>
      </c>
      <c r="R3275">
        <v>2125.89</v>
      </c>
      <c r="S3275">
        <v>50.77</v>
      </c>
      <c r="T3275" t="s">
        <v>64</v>
      </c>
      <c r="V3275">
        <f>IF(ISBLANK(Table1[[#This Row],[customer_satisfaction]]),ROUND(AVERAGE(U3275:U7554),0),Table1[[#This Row],[customer_satisfaction]])</f>
        <v>3</v>
      </c>
      <c r="W3275" t="b">
        <v>1</v>
      </c>
      <c r="X3275" t="s">
        <v>30</v>
      </c>
      <c r="Y3275" s="3">
        <v>7</v>
      </c>
      <c r="Z3275">
        <f>IF(ISBLANK(Table1[[#This Row],[days_to_ship]]),ROUND(AVERAGE(Y3275:Y7554),0),Table1[[#This Row],[days_to_ship]])</f>
        <v>7</v>
      </c>
    </row>
    <row r="3276" spans="1:26" x14ac:dyDescent="0.25">
      <c r="A3276" t="s">
        <v>5559</v>
      </c>
      <c r="B3276" s="5">
        <v>45219</v>
      </c>
      <c r="C3276" t="s">
        <v>5561</v>
      </c>
      <c r="D3276" s="4" t="s">
        <v>635</v>
      </c>
      <c r="E3276">
        <v>37</v>
      </c>
      <c r="F3276">
        <f>IF(ISBLANK(Table1[[#This Row],[age]]),AVERAGE(F3276:F7555),Table1[[#This Row],[age]])</f>
        <v>37</v>
      </c>
      <c r="G3276" t="s">
        <v>466</v>
      </c>
      <c r="H3276" t="s">
        <v>35</v>
      </c>
      <c r="I3276" t="s">
        <v>43</v>
      </c>
      <c r="J3276" t="s">
        <v>27</v>
      </c>
      <c r="K3276" t="s">
        <v>28</v>
      </c>
      <c r="L3276">
        <v>3</v>
      </c>
      <c r="M3276">
        <f>IF(ISBLANK(Table1[[#This Row],[quantity]]),ROUND(Table1[[#This Row],[sales_amount]]/(Table1[[#This Row],[unit_price]]*(1-Table1[[#This Row],[discount_pct]])),0),Table1[[#This Row],[quantity]])</f>
        <v>3</v>
      </c>
      <c r="N3276">
        <v>309.69</v>
      </c>
      <c r="O3276">
        <v>0.18</v>
      </c>
      <c r="P3276">
        <f>IF(ISBLANK(Table1[[#This Row],[discount_pct]]),ROUND(1-(Table1[[#This Row],[sales_amount]]/(Table1[[#This Row],[quantity- calculated]]*Table1[[#This Row],[unit_price]])),2),Table1[[#This Row],[discount_pct]])</f>
        <v>0.18</v>
      </c>
      <c r="Q3276">
        <v>839.42</v>
      </c>
      <c r="R3276">
        <v>69.64</v>
      </c>
      <c r="S3276">
        <v>50.8</v>
      </c>
      <c r="T3276" t="s">
        <v>78</v>
      </c>
      <c r="U3276">
        <v>1</v>
      </c>
      <c r="V3276">
        <f>IF(ISBLANK(Table1[[#This Row],[customer_satisfaction]]),ROUND(AVERAGE(U3276:U7555),0),Table1[[#This Row],[customer_satisfaction]])</f>
        <v>1</v>
      </c>
      <c r="W3276" t="b">
        <v>0</v>
      </c>
      <c r="X3276" t="s">
        <v>39</v>
      </c>
      <c r="Y3276" s="3">
        <v>1</v>
      </c>
      <c r="Z3276">
        <f>IF(ISBLANK(Table1[[#This Row],[days_to_ship]]),ROUND(AVERAGE(Y3276:Y7555),0),Table1[[#This Row],[days_to_ship]])</f>
        <v>1</v>
      </c>
    </row>
    <row r="3277" spans="1:26" x14ac:dyDescent="0.25">
      <c r="A3277" t="s">
        <v>2152</v>
      </c>
      <c r="B3277" s="5">
        <v>45220</v>
      </c>
      <c r="C3277" t="s">
        <v>2153</v>
      </c>
      <c r="D3277" s="4" t="s">
        <v>2154</v>
      </c>
      <c r="E3277">
        <v>40</v>
      </c>
      <c r="F3277">
        <f>IF(ISBLANK(Table1[[#This Row],[age]]),AVERAGE(F3277:F7556),Table1[[#This Row],[age]])</f>
        <v>40</v>
      </c>
      <c r="G3277" t="s">
        <v>8920</v>
      </c>
      <c r="H3277" t="s">
        <v>74</v>
      </c>
      <c r="I3277" t="s">
        <v>136</v>
      </c>
      <c r="J3277" t="s">
        <v>44</v>
      </c>
      <c r="K3277" t="s">
        <v>45</v>
      </c>
      <c r="L3277">
        <v>10</v>
      </c>
      <c r="M3277">
        <f>IF(ISBLANK(Table1[[#This Row],[quantity]]),ROUND(Table1[[#This Row],[sales_amount]]/(Table1[[#This Row],[unit_price]]*(1-Table1[[#This Row],[discount_pct]])),0),Table1[[#This Row],[quantity]])</f>
        <v>10</v>
      </c>
      <c r="N3277">
        <v>6877.63</v>
      </c>
      <c r="O3277">
        <v>0.32</v>
      </c>
      <c r="P3277">
        <f>IF(ISBLANK(Table1[[#This Row],[discount_pct]]),ROUND(1-(Table1[[#This Row],[sales_amount]]/(Table1[[#This Row],[quantity- calculated]]*Table1[[#This Row],[unit_price]])),2),Table1[[#This Row],[discount_pct]])</f>
        <v>0.32</v>
      </c>
      <c r="Q3277">
        <v>49127.13</v>
      </c>
      <c r="R3277">
        <v>15040.93</v>
      </c>
      <c r="S3277">
        <v>38.46</v>
      </c>
      <c r="T3277" t="s">
        <v>70</v>
      </c>
      <c r="U3277">
        <v>3</v>
      </c>
      <c r="V3277">
        <f>IF(ISBLANK(Table1[[#This Row],[customer_satisfaction]]),ROUND(AVERAGE(U3277:U7556),0),Table1[[#This Row],[customer_satisfaction]])</f>
        <v>3</v>
      </c>
      <c r="W3277" t="b">
        <v>0</v>
      </c>
      <c r="X3277" t="s">
        <v>39</v>
      </c>
      <c r="Y3277" s="3">
        <v>8</v>
      </c>
      <c r="Z3277">
        <f>IF(ISBLANK(Table1[[#This Row],[days_to_ship]]),ROUND(AVERAGE(Y3277:Y7556),0),Table1[[#This Row],[days_to_ship]])</f>
        <v>8</v>
      </c>
    </row>
    <row r="3278" spans="1:26" x14ac:dyDescent="0.25">
      <c r="A3278" t="s">
        <v>7912</v>
      </c>
      <c r="B3278" s="5">
        <v>45220</v>
      </c>
      <c r="C3278" t="s">
        <v>7913</v>
      </c>
      <c r="D3278" s="4" t="s">
        <v>600</v>
      </c>
      <c r="E3278">
        <v>34</v>
      </c>
      <c r="F3278">
        <f>IF(ISBLANK(Table1[[#This Row],[age]]),AVERAGE(F3278:F7557),Table1[[#This Row],[age]])</f>
        <v>34</v>
      </c>
      <c r="G3278" t="s">
        <v>88</v>
      </c>
      <c r="H3278" t="s">
        <v>111</v>
      </c>
      <c r="I3278" t="s">
        <v>330</v>
      </c>
      <c r="J3278" t="s">
        <v>37</v>
      </c>
      <c r="K3278" t="s">
        <v>457</v>
      </c>
      <c r="L3278">
        <v>2</v>
      </c>
      <c r="M3278">
        <f>IF(ISBLANK(Table1[[#This Row],[quantity]]),ROUND(Table1[[#This Row],[sales_amount]]/(Table1[[#This Row],[unit_price]]*(1-Table1[[#This Row],[discount_pct]])),0),Table1[[#This Row],[quantity]])</f>
        <v>2</v>
      </c>
      <c r="N3278">
        <v>2318.9899999999998</v>
      </c>
      <c r="O3278">
        <v>0.34</v>
      </c>
      <c r="P3278">
        <f>IF(ISBLANK(Table1[[#This Row],[discount_pct]]),ROUND(1-(Table1[[#This Row],[sales_amount]]/(Table1[[#This Row],[quantity- calculated]]*Table1[[#This Row],[unit_price]])),2),Table1[[#This Row],[discount_pct]])</f>
        <v>0.34</v>
      </c>
      <c r="Q3278">
        <v>3235.02</v>
      </c>
      <c r="R3278">
        <v>1825.36</v>
      </c>
      <c r="S3278">
        <v>54.61</v>
      </c>
      <c r="T3278" t="s">
        <v>78</v>
      </c>
      <c r="U3278">
        <v>1</v>
      </c>
      <c r="V3278">
        <f>IF(ISBLANK(Table1[[#This Row],[customer_satisfaction]]),ROUND(AVERAGE(U3278:U7557),0),Table1[[#This Row],[customer_satisfaction]])</f>
        <v>1</v>
      </c>
      <c r="W3278" t="b">
        <v>0</v>
      </c>
      <c r="X3278" t="s">
        <v>58</v>
      </c>
      <c r="Y3278" s="3">
        <v>6</v>
      </c>
      <c r="Z3278">
        <f>IF(ISBLANK(Table1[[#This Row],[days_to_ship]]),ROUND(AVERAGE(Y3278:Y7557),0),Table1[[#This Row],[days_to_ship]])</f>
        <v>6</v>
      </c>
    </row>
    <row r="3279" spans="1:26" x14ac:dyDescent="0.25">
      <c r="A3279" t="s">
        <v>4799</v>
      </c>
      <c r="B3279" s="5">
        <v>45221</v>
      </c>
      <c r="C3279" t="s">
        <v>4800</v>
      </c>
      <c r="D3279" s="4" t="s">
        <v>638</v>
      </c>
      <c r="E3279">
        <v>21</v>
      </c>
      <c r="F3279">
        <f>IF(ISBLANK(Table1[[#This Row],[age]]),AVERAGE(F3279:F7558),Table1[[#This Row],[age]])</f>
        <v>21</v>
      </c>
      <c r="G3279" t="s">
        <v>466</v>
      </c>
      <c r="H3279" t="s">
        <v>74</v>
      </c>
      <c r="I3279" t="s">
        <v>136</v>
      </c>
      <c r="J3279" t="s">
        <v>146</v>
      </c>
      <c r="K3279" t="s">
        <v>161</v>
      </c>
      <c r="L3279">
        <v>7</v>
      </c>
      <c r="M3279">
        <f>IF(ISBLANK(Table1[[#This Row],[quantity]]),ROUND(Table1[[#This Row],[sales_amount]]/(Table1[[#This Row],[unit_price]]*(1-Table1[[#This Row],[discount_pct]])),0),Table1[[#This Row],[quantity]])</f>
        <v>7</v>
      </c>
      <c r="N3279">
        <v>3704.66</v>
      </c>
      <c r="O3279">
        <v>0.33</v>
      </c>
      <c r="P3279">
        <f>IF(ISBLANK(Table1[[#This Row],[discount_pct]]),ROUND(1-(Table1[[#This Row],[sales_amount]]/(Table1[[#This Row],[quantity- calculated]]*Table1[[#This Row],[unit_price]])),2),Table1[[#This Row],[discount_pct]])</f>
        <v>0.33</v>
      </c>
      <c r="Q3279">
        <v>18963.560000000001</v>
      </c>
      <c r="R3279">
        <v>3880.05</v>
      </c>
      <c r="S3279">
        <v>61.03</v>
      </c>
      <c r="T3279" t="s">
        <v>51</v>
      </c>
      <c r="U3279">
        <v>3</v>
      </c>
      <c r="V3279">
        <f>IF(ISBLANK(Table1[[#This Row],[customer_satisfaction]]),ROUND(AVERAGE(U3279:U7558),0),Table1[[#This Row],[customer_satisfaction]])</f>
        <v>3</v>
      </c>
      <c r="W3279" t="b">
        <v>0</v>
      </c>
      <c r="X3279" t="s">
        <v>39</v>
      </c>
      <c r="Y3279" s="3">
        <v>10</v>
      </c>
      <c r="Z3279">
        <f>IF(ISBLANK(Table1[[#This Row],[days_to_ship]]),ROUND(AVERAGE(Y3279:Y7558),0),Table1[[#This Row],[days_to_ship]])</f>
        <v>10</v>
      </c>
    </row>
    <row r="3280" spans="1:26" x14ac:dyDescent="0.25">
      <c r="A3280" t="s">
        <v>3193</v>
      </c>
      <c r="B3280" s="5">
        <v>45221</v>
      </c>
      <c r="C3280" t="s">
        <v>3194</v>
      </c>
      <c r="D3280" s="4" t="s">
        <v>2921</v>
      </c>
      <c r="E3280">
        <v>33</v>
      </c>
      <c r="F3280">
        <f>IF(ISBLANK(Table1[[#This Row],[age]]),AVERAGE(F3280:F7559),Table1[[#This Row],[age]])</f>
        <v>33</v>
      </c>
      <c r="G3280" t="s">
        <v>466</v>
      </c>
      <c r="H3280" t="s">
        <v>35</v>
      </c>
      <c r="I3280" t="s">
        <v>106</v>
      </c>
      <c r="J3280" t="s">
        <v>37</v>
      </c>
      <c r="K3280" t="s">
        <v>102</v>
      </c>
      <c r="L3280">
        <v>5</v>
      </c>
      <c r="M3280">
        <f>IF(ISBLANK(Table1[[#This Row],[quantity]]),ROUND(Table1[[#This Row],[sales_amount]]/(Table1[[#This Row],[unit_price]]*(1-Table1[[#This Row],[discount_pct]])),0),Table1[[#This Row],[quantity]])</f>
        <v>5</v>
      </c>
      <c r="N3280">
        <v>313.72000000000003</v>
      </c>
      <c r="O3280">
        <v>0.26</v>
      </c>
      <c r="P3280">
        <f>IF(ISBLANK(Table1[[#This Row],[discount_pct]]),ROUND(1-(Table1[[#This Row],[sales_amount]]/(Table1[[#This Row],[quantity- calculated]]*Table1[[#This Row],[unit_price]])),2),Table1[[#This Row],[discount_pct]])</f>
        <v>0.26</v>
      </c>
      <c r="Q3280">
        <v>1195.99</v>
      </c>
      <c r="R3280">
        <v>468.82</v>
      </c>
      <c r="S3280">
        <v>41.27</v>
      </c>
      <c r="T3280" t="s">
        <v>57</v>
      </c>
      <c r="U3280">
        <v>1</v>
      </c>
      <c r="V3280">
        <f>IF(ISBLANK(Table1[[#This Row],[customer_satisfaction]]),ROUND(AVERAGE(U3280:U7559),0),Table1[[#This Row],[customer_satisfaction]])</f>
        <v>1</v>
      </c>
      <c r="W3280" t="b">
        <v>1</v>
      </c>
      <c r="X3280" t="s">
        <v>30</v>
      </c>
      <c r="Y3280" s="3">
        <v>8</v>
      </c>
      <c r="Z3280">
        <f>IF(ISBLANK(Table1[[#This Row],[days_to_ship]]),ROUND(AVERAGE(Y3280:Y7559),0),Table1[[#This Row],[days_to_ship]])</f>
        <v>8</v>
      </c>
    </row>
    <row r="3281" spans="1:26" x14ac:dyDescent="0.25">
      <c r="A3281" t="s">
        <v>1063</v>
      </c>
      <c r="B3281" s="5">
        <v>45221</v>
      </c>
      <c r="C3281" t="s">
        <v>1064</v>
      </c>
      <c r="D3281" s="4" t="s">
        <v>1065</v>
      </c>
      <c r="E3281">
        <v>41</v>
      </c>
      <c r="F3281">
        <f>IF(ISBLANK(Table1[[#This Row],[age]]),AVERAGE(F3281:F7560),Table1[[#This Row],[age]])</f>
        <v>41</v>
      </c>
      <c r="G3281" t="s">
        <v>8920</v>
      </c>
      <c r="H3281" t="s">
        <v>74</v>
      </c>
      <c r="I3281" t="s">
        <v>75</v>
      </c>
      <c r="J3281" t="s">
        <v>37</v>
      </c>
      <c r="K3281" t="s">
        <v>182</v>
      </c>
      <c r="L3281">
        <v>10</v>
      </c>
      <c r="M3281">
        <f>IF(ISBLANK(Table1[[#This Row],[quantity]]),ROUND(Table1[[#This Row],[sales_amount]]/(Table1[[#This Row],[unit_price]]*(1-Table1[[#This Row],[discount_pct]])),0),Table1[[#This Row],[quantity]])</f>
        <v>10</v>
      </c>
      <c r="N3281">
        <v>850.71</v>
      </c>
      <c r="O3281">
        <v>0.4</v>
      </c>
      <c r="P3281">
        <f>IF(ISBLANK(Table1[[#This Row],[discount_pct]]),ROUND(1-(Table1[[#This Row],[sales_amount]]/(Table1[[#This Row],[quantity- calculated]]*Table1[[#This Row],[unit_price]])),2),Table1[[#This Row],[discount_pct]])</f>
        <v>0.4</v>
      </c>
      <c r="Q3281">
        <v>5762.75</v>
      </c>
      <c r="R3281">
        <v>2735.24</v>
      </c>
      <c r="S3281">
        <v>38.04</v>
      </c>
      <c r="T3281" t="s">
        <v>64</v>
      </c>
      <c r="U3281">
        <v>4</v>
      </c>
      <c r="V3281">
        <f>IF(ISBLANK(Table1[[#This Row],[customer_satisfaction]]),ROUND(AVERAGE(U3281:U7560),0),Table1[[#This Row],[customer_satisfaction]])</f>
        <v>4</v>
      </c>
      <c r="W3281" t="b">
        <v>0</v>
      </c>
      <c r="X3281" t="s">
        <v>39</v>
      </c>
      <c r="Y3281" s="3">
        <v>6</v>
      </c>
      <c r="Z3281">
        <f>IF(ISBLANK(Table1[[#This Row],[days_to_ship]]),ROUND(AVERAGE(Y3281:Y7560),0),Table1[[#This Row],[days_to_ship]])</f>
        <v>6</v>
      </c>
    </row>
    <row r="3282" spans="1:26" x14ac:dyDescent="0.25">
      <c r="A3282" t="s">
        <v>6696</v>
      </c>
      <c r="B3282" s="5">
        <v>45221</v>
      </c>
      <c r="C3282" t="s">
        <v>6697</v>
      </c>
      <c r="D3282" s="4" t="s">
        <v>329</v>
      </c>
      <c r="F3282">
        <f ca="1">IF(ISBLANK(Table1[[#This Row],[age]]),AVERAGE(F3282:F7561),Table1[[#This Row],[age]])</f>
        <v>67</v>
      </c>
      <c r="G3282" t="s">
        <v>466</v>
      </c>
      <c r="H3282" t="s">
        <v>74</v>
      </c>
      <c r="I3282" t="s">
        <v>192</v>
      </c>
      <c r="J3282" t="s">
        <v>146</v>
      </c>
      <c r="K3282" t="s">
        <v>217</v>
      </c>
      <c r="L3282">
        <v>5</v>
      </c>
      <c r="M3282">
        <f>IF(ISBLANK(Table1[[#This Row],[quantity]]),ROUND(Table1[[#This Row],[sales_amount]]/(Table1[[#This Row],[unit_price]]*(1-Table1[[#This Row],[discount_pct]])),0),Table1[[#This Row],[quantity]])</f>
        <v>5</v>
      </c>
      <c r="N3282">
        <v>11387.44</v>
      </c>
      <c r="O3282">
        <v>0.31</v>
      </c>
      <c r="P3282">
        <f>IF(ISBLANK(Table1[[#This Row],[discount_pct]]),ROUND(1-(Table1[[#This Row],[sales_amount]]/(Table1[[#This Row],[quantity- calculated]]*Table1[[#This Row],[unit_price]])),2),Table1[[#This Row],[discount_pct]])</f>
        <v>0.31</v>
      </c>
      <c r="Q3282">
        <v>45950.26</v>
      </c>
      <c r="R3282">
        <v>9024.25</v>
      </c>
      <c r="S3282">
        <v>51.52</v>
      </c>
      <c r="T3282" t="s">
        <v>78</v>
      </c>
      <c r="U3282">
        <v>3</v>
      </c>
      <c r="V3282">
        <f>IF(ISBLANK(Table1[[#This Row],[customer_satisfaction]]),ROUND(AVERAGE(U3282:U7561),0),Table1[[#This Row],[customer_satisfaction]])</f>
        <v>3</v>
      </c>
      <c r="W3282" t="b">
        <v>0</v>
      </c>
      <c r="X3282" t="s">
        <v>39</v>
      </c>
      <c r="Y3282" s="3">
        <v>3</v>
      </c>
      <c r="Z3282">
        <f>IF(ISBLANK(Table1[[#This Row],[days_to_ship]]),ROUND(AVERAGE(Y3282:Y7561),0),Table1[[#This Row],[days_to_ship]])</f>
        <v>3</v>
      </c>
    </row>
    <row r="3283" spans="1:26" x14ac:dyDescent="0.25">
      <c r="A3283" t="s">
        <v>4376</v>
      </c>
      <c r="B3283" s="5">
        <v>45223</v>
      </c>
      <c r="C3283" t="s">
        <v>4377</v>
      </c>
      <c r="D3283" s="4" t="s">
        <v>3429</v>
      </c>
      <c r="E3283">
        <v>33</v>
      </c>
      <c r="F3283">
        <f>IF(ISBLANK(Table1[[#This Row],[age]]),AVERAGE(F3283:F7562),Table1[[#This Row],[age]])</f>
        <v>33</v>
      </c>
      <c r="G3283" t="s">
        <v>466</v>
      </c>
      <c r="H3283" t="s">
        <v>82</v>
      </c>
      <c r="I3283" t="s">
        <v>83</v>
      </c>
      <c r="J3283" t="s">
        <v>37</v>
      </c>
      <c r="K3283" t="s">
        <v>182</v>
      </c>
      <c r="L3283">
        <v>4</v>
      </c>
      <c r="M3283">
        <f>IF(ISBLANK(Table1[[#This Row],[quantity]]),ROUND(Table1[[#This Row],[sales_amount]]/(Table1[[#This Row],[unit_price]]*(1-Table1[[#This Row],[discount_pct]])),0),Table1[[#This Row],[quantity]])</f>
        <v>4</v>
      </c>
      <c r="N3283">
        <v>1214.7</v>
      </c>
      <c r="O3283">
        <v>0.35</v>
      </c>
      <c r="P3283">
        <f>IF(ISBLANK(Table1[[#This Row],[discount_pct]]),ROUND(1-(Table1[[#This Row],[sales_amount]]/(Table1[[#This Row],[quantity- calculated]]*Table1[[#This Row],[unit_price]])),2),Table1[[#This Row],[discount_pct]])</f>
        <v>0.35</v>
      </c>
      <c r="Q3283">
        <v>3082.23</v>
      </c>
      <c r="R3283">
        <v>1134.31</v>
      </c>
      <c r="S3283">
        <v>101.88</v>
      </c>
      <c r="T3283" t="s">
        <v>51</v>
      </c>
      <c r="U3283">
        <v>4</v>
      </c>
      <c r="V3283">
        <f>IF(ISBLANK(Table1[[#This Row],[customer_satisfaction]]),ROUND(AVERAGE(U3283:U7562),0),Table1[[#This Row],[customer_satisfaction]])</f>
        <v>4</v>
      </c>
      <c r="W3283" t="b">
        <v>0</v>
      </c>
      <c r="X3283" t="s">
        <v>39</v>
      </c>
      <c r="Y3283" s="3">
        <v>4</v>
      </c>
      <c r="Z3283">
        <f>IF(ISBLANK(Table1[[#This Row],[days_to_ship]]),ROUND(AVERAGE(Y3283:Y7562),0),Table1[[#This Row],[days_to_ship]])</f>
        <v>4</v>
      </c>
    </row>
    <row r="3284" spans="1:26" x14ac:dyDescent="0.25">
      <c r="A3284" t="s">
        <v>8428</v>
      </c>
      <c r="B3284" s="5">
        <v>45223</v>
      </c>
      <c r="C3284" t="s">
        <v>8429</v>
      </c>
      <c r="D3284" s="4" t="s">
        <v>722</v>
      </c>
      <c r="E3284">
        <v>44</v>
      </c>
      <c r="F3284">
        <f>IF(ISBLANK(Table1[[#This Row],[age]]),AVERAGE(F3284:F7563),Table1[[#This Row],[age]])</f>
        <v>44</v>
      </c>
      <c r="G3284" t="s">
        <v>8920</v>
      </c>
      <c r="H3284" t="s">
        <v>35</v>
      </c>
      <c r="I3284" t="s">
        <v>49</v>
      </c>
      <c r="J3284" t="s">
        <v>62</v>
      </c>
      <c r="K3284" t="s">
        <v>266</v>
      </c>
      <c r="L3284">
        <v>6</v>
      </c>
      <c r="M3284">
        <f>IF(ISBLANK(Table1[[#This Row],[quantity]]),ROUND(Table1[[#This Row],[sales_amount]]/(Table1[[#This Row],[unit_price]]*(1-Table1[[#This Row],[discount_pct]])),0),Table1[[#This Row],[quantity]])</f>
        <v>6</v>
      </c>
      <c r="N3284">
        <v>1199.21</v>
      </c>
      <c r="O3284">
        <v>0.09</v>
      </c>
      <c r="P3284">
        <f>IF(ISBLANK(Table1[[#This Row],[discount_pct]]),ROUND(1-(Table1[[#This Row],[sales_amount]]/(Table1[[#This Row],[quantity- calculated]]*Table1[[#This Row],[unit_price]])),2),Table1[[#This Row],[discount_pct]])</f>
        <v>0.09</v>
      </c>
      <c r="Q3284">
        <v>7876.86</v>
      </c>
      <c r="R3284">
        <v>3776.83</v>
      </c>
      <c r="S3284">
        <v>61.99</v>
      </c>
      <c r="T3284" t="s">
        <v>51</v>
      </c>
      <c r="U3284">
        <v>5</v>
      </c>
      <c r="V3284">
        <f>IF(ISBLANK(Table1[[#This Row],[customer_satisfaction]]),ROUND(AVERAGE(U3284:U7563),0),Table1[[#This Row],[customer_satisfaction]])</f>
        <v>5</v>
      </c>
      <c r="W3284" t="b">
        <v>0</v>
      </c>
      <c r="X3284" t="s">
        <v>137</v>
      </c>
      <c r="Y3284" s="3">
        <v>3</v>
      </c>
      <c r="Z3284">
        <f>IF(ISBLANK(Table1[[#This Row],[days_to_ship]]),ROUND(AVERAGE(Y3284:Y7563),0),Table1[[#This Row],[days_to_ship]])</f>
        <v>3</v>
      </c>
    </row>
    <row r="3285" spans="1:26" x14ac:dyDescent="0.25">
      <c r="A3285" t="s">
        <v>8125</v>
      </c>
      <c r="B3285" s="5">
        <v>45223</v>
      </c>
      <c r="C3285" t="s">
        <v>8126</v>
      </c>
      <c r="D3285" s="4" t="s">
        <v>1087</v>
      </c>
      <c r="E3285">
        <v>30</v>
      </c>
      <c r="F3285">
        <f>IF(ISBLANK(Table1[[#This Row],[age]]),AVERAGE(F3285:F7564),Table1[[#This Row],[age]])</f>
        <v>30</v>
      </c>
      <c r="G3285" t="s">
        <v>466</v>
      </c>
      <c r="H3285" t="s">
        <v>74</v>
      </c>
      <c r="I3285" t="s">
        <v>192</v>
      </c>
      <c r="J3285" t="s">
        <v>62</v>
      </c>
      <c r="K3285" t="s">
        <v>283</v>
      </c>
      <c r="L3285">
        <v>6</v>
      </c>
      <c r="M3285">
        <f>IF(ISBLANK(Table1[[#This Row],[quantity]]),ROUND(Table1[[#This Row],[sales_amount]]/(Table1[[#This Row],[unit_price]]*(1-Table1[[#This Row],[discount_pct]])),0),Table1[[#This Row],[quantity]])</f>
        <v>6</v>
      </c>
      <c r="N3285">
        <v>452.9</v>
      </c>
      <c r="O3285">
        <v>0.01</v>
      </c>
      <c r="P3285">
        <f>IF(ISBLANK(Table1[[#This Row],[discount_pct]]),ROUND(1-(Table1[[#This Row],[sales_amount]]/(Table1[[#This Row],[quantity- calculated]]*Table1[[#This Row],[unit_price]])),2),Table1[[#This Row],[discount_pct]])</f>
        <v>0.01</v>
      </c>
      <c r="Q3285">
        <v>2766.66</v>
      </c>
      <c r="R3285">
        <v>1043.0999999999999</v>
      </c>
      <c r="S3285">
        <v>58.82</v>
      </c>
      <c r="T3285" t="s">
        <v>57</v>
      </c>
      <c r="U3285">
        <v>1</v>
      </c>
      <c r="V3285">
        <f>IF(ISBLANK(Table1[[#This Row],[customer_satisfaction]]),ROUND(AVERAGE(U3285:U7564),0),Table1[[#This Row],[customer_satisfaction]])</f>
        <v>1</v>
      </c>
      <c r="W3285" t="b">
        <v>0</v>
      </c>
      <c r="X3285" t="s">
        <v>39</v>
      </c>
      <c r="Y3285" s="3">
        <v>3</v>
      </c>
      <c r="Z3285">
        <f>IF(ISBLANK(Table1[[#This Row],[days_to_ship]]),ROUND(AVERAGE(Y3285:Y7564),0),Table1[[#This Row],[days_to_ship]])</f>
        <v>3</v>
      </c>
    </row>
    <row r="3286" spans="1:26" x14ac:dyDescent="0.25">
      <c r="A3286" t="s">
        <v>8606</v>
      </c>
      <c r="B3286" s="5">
        <v>45224</v>
      </c>
      <c r="C3286" t="s">
        <v>8607</v>
      </c>
      <c r="D3286" s="4" t="s">
        <v>1310</v>
      </c>
      <c r="E3286">
        <v>31</v>
      </c>
      <c r="F3286">
        <f>IF(ISBLANK(Table1[[#This Row],[age]]),AVERAGE(F3286:F7565),Table1[[#This Row],[age]])</f>
        <v>31</v>
      </c>
      <c r="G3286" t="s">
        <v>88</v>
      </c>
      <c r="H3286" t="s">
        <v>82</v>
      </c>
      <c r="I3286" t="s">
        <v>293</v>
      </c>
      <c r="J3286" t="s">
        <v>62</v>
      </c>
      <c r="K3286" t="s">
        <v>151</v>
      </c>
      <c r="L3286">
        <v>9</v>
      </c>
      <c r="M3286">
        <f>IF(ISBLANK(Table1[[#This Row],[quantity]]),ROUND(Table1[[#This Row],[sales_amount]]/(Table1[[#This Row],[unit_price]]*(1-Table1[[#This Row],[discount_pct]])),0),Table1[[#This Row],[quantity]])</f>
        <v>9</v>
      </c>
      <c r="N3286">
        <v>224.99</v>
      </c>
      <c r="O3286">
        <v>0.21</v>
      </c>
      <c r="P3286">
        <f>IF(ISBLANK(Table1[[#This Row],[discount_pct]]),ROUND(1-(Table1[[#This Row],[sales_amount]]/(Table1[[#This Row],[quantity- calculated]]*Table1[[#This Row],[unit_price]])),2),Table1[[#This Row],[discount_pct]])</f>
        <v>0.21</v>
      </c>
      <c r="Q3286">
        <v>1955.07</v>
      </c>
      <c r="R3286">
        <v>489.85</v>
      </c>
      <c r="S3286">
        <v>81.53</v>
      </c>
      <c r="T3286" t="s">
        <v>51</v>
      </c>
      <c r="U3286">
        <v>3</v>
      </c>
      <c r="V3286">
        <f>IF(ISBLANK(Table1[[#This Row],[customer_satisfaction]]),ROUND(AVERAGE(U3286:U7565),0),Table1[[#This Row],[customer_satisfaction]])</f>
        <v>3</v>
      </c>
      <c r="W3286" t="b">
        <v>0</v>
      </c>
      <c r="X3286" t="s">
        <v>137</v>
      </c>
      <c r="Y3286" s="3">
        <v>1</v>
      </c>
      <c r="Z3286">
        <f>IF(ISBLANK(Table1[[#This Row],[days_to_ship]]),ROUND(AVERAGE(Y3286:Y7565),0),Table1[[#This Row],[days_to_ship]])</f>
        <v>1</v>
      </c>
    </row>
    <row r="3287" spans="1:26" x14ac:dyDescent="0.25">
      <c r="A3287" t="s">
        <v>2057</v>
      </c>
      <c r="B3287" s="5">
        <v>45225</v>
      </c>
      <c r="C3287" t="s">
        <v>2058</v>
      </c>
      <c r="D3287" s="4" t="s">
        <v>1150</v>
      </c>
      <c r="E3287">
        <v>44</v>
      </c>
      <c r="F3287">
        <f>IF(ISBLANK(Table1[[#This Row],[age]]),AVERAGE(F3287:F7566),Table1[[#This Row],[age]])</f>
        <v>44</v>
      </c>
      <c r="G3287" t="s">
        <v>466</v>
      </c>
      <c r="H3287" t="s">
        <v>25</v>
      </c>
      <c r="I3287" t="s">
        <v>55</v>
      </c>
      <c r="J3287" t="s">
        <v>62</v>
      </c>
      <c r="K3287" t="s">
        <v>266</v>
      </c>
      <c r="L3287">
        <v>2</v>
      </c>
      <c r="M3287">
        <f>IF(ISBLANK(Table1[[#This Row],[quantity]]),ROUND(Table1[[#This Row],[sales_amount]]/(Table1[[#This Row],[unit_price]]*(1-Table1[[#This Row],[discount_pct]])),0),Table1[[#This Row],[quantity]])</f>
        <v>2</v>
      </c>
      <c r="N3287">
        <v>357.54</v>
      </c>
      <c r="O3287">
        <v>0.39</v>
      </c>
      <c r="P3287">
        <f>IF(ISBLANK(Table1[[#This Row],[discount_pct]]),ROUND(1-(Table1[[#This Row],[sales_amount]]/(Table1[[#This Row],[quantity- calculated]]*Table1[[#This Row],[unit_price]])),2),Table1[[#This Row],[discount_pct]])</f>
        <v>0.39</v>
      </c>
      <c r="Q3287">
        <v>449.09</v>
      </c>
      <c r="R3287">
        <v>210.08</v>
      </c>
      <c r="S3287">
        <v>68.599999999999994</v>
      </c>
      <c r="T3287" t="s">
        <v>57</v>
      </c>
      <c r="U3287">
        <v>4</v>
      </c>
      <c r="V3287">
        <f>IF(ISBLANK(Table1[[#This Row],[customer_satisfaction]]),ROUND(AVERAGE(U3287:U7566),0),Table1[[#This Row],[customer_satisfaction]])</f>
        <v>4</v>
      </c>
      <c r="W3287" t="b">
        <v>0</v>
      </c>
      <c r="X3287" t="s">
        <v>39</v>
      </c>
      <c r="Y3287" s="3">
        <v>2</v>
      </c>
      <c r="Z3287">
        <f>IF(ISBLANK(Table1[[#This Row],[days_to_ship]]),ROUND(AVERAGE(Y3287:Y7566),0),Table1[[#This Row],[days_to_ship]])</f>
        <v>2</v>
      </c>
    </row>
    <row r="3288" spans="1:26" x14ac:dyDescent="0.25">
      <c r="A3288" t="s">
        <v>8660</v>
      </c>
      <c r="B3288" s="5">
        <v>45225</v>
      </c>
      <c r="C3288" t="s">
        <v>8661</v>
      </c>
      <c r="D3288" s="4" t="s">
        <v>1030</v>
      </c>
      <c r="E3288">
        <v>37</v>
      </c>
      <c r="F3288">
        <f>IF(ISBLANK(Table1[[#This Row],[age]]),AVERAGE(F3288:F7567),Table1[[#This Row],[age]])</f>
        <v>37</v>
      </c>
      <c r="G3288" t="s">
        <v>466</v>
      </c>
      <c r="H3288" t="s">
        <v>25</v>
      </c>
      <c r="I3288" t="s">
        <v>170</v>
      </c>
      <c r="J3288" t="s">
        <v>76</v>
      </c>
      <c r="K3288" t="s">
        <v>77</v>
      </c>
      <c r="L3288">
        <v>4</v>
      </c>
      <c r="M3288">
        <f>IF(ISBLANK(Table1[[#This Row],[quantity]]),ROUND(Table1[[#This Row],[sales_amount]]/(Table1[[#This Row],[unit_price]]*(1-Table1[[#This Row],[discount_pct]])),0),Table1[[#This Row],[quantity]])</f>
        <v>4</v>
      </c>
      <c r="N3288">
        <v>594.33000000000004</v>
      </c>
      <c r="O3288">
        <v>7.0000000000000007E-2</v>
      </c>
      <c r="P328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288">
        <v>2462.17</v>
      </c>
      <c r="R3288">
        <v>786.24</v>
      </c>
      <c r="S3288">
        <v>84.06</v>
      </c>
      <c r="T3288" t="s">
        <v>78</v>
      </c>
      <c r="U3288">
        <v>1</v>
      </c>
      <c r="V3288">
        <f>IF(ISBLANK(Table1[[#This Row],[customer_satisfaction]]),ROUND(AVERAGE(U3288:U7567),0),Table1[[#This Row],[customer_satisfaction]])</f>
        <v>1</v>
      </c>
      <c r="W3288" t="b">
        <v>0</v>
      </c>
      <c r="X3288" t="s">
        <v>39</v>
      </c>
      <c r="Y3288" s="3">
        <v>8</v>
      </c>
      <c r="Z3288">
        <f>IF(ISBLANK(Table1[[#This Row],[days_to_ship]]),ROUND(AVERAGE(Y3288:Y7567),0),Table1[[#This Row],[days_to_ship]])</f>
        <v>8</v>
      </c>
    </row>
    <row r="3289" spans="1:26" x14ac:dyDescent="0.25">
      <c r="A3289" t="s">
        <v>5942</v>
      </c>
      <c r="B3289" s="5">
        <v>45225</v>
      </c>
      <c r="C3289" t="s">
        <v>5943</v>
      </c>
      <c r="D3289" s="4" t="s">
        <v>1001</v>
      </c>
      <c r="E3289">
        <v>30</v>
      </c>
      <c r="F3289">
        <f>IF(ISBLANK(Table1[[#This Row],[age]]),AVERAGE(F3289:F7568),Table1[[#This Row],[age]])</f>
        <v>30</v>
      </c>
      <c r="G3289" t="s">
        <v>88</v>
      </c>
      <c r="H3289" t="s">
        <v>35</v>
      </c>
      <c r="I3289" t="s">
        <v>36</v>
      </c>
      <c r="J3289" t="s">
        <v>76</v>
      </c>
      <c r="K3289" t="s">
        <v>77</v>
      </c>
      <c r="L3289">
        <v>8</v>
      </c>
      <c r="M3289">
        <f>IF(ISBLANK(Table1[[#This Row],[quantity]]),ROUND(Table1[[#This Row],[sales_amount]]/(Table1[[#This Row],[unit_price]]*(1-Table1[[#This Row],[discount_pct]])),0),Table1[[#This Row],[quantity]])</f>
        <v>8</v>
      </c>
      <c r="N3289">
        <v>763.91</v>
      </c>
      <c r="O3289">
        <v>0.37</v>
      </c>
      <c r="P3289">
        <f>IF(ISBLANK(Table1[[#This Row],[discount_pct]]),ROUND(1-(Table1[[#This Row],[sales_amount]]/(Table1[[#This Row],[quantity- calculated]]*Table1[[#This Row],[unit_price]])),2),Table1[[#This Row],[discount_pct]])</f>
        <v>0.37</v>
      </c>
      <c r="Q3289">
        <v>4285.91</v>
      </c>
      <c r="R3289">
        <v>1673.43</v>
      </c>
      <c r="S3289">
        <v>53.43</v>
      </c>
      <c r="T3289" t="s">
        <v>78</v>
      </c>
      <c r="V3289">
        <f>IF(ISBLANK(Table1[[#This Row],[customer_satisfaction]]),ROUND(AVERAGE(U3289:U7568),0),Table1[[#This Row],[customer_satisfaction]])</f>
        <v>3</v>
      </c>
      <c r="W3289" t="b">
        <v>0</v>
      </c>
      <c r="X3289" t="s">
        <v>39</v>
      </c>
      <c r="Y3289" s="3">
        <v>6</v>
      </c>
      <c r="Z3289">
        <f>IF(ISBLANK(Table1[[#This Row],[days_to_ship]]),ROUND(AVERAGE(Y3289:Y7568),0),Table1[[#This Row],[days_to_ship]])</f>
        <v>6</v>
      </c>
    </row>
    <row r="3290" spans="1:26" x14ac:dyDescent="0.25">
      <c r="A3290" t="s">
        <v>6182</v>
      </c>
      <c r="B3290" s="5">
        <v>45226</v>
      </c>
      <c r="C3290" t="s">
        <v>6183</v>
      </c>
      <c r="D3290" s="4" t="s">
        <v>717</v>
      </c>
      <c r="E3290">
        <v>47</v>
      </c>
      <c r="F3290">
        <f>IF(ISBLANK(Table1[[#This Row],[age]]),AVERAGE(F3290:F7569),Table1[[#This Row],[age]])</f>
        <v>47</v>
      </c>
      <c r="G3290" t="s">
        <v>466</v>
      </c>
      <c r="H3290" t="s">
        <v>25</v>
      </c>
      <c r="I3290" t="s">
        <v>69</v>
      </c>
      <c r="J3290" t="s">
        <v>146</v>
      </c>
      <c r="K3290" t="s">
        <v>147</v>
      </c>
      <c r="L3290">
        <v>10</v>
      </c>
      <c r="M3290">
        <f>IF(ISBLANK(Table1[[#This Row],[quantity]]),ROUND(Table1[[#This Row],[sales_amount]]/(Table1[[#This Row],[unit_price]]*(1-Table1[[#This Row],[discount_pct]])),0),Table1[[#This Row],[quantity]])</f>
        <v>10</v>
      </c>
      <c r="N3290">
        <v>4956.92</v>
      </c>
      <c r="O3290">
        <v>0.26</v>
      </c>
      <c r="P3290">
        <f>IF(ISBLANK(Table1[[#This Row],[discount_pct]]),ROUND(1-(Table1[[#This Row],[sales_amount]]/(Table1[[#This Row],[quantity- calculated]]*Table1[[#This Row],[unit_price]])),2),Table1[[#This Row],[discount_pct]])</f>
        <v>0.26</v>
      </c>
      <c r="Q3290">
        <v>37464.050000000003</v>
      </c>
      <c r="R3290">
        <v>10028.06</v>
      </c>
      <c r="S3290">
        <v>55.21</v>
      </c>
      <c r="T3290" t="s">
        <v>51</v>
      </c>
      <c r="U3290">
        <v>2</v>
      </c>
      <c r="V3290">
        <f>IF(ISBLANK(Table1[[#This Row],[customer_satisfaction]]),ROUND(AVERAGE(U3290:U7569),0),Table1[[#This Row],[customer_satisfaction]])</f>
        <v>2</v>
      </c>
      <c r="W3290" t="b">
        <v>0</v>
      </c>
      <c r="X3290" t="s">
        <v>39</v>
      </c>
      <c r="Y3290" s="3">
        <v>6</v>
      </c>
      <c r="Z3290">
        <f>IF(ISBLANK(Table1[[#This Row],[days_to_ship]]),ROUND(AVERAGE(Y3290:Y7569),0),Table1[[#This Row],[days_to_ship]])</f>
        <v>6</v>
      </c>
    </row>
    <row r="3291" spans="1:26" x14ac:dyDescent="0.25">
      <c r="A3291" t="s">
        <v>2839</v>
      </c>
      <c r="B3291" s="5">
        <v>45227</v>
      </c>
      <c r="C3291" t="s">
        <v>2840</v>
      </c>
      <c r="D3291" s="4" t="s">
        <v>650</v>
      </c>
      <c r="E3291">
        <v>26</v>
      </c>
      <c r="F3291">
        <f>IF(ISBLANK(Table1[[#This Row],[age]]),AVERAGE(F3291:F7570),Table1[[#This Row],[age]])</f>
        <v>26</v>
      </c>
      <c r="G3291" t="s">
        <v>88</v>
      </c>
      <c r="H3291" t="s">
        <v>25</v>
      </c>
      <c r="I3291" t="s">
        <v>26</v>
      </c>
      <c r="J3291" t="s">
        <v>62</v>
      </c>
      <c r="K3291" t="s">
        <v>283</v>
      </c>
      <c r="L3291">
        <v>4</v>
      </c>
      <c r="M3291">
        <f>IF(ISBLANK(Table1[[#This Row],[quantity]]),ROUND(Table1[[#This Row],[sales_amount]]/(Table1[[#This Row],[unit_price]]*(1-Table1[[#This Row],[discount_pct]])),0),Table1[[#This Row],[quantity]])</f>
        <v>4</v>
      </c>
      <c r="N3291">
        <v>653.78</v>
      </c>
      <c r="O3291">
        <v>0.39</v>
      </c>
      <c r="P3291">
        <f>IF(ISBLANK(Table1[[#This Row],[discount_pct]]),ROUND(1-(Table1[[#This Row],[sales_amount]]/(Table1[[#This Row],[quantity- calculated]]*Table1[[#This Row],[unit_price]])),2),Table1[[#This Row],[discount_pct]])</f>
        <v>0.39</v>
      </c>
      <c r="Q3291">
        <v>1691.13</v>
      </c>
      <c r="R3291">
        <v>702.11</v>
      </c>
      <c r="S3291">
        <v>57.6</v>
      </c>
      <c r="T3291" t="s">
        <v>70</v>
      </c>
      <c r="U3291">
        <v>3</v>
      </c>
      <c r="V3291">
        <f>IF(ISBLANK(Table1[[#This Row],[customer_satisfaction]]),ROUND(AVERAGE(U3291:U7570),0),Table1[[#This Row],[customer_satisfaction]])</f>
        <v>3</v>
      </c>
      <c r="W3291" t="b">
        <v>0</v>
      </c>
      <c r="X3291" t="s">
        <v>84</v>
      </c>
      <c r="Y3291" s="3">
        <v>4</v>
      </c>
      <c r="Z3291">
        <f>IF(ISBLANK(Table1[[#This Row],[days_to_ship]]),ROUND(AVERAGE(Y3291:Y7570),0),Table1[[#This Row],[days_to_ship]])</f>
        <v>4</v>
      </c>
    </row>
    <row r="3292" spans="1:26" x14ac:dyDescent="0.25">
      <c r="A3292" t="s">
        <v>2839</v>
      </c>
      <c r="B3292" s="5">
        <v>45227</v>
      </c>
      <c r="C3292" t="s">
        <v>2840</v>
      </c>
      <c r="D3292" s="4" t="s">
        <v>650</v>
      </c>
      <c r="E3292">
        <v>26</v>
      </c>
      <c r="F3292">
        <f>IF(ISBLANK(Table1[[#This Row],[age]]),AVERAGE(F3292:F7571),Table1[[#This Row],[age]])</f>
        <v>26</v>
      </c>
      <c r="G3292" t="s">
        <v>88</v>
      </c>
      <c r="H3292" t="s">
        <v>25</v>
      </c>
      <c r="I3292" t="s">
        <v>26</v>
      </c>
      <c r="J3292" t="s">
        <v>62</v>
      </c>
      <c r="K3292" t="s">
        <v>283</v>
      </c>
      <c r="L3292">
        <v>4</v>
      </c>
      <c r="M3292">
        <f>IF(ISBLANK(Table1[[#This Row],[quantity]]),ROUND(Table1[[#This Row],[sales_amount]]/(Table1[[#This Row],[unit_price]]*(1-Table1[[#This Row],[discount_pct]])),0),Table1[[#This Row],[quantity]])</f>
        <v>4</v>
      </c>
      <c r="N3292">
        <v>653.78</v>
      </c>
      <c r="O3292">
        <v>0.39</v>
      </c>
      <c r="P3292">
        <f>IF(ISBLANK(Table1[[#This Row],[discount_pct]]),ROUND(1-(Table1[[#This Row],[sales_amount]]/(Table1[[#This Row],[quantity- calculated]]*Table1[[#This Row],[unit_price]])),2),Table1[[#This Row],[discount_pct]])</f>
        <v>0.39</v>
      </c>
      <c r="Q3292">
        <v>1691.13</v>
      </c>
      <c r="R3292">
        <v>702.11</v>
      </c>
      <c r="S3292">
        <v>57.6</v>
      </c>
      <c r="T3292" t="s">
        <v>70</v>
      </c>
      <c r="U3292">
        <v>3</v>
      </c>
      <c r="V3292">
        <f>IF(ISBLANK(Table1[[#This Row],[customer_satisfaction]]),ROUND(AVERAGE(U3292:U7571),0),Table1[[#This Row],[customer_satisfaction]])</f>
        <v>3</v>
      </c>
      <c r="W3292" t="b">
        <v>0</v>
      </c>
      <c r="X3292" t="s">
        <v>84</v>
      </c>
      <c r="Y3292" s="3">
        <v>4</v>
      </c>
      <c r="Z3292">
        <f>IF(ISBLANK(Table1[[#This Row],[days_to_ship]]),ROUND(AVERAGE(Y3292:Y7571),0),Table1[[#This Row],[days_to_ship]])</f>
        <v>4</v>
      </c>
    </row>
    <row r="3293" spans="1:26" x14ac:dyDescent="0.25">
      <c r="A3293" t="s">
        <v>7517</v>
      </c>
      <c r="B3293" s="5">
        <v>45227</v>
      </c>
      <c r="C3293" t="s">
        <v>7518</v>
      </c>
      <c r="D3293" s="4" t="s">
        <v>237</v>
      </c>
      <c r="E3293">
        <v>26</v>
      </c>
      <c r="F3293">
        <f>IF(ISBLANK(Table1[[#This Row],[age]]),AVERAGE(F3293:F7572),Table1[[#This Row],[age]])</f>
        <v>26</v>
      </c>
      <c r="G3293" t="s">
        <v>466</v>
      </c>
      <c r="H3293" t="s">
        <v>82</v>
      </c>
      <c r="I3293" t="s">
        <v>293</v>
      </c>
      <c r="J3293" t="s">
        <v>76</v>
      </c>
      <c r="K3293" t="s">
        <v>89</v>
      </c>
      <c r="L3293">
        <v>9</v>
      </c>
      <c r="M3293">
        <f>IF(ISBLANK(Table1[[#This Row],[quantity]]),ROUND(Table1[[#This Row],[sales_amount]]/(Table1[[#This Row],[unit_price]]*(1-Table1[[#This Row],[discount_pct]])),0),Table1[[#This Row],[quantity]])</f>
        <v>9</v>
      </c>
      <c r="N3293">
        <v>1877.39</v>
      </c>
      <c r="O3293">
        <v>0.13</v>
      </c>
      <c r="P3293">
        <f>IF(ISBLANK(Table1[[#This Row],[discount_pct]]),ROUND(1-(Table1[[#This Row],[sales_amount]]/(Table1[[#This Row],[quantity- calculated]]*Table1[[#This Row],[unit_price]])),2),Table1[[#This Row],[discount_pct]])</f>
        <v>0.13</v>
      </c>
      <c r="Q3293">
        <v>17278.52</v>
      </c>
      <c r="R3293">
        <v>3585.58</v>
      </c>
      <c r="S3293">
        <v>87.95</v>
      </c>
      <c r="T3293" t="s">
        <v>78</v>
      </c>
      <c r="U3293">
        <v>3</v>
      </c>
      <c r="V3293">
        <f>IF(ISBLANK(Table1[[#This Row],[customer_satisfaction]]),ROUND(AVERAGE(U3293:U7572),0),Table1[[#This Row],[customer_satisfaction]])</f>
        <v>3</v>
      </c>
      <c r="W3293" t="b">
        <v>0</v>
      </c>
      <c r="X3293" t="s">
        <v>39</v>
      </c>
      <c r="Y3293" s="3">
        <v>5</v>
      </c>
      <c r="Z3293">
        <f>IF(ISBLANK(Table1[[#This Row],[days_to_ship]]),ROUND(AVERAGE(Y3293:Y7572),0),Table1[[#This Row],[days_to_ship]])</f>
        <v>5</v>
      </c>
    </row>
    <row r="3294" spans="1:26" x14ac:dyDescent="0.25">
      <c r="A3294" t="s">
        <v>8345</v>
      </c>
      <c r="B3294" s="5">
        <v>45227</v>
      </c>
      <c r="C3294" t="s">
        <v>8346</v>
      </c>
      <c r="D3294" s="4" t="s">
        <v>307</v>
      </c>
      <c r="F3294">
        <f ca="1">IF(ISBLANK(Table1[[#This Row],[age]]),AVERAGE(F3294:F7573),Table1[[#This Row],[age]])</f>
        <v>67</v>
      </c>
      <c r="G3294" t="s">
        <v>8920</v>
      </c>
      <c r="H3294" t="s">
        <v>74</v>
      </c>
      <c r="I3294" t="s">
        <v>75</v>
      </c>
      <c r="J3294" t="s">
        <v>146</v>
      </c>
      <c r="K3294" t="s">
        <v>178</v>
      </c>
      <c r="L3294">
        <v>4</v>
      </c>
      <c r="M3294">
        <f>IF(ISBLANK(Table1[[#This Row],[quantity]]),ROUND(Table1[[#This Row],[sales_amount]]/(Table1[[#This Row],[unit_price]]*(1-Table1[[#This Row],[discount_pct]])),0),Table1[[#This Row],[quantity]])</f>
        <v>4</v>
      </c>
      <c r="N3294">
        <v>10506.22</v>
      </c>
      <c r="O3294">
        <v>0.26</v>
      </c>
      <c r="P3294">
        <f>IF(ISBLANK(Table1[[#This Row],[discount_pct]]),ROUND(1-(Table1[[#This Row],[sales_amount]]/(Table1[[#This Row],[quantity- calculated]]*Table1[[#This Row],[unit_price]])),2),Table1[[#This Row],[discount_pct]])</f>
        <v>0.26</v>
      </c>
      <c r="Q3294">
        <v>31932.89</v>
      </c>
      <c r="R3294">
        <v>4266.1899999999996</v>
      </c>
      <c r="S3294">
        <v>51.99</v>
      </c>
      <c r="T3294" t="s">
        <v>70</v>
      </c>
      <c r="U3294">
        <v>1</v>
      </c>
      <c r="V3294">
        <f>IF(ISBLANK(Table1[[#This Row],[customer_satisfaction]]),ROUND(AVERAGE(U3294:U7573),0),Table1[[#This Row],[customer_satisfaction]])</f>
        <v>1</v>
      </c>
      <c r="W3294" t="b">
        <v>1</v>
      </c>
      <c r="X3294" t="s">
        <v>30</v>
      </c>
      <c r="Y3294" s="3">
        <v>10</v>
      </c>
      <c r="Z3294">
        <f>IF(ISBLANK(Table1[[#This Row],[days_to_ship]]),ROUND(AVERAGE(Y3294:Y7573),0),Table1[[#This Row],[days_to_ship]])</f>
        <v>10</v>
      </c>
    </row>
    <row r="3295" spans="1:26" x14ac:dyDescent="0.25">
      <c r="A3295" t="s">
        <v>8005</v>
      </c>
      <c r="B3295" s="5">
        <v>45228</v>
      </c>
      <c r="C3295" t="s">
        <v>8006</v>
      </c>
      <c r="D3295" s="4" t="s">
        <v>622</v>
      </c>
      <c r="E3295">
        <v>28</v>
      </c>
      <c r="F3295">
        <f>IF(ISBLANK(Table1[[#This Row],[age]]),AVERAGE(F3295:F7574),Table1[[#This Row],[age]])</f>
        <v>28</v>
      </c>
      <c r="G3295" t="s">
        <v>8920</v>
      </c>
      <c r="H3295" t="s">
        <v>35</v>
      </c>
      <c r="I3295" t="s">
        <v>49</v>
      </c>
      <c r="J3295" t="s">
        <v>44</v>
      </c>
      <c r="K3295" t="s">
        <v>50</v>
      </c>
      <c r="L3295">
        <v>2</v>
      </c>
      <c r="M3295">
        <f>IF(ISBLANK(Table1[[#This Row],[quantity]]),ROUND(Table1[[#This Row],[sales_amount]]/(Table1[[#This Row],[unit_price]]*(1-Table1[[#This Row],[discount_pct]])),0),Table1[[#This Row],[quantity]])</f>
        <v>2</v>
      </c>
      <c r="N3295">
        <v>28320.84</v>
      </c>
      <c r="O3295">
        <v>0.09</v>
      </c>
      <c r="P3295">
        <f>IF(ISBLANK(Table1[[#This Row],[discount_pct]]),ROUND(1-(Table1[[#This Row],[sales_amount]]/(Table1[[#This Row],[quantity- calculated]]*Table1[[#This Row],[unit_price]])),2),Table1[[#This Row],[discount_pct]])</f>
        <v>0.09</v>
      </c>
      <c r="Q3295">
        <v>52512.57</v>
      </c>
      <c r="R3295">
        <v>12726.17</v>
      </c>
      <c r="S3295">
        <v>51.84</v>
      </c>
      <c r="T3295" t="s">
        <v>51</v>
      </c>
      <c r="U3295">
        <v>2</v>
      </c>
      <c r="V3295">
        <f>IF(ISBLANK(Table1[[#This Row],[customer_satisfaction]]),ROUND(AVERAGE(U3295:U7574),0),Table1[[#This Row],[customer_satisfaction]])</f>
        <v>2</v>
      </c>
      <c r="W3295" t="b">
        <v>0</v>
      </c>
      <c r="X3295" t="s">
        <v>39</v>
      </c>
      <c r="Y3295" s="3">
        <v>4</v>
      </c>
      <c r="Z3295">
        <f>IF(ISBLANK(Table1[[#This Row],[days_to_ship]]),ROUND(AVERAGE(Y3295:Y7574),0),Table1[[#This Row],[days_to_ship]])</f>
        <v>4</v>
      </c>
    </row>
    <row r="3296" spans="1:26" x14ac:dyDescent="0.25">
      <c r="A3296" t="s">
        <v>1256</v>
      </c>
      <c r="B3296" s="5">
        <v>45228</v>
      </c>
      <c r="C3296" t="s">
        <v>1257</v>
      </c>
      <c r="D3296" s="4" t="s">
        <v>429</v>
      </c>
      <c r="E3296">
        <v>50</v>
      </c>
      <c r="F3296">
        <f>IF(ISBLANK(Table1[[#This Row],[age]]),AVERAGE(F3296:F7575),Table1[[#This Row],[age]])</f>
        <v>50</v>
      </c>
      <c r="G3296" t="s">
        <v>466</v>
      </c>
      <c r="H3296" t="s">
        <v>111</v>
      </c>
      <c r="I3296" t="s">
        <v>330</v>
      </c>
      <c r="J3296" t="s">
        <v>37</v>
      </c>
      <c r="K3296" t="s">
        <v>38</v>
      </c>
      <c r="L3296">
        <v>2</v>
      </c>
      <c r="M3296">
        <f>IF(ISBLANK(Table1[[#This Row],[quantity]]),ROUND(Table1[[#This Row],[sales_amount]]/(Table1[[#This Row],[unit_price]]*(1-Table1[[#This Row],[discount_pct]])),0),Table1[[#This Row],[quantity]])</f>
        <v>2</v>
      </c>
      <c r="N3296">
        <v>1820.95</v>
      </c>
      <c r="O3296">
        <v>0.15</v>
      </c>
      <c r="P3296">
        <f>IF(ISBLANK(Table1[[#This Row],[discount_pct]]),ROUND(1-(Table1[[#This Row],[sales_amount]]/(Table1[[#This Row],[quantity- calculated]]*Table1[[#This Row],[unit_price]])),2),Table1[[#This Row],[discount_pct]])</f>
        <v>0.15</v>
      </c>
      <c r="Q3296">
        <v>2961.7</v>
      </c>
      <c r="R3296">
        <v>1317.61</v>
      </c>
      <c r="S3296">
        <v>69.89</v>
      </c>
      <c r="T3296" t="s">
        <v>57</v>
      </c>
      <c r="U3296">
        <v>4</v>
      </c>
      <c r="V3296">
        <f>IF(ISBLANK(Table1[[#This Row],[customer_satisfaction]]),ROUND(AVERAGE(U3296:U7575),0),Table1[[#This Row],[customer_satisfaction]])</f>
        <v>4</v>
      </c>
      <c r="W3296" t="b">
        <v>0</v>
      </c>
      <c r="X3296" t="s">
        <v>39</v>
      </c>
      <c r="Y3296" s="3">
        <v>5</v>
      </c>
      <c r="Z3296">
        <f>IF(ISBLANK(Table1[[#This Row],[days_to_ship]]),ROUND(AVERAGE(Y3296:Y7575),0),Table1[[#This Row],[days_to_ship]])</f>
        <v>5</v>
      </c>
    </row>
    <row r="3297" spans="1:26" x14ac:dyDescent="0.25">
      <c r="A3297" t="s">
        <v>8399</v>
      </c>
      <c r="B3297" s="5">
        <v>45228</v>
      </c>
      <c r="C3297" t="s">
        <v>8400</v>
      </c>
      <c r="D3297" s="4" t="s">
        <v>324</v>
      </c>
      <c r="E3297">
        <v>10</v>
      </c>
      <c r="F3297">
        <f>IF(ISBLANK(Table1[[#This Row],[age]]),AVERAGE(F3297:F7576),Table1[[#This Row],[age]])</f>
        <v>10</v>
      </c>
      <c r="G3297" t="s">
        <v>88</v>
      </c>
      <c r="H3297" t="s">
        <v>74</v>
      </c>
      <c r="I3297" t="s">
        <v>192</v>
      </c>
      <c r="J3297" t="s">
        <v>127</v>
      </c>
      <c r="K3297" t="s">
        <v>128</v>
      </c>
      <c r="L3297">
        <v>5</v>
      </c>
      <c r="M3297">
        <f>IF(ISBLANK(Table1[[#This Row],[quantity]]),ROUND(Table1[[#This Row],[sales_amount]]/(Table1[[#This Row],[unit_price]]*(1-Table1[[#This Row],[discount_pct]])),0),Table1[[#This Row],[quantity]])</f>
        <v>5</v>
      </c>
      <c r="N3297">
        <v>29580.52</v>
      </c>
      <c r="O3297">
        <v>0.4</v>
      </c>
      <c r="P3297">
        <f>IF(ISBLANK(Table1[[#This Row],[discount_pct]]),ROUND(1-(Table1[[#This Row],[sales_amount]]/(Table1[[#This Row],[quantity- calculated]]*Table1[[#This Row],[unit_price]])),2),Table1[[#This Row],[discount_pct]])</f>
        <v>0.4</v>
      </c>
      <c r="Q3297">
        <v>105263.11</v>
      </c>
      <c r="R3297">
        <v>15663.51</v>
      </c>
      <c r="S3297">
        <v>86.48</v>
      </c>
      <c r="T3297" t="s">
        <v>64</v>
      </c>
      <c r="U3297">
        <v>4</v>
      </c>
      <c r="V3297">
        <f>IF(ISBLANK(Table1[[#This Row],[customer_satisfaction]]),ROUND(AVERAGE(U3297:U7576),0),Table1[[#This Row],[customer_satisfaction]])</f>
        <v>4</v>
      </c>
      <c r="W3297" t="b">
        <v>0</v>
      </c>
      <c r="X3297" t="s">
        <v>39</v>
      </c>
      <c r="Y3297" s="3">
        <v>2</v>
      </c>
      <c r="Z3297">
        <f>IF(ISBLANK(Table1[[#This Row],[days_to_ship]]),ROUND(AVERAGE(Y3297:Y7576),0),Table1[[#This Row],[days_to_ship]])</f>
        <v>2</v>
      </c>
    </row>
    <row r="3298" spans="1:26" x14ac:dyDescent="0.25">
      <c r="A3298" t="s">
        <v>2125</v>
      </c>
      <c r="B3298" s="5">
        <v>45229</v>
      </c>
      <c r="C3298" t="s">
        <v>2126</v>
      </c>
      <c r="D3298" s="4" t="s">
        <v>2127</v>
      </c>
      <c r="E3298">
        <v>23</v>
      </c>
      <c r="F3298">
        <f>IF(ISBLANK(Table1[[#This Row],[age]]),AVERAGE(F3298:F7577),Table1[[#This Row],[age]])</f>
        <v>23</v>
      </c>
      <c r="G3298" t="s">
        <v>88</v>
      </c>
      <c r="H3298" t="s">
        <v>111</v>
      </c>
      <c r="I3298" t="s">
        <v>330</v>
      </c>
      <c r="J3298" t="s">
        <v>76</v>
      </c>
      <c r="K3298" t="s">
        <v>132</v>
      </c>
      <c r="L3298">
        <v>8</v>
      </c>
      <c r="M3298">
        <f>IF(ISBLANK(Table1[[#This Row],[quantity]]),ROUND(Table1[[#This Row],[sales_amount]]/(Table1[[#This Row],[unit_price]]*(1-Table1[[#This Row],[discount_pct]])),0),Table1[[#This Row],[quantity]])</f>
        <v>8</v>
      </c>
      <c r="N3298">
        <v>1084.06</v>
      </c>
      <c r="O3298">
        <v>0.19</v>
      </c>
      <c r="P3298">
        <f>IF(ISBLANK(Table1[[#This Row],[discount_pct]]),ROUND(1-(Table1[[#This Row],[sales_amount]]/(Table1[[#This Row],[quantity- calculated]]*Table1[[#This Row],[unit_price]])),2),Table1[[#This Row],[discount_pct]])</f>
        <v>0.19</v>
      </c>
      <c r="Q3298">
        <v>7119.27</v>
      </c>
      <c r="R3298">
        <v>2636.93</v>
      </c>
      <c r="S3298">
        <v>74.709999999999994</v>
      </c>
      <c r="T3298" t="s">
        <v>51</v>
      </c>
      <c r="U3298">
        <v>5</v>
      </c>
      <c r="V3298">
        <f>IF(ISBLANK(Table1[[#This Row],[customer_satisfaction]]),ROUND(AVERAGE(U3298:U7577),0),Table1[[#This Row],[customer_satisfaction]])</f>
        <v>5</v>
      </c>
      <c r="W3298" t="b">
        <v>0</v>
      </c>
      <c r="X3298" t="s">
        <v>84</v>
      </c>
      <c r="Y3298" s="3">
        <v>3</v>
      </c>
      <c r="Z3298">
        <f>IF(ISBLANK(Table1[[#This Row],[days_to_ship]]),ROUND(AVERAGE(Y3298:Y7577),0),Table1[[#This Row],[days_to_ship]])</f>
        <v>3</v>
      </c>
    </row>
    <row r="3299" spans="1:26" x14ac:dyDescent="0.25">
      <c r="A3299" t="s">
        <v>4225</v>
      </c>
      <c r="B3299" s="5">
        <v>45229</v>
      </c>
      <c r="C3299" t="s">
        <v>4226</v>
      </c>
      <c r="D3299" s="4" t="s">
        <v>145</v>
      </c>
      <c r="E3299">
        <v>40</v>
      </c>
      <c r="F3299">
        <f>IF(ISBLANK(Table1[[#This Row],[age]]),AVERAGE(F3299:F7578),Table1[[#This Row],[age]])</f>
        <v>40</v>
      </c>
      <c r="G3299" t="s">
        <v>466</v>
      </c>
      <c r="H3299" t="s">
        <v>74</v>
      </c>
      <c r="I3299" t="s">
        <v>192</v>
      </c>
      <c r="J3299" t="s">
        <v>27</v>
      </c>
      <c r="K3299" t="s">
        <v>97</v>
      </c>
      <c r="L3299">
        <v>7</v>
      </c>
      <c r="M3299">
        <f>IF(ISBLANK(Table1[[#This Row],[quantity]]),ROUND(Table1[[#This Row],[sales_amount]]/(Table1[[#This Row],[unit_price]]*(1-Table1[[#This Row],[discount_pct]])),0),Table1[[#This Row],[quantity]])</f>
        <v>7</v>
      </c>
      <c r="N3299">
        <v>230.21</v>
      </c>
      <c r="O3299">
        <v>0.35</v>
      </c>
      <c r="P3299">
        <f>IF(ISBLANK(Table1[[#This Row],[discount_pct]]),ROUND(1-(Table1[[#This Row],[sales_amount]]/(Table1[[#This Row],[quantity- calculated]]*Table1[[#This Row],[unit_price]])),2),Table1[[#This Row],[discount_pct]])</f>
        <v>0.35</v>
      </c>
      <c r="Q3299">
        <v>1210</v>
      </c>
      <c r="R3299">
        <v>147.47</v>
      </c>
      <c r="S3299">
        <v>21.34</v>
      </c>
      <c r="T3299" t="s">
        <v>78</v>
      </c>
      <c r="U3299">
        <v>2</v>
      </c>
      <c r="V3299">
        <f>IF(ISBLANK(Table1[[#This Row],[customer_satisfaction]]),ROUND(AVERAGE(U3299:U7578),0),Table1[[#This Row],[customer_satisfaction]])</f>
        <v>2</v>
      </c>
      <c r="W3299" t="b">
        <v>0</v>
      </c>
      <c r="X3299" t="s">
        <v>58</v>
      </c>
      <c r="Y3299" s="3">
        <v>4</v>
      </c>
      <c r="Z3299">
        <f>IF(ISBLANK(Table1[[#This Row],[days_to_ship]]),ROUND(AVERAGE(Y3299:Y7578),0),Table1[[#This Row],[days_to_ship]])</f>
        <v>4</v>
      </c>
    </row>
    <row r="3300" spans="1:26" x14ac:dyDescent="0.25">
      <c r="A3300" t="s">
        <v>6863</v>
      </c>
      <c r="B3300" s="5">
        <v>45230</v>
      </c>
      <c r="C3300" t="s">
        <v>6864</v>
      </c>
      <c r="D3300" s="4" t="s">
        <v>557</v>
      </c>
      <c r="F3300">
        <f ca="1">IF(ISBLANK(Table1[[#This Row],[age]]),AVERAGE(F3300:F7579),Table1[[#This Row],[age]])</f>
        <v>67</v>
      </c>
      <c r="G3300" t="s">
        <v>88</v>
      </c>
      <c r="H3300" t="s">
        <v>35</v>
      </c>
      <c r="I3300" t="s">
        <v>36</v>
      </c>
      <c r="J3300" t="s">
        <v>44</v>
      </c>
      <c r="K3300" t="s">
        <v>93</v>
      </c>
      <c r="L3300">
        <v>10</v>
      </c>
      <c r="M3300">
        <f>IF(ISBLANK(Table1[[#This Row],[quantity]]),ROUND(Table1[[#This Row],[sales_amount]]/(Table1[[#This Row],[unit_price]]*(1-Table1[[#This Row],[discount_pct]])),0),Table1[[#This Row],[quantity]])</f>
        <v>10</v>
      </c>
      <c r="N3300">
        <v>28237.47</v>
      </c>
      <c r="O3300">
        <v>0.28999999999999998</v>
      </c>
      <c r="P330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00">
        <v>201146.39</v>
      </c>
      <c r="R3300">
        <v>39521.26</v>
      </c>
      <c r="S3300">
        <v>54.08</v>
      </c>
      <c r="T3300" t="s">
        <v>64</v>
      </c>
      <c r="U3300">
        <v>5</v>
      </c>
      <c r="V3300">
        <f>IF(ISBLANK(Table1[[#This Row],[customer_satisfaction]]),ROUND(AVERAGE(U3300:U7579),0),Table1[[#This Row],[customer_satisfaction]])</f>
        <v>5</v>
      </c>
      <c r="W3300" t="b">
        <v>0</v>
      </c>
      <c r="X3300" t="s">
        <v>39</v>
      </c>
      <c r="Y3300" s="3">
        <v>2</v>
      </c>
      <c r="Z3300">
        <f>IF(ISBLANK(Table1[[#This Row],[days_to_ship]]),ROUND(AVERAGE(Y3300:Y7579),0),Table1[[#This Row],[days_to_ship]])</f>
        <v>2</v>
      </c>
    </row>
    <row r="3301" spans="1:26" x14ac:dyDescent="0.25">
      <c r="A3301" t="s">
        <v>7800</v>
      </c>
      <c r="B3301" s="5">
        <v>45230</v>
      </c>
      <c r="C3301" t="s">
        <v>7801</v>
      </c>
      <c r="D3301" s="4" t="s">
        <v>87</v>
      </c>
      <c r="E3301">
        <v>28</v>
      </c>
      <c r="F3301">
        <f>IF(ISBLANK(Table1[[#This Row],[age]]),AVERAGE(F3301:F7580),Table1[[#This Row],[age]])</f>
        <v>28</v>
      </c>
      <c r="G3301" t="s">
        <v>466</v>
      </c>
      <c r="H3301" t="s">
        <v>25</v>
      </c>
      <c r="I3301" t="s">
        <v>69</v>
      </c>
      <c r="J3301" t="s">
        <v>146</v>
      </c>
      <c r="K3301" t="s">
        <v>147</v>
      </c>
      <c r="L3301">
        <v>3</v>
      </c>
      <c r="M3301">
        <f>IF(ISBLANK(Table1[[#This Row],[quantity]]),ROUND(Table1[[#This Row],[sales_amount]]/(Table1[[#This Row],[unit_price]]*(1-Table1[[#This Row],[discount_pct]])),0),Table1[[#This Row],[quantity]])</f>
        <v>3</v>
      </c>
      <c r="N3301">
        <v>3481.8</v>
      </c>
      <c r="O3301">
        <v>0.38</v>
      </c>
      <c r="P3301">
        <f>IF(ISBLANK(Table1[[#This Row],[discount_pct]]),ROUND(1-(Table1[[#This Row],[sales_amount]]/(Table1[[#This Row],[quantity- calculated]]*Table1[[#This Row],[unit_price]])),2),Table1[[#This Row],[discount_pct]])</f>
        <v>0.38</v>
      </c>
      <c r="Q3301">
        <v>7463.99</v>
      </c>
      <c r="R3301">
        <v>1681.91</v>
      </c>
      <c r="S3301">
        <v>55.2</v>
      </c>
      <c r="T3301" t="s">
        <v>78</v>
      </c>
      <c r="U3301">
        <v>5</v>
      </c>
      <c r="V3301">
        <f>IF(ISBLANK(Table1[[#This Row],[customer_satisfaction]]),ROUND(AVERAGE(U3301:U7580),0),Table1[[#This Row],[customer_satisfaction]])</f>
        <v>5</v>
      </c>
      <c r="W3301" t="b">
        <v>0</v>
      </c>
      <c r="X3301" t="s">
        <v>39</v>
      </c>
      <c r="Y3301" s="3">
        <v>8</v>
      </c>
      <c r="Z3301">
        <f>IF(ISBLANK(Table1[[#This Row],[days_to_ship]]),ROUND(AVERAGE(Y3301:Y7580),0),Table1[[#This Row],[days_to_ship]])</f>
        <v>8</v>
      </c>
    </row>
    <row r="3302" spans="1:26" x14ac:dyDescent="0.25">
      <c r="A3302" t="s">
        <v>8367</v>
      </c>
      <c r="B3302" s="5">
        <v>45230</v>
      </c>
      <c r="C3302" t="s">
        <v>6048</v>
      </c>
      <c r="D3302" s="4" t="s">
        <v>506</v>
      </c>
      <c r="E3302">
        <v>48</v>
      </c>
      <c r="F3302">
        <f>IF(ISBLANK(Table1[[#This Row],[age]]),AVERAGE(F3302:F7581),Table1[[#This Row],[age]])</f>
        <v>48</v>
      </c>
      <c r="G3302" t="s">
        <v>8920</v>
      </c>
      <c r="H3302" t="s">
        <v>82</v>
      </c>
      <c r="I3302" t="s">
        <v>293</v>
      </c>
      <c r="J3302" t="s">
        <v>37</v>
      </c>
      <c r="K3302" t="s">
        <v>457</v>
      </c>
      <c r="L3302">
        <v>3</v>
      </c>
      <c r="M3302">
        <f>IF(ISBLANK(Table1[[#This Row],[quantity]]),ROUND(Table1[[#This Row],[sales_amount]]/(Table1[[#This Row],[unit_price]]*(1-Table1[[#This Row],[discount_pct]])),0),Table1[[#This Row],[quantity]])</f>
        <v>3</v>
      </c>
      <c r="N3302">
        <v>434.81</v>
      </c>
      <c r="O3302">
        <v>0.39</v>
      </c>
      <c r="P3302">
        <f>IF(ISBLANK(Table1[[#This Row],[discount_pct]]),ROUND(1-(Table1[[#This Row],[sales_amount]]/(Table1[[#This Row],[quantity- calculated]]*Table1[[#This Row],[unit_price]])),2),Table1[[#This Row],[discount_pct]])</f>
        <v>0.39</v>
      </c>
      <c r="Q3302">
        <v>892.79</v>
      </c>
      <c r="R3302">
        <v>365.96</v>
      </c>
      <c r="S3302">
        <v>77.89</v>
      </c>
      <c r="T3302" t="s">
        <v>29</v>
      </c>
      <c r="U3302">
        <v>2</v>
      </c>
      <c r="V3302">
        <f>IF(ISBLANK(Table1[[#This Row],[customer_satisfaction]]),ROUND(AVERAGE(U3302:U7581),0),Table1[[#This Row],[customer_satisfaction]])</f>
        <v>2</v>
      </c>
      <c r="W3302" t="b">
        <v>0</v>
      </c>
      <c r="X3302" t="s">
        <v>39</v>
      </c>
      <c r="Y3302" s="3">
        <v>5</v>
      </c>
      <c r="Z3302">
        <f>IF(ISBLANK(Table1[[#This Row],[days_to_ship]]),ROUND(AVERAGE(Y3302:Y7581),0),Table1[[#This Row],[days_to_ship]])</f>
        <v>5</v>
      </c>
    </row>
    <row r="3303" spans="1:26" x14ac:dyDescent="0.25">
      <c r="A3303" t="s">
        <v>7952</v>
      </c>
      <c r="B3303" s="5">
        <v>44937</v>
      </c>
      <c r="C3303" t="s">
        <v>7953</v>
      </c>
      <c r="D3303" s="4" t="s">
        <v>773</v>
      </c>
      <c r="E3303">
        <v>59</v>
      </c>
      <c r="F3303">
        <f>IF(ISBLANK(Table1[[#This Row],[age]]),AVERAGE(F3303:F7582),Table1[[#This Row],[age]])</f>
        <v>59</v>
      </c>
      <c r="G3303" t="s">
        <v>8920</v>
      </c>
      <c r="H3303" t="s">
        <v>35</v>
      </c>
      <c r="I3303" t="s">
        <v>36</v>
      </c>
      <c r="J3303" t="s">
        <v>27</v>
      </c>
      <c r="K3303" t="s">
        <v>403</v>
      </c>
      <c r="L3303">
        <v>8</v>
      </c>
      <c r="M3303">
        <f>IF(ISBLANK(Table1[[#This Row],[quantity]]),ROUND(Table1[[#This Row],[sales_amount]]/(Table1[[#This Row],[unit_price]]*(1-Table1[[#This Row],[discount_pct]])),0),Table1[[#This Row],[quantity]])</f>
        <v>8</v>
      </c>
      <c r="N3303">
        <v>147.66</v>
      </c>
      <c r="O3303">
        <v>0.12</v>
      </c>
      <c r="P3303">
        <f>IF(ISBLANK(Table1[[#This Row],[discount_pct]]),ROUND(1-(Table1[[#This Row],[sales_amount]]/(Table1[[#This Row],[quantity- calculated]]*Table1[[#This Row],[unit_price]])),2),Table1[[#This Row],[discount_pct]])</f>
        <v>0.12</v>
      </c>
      <c r="Q3303">
        <v>936.68</v>
      </c>
      <c r="R3303">
        <v>78.45</v>
      </c>
      <c r="S3303">
        <v>58.97</v>
      </c>
      <c r="T3303" t="s">
        <v>29</v>
      </c>
      <c r="U3303">
        <v>1</v>
      </c>
      <c r="V3303">
        <f>IF(ISBLANK(Table1[[#This Row],[customer_satisfaction]]),ROUND(AVERAGE(U3303:U7582),0),Table1[[#This Row],[customer_satisfaction]])</f>
        <v>1</v>
      </c>
      <c r="W3303" t="b">
        <v>1</v>
      </c>
      <c r="X3303" t="s">
        <v>30</v>
      </c>
      <c r="Y3303" s="3">
        <v>10</v>
      </c>
      <c r="Z3303">
        <f>IF(ISBLANK(Table1[[#This Row],[days_to_ship]]),ROUND(AVERAGE(Y3303:Y7582),0),Table1[[#This Row],[days_to_ship]])</f>
        <v>10</v>
      </c>
    </row>
    <row r="3304" spans="1:26" x14ac:dyDescent="0.25">
      <c r="A3304" t="s">
        <v>3434</v>
      </c>
      <c r="B3304" s="5">
        <v>44937</v>
      </c>
      <c r="C3304" t="s">
        <v>3435</v>
      </c>
      <c r="D3304" s="4" t="s">
        <v>1642</v>
      </c>
      <c r="E3304">
        <v>38</v>
      </c>
      <c r="F3304">
        <f>IF(ISBLANK(Table1[[#This Row],[age]]),AVERAGE(F3304:F7583),Table1[[#This Row],[age]])</f>
        <v>38</v>
      </c>
      <c r="G3304" t="s">
        <v>88</v>
      </c>
      <c r="H3304" t="s">
        <v>25</v>
      </c>
      <c r="I3304" t="s">
        <v>26</v>
      </c>
      <c r="J3304" t="s">
        <v>44</v>
      </c>
      <c r="K3304" t="s">
        <v>50</v>
      </c>
      <c r="L3304">
        <v>1</v>
      </c>
      <c r="M3304">
        <f>IF(ISBLANK(Table1[[#This Row],[quantity]]),ROUND(Table1[[#This Row],[sales_amount]]/(Table1[[#This Row],[unit_price]]*(1-Table1[[#This Row],[discount_pct]])),0),Table1[[#This Row],[quantity]])</f>
        <v>1</v>
      </c>
      <c r="N3304">
        <v>25780.61</v>
      </c>
      <c r="P330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04">
        <v>22272.46</v>
      </c>
      <c r="R3304">
        <v>8421.08</v>
      </c>
      <c r="S3304">
        <v>59.29</v>
      </c>
      <c r="T3304" t="s">
        <v>57</v>
      </c>
      <c r="U3304">
        <v>4</v>
      </c>
      <c r="V3304">
        <f>IF(ISBLANK(Table1[[#This Row],[customer_satisfaction]]),ROUND(AVERAGE(U3304:U7583),0),Table1[[#This Row],[customer_satisfaction]])</f>
        <v>4</v>
      </c>
      <c r="W3304" t="b">
        <v>0</v>
      </c>
      <c r="X3304" t="s">
        <v>39</v>
      </c>
      <c r="Y3304" s="3">
        <v>3</v>
      </c>
      <c r="Z3304">
        <f>IF(ISBLANK(Table1[[#This Row],[days_to_ship]]),ROUND(AVERAGE(Y3304:Y7583),0),Table1[[#This Row],[days_to_ship]])</f>
        <v>3</v>
      </c>
    </row>
    <row r="3305" spans="1:26" x14ac:dyDescent="0.25">
      <c r="A3305" t="s">
        <v>2725</v>
      </c>
      <c r="B3305" s="5">
        <v>44937</v>
      </c>
      <c r="C3305" t="s">
        <v>2726</v>
      </c>
      <c r="D3305" s="4" t="s">
        <v>956</v>
      </c>
      <c r="F3305">
        <f ca="1">IF(ISBLANK(Table1[[#This Row],[age]]),AVERAGE(F3305:F7584),Table1[[#This Row],[age]])</f>
        <v>67</v>
      </c>
      <c r="G3305" t="s">
        <v>8920</v>
      </c>
      <c r="H3305" t="s">
        <v>111</v>
      </c>
      <c r="I3305" t="s">
        <v>330</v>
      </c>
      <c r="J3305" t="s">
        <v>27</v>
      </c>
      <c r="K3305" t="s">
        <v>433</v>
      </c>
      <c r="L3305">
        <v>6</v>
      </c>
      <c r="M3305">
        <f>IF(ISBLANK(Table1[[#This Row],[quantity]]),ROUND(Table1[[#This Row],[sales_amount]]/(Table1[[#This Row],[unit_price]]*(1-Table1[[#This Row],[discount_pct]])),0),Table1[[#This Row],[quantity]])</f>
        <v>6</v>
      </c>
      <c r="N3305">
        <v>160.41</v>
      </c>
      <c r="O3305">
        <v>0.3</v>
      </c>
      <c r="P3305">
        <f>IF(ISBLANK(Table1[[#This Row],[discount_pct]]),ROUND(1-(Table1[[#This Row],[sales_amount]]/(Table1[[#This Row],[quantity- calculated]]*Table1[[#This Row],[unit_price]])),2),Table1[[#This Row],[discount_pct]])</f>
        <v>0.3</v>
      </c>
      <c r="Q3305">
        <v>586.05999999999995</v>
      </c>
      <c r="R3305">
        <v>63.9</v>
      </c>
      <c r="S3305">
        <v>77.63</v>
      </c>
      <c r="T3305" t="s">
        <v>57</v>
      </c>
      <c r="U3305">
        <v>1</v>
      </c>
      <c r="V3305">
        <f>IF(ISBLANK(Table1[[#This Row],[customer_satisfaction]]),ROUND(AVERAGE(U3305:U7584),0),Table1[[#This Row],[customer_satisfaction]])</f>
        <v>1</v>
      </c>
      <c r="W3305" t="b">
        <v>0</v>
      </c>
      <c r="X3305" t="s">
        <v>39</v>
      </c>
      <c r="Y3305" s="3">
        <v>3</v>
      </c>
      <c r="Z3305">
        <f>IF(ISBLANK(Table1[[#This Row],[days_to_ship]]),ROUND(AVERAGE(Y3305:Y7584),0),Table1[[#This Row],[days_to_ship]])</f>
        <v>3</v>
      </c>
    </row>
    <row r="3306" spans="1:26" x14ac:dyDescent="0.25">
      <c r="A3306" t="s">
        <v>8913</v>
      </c>
      <c r="B3306" s="5">
        <v>44937</v>
      </c>
      <c r="C3306" t="s">
        <v>8914</v>
      </c>
      <c r="D3306" s="4" t="s">
        <v>3039</v>
      </c>
      <c r="E3306">
        <v>23</v>
      </c>
      <c r="F3306">
        <f>IF(ISBLANK(Table1[[#This Row],[age]]),AVERAGE(F3306:F7585),Table1[[#This Row],[age]])</f>
        <v>23</v>
      </c>
      <c r="G3306" t="s">
        <v>8920</v>
      </c>
      <c r="H3306" t="s">
        <v>74</v>
      </c>
      <c r="I3306" t="s">
        <v>136</v>
      </c>
      <c r="J3306" t="s">
        <v>44</v>
      </c>
      <c r="K3306" t="s">
        <v>221</v>
      </c>
      <c r="L3306">
        <v>10</v>
      </c>
      <c r="M3306">
        <f>IF(ISBLANK(Table1[[#This Row],[quantity]]),ROUND(Table1[[#This Row],[sales_amount]]/(Table1[[#This Row],[unit_price]]*(1-Table1[[#This Row],[discount_pct]])),0),Table1[[#This Row],[quantity]])</f>
        <v>10</v>
      </c>
      <c r="N3306">
        <v>28349.81</v>
      </c>
      <c r="O3306">
        <v>0.14000000000000001</v>
      </c>
      <c r="P330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06">
        <v>211857.48</v>
      </c>
      <c r="R3306">
        <v>59966.21</v>
      </c>
      <c r="S3306">
        <v>53.88</v>
      </c>
      <c r="T3306" t="s">
        <v>29</v>
      </c>
      <c r="U3306">
        <v>2</v>
      </c>
      <c r="V3306">
        <f>IF(ISBLANK(Table1[[#This Row],[customer_satisfaction]]),ROUND(AVERAGE(U3306:U7585),0),Table1[[#This Row],[customer_satisfaction]])</f>
        <v>2</v>
      </c>
      <c r="W3306" t="b">
        <v>0</v>
      </c>
      <c r="X3306" t="s">
        <v>39</v>
      </c>
      <c r="Y3306" s="3">
        <v>2</v>
      </c>
      <c r="Z3306">
        <f>IF(ISBLANK(Table1[[#This Row],[days_to_ship]]),ROUND(AVERAGE(Y3306:Y7585),0),Table1[[#This Row],[days_to_ship]])</f>
        <v>2</v>
      </c>
    </row>
    <row r="3307" spans="1:26" x14ac:dyDescent="0.25">
      <c r="A3307" t="s">
        <v>3057</v>
      </c>
      <c r="B3307" s="5">
        <v>44937</v>
      </c>
      <c r="C3307" t="s">
        <v>3058</v>
      </c>
      <c r="D3307" s="4" t="s">
        <v>61</v>
      </c>
      <c r="E3307">
        <v>23</v>
      </c>
      <c r="F3307">
        <f>IF(ISBLANK(Table1[[#This Row],[age]]),AVERAGE(F3307:F7586),Table1[[#This Row],[age]])</f>
        <v>23</v>
      </c>
      <c r="G3307" t="s">
        <v>88</v>
      </c>
      <c r="H3307" t="s">
        <v>74</v>
      </c>
      <c r="I3307" t="s">
        <v>101</v>
      </c>
      <c r="J3307" t="s">
        <v>127</v>
      </c>
      <c r="K3307" t="s">
        <v>196</v>
      </c>
      <c r="L3307">
        <v>2</v>
      </c>
      <c r="M3307">
        <f>IF(ISBLANK(Table1[[#This Row],[quantity]]),ROUND(Table1[[#This Row],[sales_amount]]/(Table1[[#This Row],[unit_price]]*(1-Table1[[#This Row],[discount_pct]])),0),Table1[[#This Row],[quantity]])</f>
        <v>2</v>
      </c>
      <c r="N3307">
        <v>5533.58</v>
      </c>
      <c r="O3307">
        <v>0.28000000000000003</v>
      </c>
      <c r="P330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307">
        <v>7936.89</v>
      </c>
      <c r="R3307">
        <v>1116.53</v>
      </c>
      <c r="S3307">
        <v>64.260000000000005</v>
      </c>
      <c r="T3307" t="s">
        <v>78</v>
      </c>
      <c r="U3307">
        <v>3</v>
      </c>
      <c r="V3307">
        <f>IF(ISBLANK(Table1[[#This Row],[customer_satisfaction]]),ROUND(AVERAGE(U3307:U7586),0),Table1[[#This Row],[customer_satisfaction]])</f>
        <v>3</v>
      </c>
      <c r="W3307" t="b">
        <v>0</v>
      </c>
      <c r="X3307" t="s">
        <v>39</v>
      </c>
      <c r="Y3307" s="3">
        <v>5</v>
      </c>
      <c r="Z3307">
        <f>IF(ISBLANK(Table1[[#This Row],[days_to_ship]]),ROUND(AVERAGE(Y3307:Y7586),0),Table1[[#This Row],[days_to_ship]])</f>
        <v>5</v>
      </c>
    </row>
    <row r="3308" spans="1:26" x14ac:dyDescent="0.25">
      <c r="A3308" t="s">
        <v>1673</v>
      </c>
      <c r="B3308" s="5">
        <v>44968</v>
      </c>
      <c r="C3308" t="s">
        <v>1674</v>
      </c>
      <c r="D3308" s="4" t="s">
        <v>787</v>
      </c>
      <c r="E3308">
        <v>36</v>
      </c>
      <c r="F3308">
        <f>IF(ISBLANK(Table1[[#This Row],[age]]),AVERAGE(F3308:F7587),Table1[[#This Row],[age]])</f>
        <v>36</v>
      </c>
      <c r="G3308" t="s">
        <v>8920</v>
      </c>
      <c r="H3308" t="s">
        <v>25</v>
      </c>
      <c r="I3308" t="s">
        <v>55</v>
      </c>
      <c r="J3308" t="s">
        <v>44</v>
      </c>
      <c r="K3308" t="s">
        <v>50</v>
      </c>
      <c r="L3308">
        <v>6</v>
      </c>
      <c r="M3308">
        <f>IF(ISBLANK(Table1[[#This Row],[quantity]]),ROUND(Table1[[#This Row],[sales_amount]]/(Table1[[#This Row],[unit_price]]*(1-Table1[[#This Row],[discount_pct]])),0),Table1[[#This Row],[quantity]])</f>
        <v>6</v>
      </c>
      <c r="N3308">
        <v>12617.99</v>
      </c>
      <c r="O3308">
        <v>0.05</v>
      </c>
      <c r="P3308">
        <f>IF(ISBLANK(Table1[[#This Row],[discount_pct]]),ROUND(1-(Table1[[#This Row],[sales_amount]]/(Table1[[#This Row],[quantity- calculated]]*Table1[[#This Row],[unit_price]])),2),Table1[[#This Row],[discount_pct]])</f>
        <v>0.05</v>
      </c>
      <c r="Q3308">
        <v>66859.47</v>
      </c>
      <c r="R3308">
        <v>19527.7</v>
      </c>
      <c r="S3308">
        <v>32.57</v>
      </c>
      <c r="T3308" t="s">
        <v>29</v>
      </c>
      <c r="U3308">
        <v>4</v>
      </c>
      <c r="V3308">
        <f>IF(ISBLANK(Table1[[#This Row],[customer_satisfaction]]),ROUND(AVERAGE(U3308:U7587),0),Table1[[#This Row],[customer_satisfaction]])</f>
        <v>4</v>
      </c>
      <c r="W3308" t="b">
        <v>0</v>
      </c>
      <c r="X3308" t="s">
        <v>39</v>
      </c>
      <c r="Y3308" s="3">
        <v>9</v>
      </c>
      <c r="Z3308">
        <f>IF(ISBLANK(Table1[[#This Row],[days_to_ship]]),ROUND(AVERAGE(Y3308:Y7587),0),Table1[[#This Row],[days_to_ship]])</f>
        <v>9</v>
      </c>
    </row>
    <row r="3309" spans="1:26" x14ac:dyDescent="0.25">
      <c r="A3309" t="s">
        <v>4064</v>
      </c>
      <c r="B3309" s="5">
        <v>44968</v>
      </c>
      <c r="C3309" t="s">
        <v>4065</v>
      </c>
      <c r="D3309" s="4" t="s">
        <v>810</v>
      </c>
      <c r="E3309">
        <v>38</v>
      </c>
      <c r="F3309">
        <f>IF(ISBLANK(Table1[[#This Row],[age]]),AVERAGE(F3309:F7588),Table1[[#This Row],[age]])</f>
        <v>38</v>
      </c>
      <c r="G3309" t="s">
        <v>466</v>
      </c>
      <c r="H3309" t="s">
        <v>82</v>
      </c>
      <c r="I3309" t="s">
        <v>126</v>
      </c>
      <c r="J3309" t="s">
        <v>37</v>
      </c>
      <c r="K3309" t="s">
        <v>457</v>
      </c>
      <c r="L3309">
        <v>7</v>
      </c>
      <c r="M3309">
        <f>IF(ISBLANK(Table1[[#This Row],[quantity]]),ROUND(Table1[[#This Row],[sales_amount]]/(Table1[[#This Row],[unit_price]]*(1-Table1[[#This Row],[discount_pct]])),0),Table1[[#This Row],[quantity]])</f>
        <v>7</v>
      </c>
      <c r="N3309">
        <v>315.92</v>
      </c>
      <c r="P3309">
        <f>IF(ISBLANK(Table1[[#This Row],[discount_pct]]),ROUND(1-(Table1[[#This Row],[sales_amount]]/(Table1[[#This Row],[quantity- calculated]]*Table1[[#This Row],[unit_price]])),2),Table1[[#This Row],[discount_pct]])</f>
        <v>0.16</v>
      </c>
      <c r="Q3309">
        <v>1848.67</v>
      </c>
      <c r="R3309">
        <v>652.99</v>
      </c>
      <c r="S3309">
        <v>76.209999999999994</v>
      </c>
      <c r="T3309" t="s">
        <v>64</v>
      </c>
      <c r="U3309">
        <v>3</v>
      </c>
      <c r="V3309">
        <f>IF(ISBLANK(Table1[[#This Row],[customer_satisfaction]]),ROUND(AVERAGE(U3309:U7588),0),Table1[[#This Row],[customer_satisfaction]])</f>
        <v>3</v>
      </c>
      <c r="W3309" t="b">
        <v>0</v>
      </c>
      <c r="X3309" t="s">
        <v>39</v>
      </c>
      <c r="Y3309" s="3">
        <v>4</v>
      </c>
      <c r="Z3309">
        <f>IF(ISBLANK(Table1[[#This Row],[days_to_ship]]),ROUND(AVERAGE(Y3309:Y7588),0),Table1[[#This Row],[days_to_ship]])</f>
        <v>4</v>
      </c>
    </row>
    <row r="3310" spans="1:26" x14ac:dyDescent="0.25">
      <c r="A3310" t="s">
        <v>4921</v>
      </c>
      <c r="B3310" s="5">
        <v>44968</v>
      </c>
      <c r="C3310" t="s">
        <v>4922</v>
      </c>
      <c r="D3310" s="4" t="s">
        <v>116</v>
      </c>
      <c r="E3310">
        <v>57</v>
      </c>
      <c r="F3310">
        <f>IF(ISBLANK(Table1[[#This Row],[age]]),AVERAGE(F3310:F7589),Table1[[#This Row],[age]])</f>
        <v>57</v>
      </c>
      <c r="G3310" t="s">
        <v>466</v>
      </c>
      <c r="H3310" t="s">
        <v>35</v>
      </c>
      <c r="I3310" t="s">
        <v>49</v>
      </c>
      <c r="J3310" t="s">
        <v>62</v>
      </c>
      <c r="K3310" t="s">
        <v>283</v>
      </c>
      <c r="L3310">
        <v>8</v>
      </c>
      <c r="M3310">
        <f>IF(ISBLANK(Table1[[#This Row],[quantity]]),ROUND(Table1[[#This Row],[sales_amount]]/(Table1[[#This Row],[unit_price]]*(1-Table1[[#This Row],[discount_pct]])),0),Table1[[#This Row],[quantity]])</f>
        <v>8</v>
      </c>
      <c r="N3310">
        <v>784.92</v>
      </c>
      <c r="O3310">
        <v>0.2</v>
      </c>
      <c r="P3310">
        <f>IF(ISBLANK(Table1[[#This Row],[discount_pct]]),ROUND(1-(Table1[[#This Row],[sales_amount]]/(Table1[[#This Row],[quantity- calculated]]*Table1[[#This Row],[unit_price]])),2),Table1[[#This Row],[discount_pct]])</f>
        <v>0.2</v>
      </c>
      <c r="Q3310">
        <v>4517.75</v>
      </c>
      <c r="R3310">
        <v>1812.28</v>
      </c>
      <c r="S3310">
        <v>66.510000000000005</v>
      </c>
      <c r="T3310" t="s">
        <v>57</v>
      </c>
      <c r="U3310">
        <v>2</v>
      </c>
      <c r="V3310">
        <f>IF(ISBLANK(Table1[[#This Row],[customer_satisfaction]]),ROUND(AVERAGE(U3310:U7589),0),Table1[[#This Row],[customer_satisfaction]])</f>
        <v>2</v>
      </c>
      <c r="W3310" t="b">
        <v>0</v>
      </c>
      <c r="X3310" t="s">
        <v>137</v>
      </c>
      <c r="Y3310" s="3">
        <v>5</v>
      </c>
      <c r="Z3310">
        <f>IF(ISBLANK(Table1[[#This Row],[days_to_ship]]),ROUND(AVERAGE(Y3310:Y7589),0),Table1[[#This Row],[days_to_ship]])</f>
        <v>5</v>
      </c>
    </row>
    <row r="3311" spans="1:26" x14ac:dyDescent="0.25">
      <c r="A3311" t="s">
        <v>6500</v>
      </c>
      <c r="B3311" s="5">
        <v>44996</v>
      </c>
      <c r="C3311" t="s">
        <v>6501</v>
      </c>
      <c r="D3311" s="4" t="s">
        <v>989</v>
      </c>
      <c r="E3311">
        <v>46</v>
      </c>
      <c r="F3311">
        <f>IF(ISBLANK(Table1[[#This Row],[age]]),AVERAGE(F3311:F7590),Table1[[#This Row],[age]])</f>
        <v>46</v>
      </c>
      <c r="G3311" t="s">
        <v>466</v>
      </c>
      <c r="H3311" t="s">
        <v>111</v>
      </c>
      <c r="I3311" t="s">
        <v>141</v>
      </c>
      <c r="J3311" t="s">
        <v>76</v>
      </c>
      <c r="K3311" t="s">
        <v>113</v>
      </c>
      <c r="L3311">
        <v>3</v>
      </c>
      <c r="M3311">
        <f>IF(ISBLANK(Table1[[#This Row],[quantity]]),ROUND(Table1[[#This Row],[sales_amount]]/(Table1[[#This Row],[unit_price]]*(1-Table1[[#This Row],[discount_pct]])),0),Table1[[#This Row],[quantity]])</f>
        <v>3</v>
      </c>
      <c r="N3311">
        <v>2706.45</v>
      </c>
      <c r="O3311">
        <v>0.39</v>
      </c>
      <c r="P3311">
        <f>IF(ISBLANK(Table1[[#This Row],[discount_pct]]),ROUND(1-(Table1[[#This Row],[sales_amount]]/(Table1[[#This Row],[quantity- calculated]]*Table1[[#This Row],[unit_price]])),2),Table1[[#This Row],[discount_pct]])</f>
        <v>0.39</v>
      </c>
      <c r="Q3311">
        <v>4498.2299999999996</v>
      </c>
      <c r="R3311">
        <v>1415.33</v>
      </c>
      <c r="S3311">
        <v>73.84</v>
      </c>
      <c r="T3311" t="s">
        <v>51</v>
      </c>
      <c r="U3311">
        <v>4</v>
      </c>
      <c r="V3311">
        <f>IF(ISBLANK(Table1[[#This Row],[customer_satisfaction]]),ROUND(AVERAGE(U3311:U7590),0),Table1[[#This Row],[customer_satisfaction]])</f>
        <v>4</v>
      </c>
      <c r="W3311" t="b">
        <v>1</v>
      </c>
      <c r="X3311" t="s">
        <v>30</v>
      </c>
      <c r="Y3311" s="3">
        <v>8</v>
      </c>
      <c r="Z3311">
        <f>IF(ISBLANK(Table1[[#This Row],[days_to_ship]]),ROUND(AVERAGE(Y3311:Y7590),0),Table1[[#This Row],[days_to_ship]])</f>
        <v>8</v>
      </c>
    </row>
    <row r="3312" spans="1:26" x14ac:dyDescent="0.25">
      <c r="A3312" t="s">
        <v>4951</v>
      </c>
      <c r="B3312" s="5">
        <v>45027</v>
      </c>
      <c r="C3312" t="s">
        <v>4952</v>
      </c>
      <c r="D3312" s="4" t="s">
        <v>432</v>
      </c>
      <c r="E3312">
        <v>36</v>
      </c>
      <c r="F3312">
        <f>IF(ISBLANK(Table1[[#This Row],[age]]),AVERAGE(F3312:F7591),Table1[[#This Row],[age]])</f>
        <v>36</v>
      </c>
      <c r="G3312" t="s">
        <v>8920</v>
      </c>
      <c r="H3312" t="s">
        <v>74</v>
      </c>
      <c r="I3312" t="s">
        <v>136</v>
      </c>
      <c r="J3312" t="s">
        <v>37</v>
      </c>
      <c r="K3312" t="s">
        <v>457</v>
      </c>
      <c r="L3312">
        <v>7</v>
      </c>
      <c r="M3312">
        <f>IF(ISBLANK(Table1[[#This Row],[quantity]]),ROUND(Table1[[#This Row],[sales_amount]]/(Table1[[#This Row],[unit_price]]*(1-Table1[[#This Row],[discount_pct]])),0),Table1[[#This Row],[quantity]])</f>
        <v>7</v>
      </c>
      <c r="N3312">
        <v>2068.81</v>
      </c>
      <c r="O3312">
        <v>0.28000000000000003</v>
      </c>
      <c r="P331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312">
        <v>7932.49</v>
      </c>
      <c r="R3312">
        <v>3524.81</v>
      </c>
      <c r="S3312">
        <v>40.22</v>
      </c>
      <c r="T3312" t="s">
        <v>70</v>
      </c>
      <c r="U3312">
        <v>2</v>
      </c>
      <c r="V3312">
        <f>IF(ISBLANK(Table1[[#This Row],[customer_satisfaction]]),ROUND(AVERAGE(U3312:U7591),0),Table1[[#This Row],[customer_satisfaction]])</f>
        <v>2</v>
      </c>
      <c r="W3312" t="b">
        <v>0</v>
      </c>
      <c r="X3312" t="s">
        <v>137</v>
      </c>
      <c r="Y3312" s="3">
        <v>5</v>
      </c>
      <c r="Z3312">
        <f>IF(ISBLANK(Table1[[#This Row],[days_to_ship]]),ROUND(AVERAGE(Y3312:Y7591),0),Table1[[#This Row],[days_to_ship]])</f>
        <v>5</v>
      </c>
    </row>
    <row r="3313" spans="1:26" x14ac:dyDescent="0.25">
      <c r="A3313" t="s">
        <v>299</v>
      </c>
      <c r="B3313" s="5">
        <v>45027</v>
      </c>
      <c r="C3313" t="s">
        <v>300</v>
      </c>
      <c r="D3313" s="4" t="s">
        <v>301</v>
      </c>
      <c r="E3313">
        <v>30</v>
      </c>
      <c r="F3313">
        <f>IF(ISBLANK(Table1[[#This Row],[age]]),AVERAGE(F3313:F7592),Table1[[#This Row],[age]])</f>
        <v>30</v>
      </c>
      <c r="G3313" t="s">
        <v>466</v>
      </c>
      <c r="H3313" t="s">
        <v>111</v>
      </c>
      <c r="I3313" t="s">
        <v>112</v>
      </c>
      <c r="J3313" t="s">
        <v>76</v>
      </c>
      <c r="K3313" t="s">
        <v>77</v>
      </c>
      <c r="L3313">
        <v>7</v>
      </c>
      <c r="M3313">
        <f>IF(ISBLANK(Table1[[#This Row],[quantity]]),ROUND(Table1[[#This Row],[sales_amount]]/(Table1[[#This Row],[unit_price]]*(1-Table1[[#This Row],[discount_pct]])),0),Table1[[#This Row],[quantity]])</f>
        <v>7</v>
      </c>
      <c r="N3313">
        <v>2102.17</v>
      </c>
      <c r="O3313">
        <v>0.13</v>
      </c>
      <c r="P3313">
        <f>IF(ISBLANK(Table1[[#This Row],[discount_pct]]),ROUND(1-(Table1[[#This Row],[sales_amount]]/(Table1[[#This Row],[quantity- calculated]]*Table1[[#This Row],[unit_price]])),2),Table1[[#This Row],[discount_pct]])</f>
        <v>0.13</v>
      </c>
      <c r="Q3313">
        <v>11565.64</v>
      </c>
      <c r="R3313">
        <v>3358.13</v>
      </c>
      <c r="S3313">
        <v>62.02</v>
      </c>
      <c r="T3313" t="s">
        <v>57</v>
      </c>
      <c r="V3313">
        <f>IF(ISBLANK(Table1[[#This Row],[customer_satisfaction]]),ROUND(AVERAGE(U3313:U7592),0),Table1[[#This Row],[customer_satisfaction]])</f>
        <v>3</v>
      </c>
      <c r="W3313" t="b">
        <v>0</v>
      </c>
      <c r="X3313" t="s">
        <v>137</v>
      </c>
      <c r="Y3313" s="3">
        <v>8</v>
      </c>
      <c r="Z3313">
        <f>IF(ISBLANK(Table1[[#This Row],[days_to_ship]]),ROUND(AVERAGE(Y3313:Y7592),0),Table1[[#This Row],[days_to_ship]])</f>
        <v>8</v>
      </c>
    </row>
    <row r="3314" spans="1:26" x14ac:dyDescent="0.25">
      <c r="A3314" t="s">
        <v>6572</v>
      </c>
      <c r="B3314" s="5">
        <v>45027</v>
      </c>
      <c r="C3314" t="s">
        <v>6573</v>
      </c>
      <c r="D3314" s="4" t="s">
        <v>1272</v>
      </c>
      <c r="E3314">
        <v>71</v>
      </c>
      <c r="F3314">
        <f>IF(ISBLANK(Table1[[#This Row],[age]]),AVERAGE(F3314:F7593),Table1[[#This Row],[age]])</f>
        <v>71</v>
      </c>
      <c r="G3314" t="s">
        <v>88</v>
      </c>
      <c r="H3314" t="s">
        <v>74</v>
      </c>
      <c r="I3314" t="s">
        <v>101</v>
      </c>
      <c r="J3314" t="s">
        <v>76</v>
      </c>
      <c r="K3314" t="s">
        <v>132</v>
      </c>
      <c r="L3314">
        <v>5</v>
      </c>
      <c r="M3314">
        <f>IF(ISBLANK(Table1[[#This Row],[quantity]]),ROUND(Table1[[#This Row],[sales_amount]]/(Table1[[#This Row],[unit_price]]*(1-Table1[[#This Row],[discount_pct]])),0),Table1[[#This Row],[quantity]])</f>
        <v>5</v>
      </c>
      <c r="N3314">
        <v>1581.85</v>
      </c>
      <c r="O3314">
        <v>0.31</v>
      </c>
      <c r="P3314">
        <f>IF(ISBLANK(Table1[[#This Row],[discount_pct]]),ROUND(1-(Table1[[#This Row],[sales_amount]]/(Table1[[#This Row],[quantity- calculated]]*Table1[[#This Row],[unit_price]])),2),Table1[[#This Row],[discount_pct]])</f>
        <v>0.31</v>
      </c>
      <c r="Q3314">
        <v>5298.79</v>
      </c>
      <c r="R3314">
        <v>1912.12</v>
      </c>
      <c r="S3314">
        <v>37.369999999999997</v>
      </c>
      <c r="T3314" t="s">
        <v>64</v>
      </c>
      <c r="U3314">
        <v>3</v>
      </c>
      <c r="V3314">
        <f>IF(ISBLANK(Table1[[#This Row],[customer_satisfaction]]),ROUND(AVERAGE(U3314:U7593),0),Table1[[#This Row],[customer_satisfaction]])</f>
        <v>3</v>
      </c>
      <c r="W3314" t="b">
        <v>0</v>
      </c>
      <c r="X3314" t="s">
        <v>39</v>
      </c>
      <c r="Y3314" s="3">
        <v>3</v>
      </c>
      <c r="Z3314">
        <f>IF(ISBLANK(Table1[[#This Row],[days_to_ship]]),ROUND(AVERAGE(Y3314:Y7593),0),Table1[[#This Row],[days_to_ship]])</f>
        <v>3</v>
      </c>
    </row>
    <row r="3315" spans="1:26" x14ac:dyDescent="0.25">
      <c r="A3315" t="s">
        <v>1946</v>
      </c>
      <c r="B3315" s="5">
        <v>45027</v>
      </c>
      <c r="C3315" t="s">
        <v>1947</v>
      </c>
      <c r="D3315" s="4" t="s">
        <v>542</v>
      </c>
      <c r="E3315">
        <v>42</v>
      </c>
      <c r="F3315">
        <f>IF(ISBLANK(Table1[[#This Row],[age]]),AVERAGE(F3315:F7594),Table1[[#This Row],[age]])</f>
        <v>42</v>
      </c>
      <c r="G3315" t="s">
        <v>88</v>
      </c>
      <c r="H3315" t="s">
        <v>74</v>
      </c>
      <c r="I3315" t="s">
        <v>101</v>
      </c>
      <c r="J3315" t="s">
        <v>127</v>
      </c>
      <c r="K3315" t="s">
        <v>171</v>
      </c>
      <c r="L3315">
        <v>10</v>
      </c>
      <c r="M3315">
        <f>IF(ISBLANK(Table1[[#This Row],[quantity]]),ROUND(Table1[[#This Row],[sales_amount]]/(Table1[[#This Row],[unit_price]]*(1-Table1[[#This Row],[discount_pct]])),0),Table1[[#This Row],[quantity]])</f>
        <v>10</v>
      </c>
      <c r="N3315">
        <v>33487.31</v>
      </c>
      <c r="O3315">
        <v>0.11</v>
      </c>
      <c r="P3315">
        <f>IF(ISBLANK(Table1[[#This Row],[discount_pct]]),ROUND(1-(Table1[[#This Row],[sales_amount]]/(Table1[[#This Row],[quantity- calculated]]*Table1[[#This Row],[unit_price]])),2),Table1[[#This Row],[discount_pct]])</f>
        <v>0.11</v>
      </c>
      <c r="Q3315">
        <v>270538.05</v>
      </c>
      <c r="R3315">
        <v>34449.129999999997</v>
      </c>
      <c r="S3315">
        <v>64.650000000000006</v>
      </c>
      <c r="T3315" t="s">
        <v>51</v>
      </c>
      <c r="V3315">
        <f>IF(ISBLANK(Table1[[#This Row],[customer_satisfaction]]),ROUND(AVERAGE(U3315:U7594),0),Table1[[#This Row],[customer_satisfaction]])</f>
        <v>3</v>
      </c>
      <c r="W3315" t="b">
        <v>0</v>
      </c>
      <c r="X3315" t="s">
        <v>39</v>
      </c>
      <c r="Y3315" s="3">
        <v>9</v>
      </c>
      <c r="Z3315">
        <f>IF(ISBLANK(Table1[[#This Row],[days_to_ship]]),ROUND(AVERAGE(Y3315:Y7594),0),Table1[[#This Row],[days_to_ship]])</f>
        <v>9</v>
      </c>
    </row>
    <row r="3316" spans="1:26" x14ac:dyDescent="0.25">
      <c r="A3316" t="s">
        <v>3029</v>
      </c>
      <c r="B3316" s="5">
        <v>45057</v>
      </c>
      <c r="C3316" t="s">
        <v>3030</v>
      </c>
      <c r="D3316" s="4" t="s">
        <v>1877</v>
      </c>
      <c r="E3316">
        <v>26</v>
      </c>
      <c r="F3316">
        <f>IF(ISBLANK(Table1[[#This Row],[age]]),AVERAGE(F3316:F7595),Table1[[#This Row],[age]])</f>
        <v>26</v>
      </c>
      <c r="G3316" t="s">
        <v>466</v>
      </c>
      <c r="H3316" t="s">
        <v>35</v>
      </c>
      <c r="I3316" t="s">
        <v>106</v>
      </c>
      <c r="J3316" t="s">
        <v>76</v>
      </c>
      <c r="K3316" t="s">
        <v>122</v>
      </c>
      <c r="L3316">
        <v>5</v>
      </c>
      <c r="M3316">
        <f>IF(ISBLANK(Table1[[#This Row],[quantity]]),ROUND(Table1[[#This Row],[sales_amount]]/(Table1[[#This Row],[unit_price]]*(1-Table1[[#This Row],[discount_pct]])),0),Table1[[#This Row],[quantity]])</f>
        <v>5</v>
      </c>
      <c r="N3316">
        <v>3838.12</v>
      </c>
      <c r="O3316">
        <v>0.33</v>
      </c>
      <c r="P3316">
        <f>IF(ISBLANK(Table1[[#This Row],[discount_pct]]),ROUND(1-(Table1[[#This Row],[sales_amount]]/(Table1[[#This Row],[quantity- calculated]]*Table1[[#This Row],[unit_price]])),2),Table1[[#This Row],[discount_pct]])</f>
        <v>0.33</v>
      </c>
      <c r="Q3316">
        <v>12041.48</v>
      </c>
      <c r="R3316">
        <v>4808.1400000000003</v>
      </c>
      <c r="S3316">
        <v>32.22</v>
      </c>
      <c r="T3316" t="s">
        <v>78</v>
      </c>
      <c r="U3316">
        <v>3</v>
      </c>
      <c r="V3316">
        <f>IF(ISBLANK(Table1[[#This Row],[customer_satisfaction]]),ROUND(AVERAGE(U3316:U7595),0),Table1[[#This Row],[customer_satisfaction]])</f>
        <v>3</v>
      </c>
      <c r="W3316" t="b">
        <v>0</v>
      </c>
      <c r="X3316" t="s">
        <v>39</v>
      </c>
      <c r="Y3316" s="3">
        <v>1</v>
      </c>
      <c r="Z3316">
        <f>IF(ISBLANK(Table1[[#This Row],[days_to_ship]]),ROUND(AVERAGE(Y3316:Y7595),0),Table1[[#This Row],[days_to_ship]])</f>
        <v>1</v>
      </c>
    </row>
    <row r="3317" spans="1:26" x14ac:dyDescent="0.25">
      <c r="A3317" t="s">
        <v>7273</v>
      </c>
      <c r="B3317" s="5">
        <v>45057</v>
      </c>
      <c r="C3317" t="s">
        <v>7274</v>
      </c>
      <c r="D3317" s="4" t="s">
        <v>3054</v>
      </c>
      <c r="E3317">
        <v>32</v>
      </c>
      <c r="F3317">
        <f>IF(ISBLANK(Table1[[#This Row],[age]]),AVERAGE(F3317:F7596),Table1[[#This Row],[age]])</f>
        <v>32</v>
      </c>
      <c r="G3317" t="s">
        <v>88</v>
      </c>
      <c r="H3317" t="s">
        <v>35</v>
      </c>
      <c r="I3317" t="s">
        <v>43</v>
      </c>
      <c r="J3317" t="s">
        <v>146</v>
      </c>
      <c r="K3317" t="s">
        <v>178</v>
      </c>
      <c r="L3317">
        <v>3</v>
      </c>
      <c r="M3317">
        <f>IF(ISBLANK(Table1[[#This Row],[quantity]]),ROUND(Table1[[#This Row],[sales_amount]]/(Table1[[#This Row],[unit_price]]*(1-Table1[[#This Row],[discount_pct]])),0),Table1[[#This Row],[quantity]])</f>
        <v>3</v>
      </c>
      <c r="N3317">
        <v>10070.36</v>
      </c>
      <c r="O3317">
        <v>0.28999999999999998</v>
      </c>
      <c r="P331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17">
        <v>20450.62</v>
      </c>
      <c r="R3317">
        <v>4777.96</v>
      </c>
      <c r="S3317">
        <v>40.78</v>
      </c>
      <c r="T3317" t="s">
        <v>78</v>
      </c>
      <c r="U3317">
        <v>4</v>
      </c>
      <c r="V3317">
        <f>IF(ISBLANK(Table1[[#This Row],[customer_satisfaction]]),ROUND(AVERAGE(U3317:U7596),0),Table1[[#This Row],[customer_satisfaction]])</f>
        <v>4</v>
      </c>
      <c r="W3317" t="b">
        <v>0</v>
      </c>
      <c r="X3317" t="s">
        <v>39</v>
      </c>
      <c r="Y3317" s="3">
        <v>3</v>
      </c>
      <c r="Z3317">
        <f>IF(ISBLANK(Table1[[#This Row],[days_to_ship]]),ROUND(AVERAGE(Y3317:Y7596),0),Table1[[#This Row],[days_to_ship]])</f>
        <v>3</v>
      </c>
    </row>
    <row r="3318" spans="1:26" x14ac:dyDescent="0.25">
      <c r="A3318" t="s">
        <v>7147</v>
      </c>
      <c r="B3318" s="5">
        <v>45057</v>
      </c>
      <c r="C3318" t="s">
        <v>7148</v>
      </c>
      <c r="D3318" s="4" t="s">
        <v>512</v>
      </c>
      <c r="E3318">
        <v>24</v>
      </c>
      <c r="F3318">
        <f>IF(ISBLANK(Table1[[#This Row],[age]]),AVERAGE(F3318:F7597),Table1[[#This Row],[age]])</f>
        <v>24</v>
      </c>
      <c r="G3318" t="s">
        <v>88</v>
      </c>
      <c r="H3318" t="s">
        <v>25</v>
      </c>
      <c r="I3318" t="s">
        <v>55</v>
      </c>
      <c r="J3318" t="s">
        <v>37</v>
      </c>
      <c r="K3318" t="s">
        <v>38</v>
      </c>
      <c r="L3318">
        <v>3</v>
      </c>
      <c r="M3318">
        <f>IF(ISBLANK(Table1[[#This Row],[quantity]]),ROUND(Table1[[#This Row],[sales_amount]]/(Table1[[#This Row],[unit_price]]*(1-Table1[[#This Row],[discount_pct]])),0),Table1[[#This Row],[quantity]])</f>
        <v>3</v>
      </c>
      <c r="N3318">
        <v>2286.34</v>
      </c>
      <c r="O3318">
        <v>0.34</v>
      </c>
      <c r="P3318">
        <f>IF(ISBLANK(Table1[[#This Row],[discount_pct]]),ROUND(1-(Table1[[#This Row],[sales_amount]]/(Table1[[#This Row],[quantity- calculated]]*Table1[[#This Row],[unit_price]])),2),Table1[[#This Row],[discount_pct]])</f>
        <v>0.34</v>
      </c>
      <c r="Q3318">
        <v>4041.13</v>
      </c>
      <c r="R3318">
        <v>2413.02</v>
      </c>
      <c r="S3318">
        <v>61.28</v>
      </c>
      <c r="T3318" t="s">
        <v>78</v>
      </c>
      <c r="U3318">
        <v>2</v>
      </c>
      <c r="V3318">
        <f>IF(ISBLANK(Table1[[#This Row],[customer_satisfaction]]),ROUND(AVERAGE(U3318:U7597),0),Table1[[#This Row],[customer_satisfaction]])</f>
        <v>2</v>
      </c>
      <c r="W3318" t="b">
        <v>1</v>
      </c>
      <c r="X3318" t="s">
        <v>30</v>
      </c>
      <c r="Y3318" s="3">
        <v>1</v>
      </c>
      <c r="Z3318">
        <f>IF(ISBLANK(Table1[[#This Row],[days_to_ship]]),ROUND(AVERAGE(Y3318:Y7597),0),Table1[[#This Row],[days_to_ship]])</f>
        <v>1</v>
      </c>
    </row>
    <row r="3319" spans="1:26" x14ac:dyDescent="0.25">
      <c r="A3319" t="s">
        <v>2723</v>
      </c>
      <c r="B3319" s="5">
        <v>45057</v>
      </c>
      <c r="C3319" t="s">
        <v>2724</v>
      </c>
      <c r="D3319" s="4" t="s">
        <v>2274</v>
      </c>
      <c r="F3319">
        <f ca="1">IF(ISBLANK(Table1[[#This Row],[age]]),AVERAGE(F3319:F7598),Table1[[#This Row],[age]])</f>
        <v>67</v>
      </c>
      <c r="G3319" t="s">
        <v>8920</v>
      </c>
      <c r="H3319" t="s">
        <v>74</v>
      </c>
      <c r="I3319" t="s">
        <v>101</v>
      </c>
      <c r="J3319" t="s">
        <v>27</v>
      </c>
      <c r="K3319" t="s">
        <v>28</v>
      </c>
      <c r="L3319">
        <v>6</v>
      </c>
      <c r="M3319">
        <f>IF(ISBLANK(Table1[[#This Row],[quantity]]),ROUND(Table1[[#This Row],[sales_amount]]/(Table1[[#This Row],[unit_price]]*(1-Table1[[#This Row],[discount_pct]])),0),Table1[[#This Row],[quantity]])</f>
        <v>6</v>
      </c>
      <c r="N3319">
        <v>131.77000000000001</v>
      </c>
      <c r="O3319">
        <v>0.35</v>
      </c>
      <c r="P3319">
        <f>IF(ISBLANK(Table1[[#This Row],[discount_pct]]),ROUND(1-(Table1[[#This Row],[sales_amount]]/(Table1[[#This Row],[quantity- calculated]]*Table1[[#This Row],[unit_price]])),2),Table1[[#This Row],[discount_pct]])</f>
        <v>0.35</v>
      </c>
      <c r="Q3319">
        <v>499.25</v>
      </c>
      <c r="R3319">
        <v>57.45</v>
      </c>
      <c r="S3319">
        <v>58.15</v>
      </c>
      <c r="T3319" t="s">
        <v>29</v>
      </c>
      <c r="U3319">
        <v>5</v>
      </c>
      <c r="V3319">
        <f>IF(ISBLANK(Table1[[#This Row],[customer_satisfaction]]),ROUND(AVERAGE(U3319:U7598),0),Table1[[#This Row],[customer_satisfaction]])</f>
        <v>5</v>
      </c>
      <c r="W3319" t="b">
        <v>0</v>
      </c>
      <c r="X3319" t="s">
        <v>39</v>
      </c>
      <c r="Y3319" s="3">
        <v>3</v>
      </c>
      <c r="Z3319">
        <f>IF(ISBLANK(Table1[[#This Row],[days_to_ship]]),ROUND(AVERAGE(Y3319:Y7598),0),Table1[[#This Row],[days_to_ship]])</f>
        <v>3</v>
      </c>
    </row>
    <row r="3320" spans="1:26" x14ac:dyDescent="0.25">
      <c r="A3320" t="s">
        <v>4901</v>
      </c>
      <c r="B3320" s="5">
        <v>45088</v>
      </c>
      <c r="C3320" t="s">
        <v>4902</v>
      </c>
      <c r="D3320" s="4" t="s">
        <v>1971</v>
      </c>
      <c r="E3320">
        <v>38</v>
      </c>
      <c r="F3320">
        <f>IF(ISBLANK(Table1[[#This Row],[age]]),AVERAGE(F3320:F7599),Table1[[#This Row],[age]])</f>
        <v>38</v>
      </c>
      <c r="G3320" t="s">
        <v>8920</v>
      </c>
      <c r="H3320" t="s">
        <v>74</v>
      </c>
      <c r="I3320" t="s">
        <v>75</v>
      </c>
      <c r="J3320" t="s">
        <v>127</v>
      </c>
      <c r="K3320" t="s">
        <v>521</v>
      </c>
      <c r="L3320">
        <v>7</v>
      </c>
      <c r="M3320">
        <f>IF(ISBLANK(Table1[[#This Row],[quantity]]),ROUND(Table1[[#This Row],[sales_amount]]/(Table1[[#This Row],[unit_price]]*(1-Table1[[#This Row],[discount_pct]])),0),Table1[[#This Row],[quantity]])</f>
        <v>7</v>
      </c>
      <c r="N3320">
        <v>45852.67</v>
      </c>
      <c r="O3320">
        <v>0.17</v>
      </c>
      <c r="P3320">
        <f>IF(ISBLANK(Table1[[#This Row],[discount_pct]]),ROUND(1-(Table1[[#This Row],[sales_amount]]/(Table1[[#This Row],[quantity- calculated]]*Table1[[#This Row],[unit_price]])),2),Table1[[#This Row],[discount_pct]])</f>
        <v>0.17</v>
      </c>
      <c r="Q3320">
        <v>273026.12</v>
      </c>
      <c r="R3320">
        <v>30112.39</v>
      </c>
      <c r="S3320">
        <v>26.23</v>
      </c>
      <c r="T3320" t="s">
        <v>51</v>
      </c>
      <c r="U3320">
        <v>3</v>
      </c>
      <c r="V3320">
        <f>IF(ISBLANK(Table1[[#This Row],[customer_satisfaction]]),ROUND(AVERAGE(U3320:U7599),0),Table1[[#This Row],[customer_satisfaction]])</f>
        <v>3</v>
      </c>
      <c r="W3320" t="b">
        <v>0</v>
      </c>
      <c r="X3320" t="s">
        <v>39</v>
      </c>
      <c r="Y3320" s="3">
        <v>6</v>
      </c>
      <c r="Z3320">
        <f>IF(ISBLANK(Table1[[#This Row],[days_to_ship]]),ROUND(AVERAGE(Y3320:Y7599),0),Table1[[#This Row],[days_to_ship]])</f>
        <v>6</v>
      </c>
    </row>
    <row r="3321" spans="1:26" x14ac:dyDescent="0.25">
      <c r="A3321" t="s">
        <v>4750</v>
      </c>
      <c r="B3321" s="5">
        <v>45088</v>
      </c>
      <c r="C3321" t="s">
        <v>4751</v>
      </c>
      <c r="D3321" s="4" t="s">
        <v>921</v>
      </c>
      <c r="E3321">
        <v>56</v>
      </c>
      <c r="F3321">
        <f>IF(ISBLANK(Table1[[#This Row],[age]]),AVERAGE(F3321:F7600),Table1[[#This Row],[age]])</f>
        <v>56</v>
      </c>
      <c r="G3321" t="s">
        <v>8920</v>
      </c>
      <c r="H3321" t="s">
        <v>82</v>
      </c>
      <c r="I3321" t="s">
        <v>244</v>
      </c>
      <c r="J3321" t="s">
        <v>27</v>
      </c>
      <c r="K3321" t="s">
        <v>453</v>
      </c>
      <c r="L3321">
        <v>10</v>
      </c>
      <c r="M3321">
        <f>IF(ISBLANK(Table1[[#This Row],[quantity]]),ROUND(Table1[[#This Row],[sales_amount]]/(Table1[[#This Row],[unit_price]]*(1-Table1[[#This Row],[discount_pct]])),0),Table1[[#This Row],[quantity]])</f>
        <v>10</v>
      </c>
      <c r="N3321">
        <v>220.19</v>
      </c>
      <c r="O3321">
        <v>0.34</v>
      </c>
      <c r="P3321">
        <f>IF(ISBLANK(Table1[[#This Row],[discount_pct]]),ROUND(1-(Table1[[#This Row],[sales_amount]]/(Table1[[#This Row],[quantity- calculated]]*Table1[[#This Row],[unit_price]])),2),Table1[[#This Row],[discount_pct]])</f>
        <v>0.34</v>
      </c>
      <c r="Q3321">
        <v>1171.24</v>
      </c>
      <c r="R3321">
        <v>111.88</v>
      </c>
      <c r="S3321">
        <v>89.4</v>
      </c>
      <c r="T3321" t="s">
        <v>51</v>
      </c>
      <c r="U3321">
        <v>5</v>
      </c>
      <c r="V3321">
        <f>IF(ISBLANK(Table1[[#This Row],[customer_satisfaction]]),ROUND(AVERAGE(U3321:U7600),0),Table1[[#This Row],[customer_satisfaction]])</f>
        <v>5</v>
      </c>
      <c r="W3321" t="b">
        <v>0</v>
      </c>
      <c r="X3321" t="s">
        <v>39</v>
      </c>
      <c r="Y3321" s="3">
        <v>9</v>
      </c>
      <c r="Z3321">
        <f>IF(ISBLANK(Table1[[#This Row],[days_to_ship]]),ROUND(AVERAGE(Y3321:Y7600),0),Table1[[#This Row],[days_to_ship]])</f>
        <v>9</v>
      </c>
    </row>
    <row r="3322" spans="1:26" x14ac:dyDescent="0.25">
      <c r="A3322" t="s">
        <v>123</v>
      </c>
      <c r="B3322" s="5">
        <v>45236</v>
      </c>
      <c r="C3322" t="s">
        <v>124</v>
      </c>
      <c r="D3322" s="4" t="s">
        <v>125</v>
      </c>
      <c r="E3322">
        <v>15</v>
      </c>
      <c r="F3322">
        <f>IF(ISBLANK(Table1[[#This Row],[age]]),AVERAGE(F3322:F7601),Table1[[#This Row],[age]])</f>
        <v>15</v>
      </c>
      <c r="G3322" t="s">
        <v>466</v>
      </c>
      <c r="H3322" t="s">
        <v>82</v>
      </c>
      <c r="I3322" t="s">
        <v>126</v>
      </c>
      <c r="J3322" t="s">
        <v>127</v>
      </c>
      <c r="K3322" t="s">
        <v>128</v>
      </c>
      <c r="L3322">
        <v>8</v>
      </c>
      <c r="M3322">
        <f>IF(ISBLANK(Table1[[#This Row],[quantity]]),ROUND(Table1[[#This Row],[sales_amount]]/(Table1[[#This Row],[unit_price]]*(1-Table1[[#This Row],[discount_pct]])),0),Table1[[#This Row],[quantity]])</f>
        <v>8</v>
      </c>
      <c r="N3322">
        <v>73558.44</v>
      </c>
      <c r="O3322">
        <v>0.4</v>
      </c>
      <c r="P3322">
        <f>IF(ISBLANK(Table1[[#This Row],[discount_pct]]),ROUND(1-(Table1[[#This Row],[sales_amount]]/(Table1[[#This Row],[quantity- calculated]]*Table1[[#This Row],[unit_price]])),2),Table1[[#This Row],[discount_pct]])</f>
        <v>0.4</v>
      </c>
      <c r="Q3322">
        <v>315130.44</v>
      </c>
      <c r="R3322">
        <v>53808.65</v>
      </c>
      <c r="S3322">
        <v>82.71</v>
      </c>
      <c r="T3322" t="s">
        <v>78</v>
      </c>
      <c r="U3322">
        <v>3</v>
      </c>
      <c r="V3322">
        <f>IF(ISBLANK(Table1[[#This Row],[customer_satisfaction]]),ROUND(AVERAGE(U3322:U7601),0),Table1[[#This Row],[customer_satisfaction]])</f>
        <v>3</v>
      </c>
      <c r="W3322" t="b">
        <v>0</v>
      </c>
      <c r="X3322" t="s">
        <v>39</v>
      </c>
      <c r="Y3322" s="3">
        <v>6</v>
      </c>
      <c r="Z3322">
        <f>IF(ISBLANK(Table1[[#This Row],[days_to_ship]]),ROUND(AVERAGE(Y3322:Y7601),0),Table1[[#This Row],[days_to_ship]])</f>
        <v>6</v>
      </c>
    </row>
    <row r="3323" spans="1:26" x14ac:dyDescent="0.25">
      <c r="A3323" t="s">
        <v>4705</v>
      </c>
      <c r="B3323" s="5">
        <v>45088</v>
      </c>
      <c r="C3323" t="s">
        <v>4706</v>
      </c>
      <c r="D3323" s="4" t="s">
        <v>1642</v>
      </c>
      <c r="E3323">
        <v>35</v>
      </c>
      <c r="F3323">
        <f>IF(ISBLANK(Table1[[#This Row],[age]]),AVERAGE(F3323:F7602),Table1[[#This Row],[age]])</f>
        <v>35</v>
      </c>
      <c r="G3323" t="s">
        <v>8920</v>
      </c>
      <c r="H3323" t="s">
        <v>74</v>
      </c>
      <c r="I3323" t="s">
        <v>192</v>
      </c>
      <c r="J3323" t="s">
        <v>44</v>
      </c>
      <c r="K3323" t="s">
        <v>221</v>
      </c>
      <c r="L3323">
        <v>2</v>
      </c>
      <c r="M3323">
        <f>IF(ISBLANK(Table1[[#This Row],[quantity]]),ROUND(Table1[[#This Row],[sales_amount]]/(Table1[[#This Row],[unit_price]]*(1-Table1[[#This Row],[discount_pct]])),0),Table1[[#This Row],[quantity]])</f>
        <v>2</v>
      </c>
      <c r="N3323">
        <v>19200.919999999998</v>
      </c>
      <c r="O3323">
        <v>0.3</v>
      </c>
      <c r="P3323">
        <f>IF(ISBLANK(Table1[[#This Row],[discount_pct]]),ROUND(1-(Table1[[#This Row],[sales_amount]]/(Table1[[#This Row],[quantity- calculated]]*Table1[[#This Row],[unit_price]])),2),Table1[[#This Row],[discount_pct]])</f>
        <v>0.3</v>
      </c>
      <c r="Q3323">
        <v>29270.92</v>
      </c>
      <c r="R3323">
        <v>9828.67</v>
      </c>
      <c r="S3323">
        <v>57.73</v>
      </c>
      <c r="T3323" t="s">
        <v>64</v>
      </c>
      <c r="U3323">
        <v>1</v>
      </c>
      <c r="V3323">
        <f>IF(ISBLANK(Table1[[#This Row],[customer_satisfaction]]),ROUND(AVERAGE(U3323:U7602),0),Table1[[#This Row],[customer_satisfaction]])</f>
        <v>1</v>
      </c>
      <c r="W3323" t="b">
        <v>0</v>
      </c>
      <c r="X3323" t="s">
        <v>39</v>
      </c>
      <c r="Y3323" s="3">
        <v>4</v>
      </c>
      <c r="Z3323">
        <f>IF(ISBLANK(Table1[[#This Row],[days_to_ship]]),ROUND(AVERAGE(Y3323:Y7602),0),Table1[[#This Row],[days_to_ship]])</f>
        <v>4</v>
      </c>
    </row>
    <row r="3324" spans="1:26" x14ac:dyDescent="0.25">
      <c r="A3324" t="s">
        <v>742</v>
      </c>
      <c r="B3324" s="5">
        <v>45149</v>
      </c>
      <c r="C3324" t="s">
        <v>743</v>
      </c>
      <c r="D3324" s="4" t="s">
        <v>140</v>
      </c>
      <c r="E3324">
        <v>26</v>
      </c>
      <c r="F3324">
        <f>IF(ISBLANK(Table1[[#This Row],[age]]),AVERAGE(F3324:F7603),Table1[[#This Row],[age]])</f>
        <v>26</v>
      </c>
      <c r="G3324" t="s">
        <v>88</v>
      </c>
      <c r="H3324" t="s">
        <v>111</v>
      </c>
      <c r="I3324" t="s">
        <v>141</v>
      </c>
      <c r="J3324" t="s">
        <v>27</v>
      </c>
      <c r="K3324" t="s">
        <v>56</v>
      </c>
      <c r="L3324">
        <v>9</v>
      </c>
      <c r="M3324">
        <f>IF(ISBLANK(Table1[[#This Row],[quantity]]),ROUND(Table1[[#This Row],[sales_amount]]/(Table1[[#This Row],[unit_price]]*(1-Table1[[#This Row],[discount_pct]])),0),Table1[[#This Row],[quantity]])</f>
        <v>9</v>
      </c>
      <c r="N3324">
        <v>165.39</v>
      </c>
      <c r="O3324">
        <v>0.22</v>
      </c>
      <c r="P3324">
        <f>IF(ISBLANK(Table1[[#This Row],[discount_pct]]),ROUND(1-(Table1[[#This Row],[sales_amount]]/(Table1[[#This Row],[quantity- calculated]]*Table1[[#This Row],[unit_price]])),2),Table1[[#This Row],[discount_pct]])</f>
        <v>0.22</v>
      </c>
      <c r="Q3324">
        <v>1080.19</v>
      </c>
      <c r="R3324">
        <v>98.81</v>
      </c>
      <c r="S3324">
        <v>71.09</v>
      </c>
      <c r="T3324" t="s">
        <v>64</v>
      </c>
      <c r="U3324">
        <v>3</v>
      </c>
      <c r="V3324">
        <f>IF(ISBLANK(Table1[[#This Row],[customer_satisfaction]]),ROUND(AVERAGE(U3324:U7603),0),Table1[[#This Row],[customer_satisfaction]])</f>
        <v>3</v>
      </c>
      <c r="W3324" t="b">
        <v>0</v>
      </c>
      <c r="X3324" t="s">
        <v>39</v>
      </c>
      <c r="Y3324" s="3">
        <v>6</v>
      </c>
      <c r="Z3324">
        <f>IF(ISBLANK(Table1[[#This Row],[days_to_ship]]),ROUND(AVERAGE(Y3324:Y7603),0),Table1[[#This Row],[days_to_ship]])</f>
        <v>6</v>
      </c>
    </row>
    <row r="3325" spans="1:26" x14ac:dyDescent="0.25">
      <c r="A3325" t="s">
        <v>1726</v>
      </c>
      <c r="B3325" s="5">
        <v>45180</v>
      </c>
      <c r="C3325" t="s">
        <v>1727</v>
      </c>
      <c r="D3325" s="4" t="s">
        <v>206</v>
      </c>
      <c r="E3325">
        <v>41</v>
      </c>
      <c r="F3325">
        <f>IF(ISBLANK(Table1[[#This Row],[age]]),AVERAGE(F3325:F7604),Table1[[#This Row],[age]])</f>
        <v>41</v>
      </c>
      <c r="G3325" t="s">
        <v>88</v>
      </c>
      <c r="H3325" t="s">
        <v>25</v>
      </c>
      <c r="I3325" t="s">
        <v>69</v>
      </c>
      <c r="J3325" t="s">
        <v>37</v>
      </c>
      <c r="K3325" t="s">
        <v>182</v>
      </c>
      <c r="L3325">
        <v>4</v>
      </c>
      <c r="M3325">
        <f>IF(ISBLANK(Table1[[#This Row],[quantity]]),ROUND(Table1[[#This Row],[sales_amount]]/(Table1[[#This Row],[unit_price]]*(1-Table1[[#This Row],[discount_pct]])),0),Table1[[#This Row],[quantity]])</f>
        <v>4</v>
      </c>
      <c r="N3325">
        <v>1738.78</v>
      </c>
      <c r="O3325">
        <v>7.0000000000000007E-2</v>
      </c>
      <c r="P332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325">
        <v>5920.27</v>
      </c>
      <c r="R3325">
        <v>1693.39</v>
      </c>
      <c r="S3325">
        <v>61.38</v>
      </c>
      <c r="T3325" t="s">
        <v>57</v>
      </c>
      <c r="U3325">
        <v>1</v>
      </c>
      <c r="V3325">
        <f>IF(ISBLANK(Table1[[#This Row],[customer_satisfaction]]),ROUND(AVERAGE(U3325:U7604),0),Table1[[#This Row],[customer_satisfaction]])</f>
        <v>1</v>
      </c>
      <c r="W3325" t="b">
        <v>1</v>
      </c>
      <c r="X3325" t="s">
        <v>30</v>
      </c>
      <c r="Y3325" s="3">
        <v>2</v>
      </c>
      <c r="Z3325">
        <f>IF(ISBLANK(Table1[[#This Row],[days_to_ship]]),ROUND(AVERAGE(Y3325:Y7604),0),Table1[[#This Row],[days_to_ship]])</f>
        <v>2</v>
      </c>
    </row>
    <row r="3326" spans="1:26" x14ac:dyDescent="0.25">
      <c r="A3326" t="s">
        <v>1777</v>
      </c>
      <c r="B3326" s="5">
        <v>45180</v>
      </c>
      <c r="C3326" t="s">
        <v>1778</v>
      </c>
      <c r="D3326" s="4" t="s">
        <v>157</v>
      </c>
      <c r="E3326">
        <v>32</v>
      </c>
      <c r="F3326">
        <f>IF(ISBLANK(Table1[[#This Row],[age]]),AVERAGE(F3326:F7605),Table1[[#This Row],[age]])</f>
        <v>32</v>
      </c>
      <c r="G3326" t="s">
        <v>466</v>
      </c>
      <c r="H3326" t="s">
        <v>111</v>
      </c>
      <c r="I3326" t="s">
        <v>112</v>
      </c>
      <c r="J3326" t="s">
        <v>127</v>
      </c>
      <c r="K3326" t="s">
        <v>171</v>
      </c>
      <c r="L3326">
        <v>4</v>
      </c>
      <c r="M3326">
        <f>IF(ISBLANK(Table1[[#This Row],[quantity]]),ROUND(Table1[[#This Row],[sales_amount]]/(Table1[[#This Row],[unit_price]]*(1-Table1[[#This Row],[discount_pct]])),0),Table1[[#This Row],[quantity]])</f>
        <v>4</v>
      </c>
      <c r="N3326">
        <v>71997.600000000006</v>
      </c>
      <c r="O3326">
        <v>0.08</v>
      </c>
      <c r="P3326">
        <f>IF(ISBLANK(Table1[[#This Row],[discount_pct]]),ROUND(1-(Table1[[#This Row],[sales_amount]]/(Table1[[#This Row],[quantity- calculated]]*Table1[[#This Row],[unit_price]])),2),Table1[[#This Row],[discount_pct]])</f>
        <v>0.08</v>
      </c>
      <c r="Q3326">
        <v>238162.29</v>
      </c>
      <c r="R3326">
        <v>25389.57</v>
      </c>
      <c r="S3326">
        <v>76.900000000000006</v>
      </c>
      <c r="T3326" t="s">
        <v>64</v>
      </c>
      <c r="U3326">
        <v>2</v>
      </c>
      <c r="V3326">
        <f>IF(ISBLANK(Table1[[#This Row],[customer_satisfaction]]),ROUND(AVERAGE(U3326:U7605),0),Table1[[#This Row],[customer_satisfaction]])</f>
        <v>2</v>
      </c>
      <c r="W3326" t="b">
        <v>0</v>
      </c>
      <c r="X3326" t="s">
        <v>39</v>
      </c>
      <c r="Y3326" s="3">
        <v>3</v>
      </c>
      <c r="Z3326">
        <f>IF(ISBLANK(Table1[[#This Row],[days_to_ship]]),ROUND(AVERAGE(Y3326:Y7605),0),Table1[[#This Row],[days_to_ship]])</f>
        <v>3</v>
      </c>
    </row>
    <row r="3327" spans="1:26" x14ac:dyDescent="0.25">
      <c r="A3327" t="s">
        <v>7042</v>
      </c>
      <c r="B3327" s="5">
        <v>45180</v>
      </c>
      <c r="C3327" t="s">
        <v>7043</v>
      </c>
      <c r="D3327" s="4" t="s">
        <v>1116</v>
      </c>
      <c r="E3327">
        <v>18</v>
      </c>
      <c r="F3327">
        <f>IF(ISBLANK(Table1[[#This Row],[age]]),AVERAGE(F3327:F7606),Table1[[#This Row],[age]])</f>
        <v>18</v>
      </c>
      <c r="G3327" t="s">
        <v>466</v>
      </c>
      <c r="H3327" t="s">
        <v>25</v>
      </c>
      <c r="I3327" t="s">
        <v>69</v>
      </c>
      <c r="J3327" t="s">
        <v>146</v>
      </c>
      <c r="K3327" t="s">
        <v>276</v>
      </c>
      <c r="L3327">
        <v>4</v>
      </c>
      <c r="M3327">
        <f>IF(ISBLANK(Table1[[#This Row],[quantity]]),ROUND(Table1[[#This Row],[sales_amount]]/(Table1[[#This Row],[unit_price]]*(1-Table1[[#This Row],[discount_pct]])),0),Table1[[#This Row],[quantity]])</f>
        <v>4</v>
      </c>
      <c r="N3327">
        <v>7196.49</v>
      </c>
      <c r="O3327">
        <v>0.2</v>
      </c>
      <c r="P3327">
        <f>IF(ISBLANK(Table1[[#This Row],[discount_pct]]),ROUND(1-(Table1[[#This Row],[sales_amount]]/(Table1[[#This Row],[quantity- calculated]]*Table1[[#This Row],[unit_price]])),2),Table1[[#This Row],[discount_pct]])</f>
        <v>0.2</v>
      </c>
      <c r="Q3327">
        <v>23291.68</v>
      </c>
      <c r="R3327">
        <v>4701.83</v>
      </c>
      <c r="S3327">
        <v>62.08</v>
      </c>
      <c r="T3327" t="s">
        <v>57</v>
      </c>
      <c r="U3327">
        <v>1</v>
      </c>
      <c r="V3327">
        <f>IF(ISBLANK(Table1[[#This Row],[customer_satisfaction]]),ROUND(AVERAGE(U3327:U7606),0),Table1[[#This Row],[customer_satisfaction]])</f>
        <v>1</v>
      </c>
      <c r="W3327" t="b">
        <v>1</v>
      </c>
      <c r="X3327" t="s">
        <v>30</v>
      </c>
      <c r="Y3327" s="3">
        <v>10</v>
      </c>
      <c r="Z3327">
        <f>IF(ISBLANK(Table1[[#This Row],[days_to_ship]]),ROUND(AVERAGE(Y3327:Y7606),0),Table1[[#This Row],[days_to_ship]])</f>
        <v>10</v>
      </c>
    </row>
    <row r="3328" spans="1:26" x14ac:dyDescent="0.25">
      <c r="A3328" t="s">
        <v>1974</v>
      </c>
      <c r="B3328" s="5">
        <v>45210</v>
      </c>
      <c r="C3328" t="s">
        <v>1975</v>
      </c>
      <c r="D3328" s="4" t="s">
        <v>380</v>
      </c>
      <c r="E3328">
        <v>23</v>
      </c>
      <c r="F3328">
        <f>IF(ISBLANK(Table1[[#This Row],[age]]),AVERAGE(F3328:F7607),Table1[[#This Row],[age]])</f>
        <v>23</v>
      </c>
      <c r="G3328" t="s">
        <v>8920</v>
      </c>
      <c r="H3328" t="s">
        <v>74</v>
      </c>
      <c r="I3328" t="s">
        <v>192</v>
      </c>
      <c r="J3328" t="s">
        <v>44</v>
      </c>
      <c r="K3328" t="s">
        <v>93</v>
      </c>
      <c r="L3328">
        <v>7</v>
      </c>
      <c r="M3328">
        <f>IF(ISBLANK(Table1[[#This Row],[quantity]]),ROUND(Table1[[#This Row],[sales_amount]]/(Table1[[#This Row],[unit_price]]*(1-Table1[[#This Row],[discount_pct]])),0),Table1[[#This Row],[quantity]])</f>
        <v>7</v>
      </c>
      <c r="N3328">
        <v>31424.240000000002</v>
      </c>
      <c r="O3328">
        <v>0.31</v>
      </c>
      <c r="P3328">
        <f>IF(ISBLANK(Table1[[#This Row],[discount_pct]]),ROUND(1-(Table1[[#This Row],[sales_amount]]/(Table1[[#This Row],[quantity- calculated]]*Table1[[#This Row],[unit_price]])),2),Table1[[#This Row],[discount_pct]])</f>
        <v>0.31</v>
      </c>
      <c r="Q3328">
        <v>128843.9</v>
      </c>
      <c r="R3328">
        <v>46085.23</v>
      </c>
      <c r="S3328">
        <v>53.66</v>
      </c>
      <c r="T3328" t="s">
        <v>29</v>
      </c>
      <c r="U3328">
        <v>5</v>
      </c>
      <c r="V3328">
        <f>IF(ISBLANK(Table1[[#This Row],[customer_satisfaction]]),ROUND(AVERAGE(U3328:U7607),0),Table1[[#This Row],[customer_satisfaction]])</f>
        <v>5</v>
      </c>
      <c r="W3328" t="b">
        <v>0</v>
      </c>
      <c r="X3328" t="s">
        <v>197</v>
      </c>
      <c r="Y3328" s="3">
        <v>8</v>
      </c>
      <c r="Z3328">
        <f>IF(ISBLANK(Table1[[#This Row],[days_to_ship]]),ROUND(AVERAGE(Y3328:Y7607),0),Table1[[#This Row],[days_to_ship]])</f>
        <v>8</v>
      </c>
    </row>
    <row r="3329" spans="1:26" x14ac:dyDescent="0.25">
      <c r="A3329" t="s">
        <v>3626</v>
      </c>
      <c r="B3329" s="5">
        <v>45210</v>
      </c>
      <c r="C3329" t="s">
        <v>3627</v>
      </c>
      <c r="D3329" s="4" t="s">
        <v>1605</v>
      </c>
      <c r="E3329">
        <v>25</v>
      </c>
      <c r="F3329">
        <f>IF(ISBLANK(Table1[[#This Row],[age]]),AVERAGE(F3329:F7608),Table1[[#This Row],[age]])</f>
        <v>25</v>
      </c>
      <c r="G3329" t="s">
        <v>8920</v>
      </c>
      <c r="H3329" t="s">
        <v>74</v>
      </c>
      <c r="I3329" t="s">
        <v>136</v>
      </c>
      <c r="J3329" t="s">
        <v>44</v>
      </c>
      <c r="K3329" t="s">
        <v>50</v>
      </c>
      <c r="L3329">
        <v>2</v>
      </c>
      <c r="M3329">
        <f>IF(ISBLANK(Table1[[#This Row],[quantity]]),ROUND(Table1[[#This Row],[sales_amount]]/(Table1[[#This Row],[unit_price]]*(1-Table1[[#This Row],[discount_pct]])),0),Table1[[#This Row],[quantity]])</f>
        <v>2</v>
      </c>
      <c r="N3329">
        <v>30782.35</v>
      </c>
      <c r="O3329">
        <v>0.22</v>
      </c>
      <c r="P3329">
        <f>IF(ISBLANK(Table1[[#This Row],[discount_pct]]),ROUND(1-(Table1[[#This Row],[sales_amount]]/(Table1[[#This Row],[quantity- calculated]]*Table1[[#This Row],[unit_price]])),2),Table1[[#This Row],[discount_pct]])</f>
        <v>0.22</v>
      </c>
      <c r="Q3329">
        <v>47340.73</v>
      </c>
      <c r="R3329">
        <v>11318.5</v>
      </c>
      <c r="S3329">
        <v>48.72</v>
      </c>
      <c r="T3329" t="s">
        <v>78</v>
      </c>
      <c r="U3329">
        <v>4</v>
      </c>
      <c r="V3329">
        <f>IF(ISBLANK(Table1[[#This Row],[customer_satisfaction]]),ROUND(AVERAGE(U3329:U7608),0),Table1[[#This Row],[customer_satisfaction]])</f>
        <v>4</v>
      </c>
      <c r="W3329" t="b">
        <v>0</v>
      </c>
      <c r="X3329" t="s">
        <v>39</v>
      </c>
      <c r="Y3329" s="3">
        <v>10</v>
      </c>
      <c r="Z3329">
        <f>IF(ISBLANK(Table1[[#This Row],[days_to_ship]]),ROUND(AVERAGE(Y3329:Y7608),0),Table1[[#This Row],[days_to_ship]])</f>
        <v>10</v>
      </c>
    </row>
    <row r="3330" spans="1:26" x14ac:dyDescent="0.25">
      <c r="A3330" t="s">
        <v>3177</v>
      </c>
      <c r="B3330" s="5">
        <v>45210</v>
      </c>
      <c r="C3330" t="s">
        <v>3178</v>
      </c>
      <c r="D3330" s="4" t="s">
        <v>2948</v>
      </c>
      <c r="E3330">
        <v>51</v>
      </c>
      <c r="F3330">
        <f>IF(ISBLANK(Table1[[#This Row],[age]]),AVERAGE(F3330:F7609),Table1[[#This Row],[age]])</f>
        <v>51</v>
      </c>
      <c r="G3330" t="s">
        <v>8920</v>
      </c>
      <c r="H3330" t="s">
        <v>74</v>
      </c>
      <c r="I3330" t="s">
        <v>192</v>
      </c>
      <c r="J3330" t="s">
        <v>62</v>
      </c>
      <c r="K3330" t="s">
        <v>283</v>
      </c>
      <c r="L3330">
        <v>5</v>
      </c>
      <c r="M3330">
        <f>IF(ISBLANK(Table1[[#This Row],[quantity]]),ROUND(Table1[[#This Row],[sales_amount]]/(Table1[[#This Row],[unit_price]]*(1-Table1[[#This Row],[discount_pct]])),0),Table1[[#This Row],[quantity]])</f>
        <v>5</v>
      </c>
      <c r="N3330">
        <v>731.88</v>
      </c>
      <c r="P3330">
        <f>IF(ISBLANK(Table1[[#This Row],[discount_pct]]),ROUND(1-(Table1[[#This Row],[sales_amount]]/(Table1[[#This Row],[quantity- calculated]]*Table1[[#This Row],[unit_price]])),2),Table1[[#This Row],[discount_pct]])</f>
        <v>0.1</v>
      </c>
      <c r="Q3330">
        <v>3284.38</v>
      </c>
      <c r="R3330">
        <v>1291.32</v>
      </c>
      <c r="S3330">
        <v>48.81</v>
      </c>
      <c r="T3330" t="s">
        <v>57</v>
      </c>
      <c r="U3330">
        <v>1</v>
      </c>
      <c r="V3330">
        <f>IF(ISBLANK(Table1[[#This Row],[customer_satisfaction]]),ROUND(AVERAGE(U3330:U7609),0),Table1[[#This Row],[customer_satisfaction]])</f>
        <v>1</v>
      </c>
      <c r="W3330" t="b">
        <v>1</v>
      </c>
      <c r="X3330" t="s">
        <v>30</v>
      </c>
      <c r="Y3330" s="3">
        <v>10</v>
      </c>
      <c r="Z3330">
        <f>IF(ISBLANK(Table1[[#This Row],[days_to_ship]]),ROUND(AVERAGE(Y3330:Y7609),0),Table1[[#This Row],[days_to_ship]])</f>
        <v>10</v>
      </c>
    </row>
    <row r="3331" spans="1:26" x14ac:dyDescent="0.25">
      <c r="A3331" t="s">
        <v>4035</v>
      </c>
      <c r="B3331" s="5">
        <v>45210</v>
      </c>
      <c r="C3331" t="s">
        <v>4036</v>
      </c>
      <c r="D3331" s="4" t="s">
        <v>1696</v>
      </c>
      <c r="E3331">
        <v>50</v>
      </c>
      <c r="F3331">
        <f>IF(ISBLANK(Table1[[#This Row],[age]]),AVERAGE(F3331:F7610),Table1[[#This Row],[age]])</f>
        <v>50</v>
      </c>
      <c r="G3331" t="s">
        <v>88</v>
      </c>
      <c r="H3331" t="s">
        <v>35</v>
      </c>
      <c r="I3331" t="s">
        <v>106</v>
      </c>
      <c r="J3331" t="s">
        <v>44</v>
      </c>
      <c r="K3331" t="s">
        <v>117</v>
      </c>
      <c r="L3331">
        <v>6</v>
      </c>
      <c r="M3331">
        <f>IF(ISBLANK(Table1[[#This Row],[quantity]]),ROUND(Table1[[#This Row],[sales_amount]]/(Table1[[#This Row],[unit_price]]*(1-Table1[[#This Row],[discount_pct]])),0),Table1[[#This Row],[quantity]])</f>
        <v>6</v>
      </c>
      <c r="N3331">
        <v>34185.33</v>
      </c>
      <c r="P333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31">
        <v>176966.47</v>
      </c>
      <c r="R3331">
        <v>57877.84</v>
      </c>
      <c r="S3331">
        <v>63.45</v>
      </c>
      <c r="T3331" t="s">
        <v>64</v>
      </c>
      <c r="U3331">
        <v>2</v>
      </c>
      <c r="V3331">
        <f>IF(ISBLANK(Table1[[#This Row],[customer_satisfaction]]),ROUND(AVERAGE(U3331:U7610),0),Table1[[#This Row],[customer_satisfaction]])</f>
        <v>2</v>
      </c>
      <c r="W3331" t="b">
        <v>0</v>
      </c>
      <c r="X3331" t="s">
        <v>39</v>
      </c>
      <c r="Y3331" s="3">
        <v>2</v>
      </c>
      <c r="Z3331">
        <f>IF(ISBLANK(Table1[[#This Row],[days_to_ship]]),ROUND(AVERAGE(Y3331:Y7610),0),Table1[[#This Row],[days_to_ship]])</f>
        <v>2</v>
      </c>
    </row>
    <row r="3332" spans="1:26" x14ac:dyDescent="0.25">
      <c r="A3332" t="s">
        <v>7942</v>
      </c>
      <c r="B3332" s="5">
        <v>45241</v>
      </c>
      <c r="C3332" t="s">
        <v>7943</v>
      </c>
      <c r="D3332" s="4" t="s">
        <v>1351</v>
      </c>
      <c r="E3332">
        <v>31</v>
      </c>
      <c r="F3332">
        <f>IF(ISBLANK(Table1[[#This Row],[age]]),AVERAGE(F3332:F7611),Table1[[#This Row],[age]])</f>
        <v>31</v>
      </c>
      <c r="G3332" t="s">
        <v>8920</v>
      </c>
      <c r="H3332" t="s">
        <v>82</v>
      </c>
      <c r="I3332" t="s">
        <v>293</v>
      </c>
      <c r="J3332" t="s">
        <v>127</v>
      </c>
      <c r="K3332" t="s">
        <v>171</v>
      </c>
      <c r="L3332">
        <v>10</v>
      </c>
      <c r="M3332">
        <f>IF(ISBLANK(Table1[[#This Row],[quantity]]),ROUND(Table1[[#This Row],[sales_amount]]/(Table1[[#This Row],[unit_price]]*(1-Table1[[#This Row],[discount_pct]])),0),Table1[[#This Row],[quantity]])</f>
        <v>10</v>
      </c>
      <c r="N3332">
        <v>19168.2</v>
      </c>
      <c r="O3332">
        <v>0.09</v>
      </c>
      <c r="P3332">
        <f>IF(ISBLANK(Table1[[#This Row],[discount_pct]]),ROUND(1-(Table1[[#This Row],[sales_amount]]/(Table1[[#This Row],[quantity- calculated]]*Table1[[#This Row],[unit_price]])),2),Table1[[#This Row],[discount_pct]])</f>
        <v>0.09</v>
      </c>
      <c r="Q3332">
        <v>157139.20000000001</v>
      </c>
      <c r="R3332">
        <v>15931.28</v>
      </c>
      <c r="S3332">
        <v>92.38</v>
      </c>
      <c r="T3332" t="s">
        <v>78</v>
      </c>
      <c r="U3332">
        <v>1</v>
      </c>
      <c r="V3332">
        <f>IF(ISBLANK(Table1[[#This Row],[customer_satisfaction]]),ROUND(AVERAGE(U3332:U7611),0),Table1[[#This Row],[customer_satisfaction]])</f>
        <v>1</v>
      </c>
      <c r="W3332" t="b">
        <v>1</v>
      </c>
      <c r="X3332" t="s">
        <v>30</v>
      </c>
      <c r="Y3332" s="3">
        <v>10</v>
      </c>
      <c r="Z3332">
        <f>IF(ISBLANK(Table1[[#This Row],[days_to_ship]]),ROUND(AVERAGE(Y3332:Y7611),0),Table1[[#This Row],[days_to_ship]])</f>
        <v>10</v>
      </c>
    </row>
    <row r="3333" spans="1:26" x14ac:dyDescent="0.25">
      <c r="A3333" t="s">
        <v>7884</v>
      </c>
      <c r="B3333" s="5">
        <v>45241</v>
      </c>
      <c r="C3333" t="s">
        <v>7885</v>
      </c>
      <c r="D3333" s="4" t="s">
        <v>247</v>
      </c>
      <c r="F3333">
        <f ca="1">IF(ISBLANK(Table1[[#This Row],[age]]),AVERAGE(F3333:F7612),Table1[[#This Row],[age]])</f>
        <v>67</v>
      </c>
      <c r="G3333" t="s">
        <v>8920</v>
      </c>
      <c r="H3333" t="s">
        <v>82</v>
      </c>
      <c r="I3333" t="s">
        <v>83</v>
      </c>
      <c r="J3333" t="s">
        <v>146</v>
      </c>
      <c r="K3333" t="s">
        <v>217</v>
      </c>
      <c r="L3333">
        <v>8</v>
      </c>
      <c r="M3333">
        <f>IF(ISBLANK(Table1[[#This Row],[quantity]]),ROUND(Table1[[#This Row],[sales_amount]]/(Table1[[#This Row],[unit_price]]*(1-Table1[[#This Row],[discount_pct]])),0),Table1[[#This Row],[quantity]])</f>
        <v>8</v>
      </c>
      <c r="N3333">
        <v>517.73</v>
      </c>
      <c r="O3333">
        <v>0.16</v>
      </c>
      <c r="P3333">
        <f>IF(ISBLANK(Table1[[#This Row],[discount_pct]]),ROUND(1-(Table1[[#This Row],[sales_amount]]/(Table1[[#This Row],[quantity- calculated]]*Table1[[#This Row],[unit_price]])),2),Table1[[#This Row],[discount_pct]])</f>
        <v>0.16</v>
      </c>
      <c r="Q3333">
        <v>3181.45</v>
      </c>
      <c r="R3333">
        <v>738.99</v>
      </c>
      <c r="S3333">
        <v>109.47</v>
      </c>
      <c r="T3333" t="s">
        <v>57</v>
      </c>
      <c r="U3333">
        <v>3</v>
      </c>
      <c r="V3333">
        <f>IF(ISBLANK(Table1[[#This Row],[customer_satisfaction]]),ROUND(AVERAGE(U3333:U7612),0),Table1[[#This Row],[customer_satisfaction]])</f>
        <v>3</v>
      </c>
      <c r="W3333" t="b">
        <v>0</v>
      </c>
      <c r="X3333" t="s">
        <v>39</v>
      </c>
      <c r="Y3333" s="3">
        <v>7</v>
      </c>
      <c r="Z3333">
        <f>IF(ISBLANK(Table1[[#This Row],[days_to_ship]]),ROUND(AVERAGE(Y3333:Y7612),0),Table1[[#This Row],[days_to_ship]])</f>
        <v>7</v>
      </c>
    </row>
    <row r="3334" spans="1:26" x14ac:dyDescent="0.25">
      <c r="A3334" t="s">
        <v>3852</v>
      </c>
      <c r="B3334" s="5">
        <v>45271</v>
      </c>
      <c r="C3334" t="s">
        <v>3853</v>
      </c>
      <c r="D3334" s="4" t="s">
        <v>61</v>
      </c>
      <c r="E3334">
        <v>49</v>
      </c>
      <c r="F3334">
        <f>IF(ISBLANK(Table1[[#This Row],[age]]),AVERAGE(F3334:F7613),Table1[[#This Row],[age]])</f>
        <v>49</v>
      </c>
      <c r="G3334" t="s">
        <v>466</v>
      </c>
      <c r="H3334" t="s">
        <v>25</v>
      </c>
      <c r="I3334" t="s">
        <v>55</v>
      </c>
      <c r="J3334" t="s">
        <v>27</v>
      </c>
      <c r="K3334" t="s">
        <v>97</v>
      </c>
      <c r="L3334">
        <v>2</v>
      </c>
      <c r="M3334">
        <f>IF(ISBLANK(Table1[[#This Row],[quantity]]),ROUND(Table1[[#This Row],[sales_amount]]/(Table1[[#This Row],[unit_price]]*(1-Table1[[#This Row],[discount_pct]])),0),Table1[[#This Row],[quantity]])</f>
        <v>2</v>
      </c>
      <c r="N3334">
        <v>53.72</v>
      </c>
      <c r="O3334">
        <v>0.33</v>
      </c>
      <c r="P3334">
        <f>IF(ISBLANK(Table1[[#This Row],[discount_pct]]),ROUND(1-(Table1[[#This Row],[sales_amount]]/(Table1[[#This Row],[quantity- calculated]]*Table1[[#This Row],[unit_price]])),2),Table1[[#This Row],[discount_pct]])</f>
        <v>0.33</v>
      </c>
      <c r="Q3334">
        <v>63.44</v>
      </c>
      <c r="R3334">
        <v>5.23</v>
      </c>
      <c r="S3334">
        <v>62.93</v>
      </c>
      <c r="T3334" t="s">
        <v>70</v>
      </c>
      <c r="U3334">
        <v>2</v>
      </c>
      <c r="V3334">
        <f>IF(ISBLANK(Table1[[#This Row],[customer_satisfaction]]),ROUND(AVERAGE(U3334:U7613),0),Table1[[#This Row],[customer_satisfaction]])</f>
        <v>2</v>
      </c>
      <c r="W3334" t="b">
        <v>1</v>
      </c>
      <c r="X3334" t="s">
        <v>30</v>
      </c>
      <c r="Y3334" s="3">
        <v>9</v>
      </c>
      <c r="Z3334">
        <f>IF(ISBLANK(Table1[[#This Row],[days_to_ship]]),ROUND(AVERAGE(Y3334:Y7613),0),Table1[[#This Row],[days_to_ship]])</f>
        <v>9</v>
      </c>
    </row>
    <row r="3335" spans="1:26" x14ac:dyDescent="0.25">
      <c r="A3335" t="s">
        <v>5624</v>
      </c>
      <c r="B3335" s="5">
        <v>45244</v>
      </c>
      <c r="C3335" t="s">
        <v>5625</v>
      </c>
      <c r="D3335" s="4" t="s">
        <v>3546</v>
      </c>
      <c r="E3335">
        <v>32</v>
      </c>
      <c r="F3335">
        <f>IF(ISBLANK(Table1[[#This Row],[age]]),AVERAGE(F3335:F7614),Table1[[#This Row],[age]])</f>
        <v>32</v>
      </c>
      <c r="G3335" t="s">
        <v>466</v>
      </c>
      <c r="H3335" t="s">
        <v>82</v>
      </c>
      <c r="I3335" t="s">
        <v>244</v>
      </c>
      <c r="J3335" t="s">
        <v>76</v>
      </c>
      <c r="K3335" t="s">
        <v>122</v>
      </c>
      <c r="L3335">
        <v>5</v>
      </c>
      <c r="M3335">
        <f>IF(ISBLANK(Table1[[#This Row],[quantity]]),ROUND(Table1[[#This Row],[sales_amount]]/(Table1[[#This Row],[unit_price]]*(1-Table1[[#This Row],[discount_pct]])),0),Table1[[#This Row],[quantity]])</f>
        <v>5</v>
      </c>
      <c r="N3335">
        <v>1851.88</v>
      </c>
      <c r="O3335">
        <v>0.28999999999999998</v>
      </c>
      <c r="P333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35">
        <v>6571.19</v>
      </c>
      <c r="R3335">
        <v>2703.37</v>
      </c>
      <c r="S3335">
        <v>85.66</v>
      </c>
      <c r="T3335" t="s">
        <v>70</v>
      </c>
      <c r="V3335">
        <f>IF(ISBLANK(Table1[[#This Row],[customer_satisfaction]]),ROUND(AVERAGE(U3335:U7614),0),Table1[[#This Row],[customer_satisfaction]])</f>
        <v>3</v>
      </c>
      <c r="W3335" t="b">
        <v>1</v>
      </c>
      <c r="X3335" t="s">
        <v>30</v>
      </c>
      <c r="Y3335" s="3">
        <v>2</v>
      </c>
      <c r="Z3335">
        <f>IF(ISBLANK(Table1[[#This Row],[days_to_ship]]),ROUND(AVERAGE(Y3335:Y7614),0),Table1[[#This Row],[days_to_ship]])</f>
        <v>2</v>
      </c>
    </row>
    <row r="3336" spans="1:26" x14ac:dyDescent="0.25">
      <c r="A3336" t="s">
        <v>8710</v>
      </c>
      <c r="B3336" s="5">
        <v>45244</v>
      </c>
      <c r="C3336" t="s">
        <v>8711</v>
      </c>
      <c r="D3336" s="4" t="s">
        <v>1284</v>
      </c>
      <c r="E3336">
        <v>31</v>
      </c>
      <c r="F3336">
        <f>IF(ISBLANK(Table1[[#This Row],[age]]),AVERAGE(F3336:F7615),Table1[[#This Row],[age]])</f>
        <v>31</v>
      </c>
      <c r="G3336" t="s">
        <v>466</v>
      </c>
      <c r="H3336" t="s">
        <v>25</v>
      </c>
      <c r="I3336" t="s">
        <v>26</v>
      </c>
      <c r="J3336" t="s">
        <v>27</v>
      </c>
      <c r="K3336" t="s">
        <v>97</v>
      </c>
      <c r="L3336">
        <v>6</v>
      </c>
      <c r="M3336">
        <f>IF(ISBLANK(Table1[[#This Row],[quantity]]),ROUND(Table1[[#This Row],[sales_amount]]/(Table1[[#This Row],[unit_price]]*(1-Table1[[#This Row],[discount_pct]])),0),Table1[[#This Row],[quantity]])</f>
        <v>6</v>
      </c>
      <c r="N3336">
        <v>470.13</v>
      </c>
      <c r="O3336">
        <v>0.34</v>
      </c>
      <c r="P3336">
        <f>IF(ISBLANK(Table1[[#This Row],[discount_pct]]),ROUND(1-(Table1[[#This Row],[sales_amount]]/(Table1[[#This Row],[quantity- calculated]]*Table1[[#This Row],[unit_price]])),2),Table1[[#This Row],[discount_pct]])</f>
        <v>0.34</v>
      </c>
      <c r="Q3336">
        <v>1607.31</v>
      </c>
      <c r="R3336">
        <v>145.53</v>
      </c>
      <c r="S3336">
        <v>73.23</v>
      </c>
      <c r="T3336" t="s">
        <v>29</v>
      </c>
      <c r="U3336">
        <v>4</v>
      </c>
      <c r="V3336">
        <f>IF(ISBLANK(Table1[[#This Row],[customer_satisfaction]]),ROUND(AVERAGE(U3336:U7615),0),Table1[[#This Row],[customer_satisfaction]])</f>
        <v>4</v>
      </c>
      <c r="W3336" t="b">
        <v>0</v>
      </c>
      <c r="X3336" t="s">
        <v>39</v>
      </c>
      <c r="Y3336" s="3">
        <v>2</v>
      </c>
      <c r="Z3336">
        <f>IF(ISBLANK(Table1[[#This Row],[days_to_ship]]),ROUND(AVERAGE(Y3336:Y7615),0),Table1[[#This Row],[days_to_ship]])</f>
        <v>2</v>
      </c>
    </row>
    <row r="3337" spans="1:26" x14ac:dyDescent="0.25">
      <c r="A3337" t="s">
        <v>6842</v>
      </c>
      <c r="B3337" s="5">
        <v>45245</v>
      </c>
      <c r="C3337" t="s">
        <v>6843</v>
      </c>
      <c r="D3337" s="4" t="s">
        <v>247</v>
      </c>
      <c r="E3337">
        <v>35</v>
      </c>
      <c r="F3337">
        <f>IF(ISBLANK(Table1[[#This Row],[age]]),AVERAGE(F3337:F7616),Table1[[#This Row],[age]])</f>
        <v>35</v>
      </c>
      <c r="G3337" t="s">
        <v>8920</v>
      </c>
      <c r="H3337" t="s">
        <v>35</v>
      </c>
      <c r="I3337" t="s">
        <v>36</v>
      </c>
      <c r="J3337" t="s">
        <v>146</v>
      </c>
      <c r="K3337" t="s">
        <v>178</v>
      </c>
      <c r="L3337">
        <v>10</v>
      </c>
      <c r="M3337">
        <f>IF(ISBLANK(Table1[[#This Row],[quantity]]),ROUND(Table1[[#This Row],[sales_amount]]/(Table1[[#This Row],[unit_price]]*(1-Table1[[#This Row],[discount_pct]])),0),Table1[[#This Row],[quantity]])</f>
        <v>10</v>
      </c>
      <c r="N3337">
        <v>4317.8100000000004</v>
      </c>
      <c r="O3337">
        <v>0.2</v>
      </c>
      <c r="P3337">
        <f>IF(ISBLANK(Table1[[#This Row],[discount_pct]]),ROUND(1-(Table1[[#This Row],[sales_amount]]/(Table1[[#This Row],[quantity- calculated]]*Table1[[#This Row],[unit_price]])),2),Table1[[#This Row],[discount_pct]])</f>
        <v>0.2</v>
      </c>
      <c r="Q3337">
        <v>32059.7</v>
      </c>
      <c r="R3337">
        <v>7938.01</v>
      </c>
      <c r="S3337">
        <v>65.95</v>
      </c>
      <c r="T3337" t="s">
        <v>64</v>
      </c>
      <c r="U3337">
        <v>3</v>
      </c>
      <c r="V3337">
        <f>IF(ISBLANK(Table1[[#This Row],[customer_satisfaction]]),ROUND(AVERAGE(U3337:U7616),0),Table1[[#This Row],[customer_satisfaction]])</f>
        <v>3</v>
      </c>
      <c r="W3337" t="b">
        <v>0</v>
      </c>
      <c r="X3337" t="s">
        <v>137</v>
      </c>
      <c r="Y3337" s="3">
        <v>3</v>
      </c>
      <c r="Z3337">
        <f>IF(ISBLANK(Table1[[#This Row],[days_to_ship]]),ROUND(AVERAGE(Y3337:Y7616),0),Table1[[#This Row],[days_to_ship]])</f>
        <v>3</v>
      </c>
    </row>
    <row r="3338" spans="1:26" x14ac:dyDescent="0.25">
      <c r="A3338" t="s">
        <v>5304</v>
      </c>
      <c r="B3338" s="5">
        <v>45245</v>
      </c>
      <c r="C3338" t="s">
        <v>5305</v>
      </c>
      <c r="D3338" s="4" t="s">
        <v>304</v>
      </c>
      <c r="E3338">
        <v>38</v>
      </c>
      <c r="F3338">
        <f>IF(ISBLANK(Table1[[#This Row],[age]]),AVERAGE(F3338:F7617),Table1[[#This Row],[age]])</f>
        <v>38</v>
      </c>
      <c r="G3338" t="s">
        <v>88</v>
      </c>
      <c r="H3338" t="s">
        <v>74</v>
      </c>
      <c r="I3338" t="s">
        <v>136</v>
      </c>
      <c r="J3338" t="s">
        <v>44</v>
      </c>
      <c r="K3338" t="s">
        <v>93</v>
      </c>
      <c r="L3338">
        <v>5</v>
      </c>
      <c r="M3338">
        <f>IF(ISBLANK(Table1[[#This Row],[quantity]]),ROUND(Table1[[#This Row],[sales_amount]]/(Table1[[#This Row],[unit_price]]*(1-Table1[[#This Row],[discount_pct]])),0),Table1[[#This Row],[quantity]])</f>
        <v>5</v>
      </c>
      <c r="N3338">
        <v>10929.41</v>
      </c>
      <c r="O3338">
        <v>0.11</v>
      </c>
      <c r="P3338">
        <f>IF(ISBLANK(Table1[[#This Row],[discount_pct]]),ROUND(1-(Table1[[#This Row],[sales_amount]]/(Table1[[#This Row],[quantity- calculated]]*Table1[[#This Row],[unit_price]])),2),Table1[[#This Row],[discount_pct]])</f>
        <v>0.11</v>
      </c>
      <c r="Q3338">
        <v>46559.15</v>
      </c>
      <c r="R3338">
        <v>13560.07</v>
      </c>
      <c r="S3338">
        <v>34.1</v>
      </c>
      <c r="T3338" t="s">
        <v>78</v>
      </c>
      <c r="U3338">
        <v>4</v>
      </c>
      <c r="V3338">
        <f>IF(ISBLANK(Table1[[#This Row],[customer_satisfaction]]),ROUND(AVERAGE(U3338:U7617),0),Table1[[#This Row],[customer_satisfaction]])</f>
        <v>4</v>
      </c>
      <c r="W3338" t="b">
        <v>0</v>
      </c>
      <c r="X3338" t="s">
        <v>84</v>
      </c>
      <c r="Y3338" s="3">
        <v>10</v>
      </c>
      <c r="Z3338">
        <f>IF(ISBLANK(Table1[[#This Row],[days_to_ship]]),ROUND(AVERAGE(Y3338:Y7617),0),Table1[[#This Row],[days_to_ship]])</f>
        <v>10</v>
      </c>
    </row>
    <row r="3339" spans="1:26" x14ac:dyDescent="0.25">
      <c r="A3339" t="s">
        <v>8582</v>
      </c>
      <c r="B3339" s="5">
        <v>45246</v>
      </c>
      <c r="C3339" t="s">
        <v>8583</v>
      </c>
      <c r="D3339" s="4" t="s">
        <v>409</v>
      </c>
      <c r="F3339">
        <f ca="1">IF(ISBLANK(Table1[[#This Row],[age]]),AVERAGE(F3339:F7618),Table1[[#This Row],[age]])</f>
        <v>67</v>
      </c>
      <c r="G3339" t="s">
        <v>8920</v>
      </c>
      <c r="H3339" t="s">
        <v>82</v>
      </c>
      <c r="I3339" t="s">
        <v>244</v>
      </c>
      <c r="J3339" t="s">
        <v>127</v>
      </c>
      <c r="K3339" t="s">
        <v>308</v>
      </c>
      <c r="L3339">
        <v>10</v>
      </c>
      <c r="M3339">
        <f>IF(ISBLANK(Table1[[#This Row],[quantity]]),ROUND(Table1[[#This Row],[sales_amount]]/(Table1[[#This Row],[unit_price]]*(1-Table1[[#This Row],[discount_pct]])),0),Table1[[#This Row],[quantity]])</f>
        <v>10</v>
      </c>
      <c r="N3339">
        <v>61623.34</v>
      </c>
      <c r="O3339">
        <v>0.1</v>
      </c>
      <c r="P3339">
        <f>IF(ISBLANK(Table1[[#This Row],[discount_pct]]),ROUND(1-(Table1[[#This Row],[sales_amount]]/(Table1[[#This Row],[quantity- calculated]]*Table1[[#This Row],[unit_price]])),2),Table1[[#This Row],[discount_pct]])</f>
        <v>0.1</v>
      </c>
      <c r="Q3339">
        <v>514325.26</v>
      </c>
      <c r="R3339">
        <v>41031.360000000001</v>
      </c>
      <c r="S3339">
        <v>69</v>
      </c>
      <c r="T3339" t="s">
        <v>78</v>
      </c>
      <c r="U3339">
        <v>4</v>
      </c>
      <c r="V3339">
        <f>IF(ISBLANK(Table1[[#This Row],[customer_satisfaction]]),ROUND(AVERAGE(U3339:U7618),0),Table1[[#This Row],[customer_satisfaction]])</f>
        <v>4</v>
      </c>
      <c r="W3339" t="b">
        <v>0</v>
      </c>
      <c r="X3339" t="s">
        <v>39</v>
      </c>
      <c r="Y3339" s="3">
        <v>5</v>
      </c>
      <c r="Z3339">
        <f>IF(ISBLANK(Table1[[#This Row],[days_to_ship]]),ROUND(AVERAGE(Y3339:Y7618),0),Table1[[#This Row],[days_to_ship]])</f>
        <v>5</v>
      </c>
    </row>
    <row r="3340" spans="1:26" x14ac:dyDescent="0.25">
      <c r="A3340" t="s">
        <v>831</v>
      </c>
      <c r="B3340" s="5">
        <v>45246</v>
      </c>
      <c r="C3340" t="s">
        <v>832</v>
      </c>
      <c r="D3340" s="4" t="s">
        <v>571</v>
      </c>
      <c r="E3340">
        <v>28</v>
      </c>
      <c r="F3340">
        <f>IF(ISBLANK(Table1[[#This Row],[age]]),AVERAGE(F3340:F7619),Table1[[#This Row],[age]])</f>
        <v>28</v>
      </c>
      <c r="G3340" t="s">
        <v>8920</v>
      </c>
      <c r="H3340" t="s">
        <v>35</v>
      </c>
      <c r="I3340" t="s">
        <v>49</v>
      </c>
      <c r="J3340" t="s">
        <v>76</v>
      </c>
      <c r="K3340" t="s">
        <v>77</v>
      </c>
      <c r="L3340">
        <v>8</v>
      </c>
      <c r="M3340">
        <f>IF(ISBLANK(Table1[[#This Row],[quantity]]),ROUND(Table1[[#This Row],[sales_amount]]/(Table1[[#This Row],[unit_price]]*(1-Table1[[#This Row],[discount_pct]])),0),Table1[[#This Row],[quantity]])</f>
        <v>8</v>
      </c>
      <c r="N3340">
        <v>1471.86</v>
      </c>
      <c r="O3340">
        <v>0.27</v>
      </c>
      <c r="P3340">
        <f>IF(ISBLANK(Table1[[#This Row],[discount_pct]]),ROUND(1-(Table1[[#This Row],[sales_amount]]/(Table1[[#This Row],[quantity- calculated]]*Table1[[#This Row],[unit_price]])),2),Table1[[#This Row],[discount_pct]])</f>
        <v>0.27</v>
      </c>
      <c r="Q3340">
        <v>8376.83</v>
      </c>
      <c r="R3340">
        <v>3013.79</v>
      </c>
      <c r="S3340">
        <v>87.43</v>
      </c>
      <c r="T3340" t="s">
        <v>70</v>
      </c>
      <c r="V3340">
        <f>IF(ISBLANK(Table1[[#This Row],[customer_satisfaction]]),ROUND(AVERAGE(U3340:U7619),0),Table1[[#This Row],[customer_satisfaction]])</f>
        <v>3</v>
      </c>
      <c r="W3340" t="b">
        <v>0</v>
      </c>
      <c r="X3340" t="s">
        <v>39</v>
      </c>
      <c r="Y3340" s="3">
        <v>7</v>
      </c>
      <c r="Z3340">
        <f>IF(ISBLANK(Table1[[#This Row],[days_to_ship]]),ROUND(AVERAGE(Y3340:Y7619),0),Table1[[#This Row],[days_to_ship]])</f>
        <v>7</v>
      </c>
    </row>
    <row r="3341" spans="1:26" x14ac:dyDescent="0.25">
      <c r="A3341" t="s">
        <v>4045</v>
      </c>
      <c r="B3341" s="5">
        <v>45246</v>
      </c>
      <c r="C3341" t="s">
        <v>4046</v>
      </c>
      <c r="D3341" s="4" t="s">
        <v>157</v>
      </c>
      <c r="E3341">
        <v>35</v>
      </c>
      <c r="F3341">
        <f>IF(ISBLANK(Table1[[#This Row],[age]]),AVERAGE(F3341:F7620),Table1[[#This Row],[age]])</f>
        <v>35</v>
      </c>
      <c r="G3341" t="s">
        <v>8920</v>
      </c>
      <c r="H3341" t="s">
        <v>111</v>
      </c>
      <c r="I3341" t="s">
        <v>112</v>
      </c>
      <c r="J3341" t="s">
        <v>76</v>
      </c>
      <c r="K3341" t="s">
        <v>113</v>
      </c>
      <c r="L3341">
        <v>5</v>
      </c>
      <c r="M3341">
        <f>IF(ISBLANK(Table1[[#This Row],[quantity]]),ROUND(Table1[[#This Row],[sales_amount]]/(Table1[[#This Row],[unit_price]]*(1-Table1[[#This Row],[discount_pct]])),0),Table1[[#This Row],[quantity]])</f>
        <v>5</v>
      </c>
      <c r="N3341">
        <v>2427.77</v>
      </c>
      <c r="O3341">
        <v>0.37</v>
      </c>
      <c r="P3341">
        <f>IF(ISBLANK(Table1[[#This Row],[discount_pct]]),ROUND(1-(Table1[[#This Row],[sales_amount]]/(Table1[[#This Row],[quantity- calculated]]*Table1[[#This Row],[unit_price]])),2),Table1[[#This Row],[discount_pct]])</f>
        <v>0.37</v>
      </c>
      <c r="Q3341">
        <v>6775.69</v>
      </c>
      <c r="R3341">
        <v>2397.7199999999998</v>
      </c>
      <c r="S3341">
        <v>59.3</v>
      </c>
      <c r="T3341" t="s">
        <v>51</v>
      </c>
      <c r="U3341">
        <v>3</v>
      </c>
      <c r="V3341">
        <f>IF(ISBLANK(Table1[[#This Row],[customer_satisfaction]]),ROUND(AVERAGE(U3341:U7620),0),Table1[[#This Row],[customer_satisfaction]])</f>
        <v>3</v>
      </c>
      <c r="W3341" t="b">
        <v>0</v>
      </c>
      <c r="X3341" t="s">
        <v>39</v>
      </c>
      <c r="Y3341" s="3">
        <v>2</v>
      </c>
      <c r="Z3341">
        <f>IF(ISBLANK(Table1[[#This Row],[days_to_ship]]),ROUND(AVERAGE(Y3341:Y7620),0),Table1[[#This Row],[days_to_ship]])</f>
        <v>2</v>
      </c>
    </row>
    <row r="3342" spans="1:26" x14ac:dyDescent="0.25">
      <c r="A3342" t="s">
        <v>3393</v>
      </c>
      <c r="B3342" s="5">
        <v>45246</v>
      </c>
      <c r="C3342" t="s">
        <v>3394</v>
      </c>
      <c r="D3342" s="4" t="s">
        <v>3054</v>
      </c>
      <c r="E3342">
        <v>44</v>
      </c>
      <c r="F3342">
        <f>IF(ISBLANK(Table1[[#This Row],[age]]),AVERAGE(F3342:F7621),Table1[[#This Row],[age]])</f>
        <v>44</v>
      </c>
      <c r="G3342" t="s">
        <v>466</v>
      </c>
      <c r="H3342" t="s">
        <v>82</v>
      </c>
      <c r="I3342" t="s">
        <v>83</v>
      </c>
      <c r="J3342" t="s">
        <v>146</v>
      </c>
      <c r="K3342" t="s">
        <v>178</v>
      </c>
      <c r="L3342">
        <v>9</v>
      </c>
      <c r="M3342">
        <f>IF(ISBLANK(Table1[[#This Row],[quantity]]),ROUND(Table1[[#This Row],[sales_amount]]/(Table1[[#This Row],[unit_price]]*(1-Table1[[#This Row],[discount_pct]])),0),Table1[[#This Row],[quantity]])</f>
        <v>9</v>
      </c>
      <c r="N3342">
        <v>6566.64</v>
      </c>
      <c r="O3342">
        <v>0.11</v>
      </c>
      <c r="P3342">
        <f>IF(ISBLANK(Table1[[#This Row],[discount_pct]]),ROUND(1-(Table1[[#This Row],[sales_amount]]/(Table1[[#This Row],[quantity- calculated]]*Table1[[#This Row],[unit_price]])),2),Table1[[#This Row],[discount_pct]])</f>
        <v>0.11</v>
      </c>
      <c r="Q3342">
        <v>50681.89</v>
      </c>
      <c r="R3342">
        <v>12859.41</v>
      </c>
      <c r="S3342">
        <v>88.55</v>
      </c>
      <c r="T3342" t="s">
        <v>29</v>
      </c>
      <c r="U3342">
        <v>3</v>
      </c>
      <c r="V3342">
        <f>IF(ISBLANK(Table1[[#This Row],[customer_satisfaction]]),ROUND(AVERAGE(U3342:U7621),0),Table1[[#This Row],[customer_satisfaction]])</f>
        <v>3</v>
      </c>
      <c r="W3342" t="b">
        <v>0</v>
      </c>
      <c r="X3342" t="s">
        <v>39</v>
      </c>
      <c r="Y3342" s="3">
        <v>2</v>
      </c>
      <c r="Z3342">
        <f>IF(ISBLANK(Table1[[#This Row],[days_to_ship]]),ROUND(AVERAGE(Y3342:Y7621),0),Table1[[#This Row],[days_to_ship]])</f>
        <v>2</v>
      </c>
    </row>
    <row r="3343" spans="1:26" x14ac:dyDescent="0.25">
      <c r="A3343" t="s">
        <v>5367</v>
      </c>
      <c r="B3343" s="5">
        <v>45247</v>
      </c>
      <c r="C3343" t="s">
        <v>5368</v>
      </c>
      <c r="D3343" s="4" t="s">
        <v>1087</v>
      </c>
      <c r="E3343">
        <v>36</v>
      </c>
      <c r="F3343">
        <f>IF(ISBLANK(Table1[[#This Row],[age]]),AVERAGE(F3343:F7622),Table1[[#This Row],[age]])</f>
        <v>36</v>
      </c>
      <c r="G3343" t="s">
        <v>8920</v>
      </c>
      <c r="H3343" t="s">
        <v>25</v>
      </c>
      <c r="I3343" t="s">
        <v>170</v>
      </c>
      <c r="J3343" t="s">
        <v>27</v>
      </c>
      <c r="K3343" t="s">
        <v>56</v>
      </c>
      <c r="L3343">
        <v>3</v>
      </c>
      <c r="M3343">
        <f>IF(ISBLANK(Table1[[#This Row],[quantity]]),ROUND(Table1[[#This Row],[sales_amount]]/(Table1[[#This Row],[unit_price]]*(1-Table1[[#This Row],[discount_pct]])),0),Table1[[#This Row],[quantity]])</f>
        <v>3</v>
      </c>
      <c r="N3343">
        <v>362.83</v>
      </c>
      <c r="O3343">
        <v>0.33</v>
      </c>
      <c r="P3343">
        <f>IF(ISBLANK(Table1[[#This Row],[discount_pct]]),ROUND(1-(Table1[[#This Row],[sales_amount]]/(Table1[[#This Row],[quantity- calculated]]*Table1[[#This Row],[unit_price]])),2),Table1[[#This Row],[discount_pct]])</f>
        <v>0.33</v>
      </c>
      <c r="Q3343">
        <v>704.3</v>
      </c>
      <c r="R3343">
        <v>51.58</v>
      </c>
      <c r="S3343">
        <v>40.17</v>
      </c>
      <c r="T3343" t="s">
        <v>70</v>
      </c>
      <c r="U3343">
        <v>2</v>
      </c>
      <c r="V3343">
        <f>IF(ISBLANK(Table1[[#This Row],[customer_satisfaction]]),ROUND(AVERAGE(U3343:U7622),0),Table1[[#This Row],[customer_satisfaction]])</f>
        <v>2</v>
      </c>
      <c r="W3343" t="b">
        <v>0</v>
      </c>
      <c r="X3343" t="s">
        <v>39</v>
      </c>
      <c r="Y3343" s="3">
        <v>3</v>
      </c>
      <c r="Z3343">
        <f>IF(ISBLANK(Table1[[#This Row],[days_to_ship]]),ROUND(AVERAGE(Y3343:Y7622),0),Table1[[#This Row],[days_to_ship]])</f>
        <v>3</v>
      </c>
    </row>
    <row r="3344" spans="1:26" x14ac:dyDescent="0.25">
      <c r="A3344" t="s">
        <v>6983</v>
      </c>
      <c r="B3344" s="5">
        <v>45247</v>
      </c>
      <c r="C3344" t="s">
        <v>6984</v>
      </c>
      <c r="D3344" s="4" t="s">
        <v>2384</v>
      </c>
      <c r="E3344">
        <v>35</v>
      </c>
      <c r="F3344">
        <f>IF(ISBLANK(Table1[[#This Row],[age]]),AVERAGE(F3344:F7623),Table1[[#This Row],[age]])</f>
        <v>35</v>
      </c>
      <c r="G3344" t="s">
        <v>88</v>
      </c>
      <c r="H3344" t="s">
        <v>111</v>
      </c>
      <c r="I3344" t="s">
        <v>330</v>
      </c>
      <c r="J3344" t="s">
        <v>37</v>
      </c>
      <c r="K3344" t="s">
        <v>182</v>
      </c>
      <c r="L3344">
        <v>5</v>
      </c>
      <c r="M3344">
        <f>IF(ISBLANK(Table1[[#This Row],[quantity]]),ROUND(Table1[[#This Row],[sales_amount]]/(Table1[[#This Row],[unit_price]]*(1-Table1[[#This Row],[discount_pct]])),0),Table1[[#This Row],[quantity]])</f>
        <v>5</v>
      </c>
      <c r="N3344">
        <v>2164.5</v>
      </c>
      <c r="O3344">
        <v>0.36</v>
      </c>
      <c r="P3344">
        <f>IF(ISBLANK(Table1[[#This Row],[discount_pct]]),ROUND(1-(Table1[[#This Row],[sales_amount]]/(Table1[[#This Row],[quantity- calculated]]*Table1[[#This Row],[unit_price]])),2),Table1[[#This Row],[discount_pct]])</f>
        <v>0.36</v>
      </c>
      <c r="Q3344">
        <v>6849.69</v>
      </c>
      <c r="R3344">
        <v>3108.13</v>
      </c>
      <c r="S3344">
        <v>89.26</v>
      </c>
      <c r="T3344" t="s">
        <v>51</v>
      </c>
      <c r="U3344">
        <v>1</v>
      </c>
      <c r="V3344">
        <f>IF(ISBLANK(Table1[[#This Row],[customer_satisfaction]]),ROUND(AVERAGE(U3344:U7623),0),Table1[[#This Row],[customer_satisfaction]])</f>
        <v>1</v>
      </c>
      <c r="W3344" t="b">
        <v>0</v>
      </c>
      <c r="X3344" t="s">
        <v>39</v>
      </c>
      <c r="Y3344" s="3">
        <v>5</v>
      </c>
      <c r="Z3344">
        <f>IF(ISBLANK(Table1[[#This Row],[days_to_ship]]),ROUND(AVERAGE(Y3344:Y7623),0),Table1[[#This Row],[days_to_ship]])</f>
        <v>5</v>
      </c>
    </row>
    <row r="3345" spans="1:26" x14ac:dyDescent="0.25">
      <c r="A3345" t="s">
        <v>8686</v>
      </c>
      <c r="B3345" s="5">
        <v>45247</v>
      </c>
      <c r="C3345" t="s">
        <v>8687</v>
      </c>
      <c r="D3345" s="4" t="s">
        <v>3063</v>
      </c>
      <c r="E3345">
        <v>40</v>
      </c>
      <c r="F3345">
        <f>IF(ISBLANK(Table1[[#This Row],[age]]),AVERAGE(F3345:F7624),Table1[[#This Row],[age]])</f>
        <v>40</v>
      </c>
      <c r="G3345" t="s">
        <v>8920</v>
      </c>
      <c r="H3345" t="s">
        <v>82</v>
      </c>
      <c r="I3345" t="s">
        <v>293</v>
      </c>
      <c r="J3345" t="s">
        <v>62</v>
      </c>
      <c r="K3345" t="s">
        <v>107</v>
      </c>
      <c r="L3345">
        <v>6</v>
      </c>
      <c r="M3345">
        <f>IF(ISBLANK(Table1[[#This Row],[quantity]]),ROUND(Table1[[#This Row],[sales_amount]]/(Table1[[#This Row],[unit_price]]*(1-Table1[[#This Row],[discount_pct]])),0),Table1[[#This Row],[quantity]])</f>
        <v>6</v>
      </c>
      <c r="N3345">
        <v>1395.75</v>
      </c>
      <c r="O3345">
        <v>0.22</v>
      </c>
      <c r="P3345">
        <f>IF(ISBLANK(Table1[[#This Row],[discount_pct]]),ROUND(1-(Table1[[#This Row],[sales_amount]]/(Table1[[#This Row],[quantity- calculated]]*Table1[[#This Row],[unit_price]])),2),Table1[[#This Row],[discount_pct]])</f>
        <v>0.22</v>
      </c>
      <c r="Q3345">
        <v>5091</v>
      </c>
      <c r="R3345">
        <v>2066.2800000000002</v>
      </c>
      <c r="S3345">
        <v>73.099999999999994</v>
      </c>
      <c r="T3345" t="s">
        <v>29</v>
      </c>
      <c r="U3345">
        <v>2</v>
      </c>
      <c r="V3345">
        <f>IF(ISBLANK(Table1[[#This Row],[customer_satisfaction]]),ROUND(AVERAGE(U3345:U7624),0),Table1[[#This Row],[customer_satisfaction]])</f>
        <v>2</v>
      </c>
      <c r="W3345" t="b">
        <v>0</v>
      </c>
      <c r="X3345" t="s">
        <v>39</v>
      </c>
      <c r="Y3345" s="3">
        <v>7</v>
      </c>
      <c r="Z3345">
        <f>IF(ISBLANK(Table1[[#This Row],[days_to_ship]]),ROUND(AVERAGE(Y3345:Y7624),0),Table1[[#This Row],[days_to_ship]])</f>
        <v>7</v>
      </c>
    </row>
    <row r="3346" spans="1:26" x14ac:dyDescent="0.25">
      <c r="A3346" t="s">
        <v>325</v>
      </c>
      <c r="B3346" s="5">
        <v>45247</v>
      </c>
      <c r="C3346" t="s">
        <v>326</v>
      </c>
      <c r="D3346" s="4" t="s">
        <v>282</v>
      </c>
      <c r="E3346">
        <v>43</v>
      </c>
      <c r="F3346">
        <f>IF(ISBLANK(Table1[[#This Row],[age]]),AVERAGE(F3346:F7625),Table1[[#This Row],[age]])</f>
        <v>43</v>
      </c>
      <c r="G3346" t="s">
        <v>8920</v>
      </c>
      <c r="H3346" t="s">
        <v>74</v>
      </c>
      <c r="I3346" t="s">
        <v>75</v>
      </c>
      <c r="J3346" t="s">
        <v>146</v>
      </c>
      <c r="K3346" t="s">
        <v>161</v>
      </c>
      <c r="L3346">
        <v>4</v>
      </c>
      <c r="M3346">
        <f>IF(ISBLANK(Table1[[#This Row],[quantity]]),ROUND(Table1[[#This Row],[sales_amount]]/(Table1[[#This Row],[unit_price]]*(1-Table1[[#This Row],[discount_pct]])),0),Table1[[#This Row],[quantity]])</f>
        <v>4</v>
      </c>
      <c r="N3346">
        <v>3010.43</v>
      </c>
      <c r="O3346">
        <v>0.27</v>
      </c>
      <c r="P3346">
        <f>IF(ISBLANK(Table1[[#This Row],[discount_pct]]),ROUND(1-(Table1[[#This Row],[sales_amount]]/(Table1[[#This Row],[quantity- calculated]]*Table1[[#This Row],[unit_price]])),2),Table1[[#This Row],[discount_pct]])</f>
        <v>0.27</v>
      </c>
      <c r="Q3346">
        <v>8396.7900000000009</v>
      </c>
      <c r="R3346">
        <v>1584.03</v>
      </c>
      <c r="S3346">
        <v>51.24</v>
      </c>
      <c r="T3346" t="s">
        <v>64</v>
      </c>
      <c r="U3346">
        <v>3</v>
      </c>
      <c r="V3346">
        <f>IF(ISBLANK(Table1[[#This Row],[customer_satisfaction]]),ROUND(AVERAGE(U3346:U7625),0),Table1[[#This Row],[customer_satisfaction]])</f>
        <v>3</v>
      </c>
      <c r="W3346" t="b">
        <v>0</v>
      </c>
      <c r="X3346" t="s">
        <v>39</v>
      </c>
      <c r="Z3346">
        <f>IF(ISBLANK(Table1[[#This Row],[days_to_ship]]),ROUND(AVERAGE(Y3346:Y7625),0),Table1[[#This Row],[days_to_ship]])</f>
        <v>6</v>
      </c>
    </row>
    <row r="3347" spans="1:26" x14ac:dyDescent="0.25">
      <c r="A3347" t="s">
        <v>739</v>
      </c>
      <c r="B3347" s="5">
        <v>45248</v>
      </c>
      <c r="C3347" t="s">
        <v>740</v>
      </c>
      <c r="D3347" s="4" t="s">
        <v>741</v>
      </c>
      <c r="E3347">
        <v>34</v>
      </c>
      <c r="F3347">
        <f>IF(ISBLANK(Table1[[#This Row],[age]]),AVERAGE(F3347:F7626),Table1[[#This Row],[age]])</f>
        <v>34</v>
      </c>
      <c r="G3347" t="s">
        <v>88</v>
      </c>
      <c r="H3347" t="s">
        <v>35</v>
      </c>
      <c r="I3347" t="s">
        <v>43</v>
      </c>
      <c r="J3347" t="s">
        <v>146</v>
      </c>
      <c r="K3347" t="s">
        <v>487</v>
      </c>
      <c r="L3347">
        <v>3</v>
      </c>
      <c r="M3347">
        <f>IF(ISBLANK(Table1[[#This Row],[quantity]]),ROUND(Table1[[#This Row],[sales_amount]]/(Table1[[#This Row],[unit_price]]*(1-Table1[[#This Row],[discount_pct]])),0),Table1[[#This Row],[quantity]])</f>
        <v>3</v>
      </c>
      <c r="N3347">
        <v>14108.02</v>
      </c>
      <c r="O3347">
        <v>0.12</v>
      </c>
      <c r="P3347">
        <f>IF(ISBLANK(Table1[[#This Row],[discount_pct]]),ROUND(1-(Table1[[#This Row],[sales_amount]]/(Table1[[#This Row],[quantity- calculated]]*Table1[[#This Row],[unit_price]])),2),Table1[[#This Row],[discount_pct]])</f>
        <v>0.12</v>
      </c>
      <c r="Q3347">
        <v>36649.85</v>
      </c>
      <c r="R3347">
        <v>6203.2</v>
      </c>
      <c r="S3347">
        <v>56.58</v>
      </c>
      <c r="T3347" t="s">
        <v>51</v>
      </c>
      <c r="U3347">
        <v>2</v>
      </c>
      <c r="V3347">
        <f>IF(ISBLANK(Table1[[#This Row],[customer_satisfaction]]),ROUND(AVERAGE(U3347:U7626),0),Table1[[#This Row],[customer_satisfaction]])</f>
        <v>2</v>
      </c>
      <c r="W3347" t="b">
        <v>0</v>
      </c>
      <c r="X3347" t="s">
        <v>39</v>
      </c>
      <c r="Y3347" s="3">
        <v>10</v>
      </c>
      <c r="Z3347">
        <f>IF(ISBLANK(Table1[[#This Row],[days_to_ship]]),ROUND(AVERAGE(Y3347:Y7626),0),Table1[[#This Row],[days_to_ship]])</f>
        <v>10</v>
      </c>
    </row>
    <row r="3348" spans="1:26" x14ac:dyDescent="0.25">
      <c r="A3348" t="s">
        <v>739</v>
      </c>
      <c r="B3348" s="5">
        <v>45248</v>
      </c>
      <c r="C3348" t="s">
        <v>740</v>
      </c>
      <c r="D3348" s="4" t="s">
        <v>741</v>
      </c>
      <c r="E3348">
        <v>34</v>
      </c>
      <c r="F3348">
        <f>IF(ISBLANK(Table1[[#This Row],[age]]),AVERAGE(F3348:F7627),Table1[[#This Row],[age]])</f>
        <v>34</v>
      </c>
      <c r="G3348" t="s">
        <v>88</v>
      </c>
      <c r="H3348" t="s">
        <v>35</v>
      </c>
      <c r="I3348" t="s">
        <v>43</v>
      </c>
      <c r="J3348" t="s">
        <v>146</v>
      </c>
      <c r="K3348" t="s">
        <v>487</v>
      </c>
      <c r="L3348">
        <v>3</v>
      </c>
      <c r="M3348">
        <f>IF(ISBLANK(Table1[[#This Row],[quantity]]),ROUND(Table1[[#This Row],[sales_amount]]/(Table1[[#This Row],[unit_price]]*(1-Table1[[#This Row],[discount_pct]])),0),Table1[[#This Row],[quantity]])</f>
        <v>3</v>
      </c>
      <c r="N3348">
        <v>14108.02</v>
      </c>
      <c r="O3348">
        <v>0.12</v>
      </c>
      <c r="P3348">
        <f>IF(ISBLANK(Table1[[#This Row],[discount_pct]]),ROUND(1-(Table1[[#This Row],[sales_amount]]/(Table1[[#This Row],[quantity- calculated]]*Table1[[#This Row],[unit_price]])),2),Table1[[#This Row],[discount_pct]])</f>
        <v>0.12</v>
      </c>
      <c r="Q3348">
        <v>36649.85</v>
      </c>
      <c r="R3348">
        <v>6203.2</v>
      </c>
      <c r="S3348">
        <v>56.58</v>
      </c>
      <c r="T3348" t="s">
        <v>51</v>
      </c>
      <c r="U3348">
        <v>2</v>
      </c>
      <c r="V3348">
        <f>IF(ISBLANK(Table1[[#This Row],[customer_satisfaction]]),ROUND(AVERAGE(U3348:U7627),0),Table1[[#This Row],[customer_satisfaction]])</f>
        <v>2</v>
      </c>
      <c r="W3348" t="b">
        <v>0</v>
      </c>
      <c r="X3348" t="s">
        <v>39</v>
      </c>
      <c r="Y3348" s="3">
        <v>10</v>
      </c>
      <c r="Z3348">
        <f>IF(ISBLANK(Table1[[#This Row],[days_to_ship]]),ROUND(AVERAGE(Y3348:Y7627),0),Table1[[#This Row],[days_to_ship]])</f>
        <v>10</v>
      </c>
    </row>
    <row r="3349" spans="1:26" x14ac:dyDescent="0.25">
      <c r="A3349" t="s">
        <v>7332</v>
      </c>
      <c r="B3349" s="5">
        <v>45248</v>
      </c>
      <c r="C3349" t="s">
        <v>7333</v>
      </c>
      <c r="D3349" s="4" t="s">
        <v>380</v>
      </c>
      <c r="E3349">
        <v>29</v>
      </c>
      <c r="F3349">
        <f>IF(ISBLANK(Table1[[#This Row],[age]]),AVERAGE(F3349:F7628),Table1[[#This Row],[age]])</f>
        <v>29</v>
      </c>
      <c r="G3349" t="s">
        <v>466</v>
      </c>
      <c r="H3349" t="s">
        <v>82</v>
      </c>
      <c r="I3349" t="s">
        <v>293</v>
      </c>
      <c r="J3349" t="s">
        <v>146</v>
      </c>
      <c r="K3349" t="s">
        <v>147</v>
      </c>
      <c r="L3349">
        <v>4</v>
      </c>
      <c r="M3349">
        <f>IF(ISBLANK(Table1[[#This Row],[quantity]]),ROUND(Table1[[#This Row],[sales_amount]]/(Table1[[#This Row],[unit_price]]*(1-Table1[[#This Row],[discount_pct]])),0),Table1[[#This Row],[quantity]])</f>
        <v>4</v>
      </c>
      <c r="N3349">
        <v>11596.28</v>
      </c>
      <c r="O3349">
        <v>0.22</v>
      </c>
      <c r="P3349">
        <f>IF(ISBLANK(Table1[[#This Row],[discount_pct]]),ROUND(1-(Table1[[#This Row],[sales_amount]]/(Table1[[#This Row],[quantity- calculated]]*Table1[[#This Row],[unit_price]])),2),Table1[[#This Row],[discount_pct]])</f>
        <v>0.22</v>
      </c>
      <c r="Q3349">
        <v>32114.67</v>
      </c>
      <c r="R3349">
        <v>7605.77</v>
      </c>
      <c r="S3349">
        <v>87.57</v>
      </c>
      <c r="T3349" t="s">
        <v>64</v>
      </c>
      <c r="U3349">
        <v>1</v>
      </c>
      <c r="V3349">
        <f>IF(ISBLANK(Table1[[#This Row],[customer_satisfaction]]),ROUND(AVERAGE(U3349:U7628),0),Table1[[#This Row],[customer_satisfaction]])</f>
        <v>1</v>
      </c>
      <c r="W3349" t="b">
        <v>0</v>
      </c>
      <c r="X3349" t="s">
        <v>137</v>
      </c>
      <c r="Y3349" s="3">
        <v>-1</v>
      </c>
      <c r="Z3349">
        <f>IF(ISBLANK(Table1[[#This Row],[days_to_ship]]),ROUND(AVERAGE(Y3349:Y7628),0),Table1[[#This Row],[days_to_ship]])</f>
        <v>-1</v>
      </c>
    </row>
    <row r="3350" spans="1:26" x14ac:dyDescent="0.25">
      <c r="A3350" t="s">
        <v>4311</v>
      </c>
      <c r="B3350" s="5">
        <v>45248</v>
      </c>
      <c r="C3350" t="s">
        <v>4312</v>
      </c>
      <c r="D3350" s="4" t="s">
        <v>131</v>
      </c>
      <c r="E3350">
        <v>37</v>
      </c>
      <c r="F3350">
        <f>IF(ISBLANK(Table1[[#This Row],[age]]),AVERAGE(F3350:F7629),Table1[[#This Row],[age]])</f>
        <v>37</v>
      </c>
      <c r="G3350" t="s">
        <v>466</v>
      </c>
      <c r="H3350" t="s">
        <v>111</v>
      </c>
      <c r="I3350" t="s">
        <v>121</v>
      </c>
      <c r="J3350" t="s">
        <v>37</v>
      </c>
      <c r="K3350" t="s">
        <v>102</v>
      </c>
      <c r="L3350">
        <v>3</v>
      </c>
      <c r="M3350">
        <f>IF(ISBLANK(Table1[[#This Row],[quantity]]),ROUND(Table1[[#This Row],[sales_amount]]/(Table1[[#This Row],[unit_price]]*(1-Table1[[#This Row],[discount_pct]])),0),Table1[[#This Row],[quantity]])</f>
        <v>3</v>
      </c>
      <c r="N3350">
        <v>1910.31</v>
      </c>
      <c r="O3350">
        <v>0.38</v>
      </c>
      <c r="P3350">
        <f>IF(ISBLANK(Table1[[#This Row],[discount_pct]]),ROUND(1-(Table1[[#This Row],[sales_amount]]/(Table1[[#This Row],[quantity- calculated]]*Table1[[#This Row],[unit_price]])),2),Table1[[#This Row],[discount_pct]])</f>
        <v>0.38</v>
      </c>
      <c r="Q3350">
        <v>3118.32</v>
      </c>
      <c r="R3350">
        <v>1686.07</v>
      </c>
      <c r="S3350">
        <v>72.569999999999993</v>
      </c>
      <c r="T3350" t="s">
        <v>64</v>
      </c>
      <c r="U3350">
        <v>5</v>
      </c>
      <c r="V3350">
        <f>IF(ISBLANK(Table1[[#This Row],[customer_satisfaction]]),ROUND(AVERAGE(U3350:U7629),0),Table1[[#This Row],[customer_satisfaction]])</f>
        <v>5</v>
      </c>
      <c r="W3350" t="b">
        <v>0</v>
      </c>
      <c r="X3350" t="s">
        <v>58</v>
      </c>
      <c r="Y3350" s="3">
        <v>8</v>
      </c>
      <c r="Z3350">
        <f>IF(ISBLANK(Table1[[#This Row],[days_to_ship]]),ROUND(AVERAGE(Y3350:Y7629),0),Table1[[#This Row],[days_to_ship]])</f>
        <v>8</v>
      </c>
    </row>
    <row r="3351" spans="1:26" x14ac:dyDescent="0.25">
      <c r="A3351" t="s">
        <v>2607</v>
      </c>
      <c r="B3351" s="5">
        <v>45249</v>
      </c>
      <c r="C3351" t="s">
        <v>2608</v>
      </c>
      <c r="D3351" s="4" t="s">
        <v>644</v>
      </c>
      <c r="E3351">
        <v>15</v>
      </c>
      <c r="F3351">
        <f>IF(ISBLANK(Table1[[#This Row],[age]]),AVERAGE(F3351:F7630),Table1[[#This Row],[age]])</f>
        <v>15</v>
      </c>
      <c r="G3351" t="s">
        <v>8920</v>
      </c>
      <c r="H3351" t="s">
        <v>25</v>
      </c>
      <c r="I3351" t="s">
        <v>55</v>
      </c>
      <c r="J3351" t="s">
        <v>44</v>
      </c>
      <c r="K3351" t="s">
        <v>117</v>
      </c>
      <c r="L3351">
        <v>7</v>
      </c>
      <c r="M3351">
        <f>IF(ISBLANK(Table1[[#This Row],[quantity]]),ROUND(Table1[[#This Row],[sales_amount]]/(Table1[[#This Row],[unit_price]]*(1-Table1[[#This Row],[discount_pct]])),0),Table1[[#This Row],[quantity]])</f>
        <v>7</v>
      </c>
      <c r="N3351">
        <v>30237.39</v>
      </c>
      <c r="O3351">
        <v>0.15</v>
      </c>
      <c r="P3351">
        <f>IF(ISBLANK(Table1[[#This Row],[discount_pct]]),ROUND(1-(Table1[[#This Row],[sales_amount]]/(Table1[[#This Row],[quantity- calculated]]*Table1[[#This Row],[unit_price]])),2),Table1[[#This Row],[discount_pct]])</f>
        <v>0.15</v>
      </c>
      <c r="Q3351">
        <v>155865.09</v>
      </c>
      <c r="R3351">
        <v>38187.730000000003</v>
      </c>
      <c r="S3351">
        <v>68.650000000000006</v>
      </c>
      <c r="T3351" t="s">
        <v>70</v>
      </c>
      <c r="U3351">
        <v>5</v>
      </c>
      <c r="V3351">
        <f>IF(ISBLANK(Table1[[#This Row],[customer_satisfaction]]),ROUND(AVERAGE(U3351:U7630),0),Table1[[#This Row],[customer_satisfaction]])</f>
        <v>5</v>
      </c>
      <c r="W3351" t="b">
        <v>0</v>
      </c>
      <c r="X3351" t="s">
        <v>84</v>
      </c>
      <c r="Y3351" s="3">
        <v>8</v>
      </c>
      <c r="Z3351">
        <f>IF(ISBLANK(Table1[[#This Row],[days_to_ship]]),ROUND(AVERAGE(Y3351:Y7630),0),Table1[[#This Row],[days_to_ship]])</f>
        <v>8</v>
      </c>
    </row>
    <row r="3352" spans="1:26" x14ac:dyDescent="0.25">
      <c r="A3352" t="s">
        <v>2358</v>
      </c>
      <c r="B3352" s="5">
        <v>45249</v>
      </c>
      <c r="C3352" t="s">
        <v>2359</v>
      </c>
      <c r="D3352" s="4" t="s">
        <v>342</v>
      </c>
      <c r="E3352">
        <v>32</v>
      </c>
      <c r="F3352">
        <f>IF(ISBLANK(Table1[[#This Row],[age]]),AVERAGE(F3352:F7631),Table1[[#This Row],[age]])</f>
        <v>32</v>
      </c>
      <c r="G3352" t="s">
        <v>466</v>
      </c>
      <c r="H3352" t="s">
        <v>82</v>
      </c>
      <c r="I3352" t="s">
        <v>244</v>
      </c>
      <c r="J3352" t="s">
        <v>76</v>
      </c>
      <c r="K3352" t="s">
        <v>132</v>
      </c>
      <c r="L3352">
        <v>8</v>
      </c>
      <c r="M3352">
        <f>IF(ISBLANK(Table1[[#This Row],[quantity]]),ROUND(Table1[[#This Row],[sales_amount]]/(Table1[[#This Row],[unit_price]]*(1-Table1[[#This Row],[discount_pct]])),0),Table1[[#This Row],[quantity]])</f>
        <v>8</v>
      </c>
      <c r="N3352">
        <v>2288.2600000000002</v>
      </c>
      <c r="O3352">
        <v>0.22</v>
      </c>
      <c r="P3352">
        <f>IF(ISBLANK(Table1[[#This Row],[discount_pct]]),ROUND(1-(Table1[[#This Row],[sales_amount]]/(Table1[[#This Row],[quantity- calculated]]*Table1[[#This Row],[unit_price]])),2),Table1[[#This Row],[discount_pct]])</f>
        <v>0.22</v>
      </c>
      <c r="Q3352">
        <v>12023.58</v>
      </c>
      <c r="R3352">
        <v>4024.97</v>
      </c>
      <c r="S3352">
        <v>89.83</v>
      </c>
      <c r="T3352" t="s">
        <v>29</v>
      </c>
      <c r="U3352">
        <v>2</v>
      </c>
      <c r="V3352">
        <f>IF(ISBLANK(Table1[[#This Row],[customer_satisfaction]]),ROUND(AVERAGE(U3352:U7631),0),Table1[[#This Row],[customer_satisfaction]])</f>
        <v>2</v>
      </c>
      <c r="W3352" t="b">
        <v>0</v>
      </c>
      <c r="X3352" t="s">
        <v>39</v>
      </c>
      <c r="Y3352" s="3">
        <v>1</v>
      </c>
      <c r="Z3352">
        <f>IF(ISBLANK(Table1[[#This Row],[days_to_ship]]),ROUND(AVERAGE(Y3352:Y7631),0),Table1[[#This Row],[days_to_ship]])</f>
        <v>1</v>
      </c>
    </row>
    <row r="3353" spans="1:26" x14ac:dyDescent="0.25">
      <c r="A3353" t="s">
        <v>4903</v>
      </c>
      <c r="B3353" s="5">
        <v>45249</v>
      </c>
      <c r="C3353" t="s">
        <v>4904</v>
      </c>
      <c r="D3353" s="4" t="s">
        <v>1167</v>
      </c>
      <c r="F3353">
        <f ca="1">IF(ISBLANK(Table1[[#This Row],[age]]),AVERAGE(F3353:F7632),Table1[[#This Row],[age]])</f>
        <v>67</v>
      </c>
      <c r="G3353" t="s">
        <v>466</v>
      </c>
      <c r="H3353" t="s">
        <v>74</v>
      </c>
      <c r="I3353" t="s">
        <v>75</v>
      </c>
      <c r="J3353" t="s">
        <v>27</v>
      </c>
      <c r="K3353" t="s">
        <v>97</v>
      </c>
      <c r="L3353">
        <v>1</v>
      </c>
      <c r="M3353">
        <f>IF(ISBLANK(Table1[[#This Row],[quantity]]),ROUND(Table1[[#This Row],[sales_amount]]/(Table1[[#This Row],[unit_price]]*(1-Table1[[#This Row],[discount_pct]])),0),Table1[[#This Row],[quantity]])</f>
        <v>1</v>
      </c>
      <c r="N3353">
        <v>430.64</v>
      </c>
      <c r="O3353">
        <v>0.35</v>
      </c>
      <c r="P3353">
        <f>IF(ISBLANK(Table1[[#This Row],[discount_pct]]),ROUND(1-(Table1[[#This Row],[sales_amount]]/(Table1[[#This Row],[quantity- calculated]]*Table1[[#This Row],[unit_price]])),2),Table1[[#This Row],[discount_pct]])</f>
        <v>0.35</v>
      </c>
      <c r="Q3353">
        <v>270.60000000000002</v>
      </c>
      <c r="R3353">
        <v>25.24</v>
      </c>
      <c r="S3353">
        <v>54.23</v>
      </c>
      <c r="T3353" t="s">
        <v>70</v>
      </c>
      <c r="U3353">
        <v>2</v>
      </c>
      <c r="V3353">
        <f>IF(ISBLANK(Table1[[#This Row],[customer_satisfaction]]),ROUND(AVERAGE(U3353:U7632),0),Table1[[#This Row],[customer_satisfaction]])</f>
        <v>2</v>
      </c>
      <c r="W3353" t="b">
        <v>0</v>
      </c>
      <c r="X3353" t="s">
        <v>39</v>
      </c>
      <c r="Y3353" s="3">
        <v>4</v>
      </c>
      <c r="Z3353">
        <f>IF(ISBLANK(Table1[[#This Row],[days_to_ship]]),ROUND(AVERAGE(Y3353:Y7632),0),Table1[[#This Row],[days_to_ship]])</f>
        <v>4</v>
      </c>
    </row>
    <row r="3354" spans="1:26" x14ac:dyDescent="0.25">
      <c r="A3354" t="s">
        <v>4166</v>
      </c>
      <c r="B3354" s="5">
        <v>45251</v>
      </c>
      <c r="C3354" t="s">
        <v>4167</v>
      </c>
      <c r="D3354" s="4" t="s">
        <v>1174</v>
      </c>
      <c r="E3354">
        <v>14</v>
      </c>
      <c r="F3354">
        <f>IF(ISBLANK(Table1[[#This Row],[age]]),AVERAGE(F3354:F7633),Table1[[#This Row],[age]])</f>
        <v>14</v>
      </c>
      <c r="G3354" t="s">
        <v>88</v>
      </c>
      <c r="H3354" t="s">
        <v>111</v>
      </c>
      <c r="I3354" t="s">
        <v>141</v>
      </c>
      <c r="J3354" t="s">
        <v>127</v>
      </c>
      <c r="K3354" t="s">
        <v>142</v>
      </c>
      <c r="L3354">
        <v>8</v>
      </c>
      <c r="M3354">
        <f>IF(ISBLANK(Table1[[#This Row],[quantity]]),ROUND(Table1[[#This Row],[sales_amount]]/(Table1[[#This Row],[unit_price]]*(1-Table1[[#This Row],[discount_pct]])),0),Table1[[#This Row],[quantity]])</f>
        <v>8</v>
      </c>
      <c r="N3354">
        <v>24941.15</v>
      </c>
      <c r="O3354">
        <v>0.38</v>
      </c>
      <c r="P3354">
        <f>IF(ISBLANK(Table1[[#This Row],[discount_pct]]),ROUND(1-(Table1[[#This Row],[sales_amount]]/(Table1[[#This Row],[quantity- calculated]]*Table1[[#This Row],[unit_price]])),2),Table1[[#This Row],[discount_pct]])</f>
        <v>0.38</v>
      </c>
      <c r="Q3354">
        <v>134271.79</v>
      </c>
      <c r="R3354">
        <v>19098.95</v>
      </c>
      <c r="S3354">
        <v>79.77</v>
      </c>
      <c r="T3354" t="s">
        <v>29</v>
      </c>
      <c r="U3354">
        <v>4</v>
      </c>
      <c r="V3354">
        <f>IF(ISBLANK(Table1[[#This Row],[customer_satisfaction]]),ROUND(AVERAGE(U3354:U7633),0),Table1[[#This Row],[customer_satisfaction]])</f>
        <v>4</v>
      </c>
      <c r="W3354" t="b">
        <v>0</v>
      </c>
      <c r="X3354" t="s">
        <v>39</v>
      </c>
      <c r="Y3354" s="3">
        <v>4</v>
      </c>
      <c r="Z3354">
        <f>IF(ISBLANK(Table1[[#This Row],[days_to_ship]]),ROUND(AVERAGE(Y3354:Y7633),0),Table1[[#This Row],[days_to_ship]])</f>
        <v>4</v>
      </c>
    </row>
    <row r="3355" spans="1:26" x14ac:dyDescent="0.25">
      <c r="A3355" t="s">
        <v>7139</v>
      </c>
      <c r="B3355" s="5">
        <v>45251</v>
      </c>
      <c r="C3355" t="s">
        <v>7140</v>
      </c>
      <c r="D3355" s="4" t="s">
        <v>2921</v>
      </c>
      <c r="E3355">
        <v>13</v>
      </c>
      <c r="F3355">
        <f>IF(ISBLANK(Table1[[#This Row],[age]]),AVERAGE(F3355:F7634),Table1[[#This Row],[age]])</f>
        <v>13</v>
      </c>
      <c r="G3355" t="s">
        <v>8920</v>
      </c>
      <c r="H3355" t="s">
        <v>111</v>
      </c>
      <c r="I3355" t="s">
        <v>112</v>
      </c>
      <c r="J3355" t="s">
        <v>76</v>
      </c>
      <c r="K3355" t="s">
        <v>113</v>
      </c>
      <c r="L3355">
        <v>9</v>
      </c>
      <c r="M3355">
        <f>IF(ISBLANK(Table1[[#This Row],[quantity]]),ROUND(Table1[[#This Row],[sales_amount]]/(Table1[[#This Row],[unit_price]]*(1-Table1[[#This Row],[discount_pct]])),0),Table1[[#This Row],[quantity]])</f>
        <v>9</v>
      </c>
      <c r="N3355">
        <v>2673.67</v>
      </c>
      <c r="O3355">
        <v>0.23</v>
      </c>
      <c r="P3355">
        <f>IF(ISBLANK(Table1[[#This Row],[discount_pct]]),ROUND(1-(Table1[[#This Row],[sales_amount]]/(Table1[[#This Row],[quantity- calculated]]*Table1[[#This Row],[unit_price]])),2),Table1[[#This Row],[discount_pct]])</f>
        <v>0.23</v>
      </c>
      <c r="Q3355">
        <v>16249.74</v>
      </c>
      <c r="R3355">
        <v>5950.65</v>
      </c>
      <c r="S3355">
        <v>80.510000000000005</v>
      </c>
      <c r="T3355" t="s">
        <v>51</v>
      </c>
      <c r="U3355">
        <v>3</v>
      </c>
      <c r="V3355">
        <f>IF(ISBLANK(Table1[[#This Row],[customer_satisfaction]]),ROUND(AVERAGE(U3355:U7634),0),Table1[[#This Row],[customer_satisfaction]])</f>
        <v>3</v>
      </c>
      <c r="W3355" t="b">
        <v>0</v>
      </c>
      <c r="X3355" t="s">
        <v>39</v>
      </c>
      <c r="Y3355" s="3">
        <v>8</v>
      </c>
      <c r="Z3355">
        <f>IF(ISBLANK(Table1[[#This Row],[days_to_ship]]),ROUND(AVERAGE(Y3355:Y7634),0),Table1[[#This Row],[days_to_ship]])</f>
        <v>8</v>
      </c>
    </row>
    <row r="3356" spans="1:26" x14ac:dyDescent="0.25">
      <c r="A3356" t="s">
        <v>7744</v>
      </c>
      <c r="B3356" s="5">
        <v>45253</v>
      </c>
      <c r="C3356" t="s">
        <v>7745</v>
      </c>
      <c r="D3356" s="4" t="s">
        <v>1284</v>
      </c>
      <c r="E3356">
        <v>47</v>
      </c>
      <c r="F3356">
        <f>IF(ISBLANK(Table1[[#This Row],[age]]),AVERAGE(F3356:F7635),Table1[[#This Row],[age]])</f>
        <v>47</v>
      </c>
      <c r="G3356" t="s">
        <v>8920</v>
      </c>
      <c r="H3356" t="s">
        <v>35</v>
      </c>
      <c r="I3356" t="s">
        <v>36</v>
      </c>
      <c r="J3356" t="s">
        <v>27</v>
      </c>
      <c r="K3356" t="s">
        <v>433</v>
      </c>
      <c r="L3356">
        <v>6</v>
      </c>
      <c r="M3356">
        <f>IF(ISBLANK(Table1[[#This Row],[quantity]]),ROUND(Table1[[#This Row],[sales_amount]]/(Table1[[#This Row],[unit_price]]*(1-Table1[[#This Row],[discount_pct]])),0),Table1[[#This Row],[quantity]])</f>
        <v>6</v>
      </c>
      <c r="N3356">
        <v>481.93</v>
      </c>
      <c r="O3356">
        <v>0.39</v>
      </c>
      <c r="P3356">
        <f>IF(ISBLANK(Table1[[#This Row],[discount_pct]]),ROUND(1-(Table1[[#This Row],[sales_amount]]/(Table1[[#This Row],[quantity- calculated]]*Table1[[#This Row],[unit_price]])),2),Table1[[#This Row],[discount_pct]])</f>
        <v>0.39</v>
      </c>
      <c r="Q3356">
        <v>1558.52</v>
      </c>
      <c r="R3356">
        <v>135.01</v>
      </c>
      <c r="S3356">
        <v>54.04</v>
      </c>
      <c r="T3356" t="s">
        <v>51</v>
      </c>
      <c r="U3356">
        <v>2</v>
      </c>
      <c r="V3356">
        <f>IF(ISBLANK(Table1[[#This Row],[customer_satisfaction]]),ROUND(AVERAGE(U3356:U7635),0),Table1[[#This Row],[customer_satisfaction]])</f>
        <v>2</v>
      </c>
      <c r="W3356" t="b">
        <v>0</v>
      </c>
      <c r="X3356" t="s">
        <v>39</v>
      </c>
      <c r="Y3356" s="3">
        <v>2</v>
      </c>
      <c r="Z3356">
        <f>IF(ISBLANK(Table1[[#This Row],[days_to_ship]]),ROUND(AVERAGE(Y3356:Y7635),0),Table1[[#This Row],[days_to_ship]])</f>
        <v>2</v>
      </c>
    </row>
    <row r="3357" spans="1:26" x14ac:dyDescent="0.25">
      <c r="A3357" t="s">
        <v>6815</v>
      </c>
      <c r="B3357" s="5">
        <v>45254</v>
      </c>
      <c r="C3357" t="s">
        <v>6816</v>
      </c>
      <c r="D3357" s="4" t="s">
        <v>1338</v>
      </c>
      <c r="E3357">
        <v>35</v>
      </c>
      <c r="F3357">
        <f>IF(ISBLANK(Table1[[#This Row],[age]]),AVERAGE(F3357:F7636),Table1[[#This Row],[age]])</f>
        <v>35</v>
      </c>
      <c r="G3357" t="s">
        <v>8920</v>
      </c>
      <c r="H3357" t="s">
        <v>74</v>
      </c>
      <c r="I3357" t="s">
        <v>101</v>
      </c>
      <c r="J3357" t="s">
        <v>127</v>
      </c>
      <c r="K3357" t="s">
        <v>171</v>
      </c>
      <c r="L3357">
        <v>4</v>
      </c>
      <c r="M3357">
        <f>IF(ISBLANK(Table1[[#This Row],[quantity]]),ROUND(Table1[[#This Row],[sales_amount]]/(Table1[[#This Row],[unit_price]]*(1-Table1[[#This Row],[discount_pct]])),0),Table1[[#This Row],[quantity]])</f>
        <v>4</v>
      </c>
      <c r="N3357">
        <v>61816.92</v>
      </c>
      <c r="O3357">
        <v>0</v>
      </c>
      <c r="P3357">
        <f>IF(ISBLANK(Table1[[#This Row],[discount_pct]]),ROUND(1-(Table1[[#This Row],[sales_amount]]/(Table1[[#This Row],[quantity- calculated]]*Table1[[#This Row],[unit_price]])),2),Table1[[#This Row],[discount_pct]])</f>
        <v>0</v>
      </c>
      <c r="Q3357">
        <v>227231.35</v>
      </c>
      <c r="R3357">
        <v>30169.32</v>
      </c>
      <c r="S3357">
        <v>42.89</v>
      </c>
      <c r="T3357" t="s">
        <v>51</v>
      </c>
      <c r="U3357">
        <v>1</v>
      </c>
      <c r="V3357">
        <f>IF(ISBLANK(Table1[[#This Row],[customer_satisfaction]]),ROUND(AVERAGE(U3357:U7636),0),Table1[[#This Row],[customer_satisfaction]])</f>
        <v>1</v>
      </c>
      <c r="W3357" t="b">
        <v>0</v>
      </c>
      <c r="X3357" t="s">
        <v>39</v>
      </c>
      <c r="Y3357" s="3">
        <v>10</v>
      </c>
      <c r="Z3357">
        <f>IF(ISBLANK(Table1[[#This Row],[days_to_ship]]),ROUND(AVERAGE(Y3357:Y7636),0),Table1[[#This Row],[days_to_ship]])</f>
        <v>10</v>
      </c>
    </row>
    <row r="3358" spans="1:26" x14ac:dyDescent="0.25">
      <c r="A3358" t="s">
        <v>6328</v>
      </c>
      <c r="B3358" s="5">
        <v>45254</v>
      </c>
      <c r="C3358" t="s">
        <v>6329</v>
      </c>
      <c r="D3358" s="4" t="s">
        <v>881</v>
      </c>
      <c r="E3358">
        <v>19</v>
      </c>
      <c r="F3358">
        <f>IF(ISBLANK(Table1[[#This Row],[age]]),AVERAGE(F3358:F7637),Table1[[#This Row],[age]])</f>
        <v>19</v>
      </c>
      <c r="G3358" t="s">
        <v>8920</v>
      </c>
      <c r="H3358" t="s">
        <v>74</v>
      </c>
      <c r="I3358" t="s">
        <v>75</v>
      </c>
      <c r="J3358" t="s">
        <v>37</v>
      </c>
      <c r="K3358" t="s">
        <v>102</v>
      </c>
      <c r="L3358">
        <v>7</v>
      </c>
      <c r="M3358">
        <f>IF(ISBLANK(Table1[[#This Row],[quantity]]),ROUND(Table1[[#This Row],[sales_amount]]/(Table1[[#This Row],[unit_price]]*(1-Table1[[#This Row],[discount_pct]])),0),Table1[[#This Row],[quantity]])</f>
        <v>7</v>
      </c>
      <c r="N3358">
        <v>1961.36</v>
      </c>
      <c r="O3358">
        <v>0.27</v>
      </c>
      <c r="P3358">
        <f>IF(ISBLANK(Table1[[#This Row],[discount_pct]]),ROUND(1-(Table1[[#This Row],[sales_amount]]/(Table1[[#This Row],[quantity- calculated]]*Table1[[#This Row],[unit_price]])),2),Table1[[#This Row],[discount_pct]])</f>
        <v>0.27</v>
      </c>
      <c r="Q3358">
        <v>8020.15</v>
      </c>
      <c r="R3358">
        <v>4122.3</v>
      </c>
      <c r="S3358">
        <v>73.28</v>
      </c>
      <c r="T3358" t="s">
        <v>51</v>
      </c>
      <c r="U3358">
        <v>5</v>
      </c>
      <c r="V3358">
        <f>IF(ISBLANK(Table1[[#This Row],[customer_satisfaction]]),ROUND(AVERAGE(U3358:U7637),0),Table1[[#This Row],[customer_satisfaction]])</f>
        <v>5</v>
      </c>
      <c r="W3358" t="b">
        <v>0</v>
      </c>
      <c r="X3358" t="s">
        <v>39</v>
      </c>
      <c r="Y3358" s="3">
        <v>3</v>
      </c>
      <c r="Z3358">
        <f>IF(ISBLANK(Table1[[#This Row],[days_to_ship]]),ROUND(AVERAGE(Y3358:Y7637),0),Table1[[#This Row],[days_to_ship]])</f>
        <v>3</v>
      </c>
    </row>
    <row r="3359" spans="1:26" x14ac:dyDescent="0.25">
      <c r="A3359" t="s">
        <v>6995</v>
      </c>
      <c r="B3359" s="5">
        <v>45254</v>
      </c>
      <c r="C3359" t="s">
        <v>6996</v>
      </c>
      <c r="D3359" s="4" t="s">
        <v>614</v>
      </c>
      <c r="E3359">
        <v>40</v>
      </c>
      <c r="F3359">
        <f>IF(ISBLANK(Table1[[#This Row],[age]]),AVERAGE(F3359:F7638),Table1[[#This Row],[age]])</f>
        <v>40</v>
      </c>
      <c r="G3359" t="s">
        <v>466</v>
      </c>
      <c r="H3359" t="s">
        <v>82</v>
      </c>
      <c r="I3359" t="s">
        <v>126</v>
      </c>
      <c r="J3359" t="s">
        <v>37</v>
      </c>
      <c r="K3359" t="s">
        <v>231</v>
      </c>
      <c r="L3359">
        <v>7</v>
      </c>
      <c r="M3359">
        <f>IF(ISBLANK(Table1[[#This Row],[quantity]]),ROUND(Table1[[#This Row],[sales_amount]]/(Table1[[#This Row],[unit_price]]*(1-Table1[[#This Row],[discount_pct]])),0),Table1[[#This Row],[quantity]])</f>
        <v>7</v>
      </c>
      <c r="N3359">
        <v>586.63</v>
      </c>
      <c r="O3359">
        <v>0.04</v>
      </c>
      <c r="P3359">
        <f>IF(ISBLANK(Table1[[#This Row],[discount_pct]]),ROUND(1-(Table1[[#This Row],[sales_amount]]/(Table1[[#This Row],[quantity- calculated]]*Table1[[#This Row],[unit_price]])),2),Table1[[#This Row],[discount_pct]])</f>
        <v>0.04</v>
      </c>
      <c r="Q3359">
        <v>3416.93</v>
      </c>
      <c r="R3359">
        <v>1208.1300000000001</v>
      </c>
      <c r="S3359">
        <v>90.59</v>
      </c>
      <c r="T3359" t="s">
        <v>57</v>
      </c>
      <c r="U3359">
        <v>2</v>
      </c>
      <c r="V3359">
        <f>IF(ISBLANK(Table1[[#This Row],[customer_satisfaction]]),ROUND(AVERAGE(U3359:U7638),0),Table1[[#This Row],[customer_satisfaction]])</f>
        <v>2</v>
      </c>
      <c r="W3359" t="b">
        <v>0</v>
      </c>
      <c r="X3359" t="s">
        <v>58</v>
      </c>
      <c r="Y3359" s="3">
        <v>8</v>
      </c>
      <c r="Z3359">
        <f>IF(ISBLANK(Table1[[#This Row],[days_to_ship]]),ROUND(AVERAGE(Y3359:Y7638),0),Table1[[#This Row],[days_to_ship]])</f>
        <v>8</v>
      </c>
    </row>
    <row r="3360" spans="1:26" x14ac:dyDescent="0.25">
      <c r="A3360" t="s">
        <v>7918</v>
      </c>
      <c r="B3360" s="5">
        <v>45255</v>
      </c>
      <c r="C3360" t="s">
        <v>7919</v>
      </c>
      <c r="D3360" s="4" t="s">
        <v>2070</v>
      </c>
      <c r="E3360">
        <v>46</v>
      </c>
      <c r="F3360">
        <f>IF(ISBLANK(Table1[[#This Row],[age]]),AVERAGE(F3360:F7639),Table1[[#This Row],[age]])</f>
        <v>46</v>
      </c>
      <c r="G3360" t="s">
        <v>88</v>
      </c>
      <c r="H3360" t="s">
        <v>82</v>
      </c>
      <c r="I3360" t="s">
        <v>293</v>
      </c>
      <c r="J3360" t="s">
        <v>76</v>
      </c>
      <c r="K3360" t="s">
        <v>77</v>
      </c>
      <c r="L3360">
        <v>8</v>
      </c>
      <c r="M3360">
        <f>IF(ISBLANK(Table1[[#This Row],[quantity]]),ROUND(Table1[[#This Row],[sales_amount]]/(Table1[[#This Row],[unit_price]]*(1-Table1[[#This Row],[discount_pct]])),0),Table1[[#This Row],[quantity]])</f>
        <v>8</v>
      </c>
      <c r="N3360">
        <v>2163.34</v>
      </c>
      <c r="O3360">
        <v>0.09</v>
      </c>
      <c r="P3360">
        <f>IF(ISBLANK(Table1[[#This Row],[discount_pct]]),ROUND(1-(Table1[[#This Row],[sales_amount]]/(Table1[[#This Row],[quantity- calculated]]*Table1[[#This Row],[unit_price]])),2),Table1[[#This Row],[discount_pct]])</f>
        <v>0.09</v>
      </c>
      <c r="Q3360">
        <v>14389.27</v>
      </c>
      <c r="R3360">
        <v>6967.35</v>
      </c>
      <c r="S3360">
        <v>86.07</v>
      </c>
      <c r="T3360" t="s">
        <v>29</v>
      </c>
      <c r="U3360">
        <v>4</v>
      </c>
      <c r="V3360">
        <f>IF(ISBLANK(Table1[[#This Row],[customer_satisfaction]]),ROUND(AVERAGE(U3360:U7639),0),Table1[[#This Row],[customer_satisfaction]])</f>
        <v>4</v>
      </c>
      <c r="W3360" t="b">
        <v>1</v>
      </c>
      <c r="X3360" t="s">
        <v>30</v>
      </c>
      <c r="Y3360" s="3">
        <v>2</v>
      </c>
      <c r="Z3360">
        <f>IF(ISBLANK(Table1[[#This Row],[days_to_ship]]),ROUND(AVERAGE(Y3360:Y7639),0),Table1[[#This Row],[days_to_ship]])</f>
        <v>2</v>
      </c>
    </row>
    <row r="3361" spans="1:26" x14ac:dyDescent="0.25">
      <c r="A3361" t="s">
        <v>5525</v>
      </c>
      <c r="B3361" s="5">
        <v>45255</v>
      </c>
      <c r="C3361" t="s">
        <v>5526</v>
      </c>
      <c r="D3361" s="4" t="s">
        <v>4570</v>
      </c>
      <c r="E3361">
        <v>41</v>
      </c>
      <c r="F3361">
        <f>IF(ISBLANK(Table1[[#This Row],[age]]),AVERAGE(F3361:F7640),Table1[[#This Row],[age]])</f>
        <v>41</v>
      </c>
      <c r="G3361" t="s">
        <v>88</v>
      </c>
      <c r="H3361" t="s">
        <v>74</v>
      </c>
      <c r="I3361" t="s">
        <v>75</v>
      </c>
      <c r="J3361" t="s">
        <v>146</v>
      </c>
      <c r="K3361" t="s">
        <v>178</v>
      </c>
      <c r="L3361">
        <v>5</v>
      </c>
      <c r="M3361">
        <f>IF(ISBLANK(Table1[[#This Row],[quantity]]),ROUND(Table1[[#This Row],[sales_amount]]/(Table1[[#This Row],[unit_price]]*(1-Table1[[#This Row],[discount_pct]])),0),Table1[[#This Row],[quantity]])</f>
        <v>5</v>
      </c>
      <c r="N3361">
        <v>7855.23</v>
      </c>
      <c r="O3361">
        <v>0.26</v>
      </c>
      <c r="P3361">
        <f>IF(ISBLANK(Table1[[#This Row],[discount_pct]]),ROUND(1-(Table1[[#This Row],[sales_amount]]/(Table1[[#This Row],[quantity- calculated]]*Table1[[#This Row],[unit_price]])),2),Table1[[#This Row],[discount_pct]])</f>
        <v>0.26</v>
      </c>
      <c r="Q3361">
        <v>24768.639999999999</v>
      </c>
      <c r="R3361">
        <v>5747.72</v>
      </c>
      <c r="S3361">
        <v>37.97</v>
      </c>
      <c r="T3361" t="s">
        <v>70</v>
      </c>
      <c r="U3361">
        <v>1</v>
      </c>
      <c r="V3361">
        <f>IF(ISBLANK(Table1[[#This Row],[customer_satisfaction]]),ROUND(AVERAGE(U3361:U7640),0),Table1[[#This Row],[customer_satisfaction]])</f>
        <v>1</v>
      </c>
      <c r="W3361" t="b">
        <v>1</v>
      </c>
      <c r="X3361" t="s">
        <v>30</v>
      </c>
      <c r="Y3361" s="3">
        <v>2</v>
      </c>
      <c r="Z3361">
        <f>IF(ISBLANK(Table1[[#This Row],[days_to_ship]]),ROUND(AVERAGE(Y3361:Y7640),0),Table1[[#This Row],[days_to_ship]])</f>
        <v>2</v>
      </c>
    </row>
    <row r="3362" spans="1:26" x14ac:dyDescent="0.25">
      <c r="A3362" t="s">
        <v>1451</v>
      </c>
      <c r="B3362" s="5">
        <v>45255</v>
      </c>
      <c r="C3362" t="s">
        <v>1452</v>
      </c>
      <c r="D3362" s="4" t="s">
        <v>1437</v>
      </c>
      <c r="E3362">
        <v>32</v>
      </c>
      <c r="F3362">
        <f>IF(ISBLANK(Table1[[#This Row],[age]]),AVERAGE(F3362:F7641),Table1[[#This Row],[age]])</f>
        <v>32</v>
      </c>
      <c r="G3362" t="s">
        <v>8920</v>
      </c>
      <c r="H3362" t="s">
        <v>25</v>
      </c>
      <c r="I3362" t="s">
        <v>26</v>
      </c>
      <c r="J3362" t="s">
        <v>76</v>
      </c>
      <c r="K3362" t="s">
        <v>77</v>
      </c>
      <c r="L3362">
        <v>4</v>
      </c>
      <c r="M3362">
        <f>IF(ISBLANK(Table1[[#This Row],[quantity]]),ROUND(Table1[[#This Row],[sales_amount]]/(Table1[[#This Row],[unit_price]]*(1-Table1[[#This Row],[discount_pct]])),0),Table1[[#This Row],[quantity]])</f>
        <v>4</v>
      </c>
      <c r="N3362">
        <v>2037.61</v>
      </c>
      <c r="O3362">
        <v>0.09</v>
      </c>
      <c r="P3362">
        <f>IF(ISBLANK(Table1[[#This Row],[discount_pct]]),ROUND(1-(Table1[[#This Row],[sales_amount]]/(Table1[[#This Row],[quantity- calculated]]*Table1[[#This Row],[unit_price]])),2),Table1[[#This Row],[discount_pct]])</f>
        <v>0.09</v>
      </c>
      <c r="Q3362">
        <v>7459.65</v>
      </c>
      <c r="R3362">
        <v>2991.98</v>
      </c>
      <c r="S3362">
        <v>28.18</v>
      </c>
      <c r="T3362" t="s">
        <v>64</v>
      </c>
      <c r="U3362">
        <v>1</v>
      </c>
      <c r="V3362">
        <f>IF(ISBLANK(Table1[[#This Row],[customer_satisfaction]]),ROUND(AVERAGE(U3362:U7641),0),Table1[[#This Row],[customer_satisfaction]])</f>
        <v>1</v>
      </c>
      <c r="W3362" t="b">
        <v>1</v>
      </c>
      <c r="X3362" t="s">
        <v>30</v>
      </c>
      <c r="Y3362" s="3">
        <v>7</v>
      </c>
      <c r="Z3362">
        <f>IF(ISBLANK(Table1[[#This Row],[days_to_ship]]),ROUND(AVERAGE(Y3362:Y7641),0),Table1[[#This Row],[days_to_ship]])</f>
        <v>7</v>
      </c>
    </row>
    <row r="3363" spans="1:26" x14ac:dyDescent="0.25">
      <c r="A3363" t="s">
        <v>1026</v>
      </c>
      <c r="B3363" s="5">
        <v>45256</v>
      </c>
      <c r="C3363" t="s">
        <v>1027</v>
      </c>
      <c r="D3363" s="4" t="s">
        <v>120</v>
      </c>
      <c r="E3363">
        <v>37</v>
      </c>
      <c r="F3363">
        <f>IF(ISBLANK(Table1[[#This Row],[age]]),AVERAGE(F3363:F7642),Table1[[#This Row],[age]])</f>
        <v>37</v>
      </c>
      <c r="G3363" t="s">
        <v>466</v>
      </c>
      <c r="H3363" t="s">
        <v>35</v>
      </c>
      <c r="I3363" t="s">
        <v>36</v>
      </c>
      <c r="J3363" t="s">
        <v>62</v>
      </c>
      <c r="K3363" t="s">
        <v>107</v>
      </c>
      <c r="L3363">
        <v>10</v>
      </c>
      <c r="M3363">
        <f>IF(ISBLANK(Table1[[#This Row],[quantity]]),ROUND(Table1[[#This Row],[sales_amount]]/(Table1[[#This Row],[unit_price]]*(1-Table1[[#This Row],[discount_pct]])),0),Table1[[#This Row],[quantity]])</f>
        <v>10</v>
      </c>
      <c r="N3363">
        <v>666.25</v>
      </c>
      <c r="O3363">
        <v>7.0000000000000007E-2</v>
      </c>
      <c r="P33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363">
        <v>5098.3999999999996</v>
      </c>
      <c r="R3363">
        <v>1728.64</v>
      </c>
      <c r="S3363">
        <v>55.61</v>
      </c>
      <c r="T3363" t="s">
        <v>78</v>
      </c>
      <c r="U3363">
        <v>3</v>
      </c>
      <c r="V3363">
        <f>IF(ISBLANK(Table1[[#This Row],[customer_satisfaction]]),ROUND(AVERAGE(U3363:U7642),0),Table1[[#This Row],[customer_satisfaction]])</f>
        <v>3</v>
      </c>
      <c r="W3363" t="b">
        <v>0</v>
      </c>
      <c r="X3363" t="s">
        <v>39</v>
      </c>
      <c r="Y3363" s="3">
        <v>8</v>
      </c>
      <c r="Z3363">
        <f>IF(ISBLANK(Table1[[#This Row],[days_to_ship]]),ROUND(AVERAGE(Y3363:Y7642),0),Table1[[#This Row],[days_to_ship]])</f>
        <v>8</v>
      </c>
    </row>
    <row r="3364" spans="1:26" x14ac:dyDescent="0.25">
      <c r="A3364" t="s">
        <v>664</v>
      </c>
      <c r="B3364" s="5">
        <v>45256</v>
      </c>
      <c r="C3364" t="s">
        <v>665</v>
      </c>
      <c r="D3364" s="4" t="s">
        <v>666</v>
      </c>
      <c r="F3364">
        <f ca="1">IF(ISBLANK(Table1[[#This Row],[age]]),AVERAGE(F3364:F7643),Table1[[#This Row],[age]])</f>
        <v>67</v>
      </c>
      <c r="G3364" t="s">
        <v>88</v>
      </c>
      <c r="H3364" t="s">
        <v>35</v>
      </c>
      <c r="I3364" t="s">
        <v>43</v>
      </c>
      <c r="J3364" t="s">
        <v>146</v>
      </c>
      <c r="K3364" t="s">
        <v>161</v>
      </c>
      <c r="L3364">
        <v>3</v>
      </c>
      <c r="M3364">
        <f>IF(ISBLANK(Table1[[#This Row],[quantity]]),ROUND(Table1[[#This Row],[sales_amount]]/(Table1[[#This Row],[unit_price]]*(1-Table1[[#This Row],[discount_pct]])),0),Table1[[#This Row],[quantity]])</f>
        <v>3</v>
      </c>
      <c r="N3364">
        <v>11118.32</v>
      </c>
      <c r="O3364">
        <v>0.3</v>
      </c>
      <c r="P3364">
        <f>IF(ISBLANK(Table1[[#This Row],[discount_pct]]),ROUND(1-(Table1[[#This Row],[sales_amount]]/(Table1[[#This Row],[quantity- calculated]]*Table1[[#This Row],[unit_price]])),2),Table1[[#This Row],[discount_pct]])</f>
        <v>0.3</v>
      </c>
      <c r="Q3364">
        <v>22974.82</v>
      </c>
      <c r="R3364">
        <v>4866.53</v>
      </c>
      <c r="S3364">
        <v>53.21</v>
      </c>
      <c r="T3364" t="s">
        <v>57</v>
      </c>
      <c r="U3364">
        <v>4</v>
      </c>
      <c r="V3364">
        <f>IF(ISBLANK(Table1[[#This Row],[customer_satisfaction]]),ROUND(AVERAGE(U3364:U7643),0),Table1[[#This Row],[customer_satisfaction]])</f>
        <v>4</v>
      </c>
      <c r="W3364" t="b">
        <v>1</v>
      </c>
      <c r="X3364" t="s">
        <v>30</v>
      </c>
      <c r="Y3364" s="3">
        <v>9</v>
      </c>
      <c r="Z3364">
        <f>IF(ISBLANK(Table1[[#This Row],[days_to_ship]]),ROUND(AVERAGE(Y3364:Y7643),0),Table1[[#This Row],[days_to_ship]])</f>
        <v>9</v>
      </c>
    </row>
    <row r="3365" spans="1:26" x14ac:dyDescent="0.25">
      <c r="A3365" t="s">
        <v>7872</v>
      </c>
      <c r="B3365" s="5">
        <v>45257</v>
      </c>
      <c r="C3365" t="s">
        <v>7873</v>
      </c>
      <c r="D3365" s="4" t="s">
        <v>3429</v>
      </c>
      <c r="E3365">
        <v>45</v>
      </c>
      <c r="F3365">
        <f>IF(ISBLANK(Table1[[#This Row],[age]]),AVERAGE(F3365:F7644),Table1[[#This Row],[age]])</f>
        <v>45</v>
      </c>
      <c r="G3365" t="s">
        <v>8920</v>
      </c>
      <c r="H3365" t="s">
        <v>35</v>
      </c>
      <c r="I3365" t="s">
        <v>36</v>
      </c>
      <c r="J3365" t="s">
        <v>76</v>
      </c>
      <c r="K3365" t="s">
        <v>122</v>
      </c>
      <c r="L3365">
        <v>10</v>
      </c>
      <c r="M3365">
        <f>IF(ISBLANK(Table1[[#This Row],[quantity]]),ROUND(Table1[[#This Row],[sales_amount]]/(Table1[[#This Row],[unit_price]]*(1-Table1[[#This Row],[discount_pct]])),0),Table1[[#This Row],[quantity]])</f>
        <v>10</v>
      </c>
      <c r="N3365">
        <v>1349.67</v>
      </c>
      <c r="O3365">
        <v>0.11</v>
      </c>
      <c r="P3365">
        <f>IF(ISBLANK(Table1[[#This Row],[discount_pct]]),ROUND(1-(Table1[[#This Row],[sales_amount]]/(Table1[[#This Row],[quantity- calculated]]*Table1[[#This Row],[unit_price]])),2),Table1[[#This Row],[discount_pct]])</f>
        <v>0.11</v>
      </c>
      <c r="Q3365">
        <v>12320.37</v>
      </c>
      <c r="R3365">
        <v>4637.25</v>
      </c>
      <c r="S3365">
        <v>55.35</v>
      </c>
      <c r="T3365" t="s">
        <v>29</v>
      </c>
      <c r="V3365">
        <f>IF(ISBLANK(Table1[[#This Row],[customer_satisfaction]]),ROUND(AVERAGE(U3365:U7644),0),Table1[[#This Row],[customer_satisfaction]])</f>
        <v>3</v>
      </c>
      <c r="W3365" t="b">
        <v>0</v>
      </c>
      <c r="X3365" t="s">
        <v>39</v>
      </c>
      <c r="Y3365" s="3">
        <v>10</v>
      </c>
      <c r="Z3365">
        <f>IF(ISBLANK(Table1[[#This Row],[days_to_ship]]),ROUND(AVERAGE(Y3365:Y7644),0),Table1[[#This Row],[days_to_ship]])</f>
        <v>10</v>
      </c>
    </row>
    <row r="3366" spans="1:26" x14ac:dyDescent="0.25">
      <c r="A3366" t="s">
        <v>3260</v>
      </c>
      <c r="B3366" s="5">
        <v>45257</v>
      </c>
      <c r="C3366" t="s">
        <v>3261</v>
      </c>
      <c r="D3366" s="4" t="s">
        <v>1052</v>
      </c>
      <c r="E3366">
        <v>29</v>
      </c>
      <c r="F3366">
        <f>IF(ISBLANK(Table1[[#This Row],[age]]),AVERAGE(F3366:F7645),Table1[[#This Row],[age]])</f>
        <v>29</v>
      </c>
      <c r="G3366" t="s">
        <v>8920</v>
      </c>
      <c r="H3366" t="s">
        <v>111</v>
      </c>
      <c r="I3366" t="s">
        <v>121</v>
      </c>
      <c r="J3366" t="s">
        <v>27</v>
      </c>
      <c r="K3366" t="s">
        <v>28</v>
      </c>
      <c r="L3366">
        <v>9</v>
      </c>
      <c r="M3366">
        <f>IF(ISBLANK(Table1[[#This Row],[quantity]]),ROUND(Table1[[#This Row],[sales_amount]]/(Table1[[#This Row],[unit_price]]*(1-Table1[[#This Row],[discount_pct]])),0),Table1[[#This Row],[quantity]])</f>
        <v>9</v>
      </c>
      <c r="N3366">
        <v>56.27</v>
      </c>
      <c r="O3366">
        <v>0.15</v>
      </c>
      <c r="P3366">
        <f>IF(ISBLANK(Table1[[#This Row],[discount_pct]]),ROUND(1-(Table1[[#This Row],[sales_amount]]/(Table1[[#This Row],[quantity- calculated]]*Table1[[#This Row],[unit_price]])),2),Table1[[#This Row],[discount_pct]])</f>
        <v>0.15</v>
      </c>
      <c r="Q3366">
        <v>407.16</v>
      </c>
      <c r="R3366">
        <v>20.82</v>
      </c>
      <c r="S3366">
        <v>82.79</v>
      </c>
      <c r="T3366" t="s">
        <v>78</v>
      </c>
      <c r="U3366">
        <v>5</v>
      </c>
      <c r="V3366">
        <f>IF(ISBLANK(Table1[[#This Row],[customer_satisfaction]]),ROUND(AVERAGE(U3366:U7645),0),Table1[[#This Row],[customer_satisfaction]])</f>
        <v>5</v>
      </c>
      <c r="W3366" t="b">
        <v>0</v>
      </c>
      <c r="X3366" t="s">
        <v>39</v>
      </c>
      <c r="Y3366" s="3">
        <v>2</v>
      </c>
      <c r="Z3366">
        <f>IF(ISBLANK(Table1[[#This Row],[days_to_ship]]),ROUND(AVERAGE(Y3366:Y7645),0),Table1[[#This Row],[days_to_ship]])</f>
        <v>2</v>
      </c>
    </row>
    <row r="3367" spans="1:26" x14ac:dyDescent="0.25">
      <c r="A3367" t="s">
        <v>4502</v>
      </c>
      <c r="B3367" s="5">
        <v>45259</v>
      </c>
      <c r="C3367" t="s">
        <v>4503</v>
      </c>
      <c r="D3367" s="4" t="s">
        <v>609</v>
      </c>
      <c r="E3367">
        <v>35</v>
      </c>
      <c r="F3367">
        <f>IF(ISBLANK(Table1[[#This Row],[age]]),AVERAGE(F3367:F7646),Table1[[#This Row],[age]])</f>
        <v>35</v>
      </c>
      <c r="G3367" t="s">
        <v>88</v>
      </c>
      <c r="H3367" t="s">
        <v>35</v>
      </c>
      <c r="I3367" t="s">
        <v>106</v>
      </c>
      <c r="J3367" t="s">
        <v>44</v>
      </c>
      <c r="K3367" t="s">
        <v>117</v>
      </c>
      <c r="L3367">
        <v>6</v>
      </c>
      <c r="M3367">
        <f>IF(ISBLANK(Table1[[#This Row],[quantity]]),ROUND(Table1[[#This Row],[sales_amount]]/(Table1[[#This Row],[unit_price]]*(1-Table1[[#This Row],[discount_pct]])),0),Table1[[#This Row],[quantity]])</f>
        <v>6</v>
      </c>
      <c r="N3367">
        <v>9674.09</v>
      </c>
      <c r="O3367">
        <v>0.13</v>
      </c>
      <c r="P3367">
        <f>IF(ISBLANK(Table1[[#This Row],[discount_pct]]),ROUND(1-(Table1[[#This Row],[sales_amount]]/(Table1[[#This Row],[quantity- calculated]]*Table1[[#This Row],[unit_price]])),2),Table1[[#This Row],[discount_pct]])</f>
        <v>0.13</v>
      </c>
      <c r="Q3367">
        <v>45840.04</v>
      </c>
      <c r="R3367">
        <v>10521.95</v>
      </c>
      <c r="S3367">
        <v>82.91</v>
      </c>
      <c r="T3367" t="s">
        <v>70</v>
      </c>
      <c r="U3367">
        <v>5</v>
      </c>
      <c r="V3367">
        <f>IF(ISBLANK(Table1[[#This Row],[customer_satisfaction]]),ROUND(AVERAGE(U3367:U7646),0),Table1[[#This Row],[customer_satisfaction]])</f>
        <v>5</v>
      </c>
      <c r="W3367" t="b">
        <v>0</v>
      </c>
      <c r="X3367" t="s">
        <v>39</v>
      </c>
      <c r="Y3367" s="3">
        <v>4</v>
      </c>
      <c r="Z3367">
        <f>IF(ISBLANK(Table1[[#This Row],[days_to_ship]]),ROUND(AVERAGE(Y3367:Y7646),0),Table1[[#This Row],[days_to_ship]])</f>
        <v>4</v>
      </c>
    </row>
    <row r="3368" spans="1:26" x14ac:dyDescent="0.25">
      <c r="A3368" t="s">
        <v>4077</v>
      </c>
      <c r="B3368" s="5">
        <v>45259</v>
      </c>
      <c r="C3368" t="s">
        <v>4078</v>
      </c>
      <c r="D3368" s="4" t="s">
        <v>861</v>
      </c>
      <c r="E3368">
        <v>31</v>
      </c>
      <c r="F3368">
        <f>IF(ISBLANK(Table1[[#This Row],[age]]),AVERAGE(F3368:F7647),Table1[[#This Row],[age]])</f>
        <v>31</v>
      </c>
      <c r="G3368" t="s">
        <v>88</v>
      </c>
      <c r="H3368" t="s">
        <v>35</v>
      </c>
      <c r="I3368" t="s">
        <v>36</v>
      </c>
      <c r="J3368" t="s">
        <v>127</v>
      </c>
      <c r="K3368" t="s">
        <v>308</v>
      </c>
      <c r="L3368">
        <v>5</v>
      </c>
      <c r="M3368">
        <f>IF(ISBLANK(Table1[[#This Row],[quantity]]),ROUND(Table1[[#This Row],[sales_amount]]/(Table1[[#This Row],[unit_price]]*(1-Table1[[#This Row],[discount_pct]])),0),Table1[[#This Row],[quantity]])</f>
        <v>5</v>
      </c>
      <c r="N3368">
        <v>5934.23</v>
      </c>
      <c r="O3368">
        <v>0.35</v>
      </c>
      <c r="P3368">
        <f>IF(ISBLANK(Table1[[#This Row],[discount_pct]]),ROUND(1-(Table1[[#This Row],[sales_amount]]/(Table1[[#This Row],[quantity- calculated]]*Table1[[#This Row],[unit_price]])),2),Table1[[#This Row],[discount_pct]])</f>
        <v>0.35</v>
      </c>
      <c r="Q3368">
        <v>18050.43</v>
      </c>
      <c r="R3368">
        <v>1851.85</v>
      </c>
      <c r="S3368">
        <v>76.64</v>
      </c>
      <c r="T3368" t="s">
        <v>78</v>
      </c>
      <c r="U3368">
        <v>3</v>
      </c>
      <c r="V3368">
        <f>IF(ISBLANK(Table1[[#This Row],[customer_satisfaction]]),ROUND(AVERAGE(U3368:U7647),0),Table1[[#This Row],[customer_satisfaction]])</f>
        <v>3</v>
      </c>
      <c r="W3368" t="b">
        <v>0</v>
      </c>
      <c r="X3368" t="s">
        <v>137</v>
      </c>
      <c r="Y3368" s="3">
        <v>2</v>
      </c>
      <c r="Z3368">
        <f>IF(ISBLANK(Table1[[#This Row],[days_to_ship]]),ROUND(AVERAGE(Y3368:Y7647),0),Table1[[#This Row],[days_to_ship]])</f>
        <v>2</v>
      </c>
    </row>
    <row r="3369" spans="1:26" x14ac:dyDescent="0.25">
      <c r="A3369" t="s">
        <v>2323</v>
      </c>
      <c r="B3369" s="5">
        <v>45259</v>
      </c>
      <c r="C3369" t="s">
        <v>2324</v>
      </c>
      <c r="D3369" s="4" t="s">
        <v>725</v>
      </c>
      <c r="E3369">
        <v>15</v>
      </c>
      <c r="F3369">
        <f>IF(ISBLANK(Table1[[#This Row],[age]]),AVERAGE(F3369:F7648),Table1[[#This Row],[age]])</f>
        <v>15</v>
      </c>
      <c r="G3369" t="s">
        <v>466</v>
      </c>
      <c r="H3369" t="s">
        <v>82</v>
      </c>
      <c r="I3369" t="s">
        <v>293</v>
      </c>
      <c r="J3369" t="s">
        <v>127</v>
      </c>
      <c r="K3369" t="s">
        <v>128</v>
      </c>
      <c r="L3369">
        <v>1</v>
      </c>
      <c r="M3369">
        <f>IF(ISBLANK(Table1[[#This Row],[quantity]]),ROUND(Table1[[#This Row],[sales_amount]]/(Table1[[#This Row],[unit_price]]*(1-Table1[[#This Row],[discount_pct]])),0),Table1[[#This Row],[quantity]])</f>
        <v>1</v>
      </c>
      <c r="N3369">
        <v>19475.099999999999</v>
      </c>
      <c r="O3369">
        <v>0.27</v>
      </c>
      <c r="P3369">
        <f>IF(ISBLANK(Table1[[#This Row],[discount_pct]]),ROUND(1-(Table1[[#This Row],[sales_amount]]/(Table1[[#This Row],[quantity- calculated]]*Table1[[#This Row],[unit_price]])),2),Table1[[#This Row],[discount_pct]])</f>
        <v>0.27</v>
      </c>
      <c r="Q3369">
        <v>12588.84</v>
      </c>
      <c r="R3369">
        <v>1124.3399999999999</v>
      </c>
      <c r="S3369">
        <v>70.91</v>
      </c>
      <c r="T3369" t="s">
        <v>57</v>
      </c>
      <c r="V3369">
        <f>IF(ISBLANK(Table1[[#This Row],[customer_satisfaction]]),ROUND(AVERAGE(U3369:U7648),0),Table1[[#This Row],[customer_satisfaction]])</f>
        <v>3</v>
      </c>
      <c r="W3369" t="b">
        <v>0</v>
      </c>
      <c r="X3369" t="s">
        <v>39</v>
      </c>
      <c r="Y3369" s="3">
        <v>100</v>
      </c>
      <c r="Z3369">
        <f>IF(ISBLANK(Table1[[#This Row],[days_to_ship]]),ROUND(AVERAGE(Y3369:Y7648),0),Table1[[#This Row],[days_to_ship]])</f>
        <v>100</v>
      </c>
    </row>
    <row r="3370" spans="1:26" x14ac:dyDescent="0.25">
      <c r="A3370" t="s">
        <v>2867</v>
      </c>
      <c r="B3370" s="5">
        <v>45259</v>
      </c>
      <c r="C3370" t="s">
        <v>2868</v>
      </c>
      <c r="D3370" s="4" t="s">
        <v>476</v>
      </c>
      <c r="E3370">
        <v>45</v>
      </c>
      <c r="F3370">
        <f>IF(ISBLANK(Table1[[#This Row],[age]]),AVERAGE(F3370:F7649),Table1[[#This Row],[age]])</f>
        <v>45</v>
      </c>
      <c r="G3370" t="s">
        <v>8920</v>
      </c>
      <c r="H3370" t="s">
        <v>25</v>
      </c>
      <c r="I3370" t="s">
        <v>170</v>
      </c>
      <c r="J3370" t="s">
        <v>37</v>
      </c>
      <c r="K3370" t="s">
        <v>182</v>
      </c>
      <c r="L3370">
        <v>7</v>
      </c>
      <c r="M3370">
        <f>IF(ISBLANK(Table1[[#This Row],[quantity]]),ROUND(Table1[[#This Row],[sales_amount]]/(Table1[[#This Row],[unit_price]]*(1-Table1[[#This Row],[discount_pct]])),0),Table1[[#This Row],[quantity]])</f>
        <v>7</v>
      </c>
      <c r="N3370">
        <v>2195.91</v>
      </c>
      <c r="O3370">
        <v>0.28000000000000003</v>
      </c>
      <c r="P33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370">
        <v>8503.4699999999993</v>
      </c>
      <c r="R3370">
        <v>3907.75</v>
      </c>
      <c r="S3370">
        <v>63.07</v>
      </c>
      <c r="T3370" t="s">
        <v>78</v>
      </c>
      <c r="U3370">
        <v>1</v>
      </c>
      <c r="V3370">
        <f>IF(ISBLANK(Table1[[#This Row],[customer_satisfaction]]),ROUND(AVERAGE(U3370:U7649),0),Table1[[#This Row],[customer_satisfaction]])</f>
        <v>1</v>
      </c>
      <c r="W3370" t="b">
        <v>1</v>
      </c>
      <c r="X3370" t="s">
        <v>30</v>
      </c>
      <c r="Y3370" s="3">
        <v>6</v>
      </c>
      <c r="Z3370">
        <f>IF(ISBLANK(Table1[[#This Row],[days_to_ship]]),ROUND(AVERAGE(Y3370:Y7649),0),Table1[[#This Row],[days_to_ship]])</f>
        <v>6</v>
      </c>
    </row>
    <row r="3371" spans="1:26" x14ac:dyDescent="0.25">
      <c r="A3371" t="s">
        <v>5706</v>
      </c>
      <c r="B3371" s="5">
        <v>45260</v>
      </c>
      <c r="C3371" t="s">
        <v>5707</v>
      </c>
      <c r="D3371" s="4" t="s">
        <v>150</v>
      </c>
      <c r="E3371">
        <v>59</v>
      </c>
      <c r="F3371">
        <f>IF(ISBLANK(Table1[[#This Row],[age]]),AVERAGE(F3371:F7650),Table1[[#This Row],[age]])</f>
        <v>59</v>
      </c>
      <c r="G3371" t="s">
        <v>466</v>
      </c>
      <c r="H3371" t="s">
        <v>74</v>
      </c>
      <c r="I3371" t="s">
        <v>75</v>
      </c>
      <c r="J3371" t="s">
        <v>127</v>
      </c>
      <c r="K3371" t="s">
        <v>521</v>
      </c>
      <c r="L3371">
        <v>9</v>
      </c>
      <c r="M3371">
        <f>IF(ISBLANK(Table1[[#This Row],[quantity]]),ROUND(Table1[[#This Row],[sales_amount]]/(Table1[[#This Row],[unit_price]]*(1-Table1[[#This Row],[discount_pct]])),0),Table1[[#This Row],[quantity]])</f>
        <v>9</v>
      </c>
      <c r="N3371">
        <v>45871.33</v>
      </c>
      <c r="P3371">
        <f>IF(ISBLANK(Table1[[#This Row],[discount_pct]]),ROUND(1-(Table1[[#This Row],[sales_amount]]/(Table1[[#This Row],[quantity- calculated]]*Table1[[#This Row],[unit_price]])),2),Table1[[#This Row],[discount_pct]])</f>
        <v>0.15</v>
      </c>
      <c r="Q3371">
        <v>349237.43</v>
      </c>
      <c r="R3371">
        <v>41287.550000000003</v>
      </c>
      <c r="S3371">
        <v>42.69</v>
      </c>
      <c r="T3371" t="s">
        <v>51</v>
      </c>
      <c r="U3371">
        <v>1</v>
      </c>
      <c r="V3371">
        <f>IF(ISBLANK(Table1[[#This Row],[customer_satisfaction]]),ROUND(AVERAGE(U3371:U7650),0),Table1[[#This Row],[customer_satisfaction]])</f>
        <v>1</v>
      </c>
      <c r="W3371" t="b">
        <v>0</v>
      </c>
      <c r="X3371" t="s">
        <v>137</v>
      </c>
      <c r="Y3371" s="3">
        <v>9</v>
      </c>
      <c r="Z3371">
        <f>IF(ISBLANK(Table1[[#This Row],[days_to_ship]]),ROUND(AVERAGE(Y3371:Y7650),0),Table1[[#This Row],[days_to_ship]])</f>
        <v>9</v>
      </c>
    </row>
    <row r="3372" spans="1:26" x14ac:dyDescent="0.25">
      <c r="A3372" t="s">
        <v>2308</v>
      </c>
      <c r="B3372" s="5">
        <v>44938</v>
      </c>
      <c r="C3372" t="s">
        <v>2309</v>
      </c>
      <c r="D3372" s="4" t="s">
        <v>682</v>
      </c>
      <c r="E3372">
        <v>24</v>
      </c>
      <c r="F3372">
        <f>IF(ISBLANK(Table1[[#This Row],[age]]),AVERAGE(F3372:F7651),Table1[[#This Row],[age]])</f>
        <v>24</v>
      </c>
      <c r="G3372" t="s">
        <v>466</v>
      </c>
      <c r="H3372" t="s">
        <v>82</v>
      </c>
      <c r="I3372" t="s">
        <v>244</v>
      </c>
      <c r="J3372" t="s">
        <v>27</v>
      </c>
      <c r="K3372" t="s">
        <v>97</v>
      </c>
      <c r="L3372">
        <v>4</v>
      </c>
      <c r="M3372">
        <f>IF(ISBLANK(Table1[[#This Row],[quantity]]),ROUND(Table1[[#This Row],[sales_amount]]/(Table1[[#This Row],[unit_price]]*(1-Table1[[#This Row],[discount_pct]])),0),Table1[[#This Row],[quantity]])</f>
        <v>4</v>
      </c>
      <c r="N3372">
        <v>206.91</v>
      </c>
      <c r="O3372">
        <v>0.2</v>
      </c>
      <c r="P3372">
        <f>IF(ISBLANK(Table1[[#This Row],[discount_pct]]),ROUND(1-(Table1[[#This Row],[sales_amount]]/(Table1[[#This Row],[quantity- calculated]]*Table1[[#This Row],[unit_price]])),2),Table1[[#This Row],[discount_pct]])</f>
        <v>0.2</v>
      </c>
      <c r="Q3372">
        <v>574.20000000000005</v>
      </c>
      <c r="R3372">
        <v>59.02</v>
      </c>
      <c r="S3372">
        <v>52.38</v>
      </c>
      <c r="T3372" t="s">
        <v>29</v>
      </c>
      <c r="V3372">
        <f>IF(ISBLANK(Table1[[#This Row],[customer_satisfaction]]),ROUND(AVERAGE(U3372:U7651),0),Table1[[#This Row],[customer_satisfaction]])</f>
        <v>3</v>
      </c>
      <c r="W3372" t="b">
        <v>0</v>
      </c>
      <c r="X3372" t="s">
        <v>39</v>
      </c>
      <c r="Y3372" s="3">
        <v>2</v>
      </c>
      <c r="Z3372">
        <f>IF(ISBLANK(Table1[[#This Row],[days_to_ship]]),ROUND(AVERAGE(Y3372:Y7651),0),Table1[[#This Row],[days_to_ship]])</f>
        <v>2</v>
      </c>
    </row>
    <row r="3373" spans="1:26" x14ac:dyDescent="0.25">
      <c r="A3373" t="s">
        <v>1863</v>
      </c>
      <c r="B3373" s="5">
        <v>44938</v>
      </c>
      <c r="C3373" t="s">
        <v>1864</v>
      </c>
      <c r="D3373" s="4" t="s">
        <v>722</v>
      </c>
      <c r="E3373">
        <v>46</v>
      </c>
      <c r="F3373">
        <f>IF(ISBLANK(Table1[[#This Row],[age]]),AVERAGE(F3373:F7652),Table1[[#This Row],[age]])</f>
        <v>46</v>
      </c>
      <c r="G3373" t="s">
        <v>466</v>
      </c>
      <c r="H3373" t="s">
        <v>74</v>
      </c>
      <c r="I3373" t="s">
        <v>75</v>
      </c>
      <c r="J3373" t="s">
        <v>37</v>
      </c>
      <c r="K3373" t="s">
        <v>677</v>
      </c>
      <c r="L3373">
        <v>1</v>
      </c>
      <c r="M3373">
        <f>IF(ISBLANK(Table1[[#This Row],[quantity]]),ROUND(Table1[[#This Row],[sales_amount]]/(Table1[[#This Row],[unit_price]]*(1-Table1[[#This Row],[discount_pct]])),0),Table1[[#This Row],[quantity]])</f>
        <v>1</v>
      </c>
      <c r="N3373">
        <v>2427.6999999999998</v>
      </c>
      <c r="O3373">
        <v>0.11</v>
      </c>
      <c r="P3373">
        <f>IF(ISBLANK(Table1[[#This Row],[discount_pct]]),ROUND(1-(Table1[[#This Row],[sales_amount]]/(Table1[[#This Row],[quantity- calculated]]*Table1[[#This Row],[unit_price]])),2),Table1[[#This Row],[discount_pct]])</f>
        <v>0.11</v>
      </c>
      <c r="Q3373">
        <v>1734.31</v>
      </c>
      <c r="R3373">
        <v>605.52</v>
      </c>
      <c r="S3373">
        <v>48.85</v>
      </c>
      <c r="T3373" t="s">
        <v>70</v>
      </c>
      <c r="U3373">
        <v>2</v>
      </c>
      <c r="V3373">
        <f>IF(ISBLANK(Table1[[#This Row],[customer_satisfaction]]),ROUND(AVERAGE(U3373:U7652),0),Table1[[#This Row],[customer_satisfaction]])</f>
        <v>2</v>
      </c>
      <c r="W3373" t="b">
        <v>0</v>
      </c>
      <c r="X3373" t="s">
        <v>39</v>
      </c>
      <c r="Y3373" s="3">
        <v>1</v>
      </c>
      <c r="Z3373">
        <f>IF(ISBLANK(Table1[[#This Row],[days_to_ship]]),ROUND(AVERAGE(Y3373:Y7652),0),Table1[[#This Row],[days_to_ship]])</f>
        <v>1</v>
      </c>
    </row>
    <row r="3374" spans="1:26" x14ac:dyDescent="0.25">
      <c r="A3374" t="s">
        <v>4939</v>
      </c>
      <c r="B3374" s="5">
        <v>44938</v>
      </c>
      <c r="C3374" t="s">
        <v>4940</v>
      </c>
      <c r="D3374" s="4" t="s">
        <v>135</v>
      </c>
      <c r="E3374">
        <v>24</v>
      </c>
      <c r="F3374">
        <f>IF(ISBLANK(Table1[[#This Row],[age]]),AVERAGE(F3374:F7653),Table1[[#This Row],[age]])</f>
        <v>24</v>
      </c>
      <c r="G3374" t="s">
        <v>8920</v>
      </c>
      <c r="H3374" t="s">
        <v>25</v>
      </c>
      <c r="I3374" t="s">
        <v>26</v>
      </c>
      <c r="J3374" t="s">
        <v>44</v>
      </c>
      <c r="K3374" t="s">
        <v>117</v>
      </c>
      <c r="L3374">
        <v>10</v>
      </c>
      <c r="M3374">
        <f>IF(ISBLANK(Table1[[#This Row],[quantity]]),ROUND(Table1[[#This Row],[sales_amount]]/(Table1[[#This Row],[unit_price]]*(1-Table1[[#This Row],[discount_pct]])),0),Table1[[#This Row],[quantity]])</f>
        <v>10</v>
      </c>
      <c r="N3374">
        <v>23621.89</v>
      </c>
      <c r="O3374">
        <v>0.03</v>
      </c>
      <c r="P3374">
        <f>IF(ISBLANK(Table1[[#This Row],[discount_pct]]),ROUND(1-(Table1[[#This Row],[sales_amount]]/(Table1[[#This Row],[quantity- calculated]]*Table1[[#This Row],[unit_price]])),2),Table1[[#This Row],[discount_pct]])</f>
        <v>0.03</v>
      </c>
      <c r="Q3374">
        <v>192313.69</v>
      </c>
      <c r="R3374">
        <v>56375.97</v>
      </c>
      <c r="S3374">
        <v>73.91</v>
      </c>
      <c r="T3374" t="s">
        <v>78</v>
      </c>
      <c r="U3374">
        <v>2</v>
      </c>
      <c r="V3374">
        <f>IF(ISBLANK(Table1[[#This Row],[customer_satisfaction]]),ROUND(AVERAGE(U3374:U7653),0),Table1[[#This Row],[customer_satisfaction]])</f>
        <v>2</v>
      </c>
      <c r="W3374" t="b">
        <v>0</v>
      </c>
      <c r="X3374" t="s">
        <v>39</v>
      </c>
      <c r="Y3374" s="3">
        <v>2</v>
      </c>
      <c r="Z3374">
        <f>IF(ISBLANK(Table1[[#This Row],[days_to_ship]]),ROUND(AVERAGE(Y3374:Y7653),0),Table1[[#This Row],[days_to_ship]])</f>
        <v>2</v>
      </c>
    </row>
    <row r="3375" spans="1:26" x14ac:dyDescent="0.25">
      <c r="A3375" t="s">
        <v>500</v>
      </c>
      <c r="B3375" s="5">
        <v>44938</v>
      </c>
      <c r="C3375" t="s">
        <v>501</v>
      </c>
      <c r="D3375" s="4" t="s">
        <v>502</v>
      </c>
      <c r="F3375">
        <f ca="1">IF(ISBLANK(Table1[[#This Row],[age]]),AVERAGE(F3375:F7654),Table1[[#This Row],[age]])</f>
        <v>67</v>
      </c>
      <c r="G3375" t="s">
        <v>466</v>
      </c>
      <c r="H3375" t="s">
        <v>35</v>
      </c>
      <c r="I3375" t="s">
        <v>36</v>
      </c>
      <c r="J3375" t="s">
        <v>76</v>
      </c>
      <c r="K3375" t="s">
        <v>207</v>
      </c>
      <c r="L3375">
        <v>3</v>
      </c>
      <c r="M3375">
        <f>IF(ISBLANK(Table1[[#This Row],[quantity]]),ROUND(Table1[[#This Row],[sales_amount]]/(Table1[[#This Row],[unit_price]]*(1-Table1[[#This Row],[discount_pct]])),0),Table1[[#This Row],[quantity]])</f>
        <v>3</v>
      </c>
      <c r="N3375">
        <v>3608.42</v>
      </c>
      <c r="O3375">
        <v>0.28999999999999998</v>
      </c>
      <c r="P337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75">
        <v>6927.13</v>
      </c>
      <c r="R3375">
        <v>1997.74</v>
      </c>
      <c r="S3375">
        <v>54.98</v>
      </c>
      <c r="T3375" t="s">
        <v>64</v>
      </c>
      <c r="U3375">
        <v>5</v>
      </c>
      <c r="V3375">
        <f>IF(ISBLANK(Table1[[#This Row],[customer_satisfaction]]),ROUND(AVERAGE(U3375:U7654),0),Table1[[#This Row],[customer_satisfaction]])</f>
        <v>5</v>
      </c>
      <c r="W3375" t="b">
        <v>0</v>
      </c>
      <c r="X3375" t="s">
        <v>39</v>
      </c>
      <c r="Y3375" s="3">
        <v>9</v>
      </c>
      <c r="Z3375">
        <f>IF(ISBLANK(Table1[[#This Row],[days_to_ship]]),ROUND(AVERAGE(Y3375:Y7654),0),Table1[[#This Row],[days_to_ship]])</f>
        <v>9</v>
      </c>
    </row>
    <row r="3376" spans="1:26" x14ac:dyDescent="0.25">
      <c r="A3376" t="s">
        <v>651</v>
      </c>
      <c r="B3376" s="5">
        <v>44969</v>
      </c>
      <c r="C3376" t="s">
        <v>652</v>
      </c>
      <c r="D3376" s="4" t="s">
        <v>243</v>
      </c>
      <c r="E3376">
        <v>36</v>
      </c>
      <c r="F3376">
        <f>IF(ISBLANK(Table1[[#This Row],[age]]),AVERAGE(F3376:F7655),Table1[[#This Row],[age]])</f>
        <v>36</v>
      </c>
      <c r="G3376" t="s">
        <v>88</v>
      </c>
      <c r="H3376" t="s">
        <v>74</v>
      </c>
      <c r="I3376" t="s">
        <v>101</v>
      </c>
      <c r="J3376" t="s">
        <v>146</v>
      </c>
      <c r="K3376" t="s">
        <v>178</v>
      </c>
      <c r="M3376">
        <f>IF(ISBLANK(Table1[[#This Row],[quantity]]),ROUND(Table1[[#This Row],[sales_amount]]/(Table1[[#This Row],[unit_price]]*(1-Table1[[#This Row],[discount_pct]])),0),Table1[[#This Row],[quantity]])</f>
        <v>1</v>
      </c>
      <c r="N3376">
        <v>11000.34</v>
      </c>
      <c r="O3376">
        <v>0.04</v>
      </c>
      <c r="P3376">
        <f>IF(ISBLANK(Table1[[#This Row],[discount_pct]]),ROUND(1-(Table1[[#This Row],[sales_amount]]/(Table1[[#This Row],[quantity- calculated]]*Table1[[#This Row],[unit_price]])),2),Table1[[#This Row],[discount_pct]])</f>
        <v>0.04</v>
      </c>
      <c r="Q3376">
        <v>9272.7099999999991</v>
      </c>
      <c r="R3376">
        <v>1339.4</v>
      </c>
      <c r="S3376">
        <v>62.5</v>
      </c>
      <c r="T3376" t="s">
        <v>57</v>
      </c>
      <c r="U3376">
        <v>1</v>
      </c>
      <c r="V3376">
        <f>IF(ISBLANK(Table1[[#This Row],[customer_satisfaction]]),ROUND(AVERAGE(U3376:U7655),0),Table1[[#This Row],[customer_satisfaction]])</f>
        <v>1</v>
      </c>
      <c r="W3376" t="b">
        <v>0</v>
      </c>
      <c r="X3376" t="s">
        <v>84</v>
      </c>
      <c r="Y3376" s="3">
        <v>2</v>
      </c>
      <c r="Z3376">
        <f>IF(ISBLANK(Table1[[#This Row],[days_to_ship]]),ROUND(AVERAGE(Y3376:Y7655),0),Table1[[#This Row],[days_to_ship]])</f>
        <v>2</v>
      </c>
    </row>
    <row r="3377" spans="1:26" x14ac:dyDescent="0.25">
      <c r="A3377" t="s">
        <v>3037</v>
      </c>
      <c r="B3377" s="5">
        <v>44969</v>
      </c>
      <c r="C3377" t="s">
        <v>3038</v>
      </c>
      <c r="D3377" s="4" t="s">
        <v>3039</v>
      </c>
      <c r="E3377">
        <v>53</v>
      </c>
      <c r="F3377">
        <f>IF(ISBLANK(Table1[[#This Row],[age]]),AVERAGE(F3377:F7656),Table1[[#This Row],[age]])</f>
        <v>53</v>
      </c>
      <c r="G3377" t="s">
        <v>88</v>
      </c>
      <c r="H3377" t="s">
        <v>82</v>
      </c>
      <c r="I3377" t="s">
        <v>126</v>
      </c>
      <c r="J3377" t="s">
        <v>44</v>
      </c>
      <c r="K3377" t="s">
        <v>186</v>
      </c>
      <c r="L3377">
        <v>7</v>
      </c>
      <c r="M3377">
        <f>IF(ISBLANK(Table1[[#This Row],[quantity]]),ROUND(Table1[[#This Row],[sales_amount]]/(Table1[[#This Row],[unit_price]]*(1-Table1[[#This Row],[discount_pct]])),0),Table1[[#This Row],[quantity]])</f>
        <v>7</v>
      </c>
      <c r="N3377">
        <v>17240.23</v>
      </c>
      <c r="O3377">
        <v>0.18</v>
      </c>
      <c r="P3377">
        <f>IF(ISBLANK(Table1[[#This Row],[discount_pct]]),ROUND(1-(Table1[[#This Row],[sales_amount]]/(Table1[[#This Row],[quantity- calculated]]*Table1[[#This Row],[unit_price]])),2),Table1[[#This Row],[discount_pct]])</f>
        <v>0.18</v>
      </c>
      <c r="Q3377">
        <v>93169.87</v>
      </c>
      <c r="R3377">
        <v>29154.44</v>
      </c>
      <c r="S3377">
        <v>70.02</v>
      </c>
      <c r="T3377" t="s">
        <v>78</v>
      </c>
      <c r="U3377">
        <v>2</v>
      </c>
      <c r="V3377">
        <f>IF(ISBLANK(Table1[[#This Row],[customer_satisfaction]]),ROUND(AVERAGE(U3377:U7656),0),Table1[[#This Row],[customer_satisfaction]])</f>
        <v>2</v>
      </c>
      <c r="W3377" t="b">
        <v>0</v>
      </c>
      <c r="X3377" t="s">
        <v>39</v>
      </c>
      <c r="Y3377" s="3">
        <v>10</v>
      </c>
      <c r="Z3377">
        <f>IF(ISBLANK(Table1[[#This Row],[days_to_ship]]),ROUND(AVERAGE(Y3377:Y7656),0),Table1[[#This Row],[days_to_ship]])</f>
        <v>10</v>
      </c>
    </row>
    <row r="3378" spans="1:26" x14ac:dyDescent="0.25">
      <c r="A3378" t="s">
        <v>2988</v>
      </c>
      <c r="B3378" s="5">
        <v>44997</v>
      </c>
      <c r="C3378" t="s">
        <v>2989</v>
      </c>
      <c r="D3378" s="4" t="s">
        <v>1167</v>
      </c>
      <c r="E3378">
        <v>28</v>
      </c>
      <c r="F3378">
        <f>IF(ISBLANK(Table1[[#This Row],[age]]),AVERAGE(F3378:F7657),Table1[[#This Row],[age]])</f>
        <v>28</v>
      </c>
      <c r="G3378" t="s">
        <v>466</v>
      </c>
      <c r="H3378" t="s">
        <v>35</v>
      </c>
      <c r="I3378" t="s">
        <v>49</v>
      </c>
      <c r="J3378" t="s">
        <v>127</v>
      </c>
      <c r="K3378" t="s">
        <v>128</v>
      </c>
      <c r="L3378">
        <v>4</v>
      </c>
      <c r="M3378">
        <f>IF(ISBLANK(Table1[[#This Row],[quantity]]),ROUND(Table1[[#This Row],[sales_amount]]/(Table1[[#This Row],[unit_price]]*(1-Table1[[#This Row],[discount_pct]])),0),Table1[[#This Row],[quantity]])</f>
        <v>4</v>
      </c>
      <c r="N3378">
        <v>61847.14</v>
      </c>
      <c r="O3378">
        <v>0.28000000000000003</v>
      </c>
      <c r="P337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378">
        <v>158246.41</v>
      </c>
      <c r="R3378">
        <v>21536.45</v>
      </c>
      <c r="S3378">
        <v>70.33</v>
      </c>
      <c r="T3378" t="s">
        <v>29</v>
      </c>
      <c r="U3378">
        <v>4</v>
      </c>
      <c r="V3378">
        <f>IF(ISBLANK(Table1[[#This Row],[customer_satisfaction]]),ROUND(AVERAGE(U3378:U7657),0),Table1[[#This Row],[customer_satisfaction]])</f>
        <v>4</v>
      </c>
      <c r="W3378" t="b">
        <v>1</v>
      </c>
      <c r="X3378" t="s">
        <v>30</v>
      </c>
      <c r="Y3378" s="3">
        <v>5</v>
      </c>
      <c r="Z3378">
        <f>IF(ISBLANK(Table1[[#This Row],[days_to_ship]]),ROUND(AVERAGE(Y3378:Y7657),0),Table1[[#This Row],[days_to_ship]])</f>
        <v>5</v>
      </c>
    </row>
    <row r="3379" spans="1:26" x14ac:dyDescent="0.25">
      <c r="A3379" t="s">
        <v>4533</v>
      </c>
      <c r="B3379" s="5">
        <v>45028</v>
      </c>
      <c r="C3379" t="s">
        <v>4534</v>
      </c>
      <c r="D3379" s="4" t="s">
        <v>1471</v>
      </c>
      <c r="E3379">
        <v>34</v>
      </c>
      <c r="F3379">
        <f>IF(ISBLANK(Table1[[#This Row],[age]]),AVERAGE(F3379:F7658),Table1[[#This Row],[age]])</f>
        <v>34</v>
      </c>
      <c r="G3379" t="s">
        <v>88</v>
      </c>
      <c r="H3379" t="s">
        <v>111</v>
      </c>
      <c r="I3379" t="s">
        <v>112</v>
      </c>
      <c r="J3379" t="s">
        <v>127</v>
      </c>
      <c r="K3379" t="s">
        <v>171</v>
      </c>
      <c r="L3379">
        <v>5</v>
      </c>
      <c r="M3379">
        <f>IF(ISBLANK(Table1[[#This Row],[quantity]]),ROUND(Table1[[#This Row],[sales_amount]]/(Table1[[#This Row],[unit_price]]*(1-Table1[[#This Row],[discount_pct]])),0),Table1[[#This Row],[quantity]])</f>
        <v>5</v>
      </c>
      <c r="N3379">
        <v>9244.7800000000007</v>
      </c>
      <c r="O3379">
        <v>0.33</v>
      </c>
      <c r="P3379">
        <f>IF(ISBLANK(Table1[[#This Row],[discount_pct]]),ROUND(1-(Table1[[#This Row],[sales_amount]]/(Table1[[#This Row],[quantity- calculated]]*Table1[[#This Row],[unit_price]])),2),Table1[[#This Row],[discount_pct]])</f>
        <v>0.33</v>
      </c>
      <c r="Q3379">
        <v>27641.06</v>
      </c>
      <c r="R3379">
        <v>3683.19</v>
      </c>
      <c r="S3379">
        <v>66.349999999999994</v>
      </c>
      <c r="T3379" t="s">
        <v>70</v>
      </c>
      <c r="V3379">
        <f>IF(ISBLANK(Table1[[#This Row],[customer_satisfaction]]),ROUND(AVERAGE(U3379:U7658),0),Table1[[#This Row],[customer_satisfaction]])</f>
        <v>3</v>
      </c>
      <c r="W3379" t="b">
        <v>0</v>
      </c>
      <c r="X3379" t="s">
        <v>39</v>
      </c>
      <c r="Y3379" s="3">
        <v>7</v>
      </c>
      <c r="Z3379">
        <f>IF(ISBLANK(Table1[[#This Row],[days_to_ship]]),ROUND(AVERAGE(Y3379:Y7658),0),Table1[[#This Row],[days_to_ship]])</f>
        <v>7</v>
      </c>
    </row>
    <row r="3380" spans="1:26" x14ac:dyDescent="0.25">
      <c r="A3380" t="s">
        <v>3730</v>
      </c>
      <c r="B3380" s="5">
        <v>45264</v>
      </c>
      <c r="C3380" t="s">
        <v>3731</v>
      </c>
      <c r="D3380" s="4" t="s">
        <v>490</v>
      </c>
      <c r="E3380">
        <v>13</v>
      </c>
      <c r="F3380">
        <f>IF(ISBLANK(Table1[[#This Row],[age]]),AVERAGE(F3380:F7659),Table1[[#This Row],[age]])</f>
        <v>13</v>
      </c>
      <c r="G3380" t="s">
        <v>466</v>
      </c>
      <c r="H3380" t="s">
        <v>35</v>
      </c>
      <c r="I3380" t="s">
        <v>106</v>
      </c>
      <c r="J3380" t="s">
        <v>62</v>
      </c>
      <c r="K3380" t="s">
        <v>151</v>
      </c>
      <c r="L3380">
        <v>10</v>
      </c>
      <c r="M3380">
        <f>IF(ISBLANK(Table1[[#This Row],[quantity]]),ROUND(Table1[[#This Row],[sales_amount]]/(Table1[[#This Row],[unit_price]]*(1-Table1[[#This Row],[discount_pct]])),0),Table1[[#This Row],[quantity]])</f>
        <v>10</v>
      </c>
      <c r="N3380">
        <v>1096</v>
      </c>
      <c r="O3380">
        <v>0.31</v>
      </c>
      <c r="P3380">
        <f>IF(ISBLANK(Table1[[#This Row],[discount_pct]]),ROUND(1-(Table1[[#This Row],[sales_amount]]/(Table1[[#This Row],[quantity- calculated]]*Table1[[#This Row],[unit_price]])),2),Table1[[#This Row],[discount_pct]])</f>
        <v>0.31</v>
      </c>
      <c r="Q3380">
        <v>6190.12</v>
      </c>
      <c r="R3380">
        <v>1824.11</v>
      </c>
      <c r="S3380">
        <v>82.85</v>
      </c>
      <c r="T3380" t="s">
        <v>70</v>
      </c>
      <c r="U3380">
        <v>5</v>
      </c>
      <c r="V3380">
        <f>IF(ISBLANK(Table1[[#This Row],[customer_satisfaction]]),ROUND(AVERAGE(U3380:U7659),0),Table1[[#This Row],[customer_satisfaction]])</f>
        <v>5</v>
      </c>
      <c r="W3380" t="b">
        <v>0</v>
      </c>
      <c r="X3380" t="s">
        <v>39</v>
      </c>
      <c r="Y3380" s="3">
        <v>7</v>
      </c>
      <c r="Z3380">
        <f>IF(ISBLANK(Table1[[#This Row],[days_to_ship]]),ROUND(AVERAGE(Y3380:Y7659),0),Table1[[#This Row],[days_to_ship]])</f>
        <v>7</v>
      </c>
    </row>
    <row r="3381" spans="1:26" x14ac:dyDescent="0.25">
      <c r="A3381" t="s">
        <v>2911</v>
      </c>
      <c r="B3381" s="5">
        <v>45058</v>
      </c>
      <c r="C3381" t="s">
        <v>2912</v>
      </c>
      <c r="D3381" s="4" t="s">
        <v>1150</v>
      </c>
      <c r="E3381">
        <v>27</v>
      </c>
      <c r="F3381">
        <f>IF(ISBLANK(Table1[[#This Row],[age]]),AVERAGE(F3381:F7660),Table1[[#This Row],[age]])</f>
        <v>27</v>
      </c>
      <c r="G3381" t="s">
        <v>8920</v>
      </c>
      <c r="H3381" t="s">
        <v>111</v>
      </c>
      <c r="I3381" t="s">
        <v>141</v>
      </c>
      <c r="J3381" t="s">
        <v>37</v>
      </c>
      <c r="K3381" t="s">
        <v>182</v>
      </c>
      <c r="L3381">
        <v>3</v>
      </c>
      <c r="M3381">
        <f>IF(ISBLANK(Table1[[#This Row],[quantity]]),ROUND(Table1[[#This Row],[sales_amount]]/(Table1[[#This Row],[unit_price]]*(1-Table1[[#This Row],[discount_pct]])),0),Table1[[#This Row],[quantity]])</f>
        <v>3</v>
      </c>
      <c r="N3381">
        <v>752.34</v>
      </c>
      <c r="O3381">
        <v>0.25</v>
      </c>
      <c r="P3381">
        <f>IF(ISBLANK(Table1[[#This Row],[discount_pct]]),ROUND(1-(Table1[[#This Row],[sales_amount]]/(Table1[[#This Row],[quantity- calculated]]*Table1[[#This Row],[unit_price]])),2),Table1[[#This Row],[discount_pct]])</f>
        <v>0.25</v>
      </c>
      <c r="Q3381">
        <v>1312.85</v>
      </c>
      <c r="R3381">
        <v>600.66</v>
      </c>
      <c r="S3381">
        <v>65.3</v>
      </c>
      <c r="T3381" t="s">
        <v>57</v>
      </c>
      <c r="U3381">
        <v>5</v>
      </c>
      <c r="V3381">
        <f>IF(ISBLANK(Table1[[#This Row],[customer_satisfaction]]),ROUND(AVERAGE(U3381:U7660),0),Table1[[#This Row],[customer_satisfaction]])</f>
        <v>5</v>
      </c>
      <c r="W3381" t="b">
        <v>0</v>
      </c>
      <c r="X3381" t="s">
        <v>39</v>
      </c>
      <c r="Y3381" s="3">
        <v>1</v>
      </c>
      <c r="Z3381">
        <f>IF(ISBLANK(Table1[[#This Row],[days_to_ship]]),ROUND(AVERAGE(Y3381:Y7660),0),Table1[[#This Row],[days_to_ship]])</f>
        <v>1</v>
      </c>
    </row>
    <row r="3382" spans="1:26" x14ac:dyDescent="0.25">
      <c r="A3382" t="s">
        <v>2440</v>
      </c>
      <c r="B3382" s="5">
        <v>45058</v>
      </c>
      <c r="C3382" t="s">
        <v>2441</v>
      </c>
      <c r="D3382" s="4" t="s">
        <v>641</v>
      </c>
      <c r="E3382">
        <v>12</v>
      </c>
      <c r="F3382">
        <f>IF(ISBLANK(Table1[[#This Row],[age]]),AVERAGE(F3382:F7661),Table1[[#This Row],[age]])</f>
        <v>12</v>
      </c>
      <c r="G3382" t="s">
        <v>8920</v>
      </c>
      <c r="H3382" t="s">
        <v>82</v>
      </c>
      <c r="I3382" t="s">
        <v>83</v>
      </c>
      <c r="J3382" t="s">
        <v>146</v>
      </c>
      <c r="K3382" t="s">
        <v>161</v>
      </c>
      <c r="L3382">
        <v>3</v>
      </c>
      <c r="M3382">
        <f>IF(ISBLANK(Table1[[#This Row],[quantity]]),ROUND(Table1[[#This Row],[sales_amount]]/(Table1[[#This Row],[unit_price]]*(1-Table1[[#This Row],[discount_pct]])),0),Table1[[#This Row],[quantity]])</f>
        <v>3</v>
      </c>
      <c r="N3382">
        <v>2813.63</v>
      </c>
      <c r="O3382">
        <v>0.22</v>
      </c>
      <c r="P3382">
        <f>IF(ISBLANK(Table1[[#This Row],[discount_pct]]),ROUND(1-(Table1[[#This Row],[sales_amount]]/(Table1[[#This Row],[quantity- calculated]]*Table1[[#This Row],[unit_price]])),2),Table1[[#This Row],[discount_pct]])</f>
        <v>0.22</v>
      </c>
      <c r="Q3382">
        <v>5526.04</v>
      </c>
      <c r="R3382">
        <v>1360.97</v>
      </c>
      <c r="S3382">
        <v>71.86</v>
      </c>
      <c r="T3382" t="s">
        <v>51</v>
      </c>
      <c r="U3382">
        <v>2</v>
      </c>
      <c r="V3382">
        <f>IF(ISBLANK(Table1[[#This Row],[customer_satisfaction]]),ROUND(AVERAGE(U3382:U7661),0),Table1[[#This Row],[customer_satisfaction]])</f>
        <v>2</v>
      </c>
      <c r="W3382" t="b">
        <v>0</v>
      </c>
      <c r="X3382" t="s">
        <v>197</v>
      </c>
      <c r="Y3382" s="3">
        <v>9</v>
      </c>
      <c r="Z3382">
        <f>IF(ISBLANK(Table1[[#This Row],[days_to_ship]]),ROUND(AVERAGE(Y3382:Y7661),0),Table1[[#This Row],[days_to_ship]])</f>
        <v>9</v>
      </c>
    </row>
    <row r="3383" spans="1:26" x14ac:dyDescent="0.25">
      <c r="A3383" t="s">
        <v>3981</v>
      </c>
      <c r="B3383" s="5">
        <v>45058</v>
      </c>
      <c r="C3383" t="s">
        <v>3982</v>
      </c>
      <c r="D3383" s="4" t="s">
        <v>520</v>
      </c>
      <c r="F3383">
        <f ca="1">IF(ISBLANK(Table1[[#This Row],[age]]),AVERAGE(F3383:F7662),Table1[[#This Row],[age]])</f>
        <v>67</v>
      </c>
      <c r="G3383" t="s">
        <v>88</v>
      </c>
      <c r="H3383" t="s">
        <v>74</v>
      </c>
      <c r="I3383" t="s">
        <v>192</v>
      </c>
      <c r="J3383" t="s">
        <v>44</v>
      </c>
      <c r="K3383" t="s">
        <v>221</v>
      </c>
      <c r="L3383">
        <v>3</v>
      </c>
      <c r="M3383">
        <f>IF(ISBLANK(Table1[[#This Row],[quantity]]),ROUND(Table1[[#This Row],[sales_amount]]/(Table1[[#This Row],[unit_price]]*(1-Table1[[#This Row],[discount_pct]])),0),Table1[[#This Row],[quantity]])</f>
        <v>3</v>
      </c>
      <c r="N3383">
        <v>29726.23</v>
      </c>
      <c r="O3383">
        <v>7.0000000000000007E-2</v>
      </c>
      <c r="P338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383">
        <v>67800.679999999993</v>
      </c>
      <c r="R3383">
        <v>22599.39</v>
      </c>
      <c r="S3383">
        <v>72.069999999999993</v>
      </c>
      <c r="T3383" t="s">
        <v>57</v>
      </c>
      <c r="V3383">
        <f>IF(ISBLANK(Table1[[#This Row],[customer_satisfaction]]),ROUND(AVERAGE(U3383:U7662),0),Table1[[#This Row],[customer_satisfaction]])</f>
        <v>3</v>
      </c>
      <c r="W3383" t="b">
        <v>0</v>
      </c>
      <c r="X3383" t="s">
        <v>39</v>
      </c>
      <c r="Y3383" s="3">
        <v>10</v>
      </c>
      <c r="Z3383">
        <f>IF(ISBLANK(Table1[[#This Row],[days_to_ship]]),ROUND(AVERAGE(Y3383:Y7662),0),Table1[[#This Row],[days_to_ship]])</f>
        <v>10</v>
      </c>
    </row>
    <row r="3384" spans="1:26" x14ac:dyDescent="0.25">
      <c r="A3384" t="s">
        <v>1897</v>
      </c>
      <c r="B3384" s="5">
        <v>45089</v>
      </c>
      <c r="C3384" t="s">
        <v>1898</v>
      </c>
      <c r="D3384" s="4" t="s">
        <v>1523</v>
      </c>
      <c r="E3384">
        <v>40</v>
      </c>
      <c r="F3384">
        <f>IF(ISBLANK(Table1[[#This Row],[age]]),AVERAGE(F3384:F7663),Table1[[#This Row],[age]])</f>
        <v>40</v>
      </c>
      <c r="G3384" t="s">
        <v>8920</v>
      </c>
      <c r="H3384" t="s">
        <v>25</v>
      </c>
      <c r="I3384" t="s">
        <v>170</v>
      </c>
      <c r="J3384" t="s">
        <v>62</v>
      </c>
      <c r="K3384" t="s">
        <v>266</v>
      </c>
      <c r="L3384">
        <v>9</v>
      </c>
      <c r="M3384">
        <f>IF(ISBLANK(Table1[[#This Row],[quantity]]),ROUND(Table1[[#This Row],[sales_amount]]/(Table1[[#This Row],[unit_price]]*(1-Table1[[#This Row],[discount_pct]])),0),Table1[[#This Row],[quantity]])</f>
        <v>9</v>
      </c>
      <c r="N3384">
        <v>276.41000000000003</v>
      </c>
      <c r="O3384">
        <v>0.11</v>
      </c>
      <c r="P3384">
        <f>IF(ISBLANK(Table1[[#This Row],[discount_pct]]),ROUND(1-(Table1[[#This Row],[sales_amount]]/(Table1[[#This Row],[quantity- calculated]]*Table1[[#This Row],[unit_price]])),2),Table1[[#This Row],[discount_pct]])</f>
        <v>0.11</v>
      </c>
      <c r="Q3384">
        <v>1896.15</v>
      </c>
      <c r="R3384">
        <v>853.77</v>
      </c>
      <c r="S3384">
        <v>46.35</v>
      </c>
      <c r="T3384" t="s">
        <v>78</v>
      </c>
      <c r="U3384">
        <v>2</v>
      </c>
      <c r="V3384">
        <f>IF(ISBLANK(Table1[[#This Row],[customer_satisfaction]]),ROUND(AVERAGE(U3384:U7663),0),Table1[[#This Row],[customer_satisfaction]])</f>
        <v>2</v>
      </c>
      <c r="W3384" t="b">
        <v>0</v>
      </c>
      <c r="X3384" t="s">
        <v>39</v>
      </c>
      <c r="Z3384">
        <f>IF(ISBLANK(Table1[[#This Row],[days_to_ship]]),ROUND(AVERAGE(Y3384:Y7663),0),Table1[[#This Row],[days_to_ship]])</f>
        <v>6</v>
      </c>
    </row>
    <row r="3385" spans="1:26" x14ac:dyDescent="0.25">
      <c r="A3385" t="s">
        <v>6756</v>
      </c>
      <c r="B3385" s="5">
        <v>45150</v>
      </c>
      <c r="C3385" t="s">
        <v>6757</v>
      </c>
      <c r="D3385" s="4" t="s">
        <v>2345</v>
      </c>
      <c r="E3385">
        <v>44</v>
      </c>
      <c r="F3385">
        <f>IF(ISBLANK(Table1[[#This Row],[age]]),AVERAGE(F3385:F7664),Table1[[#This Row],[age]])</f>
        <v>44</v>
      </c>
      <c r="G3385" t="s">
        <v>8920</v>
      </c>
      <c r="H3385" t="s">
        <v>82</v>
      </c>
      <c r="I3385" t="s">
        <v>126</v>
      </c>
      <c r="J3385" t="s">
        <v>27</v>
      </c>
      <c r="K3385" t="s">
        <v>453</v>
      </c>
      <c r="L3385">
        <v>7</v>
      </c>
      <c r="M3385">
        <f>IF(ISBLANK(Table1[[#This Row],[quantity]]),ROUND(Table1[[#This Row],[sales_amount]]/(Table1[[#This Row],[unit_price]]*(1-Table1[[#This Row],[discount_pct]])),0),Table1[[#This Row],[quantity]])</f>
        <v>7</v>
      </c>
      <c r="N3385">
        <v>327.26</v>
      </c>
      <c r="O3385">
        <v>0.09</v>
      </c>
      <c r="P3385">
        <f>IF(ISBLANK(Table1[[#This Row],[discount_pct]]),ROUND(1-(Table1[[#This Row],[sales_amount]]/(Table1[[#This Row],[quantity- calculated]]*Table1[[#This Row],[unit_price]])),2),Table1[[#This Row],[discount_pct]])</f>
        <v>0.09</v>
      </c>
      <c r="Q3385">
        <v>1655.16</v>
      </c>
      <c r="R3385">
        <v>157.97</v>
      </c>
      <c r="S3385">
        <v>83.19</v>
      </c>
      <c r="T3385" t="s">
        <v>57</v>
      </c>
      <c r="U3385">
        <v>1</v>
      </c>
      <c r="V3385">
        <f>IF(ISBLANK(Table1[[#This Row],[customer_satisfaction]]),ROUND(AVERAGE(U3385:U7664),0),Table1[[#This Row],[customer_satisfaction]])</f>
        <v>1</v>
      </c>
      <c r="W3385" t="b">
        <v>0</v>
      </c>
      <c r="X3385" t="s">
        <v>39</v>
      </c>
      <c r="Y3385" s="3">
        <v>2</v>
      </c>
      <c r="Z3385">
        <f>IF(ISBLANK(Table1[[#This Row],[days_to_ship]]),ROUND(AVERAGE(Y3385:Y7664),0),Table1[[#This Row],[days_to_ship]])</f>
        <v>2</v>
      </c>
    </row>
    <row r="3386" spans="1:26" x14ac:dyDescent="0.25">
      <c r="A3386" t="s">
        <v>6588</v>
      </c>
      <c r="B3386" s="5">
        <v>45150</v>
      </c>
      <c r="C3386" t="s">
        <v>6589</v>
      </c>
      <c r="D3386" s="4" t="s">
        <v>471</v>
      </c>
      <c r="E3386">
        <v>32</v>
      </c>
      <c r="F3386">
        <f>IF(ISBLANK(Table1[[#This Row],[age]]),AVERAGE(F3386:F7665),Table1[[#This Row],[age]])</f>
        <v>32</v>
      </c>
      <c r="G3386" t="s">
        <v>88</v>
      </c>
      <c r="H3386" t="s">
        <v>74</v>
      </c>
      <c r="I3386" t="s">
        <v>75</v>
      </c>
      <c r="J3386" t="s">
        <v>127</v>
      </c>
      <c r="K3386" t="s">
        <v>196</v>
      </c>
      <c r="L3386">
        <v>1</v>
      </c>
      <c r="M3386">
        <f>IF(ISBLANK(Table1[[#This Row],[quantity]]),ROUND(Table1[[#This Row],[sales_amount]]/(Table1[[#This Row],[unit_price]]*(1-Table1[[#This Row],[discount_pct]])),0),Table1[[#This Row],[quantity]])</f>
        <v>1</v>
      </c>
      <c r="N3386">
        <v>74269.77</v>
      </c>
      <c r="O3386">
        <v>0.15</v>
      </c>
      <c r="P3386">
        <f>IF(ISBLANK(Table1[[#This Row],[discount_pct]]),ROUND(1-(Table1[[#This Row],[sales_amount]]/(Table1[[#This Row],[quantity- calculated]]*Table1[[#This Row],[unit_price]])),2),Table1[[#This Row],[discount_pct]])</f>
        <v>0.15</v>
      </c>
      <c r="Q3386">
        <v>58489.45</v>
      </c>
      <c r="R3386">
        <v>8517.07</v>
      </c>
      <c r="S3386">
        <v>41.46</v>
      </c>
      <c r="T3386" t="s">
        <v>57</v>
      </c>
      <c r="U3386">
        <v>5</v>
      </c>
      <c r="V3386">
        <f>IF(ISBLANK(Table1[[#This Row],[customer_satisfaction]]),ROUND(AVERAGE(U3386:U7665),0),Table1[[#This Row],[customer_satisfaction]])</f>
        <v>5</v>
      </c>
      <c r="W3386" t="b">
        <v>0</v>
      </c>
      <c r="X3386" t="s">
        <v>58</v>
      </c>
      <c r="Y3386" s="3">
        <v>1</v>
      </c>
      <c r="Z3386">
        <f>IF(ISBLANK(Table1[[#This Row],[days_to_ship]]),ROUND(AVERAGE(Y3386:Y7665),0),Table1[[#This Row],[days_to_ship]])</f>
        <v>1</v>
      </c>
    </row>
    <row r="3387" spans="1:26" x14ac:dyDescent="0.25">
      <c r="A3387" t="s">
        <v>8187</v>
      </c>
      <c r="B3387" s="5">
        <v>45181</v>
      </c>
      <c r="C3387" t="s">
        <v>8188</v>
      </c>
      <c r="D3387" s="4" t="s">
        <v>2157</v>
      </c>
      <c r="E3387">
        <v>38</v>
      </c>
      <c r="F3387">
        <f>IF(ISBLANK(Table1[[#This Row],[age]]),AVERAGE(F3387:F7666),Table1[[#This Row],[age]])</f>
        <v>38</v>
      </c>
      <c r="G3387" t="s">
        <v>466</v>
      </c>
      <c r="H3387" t="s">
        <v>82</v>
      </c>
      <c r="I3387" t="s">
        <v>83</v>
      </c>
      <c r="J3387" t="s">
        <v>76</v>
      </c>
      <c r="K3387" t="s">
        <v>132</v>
      </c>
      <c r="L3387">
        <v>7</v>
      </c>
      <c r="M3387">
        <f>IF(ISBLANK(Table1[[#This Row],[quantity]]),ROUND(Table1[[#This Row],[sales_amount]]/(Table1[[#This Row],[unit_price]]*(1-Table1[[#This Row],[discount_pct]])),0),Table1[[#This Row],[quantity]])</f>
        <v>7</v>
      </c>
      <c r="N3387">
        <v>2311.75</v>
      </c>
      <c r="O3387">
        <v>0.14000000000000001</v>
      </c>
      <c r="P338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87">
        <v>11373.42</v>
      </c>
      <c r="R3387">
        <v>4064.18</v>
      </c>
      <c r="S3387">
        <v>93.86</v>
      </c>
      <c r="T3387" t="s">
        <v>57</v>
      </c>
      <c r="U3387">
        <v>4</v>
      </c>
      <c r="V3387">
        <f>IF(ISBLANK(Table1[[#This Row],[customer_satisfaction]]),ROUND(AVERAGE(U3387:U7666),0),Table1[[#This Row],[customer_satisfaction]])</f>
        <v>4</v>
      </c>
      <c r="W3387" t="b">
        <v>0</v>
      </c>
      <c r="X3387" t="s">
        <v>39</v>
      </c>
      <c r="Y3387" s="3">
        <v>10</v>
      </c>
      <c r="Z3387">
        <f>IF(ISBLANK(Table1[[#This Row],[days_to_ship]]),ROUND(AVERAGE(Y3387:Y7666),0),Table1[[#This Row],[days_to_ship]])</f>
        <v>10</v>
      </c>
    </row>
    <row r="3388" spans="1:26" x14ac:dyDescent="0.25">
      <c r="A3388" t="s">
        <v>8187</v>
      </c>
      <c r="B3388" s="5">
        <v>45181</v>
      </c>
      <c r="C3388" t="s">
        <v>8188</v>
      </c>
      <c r="D3388" s="4" t="s">
        <v>2157</v>
      </c>
      <c r="E3388">
        <v>38</v>
      </c>
      <c r="F3388">
        <f>IF(ISBLANK(Table1[[#This Row],[age]]),AVERAGE(F3388:F7667),Table1[[#This Row],[age]])</f>
        <v>38</v>
      </c>
      <c r="G3388" t="s">
        <v>466</v>
      </c>
      <c r="H3388" t="s">
        <v>82</v>
      </c>
      <c r="I3388" t="s">
        <v>83</v>
      </c>
      <c r="J3388" t="s">
        <v>76</v>
      </c>
      <c r="K3388" t="s">
        <v>132</v>
      </c>
      <c r="L3388">
        <v>7</v>
      </c>
      <c r="M3388">
        <f>IF(ISBLANK(Table1[[#This Row],[quantity]]),ROUND(Table1[[#This Row],[sales_amount]]/(Table1[[#This Row],[unit_price]]*(1-Table1[[#This Row],[discount_pct]])),0),Table1[[#This Row],[quantity]])</f>
        <v>7</v>
      </c>
      <c r="N3388">
        <v>2311.75</v>
      </c>
      <c r="O3388">
        <v>0.14000000000000001</v>
      </c>
      <c r="P338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88">
        <v>11373.42</v>
      </c>
      <c r="R3388">
        <v>4064.18</v>
      </c>
      <c r="S3388">
        <v>93.86</v>
      </c>
      <c r="T3388" t="s">
        <v>57</v>
      </c>
      <c r="U3388">
        <v>4</v>
      </c>
      <c r="V3388">
        <f>IF(ISBLANK(Table1[[#This Row],[customer_satisfaction]]),ROUND(AVERAGE(U3388:U7667),0),Table1[[#This Row],[customer_satisfaction]])</f>
        <v>4</v>
      </c>
      <c r="W3388" t="b">
        <v>0</v>
      </c>
      <c r="X3388" t="s">
        <v>39</v>
      </c>
      <c r="Y3388" s="3">
        <v>10</v>
      </c>
      <c r="Z3388">
        <f>IF(ISBLANK(Table1[[#This Row],[days_to_ship]]),ROUND(AVERAGE(Y3388:Y7667),0),Table1[[#This Row],[days_to_ship]])</f>
        <v>10</v>
      </c>
    </row>
    <row r="3389" spans="1:26" x14ac:dyDescent="0.25">
      <c r="A3389" t="s">
        <v>8088</v>
      </c>
      <c r="B3389" s="5">
        <v>45181</v>
      </c>
      <c r="C3389" t="s">
        <v>8089</v>
      </c>
      <c r="D3389" s="4" t="s">
        <v>1539</v>
      </c>
      <c r="E3389">
        <v>31</v>
      </c>
      <c r="F3389">
        <f>IF(ISBLANK(Table1[[#This Row],[age]]),AVERAGE(F3389:F7668),Table1[[#This Row],[age]])</f>
        <v>31</v>
      </c>
      <c r="G3389" t="s">
        <v>8920</v>
      </c>
      <c r="H3389" t="s">
        <v>82</v>
      </c>
      <c r="I3389" t="s">
        <v>293</v>
      </c>
      <c r="J3389" t="s">
        <v>27</v>
      </c>
      <c r="K3389" t="s">
        <v>403</v>
      </c>
      <c r="L3389">
        <v>8</v>
      </c>
      <c r="M3389">
        <f>IF(ISBLANK(Table1[[#This Row],[quantity]]),ROUND(Table1[[#This Row],[sales_amount]]/(Table1[[#This Row],[unit_price]]*(1-Table1[[#This Row],[discount_pct]])),0),Table1[[#This Row],[quantity]])</f>
        <v>8</v>
      </c>
      <c r="N3389">
        <v>314.32</v>
      </c>
      <c r="O3389">
        <v>0.03</v>
      </c>
      <c r="P3389">
        <f>IF(ISBLANK(Table1[[#This Row],[discount_pct]]),ROUND(1-(Table1[[#This Row],[sales_amount]]/(Table1[[#This Row],[quantity- calculated]]*Table1[[#This Row],[unit_price]])),2),Table1[[#This Row],[discount_pct]])</f>
        <v>0.03</v>
      </c>
      <c r="Q3389">
        <v>2055.5500000000002</v>
      </c>
      <c r="R3389">
        <v>180.84</v>
      </c>
      <c r="S3389">
        <v>99.45</v>
      </c>
      <c r="T3389" t="s">
        <v>29</v>
      </c>
      <c r="U3389">
        <v>1</v>
      </c>
      <c r="V3389">
        <f>IF(ISBLANK(Table1[[#This Row],[customer_satisfaction]]),ROUND(AVERAGE(U3389:U7668),0),Table1[[#This Row],[customer_satisfaction]])</f>
        <v>1</v>
      </c>
      <c r="W3389" t="b">
        <v>0</v>
      </c>
      <c r="X3389" t="s">
        <v>84</v>
      </c>
      <c r="Y3389" s="3">
        <v>2</v>
      </c>
      <c r="Z3389">
        <f>IF(ISBLANK(Table1[[#This Row],[days_to_ship]]),ROUND(AVERAGE(Y3389:Y7668),0),Table1[[#This Row],[days_to_ship]])</f>
        <v>2</v>
      </c>
    </row>
    <row r="3390" spans="1:26" x14ac:dyDescent="0.25">
      <c r="A3390" t="s">
        <v>8282</v>
      </c>
      <c r="B3390" s="5">
        <v>45181</v>
      </c>
      <c r="C3390" t="s">
        <v>8283</v>
      </c>
      <c r="D3390" s="4" t="s">
        <v>463</v>
      </c>
      <c r="E3390">
        <v>43</v>
      </c>
      <c r="F3390">
        <f>IF(ISBLANK(Table1[[#This Row],[age]]),AVERAGE(F3390:F7669),Table1[[#This Row],[age]])</f>
        <v>43</v>
      </c>
      <c r="G3390" t="s">
        <v>8920</v>
      </c>
      <c r="H3390" t="s">
        <v>74</v>
      </c>
      <c r="I3390" t="s">
        <v>75</v>
      </c>
      <c r="J3390" t="s">
        <v>62</v>
      </c>
      <c r="K3390" t="s">
        <v>575</v>
      </c>
      <c r="L3390">
        <v>6</v>
      </c>
      <c r="M3390">
        <f>IF(ISBLANK(Table1[[#This Row],[quantity]]),ROUND(Table1[[#This Row],[sales_amount]]/(Table1[[#This Row],[unit_price]]*(1-Table1[[#This Row],[discount_pct]])),0),Table1[[#This Row],[quantity]])</f>
        <v>6</v>
      </c>
      <c r="N3390">
        <v>816.54</v>
      </c>
      <c r="O3390">
        <v>0.12</v>
      </c>
      <c r="P3390">
        <f>IF(ISBLANK(Table1[[#This Row],[discount_pct]]),ROUND(1-(Table1[[#This Row],[sales_amount]]/(Table1[[#This Row],[quantity- calculated]]*Table1[[#This Row],[unit_price]])),2),Table1[[#This Row],[discount_pct]])</f>
        <v>0.12</v>
      </c>
      <c r="Q3390">
        <v>3736.19</v>
      </c>
      <c r="R3390">
        <v>1793.27</v>
      </c>
      <c r="S3390">
        <v>39.880000000000003</v>
      </c>
      <c r="T3390" t="s">
        <v>57</v>
      </c>
      <c r="U3390">
        <v>2</v>
      </c>
      <c r="V3390">
        <f>IF(ISBLANK(Table1[[#This Row],[customer_satisfaction]]),ROUND(AVERAGE(U3390:U7669),0),Table1[[#This Row],[customer_satisfaction]])</f>
        <v>2</v>
      </c>
      <c r="W3390" t="b">
        <v>0</v>
      </c>
      <c r="X3390" t="s">
        <v>58</v>
      </c>
      <c r="Y3390" s="3">
        <v>7</v>
      </c>
      <c r="Z3390">
        <f>IF(ISBLANK(Table1[[#This Row],[days_to_ship]]),ROUND(AVERAGE(Y3390:Y7669),0),Table1[[#This Row],[days_to_ship]])</f>
        <v>7</v>
      </c>
    </row>
    <row r="3391" spans="1:26" x14ac:dyDescent="0.25">
      <c r="A3391" t="s">
        <v>7372</v>
      </c>
      <c r="B3391" s="5">
        <v>45211</v>
      </c>
      <c r="C3391" t="s">
        <v>7373</v>
      </c>
      <c r="D3391" s="4" t="s">
        <v>1627</v>
      </c>
      <c r="E3391">
        <v>36</v>
      </c>
      <c r="F3391">
        <f>IF(ISBLANK(Table1[[#This Row],[age]]),AVERAGE(F3391:F7670),Table1[[#This Row],[age]])</f>
        <v>36</v>
      </c>
      <c r="G3391" t="s">
        <v>466</v>
      </c>
      <c r="H3391" t="s">
        <v>25</v>
      </c>
      <c r="I3391" t="s">
        <v>170</v>
      </c>
      <c r="J3391" t="s">
        <v>62</v>
      </c>
      <c r="K3391" t="s">
        <v>151</v>
      </c>
      <c r="L3391">
        <v>5</v>
      </c>
      <c r="M3391">
        <f>IF(ISBLANK(Table1[[#This Row],[quantity]]),ROUND(Table1[[#This Row],[sales_amount]]/(Table1[[#This Row],[unit_price]]*(1-Table1[[#This Row],[discount_pct]])),0),Table1[[#This Row],[quantity]])</f>
        <v>5</v>
      </c>
      <c r="N3391">
        <v>1477.84</v>
      </c>
      <c r="O3391">
        <v>0.14000000000000001</v>
      </c>
      <c r="P339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91">
        <v>6011.52</v>
      </c>
      <c r="R3391">
        <v>2592.23</v>
      </c>
      <c r="S3391">
        <v>63.2</v>
      </c>
      <c r="T3391" t="s">
        <v>57</v>
      </c>
      <c r="U3391">
        <v>3</v>
      </c>
      <c r="V3391">
        <f>IF(ISBLANK(Table1[[#This Row],[customer_satisfaction]]),ROUND(AVERAGE(U3391:U7670),0),Table1[[#This Row],[customer_satisfaction]])</f>
        <v>3</v>
      </c>
      <c r="W3391" t="b">
        <v>0</v>
      </c>
      <c r="X3391" t="s">
        <v>39</v>
      </c>
      <c r="Y3391" s="3">
        <v>1</v>
      </c>
      <c r="Z3391">
        <f>IF(ISBLANK(Table1[[#This Row],[days_to_ship]]),ROUND(AVERAGE(Y3391:Y7670),0),Table1[[#This Row],[days_to_ship]])</f>
        <v>1</v>
      </c>
    </row>
    <row r="3392" spans="1:26" x14ac:dyDescent="0.25">
      <c r="A3392" t="s">
        <v>4081</v>
      </c>
      <c r="B3392" s="5">
        <v>45211</v>
      </c>
      <c r="C3392" t="s">
        <v>2122</v>
      </c>
      <c r="D3392" s="4" t="s">
        <v>1139</v>
      </c>
      <c r="E3392">
        <v>11</v>
      </c>
      <c r="F3392">
        <f>IF(ISBLANK(Table1[[#This Row],[age]]),AVERAGE(F3392:F7671),Table1[[#This Row],[age]])</f>
        <v>11</v>
      </c>
      <c r="G3392" t="s">
        <v>88</v>
      </c>
      <c r="H3392" t="s">
        <v>82</v>
      </c>
      <c r="I3392" t="s">
        <v>244</v>
      </c>
      <c r="J3392" t="s">
        <v>37</v>
      </c>
      <c r="K3392" t="s">
        <v>38</v>
      </c>
      <c r="L3392">
        <v>8</v>
      </c>
      <c r="M3392">
        <f>IF(ISBLANK(Table1[[#This Row],[quantity]]),ROUND(Table1[[#This Row],[sales_amount]]/(Table1[[#This Row],[unit_price]]*(1-Table1[[#This Row],[discount_pct]])),0),Table1[[#This Row],[quantity]])</f>
        <v>8</v>
      </c>
      <c r="N3392">
        <v>1075.9000000000001</v>
      </c>
      <c r="P3392">
        <f>IF(ISBLANK(Table1[[#This Row],[discount_pct]]),ROUND(1-(Table1[[#This Row],[sales_amount]]/(Table1[[#This Row],[quantity- calculated]]*Table1[[#This Row],[unit_price]])),2),Table1[[#This Row],[discount_pct]])</f>
        <v>0.01</v>
      </c>
      <c r="Q3392">
        <v>8522.19</v>
      </c>
      <c r="R3392">
        <v>4754.6099999999997</v>
      </c>
      <c r="S3392">
        <v>89.59</v>
      </c>
      <c r="T3392" t="s">
        <v>70</v>
      </c>
      <c r="U3392">
        <v>3</v>
      </c>
      <c r="V3392">
        <f>IF(ISBLANK(Table1[[#This Row],[customer_satisfaction]]),ROUND(AVERAGE(U3392:U7671),0),Table1[[#This Row],[customer_satisfaction]])</f>
        <v>3</v>
      </c>
      <c r="W3392" t="b">
        <v>0</v>
      </c>
      <c r="X3392" t="s">
        <v>39</v>
      </c>
      <c r="Y3392" s="3">
        <v>6</v>
      </c>
      <c r="Z3392">
        <f>IF(ISBLANK(Table1[[#This Row],[days_to_ship]]),ROUND(AVERAGE(Y3392:Y7671),0),Table1[[#This Row],[days_to_ship]])</f>
        <v>6</v>
      </c>
    </row>
    <row r="3393" spans="1:26" x14ac:dyDescent="0.25">
      <c r="A3393" t="s">
        <v>3736</v>
      </c>
      <c r="B3393" s="5">
        <v>45211</v>
      </c>
      <c r="C3393" t="s">
        <v>3737</v>
      </c>
      <c r="D3393" s="4" t="s">
        <v>2345</v>
      </c>
      <c r="E3393">
        <v>46</v>
      </c>
      <c r="F3393">
        <f>IF(ISBLANK(Table1[[#This Row],[age]]),AVERAGE(F3393:F7672),Table1[[#This Row],[age]])</f>
        <v>46</v>
      </c>
      <c r="G3393" t="s">
        <v>8920</v>
      </c>
      <c r="H3393" t="s">
        <v>35</v>
      </c>
      <c r="I3393" t="s">
        <v>43</v>
      </c>
      <c r="J3393" t="s">
        <v>76</v>
      </c>
      <c r="K3393" t="s">
        <v>207</v>
      </c>
      <c r="L3393">
        <v>5</v>
      </c>
      <c r="M3393">
        <f>IF(ISBLANK(Table1[[#This Row],[quantity]]),ROUND(Table1[[#This Row],[sales_amount]]/(Table1[[#This Row],[unit_price]]*(1-Table1[[#This Row],[discount_pct]])),0),Table1[[#This Row],[quantity]])</f>
        <v>5</v>
      </c>
      <c r="N3393">
        <v>1679.82</v>
      </c>
      <c r="O3393">
        <v>0.28999999999999998</v>
      </c>
      <c r="P339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93">
        <v>5932.93</v>
      </c>
      <c r="R3393">
        <v>2439.71</v>
      </c>
      <c r="S3393">
        <v>61.89</v>
      </c>
      <c r="T3393" t="s">
        <v>57</v>
      </c>
      <c r="U3393">
        <v>2</v>
      </c>
      <c r="V3393">
        <f>IF(ISBLANK(Table1[[#This Row],[customer_satisfaction]]),ROUND(AVERAGE(U3393:U7672),0),Table1[[#This Row],[customer_satisfaction]])</f>
        <v>2</v>
      </c>
      <c r="W3393" t="b">
        <v>0</v>
      </c>
      <c r="X3393" t="s">
        <v>84</v>
      </c>
      <c r="Y3393" s="3">
        <v>3</v>
      </c>
      <c r="Z3393">
        <f>IF(ISBLANK(Table1[[#This Row],[days_to_ship]]),ROUND(AVERAGE(Y3393:Y7672),0),Table1[[#This Row],[days_to_ship]])</f>
        <v>3</v>
      </c>
    </row>
    <row r="3394" spans="1:26" x14ac:dyDescent="0.25">
      <c r="A3394" t="s">
        <v>1273</v>
      </c>
      <c r="B3394" s="5">
        <v>45270</v>
      </c>
      <c r="C3394" t="s">
        <v>1274</v>
      </c>
      <c r="D3394" s="4" t="s">
        <v>1275</v>
      </c>
      <c r="E3394">
        <v>30</v>
      </c>
      <c r="F3394">
        <f>IF(ISBLANK(Table1[[#This Row],[age]]),AVERAGE(F3394:F7673),Table1[[#This Row],[age]])</f>
        <v>30</v>
      </c>
      <c r="G3394" t="s">
        <v>466</v>
      </c>
      <c r="H3394" t="s">
        <v>74</v>
      </c>
      <c r="I3394" t="s">
        <v>101</v>
      </c>
      <c r="J3394" t="s">
        <v>27</v>
      </c>
      <c r="K3394" t="s">
        <v>56</v>
      </c>
      <c r="L3394">
        <v>9</v>
      </c>
      <c r="M3394">
        <f>IF(ISBLANK(Table1[[#This Row],[quantity]]),ROUND(Table1[[#This Row],[sales_amount]]/(Table1[[#This Row],[unit_price]]*(1-Table1[[#This Row],[discount_pct]])),0),Table1[[#This Row],[quantity]])</f>
        <v>9</v>
      </c>
      <c r="N3394">
        <v>407.05</v>
      </c>
      <c r="O3394">
        <v>0.3</v>
      </c>
      <c r="P3394">
        <f>IF(ISBLANK(Table1[[#This Row],[discount_pct]]),ROUND(1-(Table1[[#This Row],[sales_amount]]/(Table1[[#This Row],[quantity- calculated]]*Table1[[#This Row],[unit_price]])),2),Table1[[#This Row],[discount_pct]])</f>
        <v>0.3</v>
      </c>
      <c r="Q3394">
        <v>1997.66</v>
      </c>
      <c r="R3394">
        <v>139.6</v>
      </c>
      <c r="S3394">
        <v>72.88</v>
      </c>
      <c r="T3394" t="s">
        <v>57</v>
      </c>
      <c r="U3394">
        <v>4</v>
      </c>
      <c r="V3394">
        <f>IF(ISBLANK(Table1[[#This Row],[customer_satisfaction]]),ROUND(AVERAGE(U3394:U7673),0),Table1[[#This Row],[customer_satisfaction]])</f>
        <v>4</v>
      </c>
      <c r="W3394" t="b">
        <v>0</v>
      </c>
      <c r="X3394" t="s">
        <v>84</v>
      </c>
      <c r="Y3394" s="3">
        <v>6</v>
      </c>
      <c r="Z3394">
        <f>IF(ISBLANK(Table1[[#This Row],[days_to_ship]]),ROUND(AVERAGE(Y3394:Y7673),0),Table1[[#This Row],[days_to_ship]])</f>
        <v>6</v>
      </c>
    </row>
    <row r="3395" spans="1:26" x14ac:dyDescent="0.25">
      <c r="A3395" t="s">
        <v>4656</v>
      </c>
      <c r="B3395" s="5">
        <v>45242</v>
      </c>
      <c r="C3395" t="s">
        <v>544</v>
      </c>
      <c r="D3395" s="4" t="s">
        <v>2267</v>
      </c>
      <c r="E3395">
        <v>19</v>
      </c>
      <c r="F3395">
        <f>IF(ISBLANK(Table1[[#This Row],[age]]),AVERAGE(F3395:F7674),Table1[[#This Row],[age]])</f>
        <v>19</v>
      </c>
      <c r="G3395" t="s">
        <v>8920</v>
      </c>
      <c r="H3395" t="s">
        <v>74</v>
      </c>
      <c r="I3395" t="s">
        <v>101</v>
      </c>
      <c r="J3395" t="s">
        <v>76</v>
      </c>
      <c r="K3395" t="s">
        <v>132</v>
      </c>
      <c r="L3395">
        <v>2</v>
      </c>
      <c r="M3395">
        <f>IF(ISBLANK(Table1[[#This Row],[quantity]]),ROUND(Table1[[#This Row],[sales_amount]]/(Table1[[#This Row],[unit_price]]*(1-Table1[[#This Row],[discount_pct]])),0),Table1[[#This Row],[quantity]])</f>
        <v>2</v>
      </c>
      <c r="N3395">
        <v>350.76</v>
      </c>
      <c r="O3395">
        <v>0.26</v>
      </c>
      <c r="P3395">
        <f>IF(ISBLANK(Table1[[#This Row],[discount_pct]]),ROUND(1-(Table1[[#This Row],[sales_amount]]/(Table1[[#This Row],[quantity- calculated]]*Table1[[#This Row],[unit_price]])),2),Table1[[#This Row],[discount_pct]])</f>
        <v>0.26</v>
      </c>
      <c r="Q3395">
        <v>437.15</v>
      </c>
      <c r="R3395">
        <v>113.04</v>
      </c>
      <c r="S3395">
        <v>72.77</v>
      </c>
      <c r="T3395" t="s">
        <v>70</v>
      </c>
      <c r="U3395">
        <v>2</v>
      </c>
      <c r="V3395">
        <f>IF(ISBLANK(Table1[[#This Row],[customer_satisfaction]]),ROUND(AVERAGE(U3395:U7674),0),Table1[[#This Row],[customer_satisfaction]])</f>
        <v>2</v>
      </c>
      <c r="W3395" t="b">
        <v>0</v>
      </c>
      <c r="X3395" t="s">
        <v>84</v>
      </c>
      <c r="Y3395" s="3">
        <v>9</v>
      </c>
      <c r="Z3395">
        <f>IF(ISBLANK(Table1[[#This Row],[days_to_ship]]),ROUND(AVERAGE(Y3395:Y7674),0),Table1[[#This Row],[days_to_ship]])</f>
        <v>9</v>
      </c>
    </row>
    <row r="3396" spans="1:26" x14ac:dyDescent="0.25">
      <c r="A3396" t="s">
        <v>8664</v>
      </c>
      <c r="B3396" s="5">
        <v>45242</v>
      </c>
      <c r="C3396" t="s">
        <v>8665</v>
      </c>
      <c r="D3396" s="4" t="s">
        <v>536</v>
      </c>
      <c r="E3396">
        <v>29</v>
      </c>
      <c r="F3396">
        <f>IF(ISBLANK(Table1[[#This Row],[age]]),AVERAGE(F3396:F7675),Table1[[#This Row],[age]])</f>
        <v>29</v>
      </c>
      <c r="G3396" t="s">
        <v>466</v>
      </c>
      <c r="H3396" t="s">
        <v>74</v>
      </c>
      <c r="I3396" t="s">
        <v>75</v>
      </c>
      <c r="J3396" t="s">
        <v>37</v>
      </c>
      <c r="K3396" t="s">
        <v>182</v>
      </c>
      <c r="L3396">
        <v>7</v>
      </c>
      <c r="M3396">
        <f>IF(ISBLANK(Table1[[#This Row],[quantity]]),ROUND(Table1[[#This Row],[sales_amount]]/(Table1[[#This Row],[unit_price]]*(1-Table1[[#This Row],[discount_pct]])),0),Table1[[#This Row],[quantity]])</f>
        <v>7</v>
      </c>
      <c r="N3396">
        <v>1649.29</v>
      </c>
      <c r="O3396">
        <v>0.18</v>
      </c>
      <c r="P3396">
        <f>IF(ISBLANK(Table1[[#This Row],[discount_pct]]),ROUND(1-(Table1[[#This Row],[sales_amount]]/(Table1[[#This Row],[quantity- calculated]]*Table1[[#This Row],[unit_price]])),2),Table1[[#This Row],[discount_pct]])</f>
        <v>0.18</v>
      </c>
      <c r="Q3396">
        <v>7846.93</v>
      </c>
      <c r="R3396">
        <v>3544.75</v>
      </c>
      <c r="S3396">
        <v>37.21</v>
      </c>
      <c r="T3396" t="s">
        <v>57</v>
      </c>
      <c r="U3396">
        <v>2</v>
      </c>
      <c r="V3396">
        <f>IF(ISBLANK(Table1[[#This Row],[customer_satisfaction]]),ROUND(AVERAGE(U3396:U7675),0),Table1[[#This Row],[customer_satisfaction]])</f>
        <v>2</v>
      </c>
      <c r="W3396" t="b">
        <v>0</v>
      </c>
      <c r="X3396" t="s">
        <v>197</v>
      </c>
      <c r="Y3396" s="3">
        <v>2</v>
      </c>
      <c r="Z3396">
        <f>IF(ISBLANK(Table1[[#This Row],[days_to_ship]]),ROUND(AVERAGE(Y3396:Y7675),0),Table1[[#This Row],[days_to_ship]])</f>
        <v>2</v>
      </c>
    </row>
    <row r="3397" spans="1:26" x14ac:dyDescent="0.25">
      <c r="A3397" t="s">
        <v>582</v>
      </c>
      <c r="B3397" s="5">
        <v>45271</v>
      </c>
      <c r="C3397" t="s">
        <v>583</v>
      </c>
      <c r="D3397" s="4" t="s">
        <v>584</v>
      </c>
      <c r="F3397">
        <f ca="1">IF(ISBLANK(Table1[[#This Row],[age]]),AVERAGE(F3397:F7676),Table1[[#This Row],[age]])</f>
        <v>67</v>
      </c>
      <c r="G3397" t="s">
        <v>466</v>
      </c>
      <c r="H3397" t="s">
        <v>35</v>
      </c>
      <c r="I3397" t="s">
        <v>106</v>
      </c>
      <c r="J3397" t="s">
        <v>76</v>
      </c>
      <c r="K3397" t="s">
        <v>207</v>
      </c>
      <c r="L3397">
        <v>3</v>
      </c>
      <c r="M3397">
        <f>IF(ISBLANK(Table1[[#This Row],[quantity]]),ROUND(Table1[[#This Row],[sales_amount]]/(Table1[[#This Row],[unit_price]]*(1-Table1[[#This Row],[discount_pct]])),0),Table1[[#This Row],[quantity]])</f>
        <v>3</v>
      </c>
      <c r="N3397">
        <v>1850.1</v>
      </c>
      <c r="O3397">
        <v>0.03</v>
      </c>
      <c r="P3397">
        <f>IF(ISBLANK(Table1[[#This Row],[discount_pct]]),ROUND(1-(Table1[[#This Row],[sales_amount]]/(Table1[[#This Row],[quantity- calculated]]*Table1[[#This Row],[unit_price]])),2),Table1[[#This Row],[discount_pct]])</f>
        <v>0.03</v>
      </c>
      <c r="Q3397">
        <v>4811.57</v>
      </c>
      <c r="R3397">
        <v>1286.23</v>
      </c>
      <c r="S3397">
        <v>78.13</v>
      </c>
      <c r="T3397" t="s">
        <v>51</v>
      </c>
      <c r="U3397">
        <v>2</v>
      </c>
      <c r="V3397">
        <f>IF(ISBLANK(Table1[[#This Row],[customer_satisfaction]]),ROUND(AVERAGE(U3397:U7676),0),Table1[[#This Row],[customer_satisfaction]])</f>
        <v>2</v>
      </c>
      <c r="W3397" t="b">
        <v>0</v>
      </c>
      <c r="X3397" t="s">
        <v>39</v>
      </c>
      <c r="Y3397" s="3">
        <v>10</v>
      </c>
      <c r="Z3397">
        <f>IF(ISBLANK(Table1[[#This Row],[days_to_ship]]),ROUND(AVERAGE(Y3397:Y7676),0),Table1[[#This Row],[days_to_ship]])</f>
        <v>10</v>
      </c>
    </row>
    <row r="3398" spans="1:26" x14ac:dyDescent="0.25">
      <c r="A3398" t="s">
        <v>1944</v>
      </c>
      <c r="B3398" s="5">
        <v>45272</v>
      </c>
      <c r="C3398" t="s">
        <v>1945</v>
      </c>
      <c r="D3398" s="4" t="s">
        <v>1448</v>
      </c>
      <c r="E3398">
        <v>12</v>
      </c>
      <c r="F3398">
        <f>IF(ISBLANK(Table1[[#This Row],[age]]),AVERAGE(F3398:F7677),Table1[[#This Row],[age]])</f>
        <v>12</v>
      </c>
      <c r="G3398" t="s">
        <v>8920</v>
      </c>
      <c r="H3398" t="s">
        <v>35</v>
      </c>
      <c r="I3398" t="s">
        <v>36</v>
      </c>
      <c r="J3398" t="s">
        <v>127</v>
      </c>
      <c r="K3398" t="s">
        <v>308</v>
      </c>
      <c r="L3398">
        <v>5</v>
      </c>
      <c r="M3398">
        <f>IF(ISBLANK(Table1[[#This Row],[quantity]]),ROUND(Table1[[#This Row],[sales_amount]]/(Table1[[#This Row],[unit_price]]*(1-Table1[[#This Row],[discount_pct]])),0),Table1[[#This Row],[quantity]])</f>
        <v>5</v>
      </c>
      <c r="N3398">
        <v>67132.789999999994</v>
      </c>
      <c r="O3398">
        <v>0.13</v>
      </c>
      <c r="P3398">
        <f>IF(ISBLANK(Table1[[#This Row],[discount_pct]]),ROUND(1-(Table1[[#This Row],[sales_amount]]/(Table1[[#This Row],[quantity- calculated]]*Table1[[#This Row],[unit_price]])),2),Table1[[#This Row],[discount_pct]])</f>
        <v>0.13</v>
      </c>
      <c r="Q3398">
        <v>259751.74</v>
      </c>
      <c r="R3398">
        <v>31688.42</v>
      </c>
      <c r="S3398">
        <v>67.599999999999994</v>
      </c>
      <c r="T3398" t="s">
        <v>64</v>
      </c>
      <c r="U3398">
        <v>5</v>
      </c>
      <c r="V3398">
        <f>IF(ISBLANK(Table1[[#This Row],[customer_satisfaction]]),ROUND(AVERAGE(U3398:U7677),0),Table1[[#This Row],[customer_satisfaction]])</f>
        <v>5</v>
      </c>
      <c r="W3398" t="b">
        <v>0</v>
      </c>
      <c r="X3398" t="s">
        <v>39</v>
      </c>
      <c r="Y3398" s="3">
        <v>3</v>
      </c>
      <c r="Z3398">
        <f>IF(ISBLANK(Table1[[#This Row],[days_to_ship]]),ROUND(AVERAGE(Y3398:Y7677),0),Table1[[#This Row],[days_to_ship]])</f>
        <v>3</v>
      </c>
    </row>
    <row r="3399" spans="1:26" x14ac:dyDescent="0.25">
      <c r="A3399" t="s">
        <v>5225</v>
      </c>
      <c r="B3399" s="5">
        <v>45272</v>
      </c>
      <c r="C3399" t="s">
        <v>5226</v>
      </c>
      <c r="D3399" s="4" t="s">
        <v>81</v>
      </c>
      <c r="E3399">
        <v>20</v>
      </c>
      <c r="F3399">
        <f>IF(ISBLANK(Table1[[#This Row],[age]]),AVERAGE(F3399:F7678),Table1[[#This Row],[age]])</f>
        <v>20</v>
      </c>
      <c r="G3399" t="s">
        <v>88</v>
      </c>
      <c r="H3399" t="s">
        <v>25</v>
      </c>
      <c r="I3399" t="s">
        <v>69</v>
      </c>
      <c r="J3399" t="s">
        <v>127</v>
      </c>
      <c r="K3399" t="s">
        <v>171</v>
      </c>
      <c r="L3399">
        <v>9</v>
      </c>
      <c r="M3399">
        <f>IF(ISBLANK(Table1[[#This Row],[quantity]]),ROUND(Table1[[#This Row],[sales_amount]]/(Table1[[#This Row],[unit_price]]*(1-Table1[[#This Row],[discount_pct]])),0),Table1[[#This Row],[quantity]])</f>
        <v>9</v>
      </c>
      <c r="N3399">
        <v>19431.419999999998</v>
      </c>
      <c r="P3399">
        <f>IF(ISBLANK(Table1[[#This Row],[discount_pct]]),ROUND(1-(Table1[[#This Row],[sales_amount]]/(Table1[[#This Row],[quantity- calculated]]*Table1[[#This Row],[unit_price]])),2),Table1[[#This Row],[discount_pct]])</f>
        <v>0.17</v>
      </c>
      <c r="Q3399">
        <v>144718.35999999999</v>
      </c>
      <c r="R3399">
        <v>17340.490000000002</v>
      </c>
      <c r="S3399">
        <v>58.66</v>
      </c>
      <c r="T3399" t="s">
        <v>78</v>
      </c>
      <c r="U3399">
        <v>2</v>
      </c>
      <c r="V3399">
        <f>IF(ISBLANK(Table1[[#This Row],[customer_satisfaction]]),ROUND(AVERAGE(U3399:U7678),0),Table1[[#This Row],[customer_satisfaction]])</f>
        <v>2</v>
      </c>
      <c r="W3399" t="b">
        <v>0</v>
      </c>
      <c r="X3399" t="s">
        <v>137</v>
      </c>
      <c r="Y3399" s="3">
        <v>9</v>
      </c>
      <c r="Z3399">
        <f>IF(ISBLANK(Table1[[#This Row],[days_to_ship]]),ROUND(AVERAGE(Y3399:Y7678),0),Table1[[#This Row],[days_to_ship]])</f>
        <v>9</v>
      </c>
    </row>
    <row r="3400" spans="1:26" x14ac:dyDescent="0.25">
      <c r="A3400" t="s">
        <v>8488</v>
      </c>
      <c r="B3400" s="5">
        <v>45272</v>
      </c>
      <c r="C3400" t="s">
        <v>8489</v>
      </c>
      <c r="D3400" s="4" t="s">
        <v>1611</v>
      </c>
      <c r="E3400">
        <v>36</v>
      </c>
      <c r="F3400">
        <f>IF(ISBLANK(Table1[[#This Row],[age]]),AVERAGE(F3400:F7679),Table1[[#This Row],[age]])</f>
        <v>36</v>
      </c>
      <c r="G3400" t="s">
        <v>8920</v>
      </c>
      <c r="H3400" t="s">
        <v>82</v>
      </c>
      <c r="I3400" t="s">
        <v>83</v>
      </c>
      <c r="J3400" t="s">
        <v>27</v>
      </c>
      <c r="K3400" t="s">
        <v>433</v>
      </c>
      <c r="L3400">
        <v>8</v>
      </c>
      <c r="M3400">
        <f>IF(ISBLANK(Table1[[#This Row],[quantity]]),ROUND(Table1[[#This Row],[sales_amount]]/(Table1[[#This Row],[unit_price]]*(1-Table1[[#This Row],[discount_pct]])),0),Table1[[#This Row],[quantity]])</f>
        <v>8</v>
      </c>
      <c r="N3400">
        <v>244.23</v>
      </c>
      <c r="O3400">
        <v>0.21</v>
      </c>
      <c r="P3400">
        <f>IF(ISBLANK(Table1[[#This Row],[discount_pct]]),ROUND(1-(Table1[[#This Row],[sales_amount]]/(Table1[[#This Row],[quantity- calculated]]*Table1[[#This Row],[unit_price]])),2),Table1[[#This Row],[discount_pct]])</f>
        <v>0.21</v>
      </c>
      <c r="Q3400">
        <v>1268.8399999999999</v>
      </c>
      <c r="R3400">
        <v>127.92</v>
      </c>
      <c r="S3400">
        <v>76.52</v>
      </c>
      <c r="T3400" t="s">
        <v>29</v>
      </c>
      <c r="U3400">
        <v>3</v>
      </c>
      <c r="V3400">
        <f>IF(ISBLANK(Table1[[#This Row],[customer_satisfaction]]),ROUND(AVERAGE(U3400:U7679),0),Table1[[#This Row],[customer_satisfaction]])</f>
        <v>3</v>
      </c>
      <c r="W3400" t="b">
        <v>0</v>
      </c>
      <c r="X3400" t="s">
        <v>39</v>
      </c>
      <c r="Y3400" s="3">
        <v>6</v>
      </c>
      <c r="Z3400">
        <f>IF(ISBLANK(Table1[[#This Row],[days_to_ship]]),ROUND(AVERAGE(Y3400:Y7679),0),Table1[[#This Row],[days_to_ship]])</f>
        <v>6</v>
      </c>
    </row>
    <row r="3401" spans="1:26" x14ac:dyDescent="0.25">
      <c r="A3401" t="s">
        <v>4508</v>
      </c>
      <c r="B3401" s="5">
        <v>45273</v>
      </c>
      <c r="C3401" t="s">
        <v>4509</v>
      </c>
      <c r="D3401" s="4" t="s">
        <v>105</v>
      </c>
      <c r="E3401">
        <v>37</v>
      </c>
      <c r="F3401">
        <f>IF(ISBLANK(Table1[[#This Row],[age]]),AVERAGE(F3401:F7680),Table1[[#This Row],[age]])</f>
        <v>37</v>
      </c>
      <c r="G3401" t="s">
        <v>466</v>
      </c>
      <c r="H3401" t="s">
        <v>74</v>
      </c>
      <c r="I3401" t="s">
        <v>101</v>
      </c>
      <c r="J3401" t="s">
        <v>62</v>
      </c>
      <c r="K3401" t="s">
        <v>151</v>
      </c>
      <c r="L3401">
        <v>2</v>
      </c>
      <c r="M3401">
        <f>IF(ISBLANK(Table1[[#This Row],[quantity]]),ROUND(Table1[[#This Row],[sales_amount]]/(Table1[[#This Row],[unit_price]]*(1-Table1[[#This Row],[discount_pct]])),0),Table1[[#This Row],[quantity]])</f>
        <v>2</v>
      </c>
      <c r="N3401">
        <v>478.86</v>
      </c>
      <c r="O3401">
        <v>0.24</v>
      </c>
      <c r="P3401">
        <f>IF(ISBLANK(Table1[[#This Row],[discount_pct]]),ROUND(1-(Table1[[#This Row],[sales_amount]]/(Table1[[#This Row],[quantity- calculated]]*Table1[[#This Row],[unit_price]])),2),Table1[[#This Row],[discount_pct]])</f>
        <v>0.24</v>
      </c>
      <c r="Q3401">
        <v>581.38</v>
      </c>
      <c r="R3401">
        <v>256.04000000000002</v>
      </c>
      <c r="S3401">
        <v>27.77</v>
      </c>
      <c r="T3401" t="s">
        <v>70</v>
      </c>
      <c r="U3401">
        <v>5</v>
      </c>
      <c r="V3401">
        <f>IF(ISBLANK(Table1[[#This Row],[customer_satisfaction]]),ROUND(AVERAGE(U3401:U7680),0),Table1[[#This Row],[customer_satisfaction]])</f>
        <v>5</v>
      </c>
      <c r="W3401" t="b">
        <v>1</v>
      </c>
      <c r="X3401" t="s">
        <v>30</v>
      </c>
      <c r="Y3401" s="3">
        <v>2</v>
      </c>
      <c r="Z3401">
        <f>IF(ISBLANK(Table1[[#This Row],[days_to_ship]]),ROUND(AVERAGE(Y3401:Y7680),0),Table1[[#This Row],[days_to_ship]])</f>
        <v>2</v>
      </c>
    </row>
    <row r="3402" spans="1:26" x14ac:dyDescent="0.25">
      <c r="A3402" t="s">
        <v>3938</v>
      </c>
      <c r="B3402" s="5">
        <v>45273</v>
      </c>
      <c r="C3402" t="s">
        <v>3939</v>
      </c>
      <c r="D3402" s="4" t="s">
        <v>1448</v>
      </c>
      <c r="E3402">
        <v>38</v>
      </c>
      <c r="F3402">
        <f>IF(ISBLANK(Table1[[#This Row],[age]]),AVERAGE(F3402:F7681),Table1[[#This Row],[age]])</f>
        <v>38</v>
      </c>
      <c r="G3402" t="s">
        <v>8920</v>
      </c>
      <c r="H3402" t="s">
        <v>111</v>
      </c>
      <c r="I3402" t="s">
        <v>330</v>
      </c>
      <c r="J3402" t="s">
        <v>27</v>
      </c>
      <c r="K3402" t="s">
        <v>403</v>
      </c>
      <c r="L3402">
        <v>8</v>
      </c>
      <c r="M3402">
        <f>IF(ISBLANK(Table1[[#This Row],[quantity]]),ROUND(Table1[[#This Row],[sales_amount]]/(Table1[[#This Row],[unit_price]]*(1-Table1[[#This Row],[discount_pct]])),0),Table1[[#This Row],[quantity]])</f>
        <v>8</v>
      </c>
      <c r="N3402">
        <v>117.19</v>
      </c>
      <c r="O3402">
        <v>0.18</v>
      </c>
      <c r="P3402">
        <f>IF(ISBLANK(Table1[[#This Row],[discount_pct]]),ROUND(1-(Table1[[#This Row],[sales_amount]]/(Table1[[#This Row],[quantity- calculated]]*Table1[[#This Row],[unit_price]])),2),Table1[[#This Row],[discount_pct]])</f>
        <v>0.18</v>
      </c>
      <c r="Q3402">
        <v>525.6</v>
      </c>
      <c r="R3402">
        <v>50.27</v>
      </c>
      <c r="S3402">
        <v>74.25</v>
      </c>
      <c r="T3402" t="s">
        <v>51</v>
      </c>
      <c r="U3402">
        <v>5</v>
      </c>
      <c r="V3402">
        <f>IF(ISBLANK(Table1[[#This Row],[customer_satisfaction]]),ROUND(AVERAGE(U3402:U7681),0),Table1[[#This Row],[customer_satisfaction]])</f>
        <v>5</v>
      </c>
      <c r="W3402" t="b">
        <v>0</v>
      </c>
      <c r="X3402" t="s">
        <v>39</v>
      </c>
      <c r="Y3402" s="3">
        <v>8</v>
      </c>
      <c r="Z3402">
        <f>IF(ISBLANK(Table1[[#This Row],[days_to_ship]]),ROUND(AVERAGE(Y3402:Y7681),0),Table1[[#This Row],[days_to_ship]])</f>
        <v>8</v>
      </c>
    </row>
    <row r="3403" spans="1:26" x14ac:dyDescent="0.25">
      <c r="A3403" t="s">
        <v>7279</v>
      </c>
      <c r="B3403" s="5">
        <v>45274</v>
      </c>
      <c r="C3403" t="s">
        <v>7280</v>
      </c>
      <c r="D3403" s="4" t="s">
        <v>298</v>
      </c>
      <c r="E3403">
        <v>35</v>
      </c>
      <c r="F3403">
        <f>IF(ISBLANK(Table1[[#This Row],[age]]),AVERAGE(F3403:F7682),Table1[[#This Row],[age]])</f>
        <v>35</v>
      </c>
      <c r="G3403" t="s">
        <v>8920</v>
      </c>
      <c r="H3403" t="s">
        <v>82</v>
      </c>
      <c r="I3403" t="s">
        <v>83</v>
      </c>
      <c r="J3403" t="s">
        <v>27</v>
      </c>
      <c r="K3403" t="s">
        <v>28</v>
      </c>
      <c r="L3403">
        <v>3</v>
      </c>
      <c r="M3403">
        <f>IF(ISBLANK(Table1[[#This Row],[quantity]]),ROUND(Table1[[#This Row],[sales_amount]]/(Table1[[#This Row],[unit_price]]*(1-Table1[[#This Row],[discount_pct]])),0),Table1[[#This Row],[quantity]])</f>
        <v>3</v>
      </c>
      <c r="N3403">
        <v>362.51</v>
      </c>
      <c r="O3403">
        <v>0.05</v>
      </c>
      <c r="P3403">
        <f>IF(ISBLANK(Table1[[#This Row],[discount_pct]]),ROUND(1-(Table1[[#This Row],[sales_amount]]/(Table1[[#This Row],[quantity- calculated]]*Table1[[#This Row],[unit_price]])),2),Table1[[#This Row],[discount_pct]])</f>
        <v>0.05</v>
      </c>
      <c r="Q3403">
        <v>803.64</v>
      </c>
      <c r="R3403">
        <v>58</v>
      </c>
      <c r="S3403">
        <v>84.62</v>
      </c>
      <c r="T3403" t="s">
        <v>29</v>
      </c>
      <c r="U3403">
        <v>3</v>
      </c>
      <c r="V3403">
        <f>IF(ISBLANK(Table1[[#This Row],[customer_satisfaction]]),ROUND(AVERAGE(U3403:U7682),0),Table1[[#This Row],[customer_satisfaction]])</f>
        <v>3</v>
      </c>
      <c r="W3403" t="b">
        <v>0</v>
      </c>
      <c r="X3403" t="s">
        <v>84</v>
      </c>
      <c r="Y3403" s="3">
        <v>10</v>
      </c>
      <c r="Z3403">
        <f>IF(ISBLANK(Table1[[#This Row],[days_to_ship]]),ROUND(AVERAGE(Y3403:Y7682),0),Table1[[#This Row],[days_to_ship]])</f>
        <v>10</v>
      </c>
    </row>
    <row r="3404" spans="1:26" x14ac:dyDescent="0.25">
      <c r="A3404" t="s">
        <v>3503</v>
      </c>
      <c r="B3404" s="5">
        <v>45274</v>
      </c>
      <c r="C3404" t="s">
        <v>3504</v>
      </c>
      <c r="D3404" s="4" t="s">
        <v>663</v>
      </c>
      <c r="E3404">
        <v>26</v>
      </c>
      <c r="F3404">
        <f>IF(ISBLANK(Table1[[#This Row],[age]]),AVERAGE(F3404:F7683),Table1[[#This Row],[age]])</f>
        <v>26</v>
      </c>
      <c r="G3404" t="s">
        <v>8920</v>
      </c>
      <c r="H3404" t="s">
        <v>35</v>
      </c>
      <c r="I3404" t="s">
        <v>106</v>
      </c>
      <c r="J3404" t="s">
        <v>76</v>
      </c>
      <c r="K3404" t="s">
        <v>113</v>
      </c>
      <c r="L3404">
        <v>9</v>
      </c>
      <c r="M3404">
        <f>IF(ISBLANK(Table1[[#This Row],[quantity]]),ROUND(Table1[[#This Row],[sales_amount]]/(Table1[[#This Row],[unit_price]]*(1-Table1[[#This Row],[discount_pct]])),0),Table1[[#This Row],[quantity]])</f>
        <v>9</v>
      </c>
      <c r="N3404">
        <v>3755.73</v>
      </c>
      <c r="O3404">
        <v>0.11</v>
      </c>
      <c r="P3404">
        <f>IF(ISBLANK(Table1[[#This Row],[discount_pct]]),ROUND(1-(Table1[[#This Row],[sales_amount]]/(Table1[[#This Row],[quantity- calculated]]*Table1[[#This Row],[unit_price]])),2),Table1[[#This Row],[discount_pct]])</f>
        <v>0.11</v>
      </c>
      <c r="Q3404">
        <v>27923.07</v>
      </c>
      <c r="R3404">
        <v>12762.99</v>
      </c>
      <c r="S3404">
        <v>89.92</v>
      </c>
      <c r="T3404" t="s">
        <v>29</v>
      </c>
      <c r="U3404">
        <v>1</v>
      </c>
      <c r="V3404">
        <f>IF(ISBLANK(Table1[[#This Row],[customer_satisfaction]]),ROUND(AVERAGE(U3404:U7683),0),Table1[[#This Row],[customer_satisfaction]])</f>
        <v>1</v>
      </c>
      <c r="W3404" t="b">
        <v>0</v>
      </c>
      <c r="X3404" t="s">
        <v>39</v>
      </c>
      <c r="Y3404" s="3">
        <v>3</v>
      </c>
      <c r="Z3404">
        <f>IF(ISBLANK(Table1[[#This Row],[days_to_ship]]),ROUND(AVERAGE(Y3404:Y7683),0),Table1[[#This Row],[days_to_ship]])</f>
        <v>3</v>
      </c>
    </row>
    <row r="3405" spans="1:26" x14ac:dyDescent="0.25">
      <c r="A3405" t="s">
        <v>5344</v>
      </c>
      <c r="B3405" s="5">
        <v>45274</v>
      </c>
      <c r="C3405" t="s">
        <v>5345</v>
      </c>
      <c r="D3405" s="4" t="s">
        <v>2955</v>
      </c>
      <c r="E3405">
        <v>34</v>
      </c>
      <c r="F3405">
        <f>IF(ISBLANK(Table1[[#This Row],[age]]),AVERAGE(F3405:F7684),Table1[[#This Row],[age]])</f>
        <v>34</v>
      </c>
      <c r="G3405" t="s">
        <v>466</v>
      </c>
      <c r="H3405" t="s">
        <v>111</v>
      </c>
      <c r="I3405" t="s">
        <v>121</v>
      </c>
      <c r="J3405" t="s">
        <v>76</v>
      </c>
      <c r="K3405" t="s">
        <v>113</v>
      </c>
      <c r="L3405">
        <v>5</v>
      </c>
      <c r="M3405">
        <f>IF(ISBLANK(Table1[[#This Row],[quantity]]),ROUND(Table1[[#This Row],[sales_amount]]/(Table1[[#This Row],[unit_price]]*(1-Table1[[#This Row],[discount_pct]])),0),Table1[[#This Row],[quantity]])</f>
        <v>5</v>
      </c>
      <c r="N3405">
        <v>416.65</v>
      </c>
      <c r="O3405">
        <v>0.01</v>
      </c>
      <c r="P3405">
        <f>IF(ISBLANK(Table1[[#This Row],[discount_pct]]),ROUND(1-(Table1[[#This Row],[sales_amount]]/(Table1[[#This Row],[quantity- calculated]]*Table1[[#This Row],[unit_price]])),2),Table1[[#This Row],[discount_pct]])</f>
        <v>0.01</v>
      </c>
      <c r="Q3405">
        <v>1999.94</v>
      </c>
      <c r="R3405">
        <v>825.09</v>
      </c>
      <c r="S3405">
        <v>59.89</v>
      </c>
      <c r="T3405" t="s">
        <v>51</v>
      </c>
      <c r="U3405">
        <v>5</v>
      </c>
      <c r="V3405">
        <f>IF(ISBLANK(Table1[[#This Row],[customer_satisfaction]]),ROUND(AVERAGE(U3405:U7684),0),Table1[[#This Row],[customer_satisfaction]])</f>
        <v>5</v>
      </c>
      <c r="W3405" t="b">
        <v>0</v>
      </c>
      <c r="X3405" t="s">
        <v>39</v>
      </c>
      <c r="Y3405" s="3">
        <v>5</v>
      </c>
      <c r="Z3405">
        <f>IF(ISBLANK(Table1[[#This Row],[days_to_ship]]),ROUND(AVERAGE(Y3405:Y7684),0),Table1[[#This Row],[days_to_ship]])</f>
        <v>5</v>
      </c>
    </row>
    <row r="3406" spans="1:26" x14ac:dyDescent="0.25">
      <c r="A3406" t="s">
        <v>1577</v>
      </c>
      <c r="B3406" s="5">
        <v>45276</v>
      </c>
      <c r="C3406" t="s">
        <v>1578</v>
      </c>
      <c r="D3406" s="4" t="s">
        <v>203</v>
      </c>
      <c r="E3406">
        <v>29</v>
      </c>
      <c r="F3406">
        <f>IF(ISBLANK(Table1[[#This Row],[age]]),AVERAGE(F3406:F7685),Table1[[#This Row],[age]])</f>
        <v>29</v>
      </c>
      <c r="G3406" t="s">
        <v>466</v>
      </c>
      <c r="H3406" t="s">
        <v>111</v>
      </c>
      <c r="I3406" t="s">
        <v>141</v>
      </c>
      <c r="J3406" t="s">
        <v>44</v>
      </c>
      <c r="K3406" t="s">
        <v>221</v>
      </c>
      <c r="L3406">
        <v>9</v>
      </c>
      <c r="M3406">
        <f>IF(ISBLANK(Table1[[#This Row],[quantity]]),ROUND(Table1[[#This Row],[sales_amount]]/(Table1[[#This Row],[unit_price]]*(1-Table1[[#This Row],[discount_pct]])),0),Table1[[#This Row],[quantity]])</f>
        <v>9</v>
      </c>
      <c r="N3406">
        <v>14900.48</v>
      </c>
      <c r="O3406">
        <v>0.2</v>
      </c>
      <c r="P3406">
        <f>IF(ISBLANK(Table1[[#This Row],[discount_pct]]),ROUND(1-(Table1[[#This Row],[sales_amount]]/(Table1[[#This Row],[quantity- calculated]]*Table1[[#This Row],[unit_price]])),2),Table1[[#This Row],[discount_pct]])</f>
        <v>0.2</v>
      </c>
      <c r="Q3406">
        <v>103163.26</v>
      </c>
      <c r="R3406">
        <v>31355.08</v>
      </c>
      <c r="S3406">
        <v>45.89</v>
      </c>
      <c r="T3406" t="s">
        <v>29</v>
      </c>
      <c r="U3406">
        <v>4</v>
      </c>
      <c r="V3406">
        <f>IF(ISBLANK(Table1[[#This Row],[customer_satisfaction]]),ROUND(AVERAGE(U3406:U7685),0),Table1[[#This Row],[customer_satisfaction]])</f>
        <v>4</v>
      </c>
      <c r="W3406" t="b">
        <v>0</v>
      </c>
      <c r="X3406" t="s">
        <v>39</v>
      </c>
      <c r="Y3406" s="3">
        <v>9</v>
      </c>
      <c r="Z3406">
        <f>IF(ISBLANK(Table1[[#This Row],[days_to_ship]]),ROUND(AVERAGE(Y3406:Y7685),0),Table1[[#This Row],[days_to_ship]])</f>
        <v>9</v>
      </c>
    </row>
    <row r="3407" spans="1:26" x14ac:dyDescent="0.25">
      <c r="A3407" t="s">
        <v>3790</v>
      </c>
      <c r="B3407" s="5">
        <v>45276</v>
      </c>
      <c r="C3407" t="s">
        <v>3791</v>
      </c>
      <c r="D3407" s="4" t="s">
        <v>754</v>
      </c>
      <c r="E3407">
        <v>15</v>
      </c>
      <c r="F3407">
        <f>IF(ISBLANK(Table1[[#This Row],[age]]),AVERAGE(F3407:F7686),Table1[[#This Row],[age]])</f>
        <v>15</v>
      </c>
      <c r="G3407" t="s">
        <v>88</v>
      </c>
      <c r="H3407" t="s">
        <v>111</v>
      </c>
      <c r="I3407" t="s">
        <v>141</v>
      </c>
      <c r="J3407" t="s">
        <v>37</v>
      </c>
      <c r="K3407" t="s">
        <v>457</v>
      </c>
      <c r="L3407">
        <v>8</v>
      </c>
      <c r="M3407">
        <f>IF(ISBLANK(Table1[[#This Row],[quantity]]),ROUND(Table1[[#This Row],[sales_amount]]/(Table1[[#This Row],[unit_price]]*(1-Table1[[#This Row],[discount_pct]])),0),Table1[[#This Row],[quantity]])</f>
        <v>8</v>
      </c>
      <c r="N3407">
        <v>1831.18</v>
      </c>
      <c r="O3407">
        <v>0.37</v>
      </c>
      <c r="P3407">
        <f>IF(ISBLANK(Table1[[#This Row],[discount_pct]]),ROUND(1-(Table1[[#This Row],[sales_amount]]/(Table1[[#This Row],[quantity- calculated]]*Table1[[#This Row],[unit_price]])),2),Table1[[#This Row],[discount_pct]])</f>
        <v>0.37</v>
      </c>
      <c r="Q3407">
        <v>8593.6</v>
      </c>
      <c r="R3407">
        <v>2469.88</v>
      </c>
      <c r="S3407">
        <v>52.31</v>
      </c>
      <c r="T3407" t="s">
        <v>51</v>
      </c>
      <c r="U3407">
        <v>4</v>
      </c>
      <c r="V3407">
        <f>IF(ISBLANK(Table1[[#This Row],[customer_satisfaction]]),ROUND(AVERAGE(U3407:U7686),0),Table1[[#This Row],[customer_satisfaction]])</f>
        <v>4</v>
      </c>
      <c r="W3407" t="b">
        <v>0</v>
      </c>
      <c r="X3407" t="s">
        <v>39</v>
      </c>
      <c r="Y3407" s="3">
        <v>5</v>
      </c>
      <c r="Z3407">
        <f>IF(ISBLANK(Table1[[#This Row],[days_to_ship]]),ROUND(AVERAGE(Y3407:Y7686),0),Table1[[#This Row],[days_to_ship]])</f>
        <v>5</v>
      </c>
    </row>
    <row r="3408" spans="1:26" x14ac:dyDescent="0.25">
      <c r="A3408" t="s">
        <v>2583</v>
      </c>
      <c r="B3408" s="5">
        <v>45276</v>
      </c>
      <c r="C3408" t="s">
        <v>2584</v>
      </c>
      <c r="D3408" s="4" t="s">
        <v>443</v>
      </c>
      <c r="E3408">
        <v>25</v>
      </c>
      <c r="F3408">
        <f>IF(ISBLANK(Table1[[#This Row],[age]]),AVERAGE(F3408:F7687),Table1[[#This Row],[age]])</f>
        <v>25</v>
      </c>
      <c r="G3408" t="s">
        <v>88</v>
      </c>
      <c r="H3408" t="s">
        <v>74</v>
      </c>
      <c r="I3408" t="s">
        <v>192</v>
      </c>
      <c r="J3408" t="s">
        <v>127</v>
      </c>
      <c r="K3408" t="s">
        <v>308</v>
      </c>
      <c r="L3408">
        <v>3</v>
      </c>
      <c r="M3408">
        <f>IF(ISBLANK(Table1[[#This Row],[quantity]]),ROUND(Table1[[#This Row],[sales_amount]]/(Table1[[#This Row],[unit_price]]*(1-Table1[[#This Row],[discount_pct]])),0),Table1[[#This Row],[quantity]])</f>
        <v>3</v>
      </c>
      <c r="N3408">
        <v>32029.32</v>
      </c>
      <c r="O3408">
        <v>0.02</v>
      </c>
      <c r="P3408">
        <f>IF(ISBLANK(Table1[[#This Row],[discount_pct]]),ROUND(1-(Table1[[#This Row],[sales_amount]]/(Table1[[#This Row],[quantity- calculated]]*Table1[[#This Row],[unit_price]])),2),Table1[[#This Row],[discount_pct]])</f>
        <v>0.02</v>
      </c>
      <c r="Q3408">
        <v>75119.27</v>
      </c>
      <c r="R3408">
        <v>11139.42</v>
      </c>
      <c r="S3408">
        <v>73.87</v>
      </c>
      <c r="T3408" t="s">
        <v>78</v>
      </c>
      <c r="U3408">
        <v>2</v>
      </c>
      <c r="V3408">
        <f>IF(ISBLANK(Table1[[#This Row],[customer_satisfaction]]),ROUND(AVERAGE(U3408:U7687),0),Table1[[#This Row],[customer_satisfaction]])</f>
        <v>2</v>
      </c>
      <c r="W3408" t="b">
        <v>0</v>
      </c>
      <c r="X3408" t="s">
        <v>39</v>
      </c>
      <c r="Y3408" s="3">
        <v>3</v>
      </c>
      <c r="Z3408">
        <f>IF(ISBLANK(Table1[[#This Row],[days_to_ship]]),ROUND(AVERAGE(Y3408:Y7687),0),Table1[[#This Row],[days_to_ship]])</f>
        <v>3</v>
      </c>
    </row>
    <row r="3409" spans="1:26" x14ac:dyDescent="0.25">
      <c r="A3409" t="s">
        <v>430</v>
      </c>
      <c r="B3409" s="5">
        <v>45276</v>
      </c>
      <c r="C3409" t="s">
        <v>431</v>
      </c>
      <c r="D3409" s="4" t="s">
        <v>432</v>
      </c>
      <c r="E3409">
        <v>45</v>
      </c>
      <c r="F3409">
        <f>IF(ISBLANK(Table1[[#This Row],[age]]),AVERAGE(F3409:F7688),Table1[[#This Row],[age]])</f>
        <v>45</v>
      </c>
      <c r="G3409" t="s">
        <v>88</v>
      </c>
      <c r="H3409" t="s">
        <v>25</v>
      </c>
      <c r="I3409" t="s">
        <v>26</v>
      </c>
      <c r="J3409" t="s">
        <v>27</v>
      </c>
      <c r="K3409" t="s">
        <v>433</v>
      </c>
      <c r="L3409">
        <v>9</v>
      </c>
      <c r="M3409">
        <f>IF(ISBLANK(Table1[[#This Row],[quantity]]),ROUND(Table1[[#This Row],[sales_amount]]/(Table1[[#This Row],[unit_price]]*(1-Table1[[#This Row],[discount_pct]])),0),Table1[[#This Row],[quantity]])</f>
        <v>9</v>
      </c>
      <c r="N3409">
        <v>312.52999999999997</v>
      </c>
      <c r="O3409">
        <v>0.35</v>
      </c>
      <c r="P3409">
        <f>IF(ISBLANK(Table1[[#This Row],[discount_pct]]),ROUND(1-(Table1[[#This Row],[sales_amount]]/(Table1[[#This Row],[quantity- calculated]]*Table1[[#This Row],[unit_price]])),2),Table1[[#This Row],[discount_pct]])</f>
        <v>0.35</v>
      </c>
      <c r="Q3409">
        <v>1437</v>
      </c>
      <c r="R3409">
        <v>155.72999999999999</v>
      </c>
      <c r="S3409">
        <v>48.28</v>
      </c>
      <c r="T3409" t="s">
        <v>64</v>
      </c>
      <c r="U3409">
        <v>4</v>
      </c>
      <c r="V3409">
        <f>IF(ISBLANK(Table1[[#This Row],[customer_satisfaction]]),ROUND(AVERAGE(U3409:U7688),0),Table1[[#This Row],[customer_satisfaction]])</f>
        <v>4</v>
      </c>
      <c r="W3409" t="b">
        <v>0</v>
      </c>
      <c r="X3409" t="s">
        <v>137</v>
      </c>
      <c r="Y3409" s="3">
        <v>5</v>
      </c>
      <c r="Z3409">
        <f>IF(ISBLANK(Table1[[#This Row],[days_to_ship]]),ROUND(AVERAGE(Y3409:Y7688),0),Table1[[#This Row],[days_to_ship]])</f>
        <v>5</v>
      </c>
    </row>
    <row r="3410" spans="1:26" x14ac:dyDescent="0.25">
      <c r="A3410" t="s">
        <v>5669</v>
      </c>
      <c r="B3410" s="5">
        <v>45277</v>
      </c>
      <c r="C3410" t="s">
        <v>5670</v>
      </c>
      <c r="D3410" s="4" t="s">
        <v>746</v>
      </c>
      <c r="E3410">
        <v>54</v>
      </c>
      <c r="F3410">
        <f>IF(ISBLANK(Table1[[#This Row],[age]]),AVERAGE(F3410:F7689),Table1[[#This Row],[age]])</f>
        <v>54</v>
      </c>
      <c r="G3410" t="s">
        <v>466</v>
      </c>
      <c r="H3410" t="s">
        <v>25</v>
      </c>
      <c r="I3410" t="s">
        <v>170</v>
      </c>
      <c r="J3410" t="s">
        <v>127</v>
      </c>
      <c r="K3410" t="s">
        <v>128</v>
      </c>
      <c r="L3410">
        <v>5</v>
      </c>
      <c r="M3410">
        <f>IF(ISBLANK(Table1[[#This Row],[quantity]]),ROUND(Table1[[#This Row],[sales_amount]]/(Table1[[#This Row],[unit_price]]*(1-Table1[[#This Row],[discount_pct]])),0),Table1[[#This Row],[quantity]])</f>
        <v>5</v>
      </c>
      <c r="N3410">
        <v>39863.480000000003</v>
      </c>
      <c r="O3410">
        <v>0.33</v>
      </c>
      <c r="P3410">
        <f>IF(ISBLANK(Table1[[#This Row],[discount_pct]]),ROUND(1-(Table1[[#This Row],[sales_amount]]/(Table1[[#This Row],[quantity- calculated]]*Table1[[#This Row],[unit_price]])),2),Table1[[#This Row],[discount_pct]])</f>
        <v>0.33</v>
      </c>
      <c r="Q3410">
        <v>99121.04</v>
      </c>
      <c r="R3410">
        <v>11921.37</v>
      </c>
      <c r="S3410">
        <v>75.459999999999994</v>
      </c>
      <c r="T3410" t="s">
        <v>64</v>
      </c>
      <c r="U3410">
        <v>4</v>
      </c>
      <c r="V3410">
        <f>IF(ISBLANK(Table1[[#This Row],[customer_satisfaction]]),ROUND(AVERAGE(U3410:U7689),0),Table1[[#This Row],[customer_satisfaction]])</f>
        <v>4</v>
      </c>
      <c r="W3410" t="b">
        <v>0</v>
      </c>
      <c r="X3410" t="s">
        <v>84</v>
      </c>
      <c r="Y3410" s="3">
        <v>10</v>
      </c>
      <c r="Z3410">
        <f>IF(ISBLANK(Table1[[#This Row],[days_to_ship]]),ROUND(AVERAGE(Y3410:Y7689),0),Table1[[#This Row],[days_to_ship]])</f>
        <v>10</v>
      </c>
    </row>
    <row r="3411" spans="1:26" x14ac:dyDescent="0.25">
      <c r="A3411" t="s">
        <v>2631</v>
      </c>
      <c r="B3411" s="5">
        <v>45278</v>
      </c>
      <c r="C3411" t="s">
        <v>2632</v>
      </c>
      <c r="D3411" s="4" t="s">
        <v>234</v>
      </c>
      <c r="E3411">
        <v>42</v>
      </c>
      <c r="F3411">
        <f>IF(ISBLANK(Table1[[#This Row],[age]]),AVERAGE(F3411:F7690),Table1[[#This Row],[age]])</f>
        <v>42</v>
      </c>
      <c r="G3411" t="s">
        <v>466</v>
      </c>
      <c r="H3411" t="s">
        <v>74</v>
      </c>
      <c r="I3411" t="s">
        <v>192</v>
      </c>
      <c r="J3411" t="s">
        <v>146</v>
      </c>
      <c r="K3411" t="s">
        <v>487</v>
      </c>
      <c r="L3411">
        <v>0</v>
      </c>
      <c r="M3411">
        <f>IF(ISBLANK(Table1[[#This Row],[quantity]]),ROUND(Table1[[#This Row],[sales_amount]]/(Table1[[#This Row],[unit_price]]*(1-Table1[[#This Row],[discount_pct]])),0),Table1[[#This Row],[quantity]])</f>
        <v>0</v>
      </c>
      <c r="N3411">
        <v>935.36</v>
      </c>
      <c r="O3411">
        <v>0.06</v>
      </c>
      <c r="P3411">
        <f>IF(ISBLANK(Table1[[#This Row],[discount_pct]]),ROUND(1-(Table1[[#This Row],[sales_amount]]/(Table1[[#This Row],[quantity- calculated]]*Table1[[#This Row],[unit_price]])),2),Table1[[#This Row],[discount_pct]])</f>
        <v>0.06</v>
      </c>
      <c r="Q3411">
        <v>727.57</v>
      </c>
      <c r="R3411">
        <v>161.08000000000001</v>
      </c>
      <c r="S3411">
        <v>50.09</v>
      </c>
      <c r="T3411" t="s">
        <v>78</v>
      </c>
      <c r="U3411">
        <v>1</v>
      </c>
      <c r="V3411">
        <f>IF(ISBLANK(Table1[[#This Row],[customer_satisfaction]]),ROUND(AVERAGE(U3411:U7690),0),Table1[[#This Row],[customer_satisfaction]])</f>
        <v>1</v>
      </c>
      <c r="W3411" t="b">
        <v>1</v>
      </c>
      <c r="X3411" t="s">
        <v>30</v>
      </c>
      <c r="Y3411" s="3">
        <v>3</v>
      </c>
      <c r="Z3411">
        <f>IF(ISBLANK(Table1[[#This Row],[days_to_ship]]),ROUND(AVERAGE(Y3411:Y7690),0),Table1[[#This Row],[days_to_ship]])</f>
        <v>3</v>
      </c>
    </row>
    <row r="3412" spans="1:26" x14ac:dyDescent="0.25">
      <c r="A3412" t="s">
        <v>5217</v>
      </c>
      <c r="B3412" s="5">
        <v>45278</v>
      </c>
      <c r="C3412" t="s">
        <v>5218</v>
      </c>
      <c r="D3412" s="4" t="s">
        <v>1410</v>
      </c>
      <c r="E3412">
        <v>53</v>
      </c>
      <c r="F3412">
        <f>IF(ISBLANK(Table1[[#This Row],[age]]),AVERAGE(F3412:F7691),Table1[[#This Row],[age]])</f>
        <v>53</v>
      </c>
      <c r="G3412" t="s">
        <v>88</v>
      </c>
      <c r="H3412" t="s">
        <v>74</v>
      </c>
      <c r="I3412" t="s">
        <v>75</v>
      </c>
      <c r="J3412" t="s">
        <v>127</v>
      </c>
      <c r="K3412" t="s">
        <v>142</v>
      </c>
      <c r="L3412">
        <v>1</v>
      </c>
      <c r="M3412">
        <f>IF(ISBLANK(Table1[[#This Row],[quantity]]),ROUND(Table1[[#This Row],[sales_amount]]/(Table1[[#This Row],[unit_price]]*(1-Table1[[#This Row],[discount_pct]])),0),Table1[[#This Row],[quantity]])</f>
        <v>1</v>
      </c>
      <c r="N3412">
        <v>23254.63</v>
      </c>
      <c r="O3412">
        <v>0.01</v>
      </c>
      <c r="P3412">
        <f>IF(ISBLANK(Table1[[#This Row],[discount_pct]]),ROUND(1-(Table1[[#This Row],[sales_amount]]/(Table1[[#This Row],[quantity- calculated]]*Table1[[#This Row],[unit_price]])),2),Table1[[#This Row],[discount_pct]])</f>
        <v>0.01</v>
      </c>
      <c r="Q3412">
        <v>20122.419999999998</v>
      </c>
      <c r="R3412">
        <v>2165.17</v>
      </c>
      <c r="S3412">
        <v>35.380000000000003</v>
      </c>
      <c r="T3412" t="s">
        <v>29</v>
      </c>
      <c r="U3412">
        <v>5</v>
      </c>
      <c r="V3412">
        <f>IF(ISBLANK(Table1[[#This Row],[customer_satisfaction]]),ROUND(AVERAGE(U3412:U7691),0),Table1[[#This Row],[customer_satisfaction]])</f>
        <v>5</v>
      </c>
      <c r="W3412" t="b">
        <v>0</v>
      </c>
      <c r="X3412" t="s">
        <v>39</v>
      </c>
      <c r="Y3412" s="3">
        <v>7</v>
      </c>
      <c r="Z3412">
        <f>IF(ISBLANK(Table1[[#This Row],[days_to_ship]]),ROUND(AVERAGE(Y3412:Y7691),0),Table1[[#This Row],[days_to_ship]])</f>
        <v>7</v>
      </c>
    </row>
    <row r="3413" spans="1:26" x14ac:dyDescent="0.25">
      <c r="A3413" t="s">
        <v>8020</v>
      </c>
      <c r="B3413" s="5">
        <v>45278</v>
      </c>
      <c r="C3413" t="s">
        <v>8021</v>
      </c>
      <c r="D3413" s="4" t="s">
        <v>520</v>
      </c>
      <c r="F3413">
        <f ca="1">IF(ISBLANK(Table1[[#This Row],[age]]),AVERAGE(F3413:F7692),Table1[[#This Row],[age]])</f>
        <v>67</v>
      </c>
      <c r="G3413" t="s">
        <v>8920</v>
      </c>
      <c r="H3413" t="s">
        <v>82</v>
      </c>
      <c r="I3413" t="s">
        <v>293</v>
      </c>
      <c r="J3413" t="s">
        <v>44</v>
      </c>
      <c r="K3413" t="s">
        <v>50</v>
      </c>
      <c r="L3413">
        <v>9</v>
      </c>
      <c r="M3413">
        <f>IF(ISBLANK(Table1[[#This Row],[quantity]]),ROUND(Table1[[#This Row],[sales_amount]]/(Table1[[#This Row],[unit_price]]*(1-Table1[[#This Row],[discount_pct]])),0),Table1[[#This Row],[quantity]])</f>
        <v>9</v>
      </c>
      <c r="N3413">
        <v>33868</v>
      </c>
      <c r="O3413">
        <v>0.31</v>
      </c>
      <c r="P3413">
        <f>IF(ISBLANK(Table1[[#This Row],[discount_pct]]),ROUND(1-(Table1[[#This Row],[sales_amount]]/(Table1[[#This Row],[quantity- calculated]]*Table1[[#This Row],[unit_price]])),2),Table1[[#This Row],[discount_pct]])</f>
        <v>0.31</v>
      </c>
      <c r="Q3413">
        <v>167839.68</v>
      </c>
      <c r="R3413">
        <v>31658.39</v>
      </c>
      <c r="S3413">
        <v>110.02</v>
      </c>
      <c r="T3413" t="s">
        <v>51</v>
      </c>
      <c r="U3413">
        <v>2</v>
      </c>
      <c r="V3413">
        <f>IF(ISBLANK(Table1[[#This Row],[customer_satisfaction]]),ROUND(AVERAGE(U3413:U7692),0),Table1[[#This Row],[customer_satisfaction]])</f>
        <v>2</v>
      </c>
      <c r="W3413" t="b">
        <v>0</v>
      </c>
      <c r="X3413" t="s">
        <v>39</v>
      </c>
      <c r="Y3413" s="3">
        <v>7</v>
      </c>
      <c r="Z3413">
        <f>IF(ISBLANK(Table1[[#This Row],[days_to_ship]]),ROUND(AVERAGE(Y3413:Y7692),0),Table1[[#This Row],[days_to_ship]])</f>
        <v>7</v>
      </c>
    </row>
    <row r="3414" spans="1:26" x14ac:dyDescent="0.25">
      <c r="A3414" t="s">
        <v>1779</v>
      </c>
      <c r="B3414" s="5">
        <v>45278</v>
      </c>
      <c r="C3414" t="s">
        <v>1780</v>
      </c>
      <c r="D3414" s="4" t="s">
        <v>584</v>
      </c>
      <c r="E3414">
        <v>36</v>
      </c>
      <c r="F3414">
        <f>IF(ISBLANK(Table1[[#This Row],[age]]),AVERAGE(F3414:F7693),Table1[[#This Row],[age]])</f>
        <v>36</v>
      </c>
      <c r="G3414" t="s">
        <v>8920</v>
      </c>
      <c r="H3414" t="s">
        <v>82</v>
      </c>
      <c r="I3414" t="s">
        <v>293</v>
      </c>
      <c r="J3414" t="s">
        <v>127</v>
      </c>
      <c r="K3414" t="s">
        <v>142</v>
      </c>
      <c r="M3414">
        <f>IF(ISBLANK(Table1[[#This Row],[quantity]]),ROUND(Table1[[#This Row],[sales_amount]]/(Table1[[#This Row],[unit_price]]*(1-Table1[[#This Row],[discount_pct]])),0),Table1[[#This Row],[quantity]])</f>
        <v>1</v>
      </c>
      <c r="N3414">
        <v>21214.09</v>
      </c>
      <c r="O3414">
        <v>0.05</v>
      </c>
      <c r="P3414">
        <f>IF(ISBLANK(Table1[[#This Row],[discount_pct]]),ROUND(1-(Table1[[#This Row],[sales_amount]]/(Table1[[#This Row],[quantity- calculated]]*Table1[[#This Row],[unit_price]])),2),Table1[[#This Row],[discount_pct]])</f>
        <v>0.05</v>
      </c>
      <c r="Q3414">
        <v>18096.43</v>
      </c>
      <c r="R3414">
        <v>1927.45</v>
      </c>
      <c r="S3414">
        <v>99.77</v>
      </c>
      <c r="T3414" t="s">
        <v>29</v>
      </c>
      <c r="U3414">
        <v>2</v>
      </c>
      <c r="V3414">
        <f>IF(ISBLANK(Table1[[#This Row],[customer_satisfaction]]),ROUND(AVERAGE(U3414:U7693),0),Table1[[#This Row],[customer_satisfaction]])</f>
        <v>2</v>
      </c>
      <c r="W3414" t="b">
        <v>0</v>
      </c>
      <c r="X3414" t="s">
        <v>84</v>
      </c>
      <c r="Y3414" s="3">
        <v>2</v>
      </c>
      <c r="Z3414">
        <f>IF(ISBLANK(Table1[[#This Row],[days_to_ship]]),ROUND(AVERAGE(Y3414:Y7693),0),Table1[[#This Row],[days_to_ship]])</f>
        <v>2</v>
      </c>
    </row>
    <row r="3415" spans="1:26" x14ac:dyDescent="0.25">
      <c r="A3415" t="s">
        <v>3916</v>
      </c>
      <c r="B3415" s="5">
        <v>45279</v>
      </c>
      <c r="C3415" t="s">
        <v>3917</v>
      </c>
      <c r="D3415" s="4" t="s">
        <v>1563</v>
      </c>
      <c r="E3415">
        <v>55</v>
      </c>
      <c r="F3415">
        <f>IF(ISBLANK(Table1[[#This Row],[age]]),AVERAGE(F3415:F7694),Table1[[#This Row],[age]])</f>
        <v>55</v>
      </c>
      <c r="G3415" t="s">
        <v>8920</v>
      </c>
      <c r="H3415" t="s">
        <v>25</v>
      </c>
      <c r="I3415" t="s">
        <v>55</v>
      </c>
      <c r="J3415" t="s">
        <v>27</v>
      </c>
      <c r="K3415" t="s">
        <v>403</v>
      </c>
      <c r="L3415">
        <v>10</v>
      </c>
      <c r="M3415">
        <f>IF(ISBLANK(Table1[[#This Row],[quantity]]),ROUND(Table1[[#This Row],[sales_amount]]/(Table1[[#This Row],[unit_price]]*(1-Table1[[#This Row],[discount_pct]])),0),Table1[[#This Row],[quantity]])</f>
        <v>10</v>
      </c>
      <c r="N3415">
        <v>135.28</v>
      </c>
      <c r="O3415">
        <v>0.11</v>
      </c>
      <c r="P3415">
        <f>IF(ISBLANK(Table1[[#This Row],[discount_pct]]),ROUND(1-(Table1[[#This Row],[sales_amount]]/(Table1[[#This Row],[quantity- calculated]]*Table1[[#This Row],[unit_price]])),2),Table1[[#This Row],[discount_pct]])</f>
        <v>0.11</v>
      </c>
      <c r="Q3415">
        <v>1099.56</v>
      </c>
      <c r="R3415">
        <v>117.16</v>
      </c>
      <c r="S3415">
        <v>52.31</v>
      </c>
      <c r="T3415" t="s">
        <v>64</v>
      </c>
      <c r="U3415">
        <v>4</v>
      </c>
      <c r="V3415">
        <f>IF(ISBLANK(Table1[[#This Row],[customer_satisfaction]]),ROUND(AVERAGE(U3415:U7694),0),Table1[[#This Row],[customer_satisfaction]])</f>
        <v>4</v>
      </c>
      <c r="W3415" t="b">
        <v>0</v>
      </c>
      <c r="X3415" t="s">
        <v>84</v>
      </c>
      <c r="Y3415" s="3">
        <v>8</v>
      </c>
      <c r="Z3415">
        <f>IF(ISBLANK(Table1[[#This Row],[days_to_ship]]),ROUND(AVERAGE(Y3415:Y7694),0),Table1[[#This Row],[days_to_ship]])</f>
        <v>8</v>
      </c>
    </row>
    <row r="3416" spans="1:26" x14ac:dyDescent="0.25">
      <c r="A3416" t="s">
        <v>1638</v>
      </c>
      <c r="B3416" s="5">
        <v>45280</v>
      </c>
      <c r="C3416" t="s">
        <v>1639</v>
      </c>
      <c r="D3416" s="4" t="s">
        <v>329</v>
      </c>
      <c r="E3416">
        <v>59</v>
      </c>
      <c r="F3416">
        <f>IF(ISBLANK(Table1[[#This Row],[age]]),AVERAGE(F3416:F7695),Table1[[#This Row],[age]])</f>
        <v>59</v>
      </c>
      <c r="G3416" t="s">
        <v>8920</v>
      </c>
      <c r="H3416" t="s">
        <v>82</v>
      </c>
      <c r="I3416" t="s">
        <v>293</v>
      </c>
      <c r="J3416" t="s">
        <v>37</v>
      </c>
      <c r="K3416" t="s">
        <v>231</v>
      </c>
      <c r="L3416">
        <v>4</v>
      </c>
      <c r="M3416">
        <f>IF(ISBLANK(Table1[[#This Row],[quantity]]),ROUND(Table1[[#This Row],[sales_amount]]/(Table1[[#This Row],[unit_price]]*(1-Table1[[#This Row],[discount_pct]])),0),Table1[[#This Row],[quantity]])</f>
        <v>4</v>
      </c>
      <c r="N3416">
        <v>1670.09</v>
      </c>
      <c r="O3416">
        <v>0.39</v>
      </c>
      <c r="P3416">
        <f>IF(ISBLANK(Table1[[#This Row],[discount_pct]]),ROUND(1-(Table1[[#This Row],[sales_amount]]/(Table1[[#This Row],[quantity- calculated]]*Table1[[#This Row],[unit_price]])),2),Table1[[#This Row],[discount_pct]])</f>
        <v>0.39</v>
      </c>
      <c r="Q3416">
        <v>3402.85</v>
      </c>
      <c r="R3416">
        <v>1861.74</v>
      </c>
      <c r="S3416">
        <v>94.95</v>
      </c>
      <c r="T3416" t="s">
        <v>78</v>
      </c>
      <c r="U3416">
        <v>1</v>
      </c>
      <c r="V3416">
        <f>IF(ISBLANK(Table1[[#This Row],[customer_satisfaction]]),ROUND(AVERAGE(U3416:U7695),0),Table1[[#This Row],[customer_satisfaction]])</f>
        <v>1</v>
      </c>
      <c r="W3416" t="b">
        <v>1</v>
      </c>
      <c r="X3416" t="s">
        <v>30</v>
      </c>
      <c r="Y3416" s="3">
        <v>6</v>
      </c>
      <c r="Z3416">
        <f>IF(ISBLANK(Table1[[#This Row],[days_to_ship]]),ROUND(AVERAGE(Y3416:Y7695),0),Table1[[#This Row],[days_to_ship]])</f>
        <v>6</v>
      </c>
    </row>
    <row r="3417" spans="1:26" x14ac:dyDescent="0.25">
      <c r="A3417" t="s">
        <v>8870</v>
      </c>
      <c r="B3417" s="5">
        <v>45280</v>
      </c>
      <c r="C3417" t="s">
        <v>8871</v>
      </c>
      <c r="D3417" s="4" t="s">
        <v>1346</v>
      </c>
      <c r="E3417">
        <v>14</v>
      </c>
      <c r="F3417">
        <f>IF(ISBLANK(Table1[[#This Row],[age]]),AVERAGE(F3417:F7696),Table1[[#This Row],[age]])</f>
        <v>14</v>
      </c>
      <c r="G3417" t="s">
        <v>88</v>
      </c>
      <c r="H3417" t="s">
        <v>74</v>
      </c>
      <c r="I3417" t="s">
        <v>101</v>
      </c>
      <c r="J3417" t="s">
        <v>76</v>
      </c>
      <c r="K3417" t="s">
        <v>207</v>
      </c>
      <c r="L3417">
        <v>5</v>
      </c>
      <c r="M3417">
        <f>IF(ISBLANK(Table1[[#This Row],[quantity]]),ROUND(Table1[[#This Row],[sales_amount]]/(Table1[[#This Row],[unit_price]]*(1-Table1[[#This Row],[discount_pct]])),0),Table1[[#This Row],[quantity]])</f>
        <v>5</v>
      </c>
      <c r="N3417">
        <v>645.04</v>
      </c>
      <c r="O3417">
        <v>0.13</v>
      </c>
      <c r="P3417">
        <f>IF(ISBLANK(Table1[[#This Row],[discount_pct]]),ROUND(1-(Table1[[#This Row],[sales_amount]]/(Table1[[#This Row],[quantity- calculated]]*Table1[[#This Row],[unit_price]])),2),Table1[[#This Row],[discount_pct]])</f>
        <v>0.13</v>
      </c>
      <c r="Q3417">
        <v>2174.4499999999998</v>
      </c>
      <c r="R3417">
        <v>643.44000000000005</v>
      </c>
      <c r="S3417">
        <v>51.85</v>
      </c>
      <c r="T3417" t="s">
        <v>70</v>
      </c>
      <c r="U3417">
        <v>5</v>
      </c>
      <c r="V3417">
        <f>IF(ISBLANK(Table1[[#This Row],[customer_satisfaction]]),ROUND(AVERAGE(U3417:U7696),0),Table1[[#This Row],[customer_satisfaction]])</f>
        <v>5</v>
      </c>
      <c r="W3417" t="b">
        <v>0</v>
      </c>
      <c r="X3417" t="s">
        <v>39</v>
      </c>
      <c r="Y3417" s="3">
        <v>8</v>
      </c>
      <c r="Z3417">
        <f>IF(ISBLANK(Table1[[#This Row],[days_to_ship]]),ROUND(AVERAGE(Y3417:Y7696),0),Table1[[#This Row],[days_to_ship]])</f>
        <v>8</v>
      </c>
    </row>
    <row r="3418" spans="1:26" x14ac:dyDescent="0.25">
      <c r="A3418" t="s">
        <v>8310</v>
      </c>
      <c r="B3418" s="5">
        <v>45280</v>
      </c>
      <c r="C3418" t="s">
        <v>8311</v>
      </c>
      <c r="D3418" s="4" t="s">
        <v>2246</v>
      </c>
      <c r="E3418">
        <v>37</v>
      </c>
      <c r="F3418">
        <f>IF(ISBLANK(Table1[[#This Row],[age]]),AVERAGE(F3418:F7697),Table1[[#This Row],[age]])</f>
        <v>37</v>
      </c>
      <c r="G3418" t="s">
        <v>466</v>
      </c>
      <c r="H3418" t="s">
        <v>74</v>
      </c>
      <c r="I3418" t="s">
        <v>136</v>
      </c>
      <c r="J3418" t="s">
        <v>76</v>
      </c>
      <c r="K3418" t="s">
        <v>77</v>
      </c>
      <c r="L3418">
        <v>6</v>
      </c>
      <c r="M3418">
        <f>IF(ISBLANK(Table1[[#This Row],[quantity]]),ROUND(Table1[[#This Row],[sales_amount]]/(Table1[[#This Row],[unit_price]]*(1-Table1[[#This Row],[discount_pct]])),0),Table1[[#This Row],[quantity]])</f>
        <v>6</v>
      </c>
      <c r="N3418">
        <v>3307.09</v>
      </c>
      <c r="O3418">
        <v>0.32</v>
      </c>
      <c r="P3418">
        <f>IF(ISBLANK(Table1[[#This Row],[discount_pct]]),ROUND(1-(Table1[[#This Row],[sales_amount]]/(Table1[[#This Row],[quantity- calculated]]*Table1[[#This Row],[unit_price]])),2),Table1[[#This Row],[discount_pct]])</f>
        <v>0.32</v>
      </c>
      <c r="Q3418">
        <v>13005.72</v>
      </c>
      <c r="R3418">
        <v>4025.44</v>
      </c>
      <c r="S3418">
        <v>56.56</v>
      </c>
      <c r="T3418" t="s">
        <v>57</v>
      </c>
      <c r="V3418">
        <f>IF(ISBLANK(Table1[[#This Row],[customer_satisfaction]]),ROUND(AVERAGE(U3418:U7697),0),Table1[[#This Row],[customer_satisfaction]])</f>
        <v>3</v>
      </c>
      <c r="W3418" t="b">
        <v>0</v>
      </c>
      <c r="X3418" t="s">
        <v>39</v>
      </c>
      <c r="Y3418" s="3">
        <v>1</v>
      </c>
      <c r="Z3418">
        <f>IF(ISBLANK(Table1[[#This Row],[days_to_ship]]),ROUND(AVERAGE(Y3418:Y7697),0),Table1[[#This Row],[days_to_ship]])</f>
        <v>1</v>
      </c>
    </row>
    <row r="3419" spans="1:26" x14ac:dyDescent="0.25">
      <c r="A3419" t="s">
        <v>1462</v>
      </c>
      <c r="B3419" s="5">
        <v>45280</v>
      </c>
      <c r="C3419" t="s">
        <v>1463</v>
      </c>
      <c r="D3419" s="4" t="s">
        <v>210</v>
      </c>
      <c r="E3419">
        <v>36</v>
      </c>
      <c r="F3419">
        <f>IF(ISBLANK(Table1[[#This Row],[age]]),AVERAGE(F3419:F7698),Table1[[#This Row],[age]])</f>
        <v>36</v>
      </c>
      <c r="G3419" t="s">
        <v>88</v>
      </c>
      <c r="H3419" t="s">
        <v>111</v>
      </c>
      <c r="I3419" t="s">
        <v>121</v>
      </c>
      <c r="J3419" t="s">
        <v>146</v>
      </c>
      <c r="K3419" t="s">
        <v>178</v>
      </c>
      <c r="L3419">
        <v>5</v>
      </c>
      <c r="M3419">
        <f>IF(ISBLANK(Table1[[#This Row],[quantity]]),ROUND(Table1[[#This Row],[sales_amount]]/(Table1[[#This Row],[unit_price]]*(1-Table1[[#This Row],[discount_pct]])),0),Table1[[#This Row],[quantity]])</f>
        <v>5</v>
      </c>
      <c r="N3419">
        <v>11277.04</v>
      </c>
      <c r="O3419">
        <v>0.03</v>
      </c>
      <c r="P3419">
        <f>IF(ISBLANK(Table1[[#This Row],[discount_pct]]),ROUND(1-(Table1[[#This Row],[sales_amount]]/(Table1[[#This Row],[quantity- calculated]]*Table1[[#This Row],[unit_price]])),2),Table1[[#This Row],[discount_pct]])</f>
        <v>0.03</v>
      </c>
      <c r="Q3419">
        <v>47607.55</v>
      </c>
      <c r="R3419">
        <v>14946.09</v>
      </c>
      <c r="S3419">
        <v>96.43</v>
      </c>
      <c r="T3419" t="s">
        <v>51</v>
      </c>
      <c r="U3419">
        <v>2</v>
      </c>
      <c r="V3419">
        <f>IF(ISBLANK(Table1[[#This Row],[customer_satisfaction]]),ROUND(AVERAGE(U3419:U7698),0),Table1[[#This Row],[customer_satisfaction]])</f>
        <v>2</v>
      </c>
      <c r="W3419" t="b">
        <v>0</v>
      </c>
      <c r="X3419" t="s">
        <v>137</v>
      </c>
      <c r="Y3419" s="3">
        <v>8</v>
      </c>
      <c r="Z3419">
        <f>IF(ISBLANK(Table1[[#This Row],[days_to_ship]]),ROUND(AVERAGE(Y3419:Y7698),0),Table1[[#This Row],[days_to_ship]])</f>
        <v>8</v>
      </c>
    </row>
    <row r="3420" spans="1:26" x14ac:dyDescent="0.25">
      <c r="A3420" t="s">
        <v>3686</v>
      </c>
      <c r="B3420" s="5">
        <v>45281</v>
      </c>
      <c r="C3420" t="s">
        <v>3687</v>
      </c>
      <c r="D3420" s="4" t="s">
        <v>1139</v>
      </c>
      <c r="E3420">
        <v>29</v>
      </c>
      <c r="F3420">
        <f>IF(ISBLANK(Table1[[#This Row],[age]]),AVERAGE(F3420:F7699),Table1[[#This Row],[age]])</f>
        <v>29</v>
      </c>
      <c r="G3420" t="s">
        <v>466</v>
      </c>
      <c r="H3420" t="s">
        <v>82</v>
      </c>
      <c r="I3420" t="s">
        <v>83</v>
      </c>
      <c r="J3420" t="s">
        <v>27</v>
      </c>
      <c r="K3420" t="s">
        <v>403</v>
      </c>
      <c r="L3420">
        <v>9</v>
      </c>
      <c r="M3420">
        <f>IF(ISBLANK(Table1[[#This Row],[quantity]]),ROUND(Table1[[#This Row],[sales_amount]]/(Table1[[#This Row],[unit_price]]*(1-Table1[[#This Row],[discount_pct]])),0),Table1[[#This Row],[quantity]])</f>
        <v>9</v>
      </c>
      <c r="N3420">
        <v>344.79</v>
      </c>
      <c r="O3420">
        <v>0.33</v>
      </c>
      <c r="P3420">
        <f>IF(ISBLANK(Table1[[#This Row],[discount_pct]]),ROUND(1-(Table1[[#This Row],[sales_amount]]/(Table1[[#This Row],[quantity- calculated]]*Table1[[#This Row],[unit_price]])),2),Table1[[#This Row],[discount_pct]])</f>
        <v>0.33</v>
      </c>
      <c r="Q3420">
        <v>2084.9</v>
      </c>
      <c r="R3420">
        <v>132.76</v>
      </c>
      <c r="S3420">
        <v>57.21</v>
      </c>
      <c r="T3420" t="s">
        <v>78</v>
      </c>
      <c r="U3420">
        <v>2</v>
      </c>
      <c r="V3420">
        <f>IF(ISBLANK(Table1[[#This Row],[customer_satisfaction]]),ROUND(AVERAGE(U3420:U7699),0),Table1[[#This Row],[customer_satisfaction]])</f>
        <v>2</v>
      </c>
      <c r="W3420" t="b">
        <v>0</v>
      </c>
      <c r="X3420" t="s">
        <v>84</v>
      </c>
      <c r="Y3420" s="3">
        <v>10</v>
      </c>
      <c r="Z3420">
        <f>IF(ISBLANK(Table1[[#This Row],[days_to_ship]]),ROUND(AVERAGE(Y3420:Y7699),0),Table1[[#This Row],[days_to_ship]])</f>
        <v>10</v>
      </c>
    </row>
    <row r="3421" spans="1:26" x14ac:dyDescent="0.25">
      <c r="A3421" t="s">
        <v>7987</v>
      </c>
      <c r="B3421" s="5">
        <v>45281</v>
      </c>
      <c r="C3421" t="s">
        <v>7988</v>
      </c>
      <c r="D3421" s="4" t="s">
        <v>2675</v>
      </c>
      <c r="E3421">
        <v>40</v>
      </c>
      <c r="F3421">
        <f>IF(ISBLANK(Table1[[#This Row],[age]]),AVERAGE(F3421:F7700),Table1[[#This Row],[age]])</f>
        <v>40</v>
      </c>
      <c r="G3421" t="s">
        <v>8920</v>
      </c>
      <c r="H3421" t="s">
        <v>35</v>
      </c>
      <c r="I3421" t="s">
        <v>36</v>
      </c>
      <c r="J3421" t="s">
        <v>27</v>
      </c>
      <c r="K3421" t="s">
        <v>97</v>
      </c>
      <c r="L3421">
        <v>8</v>
      </c>
      <c r="M3421">
        <f>IF(ISBLANK(Table1[[#This Row],[quantity]]),ROUND(Table1[[#This Row],[sales_amount]]/(Table1[[#This Row],[unit_price]]*(1-Table1[[#This Row],[discount_pct]])),0),Table1[[#This Row],[quantity]])</f>
        <v>8</v>
      </c>
      <c r="N3421">
        <v>133.54</v>
      </c>
      <c r="O3421">
        <v>0.25</v>
      </c>
      <c r="P3421">
        <f>IF(ISBLANK(Table1[[#This Row],[discount_pct]]),ROUND(1-(Table1[[#This Row],[sales_amount]]/(Table1[[#This Row],[quantity- calculated]]*Table1[[#This Row],[unit_price]])),2),Table1[[#This Row],[discount_pct]])</f>
        <v>0.25</v>
      </c>
      <c r="Q3421">
        <v>700.62</v>
      </c>
      <c r="R3421">
        <v>48.03</v>
      </c>
      <c r="S3421">
        <v>54.62</v>
      </c>
      <c r="T3421" t="s">
        <v>64</v>
      </c>
      <c r="U3421">
        <v>2</v>
      </c>
      <c r="V3421">
        <f>IF(ISBLANK(Table1[[#This Row],[customer_satisfaction]]),ROUND(AVERAGE(U3421:U7700),0),Table1[[#This Row],[customer_satisfaction]])</f>
        <v>2</v>
      </c>
      <c r="W3421" t="b">
        <v>0</v>
      </c>
      <c r="X3421" t="s">
        <v>39</v>
      </c>
      <c r="Y3421" s="3">
        <v>7</v>
      </c>
      <c r="Z3421">
        <f>IF(ISBLANK(Table1[[#This Row],[days_to_ship]]),ROUND(AVERAGE(Y3421:Y7700),0),Table1[[#This Row],[days_to_ship]])</f>
        <v>7</v>
      </c>
    </row>
    <row r="3422" spans="1:26" x14ac:dyDescent="0.25">
      <c r="A3422" t="s">
        <v>4134</v>
      </c>
      <c r="B3422" s="5">
        <v>45282</v>
      </c>
      <c r="C3422" t="s">
        <v>4135</v>
      </c>
      <c r="D3422" s="4" t="s">
        <v>1356</v>
      </c>
      <c r="E3422">
        <v>35</v>
      </c>
      <c r="F3422">
        <f>IF(ISBLANK(Table1[[#This Row],[age]]),AVERAGE(F3422:F7701),Table1[[#This Row],[age]])</f>
        <v>35</v>
      </c>
      <c r="G3422" t="s">
        <v>466</v>
      </c>
      <c r="H3422" t="s">
        <v>35</v>
      </c>
      <c r="I3422" t="s">
        <v>49</v>
      </c>
      <c r="J3422" t="s">
        <v>127</v>
      </c>
      <c r="K3422" t="s">
        <v>128</v>
      </c>
      <c r="L3422">
        <v>5</v>
      </c>
      <c r="M3422">
        <f>IF(ISBLANK(Table1[[#This Row],[quantity]]),ROUND(Table1[[#This Row],[sales_amount]]/(Table1[[#This Row],[unit_price]]*(1-Table1[[#This Row],[discount_pct]])),0),Table1[[#This Row],[quantity]])</f>
        <v>5</v>
      </c>
      <c r="N3422">
        <v>28716</v>
      </c>
      <c r="O3422">
        <v>0.06</v>
      </c>
      <c r="P3422">
        <f>IF(ISBLANK(Table1[[#This Row],[discount_pct]]),ROUND(1-(Table1[[#This Row],[sales_amount]]/(Table1[[#This Row],[quantity- calculated]]*Table1[[#This Row],[unit_price]])),2),Table1[[#This Row],[discount_pct]])</f>
        <v>0.06</v>
      </c>
      <c r="Q3422">
        <v>118670.05</v>
      </c>
      <c r="R3422">
        <v>13016.92</v>
      </c>
      <c r="S3422">
        <v>60.44</v>
      </c>
      <c r="T3422" t="s">
        <v>57</v>
      </c>
      <c r="U3422">
        <v>5</v>
      </c>
      <c r="V3422">
        <f>IF(ISBLANK(Table1[[#This Row],[customer_satisfaction]]),ROUND(AVERAGE(U3422:U7701),0),Table1[[#This Row],[customer_satisfaction]])</f>
        <v>5</v>
      </c>
      <c r="W3422" t="b">
        <v>0</v>
      </c>
      <c r="X3422" t="s">
        <v>39</v>
      </c>
      <c r="Y3422" s="3">
        <v>10</v>
      </c>
      <c r="Z3422">
        <f>IF(ISBLANK(Table1[[#This Row],[days_to_ship]]),ROUND(AVERAGE(Y3422:Y7701),0),Table1[[#This Row],[days_to_ship]])</f>
        <v>10</v>
      </c>
    </row>
    <row r="3423" spans="1:26" x14ac:dyDescent="0.25">
      <c r="A3423" t="s">
        <v>7228</v>
      </c>
      <c r="B3423" s="5">
        <v>45282</v>
      </c>
      <c r="C3423" t="s">
        <v>7229</v>
      </c>
      <c r="D3423" s="4" t="s">
        <v>1008</v>
      </c>
      <c r="E3423">
        <v>26</v>
      </c>
      <c r="F3423">
        <f>IF(ISBLANK(Table1[[#This Row],[age]]),AVERAGE(F3423:F7702),Table1[[#This Row],[age]])</f>
        <v>26</v>
      </c>
      <c r="G3423" t="s">
        <v>466</v>
      </c>
      <c r="H3423" t="s">
        <v>111</v>
      </c>
      <c r="I3423" t="s">
        <v>141</v>
      </c>
      <c r="J3423" t="s">
        <v>62</v>
      </c>
      <c r="K3423" t="s">
        <v>283</v>
      </c>
      <c r="L3423">
        <v>4</v>
      </c>
      <c r="M3423">
        <f>IF(ISBLANK(Table1[[#This Row],[quantity]]),ROUND(Table1[[#This Row],[sales_amount]]/(Table1[[#This Row],[unit_price]]*(1-Table1[[#This Row],[discount_pct]])),0),Table1[[#This Row],[quantity]])</f>
        <v>4</v>
      </c>
      <c r="N3423">
        <v>1166.27</v>
      </c>
      <c r="O3423">
        <v>0.32</v>
      </c>
      <c r="P3423">
        <f>IF(ISBLANK(Table1[[#This Row],[discount_pct]]),ROUND(1-(Table1[[#This Row],[sales_amount]]/(Table1[[#This Row],[quantity- calculated]]*Table1[[#This Row],[unit_price]])),2),Table1[[#This Row],[discount_pct]])</f>
        <v>0.32</v>
      </c>
      <c r="Q3423">
        <v>2541.06</v>
      </c>
      <c r="R3423">
        <v>740.36</v>
      </c>
      <c r="S3423">
        <v>75.02</v>
      </c>
      <c r="T3423" t="s">
        <v>64</v>
      </c>
      <c r="U3423">
        <v>5</v>
      </c>
      <c r="V3423">
        <f>IF(ISBLANK(Table1[[#This Row],[customer_satisfaction]]),ROUND(AVERAGE(U3423:U7702),0),Table1[[#This Row],[customer_satisfaction]])</f>
        <v>5</v>
      </c>
      <c r="W3423" t="b">
        <v>0</v>
      </c>
      <c r="X3423" t="s">
        <v>39</v>
      </c>
      <c r="Z3423">
        <f>IF(ISBLANK(Table1[[#This Row],[days_to_ship]]),ROUND(AVERAGE(Y3423:Y7702),0),Table1[[#This Row],[days_to_ship]])</f>
        <v>6</v>
      </c>
    </row>
    <row r="3424" spans="1:26" x14ac:dyDescent="0.25">
      <c r="A3424" t="s">
        <v>228</v>
      </c>
      <c r="B3424" s="5">
        <v>45283</v>
      </c>
      <c r="C3424" t="s">
        <v>229</v>
      </c>
      <c r="D3424" s="4" t="s">
        <v>230</v>
      </c>
      <c r="E3424">
        <v>34</v>
      </c>
      <c r="F3424">
        <f>IF(ISBLANK(Table1[[#This Row],[age]]),AVERAGE(F3424:F7703),Table1[[#This Row],[age]])</f>
        <v>34</v>
      </c>
      <c r="G3424" t="s">
        <v>466</v>
      </c>
      <c r="H3424" t="s">
        <v>82</v>
      </c>
      <c r="I3424" t="s">
        <v>83</v>
      </c>
      <c r="J3424" t="s">
        <v>37</v>
      </c>
      <c r="K3424" t="s">
        <v>231</v>
      </c>
      <c r="L3424">
        <v>5</v>
      </c>
      <c r="M3424">
        <f>IF(ISBLANK(Table1[[#This Row],[quantity]]),ROUND(Table1[[#This Row],[sales_amount]]/(Table1[[#This Row],[unit_price]]*(1-Table1[[#This Row],[discount_pct]])),0),Table1[[#This Row],[quantity]])</f>
        <v>5</v>
      </c>
      <c r="N3424">
        <v>2497.1</v>
      </c>
      <c r="O3424">
        <v>0.37</v>
      </c>
      <c r="P3424">
        <f>IF(ISBLANK(Table1[[#This Row],[discount_pct]]),ROUND(1-(Table1[[#This Row],[sales_amount]]/(Table1[[#This Row],[quantity- calculated]]*Table1[[#This Row],[unit_price]])),2),Table1[[#This Row],[discount_pct]])</f>
        <v>0.37</v>
      </c>
      <c r="Q3424">
        <v>6596.23</v>
      </c>
      <c r="R3424">
        <v>2649.2</v>
      </c>
      <c r="S3424">
        <v>61.27</v>
      </c>
      <c r="T3424" t="s">
        <v>64</v>
      </c>
      <c r="U3424">
        <v>1</v>
      </c>
      <c r="V3424">
        <f>IF(ISBLANK(Table1[[#This Row],[customer_satisfaction]]),ROUND(AVERAGE(U3424:U7703),0),Table1[[#This Row],[customer_satisfaction]])</f>
        <v>1</v>
      </c>
      <c r="W3424" t="b">
        <v>0</v>
      </c>
      <c r="X3424" t="s">
        <v>137</v>
      </c>
      <c r="Y3424" s="3">
        <v>5</v>
      </c>
      <c r="Z3424">
        <f>IF(ISBLANK(Table1[[#This Row],[days_to_ship]]),ROUND(AVERAGE(Y3424:Y7703),0),Table1[[#This Row],[days_to_ship]])</f>
        <v>5</v>
      </c>
    </row>
    <row r="3425" spans="1:26" x14ac:dyDescent="0.25">
      <c r="A3425" t="s">
        <v>8620</v>
      </c>
      <c r="B3425" s="5">
        <v>45283</v>
      </c>
      <c r="C3425" t="s">
        <v>8621</v>
      </c>
      <c r="D3425" s="4" t="s">
        <v>1901</v>
      </c>
      <c r="F3425">
        <f ca="1">IF(ISBLANK(Table1[[#This Row],[age]]),AVERAGE(F3425:F7704),Table1[[#This Row],[age]])</f>
        <v>67</v>
      </c>
      <c r="G3425" t="s">
        <v>8920</v>
      </c>
      <c r="H3425" t="s">
        <v>82</v>
      </c>
      <c r="I3425" t="s">
        <v>126</v>
      </c>
      <c r="J3425" t="s">
        <v>127</v>
      </c>
      <c r="K3425" t="s">
        <v>308</v>
      </c>
      <c r="L3425">
        <v>9</v>
      </c>
      <c r="M3425">
        <f>IF(ISBLANK(Table1[[#This Row],[quantity]]),ROUND(Table1[[#This Row],[sales_amount]]/(Table1[[#This Row],[unit_price]]*(1-Table1[[#This Row],[discount_pct]])),0),Table1[[#This Row],[quantity]])</f>
        <v>9</v>
      </c>
      <c r="N3425">
        <v>17538.79</v>
      </c>
      <c r="O3425">
        <v>0.28000000000000003</v>
      </c>
      <c r="P34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425">
        <v>86347.39</v>
      </c>
      <c r="R3425">
        <v>9279.2900000000009</v>
      </c>
      <c r="S3425">
        <v>93.75</v>
      </c>
      <c r="T3425" t="s">
        <v>51</v>
      </c>
      <c r="U3425">
        <v>1</v>
      </c>
      <c r="V3425">
        <f>IF(ISBLANK(Table1[[#This Row],[customer_satisfaction]]),ROUND(AVERAGE(U3425:U7704),0),Table1[[#This Row],[customer_satisfaction]])</f>
        <v>1</v>
      </c>
      <c r="W3425" t="b">
        <v>0</v>
      </c>
      <c r="X3425" t="s">
        <v>39</v>
      </c>
      <c r="Y3425" s="3">
        <v>9</v>
      </c>
      <c r="Z3425">
        <f>IF(ISBLANK(Table1[[#This Row],[days_to_ship]]),ROUND(AVERAGE(Y3425:Y7704),0),Table1[[#This Row],[days_to_ship]])</f>
        <v>9</v>
      </c>
    </row>
    <row r="3426" spans="1:26" x14ac:dyDescent="0.25">
      <c r="A3426" t="s">
        <v>4627</v>
      </c>
      <c r="B3426" s="5">
        <v>45284</v>
      </c>
      <c r="C3426" t="s">
        <v>4628</v>
      </c>
      <c r="D3426" s="4" t="s">
        <v>4165</v>
      </c>
      <c r="E3426">
        <v>49</v>
      </c>
      <c r="F3426">
        <f>IF(ISBLANK(Table1[[#This Row],[age]]),AVERAGE(F3426:F7705),Table1[[#This Row],[age]])</f>
        <v>49</v>
      </c>
      <c r="G3426" t="s">
        <v>466</v>
      </c>
      <c r="H3426" t="s">
        <v>82</v>
      </c>
      <c r="I3426" t="s">
        <v>126</v>
      </c>
      <c r="J3426" t="s">
        <v>37</v>
      </c>
      <c r="K3426" t="s">
        <v>231</v>
      </c>
      <c r="L3426">
        <v>10</v>
      </c>
      <c r="M3426">
        <f>IF(ISBLANK(Table1[[#This Row],[quantity]]),ROUND(Table1[[#This Row],[sales_amount]]/(Table1[[#This Row],[unit_price]]*(1-Table1[[#This Row],[discount_pct]])),0),Table1[[#This Row],[quantity]])</f>
        <v>10</v>
      </c>
      <c r="N3426">
        <v>1236.98</v>
      </c>
      <c r="O3426">
        <v>0.08</v>
      </c>
      <c r="P3426">
        <f>IF(ISBLANK(Table1[[#This Row],[discount_pct]]),ROUND(1-(Table1[[#This Row],[sales_amount]]/(Table1[[#This Row],[quantity- calculated]]*Table1[[#This Row],[unit_price]])),2),Table1[[#This Row],[discount_pct]])</f>
        <v>0.08</v>
      </c>
      <c r="Q3426">
        <v>8816.24</v>
      </c>
      <c r="R3426">
        <v>3251.41</v>
      </c>
      <c r="S3426">
        <v>62.69</v>
      </c>
      <c r="T3426" t="s">
        <v>78</v>
      </c>
      <c r="U3426">
        <v>2</v>
      </c>
      <c r="V3426">
        <f>IF(ISBLANK(Table1[[#This Row],[customer_satisfaction]]),ROUND(AVERAGE(U3426:U7705),0),Table1[[#This Row],[customer_satisfaction]])</f>
        <v>2</v>
      </c>
      <c r="W3426" t="b">
        <v>0</v>
      </c>
      <c r="X3426" t="s">
        <v>84</v>
      </c>
      <c r="Y3426" s="3">
        <v>9</v>
      </c>
      <c r="Z3426">
        <f>IF(ISBLANK(Table1[[#This Row],[days_to_ship]]),ROUND(AVERAGE(Y3426:Y7705),0),Table1[[#This Row],[days_to_ship]])</f>
        <v>9</v>
      </c>
    </row>
    <row r="3427" spans="1:26" x14ac:dyDescent="0.25">
      <c r="A3427" t="s">
        <v>6124</v>
      </c>
      <c r="B3427" s="5">
        <v>45285</v>
      </c>
      <c r="C3427" t="s">
        <v>6125</v>
      </c>
      <c r="D3427" s="4" t="s">
        <v>157</v>
      </c>
      <c r="E3427">
        <v>37</v>
      </c>
      <c r="F3427">
        <f>IF(ISBLANK(Table1[[#This Row],[age]]),AVERAGE(F3427:F7706),Table1[[#This Row],[age]])</f>
        <v>37</v>
      </c>
      <c r="G3427" t="s">
        <v>466</v>
      </c>
      <c r="H3427" t="s">
        <v>82</v>
      </c>
      <c r="I3427" t="s">
        <v>293</v>
      </c>
      <c r="J3427" t="s">
        <v>127</v>
      </c>
      <c r="K3427" t="s">
        <v>142</v>
      </c>
      <c r="L3427">
        <v>3</v>
      </c>
      <c r="M3427">
        <f>IF(ISBLANK(Table1[[#This Row],[quantity]]),ROUND(Table1[[#This Row],[sales_amount]]/(Table1[[#This Row],[unit_price]]*(1-Table1[[#This Row],[discount_pct]])),0),Table1[[#This Row],[quantity]])</f>
        <v>3</v>
      </c>
      <c r="N3427">
        <v>24262.65</v>
      </c>
      <c r="O3427">
        <v>0.02</v>
      </c>
      <c r="P3427">
        <f>IF(ISBLANK(Table1[[#This Row],[discount_pct]]),ROUND(1-(Table1[[#This Row],[sales_amount]]/(Table1[[#This Row],[quantity- calculated]]*Table1[[#This Row],[unit_price]])),2),Table1[[#This Row],[discount_pct]])</f>
        <v>0.02</v>
      </c>
      <c r="Q3427">
        <v>65587.56</v>
      </c>
      <c r="R3427">
        <v>9960.8700000000008</v>
      </c>
      <c r="S3427">
        <v>61.25</v>
      </c>
      <c r="T3427" t="s">
        <v>57</v>
      </c>
      <c r="U3427">
        <v>2</v>
      </c>
      <c r="V3427">
        <f>IF(ISBLANK(Table1[[#This Row],[customer_satisfaction]]),ROUND(AVERAGE(U3427:U7706),0),Table1[[#This Row],[customer_satisfaction]])</f>
        <v>2</v>
      </c>
      <c r="W3427" t="b">
        <v>0</v>
      </c>
      <c r="X3427" t="s">
        <v>39</v>
      </c>
      <c r="Y3427" s="3">
        <v>10</v>
      </c>
      <c r="Z3427">
        <f>IF(ISBLANK(Table1[[#This Row],[days_to_ship]]),ROUND(AVERAGE(Y3427:Y7706),0),Table1[[#This Row],[days_to_ship]])</f>
        <v>10</v>
      </c>
    </row>
    <row r="3428" spans="1:26" x14ac:dyDescent="0.25">
      <c r="A3428" t="s">
        <v>2698</v>
      </c>
      <c r="B3428" s="5">
        <v>45285</v>
      </c>
      <c r="C3428" t="s">
        <v>2699</v>
      </c>
      <c r="D3428" s="4" t="s">
        <v>1194</v>
      </c>
      <c r="E3428">
        <v>42</v>
      </c>
      <c r="F3428">
        <f>IF(ISBLANK(Table1[[#This Row],[age]]),AVERAGE(F3428:F7707),Table1[[#This Row],[age]])</f>
        <v>42</v>
      </c>
      <c r="G3428" t="s">
        <v>466</v>
      </c>
      <c r="H3428" t="s">
        <v>111</v>
      </c>
      <c r="I3428" t="s">
        <v>330</v>
      </c>
      <c r="J3428" t="s">
        <v>76</v>
      </c>
      <c r="K3428" t="s">
        <v>122</v>
      </c>
      <c r="L3428">
        <v>9</v>
      </c>
      <c r="M3428">
        <f>IF(ISBLANK(Table1[[#This Row],[quantity]]),ROUND(Table1[[#This Row],[sales_amount]]/(Table1[[#This Row],[unit_price]]*(1-Table1[[#This Row],[discount_pct]])),0),Table1[[#This Row],[quantity]])</f>
        <v>9</v>
      </c>
      <c r="N3428">
        <v>498.04</v>
      </c>
      <c r="O3428">
        <v>0.17</v>
      </c>
      <c r="P3428">
        <f>IF(ISBLANK(Table1[[#This Row],[discount_pct]]),ROUND(1-(Table1[[#This Row],[sales_amount]]/(Table1[[#This Row],[quantity- calculated]]*Table1[[#This Row],[unit_price]])),2),Table1[[#This Row],[discount_pct]])</f>
        <v>0.17</v>
      </c>
      <c r="Q3428">
        <v>3156.27</v>
      </c>
      <c r="R3428">
        <v>846.9</v>
      </c>
      <c r="S3428">
        <v>66.239999999999995</v>
      </c>
      <c r="T3428" t="s">
        <v>51</v>
      </c>
      <c r="U3428">
        <v>2</v>
      </c>
      <c r="V3428">
        <f>IF(ISBLANK(Table1[[#This Row],[customer_satisfaction]]),ROUND(AVERAGE(U3428:U7707),0),Table1[[#This Row],[customer_satisfaction]])</f>
        <v>2</v>
      </c>
      <c r="W3428" t="b">
        <v>0</v>
      </c>
      <c r="X3428" t="s">
        <v>84</v>
      </c>
      <c r="Y3428" s="3">
        <v>9</v>
      </c>
      <c r="Z3428">
        <f>IF(ISBLANK(Table1[[#This Row],[days_to_ship]]),ROUND(AVERAGE(Y3428:Y7707),0),Table1[[#This Row],[days_to_ship]])</f>
        <v>9</v>
      </c>
    </row>
    <row r="3429" spans="1:26" x14ac:dyDescent="0.25">
      <c r="A3429" t="s">
        <v>6891</v>
      </c>
      <c r="B3429" s="5">
        <v>45286</v>
      </c>
      <c r="C3429" t="s">
        <v>6335</v>
      </c>
      <c r="D3429" s="4" t="s">
        <v>1748</v>
      </c>
      <c r="E3429">
        <v>31</v>
      </c>
      <c r="F3429">
        <f>IF(ISBLANK(Table1[[#This Row],[age]]),AVERAGE(F3429:F7708),Table1[[#This Row],[age]])</f>
        <v>31</v>
      </c>
      <c r="G3429" t="s">
        <v>88</v>
      </c>
      <c r="H3429" t="s">
        <v>74</v>
      </c>
      <c r="I3429" t="s">
        <v>75</v>
      </c>
      <c r="J3429" t="s">
        <v>76</v>
      </c>
      <c r="K3429" t="s">
        <v>207</v>
      </c>
      <c r="L3429">
        <v>8</v>
      </c>
      <c r="M3429">
        <f>IF(ISBLANK(Table1[[#This Row],[quantity]]),ROUND(Table1[[#This Row],[sales_amount]]/(Table1[[#This Row],[unit_price]]*(1-Table1[[#This Row],[discount_pct]])),0),Table1[[#This Row],[quantity]])</f>
        <v>8</v>
      </c>
      <c r="N3429">
        <v>3109.43</v>
      </c>
      <c r="O3429">
        <v>0.34</v>
      </c>
      <c r="P3429">
        <f>IF(ISBLANK(Table1[[#This Row],[discount_pct]]),ROUND(1-(Table1[[#This Row],[sales_amount]]/(Table1[[#This Row],[quantity- calculated]]*Table1[[#This Row],[unit_price]])),2),Table1[[#This Row],[discount_pct]])</f>
        <v>0.34</v>
      </c>
      <c r="Q3429">
        <v>13768.79</v>
      </c>
      <c r="R3429">
        <v>4682.29</v>
      </c>
      <c r="S3429">
        <v>78.430000000000007</v>
      </c>
      <c r="T3429" t="s">
        <v>78</v>
      </c>
      <c r="U3429">
        <v>2</v>
      </c>
      <c r="V3429">
        <f>IF(ISBLANK(Table1[[#This Row],[customer_satisfaction]]),ROUND(AVERAGE(U3429:U7708),0),Table1[[#This Row],[customer_satisfaction]])</f>
        <v>2</v>
      </c>
      <c r="W3429" t="b">
        <v>0</v>
      </c>
      <c r="X3429" t="s">
        <v>39</v>
      </c>
      <c r="Y3429" s="3">
        <v>1</v>
      </c>
      <c r="Z3429">
        <f>IF(ISBLANK(Table1[[#This Row],[days_to_ship]]),ROUND(AVERAGE(Y3429:Y7708),0),Table1[[#This Row],[days_to_ship]])</f>
        <v>1</v>
      </c>
    </row>
    <row r="3430" spans="1:26" x14ac:dyDescent="0.25">
      <c r="A3430" t="s">
        <v>3880</v>
      </c>
      <c r="B3430" s="5">
        <v>45286</v>
      </c>
      <c r="C3430" t="s">
        <v>3881</v>
      </c>
      <c r="D3430" s="4" t="s">
        <v>167</v>
      </c>
      <c r="E3430">
        <v>40</v>
      </c>
      <c r="F3430">
        <f>IF(ISBLANK(Table1[[#This Row],[age]]),AVERAGE(F3430:F7709),Table1[[#This Row],[age]])</f>
        <v>40</v>
      </c>
      <c r="G3430" t="s">
        <v>88</v>
      </c>
      <c r="H3430" t="s">
        <v>111</v>
      </c>
      <c r="I3430" t="s">
        <v>141</v>
      </c>
      <c r="J3430" t="s">
        <v>44</v>
      </c>
      <c r="K3430" t="s">
        <v>221</v>
      </c>
      <c r="L3430">
        <v>1</v>
      </c>
      <c r="M3430">
        <f>IF(ISBLANK(Table1[[#This Row],[quantity]]),ROUND(Table1[[#This Row],[sales_amount]]/(Table1[[#This Row],[unit_price]]*(1-Table1[[#This Row],[discount_pct]])),0),Table1[[#This Row],[quantity]])</f>
        <v>1</v>
      </c>
      <c r="N3430">
        <v>8061.02</v>
      </c>
      <c r="O3430">
        <v>0.24</v>
      </c>
      <c r="P3430">
        <f>IF(ISBLANK(Table1[[#This Row],[discount_pct]]),ROUND(1-(Table1[[#This Row],[sales_amount]]/(Table1[[#This Row],[quantity- calculated]]*Table1[[#This Row],[unit_price]])),2),Table1[[#This Row],[discount_pct]])</f>
        <v>0.24</v>
      </c>
      <c r="Q3430">
        <v>5002.7</v>
      </c>
      <c r="R3430">
        <v>1155.06</v>
      </c>
      <c r="S3430">
        <v>108.12</v>
      </c>
      <c r="T3430" t="s">
        <v>70</v>
      </c>
      <c r="U3430">
        <v>4</v>
      </c>
      <c r="V3430">
        <f>IF(ISBLANK(Table1[[#This Row],[customer_satisfaction]]),ROUND(AVERAGE(U3430:U7709),0),Table1[[#This Row],[customer_satisfaction]])</f>
        <v>4</v>
      </c>
      <c r="W3430" t="b">
        <v>0</v>
      </c>
      <c r="X3430" t="s">
        <v>84</v>
      </c>
      <c r="Y3430" s="3">
        <v>6</v>
      </c>
      <c r="Z3430">
        <f>IF(ISBLANK(Table1[[#This Row],[days_to_ship]]),ROUND(AVERAGE(Y3430:Y7709),0),Table1[[#This Row],[days_to_ship]])</f>
        <v>6</v>
      </c>
    </row>
    <row r="3431" spans="1:26" x14ac:dyDescent="0.25">
      <c r="A3431" t="s">
        <v>1819</v>
      </c>
      <c r="B3431" s="5">
        <v>45288</v>
      </c>
      <c r="C3431" t="s">
        <v>1820</v>
      </c>
      <c r="D3431" s="4" t="s">
        <v>584</v>
      </c>
      <c r="E3431">
        <v>20</v>
      </c>
      <c r="F3431">
        <f>IF(ISBLANK(Table1[[#This Row],[age]]),AVERAGE(F3431:F7710),Table1[[#This Row],[age]])</f>
        <v>20</v>
      </c>
      <c r="G3431" t="s">
        <v>88</v>
      </c>
      <c r="H3431" t="s">
        <v>74</v>
      </c>
      <c r="I3431" t="s">
        <v>192</v>
      </c>
      <c r="J3431" t="s">
        <v>76</v>
      </c>
      <c r="K3431" t="s">
        <v>113</v>
      </c>
      <c r="L3431">
        <v>3</v>
      </c>
      <c r="M3431">
        <f>IF(ISBLANK(Table1[[#This Row],[quantity]]),ROUND(Table1[[#This Row],[sales_amount]]/(Table1[[#This Row],[unit_price]]*(1-Table1[[#This Row],[discount_pct]])),0),Table1[[#This Row],[quantity]])</f>
        <v>3</v>
      </c>
      <c r="N3431">
        <v>2696.4</v>
      </c>
      <c r="O3431">
        <v>0.19</v>
      </c>
      <c r="P3431">
        <f>IF(ISBLANK(Table1[[#This Row],[discount_pct]]),ROUND(1-(Table1[[#This Row],[sales_amount]]/(Table1[[#This Row],[quantity- calculated]]*Table1[[#This Row],[unit_price]])),2),Table1[[#This Row],[discount_pct]])</f>
        <v>0.19</v>
      </c>
      <c r="Q3431">
        <v>5511.95</v>
      </c>
      <c r="R3431">
        <v>1848.17</v>
      </c>
      <c r="S3431">
        <v>57.33</v>
      </c>
      <c r="T3431" t="s">
        <v>70</v>
      </c>
      <c r="U3431">
        <v>5</v>
      </c>
      <c r="V3431">
        <f>IF(ISBLANK(Table1[[#This Row],[customer_satisfaction]]),ROUND(AVERAGE(U3431:U7710),0),Table1[[#This Row],[customer_satisfaction]])</f>
        <v>5</v>
      </c>
      <c r="W3431" t="b">
        <v>0</v>
      </c>
      <c r="X3431" t="s">
        <v>197</v>
      </c>
      <c r="Y3431" s="3">
        <v>10</v>
      </c>
      <c r="Z3431">
        <f>IF(ISBLANK(Table1[[#This Row],[days_to_ship]]),ROUND(AVERAGE(Y3431:Y7710),0),Table1[[#This Row],[days_to_ship]])</f>
        <v>10</v>
      </c>
    </row>
    <row r="3432" spans="1:26" x14ac:dyDescent="0.25">
      <c r="A3432" t="s">
        <v>518</v>
      </c>
      <c r="B3432" s="5">
        <v>45289</v>
      </c>
      <c r="C3432" t="s">
        <v>519</v>
      </c>
      <c r="D3432" s="4" t="s">
        <v>520</v>
      </c>
      <c r="F3432">
        <f ca="1">IF(ISBLANK(Table1[[#This Row],[age]]),AVERAGE(F3432:F7711),Table1[[#This Row],[age]])</f>
        <v>67</v>
      </c>
      <c r="G3432" t="s">
        <v>88</v>
      </c>
      <c r="H3432" t="s">
        <v>82</v>
      </c>
      <c r="I3432" t="s">
        <v>83</v>
      </c>
      <c r="J3432" t="s">
        <v>127</v>
      </c>
      <c r="K3432" t="s">
        <v>521</v>
      </c>
      <c r="L3432">
        <v>9</v>
      </c>
      <c r="M3432">
        <f>IF(ISBLANK(Table1[[#This Row],[quantity]]),ROUND(Table1[[#This Row],[sales_amount]]/(Table1[[#This Row],[unit_price]]*(1-Table1[[#This Row],[discount_pct]])),0),Table1[[#This Row],[quantity]])</f>
        <v>9</v>
      </c>
      <c r="N3432">
        <v>30674.09</v>
      </c>
      <c r="O3432">
        <v>0.39</v>
      </c>
      <c r="P3432">
        <f>IF(ISBLANK(Table1[[#This Row],[discount_pct]]),ROUND(1-(Table1[[#This Row],[sales_amount]]/(Table1[[#This Row],[quantity- calculated]]*Table1[[#This Row],[unit_price]])),2),Table1[[#This Row],[discount_pct]])</f>
        <v>0.39</v>
      </c>
      <c r="Q3432">
        <v>159421.60999999999</v>
      </c>
      <c r="R3432">
        <v>15597.31</v>
      </c>
      <c r="S3432">
        <v>76.430000000000007</v>
      </c>
      <c r="T3432" t="s">
        <v>64</v>
      </c>
      <c r="V3432">
        <f>IF(ISBLANK(Table1[[#This Row],[customer_satisfaction]]),ROUND(AVERAGE(U3432:U7711),0),Table1[[#This Row],[customer_satisfaction]])</f>
        <v>3</v>
      </c>
      <c r="W3432" t="b">
        <v>0</v>
      </c>
      <c r="X3432" t="s">
        <v>39</v>
      </c>
      <c r="Y3432" s="3">
        <v>2</v>
      </c>
      <c r="Z3432">
        <f>IF(ISBLANK(Table1[[#This Row],[days_to_ship]]),ROUND(AVERAGE(Y3432:Y7711),0),Table1[[#This Row],[days_to_ship]])</f>
        <v>2</v>
      </c>
    </row>
    <row r="3433" spans="1:26" x14ac:dyDescent="0.25">
      <c r="A3433" t="s">
        <v>4235</v>
      </c>
      <c r="B3433" s="5">
        <v>45289</v>
      </c>
      <c r="C3433" t="s">
        <v>4237</v>
      </c>
      <c r="D3433" s="4" t="s">
        <v>361</v>
      </c>
      <c r="E3433">
        <v>29</v>
      </c>
      <c r="F3433">
        <f>IF(ISBLANK(Table1[[#This Row],[age]]),AVERAGE(F3433:F7712),Table1[[#This Row],[age]])</f>
        <v>29</v>
      </c>
      <c r="G3433" t="s">
        <v>88</v>
      </c>
      <c r="H3433" t="s">
        <v>111</v>
      </c>
      <c r="I3433" t="s">
        <v>112</v>
      </c>
      <c r="J3433" t="s">
        <v>76</v>
      </c>
      <c r="K3433" t="s">
        <v>77</v>
      </c>
      <c r="L3433">
        <v>5</v>
      </c>
      <c r="M3433">
        <f>IF(ISBLANK(Table1[[#This Row],[quantity]]),ROUND(Table1[[#This Row],[sales_amount]]/(Table1[[#This Row],[unit_price]]*(1-Table1[[#This Row],[discount_pct]])),0),Table1[[#This Row],[quantity]])</f>
        <v>5</v>
      </c>
      <c r="N3433">
        <v>1297.55</v>
      </c>
      <c r="O3433">
        <v>0.12</v>
      </c>
      <c r="P3433">
        <f>IF(ISBLANK(Table1[[#This Row],[discount_pct]]),ROUND(1-(Table1[[#This Row],[sales_amount]]/(Table1[[#This Row],[quantity- calculated]]*Table1[[#This Row],[unit_price]])),2),Table1[[#This Row],[discount_pct]])</f>
        <v>0.12</v>
      </c>
      <c r="Q3433">
        <v>5012.78</v>
      </c>
      <c r="R3433">
        <v>1781.1</v>
      </c>
      <c r="S3433">
        <v>72.34</v>
      </c>
      <c r="T3433" t="s">
        <v>70</v>
      </c>
      <c r="V3433">
        <f>IF(ISBLANK(Table1[[#This Row],[customer_satisfaction]]),ROUND(AVERAGE(U3433:U7712),0),Table1[[#This Row],[customer_satisfaction]])</f>
        <v>3</v>
      </c>
      <c r="W3433" t="b">
        <v>0</v>
      </c>
      <c r="X3433" t="s">
        <v>84</v>
      </c>
      <c r="Y3433" s="3">
        <v>9</v>
      </c>
      <c r="Z3433">
        <f>IF(ISBLANK(Table1[[#This Row],[days_to_ship]]),ROUND(AVERAGE(Y3433:Y7712),0),Table1[[#This Row],[days_to_ship]])</f>
        <v>9</v>
      </c>
    </row>
    <row r="3434" spans="1:26" x14ac:dyDescent="0.25">
      <c r="A3434" t="s">
        <v>1712</v>
      </c>
      <c r="B3434" s="5">
        <v>45289</v>
      </c>
      <c r="C3434" t="s">
        <v>1713</v>
      </c>
      <c r="D3434" s="4" t="s">
        <v>524</v>
      </c>
      <c r="E3434">
        <v>33</v>
      </c>
      <c r="F3434">
        <f>IF(ISBLANK(Table1[[#This Row],[age]]),AVERAGE(F3434:F7713),Table1[[#This Row],[age]])</f>
        <v>33</v>
      </c>
      <c r="G3434" t="s">
        <v>8920</v>
      </c>
      <c r="H3434" t="s">
        <v>25</v>
      </c>
      <c r="I3434" t="s">
        <v>69</v>
      </c>
      <c r="J3434" t="s">
        <v>127</v>
      </c>
      <c r="K3434" t="s">
        <v>521</v>
      </c>
      <c r="L3434">
        <v>4</v>
      </c>
      <c r="M3434">
        <f>IF(ISBLANK(Table1[[#This Row],[quantity]]),ROUND(Table1[[#This Row],[sales_amount]]/(Table1[[#This Row],[unit_price]]*(1-Table1[[#This Row],[discount_pct]])),0),Table1[[#This Row],[quantity]])</f>
        <v>4</v>
      </c>
      <c r="N3434">
        <v>76576.240000000005</v>
      </c>
      <c r="O3434">
        <v>0.36</v>
      </c>
      <c r="P3434">
        <f>IF(ISBLANK(Table1[[#This Row],[discount_pct]]),ROUND(1-(Table1[[#This Row],[sales_amount]]/(Table1[[#This Row],[quantity- calculated]]*Table1[[#This Row],[unit_price]])),2),Table1[[#This Row],[discount_pct]])</f>
        <v>0.36</v>
      </c>
      <c r="Q3434">
        <v>154095.35999999999</v>
      </c>
      <c r="R3434">
        <v>19680.310000000001</v>
      </c>
      <c r="S3434">
        <v>60.02</v>
      </c>
      <c r="T3434" t="s">
        <v>57</v>
      </c>
      <c r="U3434">
        <v>5</v>
      </c>
      <c r="V3434">
        <f>IF(ISBLANK(Table1[[#This Row],[customer_satisfaction]]),ROUND(AVERAGE(U3434:U7713),0),Table1[[#This Row],[customer_satisfaction]])</f>
        <v>5</v>
      </c>
      <c r="W3434" t="b">
        <v>0</v>
      </c>
      <c r="X3434" t="s">
        <v>39</v>
      </c>
      <c r="Y3434" s="3">
        <v>2</v>
      </c>
      <c r="Z3434">
        <f>IF(ISBLANK(Table1[[#This Row],[days_to_ship]]),ROUND(AVERAGE(Y3434:Y7713),0),Table1[[#This Row],[days_to_ship]])</f>
        <v>2</v>
      </c>
    </row>
    <row r="3435" spans="1:26" x14ac:dyDescent="0.25">
      <c r="A3435" t="s">
        <v>3187</v>
      </c>
      <c r="B3435" s="5">
        <v>45289</v>
      </c>
      <c r="C3435" t="s">
        <v>3188</v>
      </c>
      <c r="D3435" s="4" t="s">
        <v>776</v>
      </c>
      <c r="E3435">
        <v>19</v>
      </c>
      <c r="F3435">
        <f>IF(ISBLANK(Table1[[#This Row],[age]]),AVERAGE(F3435:F7714),Table1[[#This Row],[age]])</f>
        <v>19</v>
      </c>
      <c r="G3435" t="s">
        <v>88</v>
      </c>
      <c r="H3435" t="s">
        <v>111</v>
      </c>
      <c r="I3435" t="s">
        <v>112</v>
      </c>
      <c r="J3435" t="s">
        <v>62</v>
      </c>
      <c r="K3435" t="s">
        <v>107</v>
      </c>
      <c r="L3435">
        <v>8</v>
      </c>
      <c r="M3435">
        <f>IF(ISBLANK(Table1[[#This Row],[quantity]]),ROUND(Table1[[#This Row],[sales_amount]]/(Table1[[#This Row],[unit_price]]*(1-Table1[[#This Row],[discount_pct]])),0),Table1[[#This Row],[quantity]])</f>
        <v>8</v>
      </c>
      <c r="N3435">
        <v>221.14</v>
      </c>
      <c r="O3435">
        <v>0.38</v>
      </c>
      <c r="P3435">
        <f>IF(ISBLANK(Table1[[#This Row],[discount_pct]]),ROUND(1-(Table1[[#This Row],[sales_amount]]/(Table1[[#This Row],[quantity- calculated]]*Table1[[#This Row],[unit_price]])),2),Table1[[#This Row],[discount_pct]])</f>
        <v>0.38</v>
      </c>
      <c r="Q3435">
        <v>1030.55</v>
      </c>
      <c r="R3435">
        <v>527.82000000000005</v>
      </c>
      <c r="S3435">
        <v>92</v>
      </c>
      <c r="T3435" t="s">
        <v>57</v>
      </c>
      <c r="U3435">
        <v>4</v>
      </c>
      <c r="V3435">
        <f>IF(ISBLANK(Table1[[#This Row],[customer_satisfaction]]),ROUND(AVERAGE(U3435:U7714),0),Table1[[#This Row],[customer_satisfaction]])</f>
        <v>4</v>
      </c>
      <c r="W3435" t="b">
        <v>0</v>
      </c>
      <c r="X3435" t="s">
        <v>197</v>
      </c>
      <c r="Y3435" s="3">
        <v>8</v>
      </c>
      <c r="Z3435">
        <f>IF(ISBLANK(Table1[[#This Row],[days_to_ship]]),ROUND(AVERAGE(Y3435:Y7714),0),Table1[[#This Row],[days_to_ship]])</f>
        <v>8</v>
      </c>
    </row>
    <row r="3436" spans="1:26" x14ac:dyDescent="0.25">
      <c r="A3436" t="s">
        <v>5455</v>
      </c>
      <c r="B3436" s="5">
        <v>45289</v>
      </c>
      <c r="C3436" t="s">
        <v>5456</v>
      </c>
      <c r="D3436" s="4" t="s">
        <v>1488</v>
      </c>
      <c r="E3436">
        <v>25</v>
      </c>
      <c r="F3436">
        <f>IF(ISBLANK(Table1[[#This Row],[age]]),AVERAGE(F3436:F7715),Table1[[#This Row],[age]])</f>
        <v>25</v>
      </c>
      <c r="G3436" t="s">
        <v>466</v>
      </c>
      <c r="H3436" t="s">
        <v>74</v>
      </c>
      <c r="I3436" t="s">
        <v>136</v>
      </c>
      <c r="J3436" t="s">
        <v>44</v>
      </c>
      <c r="K3436" t="s">
        <v>45</v>
      </c>
      <c r="L3436">
        <v>10</v>
      </c>
      <c r="M3436">
        <f>IF(ISBLANK(Table1[[#This Row],[quantity]]),ROUND(Table1[[#This Row],[sales_amount]]/(Table1[[#This Row],[unit_price]]*(1-Table1[[#This Row],[discount_pct]])),0),Table1[[#This Row],[quantity]])</f>
        <v>10</v>
      </c>
      <c r="N3436">
        <v>26482.959999999999</v>
      </c>
      <c r="O3436">
        <v>0.39</v>
      </c>
      <c r="P3436">
        <f>IF(ISBLANK(Table1[[#This Row],[discount_pct]]),ROUND(1-(Table1[[#This Row],[sales_amount]]/(Table1[[#This Row],[quantity- calculated]]*Table1[[#This Row],[unit_price]])),2),Table1[[#This Row],[discount_pct]])</f>
        <v>0.39</v>
      </c>
      <c r="Q3436">
        <v>159573.04</v>
      </c>
      <c r="R3436">
        <v>39420.71</v>
      </c>
      <c r="S3436">
        <v>31.73</v>
      </c>
      <c r="T3436" t="s">
        <v>64</v>
      </c>
      <c r="U3436">
        <v>1</v>
      </c>
      <c r="V3436">
        <f>IF(ISBLANK(Table1[[#This Row],[customer_satisfaction]]),ROUND(AVERAGE(U3436:U7715),0),Table1[[#This Row],[customer_satisfaction]])</f>
        <v>1</v>
      </c>
      <c r="W3436" t="b">
        <v>0</v>
      </c>
      <c r="X3436" t="s">
        <v>39</v>
      </c>
      <c r="Y3436" s="3">
        <v>9</v>
      </c>
      <c r="Z3436">
        <f>IF(ISBLANK(Table1[[#This Row],[days_to_ship]]),ROUND(AVERAGE(Y3436:Y7715),0),Table1[[#This Row],[days_to_ship]])</f>
        <v>9</v>
      </c>
    </row>
    <row r="3437" spans="1:26" x14ac:dyDescent="0.25">
      <c r="A3437" t="s">
        <v>5785</v>
      </c>
      <c r="B3437" s="5">
        <v>45290</v>
      </c>
      <c r="C3437" t="s">
        <v>5786</v>
      </c>
      <c r="D3437" s="4" t="s">
        <v>638</v>
      </c>
      <c r="E3437">
        <v>38</v>
      </c>
      <c r="F3437">
        <f>IF(ISBLANK(Table1[[#This Row],[age]]),AVERAGE(F3437:F7716),Table1[[#This Row],[age]])</f>
        <v>38</v>
      </c>
      <c r="G3437" t="s">
        <v>88</v>
      </c>
      <c r="H3437" t="s">
        <v>111</v>
      </c>
      <c r="I3437" t="s">
        <v>112</v>
      </c>
      <c r="J3437" t="s">
        <v>27</v>
      </c>
      <c r="K3437" t="s">
        <v>28</v>
      </c>
      <c r="L3437">
        <v>4</v>
      </c>
      <c r="M3437">
        <f>IF(ISBLANK(Table1[[#This Row],[quantity]]),ROUND(Table1[[#This Row],[sales_amount]]/(Table1[[#This Row],[unit_price]]*(1-Table1[[#This Row],[discount_pct]])),0),Table1[[#This Row],[quantity]])</f>
        <v>4</v>
      </c>
      <c r="N3437">
        <v>447.49</v>
      </c>
      <c r="O3437">
        <v>0.26</v>
      </c>
      <c r="P3437">
        <f>IF(ISBLANK(Table1[[#This Row],[discount_pct]]),ROUND(1-(Table1[[#This Row],[sales_amount]]/(Table1[[#This Row],[quantity- calculated]]*Table1[[#This Row],[unit_price]])),2),Table1[[#This Row],[discount_pct]])</f>
        <v>0.26</v>
      </c>
      <c r="Q3437">
        <v>1195.23</v>
      </c>
      <c r="R3437">
        <v>126.56</v>
      </c>
      <c r="S3437">
        <v>87.92</v>
      </c>
      <c r="T3437" t="s">
        <v>70</v>
      </c>
      <c r="U3437">
        <v>5</v>
      </c>
      <c r="V3437">
        <f>IF(ISBLANK(Table1[[#This Row],[customer_satisfaction]]),ROUND(AVERAGE(U3437:U7716),0),Table1[[#This Row],[customer_satisfaction]])</f>
        <v>5</v>
      </c>
      <c r="W3437" t="b">
        <v>0</v>
      </c>
      <c r="X3437" t="s">
        <v>137</v>
      </c>
      <c r="Y3437" s="3">
        <v>3</v>
      </c>
      <c r="Z3437">
        <f>IF(ISBLANK(Table1[[#This Row],[days_to_ship]]),ROUND(AVERAGE(Y3437:Y7716),0),Table1[[#This Row],[days_to_ship]])</f>
        <v>3</v>
      </c>
    </row>
    <row r="3438" spans="1:26" x14ac:dyDescent="0.25">
      <c r="A3438" t="s">
        <v>7667</v>
      </c>
      <c r="B3438" s="5">
        <v>45290</v>
      </c>
      <c r="C3438" t="s">
        <v>7668</v>
      </c>
      <c r="D3438" s="4" t="s">
        <v>3176</v>
      </c>
      <c r="E3438">
        <v>36</v>
      </c>
      <c r="F3438">
        <f>IF(ISBLANK(Table1[[#This Row],[age]]),AVERAGE(F3438:F7717),Table1[[#This Row],[age]])</f>
        <v>36</v>
      </c>
      <c r="G3438" t="s">
        <v>8920</v>
      </c>
      <c r="H3438" t="s">
        <v>25</v>
      </c>
      <c r="I3438" t="s">
        <v>69</v>
      </c>
      <c r="J3438" t="s">
        <v>27</v>
      </c>
      <c r="K3438" t="s">
        <v>433</v>
      </c>
      <c r="L3438">
        <v>8</v>
      </c>
      <c r="M3438">
        <f>IF(ISBLANK(Table1[[#This Row],[quantity]]),ROUND(Table1[[#This Row],[sales_amount]]/(Table1[[#This Row],[unit_price]]*(1-Table1[[#This Row],[discount_pct]])),0),Table1[[#This Row],[quantity]])</f>
        <v>8</v>
      </c>
      <c r="N3438">
        <v>60.17</v>
      </c>
      <c r="O3438">
        <v>0.13</v>
      </c>
      <c r="P3438">
        <f>IF(ISBLANK(Table1[[#This Row],[discount_pct]]),ROUND(1-(Table1[[#This Row],[sales_amount]]/(Table1[[#This Row],[quantity- calculated]]*Table1[[#This Row],[unit_price]])),2),Table1[[#This Row],[discount_pct]])</f>
        <v>0.13</v>
      </c>
      <c r="Q3438">
        <v>389.42</v>
      </c>
      <c r="R3438">
        <v>26.13</v>
      </c>
      <c r="S3438">
        <v>33.6</v>
      </c>
      <c r="T3438" t="s">
        <v>29</v>
      </c>
      <c r="U3438">
        <v>2</v>
      </c>
      <c r="V3438">
        <f>IF(ISBLANK(Table1[[#This Row],[customer_satisfaction]]),ROUND(AVERAGE(U3438:U7717),0),Table1[[#This Row],[customer_satisfaction]])</f>
        <v>2</v>
      </c>
      <c r="W3438" t="b">
        <v>0</v>
      </c>
      <c r="X3438" t="s">
        <v>39</v>
      </c>
      <c r="Y3438" s="3">
        <v>6</v>
      </c>
      <c r="Z3438">
        <f>IF(ISBLANK(Table1[[#This Row],[days_to_ship]]),ROUND(AVERAGE(Y3438:Y7717),0),Table1[[#This Row],[days_to_ship]])</f>
        <v>6</v>
      </c>
    </row>
    <row r="3439" spans="1:26" x14ac:dyDescent="0.25">
      <c r="A3439" t="s">
        <v>4098</v>
      </c>
      <c r="B3439" s="5">
        <v>45290</v>
      </c>
      <c r="C3439" t="s">
        <v>4099</v>
      </c>
      <c r="D3439" s="4" t="s">
        <v>1483</v>
      </c>
      <c r="E3439">
        <v>44</v>
      </c>
      <c r="F3439">
        <f>IF(ISBLANK(Table1[[#This Row],[age]]),AVERAGE(F3439:F7718),Table1[[#This Row],[age]])</f>
        <v>44</v>
      </c>
      <c r="G3439" t="s">
        <v>88</v>
      </c>
      <c r="H3439" t="s">
        <v>25</v>
      </c>
      <c r="I3439" t="s">
        <v>69</v>
      </c>
      <c r="J3439" t="s">
        <v>62</v>
      </c>
      <c r="K3439" t="s">
        <v>63</v>
      </c>
      <c r="L3439">
        <v>4</v>
      </c>
      <c r="M3439">
        <f>IF(ISBLANK(Table1[[#This Row],[quantity]]),ROUND(Table1[[#This Row],[sales_amount]]/(Table1[[#This Row],[unit_price]]*(1-Table1[[#This Row],[discount_pct]])),0),Table1[[#This Row],[quantity]])</f>
        <v>4</v>
      </c>
      <c r="N3439">
        <v>746.29</v>
      </c>
      <c r="O3439">
        <v>0.3</v>
      </c>
      <c r="P3439">
        <f>IF(ISBLANK(Table1[[#This Row],[discount_pct]]),ROUND(1-(Table1[[#This Row],[sales_amount]]/(Table1[[#This Row],[quantity- calculated]]*Table1[[#This Row],[unit_price]])),2),Table1[[#This Row],[discount_pct]])</f>
        <v>0.3</v>
      </c>
      <c r="Q3439">
        <v>1990.92</v>
      </c>
      <c r="R3439">
        <v>758.46</v>
      </c>
      <c r="S3439">
        <v>47.79</v>
      </c>
      <c r="T3439" t="s">
        <v>70</v>
      </c>
      <c r="U3439">
        <v>1</v>
      </c>
      <c r="V3439">
        <f>IF(ISBLANK(Table1[[#This Row],[customer_satisfaction]]),ROUND(AVERAGE(U3439:U7718),0),Table1[[#This Row],[customer_satisfaction]])</f>
        <v>1</v>
      </c>
      <c r="W3439" t="b">
        <v>0</v>
      </c>
      <c r="X3439" t="s">
        <v>39</v>
      </c>
      <c r="Y3439" s="3">
        <v>7</v>
      </c>
      <c r="Z3439">
        <f>IF(ISBLANK(Table1[[#This Row],[days_to_ship]]),ROUND(AVERAGE(Y3439:Y7718),0),Table1[[#This Row],[days_to_ship]])</f>
        <v>7</v>
      </c>
    </row>
    <row r="3440" spans="1:26" x14ac:dyDescent="0.25">
      <c r="A3440" t="s">
        <v>1344</v>
      </c>
      <c r="B3440" s="5">
        <v>45290</v>
      </c>
      <c r="C3440" t="s">
        <v>1345</v>
      </c>
      <c r="D3440" s="4" t="s">
        <v>1346</v>
      </c>
      <c r="E3440">
        <v>27</v>
      </c>
      <c r="F3440">
        <f>IF(ISBLANK(Table1[[#This Row],[age]]),AVERAGE(F3440:F7719),Table1[[#This Row],[age]])</f>
        <v>27</v>
      </c>
      <c r="G3440" t="s">
        <v>466</v>
      </c>
      <c r="H3440" t="s">
        <v>25</v>
      </c>
      <c r="I3440" t="s">
        <v>26</v>
      </c>
      <c r="J3440" t="s">
        <v>62</v>
      </c>
      <c r="K3440" t="s">
        <v>283</v>
      </c>
      <c r="L3440">
        <v>9</v>
      </c>
      <c r="M3440">
        <f>IF(ISBLANK(Table1[[#This Row],[quantity]]),ROUND(Table1[[#This Row],[sales_amount]]/(Table1[[#This Row],[unit_price]]*(1-Table1[[#This Row],[discount_pct]])),0),Table1[[#This Row],[quantity]])</f>
        <v>9</v>
      </c>
      <c r="N3440">
        <v>609.86</v>
      </c>
      <c r="O3440">
        <v>0.14000000000000001</v>
      </c>
      <c r="P344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440">
        <v>3554.23</v>
      </c>
      <c r="R3440">
        <v>1923.48</v>
      </c>
      <c r="S3440">
        <v>54.96</v>
      </c>
      <c r="T3440" t="s">
        <v>51</v>
      </c>
      <c r="V3440">
        <f>IF(ISBLANK(Table1[[#This Row],[customer_satisfaction]]),ROUND(AVERAGE(U3440:U7719),0),Table1[[#This Row],[customer_satisfaction]])</f>
        <v>3</v>
      </c>
      <c r="W3440" t="b">
        <v>0</v>
      </c>
      <c r="X3440" t="s">
        <v>137</v>
      </c>
      <c r="Y3440" s="3">
        <v>1</v>
      </c>
      <c r="Z3440">
        <f>IF(ISBLANK(Table1[[#This Row],[days_to_ship]]),ROUND(AVERAGE(Y3440:Y7719),0),Table1[[#This Row],[days_to_ship]])</f>
        <v>1</v>
      </c>
    </row>
    <row r="3441" spans="1:26" x14ac:dyDescent="0.25">
      <c r="A3441" t="s">
        <v>4051</v>
      </c>
      <c r="B3441" s="5">
        <v>45290</v>
      </c>
      <c r="C3441" t="s">
        <v>4053</v>
      </c>
      <c r="D3441" s="4" t="s">
        <v>358</v>
      </c>
      <c r="E3441">
        <v>35</v>
      </c>
      <c r="F3441">
        <f>IF(ISBLANK(Table1[[#This Row],[age]]),AVERAGE(F3441:F7720),Table1[[#This Row],[age]])</f>
        <v>35</v>
      </c>
      <c r="G3441" t="s">
        <v>466</v>
      </c>
      <c r="H3441" t="s">
        <v>25</v>
      </c>
      <c r="I3441" t="s">
        <v>26</v>
      </c>
      <c r="J3441" t="s">
        <v>76</v>
      </c>
      <c r="K3441" t="s">
        <v>207</v>
      </c>
      <c r="L3441">
        <v>6</v>
      </c>
      <c r="M3441">
        <f>IF(ISBLANK(Table1[[#This Row],[quantity]]),ROUND(Table1[[#This Row],[sales_amount]]/(Table1[[#This Row],[unit_price]]*(1-Table1[[#This Row],[discount_pct]])),0),Table1[[#This Row],[quantity]])</f>
        <v>6</v>
      </c>
      <c r="N3441">
        <v>2039.2</v>
      </c>
      <c r="O3441">
        <v>0.25</v>
      </c>
      <c r="P3441">
        <f>IF(ISBLANK(Table1[[#This Row],[discount_pct]]),ROUND(1-(Table1[[#This Row],[sales_amount]]/(Table1[[#This Row],[quantity- calculated]]*Table1[[#This Row],[unit_price]])),2),Table1[[#This Row],[discount_pct]])</f>
        <v>0.25</v>
      </c>
      <c r="Q3441">
        <v>9153.0499999999993</v>
      </c>
      <c r="R3441">
        <v>5063.5200000000004</v>
      </c>
      <c r="S3441">
        <v>61.17</v>
      </c>
      <c r="T3441" t="s">
        <v>51</v>
      </c>
      <c r="U3441">
        <v>4</v>
      </c>
      <c r="V3441">
        <f>IF(ISBLANK(Table1[[#This Row],[customer_satisfaction]]),ROUND(AVERAGE(U3441:U7720),0),Table1[[#This Row],[customer_satisfaction]])</f>
        <v>4</v>
      </c>
      <c r="W3441" t="b">
        <v>0</v>
      </c>
      <c r="X3441" t="s">
        <v>39</v>
      </c>
      <c r="Y3441" s="3">
        <v>6</v>
      </c>
      <c r="Z3441">
        <f>IF(ISBLANK(Table1[[#This Row],[days_to_ship]]),ROUND(AVERAGE(Y3441:Y7720),0),Table1[[#This Row],[days_to_ship]])</f>
        <v>6</v>
      </c>
    </row>
    <row r="3442" spans="1:26" x14ac:dyDescent="0.25">
      <c r="A3442" t="s">
        <v>2598</v>
      </c>
      <c r="B3442" s="5">
        <v>45291</v>
      </c>
      <c r="C3442" t="s">
        <v>2599</v>
      </c>
      <c r="D3442" s="4" t="s">
        <v>311</v>
      </c>
      <c r="E3442">
        <v>26</v>
      </c>
      <c r="F3442">
        <f>IF(ISBLANK(Table1[[#This Row],[age]]),AVERAGE(F3442:F7721),Table1[[#This Row],[age]])</f>
        <v>26</v>
      </c>
      <c r="G3442" t="s">
        <v>8920</v>
      </c>
      <c r="H3442" t="s">
        <v>82</v>
      </c>
      <c r="I3442" t="s">
        <v>83</v>
      </c>
      <c r="J3442" t="s">
        <v>127</v>
      </c>
      <c r="K3442" t="s">
        <v>196</v>
      </c>
      <c r="L3442">
        <v>1</v>
      </c>
      <c r="M3442">
        <f>IF(ISBLANK(Table1[[#This Row],[quantity]]),ROUND(Table1[[#This Row],[sales_amount]]/(Table1[[#This Row],[unit_price]]*(1-Table1[[#This Row],[discount_pct]])),0),Table1[[#This Row],[quantity]])</f>
        <v>1</v>
      </c>
      <c r="N3442">
        <v>39921.4</v>
      </c>
      <c r="O3442">
        <v>0.23</v>
      </c>
      <c r="P3442">
        <f>IF(ISBLANK(Table1[[#This Row],[discount_pct]]),ROUND(1-(Table1[[#This Row],[sales_amount]]/(Table1[[#This Row],[quantity- calculated]]*Table1[[#This Row],[unit_price]])),2),Table1[[#This Row],[discount_pct]])</f>
        <v>0.23</v>
      </c>
      <c r="Q3442">
        <v>29027.34</v>
      </c>
      <c r="R3442">
        <v>4657.8</v>
      </c>
      <c r="S3442">
        <v>79.95</v>
      </c>
      <c r="T3442" t="s">
        <v>70</v>
      </c>
      <c r="U3442">
        <v>5</v>
      </c>
      <c r="V3442">
        <f>IF(ISBLANK(Table1[[#This Row],[customer_satisfaction]]),ROUND(AVERAGE(U3442:U7721),0),Table1[[#This Row],[customer_satisfaction]])</f>
        <v>5</v>
      </c>
      <c r="W3442" t="b">
        <v>0</v>
      </c>
      <c r="X3442" t="s">
        <v>39</v>
      </c>
      <c r="Y3442" s="3">
        <v>1</v>
      </c>
      <c r="Z3442">
        <f>IF(ISBLANK(Table1[[#This Row],[days_to_ship]]),ROUND(AVERAGE(Y3442:Y7721),0),Table1[[#This Row],[days_to_ship]])</f>
        <v>1</v>
      </c>
    </row>
    <row r="3443" spans="1:26" x14ac:dyDescent="0.25">
      <c r="A3443" t="s">
        <v>610</v>
      </c>
      <c r="B3443" s="5">
        <v>45291</v>
      </c>
      <c r="C3443" t="s">
        <v>611</v>
      </c>
      <c r="D3443" s="4" t="s">
        <v>23</v>
      </c>
      <c r="E3443">
        <v>43</v>
      </c>
      <c r="F3443">
        <f>IF(ISBLANK(Table1[[#This Row],[age]]),AVERAGE(F3443:F7722),Table1[[#This Row],[age]])</f>
        <v>43</v>
      </c>
      <c r="G3443" t="s">
        <v>8920</v>
      </c>
      <c r="H3443" t="s">
        <v>111</v>
      </c>
      <c r="I3443" t="s">
        <v>330</v>
      </c>
      <c r="J3443" t="s">
        <v>37</v>
      </c>
      <c r="K3443" t="s">
        <v>102</v>
      </c>
      <c r="L3443">
        <v>7</v>
      </c>
      <c r="M3443">
        <f>IF(ISBLANK(Table1[[#This Row],[quantity]]),ROUND(Table1[[#This Row],[sales_amount]]/(Table1[[#This Row],[unit_price]]*(1-Table1[[#This Row],[discount_pct]])),0),Table1[[#This Row],[quantity]])</f>
        <v>7</v>
      </c>
      <c r="N3443">
        <v>1828.2</v>
      </c>
      <c r="O3443">
        <v>0.21</v>
      </c>
      <c r="P3443">
        <f>IF(ISBLANK(Table1[[#This Row],[discount_pct]]),ROUND(1-(Table1[[#This Row],[sales_amount]]/(Table1[[#This Row],[quantity- calculated]]*Table1[[#This Row],[unit_price]])),2),Table1[[#This Row],[discount_pct]])</f>
        <v>0.21</v>
      </c>
      <c r="Q3443">
        <v>9118.6299999999992</v>
      </c>
      <c r="R3443">
        <v>3919.89</v>
      </c>
      <c r="S3443">
        <v>72.63</v>
      </c>
      <c r="T3443" t="s">
        <v>70</v>
      </c>
      <c r="U3443">
        <v>4</v>
      </c>
      <c r="V3443">
        <f>IF(ISBLANK(Table1[[#This Row],[customer_satisfaction]]),ROUND(AVERAGE(U3443:U7722),0),Table1[[#This Row],[customer_satisfaction]])</f>
        <v>4</v>
      </c>
      <c r="W3443" t="b">
        <v>0</v>
      </c>
      <c r="X3443" t="s">
        <v>39</v>
      </c>
      <c r="Y3443" s="3">
        <v>1</v>
      </c>
      <c r="Z3443">
        <f>IF(ISBLANK(Table1[[#This Row],[days_to_ship]]),ROUND(AVERAGE(Y3443:Y7722),0),Table1[[#This Row],[days_to_ship]])</f>
        <v>1</v>
      </c>
    </row>
    <row r="3444" spans="1:26" x14ac:dyDescent="0.25">
      <c r="A3444" t="s">
        <v>4404</v>
      </c>
      <c r="B3444" s="5">
        <v>45291</v>
      </c>
      <c r="C3444" t="s">
        <v>4405</v>
      </c>
      <c r="D3444" s="4" t="s">
        <v>2303</v>
      </c>
      <c r="E3444">
        <v>49</v>
      </c>
      <c r="F3444">
        <f>IF(ISBLANK(Table1[[#This Row],[age]]),AVERAGE(F3444:F7723),Table1[[#This Row],[age]])</f>
        <v>49</v>
      </c>
      <c r="G3444" t="s">
        <v>466</v>
      </c>
      <c r="H3444" t="s">
        <v>111</v>
      </c>
      <c r="I3444" t="s">
        <v>330</v>
      </c>
      <c r="J3444" t="s">
        <v>127</v>
      </c>
      <c r="K3444" t="s">
        <v>196</v>
      </c>
      <c r="L3444">
        <v>9</v>
      </c>
      <c r="M3444">
        <f>IF(ISBLANK(Table1[[#This Row],[quantity]]),ROUND(Table1[[#This Row],[sales_amount]]/(Table1[[#This Row],[unit_price]]*(1-Table1[[#This Row],[discount_pct]])),0),Table1[[#This Row],[quantity]])</f>
        <v>9</v>
      </c>
      <c r="N3444">
        <v>15045.24</v>
      </c>
      <c r="O3444">
        <v>0.38</v>
      </c>
      <c r="P3444">
        <f>IF(ISBLANK(Table1[[#This Row],[discount_pct]]),ROUND(1-(Table1[[#This Row],[sales_amount]]/(Table1[[#This Row],[quantity- calculated]]*Table1[[#This Row],[unit_price]])),2),Table1[[#This Row],[discount_pct]])</f>
        <v>0.38</v>
      </c>
      <c r="Q3444">
        <v>72139.33</v>
      </c>
      <c r="R3444">
        <v>9548.15</v>
      </c>
      <c r="S3444">
        <v>70.61</v>
      </c>
      <c r="T3444" t="s">
        <v>29</v>
      </c>
      <c r="U3444">
        <v>1</v>
      </c>
      <c r="V3444">
        <f>IF(ISBLANK(Table1[[#This Row],[customer_satisfaction]]),ROUND(AVERAGE(U3444:U7723),0),Table1[[#This Row],[customer_satisfaction]])</f>
        <v>1</v>
      </c>
      <c r="W3444" t="b">
        <v>0</v>
      </c>
      <c r="X3444" t="s">
        <v>39</v>
      </c>
      <c r="Y3444" s="3">
        <v>6</v>
      </c>
      <c r="Z3444">
        <f>IF(ISBLANK(Table1[[#This Row],[days_to_ship]]),ROUND(AVERAGE(Y3444:Y7723),0),Table1[[#This Row],[days_to_ship]])</f>
        <v>6</v>
      </c>
    </row>
    <row r="3445" spans="1:26" x14ac:dyDescent="0.25">
      <c r="A3445" t="s">
        <v>5612</v>
      </c>
      <c r="B3445" s="5">
        <v>45291</v>
      </c>
      <c r="C3445" t="s">
        <v>5613</v>
      </c>
      <c r="D3445" s="4" t="s">
        <v>1920</v>
      </c>
      <c r="E3445">
        <v>40</v>
      </c>
      <c r="F3445">
        <f>IF(ISBLANK(Table1[[#This Row],[age]]),AVERAGE(F3445:F7724),Table1[[#This Row],[age]])</f>
        <v>40</v>
      </c>
      <c r="G3445" t="s">
        <v>466</v>
      </c>
      <c r="H3445" t="s">
        <v>111</v>
      </c>
      <c r="I3445" t="s">
        <v>330</v>
      </c>
      <c r="J3445" t="s">
        <v>44</v>
      </c>
      <c r="K3445" t="s">
        <v>93</v>
      </c>
      <c r="L3445">
        <v>9</v>
      </c>
      <c r="M3445">
        <f>IF(ISBLANK(Table1[[#This Row],[quantity]]),ROUND(Table1[[#This Row],[sales_amount]]/(Table1[[#This Row],[unit_price]]*(1-Table1[[#This Row],[discount_pct]])),0),Table1[[#This Row],[quantity]])</f>
        <v>9</v>
      </c>
      <c r="N3445">
        <v>13849.98</v>
      </c>
      <c r="O3445">
        <v>0.25</v>
      </c>
      <c r="P3445">
        <f>IF(ISBLANK(Table1[[#This Row],[discount_pct]]),ROUND(1-(Table1[[#This Row],[sales_amount]]/(Table1[[#This Row],[quantity- calculated]]*Table1[[#This Row],[unit_price]])),2),Table1[[#This Row],[discount_pct]])</f>
        <v>0.25</v>
      </c>
      <c r="Q3445">
        <v>72465.97</v>
      </c>
      <c r="R3445">
        <v>23060.68</v>
      </c>
      <c r="S3445">
        <v>47.19</v>
      </c>
      <c r="T3445" t="s">
        <v>78</v>
      </c>
      <c r="U3445">
        <v>2</v>
      </c>
      <c r="V3445">
        <f>IF(ISBLANK(Table1[[#This Row],[customer_satisfaction]]),ROUND(AVERAGE(U3445:U7724),0),Table1[[#This Row],[customer_satisfaction]])</f>
        <v>2</v>
      </c>
      <c r="W3445" t="b">
        <v>0</v>
      </c>
      <c r="X3445" t="s">
        <v>39</v>
      </c>
      <c r="Y3445" s="3">
        <v>5</v>
      </c>
      <c r="Z3445">
        <f>IF(ISBLANK(Table1[[#This Row],[days_to_ship]]),ROUND(AVERAGE(Y3445:Y7724),0),Table1[[#This Row],[days_to_ship]])</f>
        <v>5</v>
      </c>
    </row>
    <row r="3446" spans="1:26" x14ac:dyDescent="0.25">
      <c r="A3446" t="s">
        <v>1767</v>
      </c>
      <c r="B3446" s="5">
        <v>45291</v>
      </c>
      <c r="C3446" t="s">
        <v>1768</v>
      </c>
      <c r="D3446" s="4" t="s">
        <v>409</v>
      </c>
      <c r="E3446">
        <v>47</v>
      </c>
      <c r="F3446">
        <f>IF(ISBLANK(Table1[[#This Row],[age]]),AVERAGE(F3446:F7725),Table1[[#This Row],[age]])</f>
        <v>47</v>
      </c>
      <c r="G3446" t="s">
        <v>88</v>
      </c>
      <c r="H3446" t="s">
        <v>111</v>
      </c>
      <c r="I3446" t="s">
        <v>112</v>
      </c>
      <c r="J3446" t="s">
        <v>146</v>
      </c>
      <c r="K3446" t="s">
        <v>487</v>
      </c>
      <c r="L3446">
        <v>3</v>
      </c>
      <c r="M3446">
        <f>IF(ISBLANK(Table1[[#This Row],[quantity]]),ROUND(Table1[[#This Row],[sales_amount]]/(Table1[[#This Row],[unit_price]]*(1-Table1[[#This Row],[discount_pct]])),0),Table1[[#This Row],[quantity]])</f>
        <v>3</v>
      </c>
      <c r="N3446">
        <v>2123.23</v>
      </c>
      <c r="O3446">
        <v>0.11</v>
      </c>
      <c r="P3446">
        <f>IF(ISBLANK(Table1[[#This Row],[discount_pct]]),ROUND(1-(Table1[[#This Row],[sales_amount]]/(Table1[[#This Row],[quantity- calculated]]*Table1[[#This Row],[unit_price]])),2),Table1[[#This Row],[discount_pct]])</f>
        <v>0.11</v>
      </c>
      <c r="Q3446">
        <v>4790.25</v>
      </c>
      <c r="R3446">
        <v>1126.6600000000001</v>
      </c>
      <c r="S3446">
        <v>78.63</v>
      </c>
      <c r="T3446" t="s">
        <v>57</v>
      </c>
      <c r="U3446">
        <v>1</v>
      </c>
      <c r="V3446">
        <f>IF(ISBLANK(Table1[[#This Row],[customer_satisfaction]]),ROUND(AVERAGE(U3446:U7725),0),Table1[[#This Row],[customer_satisfaction]])</f>
        <v>1</v>
      </c>
      <c r="W3446" t="b">
        <v>0</v>
      </c>
      <c r="X3446" t="s">
        <v>197</v>
      </c>
      <c r="Y3446" s="3">
        <v>10</v>
      </c>
      <c r="Z3446">
        <f>IF(ISBLANK(Table1[[#This Row],[days_to_ship]]),ROUND(AVERAGE(Y3446:Y7725),0),Table1[[#This Row],[days_to_ship]])</f>
        <v>10</v>
      </c>
    </row>
    <row r="3447" spans="1:26" x14ac:dyDescent="0.25">
      <c r="A3447" t="s">
        <v>5080</v>
      </c>
      <c r="B3447" s="5">
        <v>45323</v>
      </c>
      <c r="C3447" t="s">
        <v>5081</v>
      </c>
      <c r="D3447" s="4" t="s">
        <v>135</v>
      </c>
      <c r="E3447">
        <v>35</v>
      </c>
      <c r="F3447">
        <f>IF(ISBLANK(Table1[[#This Row],[age]]),AVERAGE(F3447:F7726),Table1[[#This Row],[age]])</f>
        <v>35</v>
      </c>
      <c r="G3447" t="s">
        <v>8920</v>
      </c>
      <c r="H3447" t="s">
        <v>82</v>
      </c>
      <c r="I3447" t="s">
        <v>293</v>
      </c>
      <c r="J3447" t="s">
        <v>127</v>
      </c>
      <c r="K3447" t="s">
        <v>521</v>
      </c>
      <c r="L3447">
        <v>2</v>
      </c>
      <c r="M3447">
        <f>IF(ISBLANK(Table1[[#This Row],[quantity]]),ROUND(Table1[[#This Row],[sales_amount]]/(Table1[[#This Row],[unit_price]]*(1-Table1[[#This Row],[discount_pct]])),0),Table1[[#This Row],[quantity]])</f>
        <v>2</v>
      </c>
      <c r="N3447">
        <v>12932.65</v>
      </c>
      <c r="O3447">
        <v>0.1</v>
      </c>
      <c r="P3447">
        <f>IF(ISBLANK(Table1[[#This Row],[discount_pct]]),ROUND(1-(Table1[[#This Row],[sales_amount]]/(Table1[[#This Row],[quantity- calculated]]*Table1[[#This Row],[unit_price]])),2),Table1[[#This Row],[discount_pct]])</f>
        <v>0.1</v>
      </c>
      <c r="Q3447">
        <v>23560.5</v>
      </c>
      <c r="R3447">
        <v>2257.37</v>
      </c>
      <c r="S3447">
        <v>92.17</v>
      </c>
      <c r="T3447" t="s">
        <v>51</v>
      </c>
      <c r="U3447">
        <v>3</v>
      </c>
      <c r="V3447">
        <f>IF(ISBLANK(Table1[[#This Row],[customer_satisfaction]]),ROUND(AVERAGE(U3447:U7726),0),Table1[[#This Row],[customer_satisfaction]])</f>
        <v>3</v>
      </c>
      <c r="W3447" t="b">
        <v>1</v>
      </c>
      <c r="X3447" t="s">
        <v>30</v>
      </c>
      <c r="Y3447" s="3">
        <v>2</v>
      </c>
      <c r="Z3447">
        <f>IF(ISBLANK(Table1[[#This Row],[days_to_ship]]),ROUND(AVERAGE(Y3447:Y7726),0),Table1[[#This Row],[days_to_ship]])</f>
        <v>2</v>
      </c>
    </row>
    <row r="3448" spans="1:26" x14ac:dyDescent="0.25">
      <c r="A3448" t="s">
        <v>5296</v>
      </c>
      <c r="B3448" s="5">
        <v>45323</v>
      </c>
      <c r="C3448" t="s">
        <v>5297</v>
      </c>
      <c r="D3448" s="4" t="s">
        <v>1037</v>
      </c>
      <c r="E3448">
        <v>44</v>
      </c>
      <c r="F3448">
        <f>IF(ISBLANK(Table1[[#This Row],[age]]),AVERAGE(F3448:F7727),Table1[[#This Row],[age]])</f>
        <v>44</v>
      </c>
      <c r="G3448" t="s">
        <v>8920</v>
      </c>
      <c r="H3448" t="s">
        <v>111</v>
      </c>
      <c r="I3448" t="s">
        <v>112</v>
      </c>
      <c r="J3448" t="s">
        <v>146</v>
      </c>
      <c r="K3448" t="s">
        <v>276</v>
      </c>
      <c r="L3448">
        <v>2</v>
      </c>
      <c r="M3448">
        <f>IF(ISBLANK(Table1[[#This Row],[quantity]]),ROUND(Table1[[#This Row],[sales_amount]]/(Table1[[#This Row],[unit_price]]*(1-Table1[[#This Row],[discount_pct]])),0),Table1[[#This Row],[quantity]])</f>
        <v>2</v>
      </c>
      <c r="N3448">
        <v>2101.38</v>
      </c>
      <c r="O3448">
        <v>0.37</v>
      </c>
      <c r="P3448">
        <f>IF(ISBLANK(Table1[[#This Row],[discount_pct]]),ROUND(1-(Table1[[#This Row],[sales_amount]]/(Table1[[#This Row],[quantity- calculated]]*Table1[[#This Row],[unit_price]])),2),Table1[[#This Row],[discount_pct]])</f>
        <v>0.37</v>
      </c>
      <c r="Q3448">
        <v>2358.4299999999998</v>
      </c>
      <c r="R3448">
        <v>543.20000000000005</v>
      </c>
      <c r="S3448">
        <v>90.14</v>
      </c>
      <c r="T3448" t="s">
        <v>70</v>
      </c>
      <c r="U3448">
        <v>1</v>
      </c>
      <c r="V3448">
        <f>IF(ISBLANK(Table1[[#This Row],[customer_satisfaction]]),ROUND(AVERAGE(U3448:U7727),0),Table1[[#This Row],[customer_satisfaction]])</f>
        <v>1</v>
      </c>
      <c r="W3448" t="b">
        <v>1</v>
      </c>
      <c r="X3448" t="s">
        <v>30</v>
      </c>
      <c r="Y3448" s="3">
        <v>6</v>
      </c>
      <c r="Z3448">
        <f>IF(ISBLANK(Table1[[#This Row],[days_to_ship]]),ROUND(AVERAGE(Y3448:Y7727),0),Table1[[#This Row],[days_to_ship]])</f>
        <v>6</v>
      </c>
    </row>
    <row r="3449" spans="1:26" x14ac:dyDescent="0.25">
      <c r="A3449" t="s">
        <v>7940</v>
      </c>
      <c r="B3449" s="5">
        <v>45352</v>
      </c>
      <c r="C3449" t="s">
        <v>7941</v>
      </c>
      <c r="D3449" s="4" t="s">
        <v>131</v>
      </c>
      <c r="E3449">
        <v>35</v>
      </c>
      <c r="F3449">
        <f>IF(ISBLANK(Table1[[#This Row],[age]]),AVERAGE(F3449:F7728),Table1[[#This Row],[age]])</f>
        <v>35</v>
      </c>
      <c r="G3449" t="s">
        <v>466</v>
      </c>
      <c r="H3449" t="s">
        <v>35</v>
      </c>
      <c r="I3449" t="s">
        <v>49</v>
      </c>
      <c r="J3449" t="s">
        <v>146</v>
      </c>
      <c r="K3449" t="s">
        <v>217</v>
      </c>
      <c r="L3449">
        <v>8</v>
      </c>
      <c r="M3449">
        <f>IF(ISBLANK(Table1[[#This Row],[quantity]]),ROUND(Table1[[#This Row],[sales_amount]]/(Table1[[#This Row],[unit_price]]*(1-Table1[[#This Row],[discount_pct]])),0),Table1[[#This Row],[quantity]])</f>
        <v>8</v>
      </c>
      <c r="N3449">
        <v>13871.72</v>
      </c>
      <c r="O3449">
        <v>0.03</v>
      </c>
      <c r="P3449">
        <f>IF(ISBLANK(Table1[[#This Row],[discount_pct]]),ROUND(1-(Table1[[#This Row],[sales_amount]]/(Table1[[#This Row],[quantity- calculated]]*Table1[[#This Row],[unit_price]])),2),Table1[[#This Row],[discount_pct]])</f>
        <v>0.03</v>
      </c>
      <c r="Q3449">
        <v>104587.68</v>
      </c>
      <c r="R3449">
        <v>20681.46</v>
      </c>
      <c r="S3449">
        <v>87.71</v>
      </c>
      <c r="T3449" t="s">
        <v>78</v>
      </c>
      <c r="U3449">
        <v>5</v>
      </c>
      <c r="V3449">
        <f>IF(ISBLANK(Table1[[#This Row],[customer_satisfaction]]),ROUND(AVERAGE(U3449:U7728),0),Table1[[#This Row],[customer_satisfaction]])</f>
        <v>5</v>
      </c>
      <c r="W3449" t="b">
        <v>0</v>
      </c>
      <c r="X3449" t="s">
        <v>137</v>
      </c>
      <c r="Y3449" s="3">
        <v>8</v>
      </c>
      <c r="Z3449">
        <f>IF(ISBLANK(Table1[[#This Row],[days_to_ship]]),ROUND(AVERAGE(Y3449:Y7728),0),Table1[[#This Row],[days_to_ship]])</f>
        <v>8</v>
      </c>
    </row>
    <row r="3450" spans="1:26" x14ac:dyDescent="0.25">
      <c r="A3450" t="s">
        <v>7125</v>
      </c>
      <c r="B3450" s="5">
        <v>45352</v>
      </c>
      <c r="C3450" t="s">
        <v>7126</v>
      </c>
      <c r="D3450" s="4" t="s">
        <v>581</v>
      </c>
      <c r="E3450">
        <v>22</v>
      </c>
      <c r="F3450">
        <f>IF(ISBLANK(Table1[[#This Row],[age]]),AVERAGE(F3450:F7729),Table1[[#This Row],[age]])</f>
        <v>22</v>
      </c>
      <c r="G3450" t="s">
        <v>466</v>
      </c>
      <c r="H3450" t="s">
        <v>74</v>
      </c>
      <c r="I3450" t="s">
        <v>75</v>
      </c>
      <c r="J3450" t="s">
        <v>127</v>
      </c>
      <c r="K3450" t="s">
        <v>521</v>
      </c>
      <c r="L3450">
        <v>7</v>
      </c>
      <c r="M3450">
        <f>IF(ISBLANK(Table1[[#This Row],[quantity]]),ROUND(Table1[[#This Row],[sales_amount]]/(Table1[[#This Row],[unit_price]]*(1-Table1[[#This Row],[discount_pct]])),0),Table1[[#This Row],[quantity]])</f>
        <v>7</v>
      </c>
      <c r="N3450">
        <v>65406.74</v>
      </c>
      <c r="O3450">
        <v>0.23</v>
      </c>
      <c r="P3450">
        <f>IF(ISBLANK(Table1[[#This Row],[discount_pct]]),ROUND(1-(Table1[[#This Row],[sales_amount]]/(Table1[[#This Row],[quantity- calculated]]*Table1[[#This Row],[unit_price]])),2),Table1[[#This Row],[discount_pct]])</f>
        <v>0.23</v>
      </c>
      <c r="Q3450">
        <v>311838.93</v>
      </c>
      <c r="R3450">
        <v>30172.94</v>
      </c>
      <c r="S3450">
        <v>56.16</v>
      </c>
      <c r="T3450" t="s">
        <v>64</v>
      </c>
      <c r="U3450">
        <v>4</v>
      </c>
      <c r="V3450">
        <f>IF(ISBLANK(Table1[[#This Row],[customer_satisfaction]]),ROUND(AVERAGE(U3450:U7729),0),Table1[[#This Row],[customer_satisfaction]])</f>
        <v>4</v>
      </c>
      <c r="W3450" t="b">
        <v>0</v>
      </c>
      <c r="X3450" t="s">
        <v>39</v>
      </c>
      <c r="Y3450" s="3">
        <v>9</v>
      </c>
      <c r="Z3450">
        <f>IF(ISBLANK(Table1[[#This Row],[days_to_ship]]),ROUND(AVERAGE(Y3450:Y7729),0),Table1[[#This Row],[days_to_ship]])</f>
        <v>9</v>
      </c>
    </row>
    <row r="3451" spans="1:26" x14ac:dyDescent="0.25">
      <c r="A3451" t="s">
        <v>2456</v>
      </c>
      <c r="B3451" s="5">
        <v>45352</v>
      </c>
      <c r="C3451" t="s">
        <v>2457</v>
      </c>
      <c r="D3451" s="4" t="s">
        <v>584</v>
      </c>
      <c r="E3451">
        <v>37</v>
      </c>
      <c r="F3451">
        <f>IF(ISBLANK(Table1[[#This Row],[age]]),AVERAGE(F3451:F7730),Table1[[#This Row],[age]])</f>
        <v>37</v>
      </c>
      <c r="G3451" t="s">
        <v>466</v>
      </c>
      <c r="H3451" t="s">
        <v>25</v>
      </c>
      <c r="I3451" t="s">
        <v>69</v>
      </c>
      <c r="J3451" t="s">
        <v>146</v>
      </c>
      <c r="K3451" t="s">
        <v>147</v>
      </c>
      <c r="L3451">
        <v>8</v>
      </c>
      <c r="M3451">
        <f>IF(ISBLANK(Table1[[#This Row],[quantity]]),ROUND(Table1[[#This Row],[sales_amount]]/(Table1[[#This Row],[unit_price]]*(1-Table1[[#This Row],[discount_pct]])),0),Table1[[#This Row],[quantity]])</f>
        <v>8</v>
      </c>
      <c r="N3451">
        <v>14903.83</v>
      </c>
      <c r="O3451">
        <v>0.21</v>
      </c>
      <c r="P3451">
        <f>IF(ISBLANK(Table1[[#This Row],[discount_pct]]),ROUND(1-(Table1[[#This Row],[sales_amount]]/(Table1[[#This Row],[quantity- calculated]]*Table1[[#This Row],[unit_price]])),2),Table1[[#This Row],[discount_pct]])</f>
        <v>0.21</v>
      </c>
      <c r="Q3451">
        <v>89199.08</v>
      </c>
      <c r="R3451">
        <v>18401.75</v>
      </c>
      <c r="S3451">
        <v>76.17</v>
      </c>
      <c r="T3451" t="s">
        <v>51</v>
      </c>
      <c r="U3451">
        <v>4</v>
      </c>
      <c r="V3451">
        <f>IF(ISBLANK(Table1[[#This Row],[customer_satisfaction]]),ROUND(AVERAGE(U3451:U7730),0),Table1[[#This Row],[customer_satisfaction]])</f>
        <v>4</v>
      </c>
      <c r="W3451" t="b">
        <v>0</v>
      </c>
      <c r="X3451" t="s">
        <v>39</v>
      </c>
      <c r="Y3451" s="3">
        <v>10</v>
      </c>
      <c r="Z3451">
        <f>IF(ISBLANK(Table1[[#This Row],[days_to_ship]]),ROUND(AVERAGE(Y3451:Y7730),0),Table1[[#This Row],[days_to_ship]])</f>
        <v>10</v>
      </c>
    </row>
    <row r="3452" spans="1:26" x14ac:dyDescent="0.25">
      <c r="A3452" t="s">
        <v>8161</v>
      </c>
      <c r="B3452" s="5">
        <v>45383</v>
      </c>
      <c r="C3452" t="s">
        <v>8162</v>
      </c>
      <c r="D3452" s="4" t="s">
        <v>1660</v>
      </c>
      <c r="E3452">
        <v>23</v>
      </c>
      <c r="F3452">
        <f>IF(ISBLANK(Table1[[#This Row],[age]]),AVERAGE(F3452:F7731),Table1[[#This Row],[age]])</f>
        <v>23</v>
      </c>
      <c r="G3452" t="s">
        <v>466</v>
      </c>
      <c r="H3452" t="s">
        <v>82</v>
      </c>
      <c r="I3452" t="s">
        <v>126</v>
      </c>
      <c r="J3452" t="s">
        <v>62</v>
      </c>
      <c r="K3452" t="s">
        <v>283</v>
      </c>
      <c r="L3452">
        <v>9</v>
      </c>
      <c r="M3452">
        <f>IF(ISBLANK(Table1[[#This Row],[quantity]]),ROUND(Table1[[#This Row],[sales_amount]]/(Table1[[#This Row],[unit_price]]*(1-Table1[[#This Row],[discount_pct]])),0),Table1[[#This Row],[quantity]])</f>
        <v>9</v>
      </c>
      <c r="N3452">
        <v>1151.99</v>
      </c>
      <c r="O3452">
        <v>0.36</v>
      </c>
      <c r="P3452">
        <f>IF(ISBLANK(Table1[[#This Row],[discount_pct]]),ROUND(1-(Table1[[#This Row],[sales_amount]]/(Table1[[#This Row],[quantity- calculated]]*Table1[[#This Row],[unit_price]])),2),Table1[[#This Row],[discount_pct]])</f>
        <v>0.36</v>
      </c>
      <c r="Q3452">
        <v>5781.66</v>
      </c>
      <c r="R3452">
        <v>2458.52</v>
      </c>
      <c r="S3452">
        <v>80.27</v>
      </c>
      <c r="T3452" t="s">
        <v>51</v>
      </c>
      <c r="U3452">
        <v>5</v>
      </c>
      <c r="V3452">
        <f>IF(ISBLANK(Table1[[#This Row],[customer_satisfaction]]),ROUND(AVERAGE(U3452:U7731),0),Table1[[#This Row],[customer_satisfaction]])</f>
        <v>5</v>
      </c>
      <c r="W3452" t="b">
        <v>0</v>
      </c>
      <c r="X3452" t="s">
        <v>39</v>
      </c>
      <c r="Y3452" s="3">
        <v>6</v>
      </c>
      <c r="Z3452">
        <f>IF(ISBLANK(Table1[[#This Row],[days_to_ship]]),ROUND(AVERAGE(Y3452:Y7731),0),Table1[[#This Row],[days_to_ship]])</f>
        <v>6</v>
      </c>
    </row>
    <row r="3453" spans="1:26" x14ac:dyDescent="0.25">
      <c r="A3453" t="s">
        <v>5994</v>
      </c>
      <c r="B3453" s="5">
        <v>45383</v>
      </c>
      <c r="C3453" t="s">
        <v>5995</v>
      </c>
      <c r="D3453" s="4" t="s">
        <v>1184</v>
      </c>
      <c r="E3453">
        <v>63</v>
      </c>
      <c r="F3453">
        <f>IF(ISBLANK(Table1[[#This Row],[age]]),AVERAGE(F3453:F7732),Table1[[#This Row],[age]])</f>
        <v>63</v>
      </c>
      <c r="G3453" t="s">
        <v>88</v>
      </c>
      <c r="H3453" t="s">
        <v>25</v>
      </c>
      <c r="I3453" t="s">
        <v>55</v>
      </c>
      <c r="J3453" t="s">
        <v>37</v>
      </c>
      <c r="K3453" t="s">
        <v>38</v>
      </c>
      <c r="L3453">
        <v>4</v>
      </c>
      <c r="M3453">
        <f>IF(ISBLANK(Table1[[#This Row],[quantity]]),ROUND(Table1[[#This Row],[sales_amount]]/(Table1[[#This Row],[unit_price]]*(1-Table1[[#This Row],[discount_pct]])),0),Table1[[#This Row],[quantity]])</f>
        <v>4</v>
      </c>
      <c r="N3453">
        <v>2223.64</v>
      </c>
      <c r="O3453">
        <v>0.15</v>
      </c>
      <c r="P3453">
        <f>IF(ISBLANK(Table1[[#This Row],[discount_pct]]),ROUND(1-(Table1[[#This Row],[sales_amount]]/(Table1[[#This Row],[quantity- calculated]]*Table1[[#This Row],[unit_price]])),2),Table1[[#This Row],[discount_pct]])</f>
        <v>0.15</v>
      </c>
      <c r="Q3453">
        <v>6525.42</v>
      </c>
      <c r="R3453">
        <v>3524.54</v>
      </c>
      <c r="S3453">
        <v>33.24</v>
      </c>
      <c r="T3453" t="s">
        <v>51</v>
      </c>
      <c r="U3453">
        <v>2</v>
      </c>
      <c r="V3453">
        <f>IF(ISBLANK(Table1[[#This Row],[customer_satisfaction]]),ROUND(AVERAGE(U3453:U7732),0),Table1[[#This Row],[customer_satisfaction]])</f>
        <v>2</v>
      </c>
      <c r="W3453" t="b">
        <v>0</v>
      </c>
      <c r="X3453" t="s">
        <v>39</v>
      </c>
      <c r="Y3453" s="3">
        <v>9</v>
      </c>
      <c r="Z3453">
        <f>IF(ISBLANK(Table1[[#This Row],[days_to_ship]]),ROUND(AVERAGE(Y3453:Y7732),0),Table1[[#This Row],[days_to_ship]])</f>
        <v>9</v>
      </c>
    </row>
    <row r="3454" spans="1:26" x14ac:dyDescent="0.25">
      <c r="A3454" t="s">
        <v>8764</v>
      </c>
      <c r="B3454" s="5">
        <v>45383</v>
      </c>
      <c r="C3454" t="s">
        <v>4781</v>
      </c>
      <c r="D3454" s="4" t="s">
        <v>3054</v>
      </c>
      <c r="E3454">
        <v>30</v>
      </c>
      <c r="F3454">
        <f>IF(ISBLANK(Table1[[#This Row],[age]]),AVERAGE(F3454:F7733),Table1[[#This Row],[age]])</f>
        <v>30</v>
      </c>
      <c r="G3454" t="s">
        <v>88</v>
      </c>
      <c r="H3454" t="s">
        <v>35</v>
      </c>
      <c r="I3454" t="s">
        <v>43</v>
      </c>
      <c r="J3454" t="s">
        <v>44</v>
      </c>
      <c r="K3454" t="s">
        <v>186</v>
      </c>
      <c r="L3454">
        <v>6</v>
      </c>
      <c r="M3454">
        <f>IF(ISBLANK(Table1[[#This Row],[quantity]]),ROUND(Table1[[#This Row],[sales_amount]]/(Table1[[#This Row],[unit_price]]*(1-Table1[[#This Row],[discount_pct]])),0),Table1[[#This Row],[quantity]])</f>
        <v>6</v>
      </c>
      <c r="N3454">
        <v>20348.09</v>
      </c>
      <c r="O3454">
        <v>0.27</v>
      </c>
      <c r="P3454">
        <f>IF(ISBLANK(Table1[[#This Row],[discount_pct]]),ROUND(1-(Table1[[#This Row],[sales_amount]]/(Table1[[#This Row],[quantity- calculated]]*Table1[[#This Row],[unit_price]])),2),Table1[[#This Row],[discount_pct]])</f>
        <v>0.27</v>
      </c>
      <c r="Q3454">
        <v>89448.76</v>
      </c>
      <c r="R3454">
        <v>23773.69</v>
      </c>
      <c r="S3454">
        <v>74.42</v>
      </c>
      <c r="T3454" t="s">
        <v>51</v>
      </c>
      <c r="U3454">
        <v>2</v>
      </c>
      <c r="V3454">
        <f>IF(ISBLANK(Table1[[#This Row],[customer_satisfaction]]),ROUND(AVERAGE(U3454:U7733),0),Table1[[#This Row],[customer_satisfaction]])</f>
        <v>2</v>
      </c>
      <c r="W3454" t="b">
        <v>0</v>
      </c>
      <c r="X3454" t="s">
        <v>84</v>
      </c>
      <c r="Y3454" s="3">
        <v>1</v>
      </c>
      <c r="Z3454">
        <f>IF(ISBLANK(Table1[[#This Row],[days_to_ship]]),ROUND(AVERAGE(Y3454:Y7733),0),Table1[[#This Row],[days_to_ship]])</f>
        <v>1</v>
      </c>
    </row>
    <row r="3455" spans="1:26" x14ac:dyDescent="0.25">
      <c r="A3455" t="s">
        <v>2468</v>
      </c>
      <c r="B3455" s="5">
        <v>45383</v>
      </c>
      <c r="C3455" t="s">
        <v>2469</v>
      </c>
      <c r="D3455" s="4" t="s">
        <v>329</v>
      </c>
      <c r="E3455">
        <v>42</v>
      </c>
      <c r="F3455">
        <f>IF(ISBLANK(Table1[[#This Row],[age]]),AVERAGE(F3455:F7734),Table1[[#This Row],[age]])</f>
        <v>42</v>
      </c>
      <c r="G3455" t="s">
        <v>88</v>
      </c>
      <c r="H3455" t="s">
        <v>111</v>
      </c>
      <c r="I3455" t="s">
        <v>121</v>
      </c>
      <c r="J3455" t="s">
        <v>37</v>
      </c>
      <c r="K3455" t="s">
        <v>38</v>
      </c>
      <c r="L3455">
        <v>4</v>
      </c>
      <c r="M3455">
        <f>IF(ISBLANK(Table1[[#This Row],[quantity]]),ROUND(Table1[[#This Row],[sales_amount]]/(Table1[[#This Row],[unit_price]]*(1-Table1[[#This Row],[discount_pct]])),0),Table1[[#This Row],[quantity]])</f>
        <v>4</v>
      </c>
      <c r="N3455">
        <v>1718.39</v>
      </c>
      <c r="P345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455">
        <v>6404.35</v>
      </c>
      <c r="R3455">
        <v>2836.65</v>
      </c>
      <c r="S3455">
        <v>81.09</v>
      </c>
      <c r="T3455" t="s">
        <v>51</v>
      </c>
      <c r="U3455">
        <v>1</v>
      </c>
      <c r="V3455">
        <f>IF(ISBLANK(Table1[[#This Row],[customer_satisfaction]]),ROUND(AVERAGE(U3455:U7734),0),Table1[[#This Row],[customer_satisfaction]])</f>
        <v>1</v>
      </c>
      <c r="W3455" t="b">
        <v>0</v>
      </c>
      <c r="X3455" t="s">
        <v>137</v>
      </c>
      <c r="Y3455" s="3">
        <v>9</v>
      </c>
      <c r="Z3455">
        <f>IF(ISBLANK(Table1[[#This Row],[days_to_ship]]),ROUND(AVERAGE(Y3455:Y7734),0),Table1[[#This Row],[days_to_ship]])</f>
        <v>9</v>
      </c>
    </row>
    <row r="3456" spans="1:26" x14ac:dyDescent="0.25">
      <c r="A3456" t="s">
        <v>3009</v>
      </c>
      <c r="B3456" s="5">
        <v>45413</v>
      </c>
      <c r="C3456" t="s">
        <v>3010</v>
      </c>
      <c r="D3456" s="4" t="s">
        <v>1275</v>
      </c>
      <c r="E3456">
        <v>34</v>
      </c>
      <c r="F3456">
        <f>IF(ISBLANK(Table1[[#This Row],[age]]),AVERAGE(F3456:F7735),Table1[[#This Row],[age]])</f>
        <v>34</v>
      </c>
      <c r="G3456" t="s">
        <v>8920</v>
      </c>
      <c r="H3456" t="s">
        <v>25</v>
      </c>
      <c r="I3456" t="s">
        <v>55</v>
      </c>
      <c r="J3456" t="s">
        <v>76</v>
      </c>
      <c r="K3456" t="s">
        <v>207</v>
      </c>
      <c r="L3456">
        <v>3</v>
      </c>
      <c r="M3456">
        <f>IF(ISBLANK(Table1[[#This Row],[quantity]]),ROUND(Table1[[#This Row],[sales_amount]]/(Table1[[#This Row],[unit_price]]*(1-Table1[[#This Row],[discount_pct]])),0),Table1[[#This Row],[quantity]])</f>
        <v>3</v>
      </c>
      <c r="N3456">
        <v>2014.35</v>
      </c>
      <c r="O3456">
        <v>0.34</v>
      </c>
      <c r="P3456">
        <f>IF(ISBLANK(Table1[[#This Row],[discount_pct]]),ROUND(1-(Table1[[#This Row],[sales_amount]]/(Table1[[#This Row],[quantity- calculated]]*Table1[[#This Row],[unit_price]])),2),Table1[[#This Row],[discount_pct]])</f>
        <v>0.34</v>
      </c>
      <c r="Q3456">
        <v>3745.45</v>
      </c>
      <c r="R3456">
        <v>1521.68</v>
      </c>
      <c r="S3456">
        <v>55.01</v>
      </c>
      <c r="T3456" t="s">
        <v>78</v>
      </c>
      <c r="U3456">
        <v>2</v>
      </c>
      <c r="V3456">
        <f>IF(ISBLANK(Table1[[#This Row],[customer_satisfaction]]),ROUND(AVERAGE(U3456:U7735),0),Table1[[#This Row],[customer_satisfaction]])</f>
        <v>2</v>
      </c>
      <c r="W3456" t="b">
        <v>0</v>
      </c>
      <c r="X3456" t="s">
        <v>39</v>
      </c>
      <c r="Y3456" s="3">
        <v>2</v>
      </c>
      <c r="Z3456">
        <f>IF(ISBLANK(Table1[[#This Row],[days_to_ship]]),ROUND(AVERAGE(Y3456:Y7735),0),Table1[[#This Row],[days_to_ship]])</f>
        <v>2</v>
      </c>
    </row>
    <row r="3457" spans="1:26" x14ac:dyDescent="0.25">
      <c r="A3457" t="s">
        <v>507</v>
      </c>
      <c r="B3457" s="5">
        <v>45444</v>
      </c>
      <c r="C3457" t="s">
        <v>508</v>
      </c>
      <c r="D3457" s="4" t="s">
        <v>509</v>
      </c>
      <c r="E3457">
        <v>20</v>
      </c>
      <c r="F3457">
        <f>IF(ISBLANK(Table1[[#This Row],[age]]),AVERAGE(F3457:F7736),Table1[[#This Row],[age]])</f>
        <v>20</v>
      </c>
      <c r="G3457" t="s">
        <v>8920</v>
      </c>
      <c r="H3457" t="s">
        <v>35</v>
      </c>
      <c r="I3457" t="s">
        <v>106</v>
      </c>
      <c r="J3457" t="s">
        <v>127</v>
      </c>
      <c r="K3457" t="s">
        <v>171</v>
      </c>
      <c r="L3457">
        <v>3</v>
      </c>
      <c r="M3457">
        <f>IF(ISBLANK(Table1[[#This Row],[quantity]]),ROUND(Table1[[#This Row],[sales_amount]]/(Table1[[#This Row],[unit_price]]*(1-Table1[[#This Row],[discount_pct]])),0),Table1[[#This Row],[quantity]])</f>
        <v>3</v>
      </c>
      <c r="N3457">
        <v>42514.99</v>
      </c>
      <c r="O3457">
        <v>0.06</v>
      </c>
      <c r="P3457">
        <f>IF(ISBLANK(Table1[[#This Row],[discount_pct]]),ROUND(1-(Table1[[#This Row],[sales_amount]]/(Table1[[#This Row],[quantity- calculated]]*Table1[[#This Row],[unit_price]])),2),Table1[[#This Row],[discount_pct]])</f>
        <v>0.06</v>
      </c>
      <c r="Q3457">
        <v>111205.03</v>
      </c>
      <c r="R3457">
        <v>13533.76</v>
      </c>
      <c r="S3457">
        <v>59.07</v>
      </c>
      <c r="T3457" t="s">
        <v>51</v>
      </c>
      <c r="U3457">
        <v>5</v>
      </c>
      <c r="V3457">
        <f>IF(ISBLANK(Table1[[#This Row],[customer_satisfaction]]),ROUND(AVERAGE(U3457:U7736),0),Table1[[#This Row],[customer_satisfaction]])</f>
        <v>5</v>
      </c>
      <c r="W3457" t="b">
        <v>0</v>
      </c>
      <c r="X3457" t="s">
        <v>84</v>
      </c>
      <c r="Y3457" s="3">
        <v>5</v>
      </c>
      <c r="Z3457">
        <f>IF(ISBLANK(Table1[[#This Row],[days_to_ship]]),ROUND(AVERAGE(Y3457:Y7736),0),Table1[[#This Row],[days_to_ship]])</f>
        <v>5</v>
      </c>
    </row>
    <row r="3458" spans="1:26" x14ac:dyDescent="0.25">
      <c r="A3458" t="s">
        <v>6948</v>
      </c>
      <c r="B3458" s="5">
        <v>45444</v>
      </c>
      <c r="C3458" t="s">
        <v>6949</v>
      </c>
      <c r="D3458" s="4" t="s">
        <v>1797</v>
      </c>
      <c r="E3458">
        <v>12</v>
      </c>
      <c r="F3458">
        <f>IF(ISBLANK(Table1[[#This Row],[age]]),AVERAGE(F3458:F7737),Table1[[#This Row],[age]])</f>
        <v>12</v>
      </c>
      <c r="G3458" t="s">
        <v>466</v>
      </c>
      <c r="H3458" t="s">
        <v>25</v>
      </c>
      <c r="I3458" t="s">
        <v>170</v>
      </c>
      <c r="J3458" t="s">
        <v>44</v>
      </c>
      <c r="K3458" t="s">
        <v>45</v>
      </c>
      <c r="L3458">
        <v>1</v>
      </c>
      <c r="M3458">
        <f>IF(ISBLANK(Table1[[#This Row],[quantity]]),ROUND(Table1[[#This Row],[sales_amount]]/(Table1[[#This Row],[unit_price]]*(1-Table1[[#This Row],[discount_pct]])),0),Table1[[#This Row],[quantity]])</f>
        <v>1</v>
      </c>
      <c r="N3458">
        <v>17054.150000000001</v>
      </c>
      <c r="O3458">
        <v>0.05</v>
      </c>
      <c r="P3458">
        <f>IF(ISBLANK(Table1[[#This Row],[discount_pct]]),ROUND(1-(Table1[[#This Row],[sales_amount]]/(Table1[[#This Row],[quantity- calculated]]*Table1[[#This Row],[unit_price]])),2),Table1[[#This Row],[discount_pct]])</f>
        <v>0.05</v>
      </c>
      <c r="Q3458">
        <v>19278.169999999998</v>
      </c>
      <c r="R3458">
        <v>5809.8</v>
      </c>
      <c r="S3458">
        <v>62.17</v>
      </c>
      <c r="T3458" t="s">
        <v>64</v>
      </c>
      <c r="U3458">
        <v>3</v>
      </c>
      <c r="V3458">
        <f>IF(ISBLANK(Table1[[#This Row],[customer_satisfaction]]),ROUND(AVERAGE(U3458:U7737),0),Table1[[#This Row],[customer_satisfaction]])</f>
        <v>3</v>
      </c>
      <c r="W3458" t="b">
        <v>0</v>
      </c>
      <c r="X3458" t="s">
        <v>197</v>
      </c>
      <c r="Y3458" s="3">
        <v>2</v>
      </c>
      <c r="Z3458">
        <f>IF(ISBLANK(Table1[[#This Row],[days_to_ship]]),ROUND(AVERAGE(Y3458:Y7737),0),Table1[[#This Row],[days_to_ship]])</f>
        <v>2</v>
      </c>
    </row>
    <row r="3459" spans="1:26" x14ac:dyDescent="0.25">
      <c r="A3459" t="s">
        <v>4621</v>
      </c>
      <c r="B3459" s="5">
        <v>45444</v>
      </c>
      <c r="C3459" t="s">
        <v>4622</v>
      </c>
      <c r="D3459" s="4" t="s">
        <v>220</v>
      </c>
      <c r="E3459">
        <v>43</v>
      </c>
      <c r="F3459">
        <f>IF(ISBLANK(Table1[[#This Row],[age]]),AVERAGE(F3459:F7738),Table1[[#This Row],[age]])</f>
        <v>43</v>
      </c>
      <c r="G3459" t="s">
        <v>466</v>
      </c>
      <c r="H3459" t="s">
        <v>82</v>
      </c>
      <c r="I3459" t="s">
        <v>83</v>
      </c>
      <c r="J3459" t="s">
        <v>127</v>
      </c>
      <c r="K3459" t="s">
        <v>308</v>
      </c>
      <c r="L3459">
        <v>10</v>
      </c>
      <c r="M3459">
        <f>IF(ISBLANK(Table1[[#This Row],[quantity]]),ROUND(Table1[[#This Row],[sales_amount]]/(Table1[[#This Row],[unit_price]]*(1-Table1[[#This Row],[discount_pct]])),0),Table1[[#This Row],[quantity]])</f>
        <v>10</v>
      </c>
      <c r="N3459">
        <v>61190.11</v>
      </c>
      <c r="O3459">
        <v>0.19</v>
      </c>
      <c r="P3459">
        <f>IF(ISBLANK(Table1[[#This Row],[discount_pct]]),ROUND(1-(Table1[[#This Row],[sales_amount]]/(Table1[[#This Row],[quantity- calculated]]*Table1[[#This Row],[unit_price]])),2),Table1[[#This Row],[discount_pct]])</f>
        <v>0.19</v>
      </c>
      <c r="Q3459">
        <v>507797.13</v>
      </c>
      <c r="R3459">
        <v>61885.87</v>
      </c>
      <c r="S3459">
        <v>74.94</v>
      </c>
      <c r="T3459" t="s">
        <v>29</v>
      </c>
      <c r="U3459">
        <v>1</v>
      </c>
      <c r="V3459">
        <f>IF(ISBLANK(Table1[[#This Row],[customer_satisfaction]]),ROUND(AVERAGE(U3459:U7738),0),Table1[[#This Row],[customer_satisfaction]])</f>
        <v>1</v>
      </c>
      <c r="W3459" t="b">
        <v>1</v>
      </c>
      <c r="X3459" t="s">
        <v>30</v>
      </c>
      <c r="Y3459" s="3">
        <v>1</v>
      </c>
      <c r="Z3459">
        <f>IF(ISBLANK(Table1[[#This Row],[days_to_ship]]),ROUND(AVERAGE(Y3459:Y7738),0),Table1[[#This Row],[days_to_ship]])</f>
        <v>1</v>
      </c>
    </row>
    <row r="3460" spans="1:26" x14ac:dyDescent="0.25">
      <c r="A3460" t="s">
        <v>6247</v>
      </c>
      <c r="B3460" s="5">
        <v>45505</v>
      </c>
      <c r="C3460" t="s">
        <v>6248</v>
      </c>
      <c r="D3460" s="4" t="s">
        <v>1568</v>
      </c>
      <c r="E3460">
        <v>53</v>
      </c>
      <c r="F3460">
        <f>IF(ISBLANK(Table1[[#This Row],[age]]),AVERAGE(F3460:F7739),Table1[[#This Row],[age]])</f>
        <v>53</v>
      </c>
      <c r="G3460" t="s">
        <v>466</v>
      </c>
      <c r="H3460" t="s">
        <v>82</v>
      </c>
      <c r="I3460" t="s">
        <v>293</v>
      </c>
      <c r="J3460" t="s">
        <v>27</v>
      </c>
      <c r="K3460" t="s">
        <v>453</v>
      </c>
      <c r="L3460">
        <v>8</v>
      </c>
      <c r="M3460">
        <f>IF(ISBLANK(Table1[[#This Row],[quantity]]),ROUND(Table1[[#This Row],[sales_amount]]/(Table1[[#This Row],[unit_price]]*(1-Table1[[#This Row],[discount_pct]])),0),Table1[[#This Row],[quantity]])</f>
        <v>8</v>
      </c>
      <c r="N3460">
        <v>300.87</v>
      </c>
      <c r="O3460">
        <v>0.35</v>
      </c>
      <c r="P3460">
        <f>IF(ISBLANK(Table1[[#This Row],[discount_pct]]),ROUND(1-(Table1[[#This Row],[sales_amount]]/(Table1[[#This Row],[quantity- calculated]]*Table1[[#This Row],[unit_price]])),2),Table1[[#This Row],[discount_pct]])</f>
        <v>0.35</v>
      </c>
      <c r="Q3460">
        <v>1616.03</v>
      </c>
      <c r="R3460">
        <v>134.52000000000001</v>
      </c>
      <c r="S3460">
        <v>86.63</v>
      </c>
      <c r="T3460" t="s">
        <v>29</v>
      </c>
      <c r="U3460">
        <v>2</v>
      </c>
      <c r="V3460">
        <f>IF(ISBLANK(Table1[[#This Row],[customer_satisfaction]]),ROUND(AVERAGE(U3460:U7739),0),Table1[[#This Row],[customer_satisfaction]])</f>
        <v>2</v>
      </c>
      <c r="W3460" t="b">
        <v>0</v>
      </c>
      <c r="X3460" t="s">
        <v>84</v>
      </c>
      <c r="Y3460" s="3">
        <v>10</v>
      </c>
      <c r="Z3460">
        <f>IF(ISBLANK(Table1[[#This Row],[days_to_ship]]),ROUND(AVERAGE(Y3460:Y7739),0),Table1[[#This Row],[days_to_ship]])</f>
        <v>10</v>
      </c>
    </row>
    <row r="3461" spans="1:26" x14ac:dyDescent="0.25">
      <c r="A3461" t="s">
        <v>723</v>
      </c>
      <c r="B3461" s="5">
        <v>45536</v>
      </c>
      <c r="C3461" t="s">
        <v>724</v>
      </c>
      <c r="D3461" s="4" t="s">
        <v>725</v>
      </c>
      <c r="E3461">
        <v>26</v>
      </c>
      <c r="F3461">
        <f>IF(ISBLANK(Table1[[#This Row],[age]]),AVERAGE(F3461:F7740),Table1[[#This Row],[age]])</f>
        <v>26</v>
      </c>
      <c r="G3461" t="s">
        <v>466</v>
      </c>
      <c r="H3461" t="s">
        <v>74</v>
      </c>
      <c r="I3461" t="s">
        <v>101</v>
      </c>
      <c r="J3461" t="s">
        <v>127</v>
      </c>
      <c r="K3461" t="s">
        <v>308</v>
      </c>
      <c r="L3461">
        <v>4</v>
      </c>
      <c r="M3461">
        <f>IF(ISBLANK(Table1[[#This Row],[quantity]]),ROUND(Table1[[#This Row],[sales_amount]]/(Table1[[#This Row],[unit_price]]*(1-Table1[[#This Row],[discount_pct]])),0),Table1[[#This Row],[quantity]])</f>
        <v>4</v>
      </c>
      <c r="N3461">
        <v>13215.16</v>
      </c>
      <c r="O3461">
        <v>0.15</v>
      </c>
      <c r="P3461">
        <f>IF(ISBLANK(Table1[[#This Row],[discount_pct]]),ROUND(1-(Table1[[#This Row],[sales_amount]]/(Table1[[#This Row],[quantity- calculated]]*Table1[[#This Row],[unit_price]])),2),Table1[[#This Row],[discount_pct]])</f>
        <v>0.15</v>
      </c>
      <c r="Q3461">
        <v>41177.25</v>
      </c>
      <c r="R3461">
        <v>3874.92</v>
      </c>
      <c r="S3461">
        <v>36.17</v>
      </c>
      <c r="T3461" t="s">
        <v>57</v>
      </c>
      <c r="U3461">
        <v>2</v>
      </c>
      <c r="V3461">
        <f>IF(ISBLANK(Table1[[#This Row],[customer_satisfaction]]),ROUND(AVERAGE(U3461:U7740),0),Table1[[#This Row],[customer_satisfaction]])</f>
        <v>2</v>
      </c>
      <c r="W3461" t="b">
        <v>0</v>
      </c>
      <c r="X3461" t="s">
        <v>39</v>
      </c>
      <c r="Y3461" s="3">
        <v>3</v>
      </c>
      <c r="Z3461">
        <f>IF(ISBLANK(Table1[[#This Row],[days_to_ship]]),ROUND(AVERAGE(Y3461:Y7740),0),Table1[[#This Row],[days_to_ship]])</f>
        <v>3</v>
      </c>
    </row>
    <row r="3462" spans="1:26" x14ac:dyDescent="0.25">
      <c r="A3462" t="s">
        <v>6476</v>
      </c>
      <c r="B3462" s="5">
        <v>45536</v>
      </c>
      <c r="C3462" t="s">
        <v>6477</v>
      </c>
      <c r="D3462" s="4" t="s">
        <v>600</v>
      </c>
      <c r="E3462">
        <v>15</v>
      </c>
      <c r="F3462">
        <f>IF(ISBLANK(Table1[[#This Row],[age]]),AVERAGE(F3462:F7741),Table1[[#This Row],[age]])</f>
        <v>15</v>
      </c>
      <c r="G3462" t="s">
        <v>88</v>
      </c>
      <c r="H3462" t="s">
        <v>35</v>
      </c>
      <c r="I3462" t="s">
        <v>106</v>
      </c>
      <c r="J3462" t="s">
        <v>127</v>
      </c>
      <c r="K3462" t="s">
        <v>142</v>
      </c>
      <c r="L3462">
        <v>5</v>
      </c>
      <c r="M3462">
        <f>IF(ISBLANK(Table1[[#This Row],[quantity]]),ROUND(Table1[[#This Row],[sales_amount]]/(Table1[[#This Row],[unit_price]]*(1-Table1[[#This Row],[discount_pct]])),0),Table1[[#This Row],[quantity]])</f>
        <v>5</v>
      </c>
      <c r="N3462">
        <v>26868.19</v>
      </c>
      <c r="O3462">
        <v>0.1</v>
      </c>
      <c r="P3462">
        <f>IF(ISBLANK(Table1[[#This Row],[discount_pct]]),ROUND(1-(Table1[[#This Row],[sales_amount]]/(Table1[[#This Row],[quantity- calculated]]*Table1[[#This Row],[unit_price]])),2),Table1[[#This Row],[discount_pct]])</f>
        <v>0.1</v>
      </c>
      <c r="Q3462">
        <v>122902.72</v>
      </c>
      <c r="R3462">
        <v>15109.15</v>
      </c>
      <c r="S3462">
        <v>47.85</v>
      </c>
      <c r="T3462" t="s">
        <v>70</v>
      </c>
      <c r="U3462">
        <v>2</v>
      </c>
      <c r="V3462">
        <f>IF(ISBLANK(Table1[[#This Row],[customer_satisfaction]]),ROUND(AVERAGE(U3462:U7741),0),Table1[[#This Row],[customer_satisfaction]])</f>
        <v>2</v>
      </c>
      <c r="W3462" t="b">
        <v>0</v>
      </c>
      <c r="X3462" t="s">
        <v>39</v>
      </c>
      <c r="Y3462" s="3">
        <v>7</v>
      </c>
      <c r="Z3462">
        <f>IF(ISBLANK(Table1[[#This Row],[days_to_ship]]),ROUND(AVERAGE(Y3462:Y7741),0),Table1[[#This Row],[days_to_ship]])</f>
        <v>7</v>
      </c>
    </row>
    <row r="3463" spans="1:26" x14ac:dyDescent="0.25">
      <c r="A3463" t="s">
        <v>7087</v>
      </c>
      <c r="B3463" s="5">
        <v>45566</v>
      </c>
      <c r="C3463" t="s">
        <v>7088</v>
      </c>
      <c r="D3463" s="4" t="s">
        <v>1255</v>
      </c>
      <c r="E3463">
        <v>31</v>
      </c>
      <c r="F3463">
        <f>IF(ISBLANK(Table1[[#This Row],[age]]),AVERAGE(F3463:F7742),Table1[[#This Row],[age]])</f>
        <v>31</v>
      </c>
      <c r="G3463" t="s">
        <v>466</v>
      </c>
      <c r="H3463" t="s">
        <v>25</v>
      </c>
      <c r="I3463" t="s">
        <v>26</v>
      </c>
      <c r="J3463" t="s">
        <v>37</v>
      </c>
      <c r="K3463" t="s">
        <v>38</v>
      </c>
      <c r="L3463">
        <v>10</v>
      </c>
      <c r="M3463">
        <f>IF(ISBLANK(Table1[[#This Row],[quantity]]),ROUND(Table1[[#This Row],[sales_amount]]/(Table1[[#This Row],[unit_price]]*(1-Table1[[#This Row],[discount_pct]])),0),Table1[[#This Row],[quantity]])</f>
        <v>10</v>
      </c>
      <c r="N3463">
        <v>412.64</v>
      </c>
      <c r="O3463">
        <v>0.28000000000000003</v>
      </c>
      <c r="P346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463">
        <v>2849.95</v>
      </c>
      <c r="R3463">
        <v>1648.72</v>
      </c>
      <c r="S3463">
        <v>35.19</v>
      </c>
      <c r="T3463" t="s">
        <v>70</v>
      </c>
      <c r="U3463">
        <v>5</v>
      </c>
      <c r="V3463">
        <f>IF(ISBLANK(Table1[[#This Row],[customer_satisfaction]]),ROUND(AVERAGE(U3463:U7742),0),Table1[[#This Row],[customer_satisfaction]])</f>
        <v>5</v>
      </c>
      <c r="W3463" t="b">
        <v>0</v>
      </c>
      <c r="X3463" t="s">
        <v>39</v>
      </c>
      <c r="Y3463" s="3">
        <v>6</v>
      </c>
      <c r="Z3463">
        <f>IF(ISBLANK(Table1[[#This Row],[days_to_ship]]),ROUND(AVERAGE(Y3463:Y7742),0),Table1[[#This Row],[days_to_ship]])</f>
        <v>6</v>
      </c>
    </row>
    <row r="3464" spans="1:26" x14ac:dyDescent="0.25">
      <c r="A3464" t="s">
        <v>3756</v>
      </c>
      <c r="B3464" s="5">
        <v>45597</v>
      </c>
      <c r="C3464" t="s">
        <v>3757</v>
      </c>
      <c r="D3464" s="4" t="s">
        <v>432</v>
      </c>
      <c r="E3464">
        <v>23</v>
      </c>
      <c r="F3464">
        <f>IF(ISBLANK(Table1[[#This Row],[age]]),AVERAGE(F3464:F7743),Table1[[#This Row],[age]])</f>
        <v>23</v>
      </c>
      <c r="G3464" t="s">
        <v>466</v>
      </c>
      <c r="H3464" t="s">
        <v>111</v>
      </c>
      <c r="I3464" t="s">
        <v>121</v>
      </c>
      <c r="J3464" t="s">
        <v>27</v>
      </c>
      <c r="K3464" t="s">
        <v>56</v>
      </c>
      <c r="L3464">
        <v>6</v>
      </c>
      <c r="M3464">
        <f>IF(ISBLANK(Table1[[#This Row],[quantity]]),ROUND(Table1[[#This Row],[sales_amount]]/(Table1[[#This Row],[unit_price]]*(1-Table1[[#This Row],[discount_pct]])),0),Table1[[#This Row],[quantity]])</f>
        <v>6</v>
      </c>
      <c r="N3464">
        <v>69.63</v>
      </c>
      <c r="O3464">
        <v>0.33</v>
      </c>
      <c r="P3464">
        <f>IF(ISBLANK(Table1[[#This Row],[discount_pct]]),ROUND(1-(Table1[[#This Row],[sales_amount]]/(Table1[[#This Row],[quantity- calculated]]*Table1[[#This Row],[unit_price]])),2),Table1[[#This Row],[discount_pct]])</f>
        <v>0.33</v>
      </c>
      <c r="Q3464">
        <v>256.35000000000002</v>
      </c>
      <c r="R3464">
        <v>21.2</v>
      </c>
      <c r="S3464">
        <v>103.66</v>
      </c>
      <c r="T3464" t="s">
        <v>51</v>
      </c>
      <c r="U3464">
        <v>1</v>
      </c>
      <c r="V3464">
        <f>IF(ISBLANK(Table1[[#This Row],[customer_satisfaction]]),ROUND(AVERAGE(U3464:U7743),0),Table1[[#This Row],[customer_satisfaction]])</f>
        <v>1</v>
      </c>
      <c r="W3464" t="b">
        <v>1</v>
      </c>
      <c r="X3464" t="s">
        <v>30</v>
      </c>
      <c r="Y3464" s="3">
        <v>1</v>
      </c>
      <c r="Z3464">
        <f>IF(ISBLANK(Table1[[#This Row],[days_to_ship]]),ROUND(AVERAGE(Y3464:Y7743),0),Table1[[#This Row],[days_to_ship]])</f>
        <v>1</v>
      </c>
    </row>
    <row r="3465" spans="1:26" x14ac:dyDescent="0.25">
      <c r="A3465" t="s">
        <v>8778</v>
      </c>
      <c r="B3465" s="5">
        <v>45627</v>
      </c>
      <c r="C3465" t="s">
        <v>8779</v>
      </c>
      <c r="D3465" s="4" t="s">
        <v>1346</v>
      </c>
      <c r="E3465">
        <v>27</v>
      </c>
      <c r="F3465">
        <f>IF(ISBLANK(Table1[[#This Row],[age]]),AVERAGE(F3465:F7744),Table1[[#This Row],[age]])</f>
        <v>27</v>
      </c>
      <c r="G3465" t="s">
        <v>8920</v>
      </c>
      <c r="H3465" t="s">
        <v>35</v>
      </c>
      <c r="I3465" t="s">
        <v>36</v>
      </c>
      <c r="J3465" t="s">
        <v>27</v>
      </c>
      <c r="K3465" t="s">
        <v>433</v>
      </c>
      <c r="L3465">
        <v>8</v>
      </c>
      <c r="M3465">
        <f>IF(ISBLANK(Table1[[#This Row],[quantity]]),ROUND(Table1[[#This Row],[sales_amount]]/(Table1[[#This Row],[unit_price]]*(1-Table1[[#This Row],[discount_pct]])),0),Table1[[#This Row],[quantity]])</f>
        <v>8</v>
      </c>
      <c r="N3465">
        <v>381.64</v>
      </c>
      <c r="O3465">
        <v>0.15</v>
      </c>
      <c r="P3465">
        <f>IF(ISBLANK(Table1[[#This Row],[discount_pct]]),ROUND(1-(Table1[[#This Row],[sales_amount]]/(Table1[[#This Row],[quantity- calculated]]*Table1[[#This Row],[unit_price]])),2),Table1[[#This Row],[discount_pct]])</f>
        <v>0.15</v>
      </c>
      <c r="Q3465">
        <v>2926.92</v>
      </c>
      <c r="R3465">
        <v>195.11</v>
      </c>
      <c r="S3465">
        <v>61.1</v>
      </c>
      <c r="T3465" t="s">
        <v>57</v>
      </c>
      <c r="U3465">
        <v>1</v>
      </c>
      <c r="V3465">
        <f>IF(ISBLANK(Table1[[#This Row],[customer_satisfaction]]),ROUND(AVERAGE(U3465:U7744),0),Table1[[#This Row],[customer_satisfaction]])</f>
        <v>1</v>
      </c>
      <c r="W3465" t="b">
        <v>0</v>
      </c>
      <c r="X3465" t="s">
        <v>137</v>
      </c>
      <c r="Y3465" s="3">
        <v>1</v>
      </c>
      <c r="Z3465">
        <f>IF(ISBLANK(Table1[[#This Row],[days_to_ship]]),ROUND(AVERAGE(Y3465:Y7744),0),Table1[[#This Row],[days_to_ship]])</f>
        <v>1</v>
      </c>
    </row>
    <row r="3466" spans="1:26" x14ac:dyDescent="0.25">
      <c r="A3466" t="s">
        <v>895</v>
      </c>
      <c r="B3466" s="5">
        <v>45627</v>
      </c>
      <c r="C3466" t="s">
        <v>896</v>
      </c>
      <c r="D3466" s="4" t="s">
        <v>897</v>
      </c>
      <c r="E3466">
        <v>42</v>
      </c>
      <c r="F3466">
        <f>IF(ISBLANK(Table1[[#This Row],[age]]),AVERAGE(F3466:F7745),Table1[[#This Row],[age]])</f>
        <v>42</v>
      </c>
      <c r="G3466" t="s">
        <v>466</v>
      </c>
      <c r="H3466" t="s">
        <v>111</v>
      </c>
      <c r="I3466" t="s">
        <v>141</v>
      </c>
      <c r="J3466" t="s">
        <v>37</v>
      </c>
      <c r="K3466" t="s">
        <v>38</v>
      </c>
      <c r="L3466">
        <v>1</v>
      </c>
      <c r="M3466">
        <f>IF(ISBLANK(Table1[[#This Row],[quantity]]),ROUND(Table1[[#This Row],[sales_amount]]/(Table1[[#This Row],[unit_price]]*(1-Table1[[#This Row],[discount_pct]])),0),Table1[[#This Row],[quantity]])</f>
        <v>1</v>
      </c>
      <c r="N3466">
        <v>2339.83</v>
      </c>
      <c r="O3466">
        <v>0.03</v>
      </c>
      <c r="P3466">
        <f>IF(ISBLANK(Table1[[#This Row],[discount_pct]]),ROUND(1-(Table1[[#This Row],[sales_amount]]/(Table1[[#This Row],[quantity- calculated]]*Table1[[#This Row],[unit_price]])),2),Table1[[#This Row],[discount_pct]])</f>
        <v>0.03</v>
      </c>
      <c r="Q3466">
        <v>2319.17</v>
      </c>
      <c r="R3466">
        <v>1351.82</v>
      </c>
      <c r="S3466">
        <v>88.12</v>
      </c>
      <c r="T3466" t="s">
        <v>57</v>
      </c>
      <c r="U3466">
        <v>3</v>
      </c>
      <c r="V3466">
        <f>IF(ISBLANK(Table1[[#This Row],[customer_satisfaction]]),ROUND(AVERAGE(U3466:U7745),0),Table1[[#This Row],[customer_satisfaction]])</f>
        <v>3</v>
      </c>
      <c r="W3466" t="b">
        <v>0</v>
      </c>
      <c r="X3466" t="s">
        <v>39</v>
      </c>
      <c r="Y3466" s="3">
        <v>10</v>
      </c>
      <c r="Z3466">
        <f>IF(ISBLANK(Table1[[#This Row],[days_to_ship]]),ROUND(AVERAGE(Y3466:Y7745),0),Table1[[#This Row],[days_to_ship]])</f>
        <v>10</v>
      </c>
    </row>
    <row r="3467" spans="1:26" x14ac:dyDescent="0.25">
      <c r="A3467" t="s">
        <v>8662</v>
      </c>
      <c r="B3467" s="5">
        <v>45304</v>
      </c>
      <c r="C3467" t="s">
        <v>8663</v>
      </c>
      <c r="D3467" s="4" t="s">
        <v>557</v>
      </c>
      <c r="E3467">
        <v>34</v>
      </c>
      <c r="F3467">
        <f>IF(ISBLANK(Table1[[#This Row],[age]]),AVERAGE(F3467:F7746),Table1[[#This Row],[age]])</f>
        <v>34</v>
      </c>
      <c r="G3467" t="s">
        <v>88</v>
      </c>
      <c r="H3467" t="s">
        <v>35</v>
      </c>
      <c r="I3467" t="s">
        <v>49</v>
      </c>
      <c r="J3467" t="s">
        <v>37</v>
      </c>
      <c r="K3467" t="s">
        <v>677</v>
      </c>
      <c r="L3467">
        <v>4</v>
      </c>
      <c r="M3467">
        <f>IF(ISBLANK(Table1[[#This Row],[quantity]]),ROUND(Table1[[#This Row],[sales_amount]]/(Table1[[#This Row],[unit_price]]*(1-Table1[[#This Row],[discount_pct]])),0),Table1[[#This Row],[quantity]])</f>
        <v>4</v>
      </c>
      <c r="N3467">
        <v>1042.68</v>
      </c>
      <c r="O3467">
        <v>0.12</v>
      </c>
      <c r="P3467">
        <f>IF(ISBLANK(Table1[[#This Row],[discount_pct]]),ROUND(1-(Table1[[#This Row],[sales_amount]]/(Table1[[#This Row],[quantity- calculated]]*Table1[[#This Row],[unit_price]])),2),Table1[[#This Row],[discount_pct]])</f>
        <v>0.12</v>
      </c>
      <c r="Q3467">
        <v>3735.87</v>
      </c>
      <c r="R3467">
        <v>1923.69</v>
      </c>
      <c r="S3467">
        <v>43.55</v>
      </c>
      <c r="T3467" t="s">
        <v>57</v>
      </c>
      <c r="U3467">
        <v>4</v>
      </c>
      <c r="V3467">
        <f>IF(ISBLANK(Table1[[#This Row],[customer_satisfaction]]),ROUND(AVERAGE(U3467:U7746),0),Table1[[#This Row],[customer_satisfaction]])</f>
        <v>4</v>
      </c>
      <c r="W3467" t="b">
        <v>0</v>
      </c>
      <c r="X3467" t="s">
        <v>39</v>
      </c>
      <c r="Y3467" s="3">
        <v>4</v>
      </c>
      <c r="Z3467">
        <f>IF(ISBLANK(Table1[[#This Row],[days_to_ship]]),ROUND(AVERAGE(Y3467:Y7746),0),Table1[[#This Row],[days_to_ship]])</f>
        <v>4</v>
      </c>
    </row>
    <row r="3468" spans="1:26" x14ac:dyDescent="0.25">
      <c r="A3468" t="s">
        <v>835</v>
      </c>
      <c r="B3468" s="5">
        <v>45304</v>
      </c>
      <c r="C3468" t="s">
        <v>836</v>
      </c>
      <c r="D3468" s="4" t="s">
        <v>837</v>
      </c>
      <c r="E3468">
        <v>25</v>
      </c>
      <c r="F3468">
        <f>IF(ISBLANK(Table1[[#This Row],[age]]),AVERAGE(F3468:F7747),Table1[[#This Row],[age]])</f>
        <v>25</v>
      </c>
      <c r="G3468" t="s">
        <v>8920</v>
      </c>
      <c r="H3468" t="s">
        <v>25</v>
      </c>
      <c r="I3468" t="s">
        <v>26</v>
      </c>
      <c r="J3468" t="s">
        <v>62</v>
      </c>
      <c r="K3468" t="s">
        <v>107</v>
      </c>
      <c r="L3468">
        <v>2</v>
      </c>
      <c r="M3468">
        <f>IF(ISBLANK(Table1[[#This Row],[quantity]]),ROUND(Table1[[#This Row],[sales_amount]]/(Table1[[#This Row],[unit_price]]*(1-Table1[[#This Row],[discount_pct]])),0),Table1[[#This Row],[quantity]])</f>
        <v>2</v>
      </c>
      <c r="N3468">
        <v>365.34</v>
      </c>
      <c r="O3468">
        <v>0.09</v>
      </c>
      <c r="P3468">
        <f>IF(ISBLANK(Table1[[#This Row],[discount_pct]]),ROUND(1-(Table1[[#This Row],[sales_amount]]/(Table1[[#This Row],[quantity- calculated]]*Table1[[#This Row],[unit_price]])),2),Table1[[#This Row],[discount_pct]])</f>
        <v>0.09</v>
      </c>
      <c r="Q3468">
        <v>599.16</v>
      </c>
      <c r="R3468">
        <v>276.45999999999998</v>
      </c>
      <c r="S3468">
        <v>52.27</v>
      </c>
      <c r="T3468" t="s">
        <v>78</v>
      </c>
      <c r="U3468">
        <v>2</v>
      </c>
      <c r="V3468">
        <f>IF(ISBLANK(Table1[[#This Row],[customer_satisfaction]]),ROUND(AVERAGE(U3468:U7747),0),Table1[[#This Row],[customer_satisfaction]])</f>
        <v>2</v>
      </c>
      <c r="W3468" t="b">
        <v>0</v>
      </c>
      <c r="X3468" t="s">
        <v>39</v>
      </c>
      <c r="Y3468" s="3">
        <v>4</v>
      </c>
      <c r="Z3468">
        <f>IF(ISBLANK(Table1[[#This Row],[days_to_ship]]),ROUND(AVERAGE(Y3468:Y7747),0),Table1[[#This Row],[days_to_ship]])</f>
        <v>4</v>
      </c>
    </row>
    <row r="3469" spans="1:26" x14ac:dyDescent="0.25">
      <c r="A3469" t="s">
        <v>6445</v>
      </c>
      <c r="B3469" s="5">
        <v>45304</v>
      </c>
      <c r="C3469" t="s">
        <v>6447</v>
      </c>
      <c r="D3469" s="4" t="s">
        <v>167</v>
      </c>
      <c r="E3469">
        <v>42</v>
      </c>
      <c r="F3469">
        <f>IF(ISBLANK(Table1[[#This Row],[age]]),AVERAGE(F3469:F7748),Table1[[#This Row],[age]])</f>
        <v>42</v>
      </c>
      <c r="G3469" t="s">
        <v>88</v>
      </c>
      <c r="H3469" t="s">
        <v>74</v>
      </c>
      <c r="I3469" t="s">
        <v>192</v>
      </c>
      <c r="J3469" t="s">
        <v>76</v>
      </c>
      <c r="K3469" t="s">
        <v>132</v>
      </c>
      <c r="L3469">
        <v>5</v>
      </c>
      <c r="M3469">
        <f>IF(ISBLANK(Table1[[#This Row],[quantity]]),ROUND(Table1[[#This Row],[sales_amount]]/(Table1[[#This Row],[unit_price]]*(1-Table1[[#This Row],[discount_pct]])),0),Table1[[#This Row],[quantity]])</f>
        <v>5</v>
      </c>
      <c r="N3469">
        <v>3923.7</v>
      </c>
      <c r="O3469">
        <v>0.3</v>
      </c>
      <c r="P3469">
        <f>IF(ISBLANK(Table1[[#This Row],[discount_pct]]),ROUND(1-(Table1[[#This Row],[sales_amount]]/(Table1[[#This Row],[quantity- calculated]]*Table1[[#This Row],[unit_price]])),2),Table1[[#This Row],[discount_pct]])</f>
        <v>0.3</v>
      </c>
      <c r="Q3469">
        <v>12054.36</v>
      </c>
      <c r="R3469">
        <v>4843.88</v>
      </c>
      <c r="S3469">
        <v>58.27</v>
      </c>
      <c r="T3469" t="s">
        <v>57</v>
      </c>
      <c r="V3469">
        <f>IF(ISBLANK(Table1[[#This Row],[customer_satisfaction]]),ROUND(AVERAGE(U3469:U7748),0),Table1[[#This Row],[customer_satisfaction]])</f>
        <v>3</v>
      </c>
      <c r="W3469" t="b">
        <v>0</v>
      </c>
      <c r="X3469" t="s">
        <v>39</v>
      </c>
      <c r="Y3469" s="3">
        <v>3</v>
      </c>
      <c r="Z3469">
        <f>IF(ISBLANK(Table1[[#This Row],[days_to_ship]]),ROUND(AVERAGE(Y3469:Y7748),0),Table1[[#This Row],[days_to_ship]])</f>
        <v>3</v>
      </c>
    </row>
    <row r="3470" spans="1:26" x14ac:dyDescent="0.25">
      <c r="A3470" t="s">
        <v>1706</v>
      </c>
      <c r="B3470" s="5">
        <v>45304</v>
      </c>
      <c r="C3470" t="s">
        <v>1707</v>
      </c>
      <c r="D3470" s="4" t="s">
        <v>506</v>
      </c>
      <c r="E3470">
        <v>43</v>
      </c>
      <c r="F3470">
        <f>IF(ISBLANK(Table1[[#This Row],[age]]),AVERAGE(F3470:F7749),Table1[[#This Row],[age]])</f>
        <v>43</v>
      </c>
      <c r="G3470" t="s">
        <v>466</v>
      </c>
      <c r="H3470" t="s">
        <v>74</v>
      </c>
      <c r="I3470" t="s">
        <v>101</v>
      </c>
      <c r="J3470" t="s">
        <v>44</v>
      </c>
      <c r="K3470" t="s">
        <v>50</v>
      </c>
      <c r="L3470">
        <v>4</v>
      </c>
      <c r="M3470">
        <f>IF(ISBLANK(Table1[[#This Row],[quantity]]),ROUND(Table1[[#This Row],[sales_amount]]/(Table1[[#This Row],[unit_price]]*(1-Table1[[#This Row],[discount_pct]])),0),Table1[[#This Row],[quantity]])</f>
        <v>4</v>
      </c>
      <c r="N3470">
        <v>10877.51</v>
      </c>
      <c r="O3470">
        <v>0.4</v>
      </c>
      <c r="P3470">
        <f>IF(ISBLANK(Table1[[#This Row],[discount_pct]]),ROUND(1-(Table1[[#This Row],[sales_amount]]/(Table1[[#This Row],[quantity- calculated]]*Table1[[#This Row],[unit_price]])),2),Table1[[#This Row],[discount_pct]])</f>
        <v>0.4</v>
      </c>
      <c r="Q3470">
        <v>25389.56</v>
      </c>
      <c r="R3470">
        <v>5507.59</v>
      </c>
      <c r="S3470">
        <v>72.069999999999993</v>
      </c>
      <c r="T3470" t="s">
        <v>57</v>
      </c>
      <c r="U3470">
        <v>5</v>
      </c>
      <c r="V3470">
        <f>IF(ISBLANK(Table1[[#This Row],[customer_satisfaction]]),ROUND(AVERAGE(U3470:U7749),0),Table1[[#This Row],[customer_satisfaction]])</f>
        <v>5</v>
      </c>
      <c r="W3470" t="b">
        <v>0</v>
      </c>
      <c r="X3470" t="s">
        <v>39</v>
      </c>
      <c r="Y3470" s="3">
        <v>9</v>
      </c>
      <c r="Z3470">
        <f>IF(ISBLANK(Table1[[#This Row],[days_to_ship]]),ROUND(AVERAGE(Y3470:Y7749),0),Table1[[#This Row],[days_to_ship]])</f>
        <v>9</v>
      </c>
    </row>
    <row r="3471" spans="1:26" x14ac:dyDescent="0.25">
      <c r="A3471" t="s">
        <v>7770</v>
      </c>
      <c r="B3471" s="5">
        <v>45304</v>
      </c>
      <c r="C3471" t="s">
        <v>7771</v>
      </c>
      <c r="D3471" s="4" t="s">
        <v>1971</v>
      </c>
      <c r="E3471">
        <v>30</v>
      </c>
      <c r="F3471">
        <f>IF(ISBLANK(Table1[[#This Row],[age]]),AVERAGE(F3471:F7750),Table1[[#This Row],[age]])</f>
        <v>30</v>
      </c>
      <c r="G3471" t="s">
        <v>8920</v>
      </c>
      <c r="H3471" t="s">
        <v>74</v>
      </c>
      <c r="I3471" t="s">
        <v>192</v>
      </c>
      <c r="J3471" t="s">
        <v>27</v>
      </c>
      <c r="K3471" t="s">
        <v>56</v>
      </c>
      <c r="L3471">
        <v>4</v>
      </c>
      <c r="M3471">
        <f>IF(ISBLANK(Table1[[#This Row],[quantity]]),ROUND(Table1[[#This Row],[sales_amount]]/(Table1[[#This Row],[unit_price]]*(1-Table1[[#This Row],[discount_pct]])),0),Table1[[#This Row],[quantity]])</f>
        <v>4</v>
      </c>
      <c r="N3471">
        <v>252.07</v>
      </c>
      <c r="O3471">
        <v>0.15</v>
      </c>
      <c r="P3471">
        <f>IF(ISBLANK(Table1[[#This Row],[discount_pct]]),ROUND(1-(Table1[[#This Row],[sales_amount]]/(Table1[[#This Row],[quantity- calculated]]*Table1[[#This Row],[unit_price]])),2),Table1[[#This Row],[discount_pct]])</f>
        <v>0.15</v>
      </c>
      <c r="Q3471">
        <v>798.95</v>
      </c>
      <c r="R3471">
        <v>72.2</v>
      </c>
      <c r="S3471">
        <v>40.96</v>
      </c>
      <c r="T3471" t="s">
        <v>29</v>
      </c>
      <c r="U3471">
        <v>2</v>
      </c>
      <c r="V3471">
        <f>IF(ISBLANK(Table1[[#This Row],[customer_satisfaction]]),ROUND(AVERAGE(U3471:U7750),0),Table1[[#This Row],[customer_satisfaction]])</f>
        <v>2</v>
      </c>
      <c r="W3471" t="b">
        <v>0</v>
      </c>
      <c r="X3471" t="s">
        <v>39</v>
      </c>
      <c r="Y3471" s="3">
        <v>1</v>
      </c>
      <c r="Z3471">
        <f>IF(ISBLANK(Table1[[#This Row],[days_to_ship]]),ROUND(AVERAGE(Y3471:Y7750),0),Table1[[#This Row],[days_to_ship]])</f>
        <v>1</v>
      </c>
    </row>
    <row r="3472" spans="1:26" x14ac:dyDescent="0.25">
      <c r="A3472" t="s">
        <v>1601</v>
      </c>
      <c r="B3472" s="5">
        <v>45305</v>
      </c>
      <c r="C3472" t="s">
        <v>1602</v>
      </c>
      <c r="D3472" s="4" t="s">
        <v>1568</v>
      </c>
      <c r="E3472">
        <v>36</v>
      </c>
      <c r="F3472">
        <f>IF(ISBLANK(Table1[[#This Row],[age]]),AVERAGE(F3472:F7751),Table1[[#This Row],[age]])</f>
        <v>36</v>
      </c>
      <c r="G3472" t="s">
        <v>466</v>
      </c>
      <c r="H3472" t="s">
        <v>74</v>
      </c>
      <c r="I3472" t="s">
        <v>192</v>
      </c>
      <c r="J3472" t="s">
        <v>127</v>
      </c>
      <c r="K3472" t="s">
        <v>308</v>
      </c>
      <c r="L3472">
        <v>1</v>
      </c>
      <c r="M3472">
        <f>IF(ISBLANK(Table1[[#This Row],[quantity]]),ROUND(Table1[[#This Row],[sales_amount]]/(Table1[[#This Row],[unit_price]]*(1-Table1[[#This Row],[discount_pct]])),0),Table1[[#This Row],[quantity]])</f>
        <v>1</v>
      </c>
      <c r="N3472">
        <v>16829.03</v>
      </c>
      <c r="O3472">
        <v>0.04</v>
      </c>
      <c r="P3472">
        <f>IF(ISBLANK(Table1[[#This Row],[discount_pct]]),ROUND(1-(Table1[[#This Row],[sales_amount]]/(Table1[[#This Row],[quantity- calculated]]*Table1[[#This Row],[unit_price]])),2),Table1[[#This Row],[discount_pct]])</f>
        <v>0.04</v>
      </c>
      <c r="Q3472">
        <v>16558.810000000001</v>
      </c>
      <c r="R3472">
        <v>2537.33</v>
      </c>
      <c r="S3472">
        <v>43.96</v>
      </c>
      <c r="T3472" t="s">
        <v>70</v>
      </c>
      <c r="U3472">
        <v>1</v>
      </c>
      <c r="V3472">
        <f>IF(ISBLANK(Table1[[#This Row],[customer_satisfaction]]),ROUND(AVERAGE(U3472:U7751),0),Table1[[#This Row],[customer_satisfaction]])</f>
        <v>1</v>
      </c>
      <c r="W3472" t="b">
        <v>1</v>
      </c>
      <c r="X3472" t="s">
        <v>30</v>
      </c>
      <c r="Y3472" s="3">
        <v>9</v>
      </c>
      <c r="Z3472">
        <f>IF(ISBLANK(Table1[[#This Row],[days_to_ship]]),ROUND(AVERAGE(Y3472:Y7751),0),Table1[[#This Row],[days_to_ship]])</f>
        <v>9</v>
      </c>
    </row>
    <row r="3473" spans="1:26" x14ac:dyDescent="0.25">
      <c r="A3473" t="s">
        <v>394</v>
      </c>
      <c r="B3473" s="5">
        <v>45306</v>
      </c>
      <c r="C3473" t="s">
        <v>395</v>
      </c>
      <c r="D3473" s="4" t="s">
        <v>61</v>
      </c>
      <c r="E3473">
        <v>41</v>
      </c>
      <c r="F3473">
        <f>IF(ISBLANK(Table1[[#This Row],[age]]),AVERAGE(F3473:F7752),Table1[[#This Row],[age]])</f>
        <v>41</v>
      </c>
      <c r="G3473" t="s">
        <v>8920</v>
      </c>
      <c r="H3473" t="s">
        <v>25</v>
      </c>
      <c r="I3473" t="s">
        <v>26</v>
      </c>
      <c r="J3473" t="s">
        <v>76</v>
      </c>
      <c r="K3473" t="s">
        <v>77</v>
      </c>
      <c r="L3473">
        <v>6</v>
      </c>
      <c r="M3473">
        <f>IF(ISBLANK(Table1[[#This Row],[quantity]]),ROUND(Table1[[#This Row],[sales_amount]]/(Table1[[#This Row],[unit_price]]*(1-Table1[[#This Row],[discount_pct]])),0),Table1[[#This Row],[quantity]])</f>
        <v>6</v>
      </c>
      <c r="N3473">
        <v>3871.22</v>
      </c>
      <c r="O3473">
        <v>0.33</v>
      </c>
      <c r="P3473">
        <f>IF(ISBLANK(Table1[[#This Row],[discount_pct]]),ROUND(1-(Table1[[#This Row],[sales_amount]]/(Table1[[#This Row],[quantity- calculated]]*Table1[[#This Row],[unit_price]])),2),Table1[[#This Row],[discount_pct]])</f>
        <v>0.33</v>
      </c>
      <c r="Q3473">
        <v>16031.48</v>
      </c>
      <c r="R3473">
        <v>5072.13</v>
      </c>
      <c r="S3473">
        <v>43.12</v>
      </c>
      <c r="T3473" t="s">
        <v>29</v>
      </c>
      <c r="U3473">
        <v>4</v>
      </c>
      <c r="V3473">
        <f>IF(ISBLANK(Table1[[#This Row],[customer_satisfaction]]),ROUND(AVERAGE(U3473:U7752),0),Table1[[#This Row],[customer_satisfaction]])</f>
        <v>4</v>
      </c>
      <c r="W3473" t="b">
        <v>0</v>
      </c>
      <c r="X3473" t="s">
        <v>39</v>
      </c>
      <c r="Y3473" s="3">
        <v>3</v>
      </c>
      <c r="Z3473">
        <f>IF(ISBLANK(Table1[[#This Row],[days_to_ship]]),ROUND(AVERAGE(Y3473:Y7752),0),Table1[[#This Row],[days_to_ship]])</f>
        <v>3</v>
      </c>
    </row>
    <row r="3474" spans="1:26" x14ac:dyDescent="0.25">
      <c r="A3474" t="s">
        <v>5145</v>
      </c>
      <c r="B3474" s="5">
        <v>45307</v>
      </c>
      <c r="C3474" t="s">
        <v>5147</v>
      </c>
      <c r="D3474" s="4" t="s">
        <v>307</v>
      </c>
      <c r="E3474">
        <v>40</v>
      </c>
      <c r="F3474">
        <f>IF(ISBLANK(Table1[[#This Row],[age]]),AVERAGE(F3474:F7753),Table1[[#This Row],[age]])</f>
        <v>40</v>
      </c>
      <c r="G3474" t="s">
        <v>88</v>
      </c>
      <c r="H3474" t="s">
        <v>35</v>
      </c>
      <c r="I3474" t="s">
        <v>49</v>
      </c>
      <c r="J3474" t="s">
        <v>27</v>
      </c>
      <c r="K3474" t="s">
        <v>56</v>
      </c>
      <c r="L3474">
        <v>7</v>
      </c>
      <c r="M3474">
        <f>IF(ISBLANK(Table1[[#This Row],[quantity]]),ROUND(Table1[[#This Row],[sales_amount]]/(Table1[[#This Row],[unit_price]]*(1-Table1[[#This Row],[discount_pct]])),0),Table1[[#This Row],[quantity]])</f>
        <v>7</v>
      </c>
      <c r="N3474">
        <v>173.44</v>
      </c>
      <c r="O3474">
        <v>0.05</v>
      </c>
      <c r="P3474">
        <f>IF(ISBLANK(Table1[[#This Row],[discount_pct]]),ROUND(1-(Table1[[#This Row],[sales_amount]]/(Table1[[#This Row],[quantity- calculated]]*Table1[[#This Row],[unit_price]])),2),Table1[[#This Row],[discount_pct]])</f>
        <v>0.05</v>
      </c>
      <c r="Q3474">
        <v>1132.82</v>
      </c>
      <c r="R3474">
        <v>55.67</v>
      </c>
      <c r="S3474">
        <v>58.19</v>
      </c>
      <c r="T3474" t="s">
        <v>51</v>
      </c>
      <c r="U3474">
        <v>3</v>
      </c>
      <c r="V3474">
        <f>IF(ISBLANK(Table1[[#This Row],[customer_satisfaction]]),ROUND(AVERAGE(U3474:U7753),0),Table1[[#This Row],[customer_satisfaction]])</f>
        <v>3</v>
      </c>
      <c r="W3474" t="b">
        <v>0</v>
      </c>
      <c r="X3474" t="s">
        <v>39</v>
      </c>
      <c r="Y3474" s="3">
        <v>9</v>
      </c>
      <c r="Z3474">
        <f>IF(ISBLANK(Table1[[#This Row],[days_to_ship]]),ROUND(AVERAGE(Y3474:Y7753),0),Table1[[#This Row],[days_to_ship]])</f>
        <v>9</v>
      </c>
    </row>
    <row r="3475" spans="1:26" x14ac:dyDescent="0.25">
      <c r="A3475" t="s">
        <v>7164</v>
      </c>
      <c r="B3475" s="5">
        <v>45307</v>
      </c>
      <c r="C3475" t="s">
        <v>7165</v>
      </c>
      <c r="D3475" s="4" t="s">
        <v>1597</v>
      </c>
      <c r="E3475">
        <v>35</v>
      </c>
      <c r="F3475">
        <f>IF(ISBLANK(Table1[[#This Row],[age]]),AVERAGE(F3475:F7754),Table1[[#This Row],[age]])</f>
        <v>35</v>
      </c>
      <c r="G3475" t="s">
        <v>8920</v>
      </c>
      <c r="H3475" t="s">
        <v>111</v>
      </c>
      <c r="I3475" t="s">
        <v>112</v>
      </c>
      <c r="J3475" t="s">
        <v>76</v>
      </c>
      <c r="K3475" t="s">
        <v>207</v>
      </c>
      <c r="L3475">
        <v>2</v>
      </c>
      <c r="M3475">
        <f>IF(ISBLANK(Table1[[#This Row],[quantity]]),ROUND(Table1[[#This Row],[sales_amount]]/(Table1[[#This Row],[unit_price]]*(1-Table1[[#This Row],[discount_pct]])),0),Table1[[#This Row],[quantity]])</f>
        <v>2</v>
      </c>
      <c r="N3475">
        <v>2942.34</v>
      </c>
      <c r="O3475">
        <v>0.26</v>
      </c>
      <c r="P3475">
        <f>IF(ISBLANK(Table1[[#This Row],[discount_pct]]),ROUND(1-(Table1[[#This Row],[sales_amount]]/(Table1[[#This Row],[quantity- calculated]]*Table1[[#This Row],[unit_price]])),2),Table1[[#This Row],[discount_pct]])</f>
        <v>0.26</v>
      </c>
      <c r="Q3475">
        <v>4536.4799999999996</v>
      </c>
      <c r="R3475">
        <v>1703.86</v>
      </c>
      <c r="S3475">
        <v>54.7</v>
      </c>
      <c r="T3475" t="s">
        <v>29</v>
      </c>
      <c r="U3475">
        <v>5</v>
      </c>
      <c r="V3475">
        <f>IF(ISBLANK(Table1[[#This Row],[customer_satisfaction]]),ROUND(AVERAGE(U3475:U7754),0),Table1[[#This Row],[customer_satisfaction]])</f>
        <v>5</v>
      </c>
      <c r="W3475" t="b">
        <v>1</v>
      </c>
      <c r="X3475" t="s">
        <v>30</v>
      </c>
      <c r="Y3475" s="3">
        <v>7</v>
      </c>
      <c r="Z3475">
        <f>IF(ISBLANK(Table1[[#This Row],[days_to_ship]]),ROUND(AVERAGE(Y3475:Y7754),0),Table1[[#This Row],[days_to_ship]])</f>
        <v>7</v>
      </c>
    </row>
    <row r="3476" spans="1:26" x14ac:dyDescent="0.25">
      <c r="A3476" t="s">
        <v>5756</v>
      </c>
      <c r="B3476" s="5">
        <v>45308</v>
      </c>
      <c r="C3476" t="s">
        <v>5757</v>
      </c>
      <c r="D3476" s="4" t="s">
        <v>708</v>
      </c>
      <c r="E3476">
        <v>52</v>
      </c>
      <c r="F3476">
        <f>IF(ISBLANK(Table1[[#This Row],[age]]),AVERAGE(F3476:F7755),Table1[[#This Row],[age]])</f>
        <v>52</v>
      </c>
      <c r="G3476" t="s">
        <v>88</v>
      </c>
      <c r="H3476" t="s">
        <v>25</v>
      </c>
      <c r="I3476" t="s">
        <v>55</v>
      </c>
      <c r="J3476" t="s">
        <v>127</v>
      </c>
      <c r="K3476" t="s">
        <v>521</v>
      </c>
      <c r="L3476">
        <v>10</v>
      </c>
      <c r="M3476">
        <f>IF(ISBLANK(Table1[[#This Row],[quantity]]),ROUND(Table1[[#This Row],[sales_amount]]/(Table1[[#This Row],[unit_price]]*(1-Table1[[#This Row],[discount_pct]])),0),Table1[[#This Row],[quantity]])</f>
        <v>10</v>
      </c>
      <c r="N3476">
        <v>9943.85</v>
      </c>
      <c r="O3476">
        <v>0.05</v>
      </c>
      <c r="P3476">
        <f>IF(ISBLANK(Table1[[#This Row],[discount_pct]]),ROUND(1-(Table1[[#This Row],[sales_amount]]/(Table1[[#This Row],[quantity- calculated]]*Table1[[#This Row],[unit_price]])),2),Table1[[#This Row],[discount_pct]])</f>
        <v>0.05</v>
      </c>
      <c r="Q3476">
        <v>93726.28</v>
      </c>
      <c r="R3476">
        <v>11320.82</v>
      </c>
      <c r="S3476">
        <v>33.450000000000003</v>
      </c>
      <c r="T3476" t="s">
        <v>78</v>
      </c>
      <c r="U3476">
        <v>4</v>
      </c>
      <c r="V3476">
        <f>IF(ISBLANK(Table1[[#This Row],[customer_satisfaction]]),ROUND(AVERAGE(U3476:U7755),0),Table1[[#This Row],[customer_satisfaction]])</f>
        <v>4</v>
      </c>
      <c r="W3476" t="b">
        <v>1</v>
      </c>
      <c r="X3476" t="s">
        <v>30</v>
      </c>
      <c r="Y3476" s="3">
        <v>6</v>
      </c>
      <c r="Z3476">
        <f>IF(ISBLANK(Table1[[#This Row],[days_to_ship]]),ROUND(AVERAGE(Y3476:Y7755),0),Table1[[#This Row],[days_to_ship]])</f>
        <v>6</v>
      </c>
    </row>
    <row r="3477" spans="1:26" x14ac:dyDescent="0.25">
      <c r="A3477" t="s">
        <v>4205</v>
      </c>
      <c r="B3477" s="5">
        <v>45308</v>
      </c>
      <c r="C3477" t="s">
        <v>4206</v>
      </c>
      <c r="D3477" s="4" t="s">
        <v>2921</v>
      </c>
      <c r="E3477">
        <v>41</v>
      </c>
      <c r="F3477">
        <f>IF(ISBLANK(Table1[[#This Row],[age]]),AVERAGE(F3477:F7756),Table1[[#This Row],[age]])</f>
        <v>41</v>
      </c>
      <c r="G3477" t="s">
        <v>466</v>
      </c>
      <c r="H3477" t="s">
        <v>82</v>
      </c>
      <c r="I3477" t="s">
        <v>293</v>
      </c>
      <c r="J3477" t="s">
        <v>76</v>
      </c>
      <c r="K3477" t="s">
        <v>207</v>
      </c>
      <c r="L3477">
        <v>2</v>
      </c>
      <c r="M3477">
        <f>IF(ISBLANK(Table1[[#This Row],[quantity]]),ROUND(Table1[[#This Row],[sales_amount]]/(Table1[[#This Row],[unit_price]]*(1-Table1[[#This Row],[discount_pct]])),0),Table1[[#This Row],[quantity]])</f>
        <v>2</v>
      </c>
      <c r="N3477">
        <v>3049.88</v>
      </c>
      <c r="O3477">
        <v>0.02</v>
      </c>
      <c r="P3477">
        <f>IF(ISBLANK(Table1[[#This Row],[discount_pct]]),ROUND(1-(Table1[[#This Row],[sales_amount]]/(Table1[[#This Row],[quantity- calculated]]*Table1[[#This Row],[unit_price]])),2),Table1[[#This Row],[discount_pct]])</f>
        <v>0.02</v>
      </c>
      <c r="Q3477">
        <v>5433.3</v>
      </c>
      <c r="R3477">
        <v>1313.05</v>
      </c>
      <c r="S3477">
        <v>83.88</v>
      </c>
      <c r="T3477" t="s">
        <v>51</v>
      </c>
      <c r="U3477">
        <v>4</v>
      </c>
      <c r="V3477">
        <f>IF(ISBLANK(Table1[[#This Row],[customer_satisfaction]]),ROUND(AVERAGE(U3477:U7756),0),Table1[[#This Row],[customer_satisfaction]])</f>
        <v>4</v>
      </c>
      <c r="W3477" t="b">
        <v>0</v>
      </c>
      <c r="X3477" t="s">
        <v>58</v>
      </c>
      <c r="Y3477" s="3">
        <v>6</v>
      </c>
      <c r="Z3477">
        <f>IF(ISBLANK(Table1[[#This Row],[days_to_ship]]),ROUND(AVERAGE(Y3477:Y7756),0),Table1[[#This Row],[days_to_ship]])</f>
        <v>6</v>
      </c>
    </row>
    <row r="3478" spans="1:26" x14ac:dyDescent="0.25">
      <c r="A3478" t="s">
        <v>6900</v>
      </c>
      <c r="B3478" s="5">
        <v>45309</v>
      </c>
      <c r="C3478" t="s">
        <v>6901</v>
      </c>
      <c r="D3478" s="4" t="s">
        <v>702</v>
      </c>
      <c r="E3478">
        <v>29</v>
      </c>
      <c r="F3478">
        <f>IF(ISBLANK(Table1[[#This Row],[age]]),AVERAGE(F3478:F7757),Table1[[#This Row],[age]])</f>
        <v>29</v>
      </c>
      <c r="G3478" t="s">
        <v>8920</v>
      </c>
      <c r="H3478" t="s">
        <v>82</v>
      </c>
      <c r="I3478" t="s">
        <v>83</v>
      </c>
      <c r="J3478" t="s">
        <v>27</v>
      </c>
      <c r="K3478" t="s">
        <v>453</v>
      </c>
      <c r="L3478">
        <v>3</v>
      </c>
      <c r="M3478">
        <f>IF(ISBLANK(Table1[[#This Row],[quantity]]),ROUND(Table1[[#This Row],[sales_amount]]/(Table1[[#This Row],[unit_price]]*(1-Table1[[#This Row],[discount_pct]])),0),Table1[[#This Row],[quantity]])</f>
        <v>3</v>
      </c>
      <c r="N3478">
        <v>472.46</v>
      </c>
      <c r="O3478">
        <v>0.38</v>
      </c>
      <c r="P3478">
        <f>IF(ISBLANK(Table1[[#This Row],[discount_pct]]),ROUND(1-(Table1[[#This Row],[sales_amount]]/(Table1[[#This Row],[quantity- calculated]]*Table1[[#This Row],[unit_price]])),2),Table1[[#This Row],[discount_pct]])</f>
        <v>0.38</v>
      </c>
      <c r="Q3478">
        <v>844.99</v>
      </c>
      <c r="R3478">
        <v>75.78</v>
      </c>
      <c r="S3478">
        <v>90.06</v>
      </c>
      <c r="T3478" t="s">
        <v>70</v>
      </c>
      <c r="U3478">
        <v>2</v>
      </c>
      <c r="V3478">
        <f>IF(ISBLANK(Table1[[#This Row],[customer_satisfaction]]),ROUND(AVERAGE(U3478:U7757),0),Table1[[#This Row],[customer_satisfaction]])</f>
        <v>2</v>
      </c>
      <c r="W3478" t="b">
        <v>0</v>
      </c>
      <c r="X3478" t="s">
        <v>84</v>
      </c>
      <c r="Y3478" s="3">
        <v>9</v>
      </c>
      <c r="Z3478">
        <f>IF(ISBLANK(Table1[[#This Row],[days_to_ship]]),ROUND(AVERAGE(Y3478:Y7757),0),Table1[[#This Row],[days_to_ship]])</f>
        <v>9</v>
      </c>
    </row>
    <row r="3479" spans="1:26" x14ac:dyDescent="0.25">
      <c r="A3479" t="s">
        <v>3784</v>
      </c>
      <c r="B3479" s="5">
        <v>45309</v>
      </c>
      <c r="C3479" t="s">
        <v>3785</v>
      </c>
      <c r="D3479" s="4" t="s">
        <v>3277</v>
      </c>
      <c r="F3479">
        <f ca="1">IF(ISBLANK(Table1[[#This Row],[age]]),AVERAGE(F3479:F7758),Table1[[#This Row],[age]])</f>
        <v>67</v>
      </c>
      <c r="G3479" t="s">
        <v>8920</v>
      </c>
      <c r="H3479" t="s">
        <v>25</v>
      </c>
      <c r="I3479" t="s">
        <v>69</v>
      </c>
      <c r="J3479" t="s">
        <v>76</v>
      </c>
      <c r="K3479" t="s">
        <v>113</v>
      </c>
      <c r="L3479">
        <v>7</v>
      </c>
      <c r="M3479">
        <f>IF(ISBLANK(Table1[[#This Row],[quantity]]),ROUND(Table1[[#This Row],[sales_amount]]/(Table1[[#This Row],[unit_price]]*(1-Table1[[#This Row],[discount_pct]])),0),Table1[[#This Row],[quantity]])</f>
        <v>7</v>
      </c>
      <c r="N3479">
        <v>1628.33</v>
      </c>
      <c r="O3479">
        <v>0.37</v>
      </c>
      <c r="P3479">
        <f>IF(ISBLANK(Table1[[#This Row],[discount_pct]]),ROUND(1-(Table1[[#This Row],[sales_amount]]/(Table1[[#This Row],[quantity- calculated]]*Table1[[#This Row],[unit_price]])),2),Table1[[#This Row],[discount_pct]])</f>
        <v>0.37</v>
      </c>
      <c r="Q3479">
        <v>7092.35</v>
      </c>
      <c r="R3479">
        <v>2745.59</v>
      </c>
      <c r="S3479">
        <v>37.909999999999997</v>
      </c>
      <c r="T3479" t="s">
        <v>70</v>
      </c>
      <c r="U3479">
        <v>1</v>
      </c>
      <c r="V3479">
        <f>IF(ISBLANK(Table1[[#This Row],[customer_satisfaction]]),ROUND(AVERAGE(U3479:U7758),0),Table1[[#This Row],[customer_satisfaction]])</f>
        <v>1</v>
      </c>
      <c r="W3479" t="b">
        <v>1</v>
      </c>
      <c r="X3479" t="s">
        <v>30</v>
      </c>
      <c r="Y3479" s="3">
        <v>3</v>
      </c>
      <c r="Z3479">
        <f>IF(ISBLANK(Table1[[#This Row],[days_to_ship]]),ROUND(AVERAGE(Y3479:Y7758),0),Table1[[#This Row],[days_to_ship]])</f>
        <v>3</v>
      </c>
    </row>
    <row r="3480" spans="1:26" x14ac:dyDescent="0.25">
      <c r="A3480" t="s">
        <v>2951</v>
      </c>
      <c r="B3480" s="5">
        <v>45309</v>
      </c>
      <c r="C3480" t="s">
        <v>2952</v>
      </c>
      <c r="D3480" s="4" t="s">
        <v>195</v>
      </c>
      <c r="E3480">
        <v>29</v>
      </c>
      <c r="F3480">
        <f>IF(ISBLANK(Table1[[#This Row],[age]]),AVERAGE(F3480:F7759),Table1[[#This Row],[age]])</f>
        <v>29</v>
      </c>
      <c r="G3480" t="s">
        <v>466</v>
      </c>
      <c r="H3480" t="s">
        <v>74</v>
      </c>
      <c r="I3480" t="s">
        <v>136</v>
      </c>
      <c r="J3480" t="s">
        <v>44</v>
      </c>
      <c r="K3480" t="s">
        <v>117</v>
      </c>
      <c r="L3480">
        <v>4</v>
      </c>
      <c r="M3480">
        <f>IF(ISBLANK(Table1[[#This Row],[quantity]]),ROUND(Table1[[#This Row],[sales_amount]]/(Table1[[#This Row],[unit_price]]*(1-Table1[[#This Row],[discount_pct]])),0),Table1[[#This Row],[quantity]])</f>
        <v>4</v>
      </c>
      <c r="N3480">
        <v>30995.42</v>
      </c>
      <c r="O3480">
        <v>0.28000000000000003</v>
      </c>
      <c r="P34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480">
        <v>93700.04</v>
      </c>
      <c r="R3480">
        <v>18542.88</v>
      </c>
      <c r="S3480">
        <v>39.880000000000003</v>
      </c>
      <c r="T3480" t="s">
        <v>57</v>
      </c>
      <c r="U3480">
        <v>5</v>
      </c>
      <c r="V3480">
        <f>IF(ISBLANK(Table1[[#This Row],[customer_satisfaction]]),ROUND(AVERAGE(U3480:U7759),0),Table1[[#This Row],[customer_satisfaction]])</f>
        <v>5</v>
      </c>
      <c r="W3480" t="b">
        <v>0</v>
      </c>
      <c r="X3480" t="s">
        <v>39</v>
      </c>
      <c r="Y3480" s="3">
        <v>7</v>
      </c>
      <c r="Z3480">
        <f>IF(ISBLANK(Table1[[#This Row],[days_to_ship]]),ROUND(AVERAGE(Y3480:Y7759),0),Table1[[#This Row],[days_to_ship]])</f>
        <v>7</v>
      </c>
    </row>
    <row r="3481" spans="1:26" x14ac:dyDescent="0.25">
      <c r="A3481" t="s">
        <v>8341</v>
      </c>
      <c r="B3481" s="5">
        <v>45309</v>
      </c>
      <c r="C3481" t="s">
        <v>8342</v>
      </c>
      <c r="D3481" s="4" t="s">
        <v>157</v>
      </c>
      <c r="E3481">
        <v>28</v>
      </c>
      <c r="F3481">
        <f>IF(ISBLANK(Table1[[#This Row],[age]]),AVERAGE(F3481:F7760),Table1[[#This Row],[age]])</f>
        <v>28</v>
      </c>
      <c r="G3481" t="s">
        <v>88</v>
      </c>
      <c r="H3481" t="s">
        <v>82</v>
      </c>
      <c r="I3481" t="s">
        <v>126</v>
      </c>
      <c r="J3481" t="s">
        <v>37</v>
      </c>
      <c r="K3481" t="s">
        <v>677</v>
      </c>
      <c r="L3481">
        <v>10</v>
      </c>
      <c r="M3481">
        <f>IF(ISBLANK(Table1[[#This Row],[quantity]]),ROUND(Table1[[#This Row],[sales_amount]]/(Table1[[#This Row],[unit_price]]*(1-Table1[[#This Row],[discount_pct]])),0),Table1[[#This Row],[quantity]])</f>
        <v>10</v>
      </c>
      <c r="N3481">
        <v>103.75</v>
      </c>
      <c r="O3481">
        <v>0.26</v>
      </c>
      <c r="P3481">
        <f>IF(ISBLANK(Table1[[#This Row],[discount_pct]]),ROUND(1-(Table1[[#This Row],[sales_amount]]/(Table1[[#This Row],[quantity- calculated]]*Table1[[#This Row],[unit_price]])),2),Table1[[#This Row],[discount_pct]])</f>
        <v>0.26</v>
      </c>
      <c r="Q3481">
        <v>763.63</v>
      </c>
      <c r="R3481">
        <v>473.48</v>
      </c>
      <c r="S3481">
        <v>78.5</v>
      </c>
      <c r="T3481" t="s">
        <v>70</v>
      </c>
      <c r="U3481">
        <v>1</v>
      </c>
      <c r="V3481">
        <f>IF(ISBLANK(Table1[[#This Row],[customer_satisfaction]]),ROUND(AVERAGE(U3481:U7760),0),Table1[[#This Row],[customer_satisfaction]])</f>
        <v>1</v>
      </c>
      <c r="W3481" t="b">
        <v>0</v>
      </c>
      <c r="X3481" t="s">
        <v>84</v>
      </c>
      <c r="Y3481" s="3">
        <v>7</v>
      </c>
      <c r="Z3481">
        <f>IF(ISBLANK(Table1[[#This Row],[days_to_ship]]),ROUND(AVERAGE(Y3481:Y7760),0),Table1[[#This Row],[days_to_ship]])</f>
        <v>7</v>
      </c>
    </row>
    <row r="3482" spans="1:26" x14ac:dyDescent="0.25">
      <c r="A3482" t="s">
        <v>790</v>
      </c>
      <c r="B3482" s="5">
        <v>45310</v>
      </c>
      <c r="C3482" t="s">
        <v>791</v>
      </c>
      <c r="D3482" s="4" t="s">
        <v>792</v>
      </c>
      <c r="E3482">
        <v>42</v>
      </c>
      <c r="F3482">
        <f>IF(ISBLANK(Table1[[#This Row],[age]]),AVERAGE(F3482:F7761),Table1[[#This Row],[age]])</f>
        <v>42</v>
      </c>
      <c r="G3482" t="s">
        <v>466</v>
      </c>
      <c r="H3482" t="s">
        <v>35</v>
      </c>
      <c r="I3482" t="s">
        <v>43</v>
      </c>
      <c r="J3482" t="s">
        <v>127</v>
      </c>
      <c r="K3482" t="s">
        <v>171</v>
      </c>
      <c r="L3482">
        <v>2</v>
      </c>
      <c r="M3482">
        <f>IF(ISBLANK(Table1[[#This Row],[quantity]]),ROUND(Table1[[#This Row],[sales_amount]]/(Table1[[#This Row],[unit_price]]*(1-Table1[[#This Row],[discount_pct]])),0),Table1[[#This Row],[quantity]])</f>
        <v>2</v>
      </c>
      <c r="N3482">
        <v>46140.78</v>
      </c>
      <c r="P348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482">
        <v>86042.12</v>
      </c>
      <c r="R3482">
        <v>11876.13</v>
      </c>
      <c r="S3482">
        <v>85.6</v>
      </c>
      <c r="T3482" t="s">
        <v>29</v>
      </c>
      <c r="U3482">
        <v>1</v>
      </c>
      <c r="V3482">
        <f>IF(ISBLANK(Table1[[#This Row],[customer_satisfaction]]),ROUND(AVERAGE(U3482:U7761),0),Table1[[#This Row],[customer_satisfaction]])</f>
        <v>1</v>
      </c>
      <c r="W3482" t="b">
        <v>0</v>
      </c>
      <c r="X3482" t="s">
        <v>39</v>
      </c>
      <c r="Y3482" s="3">
        <v>6</v>
      </c>
      <c r="Z3482">
        <f>IF(ISBLANK(Table1[[#This Row],[days_to_ship]]),ROUND(AVERAGE(Y3482:Y7761),0),Table1[[#This Row],[days_to_ship]])</f>
        <v>6</v>
      </c>
    </row>
    <row r="3483" spans="1:26" x14ac:dyDescent="0.25">
      <c r="A3483" t="s">
        <v>2641</v>
      </c>
      <c r="B3483" s="5">
        <v>45312</v>
      </c>
      <c r="C3483" t="s">
        <v>2642</v>
      </c>
      <c r="D3483" s="4" t="s">
        <v>1030</v>
      </c>
      <c r="E3483">
        <v>27</v>
      </c>
      <c r="F3483">
        <f>IF(ISBLANK(Table1[[#This Row],[age]]),AVERAGE(F3483:F7762),Table1[[#This Row],[age]])</f>
        <v>27</v>
      </c>
      <c r="G3483" t="s">
        <v>88</v>
      </c>
      <c r="H3483" t="s">
        <v>35</v>
      </c>
      <c r="I3483" t="s">
        <v>49</v>
      </c>
      <c r="J3483" t="s">
        <v>27</v>
      </c>
      <c r="K3483" t="s">
        <v>97</v>
      </c>
      <c r="L3483">
        <v>10</v>
      </c>
      <c r="M3483">
        <f>IF(ISBLANK(Table1[[#This Row],[quantity]]),ROUND(Table1[[#This Row],[sales_amount]]/(Table1[[#This Row],[unit_price]]*(1-Table1[[#This Row],[discount_pct]])),0),Table1[[#This Row],[quantity]])</f>
        <v>10</v>
      </c>
      <c r="N3483">
        <v>406.98</v>
      </c>
      <c r="O3483">
        <v>0.13</v>
      </c>
      <c r="P3483">
        <f>IF(ISBLANK(Table1[[#This Row],[discount_pct]]),ROUND(1-(Table1[[#This Row],[sales_amount]]/(Table1[[#This Row],[quantity- calculated]]*Table1[[#This Row],[unit_price]])),2),Table1[[#This Row],[discount_pct]])</f>
        <v>0.13</v>
      </c>
      <c r="Q3483">
        <v>3726.88</v>
      </c>
      <c r="R3483">
        <v>185.43</v>
      </c>
      <c r="S3483">
        <v>17.510000000000002</v>
      </c>
      <c r="T3483" t="s">
        <v>57</v>
      </c>
      <c r="U3483">
        <v>3</v>
      </c>
      <c r="V3483">
        <f>IF(ISBLANK(Table1[[#This Row],[customer_satisfaction]]),ROUND(AVERAGE(U3483:U7762),0),Table1[[#This Row],[customer_satisfaction]])</f>
        <v>3</v>
      </c>
      <c r="W3483" t="b">
        <v>0</v>
      </c>
      <c r="X3483" t="s">
        <v>84</v>
      </c>
      <c r="Y3483" s="3">
        <v>1</v>
      </c>
      <c r="Z3483">
        <f>IF(ISBLANK(Table1[[#This Row],[days_to_ship]]),ROUND(AVERAGE(Y3483:Y7762),0),Table1[[#This Row],[days_to_ship]])</f>
        <v>1</v>
      </c>
    </row>
    <row r="3484" spans="1:26" x14ac:dyDescent="0.25">
      <c r="A3484" t="s">
        <v>103</v>
      </c>
      <c r="B3484" s="5">
        <v>45312</v>
      </c>
      <c r="C3484" t="s">
        <v>104</v>
      </c>
      <c r="D3484" s="4" t="s">
        <v>105</v>
      </c>
      <c r="E3484">
        <v>29</v>
      </c>
      <c r="F3484">
        <f>IF(ISBLANK(Table1[[#This Row],[age]]),AVERAGE(F3484:F7763),Table1[[#This Row],[age]])</f>
        <v>29</v>
      </c>
      <c r="G3484" t="s">
        <v>88</v>
      </c>
      <c r="H3484" t="s">
        <v>35</v>
      </c>
      <c r="I3484" t="s">
        <v>106</v>
      </c>
      <c r="J3484" t="s">
        <v>62</v>
      </c>
      <c r="K3484" t="s">
        <v>107</v>
      </c>
      <c r="L3484">
        <v>10</v>
      </c>
      <c r="M3484">
        <f>IF(ISBLANK(Table1[[#This Row],[quantity]]),ROUND(Table1[[#This Row],[sales_amount]]/(Table1[[#This Row],[unit_price]]*(1-Table1[[#This Row],[discount_pct]])),0),Table1[[#This Row],[quantity]])</f>
        <v>10</v>
      </c>
      <c r="N3484">
        <v>1492.28</v>
      </c>
      <c r="O3484">
        <v>0.38</v>
      </c>
      <c r="P3484">
        <f>IF(ISBLANK(Table1[[#This Row],[discount_pct]]),ROUND(1-(Table1[[#This Row],[sales_amount]]/(Table1[[#This Row],[quantity- calculated]]*Table1[[#This Row],[unit_price]])),2),Table1[[#This Row],[discount_pct]])</f>
        <v>0.38</v>
      </c>
      <c r="Q3484">
        <v>9315.19</v>
      </c>
      <c r="R3484">
        <v>4336.3100000000004</v>
      </c>
      <c r="S3484">
        <v>66.67</v>
      </c>
      <c r="T3484" t="s">
        <v>29</v>
      </c>
      <c r="U3484">
        <v>3</v>
      </c>
      <c r="V3484">
        <f>IF(ISBLANK(Table1[[#This Row],[customer_satisfaction]]),ROUND(AVERAGE(U3484:U7763),0),Table1[[#This Row],[customer_satisfaction]])</f>
        <v>3</v>
      </c>
      <c r="W3484" t="b">
        <v>1</v>
      </c>
      <c r="X3484" t="s">
        <v>30</v>
      </c>
      <c r="Z3484">
        <f>IF(ISBLANK(Table1[[#This Row],[days_to_ship]]),ROUND(AVERAGE(Y3484:Y7763),0),Table1[[#This Row],[days_to_ship]])</f>
        <v>6</v>
      </c>
    </row>
    <row r="3485" spans="1:26" x14ac:dyDescent="0.25">
      <c r="A3485" t="s">
        <v>8626</v>
      </c>
      <c r="B3485" s="5">
        <v>45313</v>
      </c>
      <c r="C3485" t="s">
        <v>8627</v>
      </c>
      <c r="D3485" s="4" t="s">
        <v>911</v>
      </c>
      <c r="E3485">
        <v>47</v>
      </c>
      <c r="F3485">
        <f>IF(ISBLANK(Table1[[#This Row],[age]]),AVERAGE(F3485:F7764),Table1[[#This Row],[age]])</f>
        <v>47</v>
      </c>
      <c r="G3485" t="s">
        <v>8920</v>
      </c>
      <c r="H3485" t="s">
        <v>111</v>
      </c>
      <c r="I3485" t="s">
        <v>141</v>
      </c>
      <c r="J3485" t="s">
        <v>27</v>
      </c>
      <c r="K3485" t="s">
        <v>97</v>
      </c>
      <c r="L3485">
        <v>7</v>
      </c>
      <c r="M3485">
        <f>IF(ISBLANK(Table1[[#This Row],[quantity]]),ROUND(Table1[[#This Row],[sales_amount]]/(Table1[[#This Row],[unit_price]]*(1-Table1[[#This Row],[discount_pct]])),0),Table1[[#This Row],[quantity]])</f>
        <v>7</v>
      </c>
      <c r="N3485">
        <v>317.18</v>
      </c>
      <c r="O3485">
        <v>0.04</v>
      </c>
      <c r="P3485">
        <f>IF(ISBLANK(Table1[[#This Row],[discount_pct]]),ROUND(1-(Table1[[#This Row],[sales_amount]]/(Table1[[#This Row],[quantity- calculated]]*Table1[[#This Row],[unit_price]])),2),Table1[[#This Row],[discount_pct]])</f>
        <v>0.04</v>
      </c>
      <c r="Q3485">
        <v>2340.06</v>
      </c>
      <c r="R3485">
        <v>216.78</v>
      </c>
      <c r="S3485">
        <v>80.19</v>
      </c>
      <c r="T3485" t="s">
        <v>64</v>
      </c>
      <c r="U3485">
        <v>4</v>
      </c>
      <c r="V3485">
        <f>IF(ISBLANK(Table1[[#This Row],[customer_satisfaction]]),ROUND(AVERAGE(U3485:U7764),0),Table1[[#This Row],[customer_satisfaction]])</f>
        <v>4</v>
      </c>
      <c r="W3485" t="b">
        <v>0</v>
      </c>
      <c r="X3485" t="s">
        <v>39</v>
      </c>
      <c r="Y3485" s="3">
        <v>9</v>
      </c>
      <c r="Z3485">
        <f>IF(ISBLANK(Table1[[#This Row],[days_to_ship]]),ROUND(AVERAGE(Y3485:Y7764),0),Table1[[#This Row],[days_to_ship]])</f>
        <v>9</v>
      </c>
    </row>
    <row r="3486" spans="1:26" x14ac:dyDescent="0.25">
      <c r="A3486" t="s">
        <v>8578</v>
      </c>
      <c r="B3486" s="5">
        <v>45313</v>
      </c>
      <c r="C3486" t="s">
        <v>8579</v>
      </c>
      <c r="D3486" s="4" t="s">
        <v>1065</v>
      </c>
      <c r="E3486">
        <v>37</v>
      </c>
      <c r="F3486">
        <f>IF(ISBLANK(Table1[[#This Row],[age]]),AVERAGE(F3486:F7765),Table1[[#This Row],[age]])</f>
        <v>37</v>
      </c>
      <c r="G3486" t="s">
        <v>8920</v>
      </c>
      <c r="H3486" t="s">
        <v>111</v>
      </c>
      <c r="I3486" t="s">
        <v>141</v>
      </c>
      <c r="J3486" t="s">
        <v>146</v>
      </c>
      <c r="K3486" t="s">
        <v>178</v>
      </c>
      <c r="L3486">
        <v>6</v>
      </c>
      <c r="M3486">
        <f>IF(ISBLANK(Table1[[#This Row],[quantity]]),ROUND(Table1[[#This Row],[sales_amount]]/(Table1[[#This Row],[unit_price]]*(1-Table1[[#This Row],[discount_pct]])),0),Table1[[#This Row],[quantity]])</f>
        <v>6</v>
      </c>
      <c r="N3486">
        <v>548.70000000000005</v>
      </c>
      <c r="O3486">
        <v>0.13</v>
      </c>
      <c r="P3486">
        <f>IF(ISBLANK(Table1[[#This Row],[discount_pct]]),ROUND(1-(Table1[[#This Row],[sales_amount]]/(Table1[[#This Row],[quantity- calculated]]*Table1[[#This Row],[unit_price]])),2),Table1[[#This Row],[discount_pct]])</f>
        <v>0.13</v>
      </c>
      <c r="Q3486">
        <v>2818.03</v>
      </c>
      <c r="R3486">
        <v>795.42</v>
      </c>
      <c r="S3486">
        <v>59.32</v>
      </c>
      <c r="T3486" t="s">
        <v>51</v>
      </c>
      <c r="U3486">
        <v>3</v>
      </c>
      <c r="V3486">
        <f>IF(ISBLANK(Table1[[#This Row],[customer_satisfaction]]),ROUND(AVERAGE(U3486:U7765),0),Table1[[#This Row],[customer_satisfaction]])</f>
        <v>3</v>
      </c>
      <c r="W3486" t="b">
        <v>0</v>
      </c>
      <c r="X3486" t="s">
        <v>197</v>
      </c>
      <c r="Y3486" s="3">
        <v>2</v>
      </c>
      <c r="Z3486">
        <f>IF(ISBLANK(Table1[[#This Row],[days_to_ship]]),ROUND(AVERAGE(Y3486:Y7765),0),Table1[[#This Row],[days_to_ship]])</f>
        <v>2</v>
      </c>
    </row>
    <row r="3487" spans="1:26" x14ac:dyDescent="0.25">
      <c r="A3487" t="s">
        <v>1368</v>
      </c>
      <c r="B3487" s="5">
        <v>45313</v>
      </c>
      <c r="C3487" t="s">
        <v>1369</v>
      </c>
      <c r="D3487" s="4" t="s">
        <v>1370</v>
      </c>
      <c r="E3487">
        <v>49</v>
      </c>
      <c r="F3487">
        <f>IF(ISBLANK(Table1[[#This Row],[age]]),AVERAGE(F3487:F7766),Table1[[#This Row],[age]])</f>
        <v>49</v>
      </c>
      <c r="G3487" t="s">
        <v>466</v>
      </c>
      <c r="H3487" t="s">
        <v>25</v>
      </c>
      <c r="I3487" t="s">
        <v>170</v>
      </c>
      <c r="J3487" t="s">
        <v>146</v>
      </c>
      <c r="K3487" t="s">
        <v>217</v>
      </c>
      <c r="L3487">
        <v>2</v>
      </c>
      <c r="M3487">
        <f>IF(ISBLANK(Table1[[#This Row],[quantity]]),ROUND(Table1[[#This Row],[sales_amount]]/(Table1[[#This Row],[unit_price]]*(1-Table1[[#This Row],[discount_pct]])),0),Table1[[#This Row],[quantity]])</f>
        <v>2</v>
      </c>
      <c r="N3487">
        <v>11637.71</v>
      </c>
      <c r="O3487">
        <v>0.03</v>
      </c>
      <c r="P3487">
        <f>IF(ISBLANK(Table1[[#This Row],[discount_pct]]),ROUND(1-(Table1[[#This Row],[sales_amount]]/(Table1[[#This Row],[quantity- calculated]]*Table1[[#This Row],[unit_price]])),2),Table1[[#This Row],[discount_pct]])</f>
        <v>0.03</v>
      </c>
      <c r="Q3487">
        <v>20228.5</v>
      </c>
      <c r="R3487">
        <v>3894.99</v>
      </c>
      <c r="S3487">
        <v>49.76</v>
      </c>
      <c r="T3487" t="s">
        <v>51</v>
      </c>
      <c r="U3487">
        <v>4</v>
      </c>
      <c r="V3487">
        <f>IF(ISBLANK(Table1[[#This Row],[customer_satisfaction]]),ROUND(AVERAGE(U3487:U7766),0),Table1[[#This Row],[customer_satisfaction]])</f>
        <v>4</v>
      </c>
      <c r="W3487" t="b">
        <v>1</v>
      </c>
      <c r="X3487" t="s">
        <v>30</v>
      </c>
      <c r="Y3487" s="3">
        <v>6</v>
      </c>
      <c r="Z3487">
        <f>IF(ISBLANK(Table1[[#This Row],[days_to_ship]]),ROUND(AVERAGE(Y3487:Y7766),0),Table1[[#This Row],[days_to_ship]])</f>
        <v>6</v>
      </c>
    </row>
    <row r="3488" spans="1:26" x14ac:dyDescent="0.25">
      <c r="A3488" t="s">
        <v>6326</v>
      </c>
      <c r="B3488" s="5">
        <v>45313</v>
      </c>
      <c r="C3488" t="s">
        <v>6327</v>
      </c>
      <c r="D3488" s="4" t="s">
        <v>1359</v>
      </c>
      <c r="E3488">
        <v>44</v>
      </c>
      <c r="F3488">
        <f>IF(ISBLANK(Table1[[#This Row],[age]]),AVERAGE(F3488:F7767),Table1[[#This Row],[age]])</f>
        <v>44</v>
      </c>
      <c r="G3488" t="s">
        <v>466</v>
      </c>
      <c r="H3488" t="s">
        <v>35</v>
      </c>
      <c r="I3488" t="s">
        <v>43</v>
      </c>
      <c r="J3488" t="s">
        <v>146</v>
      </c>
      <c r="K3488" t="s">
        <v>178</v>
      </c>
      <c r="L3488">
        <v>9</v>
      </c>
      <c r="M3488">
        <f>IF(ISBLANK(Table1[[#This Row],[quantity]]),ROUND(Table1[[#This Row],[sales_amount]]/(Table1[[#This Row],[unit_price]]*(1-Table1[[#This Row],[discount_pct]])),0),Table1[[#This Row],[quantity]])</f>
        <v>9</v>
      </c>
      <c r="N3488">
        <v>2259.11</v>
      </c>
      <c r="O3488">
        <v>0.31</v>
      </c>
      <c r="P3488">
        <f>IF(ISBLANK(Table1[[#This Row],[discount_pct]]),ROUND(1-(Table1[[#This Row],[sales_amount]]/(Table1[[#This Row],[quantity- calculated]]*Table1[[#This Row],[unit_price]])),2),Table1[[#This Row],[discount_pct]])</f>
        <v>0.31</v>
      </c>
      <c r="Q3488">
        <v>14997.8</v>
      </c>
      <c r="R3488">
        <v>3849.42</v>
      </c>
      <c r="S3488">
        <v>64.989999999999995</v>
      </c>
      <c r="T3488" t="s">
        <v>29</v>
      </c>
      <c r="U3488">
        <v>1</v>
      </c>
      <c r="V3488">
        <f>IF(ISBLANK(Table1[[#This Row],[customer_satisfaction]]),ROUND(AVERAGE(U3488:U7767),0),Table1[[#This Row],[customer_satisfaction]])</f>
        <v>1</v>
      </c>
      <c r="W3488" t="b">
        <v>0</v>
      </c>
      <c r="X3488" t="s">
        <v>39</v>
      </c>
      <c r="Y3488" s="3">
        <v>5</v>
      </c>
      <c r="Z3488">
        <f>IF(ISBLANK(Table1[[#This Row],[days_to_ship]]),ROUND(AVERAGE(Y3488:Y7767),0),Table1[[#This Row],[days_to_ship]])</f>
        <v>5</v>
      </c>
    </row>
    <row r="3489" spans="1:26" x14ac:dyDescent="0.25">
      <c r="A3489" t="s">
        <v>187</v>
      </c>
      <c r="B3489" s="5">
        <v>45314</v>
      </c>
      <c r="C3489" t="s">
        <v>188</v>
      </c>
      <c r="D3489" s="4" t="s">
        <v>189</v>
      </c>
      <c r="E3489">
        <v>20</v>
      </c>
      <c r="F3489">
        <f>IF(ISBLANK(Table1[[#This Row],[age]]),AVERAGE(F3489:F7768),Table1[[#This Row],[age]])</f>
        <v>20</v>
      </c>
      <c r="G3489" t="s">
        <v>466</v>
      </c>
      <c r="H3489" t="s">
        <v>82</v>
      </c>
      <c r="I3489" t="s">
        <v>126</v>
      </c>
      <c r="J3489" t="s">
        <v>127</v>
      </c>
      <c r="K3489" t="s">
        <v>142</v>
      </c>
      <c r="L3489">
        <v>3</v>
      </c>
      <c r="M3489">
        <f>IF(ISBLANK(Table1[[#This Row],[quantity]]),ROUND(Table1[[#This Row],[sales_amount]]/(Table1[[#This Row],[unit_price]]*(1-Table1[[#This Row],[discount_pct]])),0),Table1[[#This Row],[quantity]])</f>
        <v>3</v>
      </c>
      <c r="N3489">
        <v>64874.09</v>
      </c>
      <c r="O3489">
        <v>0.02</v>
      </c>
      <c r="P3489">
        <f>IF(ISBLANK(Table1[[#This Row],[discount_pct]]),ROUND(1-(Table1[[#This Row],[sales_amount]]/(Table1[[#This Row],[quantity- calculated]]*Table1[[#This Row],[unit_price]])),2),Table1[[#This Row],[discount_pct]])</f>
        <v>0.02</v>
      </c>
      <c r="Q3489">
        <v>177754.39</v>
      </c>
      <c r="R3489">
        <v>20320.939999999999</v>
      </c>
      <c r="S3489">
        <v>79.56</v>
      </c>
      <c r="T3489" t="s">
        <v>78</v>
      </c>
      <c r="U3489">
        <v>1</v>
      </c>
      <c r="V3489">
        <f>IF(ISBLANK(Table1[[#This Row],[customer_satisfaction]]),ROUND(AVERAGE(U3489:U7768),0),Table1[[#This Row],[customer_satisfaction]])</f>
        <v>1</v>
      </c>
      <c r="W3489" t="b">
        <v>0</v>
      </c>
      <c r="X3489" t="s">
        <v>39</v>
      </c>
      <c r="Y3489" s="3">
        <v>7</v>
      </c>
      <c r="Z3489">
        <f>IF(ISBLANK(Table1[[#This Row],[days_to_ship]]),ROUND(AVERAGE(Y3489:Y7768),0),Table1[[#This Row],[days_to_ship]])</f>
        <v>7</v>
      </c>
    </row>
    <row r="3490" spans="1:26" x14ac:dyDescent="0.25">
      <c r="A3490" t="s">
        <v>6349</v>
      </c>
      <c r="B3490" s="5">
        <v>45315</v>
      </c>
      <c r="C3490" t="s">
        <v>6350</v>
      </c>
      <c r="D3490" s="4" t="s">
        <v>116</v>
      </c>
      <c r="E3490">
        <v>33</v>
      </c>
      <c r="F3490">
        <f>IF(ISBLANK(Table1[[#This Row],[age]]),AVERAGE(F3490:F7769),Table1[[#This Row],[age]])</f>
        <v>33</v>
      </c>
      <c r="G3490" t="s">
        <v>466</v>
      </c>
      <c r="H3490" t="s">
        <v>111</v>
      </c>
      <c r="I3490" t="s">
        <v>330</v>
      </c>
      <c r="J3490" t="s">
        <v>127</v>
      </c>
      <c r="K3490" t="s">
        <v>308</v>
      </c>
      <c r="M3490">
        <f>IF(ISBLANK(Table1[[#This Row],[quantity]]),ROUND(Table1[[#This Row],[sales_amount]]/(Table1[[#This Row],[unit_price]]*(1-Table1[[#This Row],[discount_pct]])),0),Table1[[#This Row],[quantity]])</f>
        <v>1</v>
      </c>
      <c r="N3490">
        <v>76620.87</v>
      </c>
      <c r="O3490">
        <v>0.38</v>
      </c>
      <c r="P3490">
        <f>IF(ISBLANK(Table1[[#This Row],[discount_pct]]),ROUND(1-(Table1[[#This Row],[sales_amount]]/(Table1[[#This Row],[quantity- calculated]]*Table1[[#This Row],[unit_price]])),2),Table1[[#This Row],[discount_pct]])</f>
        <v>0.38</v>
      </c>
      <c r="Q3490">
        <v>47511.85</v>
      </c>
      <c r="R3490">
        <v>5066.87</v>
      </c>
      <c r="S3490">
        <v>95.49</v>
      </c>
      <c r="T3490" t="s">
        <v>51</v>
      </c>
      <c r="U3490">
        <v>1</v>
      </c>
      <c r="V3490">
        <f>IF(ISBLANK(Table1[[#This Row],[customer_satisfaction]]),ROUND(AVERAGE(U3490:U7769),0),Table1[[#This Row],[customer_satisfaction]])</f>
        <v>1</v>
      </c>
      <c r="W3490" t="b">
        <v>0</v>
      </c>
      <c r="X3490" t="s">
        <v>39</v>
      </c>
      <c r="Y3490" s="3">
        <v>2</v>
      </c>
      <c r="Z3490">
        <f>IF(ISBLANK(Table1[[#This Row],[days_to_ship]]),ROUND(AVERAGE(Y3490:Y7769),0),Table1[[#This Row],[days_to_ship]])</f>
        <v>2</v>
      </c>
    </row>
    <row r="3491" spans="1:26" x14ac:dyDescent="0.25">
      <c r="A3491" t="s">
        <v>3638</v>
      </c>
      <c r="B3491" s="5">
        <v>45315</v>
      </c>
      <c r="C3491" t="s">
        <v>3640</v>
      </c>
      <c r="D3491" s="4" t="s">
        <v>324</v>
      </c>
      <c r="E3491">
        <v>46</v>
      </c>
      <c r="F3491">
        <f>IF(ISBLANK(Table1[[#This Row],[age]]),AVERAGE(F3491:F7770),Table1[[#This Row],[age]])</f>
        <v>46</v>
      </c>
      <c r="G3491" t="s">
        <v>88</v>
      </c>
      <c r="H3491" t="s">
        <v>74</v>
      </c>
      <c r="I3491" t="s">
        <v>192</v>
      </c>
      <c r="J3491" t="s">
        <v>37</v>
      </c>
      <c r="K3491" t="s">
        <v>231</v>
      </c>
      <c r="L3491">
        <v>2</v>
      </c>
      <c r="M3491">
        <f>IF(ISBLANK(Table1[[#This Row],[quantity]]),ROUND(Table1[[#This Row],[sales_amount]]/(Table1[[#This Row],[unit_price]]*(1-Table1[[#This Row],[discount_pct]])),0),Table1[[#This Row],[quantity]])</f>
        <v>2</v>
      </c>
      <c r="N3491">
        <v>1022.14</v>
      </c>
      <c r="O3491">
        <v>0.23</v>
      </c>
      <c r="P3491">
        <f>IF(ISBLANK(Table1[[#This Row],[discount_pct]]),ROUND(1-(Table1[[#This Row],[sales_amount]]/(Table1[[#This Row],[quantity- calculated]]*Table1[[#This Row],[unit_price]])),2),Table1[[#This Row],[discount_pct]])</f>
        <v>0.23</v>
      </c>
      <c r="Q3491">
        <v>1560.83</v>
      </c>
      <c r="R3491">
        <v>580.86</v>
      </c>
      <c r="S3491">
        <v>51.54</v>
      </c>
      <c r="T3491" t="s">
        <v>78</v>
      </c>
      <c r="U3491">
        <v>5</v>
      </c>
      <c r="V3491">
        <f>IF(ISBLANK(Table1[[#This Row],[customer_satisfaction]]),ROUND(AVERAGE(U3491:U7770),0),Table1[[#This Row],[customer_satisfaction]])</f>
        <v>5</v>
      </c>
      <c r="W3491" t="b">
        <v>1</v>
      </c>
      <c r="X3491" t="s">
        <v>30</v>
      </c>
      <c r="Y3491" s="3">
        <v>4</v>
      </c>
      <c r="Z3491">
        <f>IF(ISBLANK(Table1[[#This Row],[days_to_ship]]),ROUND(AVERAGE(Y3491:Y7770),0),Table1[[#This Row],[days_to_ship]])</f>
        <v>4</v>
      </c>
    </row>
    <row r="3492" spans="1:26" x14ac:dyDescent="0.25">
      <c r="A3492" t="s">
        <v>6727</v>
      </c>
      <c r="B3492" s="5">
        <v>45316</v>
      </c>
      <c r="C3492" t="s">
        <v>6728</v>
      </c>
      <c r="D3492" s="4" t="s">
        <v>900</v>
      </c>
      <c r="E3492">
        <v>20</v>
      </c>
      <c r="F3492">
        <f>IF(ISBLANK(Table1[[#This Row],[age]]),AVERAGE(F3492:F7771),Table1[[#This Row],[age]])</f>
        <v>20</v>
      </c>
      <c r="G3492" t="s">
        <v>88</v>
      </c>
      <c r="H3492" t="s">
        <v>82</v>
      </c>
      <c r="I3492" t="s">
        <v>126</v>
      </c>
      <c r="J3492" t="s">
        <v>37</v>
      </c>
      <c r="K3492" t="s">
        <v>182</v>
      </c>
      <c r="L3492">
        <v>3</v>
      </c>
      <c r="M3492">
        <f>IF(ISBLANK(Table1[[#This Row],[quantity]]),ROUND(Table1[[#This Row],[sales_amount]]/(Table1[[#This Row],[unit_price]]*(1-Table1[[#This Row],[discount_pct]])),0),Table1[[#This Row],[quantity]])</f>
        <v>3</v>
      </c>
      <c r="N3492">
        <v>1606.29</v>
      </c>
      <c r="O3492">
        <v>0.23</v>
      </c>
      <c r="P3492">
        <f>IF(ISBLANK(Table1[[#This Row],[discount_pct]]),ROUND(1-(Table1[[#This Row],[sales_amount]]/(Table1[[#This Row],[quantity- calculated]]*Table1[[#This Row],[unit_price]])),2),Table1[[#This Row],[discount_pct]])</f>
        <v>0.23</v>
      </c>
      <c r="Q3492">
        <v>3638.62</v>
      </c>
      <c r="R3492">
        <v>1014.15</v>
      </c>
      <c r="S3492">
        <v>92.92</v>
      </c>
      <c r="T3492" t="s">
        <v>64</v>
      </c>
      <c r="V3492">
        <f>IF(ISBLANK(Table1[[#This Row],[customer_satisfaction]]),ROUND(AVERAGE(U3492:U7771),0),Table1[[#This Row],[customer_satisfaction]])</f>
        <v>3</v>
      </c>
      <c r="W3492" t="b">
        <v>0</v>
      </c>
      <c r="X3492" t="s">
        <v>39</v>
      </c>
      <c r="Y3492" s="3">
        <v>10</v>
      </c>
      <c r="Z3492">
        <f>IF(ISBLANK(Table1[[#This Row],[days_to_ship]]),ROUND(AVERAGE(Y3492:Y7771),0),Table1[[#This Row],[days_to_ship]])</f>
        <v>10</v>
      </c>
    </row>
    <row r="3493" spans="1:26" x14ac:dyDescent="0.25">
      <c r="A3493" t="s">
        <v>3764</v>
      </c>
      <c r="B3493" s="5">
        <v>45316</v>
      </c>
      <c r="C3493" t="s">
        <v>3765</v>
      </c>
      <c r="D3493" s="4" t="s">
        <v>61</v>
      </c>
      <c r="E3493">
        <v>40</v>
      </c>
      <c r="F3493">
        <f>IF(ISBLANK(Table1[[#This Row],[age]]),AVERAGE(F3493:F7772),Table1[[#This Row],[age]])</f>
        <v>40</v>
      </c>
      <c r="G3493" t="s">
        <v>466</v>
      </c>
      <c r="H3493" t="s">
        <v>82</v>
      </c>
      <c r="I3493" t="s">
        <v>293</v>
      </c>
      <c r="J3493" t="s">
        <v>37</v>
      </c>
      <c r="K3493" t="s">
        <v>677</v>
      </c>
      <c r="L3493">
        <v>9</v>
      </c>
      <c r="M3493">
        <f>IF(ISBLANK(Table1[[#This Row],[quantity]]),ROUND(Table1[[#This Row],[sales_amount]]/(Table1[[#This Row],[unit_price]]*(1-Table1[[#This Row],[discount_pct]])),0),Table1[[#This Row],[quantity]])</f>
        <v>9</v>
      </c>
      <c r="N3493">
        <v>432.41</v>
      </c>
      <c r="O3493">
        <v>0.37</v>
      </c>
      <c r="P3493">
        <f>IF(ISBLANK(Table1[[#This Row],[discount_pct]]),ROUND(1-(Table1[[#This Row],[sales_amount]]/(Table1[[#This Row],[quantity- calculated]]*Table1[[#This Row],[unit_price]])),2),Table1[[#This Row],[discount_pct]])</f>
        <v>0.37</v>
      </c>
      <c r="Q3493">
        <v>2362.96</v>
      </c>
      <c r="R3493">
        <v>1178.26</v>
      </c>
      <c r="S3493">
        <v>86.75</v>
      </c>
      <c r="T3493" t="s">
        <v>57</v>
      </c>
      <c r="U3493">
        <v>5</v>
      </c>
      <c r="V3493">
        <f>IF(ISBLANK(Table1[[#This Row],[customer_satisfaction]]),ROUND(AVERAGE(U3493:U7772),0),Table1[[#This Row],[customer_satisfaction]])</f>
        <v>5</v>
      </c>
      <c r="W3493" t="b">
        <v>0</v>
      </c>
      <c r="X3493" t="s">
        <v>137</v>
      </c>
      <c r="Y3493" s="3">
        <v>10</v>
      </c>
      <c r="Z3493">
        <f>IF(ISBLANK(Table1[[#This Row],[days_to_ship]]),ROUND(AVERAGE(Y3493:Y7772),0),Table1[[#This Row],[days_to_ship]])</f>
        <v>10</v>
      </c>
    </row>
    <row r="3494" spans="1:26" x14ac:dyDescent="0.25">
      <c r="A3494" t="s">
        <v>2926</v>
      </c>
      <c r="B3494" s="5">
        <v>45316</v>
      </c>
      <c r="C3494" t="s">
        <v>2927</v>
      </c>
      <c r="D3494" s="4" t="s">
        <v>452</v>
      </c>
      <c r="E3494">
        <v>34</v>
      </c>
      <c r="F3494">
        <f>IF(ISBLANK(Table1[[#This Row],[age]]),AVERAGE(F3494:F7773),Table1[[#This Row],[age]])</f>
        <v>34</v>
      </c>
      <c r="G3494" t="s">
        <v>466</v>
      </c>
      <c r="H3494" t="s">
        <v>25</v>
      </c>
      <c r="I3494" t="s">
        <v>26</v>
      </c>
      <c r="J3494" t="s">
        <v>27</v>
      </c>
      <c r="K3494" t="s">
        <v>97</v>
      </c>
      <c r="M3494">
        <f>IF(ISBLANK(Table1[[#This Row],[quantity]]),ROUND(Table1[[#This Row],[sales_amount]]/(Table1[[#This Row],[unit_price]]*(1-Table1[[#This Row],[discount_pct]])),0),Table1[[#This Row],[quantity]])</f>
        <v>1</v>
      </c>
      <c r="N3494">
        <v>470.22</v>
      </c>
      <c r="O3494">
        <v>7.0000000000000007E-2</v>
      </c>
      <c r="P349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494">
        <v>370.8</v>
      </c>
      <c r="R3494">
        <v>28.04</v>
      </c>
      <c r="S3494">
        <v>65.41</v>
      </c>
      <c r="T3494" t="s">
        <v>29</v>
      </c>
      <c r="U3494">
        <v>2</v>
      </c>
      <c r="V3494">
        <f>IF(ISBLANK(Table1[[#This Row],[customer_satisfaction]]),ROUND(AVERAGE(U3494:U7773),0),Table1[[#This Row],[customer_satisfaction]])</f>
        <v>2</v>
      </c>
      <c r="W3494" t="b">
        <v>0</v>
      </c>
      <c r="X3494" t="s">
        <v>39</v>
      </c>
      <c r="Y3494" s="3">
        <v>4</v>
      </c>
      <c r="Z3494">
        <f>IF(ISBLANK(Table1[[#This Row],[days_to_ship]]),ROUND(AVERAGE(Y3494:Y7773),0),Table1[[#This Row],[days_to_ship]])</f>
        <v>4</v>
      </c>
    </row>
    <row r="3495" spans="1:26" x14ac:dyDescent="0.25">
      <c r="A3495" t="s">
        <v>2040</v>
      </c>
      <c r="B3495" s="5">
        <v>45316</v>
      </c>
      <c r="C3495" t="s">
        <v>2041</v>
      </c>
      <c r="D3495" s="4" t="s">
        <v>563</v>
      </c>
      <c r="E3495">
        <v>13</v>
      </c>
      <c r="F3495">
        <f>IF(ISBLANK(Table1[[#This Row],[age]]),AVERAGE(F3495:F7774),Table1[[#This Row],[age]])</f>
        <v>13</v>
      </c>
      <c r="G3495" t="s">
        <v>466</v>
      </c>
      <c r="H3495" t="s">
        <v>82</v>
      </c>
      <c r="I3495" t="s">
        <v>83</v>
      </c>
      <c r="J3495" t="s">
        <v>62</v>
      </c>
      <c r="K3495" t="s">
        <v>575</v>
      </c>
      <c r="L3495">
        <v>2</v>
      </c>
      <c r="M3495">
        <f>IF(ISBLANK(Table1[[#This Row],[quantity]]),ROUND(Table1[[#This Row],[sales_amount]]/(Table1[[#This Row],[unit_price]]*(1-Table1[[#This Row],[discount_pct]])),0),Table1[[#This Row],[quantity]])</f>
        <v>2</v>
      </c>
      <c r="N3495">
        <v>1074.9000000000001</v>
      </c>
      <c r="O3495">
        <v>0.35</v>
      </c>
      <c r="P3495">
        <f>IF(ISBLANK(Table1[[#This Row],[discount_pct]]),ROUND(1-(Table1[[#This Row],[sales_amount]]/(Table1[[#This Row],[quantity- calculated]]*Table1[[#This Row],[unit_price]])),2),Table1[[#This Row],[discount_pct]])</f>
        <v>0.35</v>
      </c>
      <c r="Q3495">
        <v>1255.8499999999999</v>
      </c>
      <c r="R3495">
        <v>228.05</v>
      </c>
      <c r="S3495">
        <v>68.34</v>
      </c>
      <c r="T3495" t="s">
        <v>29</v>
      </c>
      <c r="U3495">
        <v>2</v>
      </c>
      <c r="V3495">
        <f>IF(ISBLANK(Table1[[#This Row],[customer_satisfaction]]),ROUND(AVERAGE(U3495:U7774),0),Table1[[#This Row],[customer_satisfaction]])</f>
        <v>2</v>
      </c>
      <c r="W3495" t="b">
        <v>0</v>
      </c>
      <c r="X3495" t="s">
        <v>39</v>
      </c>
      <c r="Y3495" s="3">
        <v>9</v>
      </c>
      <c r="Z3495">
        <f>IF(ISBLANK(Table1[[#This Row],[days_to_ship]]),ROUND(AVERAGE(Y3495:Y7774),0),Table1[[#This Row],[days_to_ship]])</f>
        <v>9</v>
      </c>
    </row>
    <row r="3496" spans="1:26" x14ac:dyDescent="0.25">
      <c r="A3496" t="s">
        <v>3438</v>
      </c>
      <c r="B3496" s="5">
        <v>45317</v>
      </c>
      <c r="C3496" t="s">
        <v>3439</v>
      </c>
      <c r="D3496" s="4" t="s">
        <v>1554</v>
      </c>
      <c r="E3496">
        <v>36</v>
      </c>
      <c r="F3496">
        <f>IF(ISBLANK(Table1[[#This Row],[age]]),AVERAGE(F3496:F7775),Table1[[#This Row],[age]])</f>
        <v>36</v>
      </c>
      <c r="G3496" t="s">
        <v>88</v>
      </c>
      <c r="H3496" t="s">
        <v>35</v>
      </c>
      <c r="I3496" t="s">
        <v>49</v>
      </c>
      <c r="J3496" t="s">
        <v>37</v>
      </c>
      <c r="K3496" t="s">
        <v>38</v>
      </c>
      <c r="L3496">
        <v>10</v>
      </c>
      <c r="M3496">
        <f>IF(ISBLANK(Table1[[#This Row],[quantity]]),ROUND(Table1[[#This Row],[sales_amount]]/(Table1[[#This Row],[unit_price]]*(1-Table1[[#This Row],[discount_pct]])),0),Table1[[#This Row],[quantity]])</f>
        <v>10</v>
      </c>
      <c r="N3496">
        <v>1843.94</v>
      </c>
      <c r="O3496">
        <v>0.31</v>
      </c>
      <c r="P3496">
        <f>IF(ISBLANK(Table1[[#This Row],[discount_pct]]),ROUND(1-(Table1[[#This Row],[sales_amount]]/(Table1[[#This Row],[quantity- calculated]]*Table1[[#This Row],[unit_price]])),2),Table1[[#This Row],[discount_pct]])</f>
        <v>0.31</v>
      </c>
      <c r="Q3496">
        <v>13547.2</v>
      </c>
      <c r="R3496">
        <v>6188.12</v>
      </c>
      <c r="S3496">
        <v>63.02</v>
      </c>
      <c r="T3496" t="s">
        <v>51</v>
      </c>
      <c r="U3496">
        <v>3</v>
      </c>
      <c r="V3496">
        <f>IF(ISBLANK(Table1[[#This Row],[customer_satisfaction]]),ROUND(AVERAGE(U3496:U7775),0),Table1[[#This Row],[customer_satisfaction]])</f>
        <v>3</v>
      </c>
      <c r="W3496" t="b">
        <v>0</v>
      </c>
      <c r="X3496" t="s">
        <v>39</v>
      </c>
      <c r="Y3496" s="3">
        <v>10</v>
      </c>
      <c r="Z3496">
        <f>IF(ISBLANK(Table1[[#This Row],[days_to_ship]]),ROUND(AVERAGE(Y3496:Y7775),0),Table1[[#This Row],[days_to_ship]])</f>
        <v>10</v>
      </c>
    </row>
    <row r="3497" spans="1:26" x14ac:dyDescent="0.25">
      <c r="A3497" t="s">
        <v>3438</v>
      </c>
      <c r="B3497" s="5">
        <v>45317</v>
      </c>
      <c r="C3497" t="s">
        <v>3439</v>
      </c>
      <c r="D3497" s="4" t="s">
        <v>1554</v>
      </c>
      <c r="E3497">
        <v>36</v>
      </c>
      <c r="F3497">
        <f>IF(ISBLANK(Table1[[#This Row],[age]]),AVERAGE(F3497:F7776),Table1[[#This Row],[age]])</f>
        <v>36</v>
      </c>
      <c r="G3497" t="s">
        <v>88</v>
      </c>
      <c r="H3497" t="s">
        <v>35</v>
      </c>
      <c r="I3497" t="s">
        <v>49</v>
      </c>
      <c r="J3497" t="s">
        <v>37</v>
      </c>
      <c r="K3497" t="s">
        <v>38</v>
      </c>
      <c r="L3497">
        <v>10</v>
      </c>
      <c r="M3497">
        <f>IF(ISBLANK(Table1[[#This Row],[quantity]]),ROUND(Table1[[#This Row],[sales_amount]]/(Table1[[#This Row],[unit_price]]*(1-Table1[[#This Row],[discount_pct]])),0),Table1[[#This Row],[quantity]])</f>
        <v>10</v>
      </c>
      <c r="N3497">
        <v>1843.94</v>
      </c>
      <c r="O3497">
        <v>0.31</v>
      </c>
      <c r="P3497">
        <f>IF(ISBLANK(Table1[[#This Row],[discount_pct]]),ROUND(1-(Table1[[#This Row],[sales_amount]]/(Table1[[#This Row],[quantity- calculated]]*Table1[[#This Row],[unit_price]])),2),Table1[[#This Row],[discount_pct]])</f>
        <v>0.31</v>
      </c>
      <c r="Q3497">
        <v>13547.2</v>
      </c>
      <c r="R3497">
        <v>6188.12</v>
      </c>
      <c r="S3497">
        <v>63.02</v>
      </c>
      <c r="T3497" t="s">
        <v>51</v>
      </c>
      <c r="U3497">
        <v>3</v>
      </c>
      <c r="V3497">
        <f>IF(ISBLANK(Table1[[#This Row],[customer_satisfaction]]),ROUND(AVERAGE(U3497:U7776),0),Table1[[#This Row],[customer_satisfaction]])</f>
        <v>3</v>
      </c>
      <c r="W3497" t="b">
        <v>0</v>
      </c>
      <c r="X3497" t="s">
        <v>39</v>
      </c>
      <c r="Y3497" s="3">
        <v>10</v>
      </c>
      <c r="Z3497">
        <f>IF(ISBLANK(Table1[[#This Row],[days_to_ship]]),ROUND(AVERAGE(Y3497:Y7776),0),Table1[[#This Row],[days_to_ship]])</f>
        <v>10</v>
      </c>
    </row>
    <row r="3498" spans="1:26" x14ac:dyDescent="0.25">
      <c r="A3498" t="s">
        <v>6393</v>
      </c>
      <c r="B3498" s="5">
        <v>45317</v>
      </c>
      <c r="C3498" t="s">
        <v>6394</v>
      </c>
      <c r="D3498" s="4" t="s">
        <v>906</v>
      </c>
      <c r="E3498">
        <v>24</v>
      </c>
      <c r="F3498">
        <f>IF(ISBLANK(Table1[[#This Row],[age]]),AVERAGE(F3498:F7777),Table1[[#This Row],[age]])</f>
        <v>24</v>
      </c>
      <c r="G3498" t="s">
        <v>8920</v>
      </c>
      <c r="H3498" t="s">
        <v>111</v>
      </c>
      <c r="I3498" t="s">
        <v>121</v>
      </c>
      <c r="J3498" t="s">
        <v>62</v>
      </c>
      <c r="K3498" t="s">
        <v>107</v>
      </c>
      <c r="L3498">
        <v>2</v>
      </c>
      <c r="M3498">
        <f>IF(ISBLANK(Table1[[#This Row],[quantity]]),ROUND(Table1[[#This Row],[sales_amount]]/(Table1[[#This Row],[unit_price]]*(1-Table1[[#This Row],[discount_pct]])),0),Table1[[#This Row],[quantity]])</f>
        <v>2</v>
      </c>
      <c r="N3498">
        <v>1002.73</v>
      </c>
      <c r="O3498">
        <v>0</v>
      </c>
      <c r="P3498">
        <f>IF(ISBLANK(Table1[[#This Row],[discount_pct]]),ROUND(1-(Table1[[#This Row],[sales_amount]]/(Table1[[#This Row],[quantity- calculated]]*Table1[[#This Row],[unit_price]])),2),Table1[[#This Row],[discount_pct]])</f>
        <v>0</v>
      </c>
      <c r="Q3498">
        <v>2026.66</v>
      </c>
      <c r="R3498">
        <v>998.39</v>
      </c>
      <c r="S3498">
        <v>69.02</v>
      </c>
      <c r="T3498" t="s">
        <v>64</v>
      </c>
      <c r="U3498">
        <v>5</v>
      </c>
      <c r="V3498">
        <f>IF(ISBLANK(Table1[[#This Row],[customer_satisfaction]]),ROUND(AVERAGE(U3498:U7777),0),Table1[[#This Row],[customer_satisfaction]])</f>
        <v>5</v>
      </c>
      <c r="W3498" t="b">
        <v>0</v>
      </c>
      <c r="X3498" t="s">
        <v>84</v>
      </c>
      <c r="Y3498" s="3">
        <v>8</v>
      </c>
      <c r="Z3498">
        <f>IF(ISBLANK(Table1[[#This Row],[days_to_ship]]),ROUND(AVERAGE(Y3498:Y7777),0),Table1[[#This Row],[days_to_ship]])</f>
        <v>8</v>
      </c>
    </row>
    <row r="3499" spans="1:26" x14ac:dyDescent="0.25">
      <c r="A3499" t="s">
        <v>7997</v>
      </c>
      <c r="B3499" s="5">
        <v>45317</v>
      </c>
      <c r="C3499" t="s">
        <v>7998</v>
      </c>
      <c r="D3499" s="4" t="s">
        <v>3054</v>
      </c>
      <c r="E3499">
        <v>20</v>
      </c>
      <c r="F3499">
        <f>IF(ISBLANK(Table1[[#This Row],[age]]),AVERAGE(F3499:F7778),Table1[[#This Row],[age]])</f>
        <v>20</v>
      </c>
      <c r="G3499" t="s">
        <v>88</v>
      </c>
      <c r="H3499" t="s">
        <v>74</v>
      </c>
      <c r="I3499" t="s">
        <v>192</v>
      </c>
      <c r="J3499" t="s">
        <v>27</v>
      </c>
      <c r="K3499" t="s">
        <v>403</v>
      </c>
      <c r="L3499">
        <v>5</v>
      </c>
      <c r="M3499">
        <f>IF(ISBLANK(Table1[[#This Row],[quantity]]),ROUND(Table1[[#This Row],[sales_amount]]/(Table1[[#This Row],[unit_price]]*(1-Table1[[#This Row],[discount_pct]])),0),Table1[[#This Row],[quantity]])</f>
        <v>5</v>
      </c>
      <c r="N3499">
        <v>293.8</v>
      </c>
      <c r="O3499">
        <v>0.38</v>
      </c>
      <c r="P3499">
        <f>IF(ISBLANK(Table1[[#This Row],[discount_pct]]),ROUND(1-(Table1[[#This Row],[sales_amount]]/(Table1[[#This Row],[quantity- calculated]]*Table1[[#This Row],[unit_price]])),2),Table1[[#This Row],[discount_pct]])</f>
        <v>0.38</v>
      </c>
      <c r="Q3499">
        <v>1025.8</v>
      </c>
      <c r="R3499">
        <v>60.61</v>
      </c>
      <c r="S3499">
        <v>39.26</v>
      </c>
      <c r="T3499" t="s">
        <v>57</v>
      </c>
      <c r="U3499">
        <v>2</v>
      </c>
      <c r="V3499">
        <f>IF(ISBLANK(Table1[[#This Row],[customer_satisfaction]]),ROUND(AVERAGE(U3499:U7778),0),Table1[[#This Row],[customer_satisfaction]])</f>
        <v>2</v>
      </c>
      <c r="W3499" t="b">
        <v>0</v>
      </c>
      <c r="X3499" t="s">
        <v>39</v>
      </c>
      <c r="Y3499" s="3">
        <v>1</v>
      </c>
      <c r="Z3499">
        <f>IF(ISBLANK(Table1[[#This Row],[days_to_ship]]),ROUND(AVERAGE(Y3499:Y7778),0),Table1[[#This Row],[days_to_ship]])</f>
        <v>1</v>
      </c>
    </row>
    <row r="3500" spans="1:26" x14ac:dyDescent="0.25">
      <c r="A3500" t="s">
        <v>2018</v>
      </c>
      <c r="B3500" s="5">
        <v>45317</v>
      </c>
      <c r="C3500" t="s">
        <v>2019</v>
      </c>
      <c r="D3500" s="4" t="s">
        <v>2017</v>
      </c>
      <c r="E3500">
        <v>35</v>
      </c>
      <c r="F3500">
        <f>IF(ISBLANK(Table1[[#This Row],[age]]),AVERAGE(F3500:F7779),Table1[[#This Row],[age]])</f>
        <v>35</v>
      </c>
      <c r="G3500" t="s">
        <v>466</v>
      </c>
      <c r="H3500" t="s">
        <v>35</v>
      </c>
      <c r="I3500" t="s">
        <v>49</v>
      </c>
      <c r="J3500" t="s">
        <v>62</v>
      </c>
      <c r="K3500" t="s">
        <v>283</v>
      </c>
      <c r="L3500">
        <v>6</v>
      </c>
      <c r="M3500">
        <f>IF(ISBLANK(Table1[[#This Row],[quantity]]),ROUND(Table1[[#This Row],[sales_amount]]/(Table1[[#This Row],[unit_price]]*(1-Table1[[#This Row],[discount_pct]])),0),Table1[[#This Row],[quantity]])</f>
        <v>6</v>
      </c>
      <c r="N3500">
        <v>589.55999999999995</v>
      </c>
      <c r="O3500">
        <v>0.33</v>
      </c>
      <c r="P3500">
        <f>IF(ISBLANK(Table1[[#This Row],[discount_pct]]),ROUND(1-(Table1[[#This Row],[sales_amount]]/(Table1[[#This Row],[quantity- calculated]]*Table1[[#This Row],[unit_price]])),2),Table1[[#This Row],[discount_pct]])</f>
        <v>0.33</v>
      </c>
      <c r="Q3500">
        <v>2123.41</v>
      </c>
      <c r="R3500">
        <v>728.31</v>
      </c>
      <c r="S3500">
        <v>73.88</v>
      </c>
      <c r="T3500" t="s">
        <v>64</v>
      </c>
      <c r="U3500">
        <v>2</v>
      </c>
      <c r="V3500">
        <f>IF(ISBLANK(Table1[[#This Row],[customer_satisfaction]]),ROUND(AVERAGE(U3500:U7779),0),Table1[[#This Row],[customer_satisfaction]])</f>
        <v>2</v>
      </c>
      <c r="W3500" t="b">
        <v>1</v>
      </c>
      <c r="X3500" t="s">
        <v>30</v>
      </c>
      <c r="Y3500" s="3">
        <v>3</v>
      </c>
      <c r="Z3500">
        <f>IF(ISBLANK(Table1[[#This Row],[days_to_ship]]),ROUND(AVERAGE(Y3500:Y7779),0),Table1[[#This Row],[days_to_ship]])</f>
        <v>3</v>
      </c>
    </row>
    <row r="3501" spans="1:26" x14ac:dyDescent="0.25">
      <c r="A3501" t="s">
        <v>2481</v>
      </c>
      <c r="B3501" s="5">
        <v>45320</v>
      </c>
      <c r="C3501" t="s">
        <v>2482</v>
      </c>
      <c r="D3501" s="4" t="s">
        <v>23</v>
      </c>
      <c r="E3501">
        <v>11</v>
      </c>
      <c r="F3501">
        <f>IF(ISBLANK(Table1[[#This Row],[age]]),AVERAGE(F3501:F7780),Table1[[#This Row],[age]])</f>
        <v>11</v>
      </c>
      <c r="G3501" t="s">
        <v>466</v>
      </c>
      <c r="H3501" t="s">
        <v>25</v>
      </c>
      <c r="I3501" t="s">
        <v>170</v>
      </c>
      <c r="J3501" t="s">
        <v>37</v>
      </c>
      <c r="K3501" t="s">
        <v>231</v>
      </c>
      <c r="L3501">
        <v>10</v>
      </c>
      <c r="M3501">
        <f>IF(ISBLANK(Table1[[#This Row],[quantity]]),ROUND(Table1[[#This Row],[sales_amount]]/(Table1[[#This Row],[unit_price]]*(1-Table1[[#This Row],[discount_pct]])),0),Table1[[#This Row],[quantity]])</f>
        <v>10</v>
      </c>
      <c r="N3501">
        <v>2362.67</v>
      </c>
      <c r="O3501">
        <v>0.37</v>
      </c>
      <c r="P3501">
        <f>IF(ISBLANK(Table1[[#This Row],[discount_pct]]),ROUND(1-(Table1[[#This Row],[sales_amount]]/(Table1[[#This Row],[quantity- calculated]]*Table1[[#This Row],[unit_price]])),2),Table1[[#This Row],[discount_pct]])</f>
        <v>0.37</v>
      </c>
      <c r="Q3501">
        <v>14507.61</v>
      </c>
      <c r="R3501">
        <v>7104.13</v>
      </c>
      <c r="S3501">
        <v>24.77</v>
      </c>
      <c r="T3501" t="s">
        <v>57</v>
      </c>
      <c r="U3501">
        <v>5</v>
      </c>
      <c r="V3501">
        <f>IF(ISBLANK(Table1[[#This Row],[customer_satisfaction]]),ROUND(AVERAGE(U3501:U7780),0),Table1[[#This Row],[customer_satisfaction]])</f>
        <v>5</v>
      </c>
      <c r="W3501" t="b">
        <v>1</v>
      </c>
      <c r="X3501" t="s">
        <v>30</v>
      </c>
      <c r="Y3501" s="3">
        <v>2</v>
      </c>
      <c r="Z3501">
        <f>IF(ISBLANK(Table1[[#This Row],[days_to_ship]]),ROUND(AVERAGE(Y3501:Y7780),0),Table1[[#This Row],[days_to_ship]])</f>
        <v>2</v>
      </c>
    </row>
    <row r="3502" spans="1:26" x14ac:dyDescent="0.25">
      <c r="A3502" t="s">
        <v>1385</v>
      </c>
      <c r="B3502" s="5">
        <v>45320</v>
      </c>
      <c r="C3502" t="s">
        <v>1386</v>
      </c>
      <c r="D3502" s="4" t="s">
        <v>392</v>
      </c>
      <c r="E3502">
        <v>26</v>
      </c>
      <c r="F3502">
        <f>IF(ISBLANK(Table1[[#This Row],[age]]),AVERAGE(F3502:F7781),Table1[[#This Row],[age]])</f>
        <v>26</v>
      </c>
      <c r="G3502" t="s">
        <v>8920</v>
      </c>
      <c r="H3502" t="s">
        <v>74</v>
      </c>
      <c r="I3502" t="s">
        <v>75</v>
      </c>
      <c r="J3502" t="s">
        <v>37</v>
      </c>
      <c r="K3502" t="s">
        <v>38</v>
      </c>
      <c r="L3502">
        <v>4</v>
      </c>
      <c r="M3502">
        <f>IF(ISBLANK(Table1[[#This Row],[quantity]]),ROUND(Table1[[#This Row],[sales_amount]]/(Table1[[#This Row],[unit_price]]*(1-Table1[[#This Row],[discount_pct]])),0),Table1[[#This Row],[quantity]])</f>
        <v>4</v>
      </c>
      <c r="N3502">
        <v>1120.04</v>
      </c>
      <c r="O3502">
        <v>0</v>
      </c>
      <c r="P3502">
        <f>IF(ISBLANK(Table1[[#This Row],[discount_pct]]),ROUND(1-(Table1[[#This Row],[sales_amount]]/(Table1[[#This Row],[quantity- calculated]]*Table1[[#This Row],[unit_price]])),2),Table1[[#This Row],[discount_pct]])</f>
        <v>0</v>
      </c>
      <c r="Q3502">
        <v>4784.7</v>
      </c>
      <c r="R3502">
        <v>1051.2</v>
      </c>
      <c r="S3502">
        <v>70.2</v>
      </c>
      <c r="T3502" t="s">
        <v>70</v>
      </c>
      <c r="U3502">
        <v>5</v>
      </c>
      <c r="V3502">
        <f>IF(ISBLANK(Table1[[#This Row],[customer_satisfaction]]),ROUND(AVERAGE(U3502:U7781),0),Table1[[#This Row],[customer_satisfaction]])</f>
        <v>5</v>
      </c>
      <c r="W3502" t="b">
        <v>0</v>
      </c>
      <c r="X3502" t="s">
        <v>39</v>
      </c>
      <c r="Y3502" s="3">
        <v>6</v>
      </c>
      <c r="Z3502">
        <f>IF(ISBLANK(Table1[[#This Row],[days_to_ship]]),ROUND(AVERAGE(Y3502:Y7781),0),Table1[[#This Row],[days_to_ship]])</f>
        <v>6</v>
      </c>
    </row>
    <row r="3503" spans="1:26" x14ac:dyDescent="0.25">
      <c r="A3503" t="s">
        <v>7979</v>
      </c>
      <c r="B3503" s="5">
        <v>45320</v>
      </c>
      <c r="C3503" t="s">
        <v>7980</v>
      </c>
      <c r="D3503" s="4" t="s">
        <v>234</v>
      </c>
      <c r="E3503">
        <v>65</v>
      </c>
      <c r="F3503">
        <f>IF(ISBLANK(Table1[[#This Row],[age]]),AVERAGE(F3503:F7782),Table1[[#This Row],[age]])</f>
        <v>65</v>
      </c>
      <c r="G3503" t="s">
        <v>88</v>
      </c>
      <c r="H3503" t="s">
        <v>82</v>
      </c>
      <c r="I3503" t="s">
        <v>244</v>
      </c>
      <c r="J3503" t="s">
        <v>44</v>
      </c>
      <c r="K3503" t="s">
        <v>186</v>
      </c>
      <c r="M3503">
        <f>IF(ISBLANK(Table1[[#This Row],[quantity]]),ROUND(Table1[[#This Row],[sales_amount]]/(Table1[[#This Row],[unit_price]]*(1-Table1[[#This Row],[discount_pct]])),0),Table1[[#This Row],[quantity]])</f>
        <v>1</v>
      </c>
      <c r="N3503">
        <v>10083.15</v>
      </c>
      <c r="O3503">
        <v>0.15</v>
      </c>
      <c r="P3503">
        <f>IF(ISBLANK(Table1[[#This Row],[discount_pct]]),ROUND(1-(Table1[[#This Row],[sales_amount]]/(Table1[[#This Row],[quantity- calculated]]*Table1[[#This Row],[unit_price]])),2),Table1[[#This Row],[discount_pct]])</f>
        <v>0.15</v>
      </c>
      <c r="Q3503">
        <v>7994.96</v>
      </c>
      <c r="R3503">
        <v>1999.65</v>
      </c>
      <c r="S3503">
        <v>46.72</v>
      </c>
      <c r="T3503" t="s">
        <v>57</v>
      </c>
      <c r="U3503">
        <v>4</v>
      </c>
      <c r="V3503">
        <f>IF(ISBLANK(Table1[[#This Row],[customer_satisfaction]]),ROUND(AVERAGE(U3503:U7782),0),Table1[[#This Row],[customer_satisfaction]])</f>
        <v>4</v>
      </c>
      <c r="W3503" t="b">
        <v>0</v>
      </c>
      <c r="X3503" t="s">
        <v>39</v>
      </c>
      <c r="Y3503" s="3">
        <v>1</v>
      </c>
      <c r="Z3503">
        <f>IF(ISBLANK(Table1[[#This Row],[days_to_ship]]),ROUND(AVERAGE(Y3503:Y7782),0),Table1[[#This Row],[days_to_ship]])</f>
        <v>1</v>
      </c>
    </row>
    <row r="3504" spans="1:26" x14ac:dyDescent="0.25">
      <c r="A3504" t="s">
        <v>5019</v>
      </c>
      <c r="B3504" s="5">
        <v>45320</v>
      </c>
      <c r="C3504" t="s">
        <v>5020</v>
      </c>
      <c r="D3504" s="4" t="s">
        <v>220</v>
      </c>
      <c r="E3504">
        <v>42</v>
      </c>
      <c r="F3504">
        <f>IF(ISBLANK(Table1[[#This Row],[age]]),AVERAGE(F3504:F7783),Table1[[#This Row],[age]])</f>
        <v>42</v>
      </c>
      <c r="G3504" t="s">
        <v>8920</v>
      </c>
      <c r="H3504" t="s">
        <v>74</v>
      </c>
      <c r="I3504" t="s">
        <v>75</v>
      </c>
      <c r="J3504" t="s">
        <v>127</v>
      </c>
      <c r="K3504" t="s">
        <v>171</v>
      </c>
      <c r="L3504">
        <v>1</v>
      </c>
      <c r="M3504">
        <f>IF(ISBLANK(Table1[[#This Row],[quantity]]),ROUND(Table1[[#This Row],[sales_amount]]/(Table1[[#This Row],[unit_price]]*(1-Table1[[#This Row],[discount_pct]])),0),Table1[[#This Row],[quantity]])</f>
        <v>1</v>
      </c>
      <c r="N3504">
        <v>74101.95</v>
      </c>
      <c r="O3504">
        <v>0.38</v>
      </c>
      <c r="P3504">
        <f>IF(ISBLANK(Table1[[#This Row],[discount_pct]]),ROUND(1-(Table1[[#This Row],[sales_amount]]/(Table1[[#This Row],[quantity- calculated]]*Table1[[#This Row],[unit_price]])),2),Table1[[#This Row],[discount_pct]])</f>
        <v>0.38</v>
      </c>
      <c r="Q3504">
        <v>43145.98</v>
      </c>
      <c r="R3504">
        <v>5536.43</v>
      </c>
      <c r="S3504">
        <v>47.69</v>
      </c>
      <c r="T3504" t="s">
        <v>51</v>
      </c>
      <c r="V3504">
        <f>IF(ISBLANK(Table1[[#This Row],[customer_satisfaction]]),ROUND(AVERAGE(U3504:U7783),0),Table1[[#This Row],[customer_satisfaction]])</f>
        <v>3</v>
      </c>
      <c r="W3504" t="b">
        <v>0</v>
      </c>
      <c r="X3504" t="s">
        <v>58</v>
      </c>
      <c r="Y3504" s="3">
        <v>7</v>
      </c>
      <c r="Z3504">
        <f>IF(ISBLANK(Table1[[#This Row],[days_to_ship]]),ROUND(AVERAGE(Y3504:Y7783),0),Table1[[#This Row],[days_to_ship]])</f>
        <v>7</v>
      </c>
    </row>
    <row r="3505" spans="1:26" x14ac:dyDescent="0.25">
      <c r="A3505" t="s">
        <v>2288</v>
      </c>
      <c r="B3505" s="5">
        <v>45321</v>
      </c>
      <c r="C3505" t="s">
        <v>2289</v>
      </c>
      <c r="D3505" s="4" t="s">
        <v>776</v>
      </c>
      <c r="E3505">
        <v>24</v>
      </c>
      <c r="F3505">
        <f>IF(ISBLANK(Table1[[#This Row],[age]]),AVERAGE(F3505:F7784),Table1[[#This Row],[age]])</f>
        <v>24</v>
      </c>
      <c r="G3505" t="s">
        <v>88</v>
      </c>
      <c r="H3505" t="s">
        <v>82</v>
      </c>
      <c r="I3505" t="s">
        <v>126</v>
      </c>
      <c r="J3505" t="s">
        <v>37</v>
      </c>
      <c r="K3505" t="s">
        <v>38</v>
      </c>
      <c r="L3505">
        <v>8</v>
      </c>
      <c r="M3505">
        <f>IF(ISBLANK(Table1[[#This Row],[quantity]]),ROUND(Table1[[#This Row],[sales_amount]]/(Table1[[#This Row],[unit_price]]*(1-Table1[[#This Row],[discount_pct]])),0),Table1[[#This Row],[quantity]])</f>
        <v>8</v>
      </c>
      <c r="N3505">
        <v>1335.64</v>
      </c>
      <c r="O3505">
        <v>0.27</v>
      </c>
      <c r="P3505">
        <f>IF(ISBLANK(Table1[[#This Row],[discount_pct]]),ROUND(1-(Table1[[#This Row],[sales_amount]]/(Table1[[#This Row],[quantity- calculated]]*Table1[[#This Row],[unit_price]])),2),Table1[[#This Row],[discount_pct]])</f>
        <v>0.27</v>
      </c>
      <c r="Q3505">
        <v>7442.31</v>
      </c>
      <c r="R3505">
        <v>2973.2</v>
      </c>
      <c r="S3505">
        <v>94.12</v>
      </c>
      <c r="T3505" t="s">
        <v>57</v>
      </c>
      <c r="U3505">
        <v>1</v>
      </c>
      <c r="V3505">
        <f>IF(ISBLANK(Table1[[#This Row],[customer_satisfaction]]),ROUND(AVERAGE(U3505:U7784),0),Table1[[#This Row],[customer_satisfaction]])</f>
        <v>1</v>
      </c>
      <c r="W3505" t="b">
        <v>0</v>
      </c>
      <c r="X3505" t="s">
        <v>137</v>
      </c>
      <c r="Y3505" s="3">
        <v>6</v>
      </c>
      <c r="Z3505">
        <f>IF(ISBLANK(Table1[[#This Row],[days_to_ship]]),ROUND(AVERAGE(Y3505:Y7784),0),Table1[[#This Row],[days_to_ship]])</f>
        <v>6</v>
      </c>
    </row>
    <row r="3506" spans="1:26" x14ac:dyDescent="0.25">
      <c r="A3506" t="s">
        <v>2637</v>
      </c>
      <c r="B3506" s="5">
        <v>45321</v>
      </c>
      <c r="C3506" t="s">
        <v>2638</v>
      </c>
      <c r="D3506" s="4" t="s">
        <v>545</v>
      </c>
      <c r="E3506">
        <v>51</v>
      </c>
      <c r="F3506">
        <f>IF(ISBLANK(Table1[[#This Row],[age]]),AVERAGE(F3506:F7785),Table1[[#This Row],[age]])</f>
        <v>51</v>
      </c>
      <c r="G3506" t="s">
        <v>8920</v>
      </c>
      <c r="H3506" t="s">
        <v>35</v>
      </c>
      <c r="I3506" t="s">
        <v>106</v>
      </c>
      <c r="J3506" t="s">
        <v>62</v>
      </c>
      <c r="K3506" t="s">
        <v>63</v>
      </c>
      <c r="L3506">
        <v>4</v>
      </c>
      <c r="M3506">
        <f>IF(ISBLANK(Table1[[#This Row],[quantity]]),ROUND(Table1[[#This Row],[sales_amount]]/(Table1[[#This Row],[unit_price]]*(1-Table1[[#This Row],[discount_pct]])),0),Table1[[#This Row],[quantity]])</f>
        <v>4</v>
      </c>
      <c r="N3506">
        <v>523</v>
      </c>
      <c r="O3506">
        <v>0.26</v>
      </c>
      <c r="P3506">
        <f>IF(ISBLANK(Table1[[#This Row],[discount_pct]]),ROUND(1-(Table1[[#This Row],[sales_amount]]/(Table1[[#This Row],[quantity- calculated]]*Table1[[#This Row],[unit_price]])),2),Table1[[#This Row],[discount_pct]])</f>
        <v>0.26</v>
      </c>
      <c r="Q3506">
        <v>1458.67</v>
      </c>
      <c r="R3506">
        <v>432</v>
      </c>
      <c r="S3506">
        <v>42.17</v>
      </c>
      <c r="T3506" t="s">
        <v>78</v>
      </c>
      <c r="U3506">
        <v>4</v>
      </c>
      <c r="V3506">
        <f>IF(ISBLANK(Table1[[#This Row],[customer_satisfaction]]),ROUND(AVERAGE(U3506:U7785),0),Table1[[#This Row],[customer_satisfaction]])</f>
        <v>4</v>
      </c>
      <c r="W3506" t="b">
        <v>0</v>
      </c>
      <c r="X3506" t="s">
        <v>39</v>
      </c>
      <c r="Y3506" s="3">
        <v>5</v>
      </c>
      <c r="Z3506">
        <f>IF(ISBLANK(Table1[[#This Row],[days_to_ship]]),ROUND(AVERAGE(Y3506:Y7785),0),Table1[[#This Row],[days_to_ship]])</f>
        <v>5</v>
      </c>
    </row>
    <row r="3507" spans="1:26" x14ac:dyDescent="0.25">
      <c r="A3507" t="s">
        <v>7599</v>
      </c>
      <c r="B3507" s="5">
        <v>45321</v>
      </c>
      <c r="C3507" t="s">
        <v>7600</v>
      </c>
      <c r="D3507" s="4" t="s">
        <v>609</v>
      </c>
      <c r="E3507">
        <v>23</v>
      </c>
      <c r="F3507">
        <f>IF(ISBLANK(Table1[[#This Row],[age]]),AVERAGE(F3507:F7786),Table1[[#This Row],[age]])</f>
        <v>23</v>
      </c>
      <c r="G3507" t="s">
        <v>8920</v>
      </c>
      <c r="H3507" t="s">
        <v>111</v>
      </c>
      <c r="I3507" t="s">
        <v>330</v>
      </c>
      <c r="J3507" t="s">
        <v>127</v>
      </c>
      <c r="K3507" t="s">
        <v>171</v>
      </c>
      <c r="L3507">
        <v>2</v>
      </c>
      <c r="M3507">
        <f>IF(ISBLANK(Table1[[#This Row],[quantity]]),ROUND(Table1[[#This Row],[sales_amount]]/(Table1[[#This Row],[unit_price]]*(1-Table1[[#This Row],[discount_pct]])),0),Table1[[#This Row],[quantity]])</f>
        <v>2</v>
      </c>
      <c r="N3507">
        <v>59225.94</v>
      </c>
      <c r="O3507">
        <v>0.08</v>
      </c>
      <c r="P3507">
        <f>IF(ISBLANK(Table1[[#This Row],[discount_pct]]),ROUND(1-(Table1[[#This Row],[sales_amount]]/(Table1[[#This Row],[quantity- calculated]]*Table1[[#This Row],[unit_price]])),2),Table1[[#This Row],[discount_pct]])</f>
        <v>0.08</v>
      </c>
      <c r="Q3507">
        <v>111005.02</v>
      </c>
      <c r="R3507">
        <v>9990.2199999999993</v>
      </c>
      <c r="S3507">
        <v>76.36</v>
      </c>
      <c r="T3507" t="s">
        <v>70</v>
      </c>
      <c r="U3507">
        <v>3</v>
      </c>
      <c r="V3507">
        <f>IF(ISBLANK(Table1[[#This Row],[customer_satisfaction]]),ROUND(AVERAGE(U3507:U7786),0),Table1[[#This Row],[customer_satisfaction]])</f>
        <v>3</v>
      </c>
      <c r="W3507" t="b">
        <v>0</v>
      </c>
      <c r="X3507" t="s">
        <v>39</v>
      </c>
      <c r="Y3507" s="3">
        <v>10</v>
      </c>
      <c r="Z3507">
        <f>IF(ISBLANK(Table1[[#This Row],[days_to_ship]]),ROUND(AVERAGE(Y3507:Y7786),0),Table1[[#This Row],[days_to_ship]])</f>
        <v>10</v>
      </c>
    </row>
    <row r="3508" spans="1:26" x14ac:dyDescent="0.25">
      <c r="A3508" t="s">
        <v>1564</v>
      </c>
      <c r="B3508" s="5">
        <v>45293</v>
      </c>
      <c r="C3508" t="s">
        <v>1565</v>
      </c>
      <c r="D3508" s="4" t="s">
        <v>1255</v>
      </c>
      <c r="E3508">
        <v>28</v>
      </c>
      <c r="F3508">
        <f>IF(ISBLANK(Table1[[#This Row],[age]]),AVERAGE(F3508:F7787),Table1[[#This Row],[age]])</f>
        <v>28</v>
      </c>
      <c r="G3508" t="s">
        <v>466</v>
      </c>
      <c r="H3508" t="s">
        <v>82</v>
      </c>
      <c r="I3508" t="s">
        <v>293</v>
      </c>
      <c r="J3508" t="s">
        <v>76</v>
      </c>
      <c r="K3508" t="s">
        <v>122</v>
      </c>
      <c r="L3508">
        <v>6</v>
      </c>
      <c r="M3508">
        <f>IF(ISBLANK(Table1[[#This Row],[quantity]]),ROUND(Table1[[#This Row],[sales_amount]]/(Table1[[#This Row],[unit_price]]*(1-Table1[[#This Row],[discount_pct]])),0),Table1[[#This Row],[quantity]])</f>
        <v>6</v>
      </c>
      <c r="N3508">
        <v>604.17999999999995</v>
      </c>
      <c r="O3508">
        <v>0.2</v>
      </c>
      <c r="P3508">
        <f>IF(ISBLANK(Table1[[#This Row],[discount_pct]]),ROUND(1-(Table1[[#This Row],[sales_amount]]/(Table1[[#This Row],[quantity- calculated]]*Table1[[#This Row],[unit_price]])),2),Table1[[#This Row],[discount_pct]])</f>
        <v>0.2</v>
      </c>
      <c r="Q3508">
        <v>2790.47</v>
      </c>
      <c r="R3508">
        <v>661.77</v>
      </c>
      <c r="S3508">
        <v>84.73</v>
      </c>
      <c r="T3508" t="s">
        <v>29</v>
      </c>
      <c r="U3508">
        <v>5</v>
      </c>
      <c r="V3508">
        <f>IF(ISBLANK(Table1[[#This Row],[customer_satisfaction]]),ROUND(AVERAGE(U3508:U7787),0),Table1[[#This Row],[customer_satisfaction]])</f>
        <v>5</v>
      </c>
      <c r="W3508" t="b">
        <v>0</v>
      </c>
      <c r="X3508" t="s">
        <v>39</v>
      </c>
      <c r="Y3508" s="3">
        <v>2</v>
      </c>
      <c r="Z3508">
        <f>IF(ISBLANK(Table1[[#This Row],[days_to_ship]]),ROUND(AVERAGE(Y3508:Y7787),0),Table1[[#This Row],[days_to_ship]])</f>
        <v>2</v>
      </c>
    </row>
    <row r="3509" spans="1:26" x14ac:dyDescent="0.25">
      <c r="A3509" t="s">
        <v>1526</v>
      </c>
      <c r="B3509" s="5">
        <v>45293</v>
      </c>
      <c r="C3509" t="s">
        <v>1527</v>
      </c>
      <c r="D3509" s="4" t="s">
        <v>195</v>
      </c>
      <c r="E3509">
        <v>21</v>
      </c>
      <c r="F3509">
        <f>IF(ISBLANK(Table1[[#This Row],[age]]),AVERAGE(F3509:F7788),Table1[[#This Row],[age]])</f>
        <v>21</v>
      </c>
      <c r="G3509" t="s">
        <v>88</v>
      </c>
      <c r="H3509" t="s">
        <v>111</v>
      </c>
      <c r="I3509" t="s">
        <v>330</v>
      </c>
      <c r="J3509" t="s">
        <v>127</v>
      </c>
      <c r="K3509" t="s">
        <v>308</v>
      </c>
      <c r="L3509">
        <v>6</v>
      </c>
      <c r="M3509">
        <f>IF(ISBLANK(Table1[[#This Row],[quantity]]),ROUND(Table1[[#This Row],[sales_amount]]/(Table1[[#This Row],[unit_price]]*(1-Table1[[#This Row],[discount_pct]])),0),Table1[[#This Row],[quantity]])</f>
        <v>6</v>
      </c>
      <c r="N3509">
        <v>71178.539999999994</v>
      </c>
      <c r="O3509">
        <v>0.11</v>
      </c>
      <c r="P3509">
        <f>IF(ISBLANK(Table1[[#This Row],[discount_pct]]),ROUND(1-(Table1[[#This Row],[sales_amount]]/(Table1[[#This Row],[quantity- calculated]]*Table1[[#This Row],[unit_price]])),2),Table1[[#This Row],[discount_pct]])</f>
        <v>0.11</v>
      </c>
      <c r="Q3509">
        <v>482509.98</v>
      </c>
      <c r="R3509">
        <v>50570.5</v>
      </c>
      <c r="S3509">
        <v>74.900000000000006</v>
      </c>
      <c r="T3509" t="s">
        <v>78</v>
      </c>
      <c r="U3509">
        <v>3</v>
      </c>
      <c r="V3509">
        <f>IF(ISBLANK(Table1[[#This Row],[customer_satisfaction]]),ROUND(AVERAGE(U3509:U7788),0),Table1[[#This Row],[customer_satisfaction]])</f>
        <v>3</v>
      </c>
      <c r="W3509" t="b">
        <v>0</v>
      </c>
      <c r="X3509" t="s">
        <v>39</v>
      </c>
      <c r="Y3509" s="3">
        <v>2</v>
      </c>
      <c r="Z3509">
        <f>IF(ISBLANK(Table1[[#This Row],[days_to_ship]]),ROUND(AVERAGE(Y3509:Y7788),0),Table1[[#This Row],[days_to_ship]])</f>
        <v>2</v>
      </c>
    </row>
    <row r="3510" spans="1:26" x14ac:dyDescent="0.25">
      <c r="A3510" t="s">
        <v>4583</v>
      </c>
      <c r="B3510" s="5">
        <v>45293</v>
      </c>
      <c r="C3510" t="s">
        <v>4584</v>
      </c>
      <c r="D3510" s="4" t="s">
        <v>1994</v>
      </c>
      <c r="E3510">
        <v>38</v>
      </c>
      <c r="F3510">
        <f>IF(ISBLANK(Table1[[#This Row],[age]]),AVERAGE(F3510:F7789),Table1[[#This Row],[age]])</f>
        <v>38</v>
      </c>
      <c r="G3510" t="s">
        <v>466</v>
      </c>
      <c r="H3510" t="s">
        <v>111</v>
      </c>
      <c r="I3510" t="s">
        <v>141</v>
      </c>
      <c r="J3510" t="s">
        <v>44</v>
      </c>
      <c r="K3510" t="s">
        <v>117</v>
      </c>
      <c r="L3510">
        <v>3</v>
      </c>
      <c r="M3510">
        <f>IF(ISBLANK(Table1[[#This Row],[quantity]]),ROUND(Table1[[#This Row],[sales_amount]]/(Table1[[#This Row],[unit_price]]*(1-Table1[[#This Row],[discount_pct]])),0),Table1[[#This Row],[quantity]])</f>
        <v>3</v>
      </c>
      <c r="N3510">
        <v>23851.040000000001</v>
      </c>
      <c r="O3510">
        <v>0.2</v>
      </c>
      <c r="P3510">
        <f>IF(ISBLANK(Table1[[#This Row],[discount_pct]]),ROUND(1-(Table1[[#This Row],[sales_amount]]/(Table1[[#This Row],[quantity- calculated]]*Table1[[#This Row],[unit_price]])),2),Table1[[#This Row],[discount_pct]])</f>
        <v>0.2</v>
      </c>
      <c r="Q3510">
        <v>59295.25</v>
      </c>
      <c r="R3510">
        <v>20111.349999999999</v>
      </c>
      <c r="S3510">
        <v>64.77</v>
      </c>
      <c r="T3510" t="s">
        <v>64</v>
      </c>
      <c r="U3510">
        <v>5</v>
      </c>
      <c r="V3510">
        <f>IF(ISBLANK(Table1[[#This Row],[customer_satisfaction]]),ROUND(AVERAGE(U3510:U7789),0),Table1[[#This Row],[customer_satisfaction]])</f>
        <v>5</v>
      </c>
      <c r="W3510" t="b">
        <v>0</v>
      </c>
      <c r="X3510" t="s">
        <v>39</v>
      </c>
      <c r="Y3510" s="3">
        <v>4</v>
      </c>
      <c r="Z3510">
        <f>IF(ISBLANK(Table1[[#This Row],[days_to_ship]]),ROUND(AVERAGE(Y3510:Y7789),0),Table1[[#This Row],[days_to_ship]])</f>
        <v>4</v>
      </c>
    </row>
    <row r="3511" spans="1:26" x14ac:dyDescent="0.25">
      <c r="A3511" t="s">
        <v>3934</v>
      </c>
      <c r="B3511" s="5">
        <v>45293</v>
      </c>
      <c r="C3511" t="s">
        <v>3935</v>
      </c>
      <c r="D3511" s="4" t="s">
        <v>693</v>
      </c>
      <c r="E3511">
        <v>51</v>
      </c>
      <c r="F3511">
        <f>IF(ISBLANK(Table1[[#This Row],[age]]),AVERAGE(F3511:F7790),Table1[[#This Row],[age]])</f>
        <v>51</v>
      </c>
      <c r="G3511" t="s">
        <v>88</v>
      </c>
      <c r="H3511" t="s">
        <v>111</v>
      </c>
      <c r="I3511" t="s">
        <v>121</v>
      </c>
      <c r="J3511" t="s">
        <v>146</v>
      </c>
      <c r="K3511" t="s">
        <v>276</v>
      </c>
      <c r="L3511">
        <v>6</v>
      </c>
      <c r="M3511">
        <f>IF(ISBLANK(Table1[[#This Row],[quantity]]),ROUND(Table1[[#This Row],[sales_amount]]/(Table1[[#This Row],[unit_price]]*(1-Table1[[#This Row],[discount_pct]])),0),Table1[[#This Row],[quantity]])</f>
        <v>6</v>
      </c>
      <c r="N3511">
        <v>5856.01</v>
      </c>
      <c r="O3511">
        <v>0.18</v>
      </c>
      <c r="P3511">
        <f>IF(ISBLANK(Table1[[#This Row],[discount_pct]]),ROUND(1-(Table1[[#This Row],[sales_amount]]/(Table1[[#This Row],[quantity- calculated]]*Table1[[#This Row],[unit_price]])),2),Table1[[#This Row],[discount_pct]])</f>
        <v>0.18</v>
      </c>
      <c r="Q3511">
        <v>26851.31</v>
      </c>
      <c r="R3511">
        <v>8697.76</v>
      </c>
      <c r="S3511">
        <v>63.02</v>
      </c>
      <c r="T3511" t="s">
        <v>29</v>
      </c>
      <c r="U3511">
        <v>3</v>
      </c>
      <c r="V3511">
        <f>IF(ISBLANK(Table1[[#This Row],[customer_satisfaction]]),ROUND(AVERAGE(U3511:U7790),0),Table1[[#This Row],[customer_satisfaction]])</f>
        <v>3</v>
      </c>
      <c r="W3511" t="b">
        <v>0</v>
      </c>
      <c r="X3511" t="s">
        <v>39</v>
      </c>
      <c r="Y3511" s="3">
        <v>2</v>
      </c>
      <c r="Z3511">
        <f>IF(ISBLANK(Table1[[#This Row],[days_to_ship]]),ROUND(AVERAGE(Y3511:Y7790),0),Table1[[#This Row],[days_to_ship]])</f>
        <v>2</v>
      </c>
    </row>
    <row r="3512" spans="1:26" x14ac:dyDescent="0.25">
      <c r="A3512" t="s">
        <v>2736</v>
      </c>
      <c r="B3512" s="5">
        <v>45324</v>
      </c>
      <c r="C3512" t="s">
        <v>2737</v>
      </c>
      <c r="D3512" s="4" t="s">
        <v>157</v>
      </c>
      <c r="E3512">
        <v>23</v>
      </c>
      <c r="F3512">
        <f>IF(ISBLANK(Table1[[#This Row],[age]]),AVERAGE(F3512:F7791),Table1[[#This Row],[age]])</f>
        <v>23</v>
      </c>
      <c r="G3512" t="s">
        <v>8920</v>
      </c>
      <c r="H3512" t="s">
        <v>74</v>
      </c>
      <c r="I3512" t="s">
        <v>136</v>
      </c>
      <c r="J3512" t="s">
        <v>44</v>
      </c>
      <c r="K3512" t="s">
        <v>45</v>
      </c>
      <c r="L3512">
        <v>1</v>
      </c>
      <c r="M3512">
        <f>IF(ISBLANK(Table1[[#This Row],[quantity]]),ROUND(Table1[[#This Row],[sales_amount]]/(Table1[[#This Row],[unit_price]]*(1-Table1[[#This Row],[discount_pct]])),0),Table1[[#This Row],[quantity]])</f>
        <v>1</v>
      </c>
      <c r="N3512">
        <v>18541.2</v>
      </c>
      <c r="O3512">
        <v>0.28000000000000003</v>
      </c>
      <c r="P351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512">
        <v>14966.05</v>
      </c>
      <c r="R3512">
        <v>4220.82</v>
      </c>
      <c r="S3512">
        <v>26.45</v>
      </c>
      <c r="T3512" t="s">
        <v>64</v>
      </c>
      <c r="U3512">
        <v>5</v>
      </c>
      <c r="V3512">
        <f>IF(ISBLANK(Table1[[#This Row],[customer_satisfaction]]),ROUND(AVERAGE(U3512:U7791),0),Table1[[#This Row],[customer_satisfaction]])</f>
        <v>5</v>
      </c>
      <c r="W3512" t="b">
        <v>0</v>
      </c>
      <c r="X3512" t="s">
        <v>39</v>
      </c>
      <c r="Y3512" s="3">
        <v>9</v>
      </c>
      <c r="Z3512">
        <f>IF(ISBLANK(Table1[[#This Row],[days_to_ship]]),ROUND(AVERAGE(Y3512:Y7791),0),Table1[[#This Row],[days_to_ship]])</f>
        <v>9</v>
      </c>
    </row>
    <row r="3513" spans="1:26" x14ac:dyDescent="0.25">
      <c r="A3513" t="s">
        <v>5831</v>
      </c>
      <c r="B3513" s="5">
        <v>45353</v>
      </c>
      <c r="C3513" t="s">
        <v>5832</v>
      </c>
      <c r="D3513" s="4" t="s">
        <v>3054</v>
      </c>
      <c r="E3513">
        <v>10</v>
      </c>
      <c r="F3513">
        <f>IF(ISBLANK(Table1[[#This Row],[age]]),AVERAGE(F3513:F7792),Table1[[#This Row],[age]])</f>
        <v>10</v>
      </c>
      <c r="G3513" t="s">
        <v>8920</v>
      </c>
      <c r="H3513" t="s">
        <v>25</v>
      </c>
      <c r="I3513" t="s">
        <v>55</v>
      </c>
      <c r="J3513" t="s">
        <v>37</v>
      </c>
      <c r="K3513" t="s">
        <v>38</v>
      </c>
      <c r="L3513">
        <v>4</v>
      </c>
      <c r="M3513">
        <f>IF(ISBLANK(Table1[[#This Row],[quantity]]),ROUND(Table1[[#This Row],[sales_amount]]/(Table1[[#This Row],[unit_price]]*(1-Table1[[#This Row],[discount_pct]])),0),Table1[[#This Row],[quantity]])</f>
        <v>4</v>
      </c>
      <c r="N3513">
        <v>2410.81</v>
      </c>
      <c r="O3513">
        <v>0.23</v>
      </c>
      <c r="P3513">
        <f>IF(ISBLANK(Table1[[#This Row],[discount_pct]]),ROUND(1-(Table1[[#This Row],[sales_amount]]/(Table1[[#This Row],[quantity- calculated]]*Table1[[#This Row],[unit_price]])),2),Table1[[#This Row],[discount_pct]])</f>
        <v>0.23</v>
      </c>
      <c r="Q3513">
        <v>8079.65</v>
      </c>
      <c r="R3513">
        <v>4194.49</v>
      </c>
      <c r="S3513">
        <v>53.44</v>
      </c>
      <c r="T3513" t="s">
        <v>64</v>
      </c>
      <c r="U3513">
        <v>4</v>
      </c>
      <c r="V3513">
        <f>IF(ISBLANK(Table1[[#This Row],[customer_satisfaction]]),ROUND(AVERAGE(U3513:U7792),0),Table1[[#This Row],[customer_satisfaction]])</f>
        <v>4</v>
      </c>
      <c r="W3513" t="b">
        <v>0</v>
      </c>
      <c r="X3513" t="s">
        <v>39</v>
      </c>
      <c r="Y3513" s="3">
        <v>5</v>
      </c>
      <c r="Z3513">
        <f>IF(ISBLANK(Table1[[#This Row],[days_to_ship]]),ROUND(AVERAGE(Y3513:Y7792),0),Table1[[#This Row],[days_to_ship]])</f>
        <v>5</v>
      </c>
    </row>
    <row r="3514" spans="1:26" x14ac:dyDescent="0.25">
      <c r="A3514" t="s">
        <v>5314</v>
      </c>
      <c r="B3514" s="5">
        <v>45353</v>
      </c>
      <c r="C3514" t="s">
        <v>5315</v>
      </c>
      <c r="D3514" s="4" t="s">
        <v>253</v>
      </c>
      <c r="E3514">
        <v>48</v>
      </c>
      <c r="F3514">
        <f>IF(ISBLANK(Table1[[#This Row],[age]]),AVERAGE(F3514:F7793),Table1[[#This Row],[age]])</f>
        <v>48</v>
      </c>
      <c r="G3514" t="s">
        <v>466</v>
      </c>
      <c r="H3514" t="s">
        <v>74</v>
      </c>
      <c r="I3514" t="s">
        <v>101</v>
      </c>
      <c r="J3514" t="s">
        <v>44</v>
      </c>
      <c r="K3514" t="s">
        <v>221</v>
      </c>
      <c r="L3514">
        <v>7</v>
      </c>
      <c r="M3514">
        <f>IF(ISBLANK(Table1[[#This Row],[quantity]]),ROUND(Table1[[#This Row],[sales_amount]]/(Table1[[#This Row],[unit_price]]*(1-Table1[[#This Row],[discount_pct]])),0),Table1[[#This Row],[quantity]])</f>
        <v>7</v>
      </c>
      <c r="N3514">
        <v>34101.69</v>
      </c>
      <c r="O3514">
        <v>0.16</v>
      </c>
      <c r="P3514">
        <f>IF(ISBLANK(Table1[[#This Row],[discount_pct]]),ROUND(1-(Table1[[#This Row],[sales_amount]]/(Table1[[#This Row],[quantity- calculated]]*Table1[[#This Row],[unit_price]])),2),Table1[[#This Row],[discount_pct]])</f>
        <v>0.16</v>
      </c>
      <c r="Q3514">
        <v>221777.76</v>
      </c>
      <c r="R3514">
        <v>50413.18</v>
      </c>
      <c r="S3514">
        <v>63.76</v>
      </c>
      <c r="T3514" t="s">
        <v>70</v>
      </c>
      <c r="U3514">
        <v>1</v>
      </c>
      <c r="V3514">
        <f>IF(ISBLANK(Table1[[#This Row],[customer_satisfaction]]),ROUND(AVERAGE(U3514:U7793),0),Table1[[#This Row],[customer_satisfaction]])</f>
        <v>1</v>
      </c>
      <c r="W3514" t="b">
        <v>0</v>
      </c>
      <c r="X3514" t="s">
        <v>39</v>
      </c>
      <c r="Y3514" s="3">
        <v>5</v>
      </c>
      <c r="Z3514">
        <f>IF(ISBLANK(Table1[[#This Row],[days_to_ship]]),ROUND(AVERAGE(Y3514:Y7793),0),Table1[[#This Row],[days_to_ship]])</f>
        <v>5</v>
      </c>
    </row>
    <row r="3515" spans="1:26" x14ac:dyDescent="0.25">
      <c r="A3515" t="s">
        <v>6024</v>
      </c>
      <c r="B3515" s="5">
        <v>45384</v>
      </c>
      <c r="C3515" t="s">
        <v>6025</v>
      </c>
      <c r="D3515" s="4" t="s">
        <v>4813</v>
      </c>
      <c r="E3515">
        <v>53</v>
      </c>
      <c r="F3515">
        <f>IF(ISBLANK(Table1[[#This Row],[age]]),AVERAGE(F3515:F7794),Table1[[#This Row],[age]])</f>
        <v>53</v>
      </c>
      <c r="G3515" t="s">
        <v>88</v>
      </c>
      <c r="H3515" t="s">
        <v>74</v>
      </c>
      <c r="I3515" t="s">
        <v>75</v>
      </c>
      <c r="J3515" t="s">
        <v>76</v>
      </c>
      <c r="K3515" t="s">
        <v>89</v>
      </c>
      <c r="L3515">
        <v>9</v>
      </c>
      <c r="M3515">
        <f>IF(ISBLANK(Table1[[#This Row],[quantity]]),ROUND(Table1[[#This Row],[sales_amount]]/(Table1[[#This Row],[unit_price]]*(1-Table1[[#This Row],[discount_pct]])),0),Table1[[#This Row],[quantity]])</f>
        <v>9</v>
      </c>
      <c r="N3515">
        <v>1260.1600000000001</v>
      </c>
      <c r="O3515">
        <v>0.28999999999999998</v>
      </c>
      <c r="P351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515">
        <v>9260.74</v>
      </c>
      <c r="R3515">
        <v>1885.34</v>
      </c>
      <c r="S3515">
        <v>43.16</v>
      </c>
      <c r="T3515" t="s">
        <v>29</v>
      </c>
      <c r="U3515">
        <v>3</v>
      </c>
      <c r="V3515">
        <f>IF(ISBLANK(Table1[[#This Row],[customer_satisfaction]]),ROUND(AVERAGE(U3515:U7794),0),Table1[[#This Row],[customer_satisfaction]])</f>
        <v>3</v>
      </c>
      <c r="W3515" t="b">
        <v>0</v>
      </c>
      <c r="X3515" t="s">
        <v>39</v>
      </c>
      <c r="Y3515" s="3">
        <v>3</v>
      </c>
      <c r="Z3515">
        <f>IF(ISBLANK(Table1[[#This Row],[days_to_ship]]),ROUND(AVERAGE(Y3515:Y7794),0),Table1[[#This Row],[days_to_ship]])</f>
        <v>3</v>
      </c>
    </row>
    <row r="3516" spans="1:26" x14ac:dyDescent="0.25">
      <c r="A3516" t="s">
        <v>2265</v>
      </c>
      <c r="B3516" s="5">
        <v>45384</v>
      </c>
      <c r="C3516" t="s">
        <v>2266</v>
      </c>
      <c r="D3516" s="4" t="s">
        <v>2267</v>
      </c>
      <c r="E3516">
        <v>11</v>
      </c>
      <c r="F3516">
        <f>IF(ISBLANK(Table1[[#This Row],[age]]),AVERAGE(F3516:F7795),Table1[[#This Row],[age]])</f>
        <v>11</v>
      </c>
      <c r="G3516" t="s">
        <v>8920</v>
      </c>
      <c r="H3516" t="s">
        <v>111</v>
      </c>
      <c r="I3516" t="s">
        <v>330</v>
      </c>
      <c r="J3516" t="s">
        <v>37</v>
      </c>
      <c r="K3516" t="s">
        <v>182</v>
      </c>
      <c r="L3516">
        <v>6</v>
      </c>
      <c r="M3516">
        <f>IF(ISBLANK(Table1[[#This Row],[quantity]]),ROUND(Table1[[#This Row],[sales_amount]]/(Table1[[#This Row],[unit_price]]*(1-Table1[[#This Row],[discount_pct]])),0),Table1[[#This Row],[quantity]])</f>
        <v>6</v>
      </c>
      <c r="N3516">
        <v>127.9</v>
      </c>
      <c r="O3516">
        <v>0.27</v>
      </c>
      <c r="P3516">
        <f>IF(ISBLANK(Table1[[#This Row],[discount_pct]]),ROUND(1-(Table1[[#This Row],[sales_amount]]/(Table1[[#This Row],[quantity- calculated]]*Table1[[#This Row],[unit_price]])),2),Table1[[#This Row],[discount_pct]])</f>
        <v>0.27</v>
      </c>
      <c r="Q3516">
        <v>660.97</v>
      </c>
      <c r="R3516">
        <v>407.58</v>
      </c>
      <c r="S3516">
        <v>63.91</v>
      </c>
      <c r="T3516" t="s">
        <v>70</v>
      </c>
      <c r="U3516">
        <v>4</v>
      </c>
      <c r="V3516">
        <f>IF(ISBLANK(Table1[[#This Row],[customer_satisfaction]]),ROUND(AVERAGE(U3516:U7795),0),Table1[[#This Row],[customer_satisfaction]])</f>
        <v>4</v>
      </c>
      <c r="W3516" t="b">
        <v>1</v>
      </c>
      <c r="X3516" t="s">
        <v>30</v>
      </c>
      <c r="Z3516">
        <f>IF(ISBLANK(Table1[[#This Row],[days_to_ship]]),ROUND(AVERAGE(Y3516:Y7795),0),Table1[[#This Row],[days_to_ship]])</f>
        <v>6</v>
      </c>
    </row>
    <row r="3517" spans="1:26" x14ac:dyDescent="0.25">
      <c r="A3517" t="s">
        <v>7038</v>
      </c>
      <c r="B3517" s="5">
        <v>45384</v>
      </c>
      <c r="C3517" t="s">
        <v>7039</v>
      </c>
      <c r="D3517" s="4" t="s">
        <v>289</v>
      </c>
      <c r="E3517">
        <v>40</v>
      </c>
      <c r="F3517">
        <f>IF(ISBLANK(Table1[[#This Row],[age]]),AVERAGE(F3517:F7796),Table1[[#This Row],[age]])</f>
        <v>40</v>
      </c>
      <c r="G3517" t="s">
        <v>88</v>
      </c>
      <c r="H3517" t="s">
        <v>25</v>
      </c>
      <c r="I3517" t="s">
        <v>26</v>
      </c>
      <c r="J3517" t="s">
        <v>44</v>
      </c>
      <c r="K3517" t="s">
        <v>221</v>
      </c>
      <c r="L3517">
        <v>1</v>
      </c>
      <c r="M3517">
        <f>IF(ISBLANK(Table1[[#This Row],[quantity]]),ROUND(Table1[[#This Row],[sales_amount]]/(Table1[[#This Row],[unit_price]]*(1-Table1[[#This Row],[discount_pct]])),0),Table1[[#This Row],[quantity]])</f>
        <v>1</v>
      </c>
      <c r="N3517">
        <v>12690.08</v>
      </c>
      <c r="O3517">
        <v>0.16</v>
      </c>
      <c r="P3517">
        <f>IF(ISBLANK(Table1[[#This Row],[discount_pct]]),ROUND(1-(Table1[[#This Row],[sales_amount]]/(Table1[[#This Row],[quantity- calculated]]*Table1[[#This Row],[unit_price]])),2),Table1[[#This Row],[discount_pct]])</f>
        <v>0.16</v>
      </c>
      <c r="Q3517">
        <v>13573.95</v>
      </c>
      <c r="R3517">
        <v>3348.35</v>
      </c>
      <c r="S3517">
        <v>78.84</v>
      </c>
      <c r="T3517" t="s">
        <v>57</v>
      </c>
      <c r="U3517">
        <v>4</v>
      </c>
      <c r="V3517">
        <f>IF(ISBLANK(Table1[[#This Row],[customer_satisfaction]]),ROUND(AVERAGE(U3517:U7796),0),Table1[[#This Row],[customer_satisfaction]])</f>
        <v>4</v>
      </c>
      <c r="W3517" t="b">
        <v>0</v>
      </c>
      <c r="X3517" t="s">
        <v>39</v>
      </c>
      <c r="Y3517" s="3">
        <v>2</v>
      </c>
      <c r="Z3517">
        <f>IF(ISBLANK(Table1[[#This Row],[days_to_ship]]),ROUND(AVERAGE(Y3517:Y7796),0),Table1[[#This Row],[days_to_ship]])</f>
        <v>2</v>
      </c>
    </row>
    <row r="3518" spans="1:26" x14ac:dyDescent="0.25">
      <c r="A3518" t="s">
        <v>2958</v>
      </c>
      <c r="B3518" s="5">
        <v>45414</v>
      </c>
      <c r="C3518" t="s">
        <v>2959</v>
      </c>
      <c r="D3518" s="4" t="s">
        <v>333</v>
      </c>
      <c r="E3518">
        <v>37</v>
      </c>
      <c r="F3518">
        <f>IF(ISBLANK(Table1[[#This Row],[age]]),AVERAGE(F3518:F7797),Table1[[#This Row],[age]])</f>
        <v>37</v>
      </c>
      <c r="G3518" t="s">
        <v>8920</v>
      </c>
      <c r="H3518" t="s">
        <v>35</v>
      </c>
      <c r="I3518" t="s">
        <v>106</v>
      </c>
      <c r="J3518" t="s">
        <v>76</v>
      </c>
      <c r="K3518" t="s">
        <v>132</v>
      </c>
      <c r="L3518">
        <v>9</v>
      </c>
      <c r="M3518">
        <f>IF(ISBLANK(Table1[[#This Row],[quantity]]),ROUND(Table1[[#This Row],[sales_amount]]/(Table1[[#This Row],[unit_price]]*(1-Table1[[#This Row],[discount_pct]])),0),Table1[[#This Row],[quantity]])</f>
        <v>9</v>
      </c>
      <c r="N3518">
        <v>1826.63</v>
      </c>
      <c r="O3518">
        <v>7.0000000000000007E-2</v>
      </c>
      <c r="P351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518">
        <v>16207.04</v>
      </c>
      <c r="R3518">
        <v>6487.83</v>
      </c>
      <c r="S3518">
        <v>57.55</v>
      </c>
      <c r="T3518" t="s">
        <v>51</v>
      </c>
      <c r="U3518">
        <v>5</v>
      </c>
      <c r="V3518">
        <f>IF(ISBLANK(Table1[[#This Row],[customer_satisfaction]]),ROUND(AVERAGE(U3518:U7797),0),Table1[[#This Row],[customer_satisfaction]])</f>
        <v>5</v>
      </c>
      <c r="W3518" t="b">
        <v>0</v>
      </c>
      <c r="X3518" t="s">
        <v>39</v>
      </c>
      <c r="Y3518" s="3">
        <v>9</v>
      </c>
      <c r="Z3518">
        <f>IF(ISBLANK(Table1[[#This Row],[days_to_ship]]),ROUND(AVERAGE(Y3518:Y7797),0),Table1[[#This Row],[days_to_ship]])</f>
        <v>9</v>
      </c>
    </row>
    <row r="3519" spans="1:26" x14ac:dyDescent="0.25">
      <c r="A3519" t="s">
        <v>5189</v>
      </c>
      <c r="B3519" s="5">
        <v>45414</v>
      </c>
      <c r="C3519" t="s">
        <v>5190</v>
      </c>
      <c r="D3519" s="4" t="s">
        <v>932</v>
      </c>
      <c r="E3519">
        <v>25</v>
      </c>
      <c r="F3519">
        <f>IF(ISBLANK(Table1[[#This Row],[age]]),AVERAGE(F3519:F7798),Table1[[#This Row],[age]])</f>
        <v>25</v>
      </c>
      <c r="G3519" t="s">
        <v>8920</v>
      </c>
      <c r="H3519" t="s">
        <v>35</v>
      </c>
      <c r="I3519" t="s">
        <v>49</v>
      </c>
      <c r="J3519" t="s">
        <v>127</v>
      </c>
      <c r="K3519" t="s">
        <v>142</v>
      </c>
      <c r="L3519">
        <v>6</v>
      </c>
      <c r="M3519">
        <f>IF(ISBLANK(Table1[[#This Row],[quantity]]),ROUND(Table1[[#This Row],[sales_amount]]/(Table1[[#This Row],[unit_price]]*(1-Table1[[#This Row],[discount_pct]])),0),Table1[[#This Row],[quantity]])</f>
        <v>6</v>
      </c>
      <c r="N3519">
        <v>29123.87</v>
      </c>
      <c r="O3519">
        <v>0.27</v>
      </c>
      <c r="P3519">
        <f>IF(ISBLANK(Table1[[#This Row],[discount_pct]]),ROUND(1-(Table1[[#This Row],[sales_amount]]/(Table1[[#This Row],[quantity- calculated]]*Table1[[#This Row],[unit_price]])),2),Table1[[#This Row],[discount_pct]])</f>
        <v>0.27</v>
      </c>
      <c r="Q3519">
        <v>151990.82999999999</v>
      </c>
      <c r="R3519">
        <v>18816.93</v>
      </c>
      <c r="S3519">
        <v>65.28</v>
      </c>
      <c r="T3519" t="s">
        <v>70</v>
      </c>
      <c r="U3519">
        <v>1</v>
      </c>
      <c r="V3519">
        <f>IF(ISBLANK(Table1[[#This Row],[customer_satisfaction]]),ROUND(AVERAGE(U3519:U7798),0),Table1[[#This Row],[customer_satisfaction]])</f>
        <v>1</v>
      </c>
      <c r="W3519" t="b">
        <v>1</v>
      </c>
      <c r="X3519" t="s">
        <v>30</v>
      </c>
      <c r="Y3519" s="3">
        <v>3</v>
      </c>
      <c r="Z3519">
        <f>IF(ISBLANK(Table1[[#This Row],[days_to_ship]]),ROUND(AVERAGE(Y3519:Y7798),0),Table1[[#This Row],[days_to_ship]])</f>
        <v>3</v>
      </c>
    </row>
    <row r="3520" spans="1:26" x14ac:dyDescent="0.25">
      <c r="A3520" t="s">
        <v>639</v>
      </c>
      <c r="B3520" s="5">
        <v>45414</v>
      </c>
      <c r="C3520" t="s">
        <v>640</v>
      </c>
      <c r="D3520" s="4" t="s">
        <v>641</v>
      </c>
      <c r="F3520">
        <f ca="1">IF(ISBLANK(Table1[[#This Row],[age]]),AVERAGE(F3520:F7799),Table1[[#This Row],[age]])</f>
        <v>67</v>
      </c>
      <c r="G3520" t="s">
        <v>88</v>
      </c>
      <c r="H3520" t="s">
        <v>74</v>
      </c>
      <c r="I3520" t="s">
        <v>136</v>
      </c>
      <c r="J3520" t="s">
        <v>146</v>
      </c>
      <c r="K3520" t="s">
        <v>217</v>
      </c>
      <c r="L3520">
        <v>2</v>
      </c>
      <c r="M3520">
        <f>IF(ISBLANK(Table1[[#This Row],[quantity]]),ROUND(Table1[[#This Row],[sales_amount]]/(Table1[[#This Row],[unit_price]]*(1-Table1[[#This Row],[discount_pct]])),0),Table1[[#This Row],[quantity]])</f>
        <v>2</v>
      </c>
      <c r="N3520">
        <v>9159.84</v>
      </c>
      <c r="O3520">
        <v>0.21</v>
      </c>
      <c r="P3520">
        <f>IF(ISBLANK(Table1[[#This Row],[discount_pct]]),ROUND(1-(Table1[[#This Row],[sales_amount]]/(Table1[[#This Row],[quantity- calculated]]*Table1[[#This Row],[unit_price]])),2),Table1[[#This Row],[discount_pct]])</f>
        <v>0.21</v>
      </c>
      <c r="Q3520">
        <v>17159.150000000001</v>
      </c>
      <c r="R3520">
        <v>4525.93</v>
      </c>
      <c r="S3520">
        <v>58.04</v>
      </c>
      <c r="T3520" t="s">
        <v>51</v>
      </c>
      <c r="U3520">
        <v>4</v>
      </c>
      <c r="V3520">
        <f>IF(ISBLANK(Table1[[#This Row],[customer_satisfaction]]),ROUND(AVERAGE(U3520:U7799),0),Table1[[#This Row],[customer_satisfaction]])</f>
        <v>4</v>
      </c>
      <c r="W3520" t="b">
        <v>0</v>
      </c>
      <c r="X3520" t="s">
        <v>39</v>
      </c>
      <c r="Y3520" s="3">
        <v>4</v>
      </c>
      <c r="Z3520">
        <f>IF(ISBLANK(Table1[[#This Row],[days_to_ship]]),ROUND(AVERAGE(Y3520:Y7799),0),Table1[[#This Row],[days_to_ship]])</f>
        <v>4</v>
      </c>
    </row>
    <row r="3521" spans="1:26" x14ac:dyDescent="0.25">
      <c r="A3521" t="s">
        <v>3748</v>
      </c>
      <c r="B3521" s="5">
        <v>45445</v>
      </c>
      <c r="C3521" t="s">
        <v>3749</v>
      </c>
      <c r="D3521" s="4" t="s">
        <v>286</v>
      </c>
      <c r="E3521">
        <v>18</v>
      </c>
      <c r="F3521">
        <f>IF(ISBLANK(Table1[[#This Row],[age]]),AVERAGE(F3521:F7800),Table1[[#This Row],[age]])</f>
        <v>18</v>
      </c>
      <c r="G3521" t="s">
        <v>466</v>
      </c>
      <c r="H3521" t="s">
        <v>35</v>
      </c>
      <c r="I3521" t="s">
        <v>43</v>
      </c>
      <c r="J3521" t="s">
        <v>44</v>
      </c>
      <c r="K3521" t="s">
        <v>50</v>
      </c>
      <c r="L3521">
        <v>8</v>
      </c>
      <c r="M3521">
        <f>IF(ISBLANK(Table1[[#This Row],[quantity]]),ROUND(Table1[[#This Row],[sales_amount]]/(Table1[[#This Row],[unit_price]]*(1-Table1[[#This Row],[discount_pct]])),0),Table1[[#This Row],[quantity]])</f>
        <v>8</v>
      </c>
      <c r="N3521">
        <v>31388.84</v>
      </c>
      <c r="O3521">
        <v>0.39</v>
      </c>
      <c r="P3521">
        <f>IF(ISBLANK(Table1[[#This Row],[discount_pct]]),ROUND(1-(Table1[[#This Row],[sales_amount]]/(Table1[[#This Row],[quantity- calculated]]*Table1[[#This Row],[unit_price]])),2),Table1[[#This Row],[discount_pct]])</f>
        <v>0.39</v>
      </c>
      <c r="Q3521">
        <v>135556.47</v>
      </c>
      <c r="R3521">
        <v>45198.52</v>
      </c>
      <c r="S3521">
        <v>57.54</v>
      </c>
      <c r="T3521" t="s">
        <v>78</v>
      </c>
      <c r="U3521">
        <v>4</v>
      </c>
      <c r="V3521">
        <f>IF(ISBLANK(Table1[[#This Row],[customer_satisfaction]]),ROUND(AVERAGE(U3521:U7800),0),Table1[[#This Row],[customer_satisfaction]])</f>
        <v>4</v>
      </c>
      <c r="W3521" t="b">
        <v>0</v>
      </c>
      <c r="X3521" t="s">
        <v>39</v>
      </c>
      <c r="Y3521" s="3">
        <v>4</v>
      </c>
      <c r="Z3521">
        <f>IF(ISBLANK(Table1[[#This Row],[days_to_ship]]),ROUND(AVERAGE(Y3521:Y7800),0),Table1[[#This Row],[days_to_ship]])</f>
        <v>4</v>
      </c>
    </row>
    <row r="3522" spans="1:26" x14ac:dyDescent="0.25">
      <c r="A3522" t="s">
        <v>6304</v>
      </c>
      <c r="B3522" s="5">
        <v>45445</v>
      </c>
      <c r="C3522" t="s">
        <v>6305</v>
      </c>
      <c r="D3522" s="4" t="s">
        <v>1588</v>
      </c>
      <c r="E3522">
        <v>46</v>
      </c>
      <c r="F3522">
        <f>IF(ISBLANK(Table1[[#This Row],[age]]),AVERAGE(F3522:F7801),Table1[[#This Row],[age]])</f>
        <v>46</v>
      </c>
      <c r="G3522" t="s">
        <v>88</v>
      </c>
      <c r="H3522" t="s">
        <v>35</v>
      </c>
      <c r="I3522" t="s">
        <v>49</v>
      </c>
      <c r="J3522" t="s">
        <v>44</v>
      </c>
      <c r="K3522" t="s">
        <v>186</v>
      </c>
      <c r="L3522">
        <v>10</v>
      </c>
      <c r="M3522">
        <f>IF(ISBLANK(Table1[[#This Row],[quantity]]),ROUND(Table1[[#This Row],[sales_amount]]/(Table1[[#This Row],[unit_price]]*(1-Table1[[#This Row],[discount_pct]])),0),Table1[[#This Row],[quantity]])</f>
        <v>10</v>
      </c>
      <c r="N3522">
        <v>16254.1</v>
      </c>
      <c r="O3522">
        <v>0.26</v>
      </c>
      <c r="P3522">
        <f>IF(ISBLANK(Table1[[#This Row],[discount_pct]]),ROUND(1-(Table1[[#This Row],[sales_amount]]/(Table1[[#This Row],[quantity- calculated]]*Table1[[#This Row],[unit_price]])),2),Table1[[#This Row],[discount_pct]])</f>
        <v>0.26</v>
      </c>
      <c r="Q3522">
        <v>125959.07</v>
      </c>
      <c r="R3522">
        <v>37227.54</v>
      </c>
      <c r="S3522">
        <v>70.22</v>
      </c>
      <c r="T3522" t="s">
        <v>78</v>
      </c>
      <c r="U3522">
        <v>3</v>
      </c>
      <c r="V3522">
        <f>IF(ISBLANK(Table1[[#This Row],[customer_satisfaction]]),ROUND(AVERAGE(U3522:U7801),0),Table1[[#This Row],[customer_satisfaction]])</f>
        <v>3</v>
      </c>
      <c r="W3522" t="b">
        <v>0</v>
      </c>
      <c r="X3522" t="s">
        <v>39</v>
      </c>
      <c r="Y3522" s="3">
        <v>1</v>
      </c>
      <c r="Z3522">
        <f>IF(ISBLANK(Table1[[#This Row],[days_to_ship]]),ROUND(AVERAGE(Y3522:Y7801),0),Table1[[#This Row],[days_to_ship]])</f>
        <v>1</v>
      </c>
    </row>
    <row r="3523" spans="1:26" x14ac:dyDescent="0.25">
      <c r="A3523" t="s">
        <v>7916</v>
      </c>
      <c r="B3523" s="5">
        <v>45475</v>
      </c>
      <c r="C3523" t="s">
        <v>7917</v>
      </c>
      <c r="D3523" s="4" t="s">
        <v>1539</v>
      </c>
      <c r="E3523">
        <v>37</v>
      </c>
      <c r="F3523">
        <f>IF(ISBLANK(Table1[[#This Row],[age]]),AVERAGE(F3523:F7802),Table1[[#This Row],[age]])</f>
        <v>37</v>
      </c>
      <c r="G3523" t="s">
        <v>466</v>
      </c>
      <c r="H3523" t="s">
        <v>74</v>
      </c>
      <c r="I3523" t="s">
        <v>192</v>
      </c>
      <c r="J3523" t="s">
        <v>76</v>
      </c>
      <c r="K3523" t="s">
        <v>89</v>
      </c>
      <c r="L3523">
        <v>3</v>
      </c>
      <c r="M3523">
        <f>IF(ISBLANK(Table1[[#This Row],[quantity]]),ROUND(Table1[[#This Row],[sales_amount]]/(Table1[[#This Row],[unit_price]]*(1-Table1[[#This Row],[discount_pct]])),0),Table1[[#This Row],[quantity]])</f>
        <v>3</v>
      </c>
      <c r="N3523">
        <v>497.57</v>
      </c>
      <c r="O3523">
        <v>0.15</v>
      </c>
      <c r="P3523">
        <f>IF(ISBLANK(Table1[[#This Row],[discount_pct]]),ROUND(1-(Table1[[#This Row],[sales_amount]]/(Table1[[#This Row],[quantity- calculated]]*Table1[[#This Row],[unit_price]])),2),Table1[[#This Row],[discount_pct]])</f>
        <v>0.15</v>
      </c>
      <c r="Q3523">
        <v>1277.03</v>
      </c>
      <c r="R3523">
        <v>481.63</v>
      </c>
      <c r="S3523">
        <v>64.84</v>
      </c>
      <c r="T3523" t="s">
        <v>64</v>
      </c>
      <c r="U3523">
        <v>5</v>
      </c>
      <c r="V3523">
        <f>IF(ISBLANK(Table1[[#This Row],[customer_satisfaction]]),ROUND(AVERAGE(U3523:U7802),0),Table1[[#This Row],[customer_satisfaction]])</f>
        <v>5</v>
      </c>
      <c r="W3523" t="b">
        <v>0</v>
      </c>
      <c r="X3523" t="s">
        <v>39</v>
      </c>
      <c r="Y3523" s="3">
        <v>8</v>
      </c>
      <c r="Z3523">
        <f>IF(ISBLANK(Table1[[#This Row],[days_to_ship]]),ROUND(AVERAGE(Y3523:Y7802),0),Table1[[#This Row],[days_to_ship]])</f>
        <v>8</v>
      </c>
    </row>
    <row r="3524" spans="1:26" x14ac:dyDescent="0.25">
      <c r="A3524" t="s">
        <v>569</v>
      </c>
      <c r="B3524" s="5">
        <v>45506</v>
      </c>
      <c r="C3524" t="s">
        <v>570</v>
      </c>
      <c r="D3524" s="4" t="s">
        <v>571</v>
      </c>
      <c r="E3524">
        <v>38</v>
      </c>
      <c r="F3524">
        <f>IF(ISBLANK(Table1[[#This Row],[age]]),AVERAGE(F3524:F7803),Table1[[#This Row],[age]])</f>
        <v>38</v>
      </c>
      <c r="G3524" t="s">
        <v>466</v>
      </c>
      <c r="H3524" t="s">
        <v>82</v>
      </c>
      <c r="I3524" t="s">
        <v>293</v>
      </c>
      <c r="J3524" t="s">
        <v>127</v>
      </c>
      <c r="K3524" t="s">
        <v>308</v>
      </c>
      <c r="L3524">
        <v>4</v>
      </c>
      <c r="M3524">
        <f>IF(ISBLANK(Table1[[#This Row],[quantity]]),ROUND(Table1[[#This Row],[sales_amount]]/(Table1[[#This Row],[unit_price]]*(1-Table1[[#This Row],[discount_pct]])),0),Table1[[#This Row],[quantity]])</f>
        <v>4</v>
      </c>
      <c r="N3524">
        <v>15346.11</v>
      </c>
      <c r="O3524">
        <v>0.06</v>
      </c>
      <c r="P3524">
        <f>IF(ISBLANK(Table1[[#This Row],[discount_pct]]),ROUND(1-(Table1[[#This Row],[sales_amount]]/(Table1[[#This Row],[quantity- calculated]]*Table1[[#This Row],[unit_price]])),2),Table1[[#This Row],[discount_pct]])</f>
        <v>0.06</v>
      </c>
      <c r="Q3524">
        <v>67060.7</v>
      </c>
      <c r="R3524">
        <v>9998.89</v>
      </c>
      <c r="S3524">
        <v>93.55</v>
      </c>
      <c r="T3524" t="s">
        <v>64</v>
      </c>
      <c r="U3524">
        <v>2</v>
      </c>
      <c r="V3524">
        <f>IF(ISBLANK(Table1[[#This Row],[customer_satisfaction]]),ROUND(AVERAGE(U3524:U7803),0),Table1[[#This Row],[customer_satisfaction]])</f>
        <v>2</v>
      </c>
      <c r="W3524" t="b">
        <v>0</v>
      </c>
      <c r="X3524" t="s">
        <v>39</v>
      </c>
      <c r="Y3524" s="3">
        <v>6</v>
      </c>
      <c r="Z3524">
        <f>IF(ISBLANK(Table1[[#This Row],[days_to_ship]]),ROUND(AVERAGE(Y3524:Y7803),0),Table1[[#This Row],[days_to_ship]])</f>
        <v>6</v>
      </c>
    </row>
    <row r="3525" spans="1:26" x14ac:dyDescent="0.25">
      <c r="A3525" t="s">
        <v>2368</v>
      </c>
      <c r="B3525" s="5">
        <v>45506</v>
      </c>
      <c r="C3525" t="s">
        <v>2369</v>
      </c>
      <c r="D3525" s="4" t="s">
        <v>206</v>
      </c>
      <c r="E3525">
        <v>27</v>
      </c>
      <c r="F3525">
        <f>IF(ISBLANK(Table1[[#This Row],[age]]),AVERAGE(F3525:F7804),Table1[[#This Row],[age]])</f>
        <v>27</v>
      </c>
      <c r="G3525" t="s">
        <v>466</v>
      </c>
      <c r="H3525" t="s">
        <v>82</v>
      </c>
      <c r="I3525" t="s">
        <v>293</v>
      </c>
      <c r="J3525" t="s">
        <v>62</v>
      </c>
      <c r="K3525" t="s">
        <v>107</v>
      </c>
      <c r="L3525">
        <v>5</v>
      </c>
      <c r="M3525">
        <f>IF(ISBLANK(Table1[[#This Row],[quantity]]),ROUND(Table1[[#This Row],[sales_amount]]/(Table1[[#This Row],[unit_price]]*(1-Table1[[#This Row],[discount_pct]])),0),Table1[[#This Row],[quantity]])</f>
        <v>5</v>
      </c>
      <c r="N3525">
        <v>219.86</v>
      </c>
      <c r="O3525">
        <v>0.26</v>
      </c>
      <c r="P3525">
        <f>IF(ISBLANK(Table1[[#This Row],[discount_pct]]),ROUND(1-(Table1[[#This Row],[sales_amount]]/(Table1[[#This Row],[quantity- calculated]]*Table1[[#This Row],[unit_price]])),2),Table1[[#This Row],[discount_pct]])</f>
        <v>0.26</v>
      </c>
      <c r="Q3525">
        <v>937.39</v>
      </c>
      <c r="R3525">
        <v>344.23</v>
      </c>
      <c r="S3525">
        <v>95.23</v>
      </c>
      <c r="T3525" t="s">
        <v>64</v>
      </c>
      <c r="U3525">
        <v>1</v>
      </c>
      <c r="V3525">
        <f>IF(ISBLANK(Table1[[#This Row],[customer_satisfaction]]),ROUND(AVERAGE(U3525:U7804),0),Table1[[#This Row],[customer_satisfaction]])</f>
        <v>1</v>
      </c>
      <c r="W3525" t="b">
        <v>0</v>
      </c>
      <c r="X3525" t="s">
        <v>39</v>
      </c>
      <c r="Y3525" s="3">
        <v>10</v>
      </c>
      <c r="Z3525">
        <f>IF(ISBLANK(Table1[[#This Row],[days_to_ship]]),ROUND(AVERAGE(Y3525:Y7804),0),Table1[[#This Row],[days_to_ship]])</f>
        <v>10</v>
      </c>
    </row>
    <row r="3526" spans="1:26" x14ac:dyDescent="0.25">
      <c r="A3526" t="s">
        <v>8907</v>
      </c>
      <c r="B3526" s="5">
        <v>45506</v>
      </c>
      <c r="C3526" t="s">
        <v>8908</v>
      </c>
      <c r="D3526" s="4" t="s">
        <v>2657</v>
      </c>
      <c r="E3526">
        <v>25</v>
      </c>
      <c r="F3526">
        <f>IF(ISBLANK(Table1[[#This Row],[age]]),AVERAGE(F3526:F7805),Table1[[#This Row],[age]])</f>
        <v>25</v>
      </c>
      <c r="G3526" t="s">
        <v>466</v>
      </c>
      <c r="H3526" t="s">
        <v>111</v>
      </c>
      <c r="I3526" t="s">
        <v>141</v>
      </c>
      <c r="J3526" t="s">
        <v>76</v>
      </c>
      <c r="K3526" t="s">
        <v>89</v>
      </c>
      <c r="L3526">
        <v>7</v>
      </c>
      <c r="M3526">
        <f>IF(ISBLANK(Table1[[#This Row],[quantity]]),ROUND(Table1[[#This Row],[sales_amount]]/(Table1[[#This Row],[unit_price]]*(1-Table1[[#This Row],[discount_pct]])),0),Table1[[#This Row],[quantity]])</f>
        <v>7</v>
      </c>
      <c r="N3526">
        <v>3147.97</v>
      </c>
      <c r="O3526">
        <v>0.13</v>
      </c>
      <c r="P3526">
        <f>IF(ISBLANK(Table1[[#This Row],[discount_pct]]),ROUND(1-(Table1[[#This Row],[sales_amount]]/(Table1[[#This Row],[quantity- calculated]]*Table1[[#This Row],[unit_price]])),2),Table1[[#This Row],[discount_pct]])</f>
        <v>0.13</v>
      </c>
      <c r="Q3526">
        <v>22125.94</v>
      </c>
      <c r="R3526">
        <v>10153.44</v>
      </c>
      <c r="S3526">
        <v>38.76</v>
      </c>
      <c r="T3526" t="s">
        <v>51</v>
      </c>
      <c r="U3526">
        <v>2</v>
      </c>
      <c r="V3526">
        <f>IF(ISBLANK(Table1[[#This Row],[customer_satisfaction]]),ROUND(AVERAGE(U3526:U7805),0),Table1[[#This Row],[customer_satisfaction]])</f>
        <v>2</v>
      </c>
      <c r="W3526" t="b">
        <v>0</v>
      </c>
      <c r="X3526" t="s">
        <v>84</v>
      </c>
      <c r="Y3526" s="3">
        <v>2</v>
      </c>
      <c r="Z3526">
        <f>IF(ISBLANK(Table1[[#This Row],[days_to_ship]]),ROUND(AVERAGE(Y3526:Y7805),0),Table1[[#This Row],[days_to_ship]])</f>
        <v>2</v>
      </c>
    </row>
    <row r="3527" spans="1:26" x14ac:dyDescent="0.25">
      <c r="A3527" t="s">
        <v>5908</v>
      </c>
      <c r="B3527" s="5">
        <v>45506</v>
      </c>
      <c r="C3527" t="s">
        <v>5909</v>
      </c>
      <c r="D3527" s="4" t="s">
        <v>4248</v>
      </c>
      <c r="F3527">
        <f ca="1">IF(ISBLANK(Table1[[#This Row],[age]]),AVERAGE(F3527:F7806),Table1[[#This Row],[age]])</f>
        <v>67</v>
      </c>
      <c r="G3527" t="s">
        <v>466</v>
      </c>
      <c r="H3527" t="s">
        <v>82</v>
      </c>
      <c r="I3527" t="s">
        <v>244</v>
      </c>
      <c r="J3527" t="s">
        <v>127</v>
      </c>
      <c r="K3527" t="s">
        <v>196</v>
      </c>
      <c r="L3527">
        <v>9</v>
      </c>
      <c r="M3527">
        <f>IF(ISBLANK(Table1[[#This Row],[quantity]]),ROUND(Table1[[#This Row],[sales_amount]]/(Table1[[#This Row],[unit_price]]*(1-Table1[[#This Row],[discount_pct]])),0),Table1[[#This Row],[quantity]])</f>
        <v>9</v>
      </c>
      <c r="N3527">
        <v>43024.67</v>
      </c>
      <c r="O3527">
        <v>0.36</v>
      </c>
      <c r="P3527">
        <f>IF(ISBLANK(Table1[[#This Row],[discount_pct]]),ROUND(1-(Table1[[#This Row],[sales_amount]]/(Table1[[#This Row],[quantity- calculated]]*Table1[[#This Row],[unit_price]])),2),Table1[[#This Row],[discount_pct]])</f>
        <v>0.36</v>
      </c>
      <c r="Q3527">
        <v>271258.64</v>
      </c>
      <c r="R3527">
        <v>27942.75</v>
      </c>
      <c r="S3527">
        <v>62.42</v>
      </c>
      <c r="T3527" t="s">
        <v>29</v>
      </c>
      <c r="U3527">
        <v>2</v>
      </c>
      <c r="V3527">
        <f>IF(ISBLANK(Table1[[#This Row],[customer_satisfaction]]),ROUND(AVERAGE(U3527:U7806),0),Table1[[#This Row],[customer_satisfaction]])</f>
        <v>2</v>
      </c>
      <c r="W3527" t="b">
        <v>0</v>
      </c>
      <c r="X3527" t="s">
        <v>39</v>
      </c>
      <c r="Y3527" s="3">
        <v>8</v>
      </c>
      <c r="Z3527">
        <f>IF(ISBLANK(Table1[[#This Row],[days_to_ship]]),ROUND(AVERAGE(Y3527:Y7806),0),Table1[[#This Row],[days_to_ship]])</f>
        <v>8</v>
      </c>
    </row>
    <row r="3528" spans="1:26" x14ac:dyDescent="0.25">
      <c r="A3528" t="s">
        <v>4860</v>
      </c>
      <c r="B3528" s="5">
        <v>45537</v>
      </c>
      <c r="C3528" t="s">
        <v>4861</v>
      </c>
      <c r="D3528" s="4" t="s">
        <v>2246</v>
      </c>
      <c r="E3528">
        <v>32</v>
      </c>
      <c r="F3528">
        <f>IF(ISBLANK(Table1[[#This Row],[age]]),AVERAGE(F3528:F7807),Table1[[#This Row],[age]])</f>
        <v>32</v>
      </c>
      <c r="G3528" t="s">
        <v>8920</v>
      </c>
      <c r="H3528" t="s">
        <v>25</v>
      </c>
      <c r="I3528" t="s">
        <v>170</v>
      </c>
      <c r="J3528" t="s">
        <v>76</v>
      </c>
      <c r="K3528" t="s">
        <v>89</v>
      </c>
      <c r="L3528">
        <v>7</v>
      </c>
      <c r="M3528">
        <f>IF(ISBLANK(Table1[[#This Row],[quantity]]),ROUND(Table1[[#This Row],[sales_amount]]/(Table1[[#This Row],[unit_price]]*(1-Table1[[#This Row],[discount_pct]])),0),Table1[[#This Row],[quantity]])</f>
        <v>7</v>
      </c>
      <c r="N3528">
        <v>1122.22</v>
      </c>
      <c r="O3528">
        <v>0.17</v>
      </c>
      <c r="P3528">
        <f>IF(ISBLANK(Table1[[#This Row],[discount_pct]]),ROUND(1-(Table1[[#This Row],[sales_amount]]/(Table1[[#This Row],[quantity- calculated]]*Table1[[#This Row],[unit_price]])),2),Table1[[#This Row],[discount_pct]])</f>
        <v>0.17</v>
      </c>
      <c r="Q3528">
        <v>7195.72</v>
      </c>
      <c r="R3528">
        <v>2557.08</v>
      </c>
      <c r="S3528">
        <v>47.28</v>
      </c>
      <c r="T3528" t="s">
        <v>64</v>
      </c>
      <c r="U3528">
        <v>5</v>
      </c>
      <c r="V3528">
        <f>IF(ISBLANK(Table1[[#This Row],[customer_satisfaction]]),ROUND(AVERAGE(U3528:U7807),0),Table1[[#This Row],[customer_satisfaction]])</f>
        <v>5</v>
      </c>
      <c r="W3528" t="b">
        <v>0</v>
      </c>
      <c r="X3528" t="s">
        <v>39</v>
      </c>
      <c r="Y3528" s="3">
        <v>8</v>
      </c>
      <c r="Z3528">
        <f>IF(ISBLANK(Table1[[#This Row],[days_to_ship]]),ROUND(AVERAGE(Y3528:Y7807),0),Table1[[#This Row],[days_to_ship]])</f>
        <v>8</v>
      </c>
    </row>
    <row r="3529" spans="1:26" x14ac:dyDescent="0.25">
      <c r="A3529" t="s">
        <v>8022</v>
      </c>
      <c r="B3529" s="5">
        <v>45537</v>
      </c>
      <c r="C3529" t="s">
        <v>8023</v>
      </c>
      <c r="D3529" s="4" t="s">
        <v>512</v>
      </c>
      <c r="E3529">
        <v>52</v>
      </c>
      <c r="F3529">
        <f>IF(ISBLANK(Table1[[#This Row],[age]]),AVERAGE(F3529:F7808),Table1[[#This Row],[age]])</f>
        <v>52</v>
      </c>
      <c r="G3529" t="s">
        <v>8920</v>
      </c>
      <c r="H3529" t="s">
        <v>82</v>
      </c>
      <c r="I3529" t="s">
        <v>126</v>
      </c>
      <c r="J3529" t="s">
        <v>27</v>
      </c>
      <c r="K3529" t="s">
        <v>433</v>
      </c>
      <c r="L3529">
        <v>8</v>
      </c>
      <c r="M3529">
        <f>IF(ISBLANK(Table1[[#This Row],[quantity]]),ROUND(Table1[[#This Row],[sales_amount]]/(Table1[[#This Row],[unit_price]]*(1-Table1[[#This Row],[discount_pct]])),0),Table1[[#This Row],[quantity]])</f>
        <v>8</v>
      </c>
      <c r="N3529">
        <v>465.1</v>
      </c>
      <c r="O3529">
        <v>0.31</v>
      </c>
      <c r="P3529">
        <f>IF(ISBLANK(Table1[[#This Row],[discount_pct]]),ROUND(1-(Table1[[#This Row],[sales_amount]]/(Table1[[#This Row],[quantity- calculated]]*Table1[[#This Row],[unit_price]])),2),Table1[[#This Row],[discount_pct]])</f>
        <v>0.31</v>
      </c>
      <c r="Q3529">
        <v>2873.98</v>
      </c>
      <c r="R3529">
        <v>258.85000000000002</v>
      </c>
      <c r="S3529">
        <v>68.06</v>
      </c>
      <c r="T3529" t="s">
        <v>29</v>
      </c>
      <c r="U3529">
        <v>4</v>
      </c>
      <c r="V3529">
        <f>IF(ISBLANK(Table1[[#This Row],[customer_satisfaction]]),ROUND(AVERAGE(U3529:U7808),0),Table1[[#This Row],[customer_satisfaction]])</f>
        <v>4</v>
      </c>
      <c r="W3529" t="b">
        <v>0</v>
      </c>
      <c r="X3529" t="s">
        <v>39</v>
      </c>
      <c r="Y3529" s="3">
        <v>6</v>
      </c>
      <c r="Z3529">
        <f>IF(ISBLANK(Table1[[#This Row],[days_to_ship]]),ROUND(AVERAGE(Y3529:Y7808),0),Table1[[#This Row],[days_to_ship]])</f>
        <v>6</v>
      </c>
    </row>
    <row r="3530" spans="1:26" x14ac:dyDescent="0.25">
      <c r="A3530" t="s">
        <v>5031</v>
      </c>
      <c r="B3530" s="5">
        <v>45331</v>
      </c>
      <c r="C3530" t="s">
        <v>5032</v>
      </c>
      <c r="D3530" s="4" t="s">
        <v>275</v>
      </c>
      <c r="E3530">
        <v>24</v>
      </c>
      <c r="F3530">
        <f>IF(ISBLANK(Table1[[#This Row],[age]]),AVERAGE(F3530:F7809),Table1[[#This Row],[age]])</f>
        <v>24</v>
      </c>
      <c r="G3530" t="s">
        <v>8920</v>
      </c>
      <c r="H3530" t="s">
        <v>25</v>
      </c>
      <c r="I3530" t="s">
        <v>69</v>
      </c>
      <c r="J3530" t="s">
        <v>44</v>
      </c>
      <c r="K3530" t="s">
        <v>117</v>
      </c>
      <c r="L3530">
        <v>8</v>
      </c>
      <c r="M3530">
        <f>IF(ISBLANK(Table1[[#This Row],[quantity]]),ROUND(Table1[[#This Row],[sales_amount]]/(Table1[[#This Row],[unit_price]]*(1-Table1[[#This Row],[discount_pct]])),0),Table1[[#This Row],[quantity]])</f>
        <v>8</v>
      </c>
      <c r="N3530">
        <v>6926.63</v>
      </c>
      <c r="O3530">
        <v>0.2</v>
      </c>
      <c r="P3530">
        <f>IF(ISBLANK(Table1[[#This Row],[discount_pct]]),ROUND(1-(Table1[[#This Row],[sales_amount]]/(Table1[[#This Row],[quantity- calculated]]*Table1[[#This Row],[unit_price]])),2),Table1[[#This Row],[discount_pct]])</f>
        <v>0.2</v>
      </c>
      <c r="Q3530">
        <v>48142.68</v>
      </c>
      <c r="R3530">
        <v>9087.93</v>
      </c>
      <c r="S3530">
        <v>44.2</v>
      </c>
      <c r="T3530" t="s">
        <v>57</v>
      </c>
      <c r="U3530">
        <v>5</v>
      </c>
      <c r="V3530">
        <f>IF(ISBLANK(Table1[[#This Row],[customer_satisfaction]]),ROUND(AVERAGE(U3530:U7809),0),Table1[[#This Row],[customer_satisfaction]])</f>
        <v>5</v>
      </c>
      <c r="W3530" t="b">
        <v>0</v>
      </c>
      <c r="X3530" t="s">
        <v>39</v>
      </c>
      <c r="Y3530" s="3">
        <v>6</v>
      </c>
      <c r="Z3530">
        <f>IF(ISBLANK(Table1[[#This Row],[days_to_ship]]),ROUND(AVERAGE(Y3530:Y7809),0),Table1[[#This Row],[days_to_ship]])</f>
        <v>6</v>
      </c>
    </row>
    <row r="3531" spans="1:26" x14ac:dyDescent="0.25">
      <c r="A3531" t="s">
        <v>2150</v>
      </c>
      <c r="B3531" s="5">
        <v>45537</v>
      </c>
      <c r="C3531" t="s">
        <v>2151</v>
      </c>
      <c r="D3531" s="4" t="s">
        <v>389</v>
      </c>
      <c r="E3531">
        <v>16</v>
      </c>
      <c r="F3531">
        <f>IF(ISBLANK(Table1[[#This Row],[age]]),AVERAGE(F3531:F7810),Table1[[#This Row],[age]])</f>
        <v>16</v>
      </c>
      <c r="G3531" t="s">
        <v>466</v>
      </c>
      <c r="H3531" t="s">
        <v>82</v>
      </c>
      <c r="I3531" t="s">
        <v>293</v>
      </c>
      <c r="J3531" t="s">
        <v>27</v>
      </c>
      <c r="K3531" t="s">
        <v>97</v>
      </c>
      <c r="L3531">
        <v>1</v>
      </c>
      <c r="M3531">
        <f>IF(ISBLANK(Table1[[#This Row],[quantity]]),ROUND(Table1[[#This Row],[sales_amount]]/(Table1[[#This Row],[unit_price]]*(1-Table1[[#This Row],[discount_pct]])),0),Table1[[#This Row],[quantity]])</f>
        <v>1</v>
      </c>
      <c r="N3531">
        <v>65.16</v>
      </c>
      <c r="O3531">
        <v>7.0000000000000007E-2</v>
      </c>
      <c r="P353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531">
        <v>72.22</v>
      </c>
      <c r="R3531">
        <v>7.37</v>
      </c>
      <c r="S3531">
        <v>93.34</v>
      </c>
      <c r="T3531" t="s">
        <v>51</v>
      </c>
      <c r="U3531">
        <v>3</v>
      </c>
      <c r="V3531">
        <f>IF(ISBLANK(Table1[[#This Row],[customer_satisfaction]]),ROUND(AVERAGE(U3531:U7810),0),Table1[[#This Row],[customer_satisfaction]])</f>
        <v>3</v>
      </c>
      <c r="W3531" t="b">
        <v>0</v>
      </c>
      <c r="X3531" t="s">
        <v>39</v>
      </c>
      <c r="Y3531" s="3">
        <v>3</v>
      </c>
      <c r="Z3531">
        <f>IF(ISBLANK(Table1[[#This Row],[days_to_ship]]),ROUND(AVERAGE(Y3531:Y7810),0),Table1[[#This Row],[days_to_ship]])</f>
        <v>3</v>
      </c>
    </row>
    <row r="3532" spans="1:26" x14ac:dyDescent="0.25">
      <c r="A3532" t="s">
        <v>7546</v>
      </c>
      <c r="B3532" s="5">
        <v>45537</v>
      </c>
      <c r="C3532" t="s">
        <v>7547</v>
      </c>
      <c r="D3532" s="4" t="s">
        <v>125</v>
      </c>
      <c r="E3532">
        <v>40</v>
      </c>
      <c r="F3532">
        <f>IF(ISBLANK(Table1[[#This Row],[age]]),AVERAGE(F3532:F7811),Table1[[#This Row],[age]])</f>
        <v>40</v>
      </c>
      <c r="G3532" t="s">
        <v>8920</v>
      </c>
      <c r="H3532" t="s">
        <v>35</v>
      </c>
      <c r="I3532" t="s">
        <v>36</v>
      </c>
      <c r="J3532" t="s">
        <v>44</v>
      </c>
      <c r="K3532" t="s">
        <v>50</v>
      </c>
      <c r="L3532">
        <v>7</v>
      </c>
      <c r="M3532">
        <f>IF(ISBLANK(Table1[[#This Row],[quantity]]),ROUND(Table1[[#This Row],[sales_amount]]/(Table1[[#This Row],[unit_price]]*(1-Table1[[#This Row],[discount_pct]])),0),Table1[[#This Row],[quantity]])</f>
        <v>7</v>
      </c>
      <c r="N3532">
        <v>31279</v>
      </c>
      <c r="O3532">
        <v>0.14000000000000001</v>
      </c>
      <c r="P353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532">
        <v>193192.92</v>
      </c>
      <c r="R3532">
        <v>59242.7</v>
      </c>
      <c r="S3532">
        <v>61.6</v>
      </c>
      <c r="T3532" t="s">
        <v>57</v>
      </c>
      <c r="V3532">
        <f>IF(ISBLANK(Table1[[#This Row],[customer_satisfaction]]),ROUND(AVERAGE(U3532:U7811),0),Table1[[#This Row],[customer_satisfaction]])</f>
        <v>3</v>
      </c>
      <c r="W3532" t="b">
        <v>0</v>
      </c>
      <c r="X3532" t="s">
        <v>39</v>
      </c>
      <c r="Y3532" s="3">
        <v>9</v>
      </c>
      <c r="Z3532">
        <f>IF(ISBLANK(Table1[[#This Row],[days_to_ship]]),ROUND(AVERAGE(Y3532:Y7811),0),Table1[[#This Row],[days_to_ship]])</f>
        <v>9</v>
      </c>
    </row>
    <row r="3533" spans="1:26" x14ac:dyDescent="0.25">
      <c r="A3533" t="s">
        <v>8075</v>
      </c>
      <c r="B3533" s="5">
        <v>45537</v>
      </c>
      <c r="C3533" t="s">
        <v>8076</v>
      </c>
      <c r="D3533" s="4" t="s">
        <v>3694</v>
      </c>
      <c r="E3533">
        <v>42</v>
      </c>
      <c r="F3533">
        <f>IF(ISBLANK(Table1[[#This Row],[age]]),AVERAGE(F3533:F7812),Table1[[#This Row],[age]])</f>
        <v>42</v>
      </c>
      <c r="G3533" t="s">
        <v>88</v>
      </c>
      <c r="H3533" t="s">
        <v>25</v>
      </c>
      <c r="I3533" t="s">
        <v>170</v>
      </c>
      <c r="J3533" t="s">
        <v>27</v>
      </c>
      <c r="K3533" t="s">
        <v>56</v>
      </c>
      <c r="L3533">
        <v>7</v>
      </c>
      <c r="M3533">
        <f>IF(ISBLANK(Table1[[#This Row],[quantity]]),ROUND(Table1[[#This Row],[sales_amount]]/(Table1[[#This Row],[unit_price]]*(1-Table1[[#This Row],[discount_pct]])),0),Table1[[#This Row],[quantity]])</f>
        <v>7</v>
      </c>
      <c r="N3533">
        <v>359.97</v>
      </c>
      <c r="O3533">
        <v>0.04</v>
      </c>
      <c r="P3533">
        <f>IF(ISBLANK(Table1[[#This Row],[discount_pct]]),ROUND(1-(Table1[[#This Row],[sales_amount]]/(Table1[[#This Row],[quantity- calculated]]*Table1[[#This Row],[unit_price]])),2),Table1[[#This Row],[discount_pct]])</f>
        <v>0.04</v>
      </c>
      <c r="Q3533">
        <v>2544.36</v>
      </c>
      <c r="R3533">
        <v>337.93</v>
      </c>
      <c r="S3533">
        <v>52.95</v>
      </c>
      <c r="T3533" t="s">
        <v>78</v>
      </c>
      <c r="U3533">
        <v>5</v>
      </c>
      <c r="V3533">
        <f>IF(ISBLANK(Table1[[#This Row],[customer_satisfaction]]),ROUND(AVERAGE(U3533:U7812),0),Table1[[#This Row],[customer_satisfaction]])</f>
        <v>5</v>
      </c>
      <c r="W3533" t="b">
        <v>0</v>
      </c>
      <c r="X3533" t="s">
        <v>84</v>
      </c>
      <c r="Y3533" s="3">
        <v>5</v>
      </c>
      <c r="Z3533">
        <f>IF(ISBLANK(Table1[[#This Row],[days_to_ship]]),ROUND(AVERAGE(Y3533:Y7812),0),Table1[[#This Row],[days_to_ship]])</f>
        <v>5</v>
      </c>
    </row>
    <row r="3534" spans="1:26" x14ac:dyDescent="0.25">
      <c r="A3534" t="s">
        <v>5700</v>
      </c>
      <c r="B3534" s="5">
        <v>45567</v>
      </c>
      <c r="C3534" t="s">
        <v>5701</v>
      </c>
      <c r="D3534" s="4" t="s">
        <v>609</v>
      </c>
      <c r="E3534">
        <v>27</v>
      </c>
      <c r="F3534">
        <f>IF(ISBLANK(Table1[[#This Row],[age]]),AVERAGE(F3534:F7813),Table1[[#This Row],[age]])</f>
        <v>27</v>
      </c>
      <c r="G3534" t="s">
        <v>466</v>
      </c>
      <c r="H3534" t="s">
        <v>111</v>
      </c>
      <c r="I3534" t="s">
        <v>141</v>
      </c>
      <c r="J3534" t="s">
        <v>76</v>
      </c>
      <c r="K3534" t="s">
        <v>122</v>
      </c>
      <c r="L3534">
        <v>5</v>
      </c>
      <c r="M3534">
        <f>IF(ISBLANK(Table1[[#This Row],[quantity]]),ROUND(Table1[[#This Row],[sales_amount]]/(Table1[[#This Row],[unit_price]]*(1-Table1[[#This Row],[discount_pct]])),0),Table1[[#This Row],[quantity]])</f>
        <v>5</v>
      </c>
      <c r="N3534">
        <v>1140.3900000000001</v>
      </c>
      <c r="O3534">
        <v>0.08</v>
      </c>
      <c r="P3534">
        <f>IF(ISBLANK(Table1[[#This Row],[discount_pct]]),ROUND(1-(Table1[[#This Row],[sales_amount]]/(Table1[[#This Row],[quantity- calculated]]*Table1[[#This Row],[unit_price]])),2),Table1[[#This Row],[discount_pct]])</f>
        <v>0.08</v>
      </c>
      <c r="Q3534">
        <v>5942.91</v>
      </c>
      <c r="R3534">
        <v>2945.59</v>
      </c>
      <c r="S3534">
        <v>66.62</v>
      </c>
      <c r="T3534" t="s">
        <v>29</v>
      </c>
      <c r="U3534">
        <v>1</v>
      </c>
      <c r="V3534">
        <f>IF(ISBLANK(Table1[[#This Row],[customer_satisfaction]]),ROUND(AVERAGE(U3534:U7813),0),Table1[[#This Row],[customer_satisfaction]])</f>
        <v>1</v>
      </c>
      <c r="W3534" t="b">
        <v>1</v>
      </c>
      <c r="X3534" t="s">
        <v>30</v>
      </c>
      <c r="Y3534" s="3">
        <v>2</v>
      </c>
      <c r="Z3534">
        <f>IF(ISBLANK(Table1[[#This Row],[days_to_ship]]),ROUND(AVERAGE(Y3534:Y7813),0),Table1[[#This Row],[days_to_ship]])</f>
        <v>2</v>
      </c>
    </row>
    <row r="3535" spans="1:26" x14ac:dyDescent="0.25">
      <c r="A3535" t="s">
        <v>8748</v>
      </c>
      <c r="B3535" s="5">
        <v>45335</v>
      </c>
      <c r="C3535" t="s">
        <v>8749</v>
      </c>
      <c r="D3535" s="4" t="s">
        <v>527</v>
      </c>
      <c r="E3535">
        <v>30</v>
      </c>
      <c r="F3535">
        <f>IF(ISBLANK(Table1[[#This Row],[age]]),AVERAGE(F3535:F7814),Table1[[#This Row],[age]])</f>
        <v>30</v>
      </c>
      <c r="G3535" t="s">
        <v>88</v>
      </c>
      <c r="H3535" t="s">
        <v>74</v>
      </c>
      <c r="I3535" t="s">
        <v>192</v>
      </c>
      <c r="J3535" t="s">
        <v>44</v>
      </c>
      <c r="K3535" t="s">
        <v>93</v>
      </c>
      <c r="L3535">
        <v>1</v>
      </c>
      <c r="M3535">
        <f>IF(ISBLANK(Table1[[#This Row],[quantity]]),ROUND(Table1[[#This Row],[sales_amount]]/(Table1[[#This Row],[unit_price]]*(1-Table1[[#This Row],[discount_pct]])),0),Table1[[#This Row],[quantity]])</f>
        <v>1</v>
      </c>
      <c r="N3535">
        <v>34040.99</v>
      </c>
      <c r="O3535">
        <v>0.35</v>
      </c>
      <c r="P3535">
        <f>IF(ISBLANK(Table1[[#This Row],[discount_pct]]),ROUND(1-(Table1[[#This Row],[sales_amount]]/(Table1[[#This Row],[quantity- calculated]]*Table1[[#This Row],[unit_price]])),2),Table1[[#This Row],[discount_pct]])</f>
        <v>0.35</v>
      </c>
      <c r="Q3535">
        <v>24095.35</v>
      </c>
      <c r="R3535">
        <v>6731.99</v>
      </c>
      <c r="S3535">
        <v>44</v>
      </c>
      <c r="T3535" t="s">
        <v>51</v>
      </c>
      <c r="U3535">
        <v>2</v>
      </c>
      <c r="V3535">
        <f>IF(ISBLANK(Table1[[#This Row],[customer_satisfaction]]),ROUND(AVERAGE(U3535:U7814),0),Table1[[#This Row],[customer_satisfaction]])</f>
        <v>2</v>
      </c>
      <c r="W3535" t="b">
        <v>0</v>
      </c>
      <c r="X3535" t="s">
        <v>84</v>
      </c>
      <c r="Y3535" s="3">
        <v>7</v>
      </c>
      <c r="Z3535">
        <f>IF(ISBLANK(Table1[[#This Row],[days_to_ship]]),ROUND(AVERAGE(Y3535:Y7814),0),Table1[[#This Row],[days_to_ship]])</f>
        <v>7</v>
      </c>
    </row>
    <row r="3536" spans="1:26" x14ac:dyDescent="0.25">
      <c r="A3536" t="s">
        <v>1806</v>
      </c>
      <c r="B3536" s="5">
        <v>45335</v>
      </c>
      <c r="C3536" t="s">
        <v>1807</v>
      </c>
      <c r="D3536" s="4" t="s">
        <v>87</v>
      </c>
      <c r="E3536">
        <v>38</v>
      </c>
      <c r="F3536">
        <f>IF(ISBLANK(Table1[[#This Row],[age]]),AVERAGE(F3536:F7815),Table1[[#This Row],[age]])</f>
        <v>38</v>
      </c>
      <c r="G3536" t="s">
        <v>88</v>
      </c>
      <c r="H3536" t="s">
        <v>111</v>
      </c>
      <c r="I3536" t="s">
        <v>112</v>
      </c>
      <c r="J3536" t="s">
        <v>27</v>
      </c>
      <c r="K3536" t="s">
        <v>56</v>
      </c>
      <c r="L3536">
        <v>9</v>
      </c>
      <c r="M3536">
        <f>IF(ISBLANK(Table1[[#This Row],[quantity]]),ROUND(Table1[[#This Row],[sales_amount]]/(Table1[[#This Row],[unit_price]]*(1-Table1[[#This Row],[discount_pct]])),0),Table1[[#This Row],[quantity]])</f>
        <v>9</v>
      </c>
      <c r="N3536">
        <v>121.9</v>
      </c>
      <c r="O3536">
        <v>0.27</v>
      </c>
      <c r="P3536">
        <f>IF(ISBLANK(Table1[[#This Row],[discount_pct]]),ROUND(1-(Table1[[#This Row],[sales_amount]]/(Table1[[#This Row],[quantity- calculated]]*Table1[[#This Row],[unit_price]])),2),Table1[[#This Row],[discount_pct]])</f>
        <v>0.27</v>
      </c>
      <c r="Q3536">
        <v>818.88</v>
      </c>
      <c r="R3536">
        <v>88.91</v>
      </c>
      <c r="S3536">
        <v>66.37</v>
      </c>
      <c r="T3536" t="s">
        <v>29</v>
      </c>
      <c r="U3536">
        <v>5</v>
      </c>
      <c r="V3536">
        <f>IF(ISBLANK(Table1[[#This Row],[customer_satisfaction]]),ROUND(AVERAGE(U3536:U7815),0),Table1[[#This Row],[customer_satisfaction]])</f>
        <v>5</v>
      </c>
      <c r="W3536" t="b">
        <v>0</v>
      </c>
      <c r="X3536" t="s">
        <v>39</v>
      </c>
      <c r="Y3536" s="3">
        <v>9</v>
      </c>
      <c r="Z3536">
        <f>IF(ISBLANK(Table1[[#This Row],[days_to_ship]]),ROUND(AVERAGE(Y3536:Y7815),0),Table1[[#This Row],[days_to_ship]])</f>
        <v>9</v>
      </c>
    </row>
    <row r="3537" spans="1:26" x14ac:dyDescent="0.25">
      <c r="A3537" t="s">
        <v>3299</v>
      </c>
      <c r="B3537" s="5">
        <v>45336</v>
      </c>
      <c r="C3537" t="s">
        <v>3300</v>
      </c>
      <c r="D3537" s="4" t="s">
        <v>663</v>
      </c>
      <c r="E3537">
        <v>33</v>
      </c>
      <c r="F3537">
        <f>IF(ISBLANK(Table1[[#This Row],[age]]),AVERAGE(F3537:F7816),Table1[[#This Row],[age]])</f>
        <v>33</v>
      </c>
      <c r="G3537" t="s">
        <v>88</v>
      </c>
      <c r="H3537" t="s">
        <v>111</v>
      </c>
      <c r="I3537" t="s">
        <v>121</v>
      </c>
      <c r="J3537" t="s">
        <v>76</v>
      </c>
      <c r="K3537" t="s">
        <v>132</v>
      </c>
      <c r="L3537">
        <v>5</v>
      </c>
      <c r="M3537">
        <f>IF(ISBLANK(Table1[[#This Row],[quantity]]),ROUND(Table1[[#This Row],[sales_amount]]/(Table1[[#This Row],[unit_price]]*(1-Table1[[#This Row],[discount_pct]])),0),Table1[[#This Row],[quantity]])</f>
        <v>5</v>
      </c>
      <c r="N3537">
        <v>3983.26</v>
      </c>
      <c r="O3537">
        <v>0.19</v>
      </c>
      <c r="P3537">
        <f>IF(ISBLANK(Table1[[#This Row],[discount_pct]]),ROUND(1-(Table1[[#This Row],[sales_amount]]/(Table1[[#This Row],[quantity- calculated]]*Table1[[#This Row],[unit_price]])),2),Table1[[#This Row],[discount_pct]])</f>
        <v>0.19</v>
      </c>
      <c r="Q3537">
        <v>18870.57</v>
      </c>
      <c r="R3537">
        <v>7723.98</v>
      </c>
      <c r="S3537">
        <v>90.81</v>
      </c>
      <c r="T3537" t="s">
        <v>29</v>
      </c>
      <c r="U3537">
        <v>1</v>
      </c>
      <c r="V3537">
        <f>IF(ISBLANK(Table1[[#This Row],[customer_satisfaction]]),ROUND(AVERAGE(U3537:U7816),0),Table1[[#This Row],[customer_satisfaction]])</f>
        <v>1</v>
      </c>
      <c r="W3537" t="b">
        <v>0</v>
      </c>
      <c r="X3537" t="s">
        <v>39</v>
      </c>
      <c r="Y3537" s="3">
        <v>2</v>
      </c>
      <c r="Z3537">
        <f>IF(ISBLANK(Table1[[#This Row],[days_to_ship]]),ROUND(AVERAGE(Y3537:Y7816),0),Table1[[#This Row],[days_to_ship]])</f>
        <v>2</v>
      </c>
    </row>
    <row r="3538" spans="1:26" x14ac:dyDescent="0.25">
      <c r="A3538" t="s">
        <v>6427</v>
      </c>
      <c r="B3538" s="5">
        <v>45336</v>
      </c>
      <c r="C3538" t="s">
        <v>6428</v>
      </c>
      <c r="D3538" s="4" t="s">
        <v>853</v>
      </c>
      <c r="E3538">
        <v>47</v>
      </c>
      <c r="F3538">
        <f>IF(ISBLANK(Table1[[#This Row],[age]]),AVERAGE(F3538:F7817),Table1[[#This Row],[age]])</f>
        <v>47</v>
      </c>
      <c r="G3538" t="s">
        <v>88</v>
      </c>
      <c r="H3538" t="s">
        <v>82</v>
      </c>
      <c r="I3538" t="s">
        <v>126</v>
      </c>
      <c r="J3538" t="s">
        <v>127</v>
      </c>
      <c r="K3538" t="s">
        <v>171</v>
      </c>
      <c r="L3538">
        <v>7</v>
      </c>
      <c r="M3538">
        <f>IF(ISBLANK(Table1[[#This Row],[quantity]]),ROUND(Table1[[#This Row],[sales_amount]]/(Table1[[#This Row],[unit_price]]*(1-Table1[[#This Row],[discount_pct]])),0),Table1[[#This Row],[quantity]])</f>
        <v>7</v>
      </c>
      <c r="N3538">
        <v>27099.439999999999</v>
      </c>
      <c r="O3538">
        <v>0.32</v>
      </c>
      <c r="P3538">
        <f>IF(ISBLANK(Table1[[#This Row],[discount_pct]]),ROUND(1-(Table1[[#This Row],[sales_amount]]/(Table1[[#This Row],[quantity- calculated]]*Table1[[#This Row],[unit_price]])),2),Table1[[#This Row],[discount_pct]])</f>
        <v>0.32</v>
      </c>
      <c r="Q3538">
        <v>138104.32999999999</v>
      </c>
      <c r="R3538">
        <v>17338.53</v>
      </c>
      <c r="S3538">
        <v>53.54</v>
      </c>
      <c r="T3538" t="s">
        <v>78</v>
      </c>
      <c r="U3538">
        <v>4</v>
      </c>
      <c r="V3538">
        <f>IF(ISBLANK(Table1[[#This Row],[customer_satisfaction]]),ROUND(AVERAGE(U3538:U7817),0),Table1[[#This Row],[customer_satisfaction]])</f>
        <v>4</v>
      </c>
      <c r="W3538" t="b">
        <v>1</v>
      </c>
      <c r="X3538" t="s">
        <v>30</v>
      </c>
      <c r="Y3538" s="3">
        <v>4</v>
      </c>
      <c r="Z3538">
        <f>IF(ISBLANK(Table1[[#This Row],[days_to_ship]]),ROUND(AVERAGE(Y3538:Y7817),0),Table1[[#This Row],[days_to_ship]])</f>
        <v>4</v>
      </c>
    </row>
    <row r="3539" spans="1:26" x14ac:dyDescent="0.25">
      <c r="A3539" t="s">
        <v>4573</v>
      </c>
      <c r="B3539" s="5">
        <v>45337</v>
      </c>
      <c r="C3539" t="s">
        <v>4574</v>
      </c>
      <c r="D3539" s="4" t="s">
        <v>250</v>
      </c>
      <c r="E3539">
        <v>64</v>
      </c>
      <c r="F3539">
        <f>IF(ISBLANK(Table1[[#This Row],[age]]),AVERAGE(F3539:F7818),Table1[[#This Row],[age]])</f>
        <v>64</v>
      </c>
      <c r="G3539" t="s">
        <v>8920</v>
      </c>
      <c r="H3539" t="s">
        <v>111</v>
      </c>
      <c r="I3539" t="s">
        <v>112</v>
      </c>
      <c r="J3539" t="s">
        <v>76</v>
      </c>
      <c r="K3539" t="s">
        <v>77</v>
      </c>
      <c r="L3539">
        <v>10</v>
      </c>
      <c r="M3539">
        <f>IF(ISBLANK(Table1[[#This Row],[quantity]]),ROUND(Table1[[#This Row],[sales_amount]]/(Table1[[#This Row],[unit_price]]*(1-Table1[[#This Row],[discount_pct]])),0),Table1[[#This Row],[quantity]])</f>
        <v>10</v>
      </c>
      <c r="N3539">
        <v>649.39</v>
      </c>
      <c r="O3539">
        <v>0.08</v>
      </c>
      <c r="P3539">
        <f>IF(ISBLANK(Table1[[#This Row],[discount_pct]]),ROUND(1-(Table1[[#This Row],[sales_amount]]/(Table1[[#This Row],[quantity- calculated]]*Table1[[#This Row],[unit_price]])),2),Table1[[#This Row],[discount_pct]])</f>
        <v>0.08</v>
      </c>
      <c r="Q3539">
        <v>6250.27</v>
      </c>
      <c r="R3539">
        <v>1461.59</v>
      </c>
      <c r="S3539">
        <v>89.12</v>
      </c>
      <c r="T3539" t="s">
        <v>57</v>
      </c>
      <c r="U3539">
        <v>5</v>
      </c>
      <c r="V3539">
        <f>IF(ISBLANK(Table1[[#This Row],[customer_satisfaction]]),ROUND(AVERAGE(U3539:U7818),0),Table1[[#This Row],[customer_satisfaction]])</f>
        <v>5</v>
      </c>
      <c r="W3539" t="b">
        <v>0</v>
      </c>
      <c r="X3539" t="s">
        <v>39</v>
      </c>
      <c r="Y3539" s="3">
        <v>1</v>
      </c>
      <c r="Z3539">
        <f>IF(ISBLANK(Table1[[#This Row],[days_to_ship]]),ROUND(AVERAGE(Y3539:Y7818),0),Table1[[#This Row],[days_to_ship]])</f>
        <v>1</v>
      </c>
    </row>
    <row r="3540" spans="1:26" x14ac:dyDescent="0.25">
      <c r="A3540" t="s">
        <v>4599</v>
      </c>
      <c r="B3540" s="5">
        <v>45337</v>
      </c>
      <c r="C3540" t="s">
        <v>4600</v>
      </c>
      <c r="D3540" s="4" t="s">
        <v>237</v>
      </c>
      <c r="E3540">
        <v>14</v>
      </c>
      <c r="F3540">
        <f>IF(ISBLANK(Table1[[#This Row],[age]]),AVERAGE(F3540:F7819),Table1[[#This Row],[age]])</f>
        <v>14</v>
      </c>
      <c r="G3540" t="s">
        <v>88</v>
      </c>
      <c r="H3540" t="s">
        <v>111</v>
      </c>
      <c r="I3540" t="s">
        <v>112</v>
      </c>
      <c r="J3540" t="s">
        <v>37</v>
      </c>
      <c r="K3540" t="s">
        <v>38</v>
      </c>
      <c r="L3540">
        <v>6</v>
      </c>
      <c r="M3540">
        <f>IF(ISBLANK(Table1[[#This Row],[quantity]]),ROUND(Table1[[#This Row],[sales_amount]]/(Table1[[#This Row],[unit_price]]*(1-Table1[[#This Row],[discount_pct]])),0),Table1[[#This Row],[quantity]])</f>
        <v>6</v>
      </c>
      <c r="N3540">
        <v>2380.9499999999998</v>
      </c>
      <c r="O3540">
        <v>0.37</v>
      </c>
      <c r="P3540">
        <f>IF(ISBLANK(Table1[[#This Row],[discount_pct]]),ROUND(1-(Table1[[#This Row],[sales_amount]]/(Table1[[#This Row],[quantity- calculated]]*Table1[[#This Row],[unit_price]])),2),Table1[[#This Row],[discount_pct]])</f>
        <v>0.37</v>
      </c>
      <c r="Q3540">
        <v>9957.1200000000008</v>
      </c>
      <c r="R3540">
        <v>3205.02</v>
      </c>
      <c r="S3540">
        <v>104.41</v>
      </c>
      <c r="T3540" t="s">
        <v>78</v>
      </c>
      <c r="U3540">
        <v>5</v>
      </c>
      <c r="V3540">
        <f>IF(ISBLANK(Table1[[#This Row],[customer_satisfaction]]),ROUND(AVERAGE(U3540:U7819),0),Table1[[#This Row],[customer_satisfaction]])</f>
        <v>5</v>
      </c>
      <c r="W3540" t="b">
        <v>0</v>
      </c>
      <c r="X3540" t="s">
        <v>84</v>
      </c>
      <c r="Y3540" s="3">
        <v>8</v>
      </c>
      <c r="Z3540">
        <f>IF(ISBLANK(Table1[[#This Row],[days_to_ship]]),ROUND(AVERAGE(Y3540:Y7819),0),Table1[[#This Row],[days_to_ship]])</f>
        <v>8</v>
      </c>
    </row>
    <row r="3541" spans="1:26" x14ac:dyDescent="0.25">
      <c r="A3541" t="s">
        <v>8494</v>
      </c>
      <c r="B3541" s="5">
        <v>45338</v>
      </c>
      <c r="C3541" t="s">
        <v>8495</v>
      </c>
      <c r="D3541" s="4" t="s">
        <v>1471</v>
      </c>
      <c r="E3541">
        <v>49</v>
      </c>
      <c r="F3541">
        <f>IF(ISBLANK(Table1[[#This Row],[age]]),AVERAGE(F3541:F7820),Table1[[#This Row],[age]])</f>
        <v>49</v>
      </c>
      <c r="G3541" t="s">
        <v>88</v>
      </c>
      <c r="H3541" t="s">
        <v>82</v>
      </c>
      <c r="I3541" t="s">
        <v>244</v>
      </c>
      <c r="J3541" t="s">
        <v>146</v>
      </c>
      <c r="K3541" t="s">
        <v>276</v>
      </c>
      <c r="L3541">
        <v>10</v>
      </c>
      <c r="M3541">
        <f>IF(ISBLANK(Table1[[#This Row],[quantity]]),ROUND(Table1[[#This Row],[sales_amount]]/(Table1[[#This Row],[unit_price]]*(1-Table1[[#This Row],[discount_pct]])),0),Table1[[#This Row],[quantity]])</f>
        <v>10</v>
      </c>
      <c r="N3541">
        <v>5314.23</v>
      </c>
      <c r="O3541">
        <v>0.11</v>
      </c>
      <c r="P3541">
        <f>IF(ISBLANK(Table1[[#This Row],[discount_pct]]),ROUND(1-(Table1[[#This Row],[sales_amount]]/(Table1[[#This Row],[quantity- calculated]]*Table1[[#This Row],[unit_price]])),2),Table1[[#This Row],[discount_pct]])</f>
        <v>0.11</v>
      </c>
      <c r="Q3541">
        <v>49274.68</v>
      </c>
      <c r="R3541">
        <v>10849.9</v>
      </c>
      <c r="S3541">
        <v>99</v>
      </c>
      <c r="T3541" t="s">
        <v>78</v>
      </c>
      <c r="V3541">
        <f>IF(ISBLANK(Table1[[#This Row],[customer_satisfaction]]),ROUND(AVERAGE(U3541:U7820),0),Table1[[#This Row],[customer_satisfaction]])</f>
        <v>3</v>
      </c>
      <c r="W3541" t="b">
        <v>0</v>
      </c>
      <c r="X3541" t="s">
        <v>39</v>
      </c>
      <c r="Y3541" s="3">
        <v>4</v>
      </c>
      <c r="Z3541">
        <f>IF(ISBLANK(Table1[[#This Row],[days_to_ship]]),ROUND(AVERAGE(Y3541:Y7820),0),Table1[[#This Row],[days_to_ship]])</f>
        <v>4</v>
      </c>
    </row>
    <row r="3542" spans="1:26" x14ac:dyDescent="0.25">
      <c r="A3542" t="s">
        <v>4663</v>
      </c>
      <c r="B3542" s="5">
        <v>45339</v>
      </c>
      <c r="C3542" t="s">
        <v>4664</v>
      </c>
      <c r="D3542" s="4" t="s">
        <v>110</v>
      </c>
      <c r="E3542">
        <v>36</v>
      </c>
      <c r="F3542">
        <f>IF(ISBLANK(Table1[[#This Row],[age]]),AVERAGE(F3542:F7821),Table1[[#This Row],[age]])</f>
        <v>36</v>
      </c>
      <c r="G3542" t="s">
        <v>466</v>
      </c>
      <c r="H3542" t="s">
        <v>111</v>
      </c>
      <c r="I3542" t="s">
        <v>141</v>
      </c>
      <c r="J3542" t="s">
        <v>146</v>
      </c>
      <c r="K3542" t="s">
        <v>178</v>
      </c>
      <c r="L3542">
        <v>8</v>
      </c>
      <c r="M3542">
        <f>IF(ISBLANK(Table1[[#This Row],[quantity]]),ROUND(Table1[[#This Row],[sales_amount]]/(Table1[[#This Row],[unit_price]]*(1-Table1[[#This Row],[discount_pct]])),0),Table1[[#This Row],[quantity]])</f>
        <v>8</v>
      </c>
      <c r="N3542">
        <v>10455.969999999999</v>
      </c>
      <c r="O3542">
        <v>0.38</v>
      </c>
      <c r="P3542">
        <f>IF(ISBLANK(Table1[[#This Row],[discount_pct]]),ROUND(1-(Table1[[#This Row],[sales_amount]]/(Table1[[#This Row],[quantity- calculated]]*Table1[[#This Row],[unit_price]])),2),Table1[[#This Row],[discount_pct]])</f>
        <v>0.38</v>
      </c>
      <c r="Q3542">
        <v>58029.61</v>
      </c>
      <c r="R3542">
        <v>11501.7</v>
      </c>
      <c r="S3542">
        <v>55.15</v>
      </c>
      <c r="T3542" t="s">
        <v>70</v>
      </c>
      <c r="U3542">
        <v>2</v>
      </c>
      <c r="V3542">
        <f>IF(ISBLANK(Table1[[#This Row],[customer_satisfaction]]),ROUND(AVERAGE(U3542:U7821),0),Table1[[#This Row],[customer_satisfaction]])</f>
        <v>2</v>
      </c>
      <c r="W3542" t="b">
        <v>0</v>
      </c>
      <c r="X3542" t="s">
        <v>39</v>
      </c>
      <c r="Y3542" s="3">
        <v>10</v>
      </c>
      <c r="Z3542">
        <f>IF(ISBLANK(Table1[[#This Row],[days_to_ship]]),ROUND(AVERAGE(Y3542:Y7821),0),Table1[[#This Row],[days_to_ship]])</f>
        <v>10</v>
      </c>
    </row>
    <row r="3543" spans="1:26" x14ac:dyDescent="0.25">
      <c r="A3543" t="s">
        <v>4972</v>
      </c>
      <c r="B3543" s="5">
        <v>45339</v>
      </c>
      <c r="C3543" t="s">
        <v>4973</v>
      </c>
      <c r="D3543" s="4" t="s">
        <v>154</v>
      </c>
      <c r="E3543">
        <v>51</v>
      </c>
      <c r="F3543">
        <f>IF(ISBLANK(Table1[[#This Row],[age]]),AVERAGE(F3543:F7822),Table1[[#This Row],[age]])</f>
        <v>51</v>
      </c>
      <c r="G3543" t="s">
        <v>8920</v>
      </c>
      <c r="H3543" t="s">
        <v>25</v>
      </c>
      <c r="I3543" t="s">
        <v>55</v>
      </c>
      <c r="J3543" t="s">
        <v>127</v>
      </c>
      <c r="K3543" t="s">
        <v>196</v>
      </c>
      <c r="L3543">
        <v>3</v>
      </c>
      <c r="M3543">
        <f>IF(ISBLANK(Table1[[#This Row],[quantity]]),ROUND(Table1[[#This Row],[sales_amount]]/(Table1[[#This Row],[unit_price]]*(1-Table1[[#This Row],[discount_pct]])),0),Table1[[#This Row],[quantity]])</f>
        <v>3</v>
      </c>
      <c r="N3543">
        <v>18251.7</v>
      </c>
      <c r="O3543">
        <v>0.04</v>
      </c>
      <c r="P3543">
        <f>IF(ISBLANK(Table1[[#This Row],[discount_pct]]),ROUND(1-(Table1[[#This Row],[sales_amount]]/(Table1[[#This Row],[quantity- calculated]]*Table1[[#This Row],[unit_price]])),2),Table1[[#This Row],[discount_pct]])</f>
        <v>0.04</v>
      </c>
      <c r="Q3543">
        <v>57280.67</v>
      </c>
      <c r="R3543">
        <v>7183.26</v>
      </c>
      <c r="S3543">
        <v>47.7</v>
      </c>
      <c r="T3543" t="s">
        <v>51</v>
      </c>
      <c r="U3543">
        <v>3</v>
      </c>
      <c r="V3543">
        <f>IF(ISBLANK(Table1[[#This Row],[customer_satisfaction]]),ROUND(AVERAGE(U3543:U7822),0),Table1[[#This Row],[customer_satisfaction]])</f>
        <v>3</v>
      </c>
      <c r="W3543" t="b">
        <v>0</v>
      </c>
      <c r="X3543" t="s">
        <v>197</v>
      </c>
      <c r="Y3543" s="3">
        <v>10</v>
      </c>
      <c r="Z3543">
        <f>IF(ISBLANK(Table1[[#This Row],[days_to_ship]]),ROUND(AVERAGE(Y3543:Y7822),0),Table1[[#This Row],[days_to_ship]])</f>
        <v>10</v>
      </c>
    </row>
    <row r="3544" spans="1:26" x14ac:dyDescent="0.25">
      <c r="A3544" t="s">
        <v>3920</v>
      </c>
      <c r="B3544" s="5">
        <v>45339</v>
      </c>
      <c r="C3544" t="s">
        <v>3921</v>
      </c>
      <c r="D3544" s="4" t="s">
        <v>1043</v>
      </c>
      <c r="E3544">
        <v>43</v>
      </c>
      <c r="F3544">
        <f>IF(ISBLANK(Table1[[#This Row],[age]]),AVERAGE(F3544:F7823),Table1[[#This Row],[age]])</f>
        <v>43</v>
      </c>
      <c r="G3544" t="s">
        <v>466</v>
      </c>
      <c r="H3544" t="s">
        <v>74</v>
      </c>
      <c r="I3544" t="s">
        <v>101</v>
      </c>
      <c r="J3544" t="s">
        <v>62</v>
      </c>
      <c r="K3544" t="s">
        <v>283</v>
      </c>
      <c r="L3544">
        <v>1</v>
      </c>
      <c r="M3544">
        <f>IF(ISBLANK(Table1[[#This Row],[quantity]]),ROUND(Table1[[#This Row],[sales_amount]]/(Table1[[#This Row],[unit_price]]*(1-Table1[[#This Row],[discount_pct]])),0),Table1[[#This Row],[quantity]])</f>
        <v>1</v>
      </c>
      <c r="N3544">
        <v>649.08000000000004</v>
      </c>
      <c r="O3544">
        <v>7.0000000000000007E-2</v>
      </c>
      <c r="P354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544">
        <v>649.52</v>
      </c>
      <c r="R3544">
        <v>331.12</v>
      </c>
      <c r="S3544">
        <v>65.5</v>
      </c>
      <c r="T3544" t="s">
        <v>78</v>
      </c>
      <c r="U3544">
        <v>4</v>
      </c>
      <c r="V3544">
        <f>IF(ISBLANK(Table1[[#This Row],[customer_satisfaction]]),ROUND(AVERAGE(U3544:U7823),0),Table1[[#This Row],[customer_satisfaction]])</f>
        <v>4</v>
      </c>
      <c r="W3544" t="b">
        <v>0</v>
      </c>
      <c r="X3544" t="s">
        <v>58</v>
      </c>
      <c r="Y3544" s="3">
        <v>1</v>
      </c>
      <c r="Z3544">
        <f>IF(ISBLANK(Table1[[#This Row],[days_to_ship]]),ROUND(AVERAGE(Y3544:Y7823),0),Table1[[#This Row],[days_to_ship]])</f>
        <v>1</v>
      </c>
    </row>
    <row r="3545" spans="1:26" x14ac:dyDescent="0.25">
      <c r="A3545" t="s">
        <v>5880</v>
      </c>
      <c r="B3545" s="5">
        <v>45340</v>
      </c>
      <c r="C3545" t="s">
        <v>5881</v>
      </c>
      <c r="D3545" s="4" t="s">
        <v>878</v>
      </c>
      <c r="E3545">
        <v>35</v>
      </c>
      <c r="F3545">
        <f>IF(ISBLANK(Table1[[#This Row],[age]]),AVERAGE(F3545:F7824),Table1[[#This Row],[age]])</f>
        <v>35</v>
      </c>
      <c r="G3545" t="s">
        <v>8920</v>
      </c>
      <c r="H3545" t="s">
        <v>74</v>
      </c>
      <c r="I3545" t="s">
        <v>101</v>
      </c>
      <c r="J3545" t="s">
        <v>127</v>
      </c>
      <c r="K3545" t="s">
        <v>128</v>
      </c>
      <c r="L3545">
        <v>5</v>
      </c>
      <c r="M3545">
        <f>IF(ISBLANK(Table1[[#This Row],[quantity]]),ROUND(Table1[[#This Row],[sales_amount]]/(Table1[[#This Row],[unit_price]]*(1-Table1[[#This Row],[discount_pct]])),0),Table1[[#This Row],[quantity]])</f>
        <v>5</v>
      </c>
      <c r="N3545">
        <v>54916.9</v>
      </c>
      <c r="O3545">
        <v>0.4</v>
      </c>
      <c r="P3545">
        <f>IF(ISBLANK(Table1[[#This Row],[discount_pct]]),ROUND(1-(Table1[[#This Row],[sales_amount]]/(Table1[[#This Row],[quantity- calculated]]*Table1[[#This Row],[unit_price]])),2),Table1[[#This Row],[discount_pct]])</f>
        <v>0.4</v>
      </c>
      <c r="Q3545">
        <v>177362.61</v>
      </c>
      <c r="R3545">
        <v>24965.38</v>
      </c>
      <c r="S3545">
        <v>46.27</v>
      </c>
      <c r="T3545" t="s">
        <v>70</v>
      </c>
      <c r="U3545">
        <v>5</v>
      </c>
      <c r="V3545">
        <f>IF(ISBLANK(Table1[[#This Row],[customer_satisfaction]]),ROUND(AVERAGE(U3545:U7824),0),Table1[[#This Row],[customer_satisfaction]])</f>
        <v>5</v>
      </c>
      <c r="W3545" t="b">
        <v>0</v>
      </c>
      <c r="X3545" t="s">
        <v>137</v>
      </c>
      <c r="Y3545" s="3">
        <v>8</v>
      </c>
      <c r="Z3545">
        <f>IF(ISBLANK(Table1[[#This Row],[days_to_ship]]),ROUND(AVERAGE(Y3545:Y7824),0),Table1[[#This Row],[days_to_ship]])</f>
        <v>8</v>
      </c>
    </row>
    <row r="3546" spans="1:26" x14ac:dyDescent="0.25">
      <c r="A3546" t="s">
        <v>1542</v>
      </c>
      <c r="B3546" s="5">
        <v>45342</v>
      </c>
      <c r="C3546" t="s">
        <v>1543</v>
      </c>
      <c r="D3546" s="4" t="s">
        <v>1099</v>
      </c>
      <c r="E3546">
        <v>44</v>
      </c>
      <c r="F3546">
        <f>IF(ISBLANK(Table1[[#This Row],[age]]),AVERAGE(F3546:F7825),Table1[[#This Row],[age]])</f>
        <v>44</v>
      </c>
      <c r="G3546" t="s">
        <v>88</v>
      </c>
      <c r="H3546" t="s">
        <v>25</v>
      </c>
      <c r="I3546" t="s">
        <v>55</v>
      </c>
      <c r="J3546" t="s">
        <v>27</v>
      </c>
      <c r="K3546" t="s">
        <v>403</v>
      </c>
      <c r="L3546">
        <v>7</v>
      </c>
      <c r="M3546">
        <f>IF(ISBLANK(Table1[[#This Row],[quantity]]),ROUND(Table1[[#This Row],[sales_amount]]/(Table1[[#This Row],[unit_price]]*(1-Table1[[#This Row],[discount_pct]])),0),Table1[[#This Row],[quantity]])</f>
        <v>7</v>
      </c>
      <c r="N3546">
        <v>447.52</v>
      </c>
      <c r="O3546">
        <v>0.3</v>
      </c>
      <c r="P3546">
        <f>IF(ISBLANK(Table1[[#This Row],[discount_pct]]),ROUND(1-(Table1[[#This Row],[sales_amount]]/(Table1[[#This Row],[quantity- calculated]]*Table1[[#This Row],[unit_price]])),2),Table1[[#This Row],[discount_pct]])</f>
        <v>0.3</v>
      </c>
      <c r="Q3546">
        <v>2656.34</v>
      </c>
      <c r="R3546">
        <v>182.91</v>
      </c>
      <c r="S3546">
        <v>47.41</v>
      </c>
      <c r="T3546" t="s">
        <v>64</v>
      </c>
      <c r="U3546">
        <v>3</v>
      </c>
      <c r="V3546">
        <f>IF(ISBLANK(Table1[[#This Row],[customer_satisfaction]]),ROUND(AVERAGE(U3546:U7825),0),Table1[[#This Row],[customer_satisfaction]])</f>
        <v>3</v>
      </c>
      <c r="W3546" t="b">
        <v>0</v>
      </c>
      <c r="X3546" t="s">
        <v>197</v>
      </c>
      <c r="Y3546" s="3">
        <v>5</v>
      </c>
      <c r="Z3546">
        <f>IF(ISBLANK(Table1[[#This Row],[days_to_ship]]),ROUND(AVERAGE(Y3546:Y7825),0),Table1[[#This Row],[days_to_ship]])</f>
        <v>5</v>
      </c>
    </row>
    <row r="3547" spans="1:26" x14ac:dyDescent="0.25">
      <c r="A3547" t="s">
        <v>1293</v>
      </c>
      <c r="B3547" s="5">
        <v>45343</v>
      </c>
      <c r="C3547" t="s">
        <v>1294</v>
      </c>
      <c r="D3547" s="4" t="s">
        <v>1295</v>
      </c>
      <c r="E3547">
        <v>30</v>
      </c>
      <c r="F3547">
        <f>IF(ISBLANK(Table1[[#This Row],[age]]),AVERAGE(F3547:F7826),Table1[[#This Row],[age]])</f>
        <v>30</v>
      </c>
      <c r="G3547" t="s">
        <v>8920</v>
      </c>
      <c r="H3547" t="s">
        <v>111</v>
      </c>
      <c r="I3547" t="s">
        <v>141</v>
      </c>
      <c r="J3547" t="s">
        <v>127</v>
      </c>
      <c r="K3547" t="s">
        <v>142</v>
      </c>
      <c r="L3547">
        <v>3</v>
      </c>
      <c r="M3547">
        <f>IF(ISBLANK(Table1[[#This Row],[quantity]]),ROUND(Table1[[#This Row],[sales_amount]]/(Table1[[#This Row],[unit_price]]*(1-Table1[[#This Row],[discount_pct]])),0),Table1[[#This Row],[quantity]])</f>
        <v>3</v>
      </c>
      <c r="N3547">
        <v>50121.13</v>
      </c>
      <c r="O3547">
        <v>0.25</v>
      </c>
      <c r="P3547">
        <f>IF(ISBLANK(Table1[[#This Row],[discount_pct]]),ROUND(1-(Table1[[#This Row],[sales_amount]]/(Table1[[#This Row],[quantity- calculated]]*Table1[[#This Row],[unit_price]])),2),Table1[[#This Row],[discount_pct]])</f>
        <v>0.25</v>
      </c>
      <c r="Q3547">
        <v>130268.18</v>
      </c>
      <c r="R3547">
        <v>18524</v>
      </c>
      <c r="S3547">
        <v>68.489999999999995</v>
      </c>
      <c r="T3547" t="s">
        <v>29</v>
      </c>
      <c r="U3547">
        <v>5</v>
      </c>
      <c r="V3547">
        <f>IF(ISBLANK(Table1[[#This Row],[customer_satisfaction]]),ROUND(AVERAGE(U3547:U7826),0),Table1[[#This Row],[customer_satisfaction]])</f>
        <v>5</v>
      </c>
      <c r="W3547" t="b">
        <v>0</v>
      </c>
      <c r="X3547" t="s">
        <v>705</v>
      </c>
      <c r="Y3547" s="3">
        <v>4</v>
      </c>
      <c r="Z3547">
        <f>IF(ISBLANK(Table1[[#This Row],[days_to_ship]]),ROUND(AVERAGE(Y3547:Y7826),0),Table1[[#This Row],[days_to_ship]])</f>
        <v>4</v>
      </c>
    </row>
    <row r="3548" spans="1:26" x14ac:dyDescent="0.25">
      <c r="A3548" t="s">
        <v>1059</v>
      </c>
      <c r="B3548" s="5">
        <v>45344</v>
      </c>
      <c r="C3548" t="s">
        <v>1060</v>
      </c>
      <c r="D3548" s="4" t="s">
        <v>630</v>
      </c>
      <c r="E3548">
        <v>25</v>
      </c>
      <c r="F3548">
        <f>IF(ISBLANK(Table1[[#This Row],[age]]),AVERAGE(F3548:F7827),Table1[[#This Row],[age]])</f>
        <v>25</v>
      </c>
      <c r="G3548" t="s">
        <v>8920</v>
      </c>
      <c r="H3548" t="s">
        <v>35</v>
      </c>
      <c r="I3548" t="s">
        <v>49</v>
      </c>
      <c r="J3548" t="s">
        <v>76</v>
      </c>
      <c r="K3548" t="s">
        <v>113</v>
      </c>
      <c r="L3548">
        <v>6</v>
      </c>
      <c r="M3548">
        <f>IF(ISBLANK(Table1[[#This Row],[quantity]]),ROUND(Table1[[#This Row],[sales_amount]]/(Table1[[#This Row],[unit_price]]*(1-Table1[[#This Row],[discount_pct]])),0),Table1[[#This Row],[quantity]])</f>
        <v>6</v>
      </c>
      <c r="N3548">
        <v>1277.6600000000001</v>
      </c>
      <c r="P3548">
        <f>IF(ISBLANK(Table1[[#This Row],[discount_pct]]),ROUND(1-(Table1[[#This Row],[sales_amount]]/(Table1[[#This Row],[quantity- calculated]]*Table1[[#This Row],[unit_price]])),2),Table1[[#This Row],[discount_pct]])</f>
        <v>0.03</v>
      </c>
      <c r="Q3548">
        <v>7425.11</v>
      </c>
      <c r="R3548">
        <v>2123.71</v>
      </c>
      <c r="S3548">
        <v>43.17</v>
      </c>
      <c r="T3548" t="s">
        <v>57</v>
      </c>
      <c r="U3548">
        <v>1</v>
      </c>
      <c r="V3548">
        <f>IF(ISBLANK(Table1[[#This Row],[customer_satisfaction]]),ROUND(AVERAGE(U3548:U7827),0),Table1[[#This Row],[customer_satisfaction]])</f>
        <v>1</v>
      </c>
      <c r="W3548" t="b">
        <v>0</v>
      </c>
      <c r="X3548" t="s">
        <v>39</v>
      </c>
      <c r="Y3548" s="3">
        <v>10</v>
      </c>
      <c r="Z3548">
        <f>IF(ISBLANK(Table1[[#This Row],[days_to_ship]]),ROUND(AVERAGE(Y3548:Y7827),0),Table1[[#This Row],[days_to_ship]])</f>
        <v>10</v>
      </c>
    </row>
    <row r="3549" spans="1:26" x14ac:dyDescent="0.25">
      <c r="A3549" t="s">
        <v>4033</v>
      </c>
      <c r="B3549" s="5">
        <v>45344</v>
      </c>
      <c r="C3549" t="s">
        <v>4034</v>
      </c>
      <c r="D3549" s="4" t="s">
        <v>807</v>
      </c>
      <c r="E3549">
        <v>44</v>
      </c>
      <c r="F3549">
        <f>IF(ISBLANK(Table1[[#This Row],[age]]),AVERAGE(F3549:F7828),Table1[[#This Row],[age]])</f>
        <v>44</v>
      </c>
      <c r="G3549" t="s">
        <v>88</v>
      </c>
      <c r="H3549" t="s">
        <v>25</v>
      </c>
      <c r="I3549" t="s">
        <v>26</v>
      </c>
      <c r="J3549" t="s">
        <v>27</v>
      </c>
      <c r="K3549" t="s">
        <v>403</v>
      </c>
      <c r="L3549">
        <v>3</v>
      </c>
      <c r="M3549">
        <f>IF(ISBLANK(Table1[[#This Row],[quantity]]),ROUND(Table1[[#This Row],[sales_amount]]/(Table1[[#This Row],[unit_price]]*(1-Table1[[#This Row],[discount_pct]])),0),Table1[[#This Row],[quantity]])</f>
        <v>3</v>
      </c>
      <c r="N3549">
        <v>74.2</v>
      </c>
      <c r="O3549">
        <v>0.24</v>
      </c>
      <c r="P3549">
        <f>IF(ISBLANK(Table1[[#This Row],[discount_pct]]),ROUND(1-(Table1[[#This Row],[sales_amount]]/(Table1[[#This Row],[quantity- calculated]]*Table1[[#This Row],[unit_price]])),2),Table1[[#This Row],[discount_pct]])</f>
        <v>0.24</v>
      </c>
      <c r="Q3549">
        <v>203.22</v>
      </c>
      <c r="R3549">
        <v>12.54</v>
      </c>
      <c r="S3549">
        <v>53.05</v>
      </c>
      <c r="T3549" t="s">
        <v>51</v>
      </c>
      <c r="U3549">
        <v>2</v>
      </c>
      <c r="V3549">
        <f>IF(ISBLANK(Table1[[#This Row],[customer_satisfaction]]),ROUND(AVERAGE(U3549:U7828),0),Table1[[#This Row],[customer_satisfaction]])</f>
        <v>2</v>
      </c>
      <c r="W3549" t="b">
        <v>0</v>
      </c>
      <c r="X3549" t="s">
        <v>39</v>
      </c>
      <c r="Y3549" s="3">
        <v>10</v>
      </c>
      <c r="Z3549">
        <f>IF(ISBLANK(Table1[[#This Row],[days_to_ship]]),ROUND(AVERAGE(Y3549:Y7828),0),Table1[[#This Row],[days_to_ship]])</f>
        <v>10</v>
      </c>
    </row>
    <row r="3550" spans="1:26" x14ac:dyDescent="0.25">
      <c r="A3550" t="s">
        <v>4856</v>
      </c>
      <c r="B3550" s="5">
        <v>45344</v>
      </c>
      <c r="C3550" t="s">
        <v>4857</v>
      </c>
      <c r="D3550" s="4" t="s">
        <v>157</v>
      </c>
      <c r="E3550">
        <v>24</v>
      </c>
      <c r="F3550">
        <f>IF(ISBLANK(Table1[[#This Row],[age]]),AVERAGE(F3550:F7829),Table1[[#This Row],[age]])</f>
        <v>24</v>
      </c>
      <c r="G3550" t="s">
        <v>8920</v>
      </c>
      <c r="H3550" t="s">
        <v>25</v>
      </c>
      <c r="I3550" t="s">
        <v>55</v>
      </c>
      <c r="J3550" t="s">
        <v>76</v>
      </c>
      <c r="K3550" t="s">
        <v>77</v>
      </c>
      <c r="L3550">
        <v>8</v>
      </c>
      <c r="M3550">
        <f>IF(ISBLANK(Table1[[#This Row],[quantity]]),ROUND(Table1[[#This Row],[sales_amount]]/(Table1[[#This Row],[unit_price]]*(1-Table1[[#This Row],[discount_pct]])),0),Table1[[#This Row],[quantity]])</f>
        <v>8</v>
      </c>
      <c r="N3550">
        <v>1195.52</v>
      </c>
      <c r="P3550">
        <f>IF(ISBLANK(Table1[[#This Row],[discount_pct]]),ROUND(1-(Table1[[#This Row],[sales_amount]]/(Table1[[#This Row],[quantity- calculated]]*Table1[[#This Row],[unit_price]])),2),Table1[[#This Row],[discount_pct]])</f>
        <v>-0.17</v>
      </c>
      <c r="Q3550">
        <v>11174.44</v>
      </c>
      <c r="R3550">
        <v>4209.57</v>
      </c>
      <c r="S3550">
        <v>36.909999999999997</v>
      </c>
      <c r="T3550" t="s">
        <v>78</v>
      </c>
      <c r="V3550">
        <f>IF(ISBLANK(Table1[[#This Row],[customer_satisfaction]]),ROUND(AVERAGE(U3550:U7829),0),Table1[[#This Row],[customer_satisfaction]])</f>
        <v>3</v>
      </c>
      <c r="W3550" t="b">
        <v>0</v>
      </c>
      <c r="X3550" t="s">
        <v>39</v>
      </c>
      <c r="Y3550" s="3">
        <v>9</v>
      </c>
      <c r="Z3550">
        <f>IF(ISBLANK(Table1[[#This Row],[days_to_ship]]),ROUND(AVERAGE(Y3550:Y7829),0),Table1[[#This Row],[days_to_ship]])</f>
        <v>9</v>
      </c>
    </row>
    <row r="3551" spans="1:26" x14ac:dyDescent="0.25">
      <c r="A3551" t="s">
        <v>7342</v>
      </c>
      <c r="B3551" s="5">
        <v>45345</v>
      </c>
      <c r="C3551" t="s">
        <v>7343</v>
      </c>
      <c r="D3551" s="4" t="s">
        <v>2675</v>
      </c>
      <c r="E3551">
        <v>42</v>
      </c>
      <c r="F3551">
        <f>IF(ISBLANK(Table1[[#This Row],[age]]),AVERAGE(F3551:F7830),Table1[[#This Row],[age]])</f>
        <v>42</v>
      </c>
      <c r="G3551" t="s">
        <v>8920</v>
      </c>
      <c r="H3551" t="s">
        <v>82</v>
      </c>
      <c r="I3551" t="s">
        <v>126</v>
      </c>
      <c r="J3551" t="s">
        <v>76</v>
      </c>
      <c r="K3551" t="s">
        <v>122</v>
      </c>
      <c r="L3551">
        <v>1</v>
      </c>
      <c r="M3551">
        <f>IF(ISBLANK(Table1[[#This Row],[quantity]]),ROUND(Table1[[#This Row],[sales_amount]]/(Table1[[#This Row],[unit_price]]*(1-Table1[[#This Row],[discount_pct]])),0),Table1[[#This Row],[quantity]])</f>
        <v>1</v>
      </c>
      <c r="N3551">
        <v>619.66</v>
      </c>
      <c r="O3551">
        <v>0.06</v>
      </c>
      <c r="P3551">
        <f>IF(ISBLANK(Table1[[#This Row],[discount_pct]]),ROUND(1-(Table1[[#This Row],[sales_amount]]/(Table1[[#This Row],[quantity- calculated]]*Table1[[#This Row],[unit_price]])),2),Table1[[#This Row],[discount_pct]])</f>
        <v>0.06</v>
      </c>
      <c r="Q3551">
        <v>677.46</v>
      </c>
      <c r="R3551">
        <v>198.49</v>
      </c>
      <c r="S3551">
        <v>90.84</v>
      </c>
      <c r="T3551" t="s">
        <v>51</v>
      </c>
      <c r="U3551">
        <v>2</v>
      </c>
      <c r="V3551">
        <f>IF(ISBLANK(Table1[[#This Row],[customer_satisfaction]]),ROUND(AVERAGE(U3551:U7830),0),Table1[[#This Row],[customer_satisfaction]])</f>
        <v>2</v>
      </c>
      <c r="W3551" t="b">
        <v>0</v>
      </c>
      <c r="X3551" t="s">
        <v>39</v>
      </c>
      <c r="Y3551" s="3">
        <v>1</v>
      </c>
      <c r="Z3551">
        <f>IF(ISBLANK(Table1[[#This Row],[days_to_ship]]),ROUND(AVERAGE(Y3551:Y7830),0),Table1[[#This Row],[days_to_ship]])</f>
        <v>1</v>
      </c>
    </row>
    <row r="3552" spans="1:26" x14ac:dyDescent="0.25">
      <c r="A3552" t="s">
        <v>5488</v>
      </c>
      <c r="B3552" s="5">
        <v>45345</v>
      </c>
      <c r="C3552" t="s">
        <v>5489</v>
      </c>
      <c r="D3552" s="4" t="s">
        <v>959</v>
      </c>
      <c r="E3552">
        <v>35</v>
      </c>
      <c r="F3552">
        <f>IF(ISBLANK(Table1[[#This Row],[age]]),AVERAGE(F3552:F7831),Table1[[#This Row],[age]])</f>
        <v>35</v>
      </c>
      <c r="G3552" t="s">
        <v>88</v>
      </c>
      <c r="H3552" t="s">
        <v>25</v>
      </c>
      <c r="I3552" t="s">
        <v>55</v>
      </c>
      <c r="J3552" t="s">
        <v>127</v>
      </c>
      <c r="K3552" t="s">
        <v>196</v>
      </c>
      <c r="L3552">
        <v>9</v>
      </c>
      <c r="M3552">
        <f>IF(ISBLANK(Table1[[#This Row],[quantity]]),ROUND(Table1[[#This Row],[sales_amount]]/(Table1[[#This Row],[unit_price]]*(1-Table1[[#This Row],[discount_pct]])),0),Table1[[#This Row],[quantity]])</f>
        <v>9</v>
      </c>
      <c r="N3552">
        <v>70923.399999999994</v>
      </c>
      <c r="O3552">
        <v>0.34</v>
      </c>
      <c r="P3552">
        <f>IF(ISBLANK(Table1[[#This Row],[discount_pct]]),ROUND(1-(Table1[[#This Row],[sales_amount]]/(Table1[[#This Row],[quantity- calculated]]*Table1[[#This Row],[unit_price]])),2),Table1[[#This Row],[discount_pct]])</f>
        <v>0.34</v>
      </c>
      <c r="Q3552">
        <v>506257.71</v>
      </c>
      <c r="R3552">
        <v>52952.38</v>
      </c>
      <c r="S3552">
        <v>42.34</v>
      </c>
      <c r="T3552" t="s">
        <v>78</v>
      </c>
      <c r="U3552">
        <v>2</v>
      </c>
      <c r="V3552">
        <f>IF(ISBLANK(Table1[[#This Row],[customer_satisfaction]]),ROUND(AVERAGE(U3552:U7831),0),Table1[[#This Row],[customer_satisfaction]])</f>
        <v>2</v>
      </c>
      <c r="W3552" t="b">
        <v>0</v>
      </c>
      <c r="X3552" t="s">
        <v>39</v>
      </c>
      <c r="Y3552" s="3">
        <v>3</v>
      </c>
      <c r="Z3552">
        <f>IF(ISBLANK(Table1[[#This Row],[days_to_ship]]),ROUND(AVERAGE(Y3552:Y7831),0),Table1[[#This Row],[days_to_ship]])</f>
        <v>3</v>
      </c>
    </row>
    <row r="3553" spans="1:26" x14ac:dyDescent="0.25">
      <c r="A3553" t="s">
        <v>8630</v>
      </c>
      <c r="B3553" s="5">
        <v>45345</v>
      </c>
      <c r="C3553" t="s">
        <v>8631</v>
      </c>
      <c r="D3553" s="4" t="s">
        <v>627</v>
      </c>
      <c r="F3553">
        <f ca="1">IF(ISBLANK(Table1[[#This Row],[age]]),AVERAGE(F3553:F7832),Table1[[#This Row],[age]])</f>
        <v>67</v>
      </c>
      <c r="G3553" t="s">
        <v>8920</v>
      </c>
      <c r="H3553" t="s">
        <v>82</v>
      </c>
      <c r="I3553" t="s">
        <v>244</v>
      </c>
      <c r="J3553" t="s">
        <v>76</v>
      </c>
      <c r="K3553" t="s">
        <v>207</v>
      </c>
      <c r="L3553">
        <v>2</v>
      </c>
      <c r="M3553">
        <f>IF(ISBLANK(Table1[[#This Row],[quantity]]),ROUND(Table1[[#This Row],[sales_amount]]/(Table1[[#This Row],[unit_price]]*(1-Table1[[#This Row],[discount_pct]])),0),Table1[[#This Row],[quantity]])</f>
        <v>2</v>
      </c>
      <c r="N3553">
        <v>3938.35</v>
      </c>
      <c r="O3553">
        <v>0.27</v>
      </c>
      <c r="P3553">
        <f>IF(ISBLANK(Table1[[#This Row],[discount_pct]]),ROUND(1-(Table1[[#This Row],[sales_amount]]/(Table1[[#This Row],[quantity- calculated]]*Table1[[#This Row],[unit_price]])),2),Table1[[#This Row],[discount_pct]])</f>
        <v>0.27</v>
      </c>
      <c r="Q3553">
        <v>6459.25</v>
      </c>
      <c r="R3553">
        <v>2710.16</v>
      </c>
      <c r="S3553">
        <v>80.77</v>
      </c>
      <c r="T3553" t="s">
        <v>70</v>
      </c>
      <c r="U3553">
        <v>4</v>
      </c>
      <c r="V3553">
        <f>IF(ISBLANK(Table1[[#This Row],[customer_satisfaction]]),ROUND(AVERAGE(U3553:U7832),0),Table1[[#This Row],[customer_satisfaction]])</f>
        <v>4</v>
      </c>
      <c r="W3553" t="b">
        <v>0</v>
      </c>
      <c r="X3553" t="s">
        <v>39</v>
      </c>
      <c r="Y3553" s="3">
        <v>2</v>
      </c>
      <c r="Z3553">
        <f>IF(ISBLANK(Table1[[#This Row],[days_to_ship]]),ROUND(AVERAGE(Y3553:Y7832),0),Table1[[#This Row],[days_to_ship]])</f>
        <v>2</v>
      </c>
    </row>
    <row r="3554" spans="1:26" x14ac:dyDescent="0.25">
      <c r="A3554" t="s">
        <v>726</v>
      </c>
      <c r="B3554" s="5">
        <v>45346</v>
      </c>
      <c r="C3554" t="s">
        <v>727</v>
      </c>
      <c r="D3554" s="4" t="s">
        <v>443</v>
      </c>
      <c r="E3554">
        <v>28</v>
      </c>
      <c r="F3554">
        <f>IF(ISBLANK(Table1[[#This Row],[age]]),AVERAGE(F3554:F7833),Table1[[#This Row],[age]])</f>
        <v>28</v>
      </c>
      <c r="G3554" t="s">
        <v>88</v>
      </c>
      <c r="H3554" t="s">
        <v>82</v>
      </c>
      <c r="I3554" t="s">
        <v>126</v>
      </c>
      <c r="J3554" t="s">
        <v>76</v>
      </c>
      <c r="K3554" t="s">
        <v>77</v>
      </c>
      <c r="L3554">
        <v>5</v>
      </c>
      <c r="M3554">
        <f>IF(ISBLANK(Table1[[#This Row],[quantity]]),ROUND(Table1[[#This Row],[sales_amount]]/(Table1[[#This Row],[unit_price]]*(1-Table1[[#This Row],[discount_pct]])),0),Table1[[#This Row],[quantity]])</f>
        <v>5</v>
      </c>
      <c r="N3554">
        <v>3018.53</v>
      </c>
      <c r="O3554">
        <v>0.26</v>
      </c>
      <c r="P3554">
        <f>IF(ISBLANK(Table1[[#This Row],[discount_pct]]),ROUND(1-(Table1[[#This Row],[sales_amount]]/(Table1[[#This Row],[quantity- calculated]]*Table1[[#This Row],[unit_price]])),2),Table1[[#This Row],[discount_pct]])</f>
        <v>0.26</v>
      </c>
      <c r="Q3554">
        <v>13152.75</v>
      </c>
      <c r="R3554">
        <v>5208.9399999999996</v>
      </c>
      <c r="S3554">
        <v>73.33</v>
      </c>
      <c r="T3554" t="s">
        <v>70</v>
      </c>
      <c r="U3554">
        <v>1</v>
      </c>
      <c r="V3554">
        <f>IF(ISBLANK(Table1[[#This Row],[customer_satisfaction]]),ROUND(AVERAGE(U3554:U7833),0),Table1[[#This Row],[customer_satisfaction]])</f>
        <v>1</v>
      </c>
      <c r="W3554" t="b">
        <v>0</v>
      </c>
      <c r="X3554" t="s">
        <v>137</v>
      </c>
      <c r="Y3554" s="3">
        <v>4</v>
      </c>
      <c r="Z3554">
        <f>IF(ISBLANK(Table1[[#This Row],[days_to_ship]]),ROUND(AVERAGE(Y3554:Y7833),0),Table1[[#This Row],[days_to_ship]])</f>
        <v>4</v>
      </c>
    </row>
    <row r="3555" spans="1:26" x14ac:dyDescent="0.25">
      <c r="A3555" t="s">
        <v>5868</v>
      </c>
      <c r="B3555" s="5">
        <v>45346</v>
      </c>
      <c r="C3555" t="s">
        <v>5869</v>
      </c>
      <c r="D3555" s="4" t="s">
        <v>1398</v>
      </c>
      <c r="E3555">
        <v>39</v>
      </c>
      <c r="F3555">
        <f>IF(ISBLANK(Table1[[#This Row],[age]]),AVERAGE(F3555:F7834),Table1[[#This Row],[age]])</f>
        <v>39</v>
      </c>
      <c r="G3555" t="s">
        <v>8920</v>
      </c>
      <c r="H3555" t="s">
        <v>35</v>
      </c>
      <c r="I3555" t="s">
        <v>43</v>
      </c>
      <c r="J3555" t="s">
        <v>62</v>
      </c>
      <c r="K3555" t="s">
        <v>151</v>
      </c>
      <c r="L3555">
        <v>4</v>
      </c>
      <c r="M3555">
        <f>IF(ISBLANK(Table1[[#This Row],[quantity]]),ROUND(Table1[[#This Row],[sales_amount]]/(Table1[[#This Row],[unit_price]]*(1-Table1[[#This Row],[discount_pct]])),0),Table1[[#This Row],[quantity]])</f>
        <v>4</v>
      </c>
      <c r="N3555">
        <v>288.31</v>
      </c>
      <c r="O3555">
        <v>0.08</v>
      </c>
      <c r="P3555">
        <f>IF(ISBLANK(Table1[[#This Row],[discount_pct]]),ROUND(1-(Table1[[#This Row],[sales_amount]]/(Table1[[#This Row],[quantity- calculated]]*Table1[[#This Row],[unit_price]])),2),Table1[[#This Row],[discount_pct]])</f>
        <v>0.08</v>
      </c>
      <c r="Q3555">
        <v>1146.19</v>
      </c>
      <c r="R3555">
        <v>424.38</v>
      </c>
      <c r="S3555">
        <v>65.73</v>
      </c>
      <c r="T3555" t="s">
        <v>57</v>
      </c>
      <c r="V3555">
        <f>IF(ISBLANK(Table1[[#This Row],[customer_satisfaction]]),ROUND(AVERAGE(U3555:U7834),0),Table1[[#This Row],[customer_satisfaction]])</f>
        <v>3</v>
      </c>
      <c r="W3555" t="b">
        <v>0</v>
      </c>
      <c r="X3555" t="s">
        <v>39</v>
      </c>
      <c r="Y3555" s="3">
        <v>7</v>
      </c>
      <c r="Z3555">
        <f>IF(ISBLANK(Table1[[#This Row],[days_to_ship]]),ROUND(AVERAGE(Y3555:Y7834),0),Table1[[#This Row],[days_to_ship]])</f>
        <v>7</v>
      </c>
    </row>
    <row r="3556" spans="1:26" x14ac:dyDescent="0.25">
      <c r="A3556" t="s">
        <v>7056</v>
      </c>
      <c r="B3556" s="5">
        <v>45347</v>
      </c>
      <c r="C3556" t="s">
        <v>7057</v>
      </c>
      <c r="D3556" s="4" t="s">
        <v>881</v>
      </c>
      <c r="E3556">
        <v>30</v>
      </c>
      <c r="F3556">
        <f>IF(ISBLANK(Table1[[#This Row],[age]]),AVERAGE(F3556:F7835),Table1[[#This Row],[age]])</f>
        <v>30</v>
      </c>
      <c r="G3556" t="s">
        <v>88</v>
      </c>
      <c r="H3556" t="s">
        <v>25</v>
      </c>
      <c r="I3556" t="s">
        <v>170</v>
      </c>
      <c r="J3556" t="s">
        <v>127</v>
      </c>
      <c r="K3556" t="s">
        <v>521</v>
      </c>
      <c r="L3556">
        <v>1</v>
      </c>
      <c r="M3556">
        <f>IF(ISBLANK(Table1[[#This Row],[quantity]]),ROUND(Table1[[#This Row],[sales_amount]]/(Table1[[#This Row],[unit_price]]*(1-Table1[[#This Row],[discount_pct]])),0),Table1[[#This Row],[quantity]])</f>
        <v>1</v>
      </c>
      <c r="N3556">
        <v>7202.38</v>
      </c>
      <c r="O3556">
        <v>0.21</v>
      </c>
      <c r="P3556">
        <f>IF(ISBLANK(Table1[[#This Row],[discount_pct]]),ROUND(1-(Table1[[#This Row],[sales_amount]]/(Table1[[#This Row],[quantity- calculated]]*Table1[[#This Row],[unit_price]])),2),Table1[[#This Row],[discount_pct]])</f>
        <v>0.21</v>
      </c>
      <c r="Q3556">
        <v>6816.92</v>
      </c>
      <c r="R3556">
        <v>552.15</v>
      </c>
      <c r="S3556">
        <v>67.34</v>
      </c>
      <c r="T3556" t="s">
        <v>57</v>
      </c>
      <c r="U3556">
        <v>2</v>
      </c>
      <c r="V3556">
        <f>IF(ISBLANK(Table1[[#This Row],[customer_satisfaction]]),ROUND(AVERAGE(U3556:U7835),0),Table1[[#This Row],[customer_satisfaction]])</f>
        <v>2</v>
      </c>
      <c r="W3556" t="b">
        <v>1</v>
      </c>
      <c r="X3556" t="s">
        <v>30</v>
      </c>
      <c r="Y3556" s="3">
        <v>4</v>
      </c>
      <c r="Z3556">
        <f>IF(ISBLANK(Table1[[#This Row],[days_to_ship]]),ROUND(AVERAGE(Y3556:Y7835),0),Table1[[#This Row],[days_to_ship]])</f>
        <v>4</v>
      </c>
    </row>
    <row r="3557" spans="1:26" x14ac:dyDescent="0.25">
      <c r="A3557" t="s">
        <v>7507</v>
      </c>
      <c r="B3557" s="5">
        <v>45347</v>
      </c>
      <c r="C3557" t="s">
        <v>7508</v>
      </c>
      <c r="D3557" s="4" t="s">
        <v>389</v>
      </c>
      <c r="F3557">
        <f ca="1">IF(ISBLANK(Table1[[#This Row],[age]]),AVERAGE(F3557:F7836),Table1[[#This Row],[age]])</f>
        <v>67</v>
      </c>
      <c r="G3557" t="s">
        <v>466</v>
      </c>
      <c r="H3557" t="s">
        <v>25</v>
      </c>
      <c r="I3557" t="s">
        <v>26</v>
      </c>
      <c r="J3557" t="s">
        <v>44</v>
      </c>
      <c r="K3557" t="s">
        <v>50</v>
      </c>
      <c r="L3557">
        <v>6</v>
      </c>
      <c r="M3557">
        <f>IF(ISBLANK(Table1[[#This Row],[quantity]]),ROUND(Table1[[#This Row],[sales_amount]]/(Table1[[#This Row],[unit_price]]*(1-Table1[[#This Row],[discount_pct]])),0),Table1[[#This Row],[quantity]])</f>
        <v>6</v>
      </c>
      <c r="N3557">
        <v>25605.89</v>
      </c>
      <c r="O3557">
        <v>0.22</v>
      </c>
      <c r="P3557">
        <f>IF(ISBLANK(Table1[[#This Row],[discount_pct]]),ROUND(1-(Table1[[#This Row],[sales_amount]]/(Table1[[#This Row],[quantity- calculated]]*Table1[[#This Row],[unit_price]])),2),Table1[[#This Row],[discount_pct]])</f>
        <v>0.22</v>
      </c>
      <c r="Q3557">
        <v>136801.63</v>
      </c>
      <c r="R3557">
        <v>32672.46</v>
      </c>
      <c r="S3557">
        <v>59.3</v>
      </c>
      <c r="T3557" t="s">
        <v>78</v>
      </c>
      <c r="U3557">
        <v>4</v>
      </c>
      <c r="V3557">
        <f>IF(ISBLANK(Table1[[#This Row],[customer_satisfaction]]),ROUND(AVERAGE(U3557:U7836),0),Table1[[#This Row],[customer_satisfaction]])</f>
        <v>4</v>
      </c>
      <c r="W3557" t="b">
        <v>1</v>
      </c>
      <c r="X3557" t="s">
        <v>30</v>
      </c>
      <c r="Y3557" s="3">
        <v>2</v>
      </c>
      <c r="Z3557">
        <f>IF(ISBLANK(Table1[[#This Row],[days_to_ship]]),ROUND(AVERAGE(Y3557:Y7836),0),Table1[[#This Row],[days_to_ship]])</f>
        <v>2</v>
      </c>
    </row>
    <row r="3558" spans="1:26" x14ac:dyDescent="0.25">
      <c r="A3558" t="s">
        <v>2191</v>
      </c>
      <c r="B3558" s="5">
        <v>45348</v>
      </c>
      <c r="C3558" t="s">
        <v>2192</v>
      </c>
      <c r="D3558" s="4" t="s">
        <v>1310</v>
      </c>
      <c r="E3558">
        <v>50</v>
      </c>
      <c r="F3558">
        <f>IF(ISBLANK(Table1[[#This Row],[age]]),AVERAGE(F3558:F7837),Table1[[#This Row],[age]])</f>
        <v>50</v>
      </c>
      <c r="G3558" t="s">
        <v>8920</v>
      </c>
      <c r="H3558" t="s">
        <v>82</v>
      </c>
      <c r="I3558" t="s">
        <v>293</v>
      </c>
      <c r="J3558" t="s">
        <v>127</v>
      </c>
      <c r="K3558" t="s">
        <v>142</v>
      </c>
      <c r="L3558">
        <v>3</v>
      </c>
      <c r="M3558">
        <f>IF(ISBLANK(Table1[[#This Row],[quantity]]),ROUND(Table1[[#This Row],[sales_amount]]/(Table1[[#This Row],[unit_price]]*(1-Table1[[#This Row],[discount_pct]])),0),Table1[[#This Row],[quantity]])</f>
        <v>3</v>
      </c>
      <c r="N3558">
        <v>60157.14</v>
      </c>
      <c r="O3558">
        <v>0.06</v>
      </c>
      <c r="P3558">
        <f>IF(ISBLANK(Table1[[#This Row],[discount_pct]]),ROUND(1-(Table1[[#This Row],[sales_amount]]/(Table1[[#This Row],[quantity- calculated]]*Table1[[#This Row],[unit_price]])),2),Table1[[#This Row],[discount_pct]])</f>
        <v>0.06</v>
      </c>
      <c r="Q3558">
        <v>169372.37</v>
      </c>
      <c r="R3558">
        <v>28219.11</v>
      </c>
      <c r="S3558">
        <v>69.5</v>
      </c>
      <c r="T3558" t="s">
        <v>64</v>
      </c>
      <c r="U3558">
        <v>4</v>
      </c>
      <c r="V3558">
        <f>IF(ISBLANK(Table1[[#This Row],[customer_satisfaction]]),ROUND(AVERAGE(U3558:U7837),0),Table1[[#This Row],[customer_satisfaction]])</f>
        <v>4</v>
      </c>
      <c r="W3558" t="b">
        <v>0</v>
      </c>
      <c r="X3558" t="s">
        <v>39</v>
      </c>
      <c r="Y3558" s="3">
        <v>7</v>
      </c>
      <c r="Z3558">
        <f>IF(ISBLANK(Table1[[#This Row],[days_to_ship]]),ROUND(AVERAGE(Y3558:Y7837),0),Table1[[#This Row],[days_to_ship]])</f>
        <v>7</v>
      </c>
    </row>
    <row r="3559" spans="1:26" x14ac:dyDescent="0.25">
      <c r="A3559" t="s">
        <v>6292</v>
      </c>
      <c r="B3559" s="5">
        <v>45348</v>
      </c>
      <c r="C3559" t="s">
        <v>6293</v>
      </c>
      <c r="D3559" s="4" t="s">
        <v>3694</v>
      </c>
      <c r="E3559">
        <v>37</v>
      </c>
      <c r="F3559">
        <f>IF(ISBLANK(Table1[[#This Row],[age]]),AVERAGE(F3559:F7838),Table1[[#This Row],[age]])</f>
        <v>37</v>
      </c>
      <c r="G3559" t="s">
        <v>466</v>
      </c>
      <c r="H3559" t="s">
        <v>111</v>
      </c>
      <c r="I3559" t="s">
        <v>141</v>
      </c>
      <c r="J3559" t="s">
        <v>27</v>
      </c>
      <c r="K3559" t="s">
        <v>56</v>
      </c>
      <c r="L3559">
        <v>10</v>
      </c>
      <c r="M3559">
        <f>IF(ISBLANK(Table1[[#This Row],[quantity]]),ROUND(Table1[[#This Row],[sales_amount]]/(Table1[[#This Row],[unit_price]]*(1-Table1[[#This Row],[discount_pct]])),0),Table1[[#This Row],[quantity]])</f>
        <v>10</v>
      </c>
      <c r="N3559">
        <v>150.97</v>
      </c>
      <c r="O3559">
        <v>0.35</v>
      </c>
      <c r="P3559">
        <f>IF(ISBLANK(Table1[[#This Row],[discount_pct]]),ROUND(1-(Table1[[#This Row],[sales_amount]]/(Table1[[#This Row],[quantity- calculated]]*Table1[[#This Row],[unit_price]])),2),Table1[[#This Row],[discount_pct]])</f>
        <v>0.35</v>
      </c>
      <c r="Q3559">
        <v>1192.31</v>
      </c>
      <c r="R3559">
        <v>113.82</v>
      </c>
      <c r="S3559">
        <v>61.55</v>
      </c>
      <c r="T3559" t="s">
        <v>78</v>
      </c>
      <c r="U3559">
        <v>2</v>
      </c>
      <c r="V3559">
        <f>IF(ISBLANK(Table1[[#This Row],[customer_satisfaction]]),ROUND(AVERAGE(U3559:U7838),0),Table1[[#This Row],[customer_satisfaction]])</f>
        <v>2</v>
      </c>
      <c r="W3559" t="b">
        <v>0</v>
      </c>
      <c r="X3559" t="s">
        <v>39</v>
      </c>
      <c r="Y3559" s="3">
        <v>7</v>
      </c>
      <c r="Z3559">
        <f>IF(ISBLANK(Table1[[#This Row],[days_to_ship]]),ROUND(AVERAGE(Y3559:Y7838),0),Table1[[#This Row],[days_to_ship]])</f>
        <v>7</v>
      </c>
    </row>
    <row r="3560" spans="1:26" x14ac:dyDescent="0.25">
      <c r="A3560" t="s">
        <v>8817</v>
      </c>
      <c r="B3560" s="5">
        <v>45348</v>
      </c>
      <c r="C3560" t="s">
        <v>8818</v>
      </c>
      <c r="D3560" s="4" t="s">
        <v>867</v>
      </c>
      <c r="E3560">
        <v>40</v>
      </c>
      <c r="F3560">
        <f>IF(ISBLANK(Table1[[#This Row],[age]]),AVERAGE(F3560:F7839),Table1[[#This Row],[age]])</f>
        <v>40</v>
      </c>
      <c r="G3560" t="s">
        <v>88</v>
      </c>
      <c r="H3560" t="s">
        <v>82</v>
      </c>
      <c r="I3560" t="s">
        <v>126</v>
      </c>
      <c r="J3560" t="s">
        <v>37</v>
      </c>
      <c r="K3560" t="s">
        <v>182</v>
      </c>
      <c r="L3560">
        <v>1</v>
      </c>
      <c r="M3560">
        <f>IF(ISBLANK(Table1[[#This Row],[quantity]]),ROUND(Table1[[#This Row],[sales_amount]]/(Table1[[#This Row],[unit_price]]*(1-Table1[[#This Row],[discount_pct]])),0),Table1[[#This Row],[quantity]])</f>
        <v>1</v>
      </c>
      <c r="N3560">
        <v>2292.1799999999998</v>
      </c>
      <c r="P3560">
        <f>IF(ISBLANK(Table1[[#This Row],[discount_pct]]),ROUND(1-(Table1[[#This Row],[sales_amount]]/(Table1[[#This Row],[quantity- calculated]]*Table1[[#This Row],[unit_price]])),2),Table1[[#This Row],[discount_pct]])</f>
        <v>-0.11</v>
      </c>
      <c r="Q3560">
        <v>2545.3000000000002</v>
      </c>
      <c r="R3560">
        <v>1471.5</v>
      </c>
      <c r="S3560">
        <v>115.4</v>
      </c>
      <c r="T3560" t="s">
        <v>64</v>
      </c>
      <c r="U3560">
        <v>5</v>
      </c>
      <c r="V3560">
        <f>IF(ISBLANK(Table1[[#This Row],[customer_satisfaction]]),ROUND(AVERAGE(U3560:U7839),0),Table1[[#This Row],[customer_satisfaction]])</f>
        <v>5</v>
      </c>
      <c r="W3560" t="b">
        <v>0</v>
      </c>
      <c r="X3560" t="s">
        <v>39</v>
      </c>
      <c r="Y3560" s="3">
        <v>7</v>
      </c>
      <c r="Z3560">
        <f>IF(ISBLANK(Table1[[#This Row],[days_to_ship]]),ROUND(AVERAGE(Y3560:Y7839),0),Table1[[#This Row],[days_to_ship]])</f>
        <v>7</v>
      </c>
    </row>
    <row r="3561" spans="1:26" x14ac:dyDescent="0.25">
      <c r="A3561" t="s">
        <v>5486</v>
      </c>
      <c r="B3561" s="5">
        <v>45349</v>
      </c>
      <c r="C3561" t="s">
        <v>5487</v>
      </c>
      <c r="D3561" s="4" t="s">
        <v>627</v>
      </c>
      <c r="E3561">
        <v>29</v>
      </c>
      <c r="F3561">
        <f>IF(ISBLANK(Table1[[#This Row],[age]]),AVERAGE(F3561:F7840),Table1[[#This Row],[age]])</f>
        <v>29</v>
      </c>
      <c r="G3561" t="s">
        <v>88</v>
      </c>
      <c r="H3561" t="s">
        <v>35</v>
      </c>
      <c r="I3561" t="s">
        <v>49</v>
      </c>
      <c r="J3561" t="s">
        <v>37</v>
      </c>
      <c r="K3561" t="s">
        <v>102</v>
      </c>
      <c r="L3561">
        <v>1</v>
      </c>
      <c r="M3561">
        <f>IF(ISBLANK(Table1[[#This Row],[quantity]]),ROUND(Table1[[#This Row],[sales_amount]]/(Table1[[#This Row],[unit_price]]*(1-Table1[[#This Row],[discount_pct]])),0),Table1[[#This Row],[quantity]])</f>
        <v>1</v>
      </c>
      <c r="N3561">
        <v>848.25</v>
      </c>
      <c r="O3561">
        <v>0.04</v>
      </c>
      <c r="P3561">
        <f>IF(ISBLANK(Table1[[#This Row],[discount_pct]]),ROUND(1-(Table1[[#This Row],[sales_amount]]/(Table1[[#This Row],[quantity- calculated]]*Table1[[#This Row],[unit_price]])),2),Table1[[#This Row],[discount_pct]])</f>
        <v>0.04</v>
      </c>
      <c r="Q3561">
        <v>894.07</v>
      </c>
      <c r="R3561">
        <v>422.93</v>
      </c>
      <c r="S3561">
        <v>74.23</v>
      </c>
      <c r="T3561" t="s">
        <v>64</v>
      </c>
      <c r="U3561">
        <v>5</v>
      </c>
      <c r="V3561">
        <f>IF(ISBLANK(Table1[[#This Row],[customer_satisfaction]]),ROUND(AVERAGE(U3561:U7840),0),Table1[[#This Row],[customer_satisfaction]])</f>
        <v>5</v>
      </c>
      <c r="W3561" t="b">
        <v>0</v>
      </c>
      <c r="X3561" t="s">
        <v>39</v>
      </c>
      <c r="Y3561" s="3">
        <v>9</v>
      </c>
      <c r="Z3561">
        <f>IF(ISBLANK(Table1[[#This Row],[days_to_ship]]),ROUND(AVERAGE(Y3561:Y7840),0),Table1[[#This Row],[days_to_ship]])</f>
        <v>9</v>
      </c>
    </row>
    <row r="3562" spans="1:26" x14ac:dyDescent="0.25">
      <c r="A3562" t="s">
        <v>4681</v>
      </c>
      <c r="B3562" s="5">
        <v>45349</v>
      </c>
      <c r="C3562" t="s">
        <v>4682</v>
      </c>
      <c r="D3562" s="4" t="s">
        <v>1359</v>
      </c>
      <c r="E3562">
        <v>41</v>
      </c>
      <c r="F3562">
        <f>IF(ISBLANK(Table1[[#This Row],[age]]),AVERAGE(F3562:F7841),Table1[[#This Row],[age]])</f>
        <v>41</v>
      </c>
      <c r="G3562" t="s">
        <v>8920</v>
      </c>
      <c r="H3562" t="s">
        <v>111</v>
      </c>
      <c r="I3562" t="s">
        <v>112</v>
      </c>
      <c r="J3562" t="s">
        <v>62</v>
      </c>
      <c r="K3562" t="s">
        <v>266</v>
      </c>
      <c r="L3562">
        <v>6</v>
      </c>
      <c r="M3562">
        <f>IF(ISBLANK(Table1[[#This Row],[quantity]]),ROUND(Table1[[#This Row],[sales_amount]]/(Table1[[#This Row],[unit_price]]*(1-Table1[[#This Row],[discount_pct]])),0),Table1[[#This Row],[quantity]])</f>
        <v>6</v>
      </c>
      <c r="N3562">
        <v>1461.81</v>
      </c>
      <c r="O3562">
        <v>0.04</v>
      </c>
      <c r="P3562">
        <f>IF(ISBLANK(Table1[[#This Row],[discount_pct]]),ROUND(1-(Table1[[#This Row],[sales_amount]]/(Table1[[#This Row],[quantity- calculated]]*Table1[[#This Row],[unit_price]])),2),Table1[[#This Row],[discount_pct]])</f>
        <v>0.04</v>
      </c>
      <c r="Q3562">
        <v>9112.7099999999991</v>
      </c>
      <c r="R3562">
        <v>3389.16</v>
      </c>
      <c r="S3562">
        <v>67.03</v>
      </c>
      <c r="T3562" t="s">
        <v>29</v>
      </c>
      <c r="U3562">
        <v>3</v>
      </c>
      <c r="V3562">
        <f>IF(ISBLANK(Table1[[#This Row],[customer_satisfaction]]),ROUND(AVERAGE(U3562:U7841),0),Table1[[#This Row],[customer_satisfaction]])</f>
        <v>3</v>
      </c>
      <c r="W3562" t="b">
        <v>0</v>
      </c>
      <c r="X3562" t="s">
        <v>39</v>
      </c>
      <c r="Y3562" s="3">
        <v>4</v>
      </c>
      <c r="Z3562">
        <f>IF(ISBLANK(Table1[[#This Row],[days_to_ship]]),ROUND(AVERAGE(Y3562:Y7841),0),Table1[[#This Row],[days_to_ship]])</f>
        <v>4</v>
      </c>
    </row>
    <row r="3563" spans="1:26" x14ac:dyDescent="0.25">
      <c r="A3563" t="s">
        <v>7816</v>
      </c>
      <c r="B3563" s="5">
        <v>45350</v>
      </c>
      <c r="C3563" t="s">
        <v>7817</v>
      </c>
      <c r="D3563" s="4" t="s">
        <v>247</v>
      </c>
      <c r="E3563">
        <v>57</v>
      </c>
      <c r="F3563">
        <f>IF(ISBLANK(Table1[[#This Row],[age]]),AVERAGE(F3563:F7842),Table1[[#This Row],[age]])</f>
        <v>57</v>
      </c>
      <c r="G3563" t="s">
        <v>8920</v>
      </c>
      <c r="H3563" t="s">
        <v>74</v>
      </c>
      <c r="I3563" t="s">
        <v>192</v>
      </c>
      <c r="J3563" t="s">
        <v>44</v>
      </c>
      <c r="K3563" t="s">
        <v>93</v>
      </c>
      <c r="L3563">
        <v>10</v>
      </c>
      <c r="M3563">
        <f>IF(ISBLANK(Table1[[#This Row],[quantity]]),ROUND(Table1[[#This Row],[sales_amount]]/(Table1[[#This Row],[unit_price]]*(1-Table1[[#This Row],[discount_pct]])),0),Table1[[#This Row],[quantity]])</f>
        <v>10</v>
      </c>
      <c r="N3563">
        <v>7864.24</v>
      </c>
      <c r="O3563">
        <v>7.0000000000000007E-2</v>
      </c>
      <c r="P35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563">
        <v>79635.39</v>
      </c>
      <c r="R3563">
        <v>26334.69</v>
      </c>
      <c r="S3563">
        <v>41.39</v>
      </c>
      <c r="T3563" t="s">
        <v>78</v>
      </c>
      <c r="U3563">
        <v>3</v>
      </c>
      <c r="V3563">
        <f>IF(ISBLANK(Table1[[#This Row],[customer_satisfaction]]),ROUND(AVERAGE(U3563:U7842),0),Table1[[#This Row],[customer_satisfaction]])</f>
        <v>3</v>
      </c>
      <c r="W3563" t="b">
        <v>0</v>
      </c>
      <c r="X3563" t="s">
        <v>39</v>
      </c>
      <c r="Y3563" s="3">
        <v>8</v>
      </c>
      <c r="Z3563">
        <f>IF(ISBLANK(Table1[[#This Row],[days_to_ship]]),ROUND(AVERAGE(Y3563:Y7842),0),Table1[[#This Row],[days_to_ship]])</f>
        <v>8</v>
      </c>
    </row>
    <row r="3564" spans="1:26" x14ac:dyDescent="0.25">
      <c r="A3564" t="s">
        <v>8775</v>
      </c>
      <c r="B3564" s="5">
        <v>45351</v>
      </c>
      <c r="C3564" t="s">
        <v>4863</v>
      </c>
      <c r="D3564" s="4" t="s">
        <v>1523</v>
      </c>
      <c r="E3564">
        <v>26</v>
      </c>
      <c r="F3564">
        <f>IF(ISBLANK(Table1[[#This Row],[age]]),AVERAGE(F3564:F7843),Table1[[#This Row],[age]])</f>
        <v>26</v>
      </c>
      <c r="G3564" t="s">
        <v>88</v>
      </c>
      <c r="H3564" t="s">
        <v>35</v>
      </c>
      <c r="I3564" t="s">
        <v>49</v>
      </c>
      <c r="J3564" t="s">
        <v>76</v>
      </c>
      <c r="K3564" t="s">
        <v>122</v>
      </c>
      <c r="L3564">
        <v>3</v>
      </c>
      <c r="M3564">
        <f>IF(ISBLANK(Table1[[#This Row],[quantity]]),ROUND(Table1[[#This Row],[sales_amount]]/(Table1[[#This Row],[unit_price]]*(1-Table1[[#This Row],[discount_pct]])),0),Table1[[#This Row],[quantity]])</f>
        <v>3</v>
      </c>
      <c r="N3564">
        <v>1849.16</v>
      </c>
      <c r="O3564">
        <v>0.24</v>
      </c>
      <c r="P3564">
        <f>IF(ISBLANK(Table1[[#This Row],[discount_pct]]),ROUND(1-(Table1[[#This Row],[sales_amount]]/(Table1[[#This Row],[quantity- calculated]]*Table1[[#This Row],[unit_price]])),2),Table1[[#This Row],[discount_pct]])</f>
        <v>0.24</v>
      </c>
      <c r="Q3564">
        <v>4817.3500000000004</v>
      </c>
      <c r="R3564">
        <v>2118.33</v>
      </c>
      <c r="S3564">
        <v>38.42</v>
      </c>
      <c r="T3564" t="s">
        <v>57</v>
      </c>
      <c r="U3564">
        <v>2</v>
      </c>
      <c r="V3564">
        <f>IF(ISBLANK(Table1[[#This Row],[customer_satisfaction]]),ROUND(AVERAGE(U3564:U7843),0),Table1[[#This Row],[customer_satisfaction]])</f>
        <v>2</v>
      </c>
      <c r="W3564" t="b">
        <v>0</v>
      </c>
      <c r="X3564" t="s">
        <v>39</v>
      </c>
      <c r="Y3564" s="3">
        <v>4</v>
      </c>
      <c r="Z3564">
        <f>IF(ISBLANK(Table1[[#This Row],[days_to_ship]]),ROUND(AVERAGE(Y3564:Y7843),0),Table1[[#This Row],[days_to_ship]])</f>
        <v>4</v>
      </c>
    </row>
    <row r="3565" spans="1:26" x14ac:dyDescent="0.25">
      <c r="A3565" t="s">
        <v>7432</v>
      </c>
      <c r="B3565" s="5">
        <v>45351</v>
      </c>
      <c r="C3565" t="s">
        <v>7433</v>
      </c>
      <c r="D3565" s="4" t="s">
        <v>717</v>
      </c>
      <c r="F3565">
        <f ca="1">IF(ISBLANK(Table1[[#This Row],[age]]),AVERAGE(F3565:F7844),Table1[[#This Row],[age]])</f>
        <v>67</v>
      </c>
      <c r="G3565" t="s">
        <v>466</v>
      </c>
      <c r="H3565" t="s">
        <v>74</v>
      </c>
      <c r="I3565" t="s">
        <v>75</v>
      </c>
      <c r="J3565" t="s">
        <v>76</v>
      </c>
      <c r="K3565" t="s">
        <v>89</v>
      </c>
      <c r="L3565">
        <v>2</v>
      </c>
      <c r="M3565">
        <f>IF(ISBLANK(Table1[[#This Row],[quantity]]),ROUND(Table1[[#This Row],[sales_amount]]/(Table1[[#This Row],[unit_price]]*(1-Table1[[#This Row],[discount_pct]])),0),Table1[[#This Row],[quantity]])</f>
        <v>2</v>
      </c>
      <c r="N3565">
        <v>1408.43</v>
      </c>
      <c r="O3565">
        <v>0.15</v>
      </c>
      <c r="P3565">
        <f>IF(ISBLANK(Table1[[#This Row],[discount_pct]]),ROUND(1-(Table1[[#This Row],[sales_amount]]/(Table1[[#This Row],[quantity- calculated]]*Table1[[#This Row],[unit_price]])),2),Table1[[#This Row],[discount_pct]])</f>
        <v>0.15</v>
      </c>
      <c r="Q3565">
        <v>2474.19</v>
      </c>
      <c r="R3565">
        <v>782.88</v>
      </c>
      <c r="S3565">
        <v>66.92</v>
      </c>
      <c r="T3565" t="s">
        <v>29</v>
      </c>
      <c r="U3565">
        <v>5</v>
      </c>
      <c r="V3565">
        <f>IF(ISBLANK(Table1[[#This Row],[customer_satisfaction]]),ROUND(AVERAGE(U3565:U7844),0),Table1[[#This Row],[customer_satisfaction]])</f>
        <v>5</v>
      </c>
      <c r="W3565" t="b">
        <v>0</v>
      </c>
      <c r="X3565" t="s">
        <v>39</v>
      </c>
      <c r="Y3565" s="3">
        <v>2</v>
      </c>
      <c r="Z3565">
        <f>IF(ISBLANK(Table1[[#This Row],[days_to_ship]]),ROUND(AVERAGE(Y3565:Y7844),0),Table1[[#This Row],[days_to_ship]])</f>
        <v>2</v>
      </c>
    </row>
    <row r="3566" spans="1:26" x14ac:dyDescent="0.25">
      <c r="A3566" t="s">
        <v>5257</v>
      </c>
      <c r="B3566" s="5">
        <v>45351</v>
      </c>
      <c r="C3566" t="s">
        <v>5258</v>
      </c>
      <c r="D3566" s="4" t="s">
        <v>376</v>
      </c>
      <c r="E3566">
        <v>55</v>
      </c>
      <c r="F3566">
        <f>IF(ISBLANK(Table1[[#This Row],[age]]),AVERAGE(F3566:F7845),Table1[[#This Row],[age]])</f>
        <v>55</v>
      </c>
      <c r="G3566" t="s">
        <v>466</v>
      </c>
      <c r="H3566" t="s">
        <v>35</v>
      </c>
      <c r="I3566" t="s">
        <v>106</v>
      </c>
      <c r="J3566" t="s">
        <v>37</v>
      </c>
      <c r="K3566" t="s">
        <v>231</v>
      </c>
      <c r="L3566">
        <v>1</v>
      </c>
      <c r="M3566">
        <f>IF(ISBLANK(Table1[[#This Row],[quantity]]),ROUND(Table1[[#This Row],[sales_amount]]/(Table1[[#This Row],[unit_price]]*(1-Table1[[#This Row],[discount_pct]])),0),Table1[[#This Row],[quantity]])</f>
        <v>1</v>
      </c>
      <c r="N3566">
        <v>356.08</v>
      </c>
      <c r="O3566">
        <v>0.16</v>
      </c>
      <c r="P3566">
        <f>IF(ISBLANK(Table1[[#This Row],[discount_pct]]),ROUND(1-(Table1[[#This Row],[sales_amount]]/(Table1[[#This Row],[quantity- calculated]]*Table1[[#This Row],[unit_price]])),2),Table1[[#This Row],[discount_pct]])</f>
        <v>0.16</v>
      </c>
      <c r="Q3566">
        <v>293.48</v>
      </c>
      <c r="R3566">
        <v>113.23</v>
      </c>
      <c r="S3566">
        <v>49.34</v>
      </c>
      <c r="T3566" t="s">
        <v>78</v>
      </c>
      <c r="U3566">
        <v>3</v>
      </c>
      <c r="V3566">
        <f>IF(ISBLANK(Table1[[#This Row],[customer_satisfaction]]),ROUND(AVERAGE(U3566:U7845),0),Table1[[#This Row],[customer_satisfaction]])</f>
        <v>3</v>
      </c>
      <c r="W3566" t="b">
        <v>0</v>
      </c>
      <c r="X3566" t="s">
        <v>39</v>
      </c>
      <c r="Y3566" s="3">
        <v>8</v>
      </c>
      <c r="Z3566">
        <f>IF(ISBLANK(Table1[[#This Row],[days_to_ship]]),ROUND(AVERAGE(Y3566:Y7845),0),Table1[[#This Row],[days_to_ship]])</f>
        <v>8</v>
      </c>
    </row>
    <row r="3567" spans="1:26" x14ac:dyDescent="0.25">
      <c r="A3567" t="s">
        <v>8110</v>
      </c>
      <c r="B3567" s="5">
        <v>45351</v>
      </c>
      <c r="C3567" t="s">
        <v>8111</v>
      </c>
      <c r="D3567" s="4" t="s">
        <v>426</v>
      </c>
      <c r="E3567">
        <v>39</v>
      </c>
      <c r="F3567">
        <f>IF(ISBLANK(Table1[[#This Row],[age]]),AVERAGE(F3567:F7846),Table1[[#This Row],[age]])</f>
        <v>39</v>
      </c>
      <c r="G3567" t="s">
        <v>88</v>
      </c>
      <c r="H3567" t="s">
        <v>35</v>
      </c>
      <c r="I3567" t="s">
        <v>43</v>
      </c>
      <c r="J3567" t="s">
        <v>127</v>
      </c>
      <c r="K3567" t="s">
        <v>128</v>
      </c>
      <c r="L3567">
        <v>8</v>
      </c>
      <c r="M3567">
        <f>IF(ISBLANK(Table1[[#This Row],[quantity]]),ROUND(Table1[[#This Row],[sales_amount]]/(Table1[[#This Row],[unit_price]]*(1-Table1[[#This Row],[discount_pct]])),0),Table1[[#This Row],[quantity]])</f>
        <v>8</v>
      </c>
      <c r="N3567">
        <v>22744.84</v>
      </c>
      <c r="O3567">
        <v>0.03</v>
      </c>
      <c r="P3567">
        <f>IF(ISBLANK(Table1[[#This Row],[discount_pct]]),ROUND(1-(Table1[[#This Row],[sales_amount]]/(Table1[[#This Row],[quantity- calculated]]*Table1[[#This Row],[unit_price]])),2),Table1[[#This Row],[discount_pct]])</f>
        <v>0.03</v>
      </c>
      <c r="Q3567">
        <v>181169.01</v>
      </c>
      <c r="R3567">
        <v>15125.76</v>
      </c>
      <c r="S3567">
        <v>75.81</v>
      </c>
      <c r="T3567" t="s">
        <v>51</v>
      </c>
      <c r="U3567">
        <v>1</v>
      </c>
      <c r="V3567">
        <f>IF(ISBLANK(Table1[[#This Row],[customer_satisfaction]]),ROUND(AVERAGE(U3567:U7846),0),Table1[[#This Row],[customer_satisfaction]])</f>
        <v>1</v>
      </c>
      <c r="W3567" t="b">
        <v>0</v>
      </c>
      <c r="X3567" t="s">
        <v>137</v>
      </c>
      <c r="Y3567" s="3">
        <v>3</v>
      </c>
      <c r="Z3567">
        <f>IF(ISBLANK(Table1[[#This Row],[days_to_ship]]),ROUND(AVERAGE(Y3567:Y7846),0),Table1[[#This Row],[days_to_ship]])</f>
        <v>3</v>
      </c>
    </row>
    <row r="3568" spans="1:26" x14ac:dyDescent="0.25">
      <c r="A3568" t="s">
        <v>6750</v>
      </c>
      <c r="B3568" s="5">
        <v>45294</v>
      </c>
      <c r="C3568" t="s">
        <v>6751</v>
      </c>
      <c r="D3568" s="4" t="s">
        <v>145</v>
      </c>
      <c r="E3568">
        <v>24</v>
      </c>
      <c r="F3568">
        <f>IF(ISBLANK(Table1[[#This Row],[age]]),AVERAGE(F3568:F7847),Table1[[#This Row],[age]])</f>
        <v>24</v>
      </c>
      <c r="G3568" t="s">
        <v>466</v>
      </c>
      <c r="H3568" t="s">
        <v>25</v>
      </c>
      <c r="I3568" t="s">
        <v>26</v>
      </c>
      <c r="J3568" t="s">
        <v>44</v>
      </c>
      <c r="K3568" t="s">
        <v>186</v>
      </c>
      <c r="L3568">
        <v>5</v>
      </c>
      <c r="M3568">
        <f>IF(ISBLANK(Table1[[#This Row],[quantity]]),ROUND(Table1[[#This Row],[sales_amount]]/(Table1[[#This Row],[unit_price]]*(1-Table1[[#This Row],[discount_pct]])),0),Table1[[#This Row],[quantity]])</f>
        <v>5</v>
      </c>
      <c r="N3568">
        <v>25732.89</v>
      </c>
      <c r="O3568">
        <v>0.37</v>
      </c>
      <c r="P3568">
        <f>IF(ISBLANK(Table1[[#This Row],[discount_pct]]),ROUND(1-(Table1[[#This Row],[sales_amount]]/(Table1[[#This Row],[quantity- calculated]]*Table1[[#This Row],[unit_price]])),2),Table1[[#This Row],[discount_pct]])</f>
        <v>0.37</v>
      </c>
      <c r="Q3568">
        <v>110264.78</v>
      </c>
      <c r="R3568">
        <v>26314.49</v>
      </c>
      <c r="S3568">
        <v>67.41</v>
      </c>
      <c r="T3568" t="s">
        <v>64</v>
      </c>
      <c r="U3568">
        <v>2</v>
      </c>
      <c r="V3568">
        <f>IF(ISBLANK(Table1[[#This Row],[customer_satisfaction]]),ROUND(AVERAGE(U3568:U7847),0),Table1[[#This Row],[customer_satisfaction]])</f>
        <v>2</v>
      </c>
      <c r="W3568" t="b">
        <v>0</v>
      </c>
      <c r="X3568" t="s">
        <v>39</v>
      </c>
      <c r="Y3568" s="3">
        <v>2</v>
      </c>
      <c r="Z3568">
        <f>IF(ISBLANK(Table1[[#This Row],[days_to_ship]]),ROUND(AVERAGE(Y3568:Y7847),0),Table1[[#This Row],[days_to_ship]])</f>
        <v>2</v>
      </c>
    </row>
    <row r="3569" spans="1:26" x14ac:dyDescent="0.25">
      <c r="A3569" t="s">
        <v>2748</v>
      </c>
      <c r="B3569" s="5">
        <v>45294</v>
      </c>
      <c r="C3569" t="s">
        <v>2749</v>
      </c>
      <c r="D3569" s="4" t="s">
        <v>566</v>
      </c>
      <c r="E3569">
        <v>61</v>
      </c>
      <c r="F3569">
        <f>IF(ISBLANK(Table1[[#This Row],[age]]),AVERAGE(F3569:F7848),Table1[[#This Row],[age]])</f>
        <v>61</v>
      </c>
      <c r="G3569" t="s">
        <v>466</v>
      </c>
      <c r="H3569" t="s">
        <v>111</v>
      </c>
      <c r="I3569" t="s">
        <v>141</v>
      </c>
      <c r="J3569" t="s">
        <v>37</v>
      </c>
      <c r="K3569" t="s">
        <v>182</v>
      </c>
      <c r="L3569">
        <v>2</v>
      </c>
      <c r="M3569">
        <f>IF(ISBLANK(Table1[[#This Row],[quantity]]),ROUND(Table1[[#This Row],[sales_amount]]/(Table1[[#This Row],[unit_price]]*(1-Table1[[#This Row],[discount_pct]])),0),Table1[[#This Row],[quantity]])</f>
        <v>2</v>
      </c>
      <c r="N3569">
        <v>2459.27</v>
      </c>
      <c r="O3569">
        <v>0.22</v>
      </c>
      <c r="P3569">
        <f>IF(ISBLANK(Table1[[#This Row],[discount_pct]]),ROUND(1-(Table1[[#This Row],[sales_amount]]/(Table1[[#This Row],[quantity- calculated]]*Table1[[#This Row],[unit_price]])),2),Table1[[#This Row],[discount_pct]])</f>
        <v>0.22</v>
      </c>
      <c r="Q3569">
        <v>4998.5200000000004</v>
      </c>
      <c r="R3569">
        <v>2550.2600000000002</v>
      </c>
      <c r="S3569">
        <v>90.29</v>
      </c>
      <c r="T3569" t="s">
        <v>70</v>
      </c>
      <c r="U3569">
        <v>5</v>
      </c>
      <c r="V3569">
        <f>IF(ISBLANK(Table1[[#This Row],[customer_satisfaction]]),ROUND(AVERAGE(U3569:U7848),0),Table1[[#This Row],[customer_satisfaction]])</f>
        <v>5</v>
      </c>
      <c r="W3569" t="b">
        <v>0</v>
      </c>
      <c r="X3569" t="s">
        <v>39</v>
      </c>
      <c r="Y3569" s="3">
        <v>2</v>
      </c>
      <c r="Z3569">
        <f>IF(ISBLANK(Table1[[#This Row],[days_to_ship]]),ROUND(AVERAGE(Y3569:Y7848),0),Table1[[#This Row],[days_to_ship]])</f>
        <v>2</v>
      </c>
    </row>
    <row r="3570" spans="1:26" x14ac:dyDescent="0.25">
      <c r="A3570" t="s">
        <v>6138</v>
      </c>
      <c r="B3570" s="5">
        <v>45325</v>
      </c>
      <c r="C3570" t="s">
        <v>6139</v>
      </c>
      <c r="D3570" s="4" t="s">
        <v>1877</v>
      </c>
      <c r="E3570">
        <v>39</v>
      </c>
      <c r="F3570">
        <f>IF(ISBLANK(Table1[[#This Row],[age]]),AVERAGE(F3570:F7849),Table1[[#This Row],[age]])</f>
        <v>39</v>
      </c>
      <c r="G3570" t="s">
        <v>8920</v>
      </c>
      <c r="H3570" t="s">
        <v>82</v>
      </c>
      <c r="I3570" t="s">
        <v>83</v>
      </c>
      <c r="J3570" t="s">
        <v>62</v>
      </c>
      <c r="K3570" t="s">
        <v>283</v>
      </c>
      <c r="L3570">
        <v>4</v>
      </c>
      <c r="M3570">
        <f>IF(ISBLANK(Table1[[#This Row],[quantity]]),ROUND(Table1[[#This Row],[sales_amount]]/(Table1[[#This Row],[unit_price]]*(1-Table1[[#This Row],[discount_pct]])),0),Table1[[#This Row],[quantity]])</f>
        <v>4</v>
      </c>
      <c r="N3570">
        <v>838.86</v>
      </c>
      <c r="P3570">
        <f>IF(ISBLANK(Table1[[#This Row],[discount_pct]]),ROUND(1-(Table1[[#This Row],[sales_amount]]/(Table1[[#This Row],[quantity- calculated]]*Table1[[#This Row],[unit_price]])),2),Table1[[#This Row],[discount_pct]])</f>
        <v>-0.44</v>
      </c>
      <c r="Q3570">
        <v>4823.62</v>
      </c>
      <c r="R3570">
        <v>1699.36</v>
      </c>
      <c r="S3570">
        <v>91.38</v>
      </c>
      <c r="T3570" t="s">
        <v>78</v>
      </c>
      <c r="U3570">
        <v>5</v>
      </c>
      <c r="V3570">
        <f>IF(ISBLANK(Table1[[#This Row],[customer_satisfaction]]),ROUND(AVERAGE(U3570:U7849),0),Table1[[#This Row],[customer_satisfaction]])</f>
        <v>5</v>
      </c>
      <c r="W3570" t="b">
        <v>0</v>
      </c>
      <c r="X3570" t="s">
        <v>39</v>
      </c>
      <c r="Y3570" s="3">
        <v>1</v>
      </c>
      <c r="Z3570">
        <f>IF(ISBLANK(Table1[[#This Row],[days_to_ship]]),ROUND(AVERAGE(Y3570:Y7849),0),Table1[[#This Row],[days_to_ship]])</f>
        <v>1</v>
      </c>
    </row>
    <row r="3571" spans="1:26" x14ac:dyDescent="0.25">
      <c r="A3571" t="s">
        <v>8632</v>
      </c>
      <c r="B3571" s="5">
        <v>45354</v>
      </c>
      <c r="C3571" t="s">
        <v>8633</v>
      </c>
      <c r="D3571" s="4" t="s">
        <v>1107</v>
      </c>
      <c r="E3571">
        <v>43</v>
      </c>
      <c r="F3571">
        <f>IF(ISBLANK(Table1[[#This Row],[age]]),AVERAGE(F3571:F7850),Table1[[#This Row],[age]])</f>
        <v>43</v>
      </c>
      <c r="G3571" t="s">
        <v>88</v>
      </c>
      <c r="H3571" t="s">
        <v>25</v>
      </c>
      <c r="I3571" t="s">
        <v>55</v>
      </c>
      <c r="J3571" t="s">
        <v>76</v>
      </c>
      <c r="K3571" t="s">
        <v>132</v>
      </c>
      <c r="M3571">
        <f>IF(ISBLANK(Table1[[#This Row],[quantity]]),ROUND(Table1[[#This Row],[sales_amount]]/(Table1[[#This Row],[unit_price]]*(1-Table1[[#This Row],[discount_pct]])),0),Table1[[#This Row],[quantity]])</f>
        <v>1</v>
      </c>
      <c r="N3571">
        <v>1168.05</v>
      </c>
      <c r="O3571">
        <v>0.04</v>
      </c>
      <c r="P3571">
        <f>IF(ISBLANK(Table1[[#This Row],[discount_pct]]),ROUND(1-(Table1[[#This Row],[sales_amount]]/(Table1[[#This Row],[quantity- calculated]]*Table1[[#This Row],[unit_price]])),2),Table1[[#This Row],[discount_pct]])</f>
        <v>0.04</v>
      </c>
      <c r="Q3571">
        <v>1472.47</v>
      </c>
      <c r="R3571">
        <v>611.4</v>
      </c>
      <c r="S3571">
        <v>51.85</v>
      </c>
      <c r="T3571" t="s">
        <v>70</v>
      </c>
      <c r="U3571">
        <v>3</v>
      </c>
      <c r="V3571">
        <f>IF(ISBLANK(Table1[[#This Row],[customer_satisfaction]]),ROUND(AVERAGE(U3571:U7850),0),Table1[[#This Row],[customer_satisfaction]])</f>
        <v>3</v>
      </c>
      <c r="W3571" t="b">
        <v>1</v>
      </c>
      <c r="X3571" t="s">
        <v>30</v>
      </c>
      <c r="Y3571" s="3">
        <v>8</v>
      </c>
      <c r="Z3571">
        <f>IF(ISBLANK(Table1[[#This Row],[days_to_ship]]),ROUND(AVERAGE(Y3571:Y7850),0),Table1[[#This Row],[days_to_ship]])</f>
        <v>8</v>
      </c>
    </row>
    <row r="3572" spans="1:26" x14ac:dyDescent="0.25">
      <c r="A3572" t="s">
        <v>5736</v>
      </c>
      <c r="B3572" s="5">
        <v>45354</v>
      </c>
      <c r="C3572" t="s">
        <v>5737</v>
      </c>
      <c r="D3572" s="4" t="s">
        <v>1272</v>
      </c>
      <c r="E3572">
        <v>31</v>
      </c>
      <c r="F3572">
        <f>IF(ISBLANK(Table1[[#This Row],[age]]),AVERAGE(F3572:F7851),Table1[[#This Row],[age]])</f>
        <v>31</v>
      </c>
      <c r="G3572" t="s">
        <v>8920</v>
      </c>
      <c r="H3572" t="s">
        <v>35</v>
      </c>
      <c r="I3572" t="s">
        <v>36</v>
      </c>
      <c r="J3572" t="s">
        <v>146</v>
      </c>
      <c r="K3572" t="s">
        <v>147</v>
      </c>
      <c r="L3572">
        <v>7</v>
      </c>
      <c r="M3572">
        <f>IF(ISBLANK(Table1[[#This Row],[quantity]]),ROUND(Table1[[#This Row],[sales_amount]]/(Table1[[#This Row],[unit_price]]*(1-Table1[[#This Row],[discount_pct]])),0),Table1[[#This Row],[quantity]])</f>
        <v>7</v>
      </c>
      <c r="N3572">
        <v>1704.58</v>
      </c>
      <c r="O3572">
        <v>0.39</v>
      </c>
      <c r="P3572">
        <f>IF(ISBLANK(Table1[[#This Row],[discount_pct]]),ROUND(1-(Table1[[#This Row],[sales_amount]]/(Table1[[#This Row],[quantity- calculated]]*Table1[[#This Row],[unit_price]])),2),Table1[[#This Row],[discount_pct]])</f>
        <v>0.39</v>
      </c>
      <c r="Q3572">
        <v>10255.26</v>
      </c>
      <c r="R3572">
        <v>3143.81</v>
      </c>
      <c r="S3572">
        <v>60.24</v>
      </c>
      <c r="T3572" t="s">
        <v>64</v>
      </c>
      <c r="U3572">
        <v>1</v>
      </c>
      <c r="V3572">
        <f>IF(ISBLANK(Table1[[#This Row],[customer_satisfaction]]),ROUND(AVERAGE(U3572:U7851),0),Table1[[#This Row],[customer_satisfaction]])</f>
        <v>1</v>
      </c>
      <c r="W3572" t="b">
        <v>0</v>
      </c>
      <c r="X3572" t="s">
        <v>39</v>
      </c>
      <c r="Y3572" s="3">
        <v>4</v>
      </c>
      <c r="Z3572">
        <f>IF(ISBLANK(Table1[[#This Row],[days_to_ship]]),ROUND(AVERAGE(Y3572:Y7851),0),Table1[[#This Row],[days_to_ship]])</f>
        <v>4</v>
      </c>
    </row>
    <row r="3573" spans="1:26" x14ac:dyDescent="0.25">
      <c r="A3573" t="s">
        <v>5580</v>
      </c>
      <c r="B3573" s="5">
        <v>45354</v>
      </c>
      <c r="C3573" t="s">
        <v>5581</v>
      </c>
      <c r="D3573" s="4" t="s">
        <v>4186</v>
      </c>
      <c r="E3573">
        <v>25</v>
      </c>
      <c r="F3573">
        <f>IF(ISBLANK(Table1[[#This Row],[age]]),AVERAGE(F3573:F7852),Table1[[#This Row],[age]])</f>
        <v>25</v>
      </c>
      <c r="G3573" t="s">
        <v>466</v>
      </c>
      <c r="H3573" t="s">
        <v>25</v>
      </c>
      <c r="I3573" t="s">
        <v>170</v>
      </c>
      <c r="J3573" t="s">
        <v>27</v>
      </c>
      <c r="K3573" t="s">
        <v>433</v>
      </c>
      <c r="L3573">
        <v>7</v>
      </c>
      <c r="M3573">
        <f>IF(ISBLANK(Table1[[#This Row],[quantity]]),ROUND(Table1[[#This Row],[sales_amount]]/(Table1[[#This Row],[unit_price]]*(1-Table1[[#This Row],[discount_pct]])),0),Table1[[#This Row],[quantity]])</f>
        <v>7</v>
      </c>
      <c r="N3573">
        <v>126.08</v>
      </c>
      <c r="O3573">
        <v>0.08</v>
      </c>
      <c r="P3573">
        <f>IF(ISBLANK(Table1[[#This Row],[discount_pct]]),ROUND(1-(Table1[[#This Row],[sales_amount]]/(Table1[[#This Row],[quantity- calculated]]*Table1[[#This Row],[unit_price]])),2),Table1[[#This Row],[discount_pct]])</f>
        <v>0.08</v>
      </c>
      <c r="Q3573">
        <v>1012.38</v>
      </c>
      <c r="R3573">
        <v>81.39</v>
      </c>
      <c r="S3573">
        <v>55.37</v>
      </c>
      <c r="T3573" t="s">
        <v>70</v>
      </c>
      <c r="U3573">
        <v>2</v>
      </c>
      <c r="V3573">
        <f>IF(ISBLANK(Table1[[#This Row],[customer_satisfaction]]),ROUND(AVERAGE(U3573:U7852),0),Table1[[#This Row],[customer_satisfaction]])</f>
        <v>2</v>
      </c>
      <c r="W3573" t="b">
        <v>0</v>
      </c>
      <c r="X3573" t="s">
        <v>39</v>
      </c>
      <c r="Y3573" s="3">
        <v>9</v>
      </c>
      <c r="Z3573">
        <f>IF(ISBLANK(Table1[[#This Row],[days_to_ship]]),ROUND(AVERAGE(Y3573:Y7852),0),Table1[[#This Row],[days_to_ship]])</f>
        <v>9</v>
      </c>
    </row>
    <row r="3574" spans="1:26" x14ac:dyDescent="0.25">
      <c r="A3574" t="s">
        <v>5580</v>
      </c>
      <c r="B3574" s="5">
        <v>45354</v>
      </c>
      <c r="C3574" t="s">
        <v>5581</v>
      </c>
      <c r="D3574" s="4" t="s">
        <v>4186</v>
      </c>
      <c r="E3574">
        <v>25</v>
      </c>
      <c r="F3574">
        <f>IF(ISBLANK(Table1[[#This Row],[age]]),AVERAGE(F3574:F7853),Table1[[#This Row],[age]])</f>
        <v>25</v>
      </c>
      <c r="G3574" t="s">
        <v>466</v>
      </c>
      <c r="H3574" t="s">
        <v>25</v>
      </c>
      <c r="I3574" t="s">
        <v>170</v>
      </c>
      <c r="J3574" t="s">
        <v>27</v>
      </c>
      <c r="K3574" t="s">
        <v>433</v>
      </c>
      <c r="L3574">
        <v>7</v>
      </c>
      <c r="M3574">
        <f>IF(ISBLANK(Table1[[#This Row],[quantity]]),ROUND(Table1[[#This Row],[sales_amount]]/(Table1[[#This Row],[unit_price]]*(1-Table1[[#This Row],[discount_pct]])),0),Table1[[#This Row],[quantity]])</f>
        <v>7</v>
      </c>
      <c r="N3574">
        <v>126.08</v>
      </c>
      <c r="O3574">
        <v>0.08</v>
      </c>
      <c r="P3574">
        <f>IF(ISBLANK(Table1[[#This Row],[discount_pct]]),ROUND(1-(Table1[[#This Row],[sales_amount]]/(Table1[[#This Row],[quantity- calculated]]*Table1[[#This Row],[unit_price]])),2),Table1[[#This Row],[discount_pct]])</f>
        <v>0.08</v>
      </c>
      <c r="Q3574">
        <v>1012.38</v>
      </c>
      <c r="R3574">
        <v>81.39</v>
      </c>
      <c r="S3574">
        <v>55.37</v>
      </c>
      <c r="T3574" t="s">
        <v>70</v>
      </c>
      <c r="U3574">
        <v>2</v>
      </c>
      <c r="V3574">
        <f>IF(ISBLANK(Table1[[#This Row],[customer_satisfaction]]),ROUND(AVERAGE(U3574:U7853),0),Table1[[#This Row],[customer_satisfaction]])</f>
        <v>2</v>
      </c>
      <c r="W3574" t="b">
        <v>0</v>
      </c>
      <c r="X3574" t="s">
        <v>39</v>
      </c>
      <c r="Y3574" s="3">
        <v>9</v>
      </c>
      <c r="Z3574">
        <f>IF(ISBLANK(Table1[[#This Row],[days_to_ship]]),ROUND(AVERAGE(Y3574:Y7853),0),Table1[[#This Row],[days_to_ship]])</f>
        <v>9</v>
      </c>
    </row>
    <row r="3575" spans="1:26" x14ac:dyDescent="0.25">
      <c r="A3575" t="s">
        <v>6716</v>
      </c>
      <c r="B3575" s="5">
        <v>45354</v>
      </c>
      <c r="C3575" t="s">
        <v>6717</v>
      </c>
      <c r="D3575" s="4" t="s">
        <v>2524</v>
      </c>
      <c r="E3575">
        <v>37</v>
      </c>
      <c r="F3575">
        <f>IF(ISBLANK(Table1[[#This Row],[age]]),AVERAGE(F3575:F7854),Table1[[#This Row],[age]])</f>
        <v>37</v>
      </c>
      <c r="G3575" t="s">
        <v>88</v>
      </c>
      <c r="H3575" t="s">
        <v>82</v>
      </c>
      <c r="I3575" t="s">
        <v>83</v>
      </c>
      <c r="J3575" t="s">
        <v>44</v>
      </c>
      <c r="K3575" t="s">
        <v>117</v>
      </c>
      <c r="L3575">
        <v>5</v>
      </c>
      <c r="M3575">
        <f>IF(ISBLANK(Table1[[#This Row],[quantity]]),ROUND(Table1[[#This Row],[sales_amount]]/(Table1[[#This Row],[unit_price]]*(1-Table1[[#This Row],[discount_pct]])),0),Table1[[#This Row],[quantity]])</f>
        <v>5</v>
      </c>
      <c r="N3575">
        <v>26731.96</v>
      </c>
      <c r="P3575">
        <f>IF(ISBLANK(Table1[[#This Row],[discount_pct]]),ROUND(1-(Table1[[#This Row],[sales_amount]]/(Table1[[#This Row],[quantity- calculated]]*Table1[[#This Row],[unit_price]])),2),Table1[[#This Row],[discount_pct]])</f>
        <v>-0.27</v>
      </c>
      <c r="Q3575">
        <v>170289.13</v>
      </c>
      <c r="R3575">
        <v>47525.8</v>
      </c>
      <c r="S3575">
        <v>75.97</v>
      </c>
      <c r="T3575" t="s">
        <v>70</v>
      </c>
      <c r="U3575">
        <v>3</v>
      </c>
      <c r="V3575">
        <f>IF(ISBLANK(Table1[[#This Row],[customer_satisfaction]]),ROUND(AVERAGE(U3575:U7854),0),Table1[[#This Row],[customer_satisfaction]])</f>
        <v>3</v>
      </c>
      <c r="W3575" t="b">
        <v>0</v>
      </c>
      <c r="X3575" t="s">
        <v>39</v>
      </c>
      <c r="Y3575" s="3">
        <v>8</v>
      </c>
      <c r="Z3575">
        <f>IF(ISBLANK(Table1[[#This Row],[days_to_ship]]),ROUND(AVERAGE(Y3575:Y7854),0),Table1[[#This Row],[days_to_ship]])</f>
        <v>8</v>
      </c>
    </row>
    <row r="3576" spans="1:26" x14ac:dyDescent="0.25">
      <c r="A3576" t="s">
        <v>5592</v>
      </c>
      <c r="B3576" s="5">
        <v>45385</v>
      </c>
      <c r="C3576" t="s">
        <v>5593</v>
      </c>
      <c r="D3576" s="4" t="s">
        <v>2896</v>
      </c>
      <c r="E3576">
        <v>53</v>
      </c>
      <c r="F3576">
        <f>IF(ISBLANK(Table1[[#This Row],[age]]),AVERAGE(F3576:F7855),Table1[[#This Row],[age]])</f>
        <v>53</v>
      </c>
      <c r="G3576" t="s">
        <v>466</v>
      </c>
      <c r="H3576" t="s">
        <v>35</v>
      </c>
      <c r="I3576" t="s">
        <v>43</v>
      </c>
      <c r="J3576" t="s">
        <v>76</v>
      </c>
      <c r="K3576" t="s">
        <v>122</v>
      </c>
      <c r="L3576">
        <v>7</v>
      </c>
      <c r="M3576">
        <f>IF(ISBLANK(Table1[[#This Row],[quantity]]),ROUND(Table1[[#This Row],[sales_amount]]/(Table1[[#This Row],[unit_price]]*(1-Table1[[#This Row],[discount_pct]])),0),Table1[[#This Row],[quantity]])</f>
        <v>7</v>
      </c>
      <c r="N3576">
        <v>2771.26</v>
      </c>
      <c r="O3576">
        <v>0.15</v>
      </c>
      <c r="P3576">
        <f>IF(ISBLANK(Table1[[#This Row],[discount_pct]]),ROUND(1-(Table1[[#This Row],[sales_amount]]/(Table1[[#This Row],[quantity- calculated]]*Table1[[#This Row],[unit_price]])),2),Table1[[#This Row],[discount_pct]])</f>
        <v>0.15</v>
      </c>
      <c r="Q3576">
        <v>21782.06</v>
      </c>
      <c r="R3576">
        <v>8460.2099999999991</v>
      </c>
      <c r="S3576">
        <v>35.65</v>
      </c>
      <c r="T3576" t="s">
        <v>70</v>
      </c>
      <c r="U3576">
        <v>5</v>
      </c>
      <c r="V3576">
        <f>IF(ISBLANK(Table1[[#This Row],[customer_satisfaction]]),ROUND(AVERAGE(U3576:U7855),0),Table1[[#This Row],[customer_satisfaction]])</f>
        <v>5</v>
      </c>
      <c r="W3576" t="b">
        <v>0</v>
      </c>
      <c r="X3576" t="s">
        <v>39</v>
      </c>
      <c r="Y3576" s="3">
        <v>7</v>
      </c>
      <c r="Z3576">
        <f>IF(ISBLANK(Table1[[#This Row],[days_to_ship]]),ROUND(AVERAGE(Y3576:Y7855),0),Table1[[#This Row],[days_to_ship]])</f>
        <v>7</v>
      </c>
    </row>
    <row r="3577" spans="1:26" x14ac:dyDescent="0.25">
      <c r="A3577" t="s">
        <v>7730</v>
      </c>
      <c r="B3577" s="5">
        <v>45385</v>
      </c>
      <c r="C3577" t="s">
        <v>7731</v>
      </c>
      <c r="D3577" s="4" t="s">
        <v>1055</v>
      </c>
      <c r="E3577">
        <v>31</v>
      </c>
      <c r="F3577">
        <f>IF(ISBLANK(Table1[[#This Row],[age]]),AVERAGE(F3577:F7856),Table1[[#This Row],[age]])</f>
        <v>31</v>
      </c>
      <c r="G3577" t="s">
        <v>88</v>
      </c>
      <c r="H3577" t="s">
        <v>35</v>
      </c>
      <c r="I3577" t="s">
        <v>43</v>
      </c>
      <c r="J3577" t="s">
        <v>76</v>
      </c>
      <c r="K3577" t="s">
        <v>122</v>
      </c>
      <c r="L3577">
        <v>4</v>
      </c>
      <c r="M3577">
        <f>IF(ISBLANK(Table1[[#This Row],[quantity]]),ROUND(Table1[[#This Row],[sales_amount]]/(Table1[[#This Row],[unit_price]]*(1-Table1[[#This Row],[discount_pct]])),0),Table1[[#This Row],[quantity]])</f>
        <v>4</v>
      </c>
      <c r="N3577">
        <v>1975.33</v>
      </c>
      <c r="O3577">
        <v>0.05</v>
      </c>
      <c r="P3577">
        <f>IF(ISBLANK(Table1[[#This Row],[discount_pct]]),ROUND(1-(Table1[[#This Row],[sales_amount]]/(Table1[[#This Row],[quantity- calculated]]*Table1[[#This Row],[unit_price]])),2),Table1[[#This Row],[discount_pct]])</f>
        <v>0.05</v>
      </c>
      <c r="Q3577">
        <v>9791.75</v>
      </c>
      <c r="R3577">
        <v>3033.4</v>
      </c>
      <c r="S3577">
        <v>27.67</v>
      </c>
      <c r="T3577" t="s">
        <v>57</v>
      </c>
      <c r="U3577">
        <v>1</v>
      </c>
      <c r="V3577">
        <f>IF(ISBLANK(Table1[[#This Row],[customer_satisfaction]]),ROUND(AVERAGE(U3577:U7856),0),Table1[[#This Row],[customer_satisfaction]])</f>
        <v>1</v>
      </c>
      <c r="W3577" t="b">
        <v>0</v>
      </c>
      <c r="X3577" t="s">
        <v>39</v>
      </c>
      <c r="Y3577" s="3">
        <v>6</v>
      </c>
      <c r="Z3577">
        <f>IF(ISBLANK(Table1[[#This Row],[days_to_ship]]),ROUND(AVERAGE(Y3577:Y7856),0),Table1[[#This Row],[days_to_ship]])</f>
        <v>6</v>
      </c>
    </row>
    <row r="3578" spans="1:26" x14ac:dyDescent="0.25">
      <c r="A3578" t="s">
        <v>2533</v>
      </c>
      <c r="B3578" s="5">
        <v>45385</v>
      </c>
      <c r="C3578" t="s">
        <v>2534</v>
      </c>
      <c r="D3578" s="4" t="s">
        <v>243</v>
      </c>
      <c r="E3578">
        <v>34</v>
      </c>
      <c r="F3578">
        <f>IF(ISBLANK(Table1[[#This Row],[age]]),AVERAGE(F3578:F7857),Table1[[#This Row],[age]])</f>
        <v>34</v>
      </c>
      <c r="G3578" t="s">
        <v>466</v>
      </c>
      <c r="H3578" t="s">
        <v>35</v>
      </c>
      <c r="I3578" t="s">
        <v>49</v>
      </c>
      <c r="J3578" t="s">
        <v>127</v>
      </c>
      <c r="K3578" t="s">
        <v>308</v>
      </c>
      <c r="L3578">
        <v>7</v>
      </c>
      <c r="M3578">
        <f>IF(ISBLANK(Table1[[#This Row],[quantity]]),ROUND(Table1[[#This Row],[sales_amount]]/(Table1[[#This Row],[unit_price]]*(1-Table1[[#This Row],[discount_pct]])),0),Table1[[#This Row],[quantity]])</f>
        <v>7</v>
      </c>
      <c r="N3578">
        <v>34398.85</v>
      </c>
      <c r="O3578">
        <v>0.32</v>
      </c>
      <c r="P3578">
        <f>IF(ISBLANK(Table1[[#This Row],[discount_pct]]),ROUND(1-(Table1[[#This Row],[sales_amount]]/(Table1[[#This Row],[quantity- calculated]]*Table1[[#This Row],[unit_price]])),2),Table1[[#This Row],[discount_pct]])</f>
        <v>0.32</v>
      </c>
      <c r="Q3578">
        <v>211978.75</v>
      </c>
      <c r="R3578">
        <v>22144.21</v>
      </c>
      <c r="S3578">
        <v>71.38</v>
      </c>
      <c r="T3578" t="s">
        <v>64</v>
      </c>
      <c r="U3578">
        <v>1</v>
      </c>
      <c r="V3578">
        <f>IF(ISBLANK(Table1[[#This Row],[customer_satisfaction]]),ROUND(AVERAGE(U3578:U7857),0),Table1[[#This Row],[customer_satisfaction]])</f>
        <v>1</v>
      </c>
      <c r="W3578" t="b">
        <v>1</v>
      </c>
      <c r="X3578" t="s">
        <v>30</v>
      </c>
      <c r="Y3578" s="3">
        <v>5</v>
      </c>
      <c r="Z3578">
        <f>IF(ISBLANK(Table1[[#This Row],[days_to_ship]]),ROUND(AVERAGE(Y3578:Y7857),0),Table1[[#This Row],[days_to_ship]])</f>
        <v>5</v>
      </c>
    </row>
    <row r="3579" spans="1:26" x14ac:dyDescent="0.25">
      <c r="A3579" t="s">
        <v>6651</v>
      </c>
      <c r="B3579" s="5">
        <v>45415</v>
      </c>
      <c r="C3579" t="s">
        <v>6652</v>
      </c>
      <c r="D3579" s="4" t="s">
        <v>779</v>
      </c>
      <c r="E3579">
        <v>52</v>
      </c>
      <c r="F3579">
        <f>IF(ISBLANK(Table1[[#This Row],[age]]),AVERAGE(F3579:F7858),Table1[[#This Row],[age]])</f>
        <v>52</v>
      </c>
      <c r="G3579" t="s">
        <v>88</v>
      </c>
      <c r="H3579" t="s">
        <v>74</v>
      </c>
      <c r="I3579" t="s">
        <v>75</v>
      </c>
      <c r="J3579" t="s">
        <v>27</v>
      </c>
      <c r="K3579" t="s">
        <v>453</v>
      </c>
      <c r="L3579">
        <v>10</v>
      </c>
      <c r="M3579">
        <f>IF(ISBLANK(Table1[[#This Row],[quantity]]),ROUND(Table1[[#This Row],[sales_amount]]/(Table1[[#This Row],[unit_price]]*(1-Table1[[#This Row],[discount_pct]])),0),Table1[[#This Row],[quantity]])</f>
        <v>10</v>
      </c>
      <c r="N3579">
        <v>414.16</v>
      </c>
      <c r="O3579">
        <v>0.03</v>
      </c>
      <c r="P3579">
        <f>IF(ISBLANK(Table1[[#This Row],[discount_pct]]),ROUND(1-(Table1[[#This Row],[sales_amount]]/(Table1[[#This Row],[quantity- calculated]]*Table1[[#This Row],[unit_price]])),2),Table1[[#This Row],[discount_pct]])</f>
        <v>0.03</v>
      </c>
      <c r="Q3579">
        <v>4932.93</v>
      </c>
      <c r="R3579">
        <v>345.9</v>
      </c>
      <c r="S3579">
        <v>47.29</v>
      </c>
      <c r="T3579" t="s">
        <v>64</v>
      </c>
      <c r="U3579">
        <v>5</v>
      </c>
      <c r="V3579">
        <f>IF(ISBLANK(Table1[[#This Row],[customer_satisfaction]]),ROUND(AVERAGE(U3579:U7858),0),Table1[[#This Row],[customer_satisfaction]])</f>
        <v>5</v>
      </c>
      <c r="W3579" t="b">
        <v>1</v>
      </c>
      <c r="X3579" t="s">
        <v>30</v>
      </c>
      <c r="Y3579" s="3">
        <v>8</v>
      </c>
      <c r="Z3579">
        <f>IF(ISBLANK(Table1[[#This Row],[days_to_ship]]),ROUND(AVERAGE(Y3579:Y7858),0),Table1[[#This Row],[days_to_ship]])</f>
        <v>8</v>
      </c>
    </row>
    <row r="3580" spans="1:26" x14ac:dyDescent="0.25">
      <c r="A3580" t="s">
        <v>6355</v>
      </c>
      <c r="B3580" s="5">
        <v>45446</v>
      </c>
      <c r="C3580" t="s">
        <v>6356</v>
      </c>
      <c r="D3580" s="4" t="s">
        <v>574</v>
      </c>
      <c r="E3580">
        <v>31</v>
      </c>
      <c r="F3580">
        <f>IF(ISBLANK(Table1[[#This Row],[age]]),AVERAGE(F3580:F7859),Table1[[#This Row],[age]])</f>
        <v>31</v>
      </c>
      <c r="G3580" t="s">
        <v>88</v>
      </c>
      <c r="H3580" t="s">
        <v>35</v>
      </c>
      <c r="I3580" t="s">
        <v>106</v>
      </c>
      <c r="J3580" t="s">
        <v>44</v>
      </c>
      <c r="K3580" t="s">
        <v>93</v>
      </c>
      <c r="L3580">
        <v>4</v>
      </c>
      <c r="M3580">
        <f>IF(ISBLANK(Table1[[#This Row],[quantity]]),ROUND(Table1[[#This Row],[sales_amount]]/(Table1[[#This Row],[unit_price]]*(1-Table1[[#This Row],[discount_pct]])),0),Table1[[#This Row],[quantity]])</f>
        <v>4</v>
      </c>
      <c r="N3580">
        <v>27844.67</v>
      </c>
      <c r="O3580">
        <v>0.32</v>
      </c>
      <c r="P3580">
        <f>IF(ISBLANK(Table1[[#This Row],[discount_pct]]),ROUND(1-(Table1[[#This Row],[sales_amount]]/(Table1[[#This Row],[quantity- calculated]]*Table1[[#This Row],[unit_price]])),2),Table1[[#This Row],[discount_pct]])</f>
        <v>0.32</v>
      </c>
      <c r="Q3580">
        <v>87292.37</v>
      </c>
      <c r="R3580">
        <v>18841.849999999999</v>
      </c>
      <c r="S3580">
        <v>74.400000000000006</v>
      </c>
      <c r="T3580" t="s">
        <v>70</v>
      </c>
      <c r="U3580">
        <v>1</v>
      </c>
      <c r="V3580">
        <f>IF(ISBLANK(Table1[[#This Row],[customer_satisfaction]]),ROUND(AVERAGE(U3580:U7859),0),Table1[[#This Row],[customer_satisfaction]])</f>
        <v>1</v>
      </c>
      <c r="W3580" t="b">
        <v>0</v>
      </c>
      <c r="X3580" t="s">
        <v>39</v>
      </c>
      <c r="Y3580" s="3">
        <v>7</v>
      </c>
      <c r="Z3580">
        <f>IF(ISBLANK(Table1[[#This Row],[days_to_ship]]),ROUND(AVERAGE(Y3580:Y7859),0),Table1[[#This Row],[days_to_ship]])</f>
        <v>7</v>
      </c>
    </row>
    <row r="3581" spans="1:26" x14ac:dyDescent="0.25">
      <c r="A3581" t="s">
        <v>8101</v>
      </c>
      <c r="B3581" s="5">
        <v>45476</v>
      </c>
      <c r="C3581" t="s">
        <v>2659</v>
      </c>
      <c r="D3581" s="4" t="s">
        <v>282</v>
      </c>
      <c r="E3581">
        <v>41</v>
      </c>
      <c r="F3581">
        <f>IF(ISBLANK(Table1[[#This Row],[age]]),AVERAGE(F3581:F7860),Table1[[#This Row],[age]])</f>
        <v>41</v>
      </c>
      <c r="G3581" t="s">
        <v>88</v>
      </c>
      <c r="H3581" t="s">
        <v>82</v>
      </c>
      <c r="I3581" t="s">
        <v>293</v>
      </c>
      <c r="J3581" t="s">
        <v>76</v>
      </c>
      <c r="K3581" t="s">
        <v>207</v>
      </c>
      <c r="L3581">
        <v>10</v>
      </c>
      <c r="M3581">
        <f>IF(ISBLANK(Table1[[#This Row],[quantity]]),ROUND(Table1[[#This Row],[sales_amount]]/(Table1[[#This Row],[unit_price]]*(1-Table1[[#This Row],[discount_pct]])),0),Table1[[#This Row],[quantity]])</f>
        <v>10</v>
      </c>
      <c r="N3581">
        <v>1320.43</v>
      </c>
      <c r="O3581">
        <v>0.25</v>
      </c>
      <c r="P3581">
        <f>IF(ISBLANK(Table1[[#This Row],[discount_pct]]),ROUND(1-(Table1[[#This Row],[sales_amount]]/(Table1[[#This Row],[quantity- calculated]]*Table1[[#This Row],[unit_price]])),2),Table1[[#This Row],[discount_pct]])</f>
        <v>0.25</v>
      </c>
      <c r="Q3581">
        <v>13732.16</v>
      </c>
      <c r="R3581">
        <v>5671.18</v>
      </c>
      <c r="S3581">
        <v>74.31</v>
      </c>
      <c r="T3581" t="s">
        <v>29</v>
      </c>
      <c r="U3581">
        <v>2</v>
      </c>
      <c r="V3581">
        <f>IF(ISBLANK(Table1[[#This Row],[customer_satisfaction]]),ROUND(AVERAGE(U3581:U7860),0),Table1[[#This Row],[customer_satisfaction]])</f>
        <v>2</v>
      </c>
      <c r="W3581" t="b">
        <v>0</v>
      </c>
      <c r="X3581" t="s">
        <v>137</v>
      </c>
      <c r="Y3581" s="3">
        <v>6</v>
      </c>
      <c r="Z3581">
        <f>IF(ISBLANK(Table1[[#This Row],[days_to_ship]]),ROUND(AVERAGE(Y3581:Y7860),0),Table1[[#This Row],[days_to_ship]])</f>
        <v>6</v>
      </c>
    </row>
    <row r="3582" spans="1:26" x14ac:dyDescent="0.25">
      <c r="A3582" t="s">
        <v>8437</v>
      </c>
      <c r="B3582" s="5">
        <v>45507</v>
      </c>
      <c r="C3582" t="s">
        <v>8438</v>
      </c>
      <c r="D3582" s="4" t="s">
        <v>150</v>
      </c>
      <c r="E3582">
        <v>45</v>
      </c>
      <c r="F3582">
        <f>IF(ISBLANK(Table1[[#This Row],[age]]),AVERAGE(F3582:F7861),Table1[[#This Row],[age]])</f>
        <v>45</v>
      </c>
      <c r="G3582" t="s">
        <v>8920</v>
      </c>
      <c r="H3582" t="s">
        <v>82</v>
      </c>
      <c r="I3582" t="s">
        <v>126</v>
      </c>
      <c r="J3582" t="s">
        <v>127</v>
      </c>
      <c r="K3582" t="s">
        <v>308</v>
      </c>
      <c r="L3582">
        <v>7</v>
      </c>
      <c r="M3582">
        <f>IF(ISBLANK(Table1[[#This Row],[quantity]]),ROUND(Table1[[#This Row],[sales_amount]]/(Table1[[#This Row],[unit_price]]*(1-Table1[[#This Row],[discount_pct]])),0),Table1[[#This Row],[quantity]])</f>
        <v>7</v>
      </c>
      <c r="N3582">
        <v>70949.08</v>
      </c>
      <c r="O3582">
        <v>0.21</v>
      </c>
      <c r="P3582">
        <f>IF(ISBLANK(Table1[[#This Row],[discount_pct]]),ROUND(1-(Table1[[#This Row],[sales_amount]]/(Table1[[#This Row],[quantity- calculated]]*Table1[[#This Row],[unit_price]])),2),Table1[[#This Row],[discount_pct]])</f>
        <v>0.21</v>
      </c>
      <c r="Q3582">
        <v>539413.9</v>
      </c>
      <c r="R3582">
        <v>58300.98</v>
      </c>
      <c r="S3582">
        <v>79.98</v>
      </c>
      <c r="T3582" t="s">
        <v>64</v>
      </c>
      <c r="U3582">
        <v>4</v>
      </c>
      <c r="V3582">
        <f>IF(ISBLANK(Table1[[#This Row],[customer_satisfaction]]),ROUND(AVERAGE(U3582:U7861),0),Table1[[#This Row],[customer_satisfaction]])</f>
        <v>4</v>
      </c>
      <c r="W3582" t="b">
        <v>0</v>
      </c>
      <c r="X3582" t="s">
        <v>137</v>
      </c>
      <c r="Y3582" s="3">
        <v>4</v>
      </c>
      <c r="Z3582">
        <f>IF(ISBLANK(Table1[[#This Row],[days_to_ship]]),ROUND(AVERAGE(Y3582:Y7861),0),Table1[[#This Row],[days_to_ship]])</f>
        <v>4</v>
      </c>
    </row>
    <row r="3583" spans="1:26" x14ac:dyDescent="0.25">
      <c r="A3583" t="s">
        <v>3983</v>
      </c>
      <c r="B3583" s="5">
        <v>45507</v>
      </c>
      <c r="C3583" t="s">
        <v>3984</v>
      </c>
      <c r="D3583" s="4" t="s">
        <v>699</v>
      </c>
      <c r="E3583">
        <v>32</v>
      </c>
      <c r="F3583">
        <f>IF(ISBLANK(Table1[[#This Row],[age]]),AVERAGE(F3583:F7862),Table1[[#This Row],[age]])</f>
        <v>32</v>
      </c>
      <c r="G3583" t="s">
        <v>88</v>
      </c>
      <c r="H3583" t="s">
        <v>35</v>
      </c>
      <c r="I3583" t="s">
        <v>106</v>
      </c>
      <c r="J3583" t="s">
        <v>27</v>
      </c>
      <c r="K3583" t="s">
        <v>433</v>
      </c>
      <c r="L3583">
        <v>3</v>
      </c>
      <c r="M3583">
        <f>IF(ISBLANK(Table1[[#This Row],[quantity]]),ROUND(Table1[[#This Row],[sales_amount]]/(Table1[[#This Row],[unit_price]]*(1-Table1[[#This Row],[discount_pct]])),0),Table1[[#This Row],[quantity]])</f>
        <v>3</v>
      </c>
      <c r="N3583">
        <v>248.9</v>
      </c>
      <c r="O3583">
        <v>0</v>
      </c>
      <c r="P3583">
        <f>IF(ISBLANK(Table1[[#This Row],[discount_pct]]),ROUND(1-(Table1[[#This Row],[sales_amount]]/(Table1[[#This Row],[quantity- calculated]]*Table1[[#This Row],[unit_price]])),2),Table1[[#This Row],[discount_pct]])</f>
        <v>0</v>
      </c>
      <c r="Q3583">
        <v>937.24</v>
      </c>
      <c r="R3583">
        <v>91.65</v>
      </c>
      <c r="S3583">
        <v>73.94</v>
      </c>
      <c r="T3583" t="s">
        <v>70</v>
      </c>
      <c r="U3583">
        <v>4</v>
      </c>
      <c r="V3583">
        <f>IF(ISBLANK(Table1[[#This Row],[customer_satisfaction]]),ROUND(AVERAGE(U3583:U7862),0),Table1[[#This Row],[customer_satisfaction]])</f>
        <v>4</v>
      </c>
      <c r="W3583" t="b">
        <v>0</v>
      </c>
      <c r="X3583" t="s">
        <v>39</v>
      </c>
      <c r="Y3583" s="3">
        <v>6</v>
      </c>
      <c r="Z3583">
        <f>IF(ISBLANK(Table1[[#This Row],[days_to_ship]]),ROUND(AVERAGE(Y3583:Y7862),0),Table1[[#This Row],[days_to_ship]])</f>
        <v>6</v>
      </c>
    </row>
    <row r="3584" spans="1:26" x14ac:dyDescent="0.25">
      <c r="A3584" t="s">
        <v>4915</v>
      </c>
      <c r="B3584" s="5">
        <v>45507</v>
      </c>
      <c r="C3584" t="s">
        <v>4916</v>
      </c>
      <c r="D3584" s="4" t="s">
        <v>848</v>
      </c>
      <c r="E3584">
        <v>38</v>
      </c>
      <c r="F3584">
        <f>IF(ISBLANK(Table1[[#This Row],[age]]),AVERAGE(F3584:F7863),Table1[[#This Row],[age]])</f>
        <v>38</v>
      </c>
      <c r="G3584" t="s">
        <v>88</v>
      </c>
      <c r="H3584" t="s">
        <v>25</v>
      </c>
      <c r="I3584" t="s">
        <v>55</v>
      </c>
      <c r="J3584" t="s">
        <v>37</v>
      </c>
      <c r="K3584" t="s">
        <v>102</v>
      </c>
      <c r="L3584">
        <v>9</v>
      </c>
      <c r="M3584">
        <f>IF(ISBLANK(Table1[[#This Row],[quantity]]),ROUND(Table1[[#This Row],[sales_amount]]/(Table1[[#This Row],[unit_price]]*(1-Table1[[#This Row],[discount_pct]])),0),Table1[[#This Row],[quantity]])</f>
        <v>9</v>
      </c>
      <c r="N3584">
        <v>1996.05</v>
      </c>
      <c r="P3584">
        <f>IF(ISBLANK(Table1[[#This Row],[discount_pct]]),ROUND(1-(Table1[[#This Row],[sales_amount]]/(Table1[[#This Row],[quantity- calculated]]*Table1[[#This Row],[unit_price]])),2),Table1[[#This Row],[discount_pct]])</f>
        <v>-0.36</v>
      </c>
      <c r="Q3584">
        <v>24431.83</v>
      </c>
      <c r="R3584">
        <v>12158.15</v>
      </c>
      <c r="S3584">
        <v>78.33</v>
      </c>
      <c r="T3584" t="s">
        <v>29</v>
      </c>
      <c r="U3584">
        <v>4</v>
      </c>
      <c r="V3584">
        <f>IF(ISBLANK(Table1[[#This Row],[customer_satisfaction]]),ROUND(AVERAGE(U3584:U7863),0),Table1[[#This Row],[customer_satisfaction]])</f>
        <v>4</v>
      </c>
      <c r="W3584" t="b">
        <v>0</v>
      </c>
      <c r="X3584" t="s">
        <v>39</v>
      </c>
      <c r="Y3584" s="3">
        <v>9</v>
      </c>
      <c r="Z3584">
        <f>IF(ISBLANK(Table1[[#This Row],[days_to_ship]]),ROUND(AVERAGE(Y3584:Y7863),0),Table1[[#This Row],[days_to_ship]])</f>
        <v>9</v>
      </c>
    </row>
    <row r="3585" spans="1:26" x14ac:dyDescent="0.25">
      <c r="A3585" t="s">
        <v>3522</v>
      </c>
      <c r="B3585" s="5">
        <v>45538</v>
      </c>
      <c r="C3585" t="s">
        <v>3523</v>
      </c>
      <c r="D3585" s="4" t="s">
        <v>696</v>
      </c>
      <c r="E3585">
        <v>42</v>
      </c>
      <c r="F3585">
        <f>IF(ISBLANK(Table1[[#This Row],[age]]),AVERAGE(F3585:F7864),Table1[[#This Row],[age]])</f>
        <v>42</v>
      </c>
      <c r="G3585" t="s">
        <v>88</v>
      </c>
      <c r="H3585" t="s">
        <v>25</v>
      </c>
      <c r="I3585" t="s">
        <v>55</v>
      </c>
      <c r="J3585" t="s">
        <v>44</v>
      </c>
      <c r="K3585" t="s">
        <v>186</v>
      </c>
      <c r="L3585">
        <v>9</v>
      </c>
      <c r="M3585">
        <f>IF(ISBLANK(Table1[[#This Row],[quantity]]),ROUND(Table1[[#This Row],[sales_amount]]/(Table1[[#This Row],[unit_price]]*(1-Table1[[#This Row],[discount_pct]])),0),Table1[[#This Row],[quantity]])</f>
        <v>9</v>
      </c>
      <c r="N3585">
        <v>17413.689999999999</v>
      </c>
      <c r="O3585">
        <v>0.05</v>
      </c>
      <c r="P3585">
        <f>IF(ISBLANK(Table1[[#This Row],[discount_pct]]),ROUND(1-(Table1[[#This Row],[sales_amount]]/(Table1[[#This Row],[quantity- calculated]]*Table1[[#This Row],[unit_price]])),2),Table1[[#This Row],[discount_pct]])</f>
        <v>0.05</v>
      </c>
      <c r="Q3585">
        <v>193913.96</v>
      </c>
      <c r="R3585">
        <v>54048.53</v>
      </c>
      <c r="S3585">
        <v>50.26</v>
      </c>
      <c r="T3585" t="s">
        <v>78</v>
      </c>
      <c r="U3585">
        <v>2</v>
      </c>
      <c r="V3585">
        <f>IF(ISBLANK(Table1[[#This Row],[customer_satisfaction]]),ROUND(AVERAGE(U3585:U7864),0),Table1[[#This Row],[customer_satisfaction]])</f>
        <v>2</v>
      </c>
      <c r="W3585" t="b">
        <v>0</v>
      </c>
      <c r="X3585" t="s">
        <v>39</v>
      </c>
      <c r="Y3585" s="3">
        <v>1</v>
      </c>
      <c r="Z3585">
        <f>IF(ISBLANK(Table1[[#This Row],[days_to_ship]]),ROUND(AVERAGE(Y3585:Y7864),0),Table1[[#This Row],[days_to_ship]])</f>
        <v>1</v>
      </c>
    </row>
    <row r="3586" spans="1:26" x14ac:dyDescent="0.25">
      <c r="A3586" t="s">
        <v>2434</v>
      </c>
      <c r="B3586" s="5">
        <v>45538</v>
      </c>
      <c r="C3586" t="s">
        <v>2435</v>
      </c>
      <c r="D3586" s="4" t="s">
        <v>227</v>
      </c>
      <c r="E3586">
        <v>30</v>
      </c>
      <c r="F3586">
        <f>IF(ISBLANK(Table1[[#This Row],[age]]),AVERAGE(F3586:F7865),Table1[[#This Row],[age]])</f>
        <v>30</v>
      </c>
      <c r="G3586" t="s">
        <v>466</v>
      </c>
      <c r="H3586" t="s">
        <v>74</v>
      </c>
      <c r="I3586" t="s">
        <v>75</v>
      </c>
      <c r="J3586" t="s">
        <v>127</v>
      </c>
      <c r="K3586" t="s">
        <v>196</v>
      </c>
      <c r="L3586">
        <v>9</v>
      </c>
      <c r="M3586">
        <f>IF(ISBLANK(Table1[[#This Row],[quantity]]),ROUND(Table1[[#This Row],[sales_amount]]/(Table1[[#This Row],[unit_price]]*(1-Table1[[#This Row],[discount_pct]])),0),Table1[[#This Row],[quantity]])</f>
        <v>9</v>
      </c>
      <c r="N3586">
        <v>16973.28</v>
      </c>
      <c r="O3586">
        <v>0.05</v>
      </c>
      <c r="P3586">
        <f>IF(ISBLANK(Table1[[#This Row],[discount_pct]]),ROUND(1-(Table1[[#This Row],[sales_amount]]/(Table1[[#This Row],[quantity- calculated]]*Table1[[#This Row],[unit_price]])),2),Table1[[#This Row],[discount_pct]])</f>
        <v>0.05</v>
      </c>
      <c r="Q3586">
        <v>208512.34</v>
      </c>
      <c r="R3586">
        <v>29073.1</v>
      </c>
      <c r="S3586">
        <v>35</v>
      </c>
      <c r="T3586" t="s">
        <v>64</v>
      </c>
      <c r="U3586">
        <v>4</v>
      </c>
      <c r="V3586">
        <f>IF(ISBLANK(Table1[[#This Row],[customer_satisfaction]]),ROUND(AVERAGE(U3586:U7865),0),Table1[[#This Row],[customer_satisfaction]])</f>
        <v>4</v>
      </c>
      <c r="W3586" t="b">
        <v>0</v>
      </c>
      <c r="X3586" t="s">
        <v>84</v>
      </c>
      <c r="Y3586" s="3">
        <v>4</v>
      </c>
      <c r="Z3586">
        <f>IF(ISBLANK(Table1[[#This Row],[days_to_ship]]),ROUND(AVERAGE(Y3586:Y7865),0),Table1[[#This Row],[days_to_ship]])</f>
        <v>4</v>
      </c>
    </row>
    <row r="3587" spans="1:26" x14ac:dyDescent="0.25">
      <c r="A3587" t="s">
        <v>6585</v>
      </c>
      <c r="B3587" s="5">
        <v>45360</v>
      </c>
      <c r="C3587" t="s">
        <v>1297</v>
      </c>
      <c r="D3587" s="4" t="s">
        <v>542</v>
      </c>
      <c r="E3587">
        <v>44</v>
      </c>
      <c r="F3587">
        <f>IF(ISBLANK(Table1[[#This Row],[age]]),AVERAGE(F3587:F7866),Table1[[#This Row],[age]])</f>
        <v>44</v>
      </c>
      <c r="G3587" t="s">
        <v>466</v>
      </c>
      <c r="H3587" t="s">
        <v>111</v>
      </c>
      <c r="I3587" t="s">
        <v>141</v>
      </c>
      <c r="J3587" t="s">
        <v>127</v>
      </c>
      <c r="K3587" t="s">
        <v>196</v>
      </c>
      <c r="L3587">
        <v>5</v>
      </c>
      <c r="M3587">
        <f>IF(ISBLANK(Table1[[#This Row],[quantity]]),ROUND(Table1[[#This Row],[sales_amount]]/(Table1[[#This Row],[unit_price]]*(1-Table1[[#This Row],[discount_pct]])),0),Table1[[#This Row],[quantity]])</f>
        <v>5</v>
      </c>
      <c r="N3587">
        <v>20577.009999999998</v>
      </c>
      <c r="O3587">
        <v>0.23</v>
      </c>
      <c r="P3587">
        <f>IF(ISBLANK(Table1[[#This Row],[discount_pct]]),ROUND(1-(Table1[[#This Row],[sales_amount]]/(Table1[[#This Row],[quantity- calculated]]*Table1[[#This Row],[unit_price]])),2),Table1[[#This Row],[discount_pct]])</f>
        <v>0.23</v>
      </c>
      <c r="Q3587">
        <v>93594.28</v>
      </c>
      <c r="R3587">
        <v>9112.0499999999993</v>
      </c>
      <c r="S3587">
        <v>88.2</v>
      </c>
      <c r="T3587" t="s">
        <v>78</v>
      </c>
      <c r="U3587">
        <v>2</v>
      </c>
      <c r="V3587">
        <f>IF(ISBLANK(Table1[[#This Row],[customer_satisfaction]]),ROUND(AVERAGE(U3587:U7866),0),Table1[[#This Row],[customer_satisfaction]])</f>
        <v>2</v>
      </c>
      <c r="W3587" t="b">
        <v>0</v>
      </c>
      <c r="X3587" t="s">
        <v>39</v>
      </c>
      <c r="Y3587" s="3">
        <v>6</v>
      </c>
      <c r="Z3587">
        <f>IF(ISBLANK(Table1[[#This Row],[days_to_ship]]),ROUND(AVERAGE(Y3587:Y7866),0),Table1[[#This Row],[days_to_ship]])</f>
        <v>6</v>
      </c>
    </row>
    <row r="3588" spans="1:26" x14ac:dyDescent="0.25">
      <c r="A3588" t="s">
        <v>1298</v>
      </c>
      <c r="B3588" s="5">
        <v>45538</v>
      </c>
      <c r="C3588" t="s">
        <v>1299</v>
      </c>
      <c r="D3588" s="4" t="s">
        <v>1011</v>
      </c>
      <c r="E3588">
        <v>28</v>
      </c>
      <c r="F3588">
        <f>IF(ISBLANK(Table1[[#This Row],[age]]),AVERAGE(F3588:F7867),Table1[[#This Row],[age]])</f>
        <v>28</v>
      </c>
      <c r="G3588" t="s">
        <v>8920</v>
      </c>
      <c r="H3588" t="s">
        <v>74</v>
      </c>
      <c r="I3588" t="s">
        <v>101</v>
      </c>
      <c r="J3588" t="s">
        <v>127</v>
      </c>
      <c r="K3588" t="s">
        <v>171</v>
      </c>
      <c r="L3588">
        <v>5</v>
      </c>
      <c r="M3588">
        <f>IF(ISBLANK(Table1[[#This Row],[quantity]]),ROUND(Table1[[#This Row],[sales_amount]]/(Table1[[#This Row],[unit_price]]*(1-Table1[[#This Row],[discount_pct]])),0),Table1[[#This Row],[quantity]])</f>
        <v>5</v>
      </c>
      <c r="N3588">
        <v>35958.57</v>
      </c>
      <c r="O3588">
        <v>0.23</v>
      </c>
      <c r="P3588">
        <f>IF(ISBLANK(Table1[[#This Row],[discount_pct]]),ROUND(1-(Table1[[#This Row],[sales_amount]]/(Table1[[#This Row],[quantity- calculated]]*Table1[[#This Row],[unit_price]])),2),Table1[[#This Row],[discount_pct]])</f>
        <v>0.23</v>
      </c>
      <c r="Q3588">
        <v>180888.8</v>
      </c>
      <c r="R3588">
        <v>18318.66</v>
      </c>
      <c r="S3588">
        <v>45.69</v>
      </c>
      <c r="T3588" t="s">
        <v>78</v>
      </c>
      <c r="U3588">
        <v>1</v>
      </c>
      <c r="V3588">
        <f>IF(ISBLANK(Table1[[#This Row],[customer_satisfaction]]),ROUND(AVERAGE(U3588:U7867),0),Table1[[#This Row],[customer_satisfaction]])</f>
        <v>1</v>
      </c>
      <c r="W3588" t="b">
        <v>0</v>
      </c>
      <c r="X3588" t="s">
        <v>39</v>
      </c>
      <c r="Y3588" s="3">
        <v>6</v>
      </c>
      <c r="Z3588">
        <f>IF(ISBLANK(Table1[[#This Row],[days_to_ship]]),ROUND(AVERAGE(Y3588:Y7867),0),Table1[[#This Row],[days_to_ship]])</f>
        <v>6</v>
      </c>
    </row>
    <row r="3589" spans="1:26" x14ac:dyDescent="0.25">
      <c r="A3589" t="s">
        <v>6377</v>
      </c>
      <c r="B3589" s="5">
        <v>45538</v>
      </c>
      <c r="C3589" t="s">
        <v>6378</v>
      </c>
      <c r="D3589" s="4" t="s">
        <v>1174</v>
      </c>
      <c r="E3589">
        <v>26</v>
      </c>
      <c r="F3589">
        <f>IF(ISBLANK(Table1[[#This Row],[age]]),AVERAGE(F3589:F7868),Table1[[#This Row],[age]])</f>
        <v>26</v>
      </c>
      <c r="G3589" t="s">
        <v>466</v>
      </c>
      <c r="H3589" t="s">
        <v>74</v>
      </c>
      <c r="I3589" t="s">
        <v>75</v>
      </c>
      <c r="J3589" t="s">
        <v>127</v>
      </c>
      <c r="K3589" t="s">
        <v>308</v>
      </c>
      <c r="L3589">
        <v>7</v>
      </c>
      <c r="M3589">
        <f>IF(ISBLANK(Table1[[#This Row],[quantity]]),ROUND(Table1[[#This Row],[sales_amount]]/(Table1[[#This Row],[unit_price]]*(1-Table1[[#This Row],[discount_pct]])),0),Table1[[#This Row],[quantity]])</f>
        <v>7</v>
      </c>
      <c r="N3589">
        <v>27748.1</v>
      </c>
      <c r="O3589">
        <v>0.17</v>
      </c>
      <c r="P3589">
        <f>IF(ISBLANK(Table1[[#This Row],[discount_pct]]),ROUND(1-(Table1[[#This Row],[sales_amount]]/(Table1[[#This Row],[quantity- calculated]]*Table1[[#This Row],[unit_price]])),2),Table1[[#This Row],[discount_pct]])</f>
        <v>0.17</v>
      </c>
      <c r="Q3589">
        <v>209289.38</v>
      </c>
      <c r="R3589">
        <v>28699.09</v>
      </c>
      <c r="S3589">
        <v>42.72</v>
      </c>
      <c r="T3589" t="s">
        <v>29</v>
      </c>
      <c r="U3589">
        <v>1</v>
      </c>
      <c r="V3589">
        <f>IF(ISBLANK(Table1[[#This Row],[customer_satisfaction]]),ROUND(AVERAGE(U3589:U7868),0),Table1[[#This Row],[customer_satisfaction]])</f>
        <v>1</v>
      </c>
      <c r="W3589" t="b">
        <v>1</v>
      </c>
      <c r="X3589" t="s">
        <v>30</v>
      </c>
      <c r="Y3589" s="3">
        <v>8</v>
      </c>
      <c r="Z3589">
        <f>IF(ISBLANK(Table1[[#This Row],[days_to_ship]]),ROUND(AVERAGE(Y3589:Y7868),0),Table1[[#This Row],[days_to_ship]])</f>
        <v>8</v>
      </c>
    </row>
    <row r="3590" spans="1:26" x14ac:dyDescent="0.25">
      <c r="A3590" t="s">
        <v>6377</v>
      </c>
      <c r="B3590" s="5">
        <v>45538</v>
      </c>
      <c r="C3590" t="s">
        <v>6378</v>
      </c>
      <c r="D3590" s="4" t="s">
        <v>1174</v>
      </c>
      <c r="E3590">
        <v>26</v>
      </c>
      <c r="F3590">
        <f>IF(ISBLANK(Table1[[#This Row],[age]]),AVERAGE(F3590:F7869),Table1[[#This Row],[age]])</f>
        <v>26</v>
      </c>
      <c r="G3590" t="s">
        <v>466</v>
      </c>
      <c r="H3590" t="s">
        <v>74</v>
      </c>
      <c r="I3590" t="s">
        <v>75</v>
      </c>
      <c r="J3590" t="s">
        <v>127</v>
      </c>
      <c r="K3590" t="s">
        <v>308</v>
      </c>
      <c r="L3590">
        <v>7</v>
      </c>
      <c r="M3590">
        <f>IF(ISBLANK(Table1[[#This Row],[quantity]]),ROUND(Table1[[#This Row],[sales_amount]]/(Table1[[#This Row],[unit_price]]*(1-Table1[[#This Row],[discount_pct]])),0),Table1[[#This Row],[quantity]])</f>
        <v>7</v>
      </c>
      <c r="N3590">
        <v>27748.1</v>
      </c>
      <c r="O3590">
        <v>0.17</v>
      </c>
      <c r="P3590">
        <f>IF(ISBLANK(Table1[[#This Row],[discount_pct]]),ROUND(1-(Table1[[#This Row],[sales_amount]]/(Table1[[#This Row],[quantity- calculated]]*Table1[[#This Row],[unit_price]])),2),Table1[[#This Row],[discount_pct]])</f>
        <v>0.17</v>
      </c>
      <c r="Q3590">
        <v>209289.38</v>
      </c>
      <c r="R3590">
        <v>28699.09</v>
      </c>
      <c r="S3590">
        <v>42.72</v>
      </c>
      <c r="T3590" t="s">
        <v>29</v>
      </c>
      <c r="U3590">
        <v>1</v>
      </c>
      <c r="V3590">
        <f>IF(ISBLANK(Table1[[#This Row],[customer_satisfaction]]),ROUND(AVERAGE(U3590:U7869),0),Table1[[#This Row],[customer_satisfaction]])</f>
        <v>1</v>
      </c>
      <c r="W3590" t="b">
        <v>1</v>
      </c>
      <c r="X3590" t="s">
        <v>30</v>
      </c>
      <c r="Y3590" s="3">
        <v>8</v>
      </c>
      <c r="Z3590">
        <f>IF(ISBLANK(Table1[[#This Row],[days_to_ship]]),ROUND(AVERAGE(Y3590:Y7869),0),Table1[[#This Row],[days_to_ship]])</f>
        <v>8</v>
      </c>
    </row>
    <row r="3591" spans="1:26" x14ac:dyDescent="0.25">
      <c r="A3591" t="s">
        <v>2296</v>
      </c>
      <c r="B3591" s="5">
        <v>45538</v>
      </c>
      <c r="C3591" t="s">
        <v>2297</v>
      </c>
      <c r="D3591" s="4" t="s">
        <v>2298</v>
      </c>
      <c r="E3591">
        <v>16</v>
      </c>
      <c r="F3591">
        <f>IF(ISBLANK(Table1[[#This Row],[age]]),AVERAGE(F3591:F7870),Table1[[#This Row],[age]])</f>
        <v>16</v>
      </c>
      <c r="G3591" t="s">
        <v>466</v>
      </c>
      <c r="H3591" t="s">
        <v>82</v>
      </c>
      <c r="I3591" t="s">
        <v>293</v>
      </c>
      <c r="J3591" t="s">
        <v>146</v>
      </c>
      <c r="K3591" t="s">
        <v>147</v>
      </c>
      <c r="L3591">
        <v>4</v>
      </c>
      <c r="M3591">
        <f>IF(ISBLANK(Table1[[#This Row],[quantity]]),ROUND(Table1[[#This Row],[sales_amount]]/(Table1[[#This Row],[unit_price]]*(1-Table1[[#This Row],[discount_pct]])),0),Table1[[#This Row],[quantity]])</f>
        <v>4</v>
      </c>
      <c r="N3591">
        <v>14904.61</v>
      </c>
      <c r="P3591">
        <f>IF(ISBLANK(Table1[[#This Row],[discount_pct]]),ROUND(1-(Table1[[#This Row],[sales_amount]]/(Table1[[#This Row],[quantity- calculated]]*Table1[[#This Row],[unit_price]])),2),Table1[[#This Row],[discount_pct]])</f>
        <v>-0.34</v>
      </c>
      <c r="Q3591">
        <v>79710.679999999993</v>
      </c>
      <c r="R3591">
        <v>9835.5300000000007</v>
      </c>
      <c r="S3591">
        <v>74</v>
      </c>
      <c r="T3591" t="s">
        <v>78</v>
      </c>
      <c r="U3591">
        <v>3</v>
      </c>
      <c r="V3591">
        <f>IF(ISBLANK(Table1[[#This Row],[customer_satisfaction]]),ROUND(AVERAGE(U3591:U7870),0),Table1[[#This Row],[customer_satisfaction]])</f>
        <v>3</v>
      </c>
      <c r="W3591" t="b">
        <v>0</v>
      </c>
      <c r="X3591" t="s">
        <v>58</v>
      </c>
      <c r="Y3591" s="3">
        <v>9</v>
      </c>
      <c r="Z3591">
        <f>IF(ISBLANK(Table1[[#This Row],[days_to_ship]]),ROUND(AVERAGE(Y3591:Y7870),0),Table1[[#This Row],[days_to_ship]])</f>
        <v>9</v>
      </c>
    </row>
    <row r="3592" spans="1:26" x14ac:dyDescent="0.25">
      <c r="A3592" t="s">
        <v>6073</v>
      </c>
      <c r="B3592" s="5">
        <v>45568</v>
      </c>
      <c r="C3592" t="s">
        <v>6074</v>
      </c>
      <c r="D3592" s="4" t="s">
        <v>630</v>
      </c>
      <c r="E3592">
        <v>28</v>
      </c>
      <c r="F3592">
        <f>IF(ISBLANK(Table1[[#This Row],[age]]),AVERAGE(F3592:F7871),Table1[[#This Row],[age]])</f>
        <v>28</v>
      </c>
      <c r="G3592" t="s">
        <v>8920</v>
      </c>
      <c r="H3592" t="s">
        <v>74</v>
      </c>
      <c r="I3592" t="s">
        <v>192</v>
      </c>
      <c r="J3592" t="s">
        <v>76</v>
      </c>
      <c r="K3592" t="s">
        <v>207</v>
      </c>
      <c r="L3592">
        <v>3</v>
      </c>
      <c r="M3592">
        <f>IF(ISBLANK(Table1[[#This Row],[quantity]]),ROUND(Table1[[#This Row],[sales_amount]]/(Table1[[#This Row],[unit_price]]*(1-Table1[[#This Row],[discount_pct]])),0),Table1[[#This Row],[quantity]])</f>
        <v>3</v>
      </c>
      <c r="N3592">
        <v>1169.5899999999999</v>
      </c>
      <c r="O3592">
        <v>0.08</v>
      </c>
      <c r="P3592">
        <f>IF(ISBLANK(Table1[[#This Row],[discount_pct]]),ROUND(1-(Table1[[#This Row],[sales_amount]]/(Table1[[#This Row],[quantity- calculated]]*Table1[[#This Row],[unit_price]])),2),Table1[[#This Row],[discount_pct]])</f>
        <v>0.08</v>
      </c>
      <c r="Q3592">
        <v>4785.04</v>
      </c>
      <c r="R3592">
        <v>1679.66</v>
      </c>
      <c r="S3592">
        <v>39.22</v>
      </c>
      <c r="T3592" t="s">
        <v>70</v>
      </c>
      <c r="V3592">
        <f>IF(ISBLANK(Table1[[#This Row],[customer_satisfaction]]),ROUND(AVERAGE(U3592:U7871),0),Table1[[#This Row],[customer_satisfaction]])</f>
        <v>3</v>
      </c>
      <c r="W3592" t="b">
        <v>0</v>
      </c>
      <c r="X3592" t="s">
        <v>84</v>
      </c>
      <c r="Y3592" s="3">
        <v>9</v>
      </c>
      <c r="Z3592">
        <f>IF(ISBLANK(Table1[[#This Row],[days_to_ship]]),ROUND(AVERAGE(Y3592:Y7871),0),Table1[[#This Row],[days_to_ship]])</f>
        <v>9</v>
      </c>
    </row>
    <row r="3593" spans="1:26" x14ac:dyDescent="0.25">
      <c r="A3593" t="s">
        <v>6075</v>
      </c>
      <c r="B3593" s="5">
        <v>45568</v>
      </c>
      <c r="C3593" t="s">
        <v>6076</v>
      </c>
      <c r="D3593" s="4" t="s">
        <v>4165</v>
      </c>
      <c r="E3593">
        <v>25</v>
      </c>
      <c r="F3593">
        <f>IF(ISBLANK(Table1[[#This Row],[age]]),AVERAGE(F3593:F7872),Table1[[#This Row],[age]])</f>
        <v>25</v>
      </c>
      <c r="G3593" t="s">
        <v>466</v>
      </c>
      <c r="H3593" t="s">
        <v>82</v>
      </c>
      <c r="I3593" t="s">
        <v>244</v>
      </c>
      <c r="J3593" t="s">
        <v>37</v>
      </c>
      <c r="K3593" t="s">
        <v>102</v>
      </c>
      <c r="L3593">
        <v>8</v>
      </c>
      <c r="M3593">
        <f>IF(ISBLANK(Table1[[#This Row],[quantity]]),ROUND(Table1[[#This Row],[sales_amount]]/(Table1[[#This Row],[unit_price]]*(1-Table1[[#This Row],[discount_pct]])),0),Table1[[#This Row],[quantity]])</f>
        <v>8</v>
      </c>
      <c r="N3593">
        <v>2047.88</v>
      </c>
      <c r="O3593">
        <v>0.33</v>
      </c>
      <c r="P3593">
        <f>IF(ISBLANK(Table1[[#This Row],[discount_pct]]),ROUND(1-(Table1[[#This Row],[sales_amount]]/(Table1[[#This Row],[quantity- calculated]]*Table1[[#This Row],[unit_price]])),2),Table1[[#This Row],[discount_pct]])</f>
        <v>0.33</v>
      </c>
      <c r="Q3593">
        <v>14345.76</v>
      </c>
      <c r="R3593">
        <v>7218</v>
      </c>
      <c r="S3593">
        <v>91.61</v>
      </c>
      <c r="T3593" t="s">
        <v>78</v>
      </c>
      <c r="U3593">
        <v>4</v>
      </c>
      <c r="V3593">
        <f>IF(ISBLANK(Table1[[#This Row],[customer_satisfaction]]),ROUND(AVERAGE(U3593:U7872),0),Table1[[#This Row],[customer_satisfaction]])</f>
        <v>4</v>
      </c>
      <c r="W3593" t="b">
        <v>0</v>
      </c>
      <c r="X3593" t="s">
        <v>39</v>
      </c>
      <c r="Y3593" s="3">
        <v>7</v>
      </c>
      <c r="Z3593">
        <f>IF(ISBLANK(Table1[[#This Row],[days_to_ship]]),ROUND(AVERAGE(Y3593:Y7872),0),Table1[[#This Row],[days_to_ship]])</f>
        <v>7</v>
      </c>
    </row>
    <row r="3594" spans="1:26" x14ac:dyDescent="0.25">
      <c r="A3594" t="s">
        <v>114</v>
      </c>
      <c r="B3594" s="5">
        <v>45568</v>
      </c>
      <c r="C3594" t="s">
        <v>115</v>
      </c>
      <c r="D3594" s="4" t="s">
        <v>116</v>
      </c>
      <c r="E3594">
        <v>30</v>
      </c>
      <c r="F3594">
        <f>IF(ISBLANK(Table1[[#This Row],[age]]),AVERAGE(F3594:F7873),Table1[[#This Row],[age]])</f>
        <v>30</v>
      </c>
      <c r="G3594" t="s">
        <v>88</v>
      </c>
      <c r="H3594" t="s">
        <v>111</v>
      </c>
      <c r="I3594" t="s">
        <v>112</v>
      </c>
      <c r="J3594" t="s">
        <v>44</v>
      </c>
      <c r="K3594" t="s">
        <v>117</v>
      </c>
      <c r="L3594">
        <v>10</v>
      </c>
      <c r="M3594">
        <f>IF(ISBLANK(Table1[[#This Row],[quantity]]),ROUND(Table1[[#This Row],[sales_amount]]/(Table1[[#This Row],[unit_price]]*(1-Table1[[#This Row],[discount_pct]])),0),Table1[[#This Row],[quantity]])</f>
        <v>10</v>
      </c>
      <c r="N3594">
        <v>12138.87</v>
      </c>
      <c r="O3594">
        <v>0.15</v>
      </c>
      <c r="P3594">
        <f>IF(ISBLANK(Table1[[#This Row],[discount_pct]]),ROUND(1-(Table1[[#This Row],[sales_amount]]/(Table1[[#This Row],[quantity- calculated]]*Table1[[#This Row],[unit_price]])),2),Table1[[#This Row],[discount_pct]])</f>
        <v>0.15</v>
      </c>
      <c r="Q3594">
        <v>144295.18</v>
      </c>
      <c r="R3594">
        <v>50995.28</v>
      </c>
      <c r="S3594">
        <v>49.93</v>
      </c>
      <c r="T3594" t="s">
        <v>51</v>
      </c>
      <c r="V3594">
        <f>IF(ISBLANK(Table1[[#This Row],[customer_satisfaction]]),ROUND(AVERAGE(U3594:U7873),0),Table1[[#This Row],[customer_satisfaction]])</f>
        <v>3</v>
      </c>
      <c r="W3594" t="b">
        <v>0</v>
      </c>
      <c r="X3594" t="s">
        <v>39</v>
      </c>
      <c r="Y3594" s="3">
        <v>1</v>
      </c>
      <c r="Z3594">
        <f>IF(ISBLANK(Table1[[#This Row],[days_to_ship]]),ROUND(AVERAGE(Y3594:Y7873),0),Table1[[#This Row],[days_to_ship]])</f>
        <v>1</v>
      </c>
    </row>
    <row r="3595" spans="1:26" x14ac:dyDescent="0.25">
      <c r="A3595" t="s">
        <v>4609</v>
      </c>
      <c r="B3595" s="5">
        <v>45599</v>
      </c>
      <c r="C3595" t="s">
        <v>4610</v>
      </c>
      <c r="D3595" s="4" t="s">
        <v>1346</v>
      </c>
      <c r="E3595">
        <v>42</v>
      </c>
      <c r="F3595">
        <f>IF(ISBLANK(Table1[[#This Row],[age]]),AVERAGE(F3595:F7874),Table1[[#This Row],[age]])</f>
        <v>42</v>
      </c>
      <c r="G3595" t="s">
        <v>8920</v>
      </c>
      <c r="H3595" t="s">
        <v>111</v>
      </c>
      <c r="I3595" t="s">
        <v>330</v>
      </c>
      <c r="J3595" t="s">
        <v>27</v>
      </c>
      <c r="K3595" t="s">
        <v>453</v>
      </c>
      <c r="L3595">
        <v>2</v>
      </c>
      <c r="M3595">
        <f>IF(ISBLANK(Table1[[#This Row],[quantity]]),ROUND(Table1[[#This Row],[sales_amount]]/(Table1[[#This Row],[unit_price]]*(1-Table1[[#This Row],[discount_pct]])),0),Table1[[#This Row],[quantity]])</f>
        <v>2</v>
      </c>
      <c r="N3595">
        <v>389.26</v>
      </c>
      <c r="O3595">
        <v>0.24</v>
      </c>
      <c r="P3595">
        <f>IF(ISBLANK(Table1[[#This Row],[discount_pct]]),ROUND(1-(Table1[[#This Row],[sales_amount]]/(Table1[[#This Row],[quantity- calculated]]*Table1[[#This Row],[unit_price]])),2),Table1[[#This Row],[discount_pct]])</f>
        <v>0.24</v>
      </c>
      <c r="Q3595">
        <v>771.78</v>
      </c>
      <c r="R3595">
        <v>80.459999999999994</v>
      </c>
      <c r="S3595">
        <v>71.53</v>
      </c>
      <c r="T3595" t="s">
        <v>29</v>
      </c>
      <c r="U3595">
        <v>4</v>
      </c>
      <c r="V3595">
        <f>IF(ISBLANK(Table1[[#This Row],[customer_satisfaction]]),ROUND(AVERAGE(U3595:U7874),0),Table1[[#This Row],[customer_satisfaction]])</f>
        <v>4</v>
      </c>
      <c r="W3595" t="b">
        <v>0</v>
      </c>
      <c r="X3595" t="s">
        <v>197</v>
      </c>
      <c r="Y3595" s="3">
        <v>3</v>
      </c>
      <c r="Z3595">
        <f>IF(ISBLANK(Table1[[#This Row],[days_to_ship]]),ROUND(AVERAGE(Y3595:Y7874),0),Table1[[#This Row],[days_to_ship]])</f>
        <v>3</v>
      </c>
    </row>
    <row r="3596" spans="1:26" x14ac:dyDescent="0.25">
      <c r="A3596" t="s">
        <v>1821</v>
      </c>
      <c r="B3596" s="5">
        <v>45599</v>
      </c>
      <c r="C3596" t="s">
        <v>1822</v>
      </c>
      <c r="D3596" s="4" t="s">
        <v>237</v>
      </c>
      <c r="E3596">
        <v>14</v>
      </c>
      <c r="F3596">
        <f>IF(ISBLANK(Table1[[#This Row],[age]]),AVERAGE(F3596:F7875),Table1[[#This Row],[age]])</f>
        <v>14</v>
      </c>
      <c r="G3596" t="s">
        <v>88</v>
      </c>
      <c r="H3596" t="s">
        <v>111</v>
      </c>
      <c r="I3596" t="s">
        <v>330</v>
      </c>
      <c r="J3596" t="s">
        <v>146</v>
      </c>
      <c r="K3596" t="s">
        <v>161</v>
      </c>
      <c r="L3596">
        <v>8</v>
      </c>
      <c r="M3596">
        <f>IF(ISBLANK(Table1[[#This Row],[quantity]]),ROUND(Table1[[#This Row],[sales_amount]]/(Table1[[#This Row],[unit_price]]*(1-Table1[[#This Row],[discount_pct]])),0),Table1[[#This Row],[quantity]])</f>
        <v>8</v>
      </c>
      <c r="N3596">
        <v>14238.38</v>
      </c>
      <c r="O3596">
        <v>0.39</v>
      </c>
      <c r="P3596">
        <f>IF(ISBLANK(Table1[[#This Row],[discount_pct]]),ROUND(1-(Table1[[#This Row],[sales_amount]]/(Table1[[#This Row],[quantity- calculated]]*Table1[[#This Row],[unit_price]])),2),Table1[[#This Row],[discount_pct]])</f>
        <v>0.39</v>
      </c>
      <c r="Q3596">
        <v>99575.7</v>
      </c>
      <c r="R3596">
        <v>21335.83</v>
      </c>
      <c r="S3596">
        <v>73.75</v>
      </c>
      <c r="T3596" t="s">
        <v>78</v>
      </c>
      <c r="V3596">
        <f>IF(ISBLANK(Table1[[#This Row],[customer_satisfaction]]),ROUND(AVERAGE(U3596:U7875),0),Table1[[#This Row],[customer_satisfaction]])</f>
        <v>3</v>
      </c>
      <c r="W3596" t="b">
        <v>1</v>
      </c>
      <c r="X3596" t="s">
        <v>30</v>
      </c>
      <c r="Y3596" s="3">
        <v>3</v>
      </c>
      <c r="Z3596">
        <f>IF(ISBLANK(Table1[[#This Row],[days_to_ship]]),ROUND(AVERAGE(Y3596:Y7875),0),Table1[[#This Row],[days_to_ship]])</f>
        <v>3</v>
      </c>
    </row>
    <row r="3597" spans="1:26" x14ac:dyDescent="0.25">
      <c r="A3597" t="s">
        <v>706</v>
      </c>
      <c r="B3597" s="5">
        <v>45599</v>
      </c>
      <c r="C3597" t="s">
        <v>707</v>
      </c>
      <c r="D3597" s="4" t="s">
        <v>708</v>
      </c>
      <c r="E3597">
        <v>11</v>
      </c>
      <c r="F3597">
        <f>IF(ISBLANK(Table1[[#This Row],[age]]),AVERAGE(F3597:F7876),Table1[[#This Row],[age]])</f>
        <v>11</v>
      </c>
      <c r="G3597" t="s">
        <v>466</v>
      </c>
      <c r="H3597" t="s">
        <v>82</v>
      </c>
      <c r="I3597" t="s">
        <v>126</v>
      </c>
      <c r="J3597" t="s">
        <v>76</v>
      </c>
      <c r="K3597" t="s">
        <v>113</v>
      </c>
      <c r="L3597">
        <v>2</v>
      </c>
      <c r="M3597">
        <f>IF(ISBLANK(Table1[[#This Row],[quantity]]),ROUND(Table1[[#This Row],[sales_amount]]/(Table1[[#This Row],[unit_price]]*(1-Table1[[#This Row],[discount_pct]])),0),Table1[[#This Row],[quantity]])</f>
        <v>2</v>
      </c>
      <c r="N3597">
        <v>1543.23</v>
      </c>
      <c r="O3597">
        <v>0.26</v>
      </c>
      <c r="P3597">
        <f>IF(ISBLANK(Table1[[#This Row],[discount_pct]]),ROUND(1-(Table1[[#This Row],[sales_amount]]/(Table1[[#This Row],[quantity- calculated]]*Table1[[#This Row],[unit_price]])),2),Table1[[#This Row],[discount_pct]])</f>
        <v>0.26</v>
      </c>
      <c r="Q3597">
        <v>3196.43</v>
      </c>
      <c r="R3597">
        <v>1291.0999999999999</v>
      </c>
      <c r="S3597">
        <v>71.02</v>
      </c>
      <c r="T3597" t="s">
        <v>78</v>
      </c>
      <c r="U3597">
        <v>5</v>
      </c>
      <c r="V3597">
        <f>IF(ISBLANK(Table1[[#This Row],[customer_satisfaction]]),ROUND(AVERAGE(U3597:U7876),0),Table1[[#This Row],[customer_satisfaction]])</f>
        <v>5</v>
      </c>
      <c r="W3597" t="b">
        <v>0</v>
      </c>
      <c r="X3597" t="s">
        <v>39</v>
      </c>
      <c r="Y3597" s="3">
        <v>6</v>
      </c>
      <c r="Z3597">
        <f>IF(ISBLANK(Table1[[#This Row],[days_to_ship]]),ROUND(AVERAGE(Y3597:Y7876),0),Table1[[#This Row],[days_to_ship]])</f>
        <v>6</v>
      </c>
    </row>
    <row r="3598" spans="1:26" x14ac:dyDescent="0.25">
      <c r="A3598" t="s">
        <v>5813</v>
      </c>
      <c r="B3598" s="5">
        <v>45599</v>
      </c>
      <c r="C3598" t="s">
        <v>5814</v>
      </c>
      <c r="D3598" s="4" t="s">
        <v>92</v>
      </c>
      <c r="E3598">
        <v>26</v>
      </c>
      <c r="F3598">
        <f>IF(ISBLANK(Table1[[#This Row],[age]]),AVERAGE(F3598:F7877),Table1[[#This Row],[age]])</f>
        <v>26</v>
      </c>
      <c r="G3598" t="s">
        <v>8920</v>
      </c>
      <c r="H3598" t="s">
        <v>111</v>
      </c>
      <c r="I3598" t="s">
        <v>121</v>
      </c>
      <c r="J3598" t="s">
        <v>62</v>
      </c>
      <c r="K3598" t="s">
        <v>151</v>
      </c>
      <c r="L3598">
        <v>7</v>
      </c>
      <c r="M3598">
        <f>IF(ISBLANK(Table1[[#This Row],[quantity]]),ROUND(Table1[[#This Row],[sales_amount]]/(Table1[[#This Row],[unit_price]]*(1-Table1[[#This Row],[discount_pct]])),0),Table1[[#This Row],[quantity]])</f>
        <v>7</v>
      </c>
      <c r="N3598">
        <v>1296.3599999999999</v>
      </c>
      <c r="O3598">
        <v>0.33</v>
      </c>
      <c r="P3598">
        <f>IF(ISBLANK(Table1[[#This Row],[discount_pct]]),ROUND(1-(Table1[[#This Row],[sales_amount]]/(Table1[[#This Row],[quantity- calculated]]*Table1[[#This Row],[unit_price]])),2),Table1[[#This Row],[discount_pct]])</f>
        <v>0.33</v>
      </c>
      <c r="Q3598">
        <v>7811.5</v>
      </c>
      <c r="R3598">
        <v>2621.95</v>
      </c>
      <c r="S3598">
        <v>93.81</v>
      </c>
      <c r="T3598" t="s">
        <v>29</v>
      </c>
      <c r="V3598">
        <f>IF(ISBLANK(Table1[[#This Row],[customer_satisfaction]]),ROUND(AVERAGE(U3598:U7877),0),Table1[[#This Row],[customer_satisfaction]])</f>
        <v>3</v>
      </c>
      <c r="W3598" t="b">
        <v>0</v>
      </c>
      <c r="X3598" t="s">
        <v>39</v>
      </c>
      <c r="Y3598" s="3">
        <v>10</v>
      </c>
      <c r="Z3598">
        <f>IF(ISBLANK(Table1[[#This Row],[days_to_ship]]),ROUND(AVERAGE(Y3598:Y7877),0),Table1[[#This Row],[days_to_ship]])</f>
        <v>10</v>
      </c>
    </row>
    <row r="3599" spans="1:26" x14ac:dyDescent="0.25">
      <c r="A3599" t="s">
        <v>7350</v>
      </c>
      <c r="B3599" s="5">
        <v>45364</v>
      </c>
      <c r="C3599" t="s">
        <v>7351</v>
      </c>
      <c r="D3599" s="4" t="s">
        <v>3054</v>
      </c>
      <c r="E3599">
        <v>40</v>
      </c>
      <c r="F3599">
        <f>IF(ISBLANK(Table1[[#This Row],[age]]),AVERAGE(F3599:F7878),Table1[[#This Row],[age]])</f>
        <v>40</v>
      </c>
      <c r="G3599" t="s">
        <v>466</v>
      </c>
      <c r="H3599" t="s">
        <v>74</v>
      </c>
      <c r="I3599" t="s">
        <v>136</v>
      </c>
      <c r="J3599" t="s">
        <v>146</v>
      </c>
      <c r="K3599" t="s">
        <v>276</v>
      </c>
      <c r="L3599">
        <v>5</v>
      </c>
      <c r="M3599">
        <f>IF(ISBLANK(Table1[[#This Row],[quantity]]),ROUND(Table1[[#This Row],[sales_amount]]/(Table1[[#This Row],[unit_price]]*(1-Table1[[#This Row],[discount_pct]])),0),Table1[[#This Row],[quantity]])</f>
        <v>5</v>
      </c>
      <c r="N3599">
        <v>11392.54</v>
      </c>
      <c r="O3599">
        <v>0.06</v>
      </c>
      <c r="P3599">
        <f>IF(ISBLANK(Table1[[#This Row],[discount_pct]]),ROUND(1-(Table1[[#This Row],[sales_amount]]/(Table1[[#This Row],[quantity- calculated]]*Table1[[#This Row],[unit_price]])),2),Table1[[#This Row],[discount_pct]])</f>
        <v>0.06</v>
      </c>
      <c r="Q3599">
        <v>68387.61</v>
      </c>
      <c r="R3599">
        <v>13710.8</v>
      </c>
      <c r="S3599">
        <v>63.48</v>
      </c>
      <c r="T3599" t="s">
        <v>57</v>
      </c>
      <c r="U3599">
        <v>5</v>
      </c>
      <c r="V3599">
        <f>IF(ISBLANK(Table1[[#This Row],[customer_satisfaction]]),ROUND(AVERAGE(U3599:U7878),0),Table1[[#This Row],[customer_satisfaction]])</f>
        <v>5</v>
      </c>
      <c r="W3599" t="b">
        <v>0</v>
      </c>
      <c r="X3599" t="s">
        <v>84</v>
      </c>
      <c r="Y3599" s="3">
        <v>4</v>
      </c>
      <c r="Z3599">
        <f>IF(ISBLANK(Table1[[#This Row],[days_to_ship]]),ROUND(AVERAGE(Y3599:Y7878),0),Table1[[#This Row],[days_to_ship]])</f>
        <v>4</v>
      </c>
    </row>
    <row r="3600" spans="1:26" x14ac:dyDescent="0.25">
      <c r="A3600" t="s">
        <v>2350</v>
      </c>
      <c r="B3600" s="5">
        <v>45365</v>
      </c>
      <c r="C3600" t="s">
        <v>2351</v>
      </c>
      <c r="D3600" s="4" t="s">
        <v>213</v>
      </c>
      <c r="E3600">
        <v>38</v>
      </c>
      <c r="F3600">
        <f>IF(ISBLANK(Table1[[#This Row],[age]]),AVERAGE(F3600:F7879),Table1[[#This Row],[age]])</f>
        <v>38</v>
      </c>
      <c r="G3600" t="s">
        <v>466</v>
      </c>
      <c r="H3600" t="s">
        <v>74</v>
      </c>
      <c r="I3600" t="s">
        <v>136</v>
      </c>
      <c r="J3600" t="s">
        <v>76</v>
      </c>
      <c r="K3600" t="s">
        <v>132</v>
      </c>
      <c r="L3600">
        <v>2</v>
      </c>
      <c r="M3600">
        <f>IF(ISBLANK(Table1[[#This Row],[quantity]]),ROUND(Table1[[#This Row],[sales_amount]]/(Table1[[#This Row],[unit_price]]*(1-Table1[[#This Row],[discount_pct]])),0),Table1[[#This Row],[quantity]])</f>
        <v>2</v>
      </c>
      <c r="N3600">
        <v>1249.08</v>
      </c>
      <c r="O3600">
        <v>0.4</v>
      </c>
      <c r="P3600">
        <f>IF(ISBLANK(Table1[[#This Row],[discount_pct]]),ROUND(1-(Table1[[#This Row],[sales_amount]]/(Table1[[#This Row],[quantity- calculated]]*Table1[[#This Row],[unit_price]])),2),Table1[[#This Row],[discount_pct]])</f>
        <v>0.4</v>
      </c>
      <c r="Q3600">
        <v>2055.62</v>
      </c>
      <c r="R3600">
        <v>916.26</v>
      </c>
      <c r="S3600">
        <v>43.18</v>
      </c>
      <c r="T3600" t="s">
        <v>51</v>
      </c>
      <c r="V3600">
        <f>IF(ISBLANK(Table1[[#This Row],[customer_satisfaction]]),ROUND(AVERAGE(U3600:U7879),0),Table1[[#This Row],[customer_satisfaction]])</f>
        <v>3</v>
      </c>
      <c r="W3600" t="b">
        <v>0</v>
      </c>
      <c r="X3600" t="s">
        <v>39</v>
      </c>
      <c r="Y3600" s="3">
        <v>8</v>
      </c>
      <c r="Z3600">
        <f>IF(ISBLANK(Table1[[#This Row],[days_to_ship]]),ROUND(AVERAGE(Y3600:Y7879),0),Table1[[#This Row],[days_to_ship]])</f>
        <v>8</v>
      </c>
    </row>
    <row r="3601" spans="1:26" x14ac:dyDescent="0.25">
      <c r="A3601" t="s">
        <v>4790</v>
      </c>
      <c r="B3601" s="5">
        <v>45365</v>
      </c>
      <c r="C3601" t="s">
        <v>4791</v>
      </c>
      <c r="D3601" s="4" t="s">
        <v>560</v>
      </c>
      <c r="E3601">
        <v>25</v>
      </c>
      <c r="F3601">
        <f>IF(ISBLANK(Table1[[#This Row],[age]]),AVERAGE(F3601:F7880),Table1[[#This Row],[age]])</f>
        <v>25</v>
      </c>
      <c r="G3601" t="s">
        <v>8920</v>
      </c>
      <c r="H3601" t="s">
        <v>25</v>
      </c>
      <c r="I3601" t="s">
        <v>26</v>
      </c>
      <c r="J3601" t="s">
        <v>37</v>
      </c>
      <c r="K3601" t="s">
        <v>677</v>
      </c>
      <c r="L3601">
        <v>7</v>
      </c>
      <c r="M3601">
        <f>IF(ISBLANK(Table1[[#This Row],[quantity]]),ROUND(Table1[[#This Row],[sales_amount]]/(Table1[[#This Row],[unit_price]]*(1-Table1[[#This Row],[discount_pct]])),0),Table1[[#This Row],[quantity]])</f>
        <v>7</v>
      </c>
      <c r="N3601">
        <v>140.28</v>
      </c>
      <c r="O3601">
        <v>0.09</v>
      </c>
      <c r="P3601">
        <f>IF(ISBLANK(Table1[[#This Row],[discount_pct]]),ROUND(1-(Table1[[#This Row],[sales_amount]]/(Table1[[#This Row],[quantity- calculated]]*Table1[[#This Row],[unit_price]])),2),Table1[[#This Row],[discount_pct]])</f>
        <v>0.09</v>
      </c>
      <c r="Q3601">
        <v>1117.68</v>
      </c>
      <c r="R3601">
        <v>498.94</v>
      </c>
      <c r="S3601">
        <v>53.41</v>
      </c>
      <c r="T3601" t="s">
        <v>29</v>
      </c>
      <c r="U3601">
        <v>1</v>
      </c>
      <c r="V3601">
        <f>IF(ISBLANK(Table1[[#This Row],[customer_satisfaction]]),ROUND(AVERAGE(U3601:U7880),0),Table1[[#This Row],[customer_satisfaction]])</f>
        <v>1</v>
      </c>
      <c r="W3601" t="b">
        <v>0</v>
      </c>
      <c r="X3601" t="s">
        <v>137</v>
      </c>
      <c r="Y3601" s="3">
        <v>3</v>
      </c>
      <c r="Z3601">
        <f>IF(ISBLANK(Table1[[#This Row],[days_to_ship]]),ROUND(AVERAGE(Y3601:Y7880),0),Table1[[#This Row],[days_to_ship]])</f>
        <v>3</v>
      </c>
    </row>
    <row r="3602" spans="1:26" x14ac:dyDescent="0.25">
      <c r="A3602" t="s">
        <v>7362</v>
      </c>
      <c r="B3602" s="5">
        <v>45365</v>
      </c>
      <c r="C3602" t="s">
        <v>7363</v>
      </c>
      <c r="D3602" s="4" t="s">
        <v>1563</v>
      </c>
      <c r="E3602">
        <v>49</v>
      </c>
      <c r="F3602">
        <f>IF(ISBLANK(Table1[[#This Row],[age]]),AVERAGE(F3602:F7881),Table1[[#This Row],[age]])</f>
        <v>49</v>
      </c>
      <c r="G3602" t="s">
        <v>88</v>
      </c>
      <c r="H3602" t="s">
        <v>35</v>
      </c>
      <c r="I3602" t="s">
        <v>36</v>
      </c>
      <c r="J3602" t="s">
        <v>27</v>
      </c>
      <c r="K3602" t="s">
        <v>453</v>
      </c>
      <c r="L3602">
        <v>10</v>
      </c>
      <c r="M3602">
        <f>IF(ISBLANK(Table1[[#This Row],[quantity]]),ROUND(Table1[[#This Row],[sales_amount]]/(Table1[[#This Row],[unit_price]]*(1-Table1[[#This Row],[discount_pct]])),0),Table1[[#This Row],[quantity]])</f>
        <v>10</v>
      </c>
      <c r="N3602">
        <v>360.93</v>
      </c>
      <c r="O3602">
        <v>0.14000000000000001</v>
      </c>
      <c r="P360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602">
        <v>4159.76</v>
      </c>
      <c r="R3602">
        <v>343.41</v>
      </c>
      <c r="S3602">
        <v>73.41</v>
      </c>
      <c r="T3602" t="s">
        <v>70</v>
      </c>
      <c r="U3602">
        <v>1</v>
      </c>
      <c r="V3602">
        <f>IF(ISBLANK(Table1[[#This Row],[customer_satisfaction]]),ROUND(AVERAGE(U3602:U7881),0),Table1[[#This Row],[customer_satisfaction]])</f>
        <v>1</v>
      </c>
      <c r="W3602" t="b">
        <v>0</v>
      </c>
      <c r="X3602" t="s">
        <v>39</v>
      </c>
      <c r="Y3602" s="3">
        <v>5</v>
      </c>
      <c r="Z3602">
        <f>IF(ISBLANK(Table1[[#This Row],[days_to_ship]]),ROUND(AVERAGE(Y3602:Y7881),0),Table1[[#This Row],[days_to_ship]])</f>
        <v>5</v>
      </c>
    </row>
    <row r="3603" spans="1:26" x14ac:dyDescent="0.25">
      <c r="A3603" t="s">
        <v>6039</v>
      </c>
      <c r="B3603" s="5">
        <v>45366</v>
      </c>
      <c r="C3603" t="s">
        <v>6040</v>
      </c>
      <c r="D3603" s="4" t="s">
        <v>2267</v>
      </c>
      <c r="E3603">
        <v>27</v>
      </c>
      <c r="F3603">
        <f>IF(ISBLANK(Table1[[#This Row],[age]]),AVERAGE(F3603:F7882),Table1[[#This Row],[age]])</f>
        <v>27</v>
      </c>
      <c r="G3603" t="s">
        <v>8920</v>
      </c>
      <c r="H3603" t="s">
        <v>111</v>
      </c>
      <c r="I3603" t="s">
        <v>330</v>
      </c>
      <c r="J3603" t="s">
        <v>37</v>
      </c>
      <c r="K3603" t="s">
        <v>102</v>
      </c>
      <c r="L3603">
        <v>3</v>
      </c>
      <c r="M3603">
        <f>IF(ISBLANK(Table1[[#This Row],[quantity]]),ROUND(Table1[[#This Row],[sales_amount]]/(Table1[[#This Row],[unit_price]]*(1-Table1[[#This Row],[discount_pct]])),0),Table1[[#This Row],[quantity]])</f>
        <v>3</v>
      </c>
      <c r="N3603">
        <v>1642.41</v>
      </c>
      <c r="O3603">
        <v>0.08</v>
      </c>
      <c r="P3603">
        <f>IF(ISBLANK(Table1[[#This Row],[discount_pct]]),ROUND(1-(Table1[[#This Row],[sales_amount]]/(Table1[[#This Row],[quantity- calculated]]*Table1[[#This Row],[unit_price]])),2),Table1[[#This Row],[discount_pct]])</f>
        <v>0.08</v>
      </c>
      <c r="Q3603">
        <v>5813.31</v>
      </c>
      <c r="R3603">
        <v>2075.4499999999998</v>
      </c>
      <c r="S3603">
        <v>71.2</v>
      </c>
      <c r="T3603" t="s">
        <v>78</v>
      </c>
      <c r="U3603">
        <v>3</v>
      </c>
      <c r="V3603">
        <f>IF(ISBLANK(Table1[[#This Row],[customer_satisfaction]]),ROUND(AVERAGE(U3603:U7882),0),Table1[[#This Row],[customer_satisfaction]])</f>
        <v>3</v>
      </c>
      <c r="W3603" t="b">
        <v>1</v>
      </c>
      <c r="X3603" t="s">
        <v>30</v>
      </c>
      <c r="Y3603" s="3">
        <v>5</v>
      </c>
      <c r="Z3603">
        <f>IF(ISBLANK(Table1[[#This Row],[days_to_ship]]),ROUND(AVERAGE(Y3603:Y7882),0),Table1[[#This Row],[days_to_ship]])</f>
        <v>5</v>
      </c>
    </row>
    <row r="3604" spans="1:26" x14ac:dyDescent="0.25">
      <c r="A3604" t="s">
        <v>7095</v>
      </c>
      <c r="B3604" s="5">
        <v>45366</v>
      </c>
      <c r="C3604" t="s">
        <v>7096</v>
      </c>
      <c r="D3604" s="4" t="s">
        <v>237</v>
      </c>
      <c r="E3604">
        <v>40</v>
      </c>
      <c r="F3604">
        <f>IF(ISBLANK(Table1[[#This Row],[age]]),AVERAGE(F3604:F7883),Table1[[#This Row],[age]])</f>
        <v>40</v>
      </c>
      <c r="G3604" t="s">
        <v>466</v>
      </c>
      <c r="H3604" t="s">
        <v>82</v>
      </c>
      <c r="I3604" t="s">
        <v>293</v>
      </c>
      <c r="J3604" t="s">
        <v>127</v>
      </c>
      <c r="K3604" t="s">
        <v>171</v>
      </c>
      <c r="L3604">
        <v>4</v>
      </c>
      <c r="M3604">
        <f>IF(ISBLANK(Table1[[#This Row],[quantity]]),ROUND(Table1[[#This Row],[sales_amount]]/(Table1[[#This Row],[unit_price]]*(1-Table1[[#This Row],[discount_pct]])),0),Table1[[#This Row],[quantity]])</f>
        <v>4</v>
      </c>
      <c r="N3604">
        <v>12580.65</v>
      </c>
      <c r="O3604">
        <v>0.34</v>
      </c>
      <c r="P3604">
        <f>IF(ISBLANK(Table1[[#This Row],[discount_pct]]),ROUND(1-(Table1[[#This Row],[sales_amount]]/(Table1[[#This Row],[quantity- calculated]]*Table1[[#This Row],[unit_price]])),2),Table1[[#This Row],[discount_pct]])</f>
        <v>0.34</v>
      </c>
      <c r="Q3604">
        <v>45132.09</v>
      </c>
      <c r="R3604">
        <v>5873.56</v>
      </c>
      <c r="S3604">
        <v>101.02</v>
      </c>
      <c r="T3604" t="s">
        <v>57</v>
      </c>
      <c r="U3604">
        <v>5</v>
      </c>
      <c r="V3604">
        <f>IF(ISBLANK(Table1[[#This Row],[customer_satisfaction]]),ROUND(AVERAGE(U3604:U7883),0),Table1[[#This Row],[customer_satisfaction]])</f>
        <v>5</v>
      </c>
      <c r="W3604" t="b">
        <v>0</v>
      </c>
      <c r="X3604" t="s">
        <v>39</v>
      </c>
      <c r="Y3604" s="3">
        <v>2</v>
      </c>
      <c r="Z3604">
        <f>IF(ISBLANK(Table1[[#This Row],[days_to_ship]]),ROUND(AVERAGE(Y3604:Y7883),0),Table1[[#This Row],[days_to_ship]])</f>
        <v>2</v>
      </c>
    </row>
    <row r="3605" spans="1:26" x14ac:dyDescent="0.25">
      <c r="A3605" t="s">
        <v>5980</v>
      </c>
      <c r="B3605" s="5">
        <v>45366</v>
      </c>
      <c r="C3605" t="s">
        <v>5981</v>
      </c>
      <c r="D3605" s="4" t="s">
        <v>314</v>
      </c>
      <c r="E3605">
        <v>30</v>
      </c>
      <c r="F3605">
        <f>IF(ISBLANK(Table1[[#This Row],[age]]),AVERAGE(F3605:F7884),Table1[[#This Row],[age]])</f>
        <v>30</v>
      </c>
      <c r="G3605" t="s">
        <v>8920</v>
      </c>
      <c r="H3605" t="s">
        <v>111</v>
      </c>
      <c r="I3605" t="s">
        <v>121</v>
      </c>
      <c r="J3605" t="s">
        <v>62</v>
      </c>
      <c r="K3605" t="s">
        <v>575</v>
      </c>
      <c r="L3605">
        <v>4</v>
      </c>
      <c r="M3605">
        <f>IF(ISBLANK(Table1[[#This Row],[quantity]]),ROUND(Table1[[#This Row],[sales_amount]]/(Table1[[#This Row],[unit_price]]*(1-Table1[[#This Row],[discount_pct]])),0),Table1[[#This Row],[quantity]])</f>
        <v>4</v>
      </c>
      <c r="N3605">
        <v>840.47</v>
      </c>
      <c r="O3605">
        <v>0.24</v>
      </c>
      <c r="P3605">
        <f>IF(ISBLANK(Table1[[#This Row],[discount_pct]]),ROUND(1-(Table1[[#This Row],[sales_amount]]/(Table1[[#This Row],[quantity- calculated]]*Table1[[#This Row],[unit_price]])),2),Table1[[#This Row],[discount_pct]])</f>
        <v>0.24</v>
      </c>
      <c r="Q3605">
        <v>3329.19</v>
      </c>
      <c r="R3605">
        <v>1532.51</v>
      </c>
      <c r="S3605">
        <v>78.489999999999995</v>
      </c>
      <c r="T3605" t="s">
        <v>70</v>
      </c>
      <c r="V3605">
        <f>IF(ISBLANK(Table1[[#This Row],[customer_satisfaction]]),ROUND(AVERAGE(U3605:U7884),0),Table1[[#This Row],[customer_satisfaction]])</f>
        <v>3</v>
      </c>
      <c r="W3605" t="b">
        <v>0</v>
      </c>
      <c r="X3605" t="s">
        <v>39</v>
      </c>
      <c r="Y3605" s="3">
        <v>8</v>
      </c>
      <c r="Z3605">
        <f>IF(ISBLANK(Table1[[#This Row],[days_to_ship]]),ROUND(AVERAGE(Y3605:Y7884),0),Table1[[#This Row],[days_to_ship]])</f>
        <v>8</v>
      </c>
    </row>
    <row r="3606" spans="1:26" x14ac:dyDescent="0.25">
      <c r="A3606" t="s">
        <v>6433</v>
      </c>
      <c r="B3606" s="5">
        <v>45367</v>
      </c>
      <c r="C3606" t="s">
        <v>6434</v>
      </c>
      <c r="D3606" s="4" t="s">
        <v>452</v>
      </c>
      <c r="E3606">
        <v>24</v>
      </c>
      <c r="F3606">
        <f>IF(ISBLANK(Table1[[#This Row],[age]]),AVERAGE(F3606:F7885),Table1[[#This Row],[age]])</f>
        <v>24</v>
      </c>
      <c r="G3606" t="s">
        <v>8920</v>
      </c>
      <c r="H3606" t="s">
        <v>74</v>
      </c>
      <c r="I3606" t="s">
        <v>75</v>
      </c>
      <c r="J3606" t="s">
        <v>76</v>
      </c>
      <c r="K3606" t="s">
        <v>77</v>
      </c>
      <c r="L3606">
        <v>3</v>
      </c>
      <c r="M3606">
        <f>IF(ISBLANK(Table1[[#This Row],[quantity]]),ROUND(Table1[[#This Row],[sales_amount]]/(Table1[[#This Row],[unit_price]]*(1-Table1[[#This Row],[discount_pct]])),0),Table1[[#This Row],[quantity]])</f>
        <v>3</v>
      </c>
      <c r="N3606">
        <v>2335.6</v>
      </c>
      <c r="O3606">
        <v>0.24</v>
      </c>
      <c r="P3606">
        <f>IF(ISBLANK(Table1[[#This Row],[discount_pct]]),ROUND(1-(Table1[[#This Row],[sales_amount]]/(Table1[[#This Row],[quantity- calculated]]*Table1[[#This Row],[unit_price]])),2),Table1[[#This Row],[discount_pct]])</f>
        <v>0.24</v>
      </c>
      <c r="Q3606">
        <v>6639.76</v>
      </c>
      <c r="R3606">
        <v>2659.96</v>
      </c>
      <c r="S3606">
        <v>53.79</v>
      </c>
      <c r="T3606" t="s">
        <v>51</v>
      </c>
      <c r="U3606">
        <v>5</v>
      </c>
      <c r="V3606">
        <f>IF(ISBLANK(Table1[[#This Row],[customer_satisfaction]]),ROUND(AVERAGE(U3606:U7885),0),Table1[[#This Row],[customer_satisfaction]])</f>
        <v>5</v>
      </c>
      <c r="W3606" t="b">
        <v>0</v>
      </c>
      <c r="X3606" t="s">
        <v>39</v>
      </c>
      <c r="Y3606" s="3">
        <v>8</v>
      </c>
      <c r="Z3606">
        <f>IF(ISBLANK(Table1[[#This Row],[days_to_ship]]),ROUND(AVERAGE(Y3606:Y7885),0),Table1[[#This Row],[days_to_ship]])</f>
        <v>8</v>
      </c>
    </row>
    <row r="3607" spans="1:26" x14ac:dyDescent="0.25">
      <c r="A3607" t="s">
        <v>4741</v>
      </c>
      <c r="B3607" s="5">
        <v>45367</v>
      </c>
      <c r="C3607" t="s">
        <v>4742</v>
      </c>
      <c r="D3607" s="4" t="s">
        <v>545</v>
      </c>
      <c r="E3607">
        <v>27</v>
      </c>
      <c r="F3607">
        <f>IF(ISBLANK(Table1[[#This Row],[age]]),AVERAGE(F3607:F7886),Table1[[#This Row],[age]])</f>
        <v>27</v>
      </c>
      <c r="G3607" t="s">
        <v>466</v>
      </c>
      <c r="H3607" t="s">
        <v>74</v>
      </c>
      <c r="I3607" t="s">
        <v>101</v>
      </c>
      <c r="J3607" t="s">
        <v>146</v>
      </c>
      <c r="K3607" t="s">
        <v>161</v>
      </c>
      <c r="L3607">
        <v>3</v>
      </c>
      <c r="M3607">
        <f>IF(ISBLANK(Table1[[#This Row],[quantity]]),ROUND(Table1[[#This Row],[sales_amount]]/(Table1[[#This Row],[unit_price]]*(1-Table1[[#This Row],[discount_pct]])),0),Table1[[#This Row],[quantity]])</f>
        <v>3</v>
      </c>
      <c r="N3607">
        <v>7222.19</v>
      </c>
      <c r="O3607">
        <v>0.14000000000000001</v>
      </c>
      <c r="P360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607">
        <v>26770.77</v>
      </c>
      <c r="R3607">
        <v>4462.6899999999996</v>
      </c>
      <c r="S3607">
        <v>53.66</v>
      </c>
      <c r="T3607" t="s">
        <v>78</v>
      </c>
      <c r="U3607">
        <v>4</v>
      </c>
      <c r="V3607">
        <f>IF(ISBLANK(Table1[[#This Row],[customer_satisfaction]]),ROUND(AVERAGE(U3607:U7886),0),Table1[[#This Row],[customer_satisfaction]])</f>
        <v>4</v>
      </c>
      <c r="W3607" t="b">
        <v>1</v>
      </c>
      <c r="X3607" t="s">
        <v>30</v>
      </c>
      <c r="Y3607" s="3">
        <v>10</v>
      </c>
      <c r="Z3607">
        <f>IF(ISBLANK(Table1[[#This Row],[days_to_ship]]),ROUND(AVERAGE(Y3607:Y7886),0),Table1[[#This Row],[days_to_ship]])</f>
        <v>10</v>
      </c>
    </row>
    <row r="3608" spans="1:26" x14ac:dyDescent="0.25">
      <c r="A3608" t="s">
        <v>7568</v>
      </c>
      <c r="B3608" s="5">
        <v>45368</v>
      </c>
      <c r="C3608" t="s">
        <v>4337</v>
      </c>
      <c r="D3608" s="4" t="s">
        <v>1075</v>
      </c>
      <c r="E3608">
        <v>43</v>
      </c>
      <c r="F3608">
        <f>IF(ISBLANK(Table1[[#This Row],[age]]),AVERAGE(F3608:F7887),Table1[[#This Row],[age]])</f>
        <v>43</v>
      </c>
      <c r="G3608" t="s">
        <v>88</v>
      </c>
      <c r="H3608" t="s">
        <v>35</v>
      </c>
      <c r="I3608" t="s">
        <v>106</v>
      </c>
      <c r="J3608" t="s">
        <v>127</v>
      </c>
      <c r="K3608" t="s">
        <v>196</v>
      </c>
      <c r="L3608">
        <v>10</v>
      </c>
      <c r="M3608">
        <f>IF(ISBLANK(Table1[[#This Row],[quantity]]),ROUND(Table1[[#This Row],[sales_amount]]/(Table1[[#This Row],[unit_price]]*(1-Table1[[#This Row],[discount_pct]])),0),Table1[[#This Row],[quantity]])</f>
        <v>10</v>
      </c>
      <c r="N3608">
        <v>37177.589999999997</v>
      </c>
      <c r="O3608">
        <v>0.24</v>
      </c>
      <c r="P3608">
        <f>IF(ISBLANK(Table1[[#This Row],[discount_pct]]),ROUND(1-(Table1[[#This Row],[sales_amount]]/(Table1[[#This Row],[quantity- calculated]]*Table1[[#This Row],[unit_price]])),2),Table1[[#This Row],[discount_pct]])</f>
        <v>0.24</v>
      </c>
      <c r="Q3608">
        <v>380113.28</v>
      </c>
      <c r="R3608">
        <v>54735.8</v>
      </c>
      <c r="S3608">
        <v>107.23</v>
      </c>
      <c r="T3608" t="s">
        <v>64</v>
      </c>
      <c r="U3608">
        <v>1</v>
      </c>
      <c r="V3608">
        <f>IF(ISBLANK(Table1[[#This Row],[customer_satisfaction]]),ROUND(AVERAGE(U3608:U7887),0),Table1[[#This Row],[customer_satisfaction]])</f>
        <v>1</v>
      </c>
      <c r="W3608" t="b">
        <v>0</v>
      </c>
      <c r="X3608" t="s">
        <v>39</v>
      </c>
      <c r="Y3608" s="3">
        <v>3</v>
      </c>
      <c r="Z3608">
        <f>IF(ISBLANK(Table1[[#This Row],[days_to_ship]]),ROUND(AVERAGE(Y3608:Y7887),0),Table1[[#This Row],[days_to_ship]])</f>
        <v>3</v>
      </c>
    </row>
    <row r="3609" spans="1:26" x14ac:dyDescent="0.25">
      <c r="A3609" t="s">
        <v>3046</v>
      </c>
      <c r="B3609" s="5">
        <v>45368</v>
      </c>
      <c r="C3609" t="s">
        <v>3047</v>
      </c>
      <c r="D3609" s="4" t="s">
        <v>638</v>
      </c>
      <c r="E3609">
        <v>39</v>
      </c>
      <c r="F3609">
        <f>IF(ISBLANK(Table1[[#This Row],[age]]),AVERAGE(F3609:F7888),Table1[[#This Row],[age]])</f>
        <v>39</v>
      </c>
      <c r="G3609" t="s">
        <v>466</v>
      </c>
      <c r="H3609" t="s">
        <v>82</v>
      </c>
      <c r="I3609" t="s">
        <v>293</v>
      </c>
      <c r="J3609" t="s">
        <v>44</v>
      </c>
      <c r="K3609" t="s">
        <v>221</v>
      </c>
      <c r="L3609">
        <v>1</v>
      </c>
      <c r="M3609">
        <f>IF(ISBLANK(Table1[[#This Row],[quantity]]),ROUND(Table1[[#This Row],[sales_amount]]/(Table1[[#This Row],[unit_price]]*(1-Table1[[#This Row],[discount_pct]])),0),Table1[[#This Row],[quantity]])</f>
        <v>1</v>
      </c>
      <c r="N3609">
        <v>13132.98</v>
      </c>
      <c r="O3609">
        <v>0.37</v>
      </c>
      <c r="P3609">
        <f>IF(ISBLANK(Table1[[#This Row],[discount_pct]]),ROUND(1-(Table1[[#This Row],[sales_amount]]/(Table1[[#This Row],[quantity- calculated]]*Table1[[#This Row],[unit_price]])),2),Table1[[#This Row],[discount_pct]])</f>
        <v>0.37</v>
      </c>
      <c r="Q3609">
        <v>10874.57</v>
      </c>
      <c r="R3609">
        <v>2437.06</v>
      </c>
      <c r="S3609">
        <v>64.72</v>
      </c>
      <c r="T3609" t="s">
        <v>64</v>
      </c>
      <c r="V3609">
        <f>IF(ISBLANK(Table1[[#This Row],[customer_satisfaction]]),ROUND(AVERAGE(U3609:U7888),0),Table1[[#This Row],[customer_satisfaction]])</f>
        <v>3</v>
      </c>
      <c r="W3609" t="b">
        <v>0</v>
      </c>
      <c r="X3609" t="s">
        <v>39</v>
      </c>
      <c r="Y3609" s="3">
        <v>9</v>
      </c>
      <c r="Z3609">
        <f>IF(ISBLANK(Table1[[#This Row],[days_to_ship]]),ROUND(AVERAGE(Y3609:Y7888),0),Table1[[#This Row],[days_to_ship]])</f>
        <v>9</v>
      </c>
    </row>
    <row r="3610" spans="1:26" x14ac:dyDescent="0.25">
      <c r="A3610" t="s">
        <v>7322</v>
      </c>
      <c r="B3610" s="5">
        <v>45369</v>
      </c>
      <c r="C3610" t="s">
        <v>7323</v>
      </c>
      <c r="D3610" s="4" t="s">
        <v>446</v>
      </c>
      <c r="E3610">
        <v>46</v>
      </c>
      <c r="F3610">
        <f>IF(ISBLANK(Table1[[#This Row],[age]]),AVERAGE(F3610:F7889),Table1[[#This Row],[age]])</f>
        <v>46</v>
      </c>
      <c r="G3610" t="s">
        <v>88</v>
      </c>
      <c r="H3610" t="s">
        <v>74</v>
      </c>
      <c r="I3610" t="s">
        <v>136</v>
      </c>
      <c r="J3610" t="s">
        <v>146</v>
      </c>
      <c r="K3610" t="s">
        <v>487</v>
      </c>
      <c r="L3610">
        <v>2</v>
      </c>
      <c r="M3610">
        <f>IF(ISBLANK(Table1[[#This Row],[quantity]]),ROUND(Table1[[#This Row],[sales_amount]]/(Table1[[#This Row],[unit_price]]*(1-Table1[[#This Row],[discount_pct]])),0),Table1[[#This Row],[quantity]])</f>
        <v>2</v>
      </c>
      <c r="N3610">
        <v>7756.42</v>
      </c>
      <c r="O3610">
        <v>0.38</v>
      </c>
      <c r="P3610">
        <f>IF(ISBLANK(Table1[[#This Row],[discount_pct]]),ROUND(1-(Table1[[#This Row],[sales_amount]]/(Table1[[#This Row],[quantity- calculated]]*Table1[[#This Row],[unit_price]])),2),Table1[[#This Row],[discount_pct]])</f>
        <v>0.38</v>
      </c>
      <c r="Q3610">
        <v>13122.27</v>
      </c>
      <c r="R3610">
        <v>2871.65</v>
      </c>
      <c r="S3610">
        <v>33.58</v>
      </c>
      <c r="T3610" t="s">
        <v>70</v>
      </c>
      <c r="U3610">
        <v>5</v>
      </c>
      <c r="V3610">
        <f>IF(ISBLANK(Table1[[#This Row],[customer_satisfaction]]),ROUND(AVERAGE(U3610:U7889),0),Table1[[#This Row],[customer_satisfaction]])</f>
        <v>5</v>
      </c>
      <c r="W3610" t="b">
        <v>0</v>
      </c>
      <c r="X3610" t="s">
        <v>39</v>
      </c>
      <c r="Y3610" s="3">
        <v>7</v>
      </c>
      <c r="Z3610">
        <f>IF(ISBLANK(Table1[[#This Row],[days_to_ship]]),ROUND(AVERAGE(Y3610:Y7889),0),Table1[[#This Row],[days_to_ship]])</f>
        <v>7</v>
      </c>
    </row>
    <row r="3611" spans="1:26" x14ac:dyDescent="0.25">
      <c r="A3611" t="s">
        <v>5744</v>
      </c>
      <c r="B3611" s="5">
        <v>45370</v>
      </c>
      <c r="C3611" t="s">
        <v>5745</v>
      </c>
      <c r="D3611" s="4" t="s">
        <v>386</v>
      </c>
      <c r="E3611">
        <v>39</v>
      </c>
      <c r="F3611">
        <f>IF(ISBLANK(Table1[[#This Row],[age]]),AVERAGE(F3611:F7890),Table1[[#This Row],[age]])</f>
        <v>39</v>
      </c>
      <c r="G3611" t="s">
        <v>88</v>
      </c>
      <c r="H3611" t="s">
        <v>25</v>
      </c>
      <c r="I3611" t="s">
        <v>26</v>
      </c>
      <c r="J3611" t="s">
        <v>37</v>
      </c>
      <c r="K3611" t="s">
        <v>38</v>
      </c>
      <c r="L3611">
        <v>5</v>
      </c>
      <c r="M3611">
        <f>IF(ISBLANK(Table1[[#This Row],[quantity]]),ROUND(Table1[[#This Row],[sales_amount]]/(Table1[[#This Row],[unit_price]]*(1-Table1[[#This Row],[discount_pct]])),0),Table1[[#This Row],[quantity]])</f>
        <v>5</v>
      </c>
      <c r="N3611">
        <v>2034.91</v>
      </c>
      <c r="O3611">
        <v>0.36</v>
      </c>
      <c r="P3611">
        <f>IF(ISBLANK(Table1[[#This Row],[discount_pct]]),ROUND(1-(Table1[[#This Row],[sales_amount]]/(Table1[[#This Row],[quantity- calculated]]*Table1[[#This Row],[unit_price]])),2),Table1[[#This Row],[discount_pct]])</f>
        <v>0.36</v>
      </c>
      <c r="Q3611">
        <v>7446.29</v>
      </c>
      <c r="R3611">
        <v>2266.42</v>
      </c>
      <c r="S3611">
        <v>51.38</v>
      </c>
      <c r="T3611" t="s">
        <v>64</v>
      </c>
      <c r="U3611">
        <v>3</v>
      </c>
      <c r="V3611">
        <f>IF(ISBLANK(Table1[[#This Row],[customer_satisfaction]]),ROUND(AVERAGE(U3611:U7890),0),Table1[[#This Row],[customer_satisfaction]])</f>
        <v>3</v>
      </c>
      <c r="W3611" t="b">
        <v>0</v>
      </c>
      <c r="X3611" t="s">
        <v>197</v>
      </c>
      <c r="Y3611" s="3">
        <v>7</v>
      </c>
      <c r="Z3611">
        <f>IF(ISBLANK(Table1[[#This Row],[days_to_ship]]),ROUND(AVERAGE(Y3611:Y7890),0),Table1[[#This Row],[days_to_ship]])</f>
        <v>7</v>
      </c>
    </row>
    <row r="3612" spans="1:26" x14ac:dyDescent="0.25">
      <c r="A3612" t="s">
        <v>4941</v>
      </c>
      <c r="B3612" s="5">
        <v>45370</v>
      </c>
      <c r="C3612" t="s">
        <v>4942</v>
      </c>
      <c r="D3612" s="4" t="s">
        <v>1084</v>
      </c>
      <c r="E3612">
        <v>15</v>
      </c>
      <c r="F3612">
        <f>IF(ISBLANK(Table1[[#This Row],[age]]),AVERAGE(F3612:F7891),Table1[[#This Row],[age]])</f>
        <v>15</v>
      </c>
      <c r="G3612" t="s">
        <v>8920</v>
      </c>
      <c r="H3612" t="s">
        <v>74</v>
      </c>
      <c r="I3612" t="s">
        <v>136</v>
      </c>
      <c r="J3612" t="s">
        <v>62</v>
      </c>
      <c r="K3612" t="s">
        <v>266</v>
      </c>
      <c r="L3612">
        <v>1</v>
      </c>
      <c r="M3612">
        <f>IF(ISBLANK(Table1[[#This Row],[quantity]]),ROUND(Table1[[#This Row],[sales_amount]]/(Table1[[#This Row],[unit_price]]*(1-Table1[[#This Row],[discount_pct]])),0),Table1[[#This Row],[quantity]])</f>
        <v>1</v>
      </c>
      <c r="N3612">
        <v>886.23</v>
      </c>
      <c r="O3612">
        <v>0.09</v>
      </c>
      <c r="P3612">
        <f>IF(ISBLANK(Table1[[#This Row],[discount_pct]]),ROUND(1-(Table1[[#This Row],[sales_amount]]/(Table1[[#This Row],[quantity- calculated]]*Table1[[#This Row],[unit_price]])),2),Table1[[#This Row],[discount_pct]])</f>
        <v>0.09</v>
      </c>
      <c r="Q3612">
        <v>1242.55</v>
      </c>
      <c r="R3612">
        <v>479.18</v>
      </c>
      <c r="S3612">
        <v>71.069999999999993</v>
      </c>
      <c r="T3612" t="s">
        <v>70</v>
      </c>
      <c r="U3612">
        <v>2</v>
      </c>
      <c r="V3612">
        <f>IF(ISBLANK(Table1[[#This Row],[customer_satisfaction]]),ROUND(AVERAGE(U3612:U7891),0),Table1[[#This Row],[customer_satisfaction]])</f>
        <v>2</v>
      </c>
      <c r="W3612" t="b">
        <v>0</v>
      </c>
      <c r="X3612" t="s">
        <v>39</v>
      </c>
      <c r="Y3612" s="3">
        <v>2</v>
      </c>
      <c r="Z3612">
        <f>IF(ISBLANK(Table1[[#This Row],[days_to_ship]]),ROUND(AVERAGE(Y3612:Y7891),0),Table1[[#This Row],[days_to_ship]])</f>
        <v>2</v>
      </c>
    </row>
    <row r="3613" spans="1:26" x14ac:dyDescent="0.25">
      <c r="A3613" t="s">
        <v>4941</v>
      </c>
      <c r="B3613" s="5">
        <v>45370</v>
      </c>
      <c r="C3613" t="s">
        <v>4942</v>
      </c>
      <c r="D3613" s="4" t="s">
        <v>1084</v>
      </c>
      <c r="E3613">
        <v>15</v>
      </c>
      <c r="F3613">
        <f>IF(ISBLANK(Table1[[#This Row],[age]]),AVERAGE(F3613:F7892),Table1[[#This Row],[age]])</f>
        <v>15</v>
      </c>
      <c r="G3613" t="s">
        <v>8920</v>
      </c>
      <c r="H3613" t="s">
        <v>74</v>
      </c>
      <c r="I3613" t="s">
        <v>136</v>
      </c>
      <c r="J3613" t="s">
        <v>62</v>
      </c>
      <c r="K3613" t="s">
        <v>266</v>
      </c>
      <c r="L3613">
        <v>1</v>
      </c>
      <c r="M3613">
        <f>IF(ISBLANK(Table1[[#This Row],[quantity]]),ROUND(Table1[[#This Row],[sales_amount]]/(Table1[[#This Row],[unit_price]]*(1-Table1[[#This Row],[discount_pct]])),0),Table1[[#This Row],[quantity]])</f>
        <v>1</v>
      </c>
      <c r="N3613">
        <v>886.23</v>
      </c>
      <c r="O3613">
        <v>0.09</v>
      </c>
      <c r="P3613">
        <f>IF(ISBLANK(Table1[[#This Row],[discount_pct]]),ROUND(1-(Table1[[#This Row],[sales_amount]]/(Table1[[#This Row],[quantity- calculated]]*Table1[[#This Row],[unit_price]])),2),Table1[[#This Row],[discount_pct]])</f>
        <v>0.09</v>
      </c>
      <c r="Q3613">
        <v>1242.55</v>
      </c>
      <c r="R3613">
        <v>479.18</v>
      </c>
      <c r="S3613">
        <v>71.069999999999993</v>
      </c>
      <c r="T3613" t="s">
        <v>70</v>
      </c>
      <c r="U3613">
        <v>2</v>
      </c>
      <c r="V3613">
        <f>IF(ISBLANK(Table1[[#This Row],[customer_satisfaction]]),ROUND(AVERAGE(U3613:U7892),0),Table1[[#This Row],[customer_satisfaction]])</f>
        <v>2</v>
      </c>
      <c r="W3613" t="b">
        <v>0</v>
      </c>
      <c r="X3613" t="s">
        <v>39</v>
      </c>
      <c r="Y3613" s="3">
        <v>2</v>
      </c>
      <c r="Z3613">
        <f>IF(ISBLANK(Table1[[#This Row],[days_to_ship]]),ROUND(AVERAGE(Y3613:Y7892),0),Table1[[#This Row],[days_to_ship]])</f>
        <v>2</v>
      </c>
    </row>
    <row r="3614" spans="1:26" x14ac:dyDescent="0.25">
      <c r="A3614" t="s">
        <v>1250</v>
      </c>
      <c r="B3614" s="5">
        <v>45371</v>
      </c>
      <c r="C3614" t="s">
        <v>1251</v>
      </c>
      <c r="D3614" s="4" t="s">
        <v>1252</v>
      </c>
      <c r="E3614">
        <v>60</v>
      </c>
      <c r="F3614">
        <f>IF(ISBLANK(Table1[[#This Row],[age]]),AVERAGE(F3614:F7893),Table1[[#This Row],[age]])</f>
        <v>60</v>
      </c>
      <c r="G3614" t="s">
        <v>8920</v>
      </c>
      <c r="H3614" t="s">
        <v>25</v>
      </c>
      <c r="I3614" t="s">
        <v>55</v>
      </c>
      <c r="J3614" t="s">
        <v>44</v>
      </c>
      <c r="K3614" t="s">
        <v>50</v>
      </c>
      <c r="L3614">
        <v>7</v>
      </c>
      <c r="M3614">
        <f>IF(ISBLANK(Table1[[#This Row],[quantity]]),ROUND(Table1[[#This Row],[sales_amount]]/(Table1[[#This Row],[unit_price]]*(1-Table1[[#This Row],[discount_pct]])),0),Table1[[#This Row],[quantity]])</f>
        <v>7</v>
      </c>
      <c r="N3614">
        <v>28445.23</v>
      </c>
      <c r="O3614">
        <v>0.28000000000000003</v>
      </c>
      <c r="P361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614">
        <v>189614.18</v>
      </c>
      <c r="R3614">
        <v>42435.49</v>
      </c>
      <c r="S3614">
        <v>18.04</v>
      </c>
      <c r="T3614" t="s">
        <v>78</v>
      </c>
      <c r="U3614">
        <v>2</v>
      </c>
      <c r="V3614">
        <f>IF(ISBLANK(Table1[[#This Row],[customer_satisfaction]]),ROUND(AVERAGE(U3614:U7893),0),Table1[[#This Row],[customer_satisfaction]])</f>
        <v>2</v>
      </c>
      <c r="W3614" t="b">
        <v>0</v>
      </c>
      <c r="X3614" t="s">
        <v>84</v>
      </c>
      <c r="Y3614" s="3">
        <v>10</v>
      </c>
      <c r="Z3614">
        <f>IF(ISBLANK(Table1[[#This Row],[days_to_ship]]),ROUND(AVERAGE(Y3614:Y7893),0),Table1[[#This Row],[days_to_ship]])</f>
        <v>10</v>
      </c>
    </row>
    <row r="3615" spans="1:26" x14ac:dyDescent="0.25">
      <c r="A3615" t="s">
        <v>2207</v>
      </c>
      <c r="B3615" s="5">
        <v>45371</v>
      </c>
      <c r="C3615" t="s">
        <v>2208</v>
      </c>
      <c r="D3615" s="4" t="s">
        <v>135</v>
      </c>
      <c r="E3615">
        <v>39</v>
      </c>
      <c r="F3615">
        <f>IF(ISBLANK(Table1[[#This Row],[age]]),AVERAGE(F3615:F7894),Table1[[#This Row],[age]])</f>
        <v>39</v>
      </c>
      <c r="G3615" t="s">
        <v>466</v>
      </c>
      <c r="H3615" t="s">
        <v>74</v>
      </c>
      <c r="I3615" t="s">
        <v>101</v>
      </c>
      <c r="J3615" t="s">
        <v>146</v>
      </c>
      <c r="K3615" t="s">
        <v>178</v>
      </c>
      <c r="L3615">
        <v>4</v>
      </c>
      <c r="M3615">
        <f>IF(ISBLANK(Table1[[#This Row],[quantity]]),ROUND(Table1[[#This Row],[sales_amount]]/(Table1[[#This Row],[unit_price]]*(1-Table1[[#This Row],[discount_pct]])),0),Table1[[#This Row],[quantity]])</f>
        <v>4</v>
      </c>
      <c r="N3615">
        <v>14899.55</v>
      </c>
      <c r="O3615">
        <v>0.09</v>
      </c>
      <c r="P3615">
        <f>IF(ISBLANK(Table1[[#This Row],[discount_pct]]),ROUND(1-(Table1[[#This Row],[sales_amount]]/(Table1[[#This Row],[quantity- calculated]]*Table1[[#This Row],[unit_price]])),2),Table1[[#This Row],[discount_pct]])</f>
        <v>0.09</v>
      </c>
      <c r="Q3615">
        <v>60345.97</v>
      </c>
      <c r="R3615">
        <v>12084.3</v>
      </c>
      <c r="S3615">
        <v>21.44</v>
      </c>
      <c r="T3615" t="s">
        <v>64</v>
      </c>
      <c r="U3615">
        <v>4</v>
      </c>
      <c r="V3615">
        <f>IF(ISBLANK(Table1[[#This Row],[customer_satisfaction]]),ROUND(AVERAGE(U3615:U7894),0),Table1[[#This Row],[customer_satisfaction]])</f>
        <v>4</v>
      </c>
      <c r="W3615" t="b">
        <v>0</v>
      </c>
      <c r="X3615" t="s">
        <v>39</v>
      </c>
      <c r="Y3615" s="3">
        <v>7</v>
      </c>
      <c r="Z3615">
        <f>IF(ISBLANK(Table1[[#This Row],[days_to_ship]]),ROUND(AVERAGE(Y3615:Y7894),0),Table1[[#This Row],[days_to_ship]])</f>
        <v>7</v>
      </c>
    </row>
    <row r="3616" spans="1:26" x14ac:dyDescent="0.25">
      <c r="A3616" t="s">
        <v>6926</v>
      </c>
      <c r="B3616" s="5">
        <v>45371</v>
      </c>
      <c r="C3616" t="s">
        <v>6927</v>
      </c>
      <c r="D3616" s="4" t="s">
        <v>2147</v>
      </c>
      <c r="E3616">
        <v>41</v>
      </c>
      <c r="F3616">
        <f>IF(ISBLANK(Table1[[#This Row],[age]]),AVERAGE(F3616:F7895),Table1[[#This Row],[age]])</f>
        <v>41</v>
      </c>
      <c r="G3616" t="s">
        <v>88</v>
      </c>
      <c r="H3616" t="s">
        <v>111</v>
      </c>
      <c r="I3616" t="s">
        <v>330</v>
      </c>
      <c r="J3616" t="s">
        <v>27</v>
      </c>
      <c r="K3616" t="s">
        <v>56</v>
      </c>
      <c r="L3616">
        <v>7</v>
      </c>
      <c r="M3616">
        <f>IF(ISBLANK(Table1[[#This Row],[quantity]]),ROUND(Table1[[#This Row],[sales_amount]]/(Table1[[#This Row],[unit_price]]*(1-Table1[[#This Row],[discount_pct]])),0),Table1[[#This Row],[quantity]])</f>
        <v>7</v>
      </c>
      <c r="N3616">
        <v>439.78</v>
      </c>
      <c r="O3616">
        <v>0.11</v>
      </c>
      <c r="P3616">
        <f>IF(ISBLANK(Table1[[#This Row],[discount_pct]]),ROUND(1-(Table1[[#This Row],[sales_amount]]/(Table1[[#This Row],[quantity- calculated]]*Table1[[#This Row],[unit_price]])),2),Table1[[#This Row],[discount_pct]])</f>
        <v>0.11</v>
      </c>
      <c r="Q3616">
        <v>3962.93</v>
      </c>
      <c r="R3616">
        <v>320.83</v>
      </c>
      <c r="S3616">
        <v>64</v>
      </c>
      <c r="T3616" t="s">
        <v>78</v>
      </c>
      <c r="U3616">
        <v>1</v>
      </c>
      <c r="V3616">
        <f>IF(ISBLANK(Table1[[#This Row],[customer_satisfaction]]),ROUND(AVERAGE(U3616:U7895),0),Table1[[#This Row],[customer_satisfaction]])</f>
        <v>1</v>
      </c>
      <c r="W3616" t="b">
        <v>0</v>
      </c>
      <c r="X3616" t="s">
        <v>58</v>
      </c>
      <c r="Y3616" s="3">
        <v>9</v>
      </c>
      <c r="Z3616">
        <f>IF(ISBLANK(Table1[[#This Row],[days_to_ship]]),ROUND(AVERAGE(Y3616:Y7895),0),Table1[[#This Row],[days_to_ship]])</f>
        <v>9</v>
      </c>
    </row>
    <row r="3617" spans="1:26" x14ac:dyDescent="0.25">
      <c r="A3617" t="s">
        <v>4392</v>
      </c>
      <c r="B3617" s="5">
        <v>45371</v>
      </c>
      <c r="C3617" t="s">
        <v>4393</v>
      </c>
      <c r="D3617" s="4" t="s">
        <v>820</v>
      </c>
      <c r="E3617">
        <v>30</v>
      </c>
      <c r="F3617">
        <f>IF(ISBLANK(Table1[[#This Row],[age]]),AVERAGE(F3617:F7896),Table1[[#This Row],[age]])</f>
        <v>30</v>
      </c>
      <c r="G3617" t="s">
        <v>8920</v>
      </c>
      <c r="H3617" t="s">
        <v>82</v>
      </c>
      <c r="I3617" t="s">
        <v>126</v>
      </c>
      <c r="J3617" t="s">
        <v>127</v>
      </c>
      <c r="K3617" t="s">
        <v>128</v>
      </c>
      <c r="L3617">
        <v>6</v>
      </c>
      <c r="M3617">
        <f>IF(ISBLANK(Table1[[#This Row],[quantity]]),ROUND(Table1[[#This Row],[sales_amount]]/(Table1[[#This Row],[unit_price]]*(1-Table1[[#This Row],[discount_pct]])),0),Table1[[#This Row],[quantity]])</f>
        <v>6</v>
      </c>
      <c r="N3617">
        <v>68505.67</v>
      </c>
      <c r="O3617">
        <v>0.28000000000000003</v>
      </c>
      <c r="P361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617">
        <v>367164.54</v>
      </c>
      <c r="R3617">
        <v>51349.21</v>
      </c>
      <c r="S3617">
        <v>111.8</v>
      </c>
      <c r="T3617" t="s">
        <v>51</v>
      </c>
      <c r="U3617">
        <v>1</v>
      </c>
      <c r="V3617">
        <f>IF(ISBLANK(Table1[[#This Row],[customer_satisfaction]]),ROUND(AVERAGE(U3617:U7896),0),Table1[[#This Row],[customer_satisfaction]])</f>
        <v>1</v>
      </c>
      <c r="W3617" t="b">
        <v>0</v>
      </c>
      <c r="X3617" t="s">
        <v>39</v>
      </c>
      <c r="Y3617" s="3">
        <v>1</v>
      </c>
      <c r="Z3617">
        <f>IF(ISBLANK(Table1[[#This Row],[days_to_ship]]),ROUND(AVERAGE(Y3617:Y7896),0),Table1[[#This Row],[days_to_ship]])</f>
        <v>1</v>
      </c>
    </row>
    <row r="3618" spans="1:26" x14ac:dyDescent="0.25">
      <c r="A3618" t="s">
        <v>7187</v>
      </c>
      <c r="B3618" s="5">
        <v>45371</v>
      </c>
      <c r="C3618" t="s">
        <v>7188</v>
      </c>
      <c r="D3618" s="4" t="s">
        <v>392</v>
      </c>
      <c r="E3618">
        <v>48</v>
      </c>
      <c r="F3618">
        <f>IF(ISBLANK(Table1[[#This Row],[age]]),AVERAGE(F3618:F7897),Table1[[#This Row],[age]])</f>
        <v>48</v>
      </c>
      <c r="G3618" t="s">
        <v>88</v>
      </c>
      <c r="H3618" t="s">
        <v>25</v>
      </c>
      <c r="I3618" t="s">
        <v>69</v>
      </c>
      <c r="J3618" t="s">
        <v>37</v>
      </c>
      <c r="K3618" t="s">
        <v>231</v>
      </c>
      <c r="L3618">
        <v>7</v>
      </c>
      <c r="M3618">
        <f>IF(ISBLANK(Table1[[#This Row],[quantity]]),ROUND(Table1[[#This Row],[sales_amount]]/(Table1[[#This Row],[unit_price]]*(1-Table1[[#This Row],[discount_pct]])),0),Table1[[#This Row],[quantity]])</f>
        <v>7</v>
      </c>
      <c r="N3618">
        <v>2483.1</v>
      </c>
      <c r="O3618">
        <v>0.23</v>
      </c>
      <c r="P3618">
        <f>IF(ISBLANK(Table1[[#This Row],[discount_pct]]),ROUND(1-(Table1[[#This Row],[sales_amount]]/(Table1[[#This Row],[quantity- calculated]]*Table1[[#This Row],[unit_price]])),2),Table1[[#This Row],[discount_pct]])</f>
        <v>0.23</v>
      </c>
      <c r="Q3618">
        <v>19141.88</v>
      </c>
      <c r="R3618">
        <v>9979.84</v>
      </c>
      <c r="S3618">
        <v>55.38</v>
      </c>
      <c r="T3618" t="s">
        <v>57</v>
      </c>
      <c r="U3618">
        <v>3</v>
      </c>
      <c r="V3618">
        <f>IF(ISBLANK(Table1[[#This Row],[customer_satisfaction]]),ROUND(AVERAGE(U3618:U7897),0),Table1[[#This Row],[customer_satisfaction]])</f>
        <v>3</v>
      </c>
      <c r="W3618" t="b">
        <v>0</v>
      </c>
      <c r="X3618" t="s">
        <v>39</v>
      </c>
      <c r="Y3618" s="3">
        <v>10</v>
      </c>
      <c r="Z3618">
        <f>IF(ISBLANK(Table1[[#This Row],[days_to_ship]]),ROUND(AVERAGE(Y3618:Y7897),0),Table1[[#This Row],[days_to_ship]])</f>
        <v>10</v>
      </c>
    </row>
    <row r="3619" spans="1:26" x14ac:dyDescent="0.25">
      <c r="A3619" t="s">
        <v>2773</v>
      </c>
      <c r="B3619" s="5">
        <v>45372</v>
      </c>
      <c r="C3619" t="s">
        <v>2774</v>
      </c>
      <c r="D3619" s="4" t="s">
        <v>867</v>
      </c>
      <c r="E3619">
        <v>21</v>
      </c>
      <c r="F3619">
        <f>IF(ISBLANK(Table1[[#This Row],[age]]),AVERAGE(F3619:F7898),Table1[[#This Row],[age]])</f>
        <v>21</v>
      </c>
      <c r="G3619" t="s">
        <v>8920</v>
      </c>
      <c r="H3619" t="s">
        <v>82</v>
      </c>
      <c r="I3619" t="s">
        <v>83</v>
      </c>
      <c r="J3619" t="s">
        <v>76</v>
      </c>
      <c r="K3619" t="s">
        <v>113</v>
      </c>
      <c r="L3619">
        <v>8</v>
      </c>
      <c r="M3619">
        <f>IF(ISBLANK(Table1[[#This Row],[quantity]]),ROUND(Table1[[#This Row],[sales_amount]]/(Table1[[#This Row],[unit_price]]*(1-Table1[[#This Row],[discount_pct]])),0),Table1[[#This Row],[quantity]])</f>
        <v>8</v>
      </c>
      <c r="N3619">
        <v>894.69</v>
      </c>
      <c r="O3619">
        <v>0.02</v>
      </c>
      <c r="P3619">
        <f>IF(ISBLANK(Table1[[#This Row],[discount_pct]]),ROUND(1-(Table1[[#This Row],[sales_amount]]/(Table1[[#This Row],[quantity- calculated]]*Table1[[#This Row],[unit_price]])),2),Table1[[#This Row],[discount_pct]])</f>
        <v>0.02</v>
      </c>
      <c r="Q3619">
        <v>9349.02</v>
      </c>
      <c r="R3619">
        <v>1742.56</v>
      </c>
      <c r="S3619">
        <v>62.56</v>
      </c>
      <c r="T3619" t="s">
        <v>64</v>
      </c>
      <c r="U3619">
        <v>5</v>
      </c>
      <c r="V3619">
        <f>IF(ISBLANK(Table1[[#This Row],[customer_satisfaction]]),ROUND(AVERAGE(U3619:U7898),0),Table1[[#This Row],[customer_satisfaction]])</f>
        <v>5</v>
      </c>
      <c r="W3619" t="b">
        <v>0</v>
      </c>
      <c r="X3619" t="s">
        <v>39</v>
      </c>
      <c r="Y3619" s="3">
        <v>6</v>
      </c>
      <c r="Z3619">
        <f>IF(ISBLANK(Table1[[#This Row],[days_to_ship]]),ROUND(AVERAGE(Y3619:Y7898),0),Table1[[#This Row],[days_to_ship]])</f>
        <v>6</v>
      </c>
    </row>
    <row r="3620" spans="1:26" x14ac:dyDescent="0.25">
      <c r="A3620" t="s">
        <v>7137</v>
      </c>
      <c r="B3620" s="5">
        <v>45373</v>
      </c>
      <c r="C3620" t="s">
        <v>7138</v>
      </c>
      <c r="D3620" s="4" t="s">
        <v>1116</v>
      </c>
      <c r="E3620">
        <v>42</v>
      </c>
      <c r="F3620">
        <f>IF(ISBLANK(Table1[[#This Row],[age]]),AVERAGE(F3620:F7899),Table1[[#This Row],[age]])</f>
        <v>42</v>
      </c>
      <c r="G3620" t="s">
        <v>8920</v>
      </c>
      <c r="H3620" t="s">
        <v>35</v>
      </c>
      <c r="I3620" t="s">
        <v>106</v>
      </c>
      <c r="J3620" t="s">
        <v>44</v>
      </c>
      <c r="K3620" t="s">
        <v>45</v>
      </c>
      <c r="L3620">
        <v>8</v>
      </c>
      <c r="M3620">
        <f>IF(ISBLANK(Table1[[#This Row],[quantity]]),ROUND(Table1[[#This Row],[sales_amount]]/(Table1[[#This Row],[unit_price]]*(1-Table1[[#This Row],[discount_pct]])),0),Table1[[#This Row],[quantity]])</f>
        <v>8</v>
      </c>
      <c r="N3620">
        <v>8470.42</v>
      </c>
      <c r="O3620">
        <v>0.28999999999999998</v>
      </c>
      <c r="P362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620">
        <v>55529.13</v>
      </c>
      <c r="R3620">
        <v>17657.48</v>
      </c>
      <c r="S3620">
        <v>72.33</v>
      </c>
      <c r="T3620" t="s">
        <v>78</v>
      </c>
      <c r="U3620">
        <v>4</v>
      </c>
      <c r="V3620">
        <f>IF(ISBLANK(Table1[[#This Row],[customer_satisfaction]]),ROUND(AVERAGE(U3620:U7899),0),Table1[[#This Row],[customer_satisfaction]])</f>
        <v>4</v>
      </c>
      <c r="W3620" t="b">
        <v>0</v>
      </c>
      <c r="X3620" t="s">
        <v>39</v>
      </c>
      <c r="Y3620" s="3">
        <v>2</v>
      </c>
      <c r="Z3620">
        <f>IF(ISBLANK(Table1[[#This Row],[days_to_ship]]),ROUND(AVERAGE(Y3620:Y7899),0),Table1[[#This Row],[days_to_ship]])</f>
        <v>2</v>
      </c>
    </row>
    <row r="3621" spans="1:26" x14ac:dyDescent="0.25">
      <c r="A3621" t="s">
        <v>5243</v>
      </c>
      <c r="B3621" s="5">
        <v>45373</v>
      </c>
      <c r="C3621" t="s">
        <v>5244</v>
      </c>
      <c r="D3621" s="4" t="s">
        <v>3429</v>
      </c>
      <c r="E3621">
        <v>10</v>
      </c>
      <c r="F3621">
        <f>IF(ISBLANK(Table1[[#This Row],[age]]),AVERAGE(F3621:F7900),Table1[[#This Row],[age]])</f>
        <v>10</v>
      </c>
      <c r="G3621" t="s">
        <v>8920</v>
      </c>
      <c r="H3621" t="s">
        <v>74</v>
      </c>
      <c r="I3621" t="s">
        <v>75</v>
      </c>
      <c r="J3621" t="s">
        <v>62</v>
      </c>
      <c r="K3621" t="s">
        <v>283</v>
      </c>
      <c r="L3621">
        <v>4</v>
      </c>
      <c r="M3621">
        <f>IF(ISBLANK(Table1[[#This Row],[quantity]]),ROUND(Table1[[#This Row],[sales_amount]]/(Table1[[#This Row],[unit_price]]*(1-Table1[[#This Row],[discount_pct]])),0),Table1[[#This Row],[quantity]])</f>
        <v>4</v>
      </c>
      <c r="N3621">
        <v>306.02</v>
      </c>
      <c r="O3621">
        <v>0.39</v>
      </c>
      <c r="P3621">
        <f>IF(ISBLANK(Table1[[#This Row],[discount_pct]]),ROUND(1-(Table1[[#This Row],[sales_amount]]/(Table1[[#This Row],[quantity- calculated]]*Table1[[#This Row],[unit_price]])),2),Table1[[#This Row],[discount_pct]])</f>
        <v>0.39</v>
      </c>
      <c r="Q3621">
        <v>1006.23</v>
      </c>
      <c r="R3621">
        <v>419.1</v>
      </c>
      <c r="S3621">
        <v>74.930000000000007</v>
      </c>
      <c r="T3621" t="s">
        <v>29</v>
      </c>
      <c r="U3621">
        <v>3</v>
      </c>
      <c r="V3621">
        <f>IF(ISBLANK(Table1[[#This Row],[customer_satisfaction]]),ROUND(AVERAGE(U3621:U7900),0),Table1[[#This Row],[customer_satisfaction]])</f>
        <v>3</v>
      </c>
      <c r="W3621" t="b">
        <v>0</v>
      </c>
      <c r="X3621" t="s">
        <v>39</v>
      </c>
      <c r="Y3621" s="3">
        <v>9</v>
      </c>
      <c r="Z3621">
        <f>IF(ISBLANK(Table1[[#This Row],[days_to_ship]]),ROUND(AVERAGE(Y3621:Y7900),0),Table1[[#This Row],[days_to_ship]])</f>
        <v>9</v>
      </c>
    </row>
    <row r="3622" spans="1:26" x14ac:dyDescent="0.25">
      <c r="A3622" t="s">
        <v>3409</v>
      </c>
      <c r="B3622" s="5">
        <v>45373</v>
      </c>
      <c r="C3622" t="s">
        <v>3410</v>
      </c>
      <c r="D3622" s="4" t="s">
        <v>386</v>
      </c>
      <c r="E3622">
        <v>43</v>
      </c>
      <c r="F3622">
        <f>IF(ISBLANK(Table1[[#This Row],[age]]),AVERAGE(F3622:F7901),Table1[[#This Row],[age]])</f>
        <v>43</v>
      </c>
      <c r="G3622" t="s">
        <v>466</v>
      </c>
      <c r="H3622" t="s">
        <v>25</v>
      </c>
      <c r="I3622" t="s">
        <v>26</v>
      </c>
      <c r="J3622" t="s">
        <v>62</v>
      </c>
      <c r="K3622" t="s">
        <v>63</v>
      </c>
      <c r="L3622">
        <v>3</v>
      </c>
      <c r="M3622">
        <f>IF(ISBLANK(Table1[[#This Row],[quantity]]),ROUND(Table1[[#This Row],[sales_amount]]/(Table1[[#This Row],[unit_price]]*(1-Table1[[#This Row],[discount_pct]])),0),Table1[[#This Row],[quantity]])</f>
        <v>3</v>
      </c>
      <c r="N3622">
        <v>520.52</v>
      </c>
      <c r="O3622">
        <v>0.27</v>
      </c>
      <c r="P3622">
        <f>IF(ISBLANK(Table1[[#This Row],[discount_pct]]),ROUND(1-(Table1[[#This Row],[sales_amount]]/(Table1[[#This Row],[quantity- calculated]]*Table1[[#This Row],[unit_price]])),2),Table1[[#This Row],[discount_pct]])</f>
        <v>0.27</v>
      </c>
      <c r="Q3622">
        <v>1527.32</v>
      </c>
      <c r="R3622">
        <v>542.48</v>
      </c>
      <c r="S3622">
        <v>45.42</v>
      </c>
      <c r="T3622" t="s">
        <v>78</v>
      </c>
      <c r="U3622">
        <v>1</v>
      </c>
      <c r="V3622">
        <f>IF(ISBLANK(Table1[[#This Row],[customer_satisfaction]]),ROUND(AVERAGE(U3622:U7901),0),Table1[[#This Row],[customer_satisfaction]])</f>
        <v>1</v>
      </c>
      <c r="W3622" t="b">
        <v>0</v>
      </c>
      <c r="X3622" t="s">
        <v>197</v>
      </c>
      <c r="Y3622" s="3">
        <v>5</v>
      </c>
      <c r="Z3622">
        <f>IF(ISBLANK(Table1[[#This Row],[days_to_ship]]),ROUND(AVERAGE(Y3622:Y7901),0),Table1[[#This Row],[days_to_ship]])</f>
        <v>5</v>
      </c>
    </row>
    <row r="3623" spans="1:26" x14ac:dyDescent="0.25">
      <c r="A3623" t="s">
        <v>4213</v>
      </c>
      <c r="B3623" s="5">
        <v>45374</v>
      </c>
      <c r="C3623" t="s">
        <v>4214</v>
      </c>
      <c r="D3623" s="4" t="s">
        <v>1209</v>
      </c>
      <c r="E3623">
        <v>22</v>
      </c>
      <c r="F3623">
        <f>IF(ISBLANK(Table1[[#This Row],[age]]),AVERAGE(F3623:F7902),Table1[[#This Row],[age]])</f>
        <v>22</v>
      </c>
      <c r="G3623" t="s">
        <v>8920</v>
      </c>
      <c r="H3623" t="s">
        <v>35</v>
      </c>
      <c r="I3623" t="s">
        <v>49</v>
      </c>
      <c r="J3623" t="s">
        <v>127</v>
      </c>
      <c r="K3623" t="s">
        <v>171</v>
      </c>
      <c r="L3623">
        <v>10</v>
      </c>
      <c r="M3623">
        <f>IF(ISBLANK(Table1[[#This Row],[quantity]]),ROUND(Table1[[#This Row],[sales_amount]]/(Table1[[#This Row],[unit_price]]*(1-Table1[[#This Row],[discount_pct]])),0),Table1[[#This Row],[quantity]])</f>
        <v>10</v>
      </c>
      <c r="N3623">
        <v>58117.48</v>
      </c>
      <c r="O3623">
        <v>0.32</v>
      </c>
      <c r="P3623">
        <f>IF(ISBLANK(Table1[[#This Row],[discount_pct]]),ROUND(1-(Table1[[#This Row],[sales_amount]]/(Table1[[#This Row],[quantity- calculated]]*Table1[[#This Row],[unit_price]])),2),Table1[[#This Row],[discount_pct]])</f>
        <v>0.32</v>
      </c>
      <c r="Q3623">
        <v>569729.38</v>
      </c>
      <c r="R3623">
        <v>56329.27</v>
      </c>
      <c r="S3623">
        <v>66.819999999999993</v>
      </c>
      <c r="T3623" t="s">
        <v>29</v>
      </c>
      <c r="U3623">
        <v>1</v>
      </c>
      <c r="V3623">
        <f>IF(ISBLANK(Table1[[#This Row],[customer_satisfaction]]),ROUND(AVERAGE(U3623:U7902),0),Table1[[#This Row],[customer_satisfaction]])</f>
        <v>1</v>
      </c>
      <c r="W3623" t="b">
        <v>0</v>
      </c>
      <c r="X3623" t="s">
        <v>39</v>
      </c>
      <c r="Y3623" s="3">
        <v>3</v>
      </c>
      <c r="Z3623">
        <f>IF(ISBLANK(Table1[[#This Row],[days_to_ship]]),ROUND(AVERAGE(Y3623:Y7902),0),Table1[[#This Row],[days_to_ship]])</f>
        <v>3</v>
      </c>
    </row>
    <row r="3624" spans="1:26" x14ac:dyDescent="0.25">
      <c r="A3624" t="s">
        <v>5064</v>
      </c>
      <c r="B3624" s="5">
        <v>45374</v>
      </c>
      <c r="C3624" t="s">
        <v>5065</v>
      </c>
      <c r="D3624" s="4" t="s">
        <v>560</v>
      </c>
      <c r="E3624">
        <v>38</v>
      </c>
      <c r="F3624">
        <f>IF(ISBLANK(Table1[[#This Row],[age]]),AVERAGE(F3624:F7903),Table1[[#This Row],[age]])</f>
        <v>38</v>
      </c>
      <c r="G3624" t="s">
        <v>88</v>
      </c>
      <c r="H3624" t="s">
        <v>35</v>
      </c>
      <c r="I3624" t="s">
        <v>36</v>
      </c>
      <c r="J3624" t="s">
        <v>127</v>
      </c>
      <c r="K3624" t="s">
        <v>128</v>
      </c>
      <c r="L3624">
        <v>2</v>
      </c>
      <c r="M3624">
        <f>IF(ISBLANK(Table1[[#This Row],[quantity]]),ROUND(Table1[[#This Row],[sales_amount]]/(Table1[[#This Row],[unit_price]]*(1-Table1[[#This Row],[discount_pct]])),0),Table1[[#This Row],[quantity]])</f>
        <v>2</v>
      </c>
      <c r="N3624">
        <v>50847.56</v>
      </c>
      <c r="O3624">
        <v>0.28999999999999998</v>
      </c>
      <c r="P362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624">
        <v>99290.01</v>
      </c>
      <c r="R3624">
        <v>11766.04</v>
      </c>
      <c r="S3624">
        <v>62.35</v>
      </c>
      <c r="T3624" t="s">
        <v>29</v>
      </c>
      <c r="U3624">
        <v>5</v>
      </c>
      <c r="V3624">
        <f>IF(ISBLANK(Table1[[#This Row],[customer_satisfaction]]),ROUND(AVERAGE(U3624:U7903),0),Table1[[#This Row],[customer_satisfaction]])</f>
        <v>5</v>
      </c>
      <c r="W3624" t="b">
        <v>0</v>
      </c>
      <c r="X3624" t="s">
        <v>39</v>
      </c>
      <c r="Y3624" s="3">
        <v>3</v>
      </c>
      <c r="Z3624">
        <f>IF(ISBLANK(Table1[[#This Row],[days_to_ship]]),ROUND(AVERAGE(Y3624:Y7903),0),Table1[[#This Row],[days_to_ship]])</f>
        <v>3</v>
      </c>
    </row>
    <row r="3625" spans="1:26" x14ac:dyDescent="0.25">
      <c r="A3625" t="s">
        <v>4195</v>
      </c>
      <c r="B3625" s="5">
        <v>45374</v>
      </c>
      <c r="C3625" t="s">
        <v>4196</v>
      </c>
      <c r="D3625" s="4" t="s">
        <v>1539</v>
      </c>
      <c r="E3625">
        <v>51</v>
      </c>
      <c r="F3625">
        <f>IF(ISBLANK(Table1[[#This Row],[age]]),AVERAGE(F3625:F7904),Table1[[#This Row],[age]])</f>
        <v>51</v>
      </c>
      <c r="G3625" t="s">
        <v>88</v>
      </c>
      <c r="H3625" t="s">
        <v>111</v>
      </c>
      <c r="I3625" t="s">
        <v>112</v>
      </c>
      <c r="J3625" t="s">
        <v>146</v>
      </c>
      <c r="K3625" t="s">
        <v>147</v>
      </c>
      <c r="L3625">
        <v>9</v>
      </c>
      <c r="M3625">
        <f>IF(ISBLANK(Table1[[#This Row],[quantity]]),ROUND(Table1[[#This Row],[sales_amount]]/(Table1[[#This Row],[unit_price]]*(1-Table1[[#This Row],[discount_pct]])),0),Table1[[#This Row],[quantity]])</f>
        <v>9</v>
      </c>
      <c r="N3625">
        <v>560.77</v>
      </c>
      <c r="O3625">
        <v>0.19</v>
      </c>
      <c r="P3625">
        <f>IF(ISBLANK(Table1[[#This Row],[discount_pct]]),ROUND(1-(Table1[[#This Row],[sales_amount]]/(Table1[[#This Row],[quantity- calculated]]*Table1[[#This Row],[unit_price]])),2),Table1[[#This Row],[discount_pct]])</f>
        <v>0.19</v>
      </c>
      <c r="Q3625">
        <v>4861.13</v>
      </c>
      <c r="R3625">
        <v>1118.77</v>
      </c>
      <c r="S3625">
        <v>78.58</v>
      </c>
      <c r="T3625" t="s">
        <v>70</v>
      </c>
      <c r="U3625">
        <v>2</v>
      </c>
      <c r="V3625">
        <f>IF(ISBLANK(Table1[[#This Row],[customer_satisfaction]]),ROUND(AVERAGE(U3625:U7904),0),Table1[[#This Row],[customer_satisfaction]])</f>
        <v>2</v>
      </c>
      <c r="W3625" t="b">
        <v>0</v>
      </c>
      <c r="X3625" t="s">
        <v>39</v>
      </c>
      <c r="Y3625" s="3">
        <v>1</v>
      </c>
      <c r="Z3625">
        <f>IF(ISBLANK(Table1[[#This Row],[days_to_ship]]),ROUND(AVERAGE(Y3625:Y7904),0),Table1[[#This Row],[days_to_ship]])</f>
        <v>1</v>
      </c>
    </row>
    <row r="3626" spans="1:26" x14ac:dyDescent="0.25">
      <c r="A3626" t="s">
        <v>8215</v>
      </c>
      <c r="B3626" s="5">
        <v>45375</v>
      </c>
      <c r="C3626" t="s">
        <v>8216</v>
      </c>
      <c r="D3626" s="4" t="s">
        <v>884</v>
      </c>
      <c r="E3626">
        <v>44</v>
      </c>
      <c r="F3626">
        <f>IF(ISBLANK(Table1[[#This Row],[age]]),AVERAGE(F3626:F7905),Table1[[#This Row],[age]])</f>
        <v>44</v>
      </c>
      <c r="G3626" t="s">
        <v>88</v>
      </c>
      <c r="H3626" t="s">
        <v>25</v>
      </c>
      <c r="I3626" t="s">
        <v>170</v>
      </c>
      <c r="J3626" t="s">
        <v>76</v>
      </c>
      <c r="K3626" t="s">
        <v>122</v>
      </c>
      <c r="L3626">
        <v>8</v>
      </c>
      <c r="M3626">
        <f>IF(ISBLANK(Table1[[#This Row],[quantity]]),ROUND(Table1[[#This Row],[sales_amount]]/(Table1[[#This Row],[unit_price]]*(1-Table1[[#This Row],[discount_pct]])),0),Table1[[#This Row],[quantity]])</f>
        <v>8</v>
      </c>
      <c r="N3626">
        <v>825.43</v>
      </c>
      <c r="O3626">
        <v>0.3</v>
      </c>
      <c r="P3626">
        <f>IF(ISBLANK(Table1[[#This Row],[discount_pct]]),ROUND(1-(Table1[[#This Row],[sales_amount]]/(Table1[[#This Row],[quantity- calculated]]*Table1[[#This Row],[unit_price]])),2),Table1[[#This Row],[discount_pct]])</f>
        <v>0.3</v>
      </c>
      <c r="Q3626">
        <v>6590.81</v>
      </c>
      <c r="R3626">
        <v>2481.12</v>
      </c>
      <c r="S3626">
        <v>48.12</v>
      </c>
      <c r="T3626" t="s">
        <v>57</v>
      </c>
      <c r="U3626">
        <v>1</v>
      </c>
      <c r="V3626">
        <f>IF(ISBLANK(Table1[[#This Row],[customer_satisfaction]]),ROUND(AVERAGE(U3626:U7905),0),Table1[[#This Row],[customer_satisfaction]])</f>
        <v>1</v>
      </c>
      <c r="W3626" t="b">
        <v>0</v>
      </c>
      <c r="X3626" t="s">
        <v>39</v>
      </c>
      <c r="Y3626" s="3">
        <v>2</v>
      </c>
      <c r="Z3626">
        <f>IF(ISBLANK(Table1[[#This Row],[days_to_ship]]),ROUND(AVERAGE(Y3626:Y7905),0),Table1[[#This Row],[days_to_ship]])</f>
        <v>2</v>
      </c>
    </row>
    <row r="3627" spans="1:26" x14ac:dyDescent="0.25">
      <c r="A3627" t="s">
        <v>6725</v>
      </c>
      <c r="B3627" s="5">
        <v>45376</v>
      </c>
      <c r="C3627" t="s">
        <v>6726</v>
      </c>
      <c r="D3627" s="4" t="s">
        <v>1359</v>
      </c>
      <c r="E3627">
        <v>49</v>
      </c>
      <c r="F3627">
        <f>IF(ISBLANK(Table1[[#This Row],[age]]),AVERAGE(F3627:F7906),Table1[[#This Row],[age]])</f>
        <v>49</v>
      </c>
      <c r="G3627" t="s">
        <v>88</v>
      </c>
      <c r="H3627" t="s">
        <v>35</v>
      </c>
      <c r="I3627" t="s">
        <v>49</v>
      </c>
      <c r="J3627" t="s">
        <v>62</v>
      </c>
      <c r="K3627" t="s">
        <v>107</v>
      </c>
      <c r="L3627">
        <v>1</v>
      </c>
      <c r="M3627">
        <f>IF(ISBLANK(Table1[[#This Row],[quantity]]),ROUND(Table1[[#This Row],[sales_amount]]/(Table1[[#This Row],[unit_price]]*(1-Table1[[#This Row],[discount_pct]])),0),Table1[[#This Row],[quantity]])</f>
        <v>1</v>
      </c>
      <c r="N3627">
        <v>1034.06</v>
      </c>
      <c r="O3627">
        <v>0.1</v>
      </c>
      <c r="P3627">
        <f>IF(ISBLANK(Table1[[#This Row],[discount_pct]]),ROUND(1-(Table1[[#This Row],[sales_amount]]/(Table1[[#This Row],[quantity- calculated]]*Table1[[#This Row],[unit_price]])),2),Table1[[#This Row],[discount_pct]])</f>
        <v>0.1</v>
      </c>
      <c r="Q3627">
        <v>1187.77</v>
      </c>
      <c r="R3627">
        <v>456.36</v>
      </c>
      <c r="S3627">
        <v>69.430000000000007</v>
      </c>
      <c r="T3627" t="s">
        <v>57</v>
      </c>
      <c r="U3627">
        <v>1</v>
      </c>
      <c r="V3627">
        <f>IF(ISBLANK(Table1[[#This Row],[customer_satisfaction]]),ROUND(AVERAGE(U3627:U7906),0),Table1[[#This Row],[customer_satisfaction]])</f>
        <v>1</v>
      </c>
      <c r="W3627" t="b">
        <v>0</v>
      </c>
      <c r="X3627" t="s">
        <v>39</v>
      </c>
      <c r="Y3627" s="3">
        <v>6</v>
      </c>
      <c r="Z3627">
        <f>IF(ISBLANK(Table1[[#This Row],[days_to_ship]]),ROUND(AVERAGE(Y3627:Y7906),0),Table1[[#This Row],[days_to_ship]])</f>
        <v>6</v>
      </c>
    </row>
    <row r="3628" spans="1:26" x14ac:dyDescent="0.25">
      <c r="A3628" t="s">
        <v>1950</v>
      </c>
      <c r="B3628" s="5">
        <v>45377</v>
      </c>
      <c r="C3628" t="s">
        <v>1951</v>
      </c>
      <c r="D3628" s="4" t="s">
        <v>584</v>
      </c>
      <c r="E3628">
        <v>48</v>
      </c>
      <c r="F3628">
        <f>IF(ISBLANK(Table1[[#This Row],[age]]),AVERAGE(F3628:F7907),Table1[[#This Row],[age]])</f>
        <v>48</v>
      </c>
      <c r="G3628" t="s">
        <v>88</v>
      </c>
      <c r="H3628" t="s">
        <v>25</v>
      </c>
      <c r="I3628" t="s">
        <v>55</v>
      </c>
      <c r="J3628" t="s">
        <v>146</v>
      </c>
      <c r="K3628" t="s">
        <v>147</v>
      </c>
      <c r="L3628">
        <v>4</v>
      </c>
      <c r="M3628">
        <f>IF(ISBLANK(Table1[[#This Row],[quantity]]),ROUND(Table1[[#This Row],[sales_amount]]/(Table1[[#This Row],[unit_price]]*(1-Table1[[#This Row],[discount_pct]])),0),Table1[[#This Row],[quantity]])</f>
        <v>4</v>
      </c>
      <c r="N3628">
        <v>1266.6400000000001</v>
      </c>
      <c r="O3628">
        <v>0.09</v>
      </c>
      <c r="P3628">
        <f>IF(ISBLANK(Table1[[#This Row],[discount_pct]]),ROUND(1-(Table1[[#This Row],[sales_amount]]/(Table1[[#This Row],[quantity- calculated]]*Table1[[#This Row],[unit_price]])),2),Table1[[#This Row],[discount_pct]])</f>
        <v>0.09</v>
      </c>
      <c r="Q3628">
        <v>6923.51</v>
      </c>
      <c r="R3628">
        <v>754.21</v>
      </c>
      <c r="S3628">
        <v>67.58</v>
      </c>
      <c r="T3628" t="s">
        <v>57</v>
      </c>
      <c r="U3628">
        <v>3</v>
      </c>
      <c r="V3628">
        <f>IF(ISBLANK(Table1[[#This Row],[customer_satisfaction]]),ROUND(AVERAGE(U3628:U7907),0),Table1[[#This Row],[customer_satisfaction]])</f>
        <v>3</v>
      </c>
      <c r="W3628" t="b">
        <v>0</v>
      </c>
      <c r="X3628" t="s">
        <v>39</v>
      </c>
      <c r="Y3628" s="3">
        <v>3</v>
      </c>
      <c r="Z3628">
        <f>IF(ISBLANK(Table1[[#This Row],[days_to_ship]]),ROUND(AVERAGE(Y3628:Y7907),0),Table1[[#This Row],[days_to_ship]])</f>
        <v>3</v>
      </c>
    </row>
    <row r="3629" spans="1:26" x14ac:dyDescent="0.25">
      <c r="A3629" t="s">
        <v>3020</v>
      </c>
      <c r="B3629" s="5">
        <v>45377</v>
      </c>
      <c r="C3629" t="s">
        <v>3021</v>
      </c>
      <c r="D3629" s="4" t="s">
        <v>837</v>
      </c>
      <c r="E3629">
        <v>28</v>
      </c>
      <c r="F3629">
        <f>IF(ISBLANK(Table1[[#This Row],[age]]),AVERAGE(F3629:F7908),Table1[[#This Row],[age]])</f>
        <v>28</v>
      </c>
      <c r="G3629" t="s">
        <v>88</v>
      </c>
      <c r="H3629" t="s">
        <v>35</v>
      </c>
      <c r="I3629" t="s">
        <v>36</v>
      </c>
      <c r="J3629" t="s">
        <v>127</v>
      </c>
      <c r="K3629" t="s">
        <v>521</v>
      </c>
      <c r="M3629">
        <f>IF(ISBLANK(Table1[[#This Row],[quantity]]),ROUND(Table1[[#This Row],[sales_amount]]/(Table1[[#This Row],[unit_price]]*(1-Table1[[#This Row],[discount_pct]])),0),Table1[[#This Row],[quantity]])</f>
        <v>1</v>
      </c>
      <c r="N3629">
        <v>17236.669999999998</v>
      </c>
      <c r="O3629">
        <v>0.25</v>
      </c>
      <c r="P3629">
        <f>IF(ISBLANK(Table1[[#This Row],[discount_pct]]),ROUND(1-(Table1[[#This Row],[sales_amount]]/(Table1[[#This Row],[quantity- calculated]]*Table1[[#This Row],[unit_price]])),2),Table1[[#This Row],[discount_pct]])</f>
        <v>0.25</v>
      </c>
      <c r="Q3629">
        <v>16579.98</v>
      </c>
      <c r="R3629">
        <v>1792.51</v>
      </c>
      <c r="S3629">
        <v>70.709999999999994</v>
      </c>
      <c r="T3629" t="s">
        <v>57</v>
      </c>
      <c r="V3629">
        <f>IF(ISBLANK(Table1[[#This Row],[customer_satisfaction]]),ROUND(AVERAGE(U3629:U7908),0),Table1[[#This Row],[customer_satisfaction]])</f>
        <v>3</v>
      </c>
      <c r="W3629" t="b">
        <v>0</v>
      </c>
      <c r="X3629" t="s">
        <v>39</v>
      </c>
      <c r="Y3629" s="3">
        <v>2</v>
      </c>
      <c r="Z3629">
        <f>IF(ISBLANK(Table1[[#This Row],[days_to_ship]]),ROUND(AVERAGE(Y3629:Y7908),0),Table1[[#This Row],[days_to_ship]])</f>
        <v>2</v>
      </c>
    </row>
    <row r="3630" spans="1:26" x14ac:dyDescent="0.25">
      <c r="A3630" t="s">
        <v>7690</v>
      </c>
      <c r="B3630" s="5">
        <v>45378</v>
      </c>
      <c r="C3630" t="s">
        <v>7691</v>
      </c>
      <c r="D3630" s="4" t="s">
        <v>663</v>
      </c>
      <c r="E3630">
        <v>42</v>
      </c>
      <c r="F3630">
        <f>IF(ISBLANK(Table1[[#This Row],[age]]),AVERAGE(F3630:F7909),Table1[[#This Row],[age]])</f>
        <v>42</v>
      </c>
      <c r="G3630" t="s">
        <v>88</v>
      </c>
      <c r="H3630" t="s">
        <v>35</v>
      </c>
      <c r="I3630" t="s">
        <v>43</v>
      </c>
      <c r="J3630" t="s">
        <v>62</v>
      </c>
      <c r="K3630" t="s">
        <v>63</v>
      </c>
      <c r="L3630">
        <v>4</v>
      </c>
      <c r="M3630">
        <f>IF(ISBLANK(Table1[[#This Row],[quantity]]),ROUND(Table1[[#This Row],[sales_amount]]/(Table1[[#This Row],[unit_price]]*(1-Table1[[#This Row],[discount_pct]])),0),Table1[[#This Row],[quantity]])</f>
        <v>4</v>
      </c>
      <c r="N3630">
        <v>335.65</v>
      </c>
      <c r="O3630">
        <v>0.2</v>
      </c>
      <c r="P3630">
        <f>IF(ISBLANK(Table1[[#This Row],[discount_pct]]),ROUND(1-(Table1[[#This Row],[sales_amount]]/(Table1[[#This Row],[quantity- calculated]]*Table1[[#This Row],[unit_price]])),2),Table1[[#This Row],[discount_pct]])</f>
        <v>0.2</v>
      </c>
      <c r="Q3630">
        <v>1393.82</v>
      </c>
      <c r="R3630">
        <v>425.54</v>
      </c>
      <c r="S3630">
        <v>35.659999999999997</v>
      </c>
      <c r="T3630" t="s">
        <v>70</v>
      </c>
      <c r="U3630">
        <v>3</v>
      </c>
      <c r="V3630">
        <f>IF(ISBLANK(Table1[[#This Row],[customer_satisfaction]]),ROUND(AVERAGE(U3630:U7909),0),Table1[[#This Row],[customer_satisfaction]])</f>
        <v>3</v>
      </c>
      <c r="W3630" t="b">
        <v>0</v>
      </c>
      <c r="X3630" t="s">
        <v>39</v>
      </c>
      <c r="Y3630" s="3">
        <v>6</v>
      </c>
      <c r="Z3630">
        <f>IF(ISBLANK(Table1[[#This Row],[days_to_ship]]),ROUND(AVERAGE(Y3630:Y7909),0),Table1[[#This Row],[days_to_ship]])</f>
        <v>6</v>
      </c>
    </row>
    <row r="3631" spans="1:26" x14ac:dyDescent="0.25">
      <c r="A3631" t="s">
        <v>8470</v>
      </c>
      <c r="B3631" s="5">
        <v>45378</v>
      </c>
      <c r="C3631" t="s">
        <v>8471</v>
      </c>
      <c r="D3631" s="4" t="s">
        <v>479</v>
      </c>
      <c r="E3631">
        <v>14</v>
      </c>
      <c r="F3631">
        <f>IF(ISBLANK(Table1[[#This Row],[age]]),AVERAGE(F3631:F7910),Table1[[#This Row],[age]])</f>
        <v>14</v>
      </c>
      <c r="G3631" t="s">
        <v>88</v>
      </c>
      <c r="H3631" t="s">
        <v>82</v>
      </c>
      <c r="I3631" t="s">
        <v>293</v>
      </c>
      <c r="J3631" t="s">
        <v>27</v>
      </c>
      <c r="K3631" t="s">
        <v>433</v>
      </c>
      <c r="L3631">
        <v>7</v>
      </c>
      <c r="M3631">
        <f>IF(ISBLANK(Table1[[#This Row],[quantity]]),ROUND(Table1[[#This Row],[sales_amount]]/(Table1[[#This Row],[unit_price]]*(1-Table1[[#This Row],[discount_pct]])),0),Table1[[#This Row],[quantity]])</f>
        <v>7</v>
      </c>
      <c r="N3631">
        <v>422.63</v>
      </c>
      <c r="O3631">
        <v>0.39</v>
      </c>
      <c r="P3631">
        <f>IF(ISBLANK(Table1[[#This Row],[discount_pct]]),ROUND(1-(Table1[[#This Row],[sales_amount]]/(Table1[[#This Row],[quantity- calculated]]*Table1[[#This Row],[unit_price]])),2),Table1[[#This Row],[discount_pct]])</f>
        <v>0.39</v>
      </c>
      <c r="Q3631">
        <v>2225.48</v>
      </c>
      <c r="R3631">
        <v>251.22</v>
      </c>
      <c r="S3631">
        <v>58.49</v>
      </c>
      <c r="T3631" t="s">
        <v>78</v>
      </c>
      <c r="U3631">
        <v>1</v>
      </c>
      <c r="V3631">
        <f>IF(ISBLANK(Table1[[#This Row],[customer_satisfaction]]),ROUND(AVERAGE(U3631:U7910),0),Table1[[#This Row],[customer_satisfaction]])</f>
        <v>1</v>
      </c>
      <c r="W3631" t="b">
        <v>0</v>
      </c>
      <c r="X3631" t="s">
        <v>39</v>
      </c>
      <c r="Y3631" s="3">
        <v>3</v>
      </c>
      <c r="Z3631">
        <f>IF(ISBLANK(Table1[[#This Row],[days_to_ship]]),ROUND(AVERAGE(Y3631:Y7910),0),Table1[[#This Row],[days_to_ship]])</f>
        <v>3</v>
      </c>
    </row>
    <row r="3632" spans="1:26" x14ac:dyDescent="0.25">
      <c r="A3632" t="s">
        <v>4970</v>
      </c>
      <c r="B3632" s="5">
        <v>45378</v>
      </c>
      <c r="C3632" t="s">
        <v>4971</v>
      </c>
      <c r="D3632" s="4" t="s">
        <v>289</v>
      </c>
      <c r="E3632">
        <v>26</v>
      </c>
      <c r="F3632">
        <f>IF(ISBLANK(Table1[[#This Row],[age]]),AVERAGE(F3632:F7911),Table1[[#This Row],[age]])</f>
        <v>26</v>
      </c>
      <c r="G3632" t="s">
        <v>88</v>
      </c>
      <c r="H3632" t="s">
        <v>35</v>
      </c>
      <c r="I3632" t="s">
        <v>106</v>
      </c>
      <c r="J3632" t="s">
        <v>146</v>
      </c>
      <c r="K3632" t="s">
        <v>217</v>
      </c>
      <c r="L3632">
        <v>1</v>
      </c>
      <c r="M3632">
        <f>IF(ISBLANK(Table1[[#This Row],[quantity]]),ROUND(Table1[[#This Row],[sales_amount]]/(Table1[[#This Row],[unit_price]]*(1-Table1[[#This Row],[discount_pct]])),0),Table1[[#This Row],[quantity]])</f>
        <v>1</v>
      </c>
      <c r="N3632">
        <v>13730.08</v>
      </c>
      <c r="O3632">
        <v>0.33</v>
      </c>
      <c r="P3632">
        <f>IF(ISBLANK(Table1[[#This Row],[discount_pct]]),ROUND(1-(Table1[[#This Row],[sales_amount]]/(Table1[[#This Row],[quantity- calculated]]*Table1[[#This Row],[unit_price]])),2),Table1[[#This Row],[discount_pct]])</f>
        <v>0.33</v>
      </c>
      <c r="Q3632">
        <v>11658.53</v>
      </c>
      <c r="R3632">
        <v>2595.3000000000002</v>
      </c>
      <c r="S3632">
        <v>49.66</v>
      </c>
      <c r="T3632" t="s">
        <v>78</v>
      </c>
      <c r="U3632">
        <v>2</v>
      </c>
      <c r="V3632">
        <f>IF(ISBLANK(Table1[[#This Row],[customer_satisfaction]]),ROUND(AVERAGE(U3632:U7911),0),Table1[[#This Row],[customer_satisfaction]])</f>
        <v>2</v>
      </c>
      <c r="W3632" t="b">
        <v>1</v>
      </c>
      <c r="X3632" t="s">
        <v>30</v>
      </c>
      <c r="Y3632" s="3">
        <v>5</v>
      </c>
      <c r="Z3632">
        <f>IF(ISBLANK(Table1[[#This Row],[days_to_ship]]),ROUND(AVERAGE(Y3632:Y7911),0),Table1[[#This Row],[days_to_ship]])</f>
        <v>5</v>
      </c>
    </row>
    <row r="3633" spans="1:26" x14ac:dyDescent="0.25">
      <c r="A3633" t="s">
        <v>6415</v>
      </c>
      <c r="B3633" s="5">
        <v>45378</v>
      </c>
      <c r="C3633" t="s">
        <v>6416</v>
      </c>
      <c r="D3633" s="4" t="s">
        <v>644</v>
      </c>
      <c r="E3633">
        <v>51</v>
      </c>
      <c r="F3633">
        <f>IF(ISBLANK(Table1[[#This Row],[age]]),AVERAGE(F3633:F7912),Table1[[#This Row],[age]])</f>
        <v>51</v>
      </c>
      <c r="G3633" t="s">
        <v>466</v>
      </c>
      <c r="H3633" t="s">
        <v>25</v>
      </c>
      <c r="I3633" t="s">
        <v>69</v>
      </c>
      <c r="J3633" t="s">
        <v>127</v>
      </c>
      <c r="K3633" t="s">
        <v>171</v>
      </c>
      <c r="L3633">
        <v>5</v>
      </c>
      <c r="M3633">
        <f>IF(ISBLANK(Table1[[#This Row],[quantity]]),ROUND(Table1[[#This Row],[sales_amount]]/(Table1[[#This Row],[unit_price]]*(1-Table1[[#This Row],[discount_pct]])),0),Table1[[#This Row],[quantity]])</f>
        <v>5</v>
      </c>
      <c r="N3633">
        <v>11709.91</v>
      </c>
      <c r="O3633">
        <v>0.31</v>
      </c>
      <c r="P3633">
        <f>IF(ISBLANK(Table1[[#This Row],[discount_pct]]),ROUND(1-(Table1[[#This Row],[sales_amount]]/(Table1[[#This Row],[quantity- calculated]]*Table1[[#This Row],[unit_price]])),2),Table1[[#This Row],[discount_pct]])</f>
        <v>0.31</v>
      </c>
      <c r="Q3633">
        <v>50072.11</v>
      </c>
      <c r="R3633">
        <v>6899.28</v>
      </c>
      <c r="S3633">
        <v>59.01</v>
      </c>
      <c r="T3633" t="s">
        <v>29</v>
      </c>
      <c r="U3633">
        <v>4</v>
      </c>
      <c r="V3633">
        <f>IF(ISBLANK(Table1[[#This Row],[customer_satisfaction]]),ROUND(AVERAGE(U3633:U7912),0),Table1[[#This Row],[customer_satisfaction]])</f>
        <v>4</v>
      </c>
      <c r="W3633" t="b">
        <v>0</v>
      </c>
      <c r="X3633" t="s">
        <v>84</v>
      </c>
      <c r="Y3633" s="3">
        <v>3</v>
      </c>
      <c r="Z3633">
        <f>IF(ISBLANK(Table1[[#This Row],[days_to_ship]]),ROUND(AVERAGE(Y3633:Y7912),0),Table1[[#This Row],[days_to_ship]])</f>
        <v>3</v>
      </c>
    </row>
    <row r="3634" spans="1:26" x14ac:dyDescent="0.25">
      <c r="A3634" t="s">
        <v>2275</v>
      </c>
      <c r="B3634" s="5">
        <v>45379</v>
      </c>
      <c r="C3634" t="s">
        <v>2276</v>
      </c>
      <c r="D3634" s="4" t="s">
        <v>894</v>
      </c>
      <c r="E3634">
        <v>30</v>
      </c>
      <c r="F3634">
        <f>IF(ISBLANK(Table1[[#This Row],[age]]),AVERAGE(F3634:F7913),Table1[[#This Row],[age]])</f>
        <v>30</v>
      </c>
      <c r="G3634" t="s">
        <v>8920</v>
      </c>
      <c r="H3634" t="s">
        <v>35</v>
      </c>
      <c r="I3634" t="s">
        <v>106</v>
      </c>
      <c r="J3634" t="s">
        <v>44</v>
      </c>
      <c r="K3634" t="s">
        <v>117</v>
      </c>
      <c r="L3634">
        <v>8</v>
      </c>
      <c r="M3634">
        <f>IF(ISBLANK(Table1[[#This Row],[quantity]]),ROUND(Table1[[#This Row],[sales_amount]]/(Table1[[#This Row],[unit_price]]*(1-Table1[[#This Row],[discount_pct]])),0),Table1[[#This Row],[quantity]])</f>
        <v>8</v>
      </c>
      <c r="N3634">
        <v>32965.83</v>
      </c>
      <c r="O3634">
        <v>0.21</v>
      </c>
      <c r="P3634">
        <f>IF(ISBLANK(Table1[[#This Row],[discount_pct]]),ROUND(1-(Table1[[#This Row],[sales_amount]]/(Table1[[#This Row],[quantity- calculated]]*Table1[[#This Row],[unit_price]])),2),Table1[[#This Row],[discount_pct]])</f>
        <v>0.21</v>
      </c>
      <c r="Q3634">
        <v>300897.34999999998</v>
      </c>
      <c r="R3634">
        <v>94953.31</v>
      </c>
      <c r="S3634">
        <v>68.39</v>
      </c>
      <c r="T3634" t="s">
        <v>29</v>
      </c>
      <c r="U3634">
        <v>5</v>
      </c>
      <c r="V3634">
        <f>IF(ISBLANK(Table1[[#This Row],[customer_satisfaction]]),ROUND(AVERAGE(U3634:U7913),0),Table1[[#This Row],[customer_satisfaction]])</f>
        <v>5</v>
      </c>
      <c r="W3634" t="b">
        <v>0</v>
      </c>
      <c r="X3634" t="s">
        <v>39</v>
      </c>
      <c r="Y3634" s="3">
        <v>10</v>
      </c>
      <c r="Z3634">
        <f>IF(ISBLANK(Table1[[#This Row],[days_to_ship]]),ROUND(AVERAGE(Y3634:Y7913),0),Table1[[#This Row],[days_to_ship]])</f>
        <v>10</v>
      </c>
    </row>
    <row r="3635" spans="1:26" x14ac:dyDescent="0.25">
      <c r="A3635" t="s">
        <v>4287</v>
      </c>
      <c r="B3635" s="5">
        <v>45379</v>
      </c>
      <c r="C3635" t="s">
        <v>4288</v>
      </c>
      <c r="D3635" s="4" t="s">
        <v>894</v>
      </c>
      <c r="E3635">
        <v>12</v>
      </c>
      <c r="F3635">
        <f>IF(ISBLANK(Table1[[#This Row],[age]]),AVERAGE(F3635:F7914),Table1[[#This Row],[age]])</f>
        <v>12</v>
      </c>
      <c r="G3635" t="s">
        <v>8920</v>
      </c>
      <c r="H3635" t="s">
        <v>35</v>
      </c>
      <c r="I3635" t="s">
        <v>49</v>
      </c>
      <c r="J3635" t="s">
        <v>76</v>
      </c>
      <c r="K3635" t="s">
        <v>132</v>
      </c>
      <c r="L3635">
        <v>6</v>
      </c>
      <c r="M3635">
        <f>IF(ISBLANK(Table1[[#This Row],[quantity]]),ROUND(Table1[[#This Row],[sales_amount]]/(Table1[[#This Row],[unit_price]]*(1-Table1[[#This Row],[discount_pct]])),0),Table1[[#This Row],[quantity]])</f>
        <v>6</v>
      </c>
      <c r="N3635">
        <v>3699.24</v>
      </c>
      <c r="O3635">
        <v>0.33</v>
      </c>
      <c r="P3635">
        <f>IF(ISBLANK(Table1[[#This Row],[discount_pct]]),ROUND(1-(Table1[[#This Row],[sales_amount]]/(Table1[[#This Row],[quantity- calculated]]*Table1[[#This Row],[unit_price]])),2),Table1[[#This Row],[discount_pct]])</f>
        <v>0.33</v>
      </c>
      <c r="Q3635">
        <v>17538.68</v>
      </c>
      <c r="R3635">
        <v>6519.53</v>
      </c>
      <c r="S3635">
        <v>44.19</v>
      </c>
      <c r="T3635" t="s">
        <v>57</v>
      </c>
      <c r="U3635">
        <v>2</v>
      </c>
      <c r="V3635">
        <f>IF(ISBLANK(Table1[[#This Row],[customer_satisfaction]]),ROUND(AVERAGE(U3635:U7914),0),Table1[[#This Row],[customer_satisfaction]])</f>
        <v>2</v>
      </c>
      <c r="W3635" t="b">
        <v>0</v>
      </c>
      <c r="X3635" t="s">
        <v>39</v>
      </c>
      <c r="Y3635" s="3">
        <v>6</v>
      </c>
      <c r="Z3635">
        <f>IF(ISBLANK(Table1[[#This Row],[days_to_ship]]),ROUND(AVERAGE(Y3635:Y7914),0),Table1[[#This Row],[days_to_ship]])</f>
        <v>6</v>
      </c>
    </row>
    <row r="3636" spans="1:26" x14ac:dyDescent="0.25">
      <c r="A3636" t="s">
        <v>2603</v>
      </c>
      <c r="B3636" s="5">
        <v>45379</v>
      </c>
      <c r="C3636" t="s">
        <v>2604</v>
      </c>
      <c r="D3636" s="4" t="s">
        <v>181</v>
      </c>
      <c r="E3636">
        <v>59</v>
      </c>
      <c r="F3636">
        <f>IF(ISBLANK(Table1[[#This Row],[age]]),AVERAGE(F3636:F7915),Table1[[#This Row],[age]])</f>
        <v>59</v>
      </c>
      <c r="G3636" t="s">
        <v>466</v>
      </c>
      <c r="H3636" t="s">
        <v>35</v>
      </c>
      <c r="I3636" t="s">
        <v>36</v>
      </c>
      <c r="J3636" t="s">
        <v>27</v>
      </c>
      <c r="K3636" t="s">
        <v>403</v>
      </c>
      <c r="L3636">
        <v>9</v>
      </c>
      <c r="M3636">
        <f>IF(ISBLANK(Table1[[#This Row],[quantity]]),ROUND(Table1[[#This Row],[sales_amount]]/(Table1[[#This Row],[unit_price]]*(1-Table1[[#This Row],[discount_pct]])),0),Table1[[#This Row],[quantity]])</f>
        <v>9</v>
      </c>
      <c r="N3636">
        <v>158.32</v>
      </c>
      <c r="O3636">
        <v>0.22</v>
      </c>
      <c r="P3636">
        <f>IF(ISBLANK(Table1[[#This Row],[discount_pct]]),ROUND(1-(Table1[[#This Row],[sales_amount]]/(Table1[[#This Row],[quantity- calculated]]*Table1[[#This Row],[unit_price]])),2),Table1[[#This Row],[discount_pct]])</f>
        <v>0.22</v>
      </c>
      <c r="Q3636">
        <v>1561.49</v>
      </c>
      <c r="R3636">
        <v>114.52</v>
      </c>
      <c r="S3636">
        <v>64.86</v>
      </c>
      <c r="T3636" t="s">
        <v>51</v>
      </c>
      <c r="U3636">
        <v>3</v>
      </c>
      <c r="V3636">
        <f>IF(ISBLANK(Table1[[#This Row],[customer_satisfaction]]),ROUND(AVERAGE(U3636:U7915),0),Table1[[#This Row],[customer_satisfaction]])</f>
        <v>3</v>
      </c>
      <c r="W3636" t="b">
        <v>0</v>
      </c>
      <c r="X3636" t="s">
        <v>39</v>
      </c>
      <c r="Y3636" s="3">
        <v>10</v>
      </c>
      <c r="Z3636">
        <f>IF(ISBLANK(Table1[[#This Row],[days_to_ship]]),ROUND(AVERAGE(Y3636:Y7915),0),Table1[[#This Row],[days_to_ship]])</f>
        <v>10</v>
      </c>
    </row>
    <row r="3637" spans="1:26" x14ac:dyDescent="0.25">
      <c r="A3637" t="s">
        <v>7540</v>
      </c>
      <c r="B3637" s="5">
        <v>45380</v>
      </c>
      <c r="C3637" t="s">
        <v>7541</v>
      </c>
      <c r="D3637" s="4" t="s">
        <v>574</v>
      </c>
      <c r="E3637">
        <v>41</v>
      </c>
      <c r="F3637">
        <f>IF(ISBLANK(Table1[[#This Row],[age]]),AVERAGE(F3637:F7916),Table1[[#This Row],[age]])</f>
        <v>41</v>
      </c>
      <c r="G3637" t="s">
        <v>466</v>
      </c>
      <c r="H3637" t="s">
        <v>82</v>
      </c>
      <c r="I3637" t="s">
        <v>83</v>
      </c>
      <c r="J3637" t="s">
        <v>37</v>
      </c>
      <c r="K3637" t="s">
        <v>182</v>
      </c>
      <c r="L3637">
        <v>9</v>
      </c>
      <c r="M3637">
        <f>IF(ISBLANK(Table1[[#This Row],[quantity]]),ROUND(Table1[[#This Row],[sales_amount]]/(Table1[[#This Row],[unit_price]]*(1-Table1[[#This Row],[discount_pct]])),0),Table1[[#This Row],[quantity]])</f>
        <v>9</v>
      </c>
      <c r="N3637">
        <v>1290.81</v>
      </c>
      <c r="O3637">
        <v>0.38</v>
      </c>
      <c r="P3637">
        <f>IF(ISBLANK(Table1[[#This Row],[discount_pct]]),ROUND(1-(Table1[[#This Row],[sales_amount]]/(Table1[[#This Row],[quantity- calculated]]*Table1[[#This Row],[unit_price]])),2),Table1[[#This Row],[discount_pct]])</f>
        <v>0.38</v>
      </c>
      <c r="Q3637">
        <v>10137.870000000001</v>
      </c>
      <c r="R3637">
        <v>4065.85</v>
      </c>
      <c r="S3637">
        <v>94.19</v>
      </c>
      <c r="T3637" t="s">
        <v>51</v>
      </c>
      <c r="U3637">
        <v>2</v>
      </c>
      <c r="V3637">
        <f>IF(ISBLANK(Table1[[#This Row],[customer_satisfaction]]),ROUND(AVERAGE(U3637:U7916),0),Table1[[#This Row],[customer_satisfaction]])</f>
        <v>2</v>
      </c>
      <c r="W3637" t="b">
        <v>1</v>
      </c>
      <c r="X3637" t="s">
        <v>30</v>
      </c>
      <c r="Y3637" s="3">
        <v>8</v>
      </c>
      <c r="Z3637">
        <f>IF(ISBLANK(Table1[[#This Row],[days_to_ship]]),ROUND(AVERAGE(Y3637:Y7916),0),Table1[[#This Row],[days_to_ship]])</f>
        <v>8</v>
      </c>
    </row>
    <row r="3638" spans="1:26" x14ac:dyDescent="0.25">
      <c r="A3638" t="s">
        <v>6341</v>
      </c>
      <c r="B3638" s="5">
        <v>45380</v>
      </c>
      <c r="C3638" t="s">
        <v>6342</v>
      </c>
      <c r="D3638" s="4" t="s">
        <v>471</v>
      </c>
      <c r="E3638">
        <v>44</v>
      </c>
      <c r="F3638">
        <f>IF(ISBLANK(Table1[[#This Row],[age]]),AVERAGE(F3638:F7917),Table1[[#This Row],[age]])</f>
        <v>44</v>
      </c>
      <c r="G3638" t="s">
        <v>8920</v>
      </c>
      <c r="H3638" t="s">
        <v>111</v>
      </c>
      <c r="I3638" t="s">
        <v>141</v>
      </c>
      <c r="J3638" t="s">
        <v>127</v>
      </c>
      <c r="K3638" t="s">
        <v>308</v>
      </c>
      <c r="L3638">
        <v>3</v>
      </c>
      <c r="M3638">
        <f>IF(ISBLANK(Table1[[#This Row],[quantity]]),ROUND(Table1[[#This Row],[sales_amount]]/(Table1[[#This Row],[unit_price]]*(1-Table1[[#This Row],[discount_pct]])),0),Table1[[#This Row],[quantity]])</f>
        <v>3</v>
      </c>
      <c r="N3638">
        <v>66697.679999999993</v>
      </c>
      <c r="O3638">
        <v>0.14000000000000001</v>
      </c>
      <c r="P363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638">
        <v>252177.93</v>
      </c>
      <c r="R3638">
        <v>18032.169999999998</v>
      </c>
      <c r="S3638">
        <v>80.02</v>
      </c>
      <c r="T3638" t="s">
        <v>64</v>
      </c>
      <c r="U3638">
        <v>4</v>
      </c>
      <c r="V3638">
        <f>IF(ISBLANK(Table1[[#This Row],[customer_satisfaction]]),ROUND(AVERAGE(U3638:U7917),0),Table1[[#This Row],[customer_satisfaction]])</f>
        <v>4</v>
      </c>
      <c r="W3638" t="b">
        <v>0</v>
      </c>
      <c r="X3638" t="s">
        <v>39</v>
      </c>
      <c r="Y3638" s="3">
        <v>7</v>
      </c>
      <c r="Z3638">
        <f>IF(ISBLANK(Table1[[#This Row],[days_to_ship]]),ROUND(AVERAGE(Y3638:Y7917),0),Table1[[#This Row],[days_to_ship]])</f>
        <v>7</v>
      </c>
    </row>
    <row r="3639" spans="1:26" x14ac:dyDescent="0.25">
      <c r="A3639" t="s">
        <v>4482</v>
      </c>
      <c r="B3639" s="5">
        <v>45380</v>
      </c>
      <c r="C3639" t="s">
        <v>4483</v>
      </c>
      <c r="D3639" s="4" t="s">
        <v>206</v>
      </c>
      <c r="E3639">
        <v>23</v>
      </c>
      <c r="F3639">
        <f>IF(ISBLANK(Table1[[#This Row],[age]]),AVERAGE(F3639:F7918),Table1[[#This Row],[age]])</f>
        <v>23</v>
      </c>
      <c r="G3639" t="s">
        <v>8920</v>
      </c>
      <c r="H3639" t="s">
        <v>74</v>
      </c>
      <c r="I3639" t="s">
        <v>192</v>
      </c>
      <c r="J3639" t="s">
        <v>37</v>
      </c>
      <c r="K3639" t="s">
        <v>182</v>
      </c>
      <c r="L3639">
        <v>1</v>
      </c>
      <c r="M3639">
        <f>IF(ISBLANK(Table1[[#This Row],[quantity]]),ROUND(Table1[[#This Row],[sales_amount]]/(Table1[[#This Row],[unit_price]]*(1-Table1[[#This Row],[discount_pct]])),0),Table1[[#This Row],[quantity]])</f>
        <v>1</v>
      </c>
      <c r="N3639">
        <v>1431.02</v>
      </c>
      <c r="O3639">
        <v>0.25</v>
      </c>
      <c r="P3639">
        <f>IF(ISBLANK(Table1[[#This Row],[discount_pct]]),ROUND(1-(Table1[[#This Row],[sales_amount]]/(Table1[[#This Row],[quantity- calculated]]*Table1[[#This Row],[unit_price]])),2),Table1[[#This Row],[discount_pct]])</f>
        <v>0.25</v>
      </c>
      <c r="Q3639">
        <v>1421.67</v>
      </c>
      <c r="R3639">
        <v>657.95</v>
      </c>
      <c r="S3639">
        <v>43.1</v>
      </c>
      <c r="T3639" t="s">
        <v>29</v>
      </c>
      <c r="U3639">
        <v>2</v>
      </c>
      <c r="V3639">
        <f>IF(ISBLANK(Table1[[#This Row],[customer_satisfaction]]),ROUND(AVERAGE(U3639:U7918),0),Table1[[#This Row],[customer_satisfaction]])</f>
        <v>2</v>
      </c>
      <c r="W3639" t="b">
        <v>0</v>
      </c>
      <c r="X3639" t="s">
        <v>84</v>
      </c>
      <c r="Y3639" s="3">
        <v>7</v>
      </c>
      <c r="Z3639">
        <f>IF(ISBLANK(Table1[[#This Row],[days_to_ship]]),ROUND(AVERAGE(Y3639:Y7918),0),Table1[[#This Row],[days_to_ship]])</f>
        <v>7</v>
      </c>
    </row>
    <row r="3640" spans="1:26" x14ac:dyDescent="0.25">
      <c r="A3640" t="s">
        <v>5002</v>
      </c>
      <c r="B3640" s="5">
        <v>45380</v>
      </c>
      <c r="C3640" t="s">
        <v>5003</v>
      </c>
      <c r="D3640" s="4" t="s">
        <v>738</v>
      </c>
      <c r="E3640">
        <v>38</v>
      </c>
      <c r="F3640">
        <f>IF(ISBLANK(Table1[[#This Row],[age]]),AVERAGE(F3640:F7919),Table1[[#This Row],[age]])</f>
        <v>38</v>
      </c>
      <c r="G3640" t="s">
        <v>466</v>
      </c>
      <c r="H3640" t="s">
        <v>111</v>
      </c>
      <c r="I3640" t="s">
        <v>112</v>
      </c>
      <c r="J3640" t="s">
        <v>127</v>
      </c>
      <c r="K3640" t="s">
        <v>196</v>
      </c>
      <c r="L3640">
        <v>3</v>
      </c>
      <c r="M3640">
        <f>IF(ISBLANK(Table1[[#This Row],[quantity]]),ROUND(Table1[[#This Row],[sales_amount]]/(Table1[[#This Row],[unit_price]]*(1-Table1[[#This Row],[discount_pct]])),0),Table1[[#This Row],[quantity]])</f>
        <v>3</v>
      </c>
      <c r="N3640">
        <v>12872.17</v>
      </c>
      <c r="O3640">
        <v>7.0000000000000007E-2</v>
      </c>
      <c r="P364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640">
        <v>43511.94</v>
      </c>
      <c r="R3640">
        <v>5535.12</v>
      </c>
      <c r="S3640">
        <v>64.47</v>
      </c>
      <c r="T3640" t="s">
        <v>29</v>
      </c>
      <c r="U3640">
        <v>2</v>
      </c>
      <c r="V3640">
        <f>IF(ISBLANK(Table1[[#This Row],[customer_satisfaction]]),ROUND(AVERAGE(U3640:U7919),0),Table1[[#This Row],[customer_satisfaction]])</f>
        <v>2</v>
      </c>
      <c r="W3640" t="b">
        <v>1</v>
      </c>
      <c r="X3640" t="s">
        <v>30</v>
      </c>
      <c r="Y3640" s="3">
        <v>1</v>
      </c>
      <c r="Z3640">
        <f>IF(ISBLANK(Table1[[#This Row],[days_to_ship]]),ROUND(AVERAGE(Y3640:Y7919),0),Table1[[#This Row],[days_to_ship]])</f>
        <v>1</v>
      </c>
    </row>
    <row r="3641" spans="1:26" x14ac:dyDescent="0.25">
      <c r="A3641" t="s">
        <v>4402</v>
      </c>
      <c r="B3641" s="5">
        <v>45380</v>
      </c>
      <c r="C3641" t="s">
        <v>4403</v>
      </c>
      <c r="D3641" s="4" t="s">
        <v>1914</v>
      </c>
      <c r="E3641">
        <v>38</v>
      </c>
      <c r="F3641">
        <f>IF(ISBLANK(Table1[[#This Row],[age]]),AVERAGE(F3641:F7920),Table1[[#This Row],[age]])</f>
        <v>38</v>
      </c>
      <c r="G3641" t="s">
        <v>88</v>
      </c>
      <c r="H3641" t="s">
        <v>25</v>
      </c>
      <c r="I3641" t="s">
        <v>55</v>
      </c>
      <c r="J3641" t="s">
        <v>62</v>
      </c>
      <c r="K3641" t="s">
        <v>151</v>
      </c>
      <c r="L3641">
        <v>9</v>
      </c>
      <c r="M3641">
        <f>IF(ISBLANK(Table1[[#This Row],[quantity]]),ROUND(Table1[[#This Row],[sales_amount]]/(Table1[[#This Row],[unit_price]]*(1-Table1[[#This Row],[discount_pct]])),0),Table1[[#This Row],[quantity]])</f>
        <v>9</v>
      </c>
      <c r="N3641">
        <v>1349.22</v>
      </c>
      <c r="O3641">
        <v>0.35</v>
      </c>
      <c r="P3641">
        <f>IF(ISBLANK(Table1[[#This Row],[discount_pct]]),ROUND(1-(Table1[[#This Row],[sales_amount]]/(Table1[[#This Row],[quantity- calculated]]*Table1[[#This Row],[unit_price]])),2),Table1[[#This Row],[discount_pct]])</f>
        <v>0.35</v>
      </c>
      <c r="Q3641">
        <v>10275.52</v>
      </c>
      <c r="R3641">
        <v>4070.89</v>
      </c>
      <c r="S3641">
        <v>35.54</v>
      </c>
      <c r="T3641" t="s">
        <v>64</v>
      </c>
      <c r="V3641">
        <f>IF(ISBLANK(Table1[[#This Row],[customer_satisfaction]]),ROUND(AVERAGE(U3641:U7920),0),Table1[[#This Row],[customer_satisfaction]])</f>
        <v>3</v>
      </c>
      <c r="W3641" t="b">
        <v>0</v>
      </c>
      <c r="X3641" t="s">
        <v>39</v>
      </c>
      <c r="Y3641" s="3">
        <v>3</v>
      </c>
      <c r="Z3641">
        <f>IF(ISBLANK(Table1[[#This Row],[days_to_ship]]),ROUND(AVERAGE(Y3641:Y7920),0),Table1[[#This Row],[days_to_ship]])</f>
        <v>3</v>
      </c>
    </row>
    <row r="3642" spans="1:26" x14ac:dyDescent="0.25">
      <c r="A3642" t="s">
        <v>2587</v>
      </c>
      <c r="B3642" s="5">
        <v>45381</v>
      </c>
      <c r="C3642" t="s">
        <v>2588</v>
      </c>
      <c r="D3642" s="4" t="s">
        <v>1914</v>
      </c>
      <c r="E3642">
        <v>25</v>
      </c>
      <c r="F3642">
        <f>IF(ISBLANK(Table1[[#This Row],[age]]),AVERAGE(F3642:F7921),Table1[[#This Row],[age]])</f>
        <v>25</v>
      </c>
      <c r="G3642" t="s">
        <v>8920</v>
      </c>
      <c r="H3642" t="s">
        <v>74</v>
      </c>
      <c r="I3642" t="s">
        <v>192</v>
      </c>
      <c r="J3642" t="s">
        <v>76</v>
      </c>
      <c r="K3642" t="s">
        <v>132</v>
      </c>
      <c r="L3642">
        <v>4</v>
      </c>
      <c r="M3642">
        <f>IF(ISBLANK(Table1[[#This Row],[quantity]]),ROUND(Table1[[#This Row],[sales_amount]]/(Table1[[#This Row],[unit_price]]*(1-Table1[[#This Row],[discount_pct]])),0),Table1[[#This Row],[quantity]])</f>
        <v>4</v>
      </c>
      <c r="N3642">
        <v>2828.85</v>
      </c>
      <c r="O3642">
        <v>0.3</v>
      </c>
      <c r="P3642">
        <f>IF(ISBLANK(Table1[[#This Row],[discount_pct]]),ROUND(1-(Table1[[#This Row],[sales_amount]]/(Table1[[#This Row],[quantity- calculated]]*Table1[[#This Row],[unit_price]])),2),Table1[[#This Row],[discount_pct]])</f>
        <v>0.3</v>
      </c>
      <c r="Q3642">
        <v>10952.86</v>
      </c>
      <c r="R3642">
        <v>3943.46</v>
      </c>
      <c r="S3642">
        <v>76.099999999999994</v>
      </c>
      <c r="T3642" t="s">
        <v>29</v>
      </c>
      <c r="U3642">
        <v>3</v>
      </c>
      <c r="V3642">
        <f>IF(ISBLANK(Table1[[#This Row],[customer_satisfaction]]),ROUND(AVERAGE(U3642:U7921),0),Table1[[#This Row],[customer_satisfaction]])</f>
        <v>3</v>
      </c>
      <c r="W3642" t="b">
        <v>0</v>
      </c>
      <c r="X3642" t="s">
        <v>84</v>
      </c>
      <c r="Y3642" s="3">
        <v>3</v>
      </c>
      <c r="Z3642">
        <f>IF(ISBLANK(Table1[[#This Row],[days_to_ship]]),ROUND(AVERAGE(Y3642:Y7921),0),Table1[[#This Row],[days_to_ship]])</f>
        <v>3</v>
      </c>
    </row>
    <row r="3643" spans="1:26" x14ac:dyDescent="0.25">
      <c r="A3643" t="s">
        <v>2664</v>
      </c>
      <c r="B3643" s="5">
        <v>45381</v>
      </c>
      <c r="C3643" t="s">
        <v>2665</v>
      </c>
      <c r="D3643" s="4" t="s">
        <v>1058</v>
      </c>
      <c r="E3643">
        <v>32</v>
      </c>
      <c r="F3643">
        <f>IF(ISBLANK(Table1[[#This Row],[age]]),AVERAGE(F3643:F7922),Table1[[#This Row],[age]])</f>
        <v>32</v>
      </c>
      <c r="G3643" t="s">
        <v>8920</v>
      </c>
      <c r="H3643" t="s">
        <v>35</v>
      </c>
      <c r="I3643" t="s">
        <v>43</v>
      </c>
      <c r="J3643" t="s">
        <v>146</v>
      </c>
      <c r="K3643" t="s">
        <v>178</v>
      </c>
      <c r="L3643">
        <v>5</v>
      </c>
      <c r="M3643">
        <f>IF(ISBLANK(Table1[[#This Row],[quantity]]),ROUND(Table1[[#This Row],[sales_amount]]/(Table1[[#This Row],[unit_price]]*(1-Table1[[#This Row],[discount_pct]])),0),Table1[[#This Row],[quantity]])</f>
        <v>5</v>
      </c>
      <c r="N3643">
        <v>10965.5</v>
      </c>
      <c r="O3643">
        <v>0.17</v>
      </c>
      <c r="P3643">
        <f>IF(ISBLANK(Table1[[#This Row],[discount_pct]]),ROUND(1-(Table1[[#This Row],[sales_amount]]/(Table1[[#This Row],[quantity- calculated]]*Table1[[#This Row],[unit_price]])),2),Table1[[#This Row],[discount_pct]])</f>
        <v>0.17</v>
      </c>
      <c r="Q3643">
        <v>60476.18</v>
      </c>
      <c r="R3643">
        <v>10094.56</v>
      </c>
      <c r="S3643">
        <v>67.11</v>
      </c>
      <c r="T3643" t="s">
        <v>29</v>
      </c>
      <c r="U3643">
        <v>3</v>
      </c>
      <c r="V3643">
        <f>IF(ISBLANK(Table1[[#This Row],[customer_satisfaction]]),ROUND(AVERAGE(U3643:U7922),0),Table1[[#This Row],[customer_satisfaction]])</f>
        <v>3</v>
      </c>
      <c r="W3643" t="b">
        <v>0</v>
      </c>
      <c r="X3643" t="s">
        <v>39</v>
      </c>
      <c r="Y3643" s="3">
        <v>3</v>
      </c>
      <c r="Z3643">
        <f>IF(ISBLANK(Table1[[#This Row],[days_to_ship]]),ROUND(AVERAGE(Y3643:Y7922),0),Table1[[#This Row],[days_to_ship]])</f>
        <v>3</v>
      </c>
    </row>
    <row r="3644" spans="1:26" x14ac:dyDescent="0.25">
      <c r="A3644" t="s">
        <v>2635</v>
      </c>
      <c r="B3644" s="5">
        <v>45295</v>
      </c>
      <c r="C3644" t="s">
        <v>2636</v>
      </c>
      <c r="D3644" s="4" t="s">
        <v>1999</v>
      </c>
      <c r="E3644">
        <v>16</v>
      </c>
      <c r="F3644">
        <f>IF(ISBLANK(Table1[[#This Row],[age]]),AVERAGE(F3644:F7923),Table1[[#This Row],[age]])</f>
        <v>16</v>
      </c>
      <c r="G3644" t="s">
        <v>8920</v>
      </c>
      <c r="H3644" t="s">
        <v>25</v>
      </c>
      <c r="I3644" t="s">
        <v>55</v>
      </c>
      <c r="J3644" t="s">
        <v>44</v>
      </c>
      <c r="K3644" t="s">
        <v>117</v>
      </c>
      <c r="L3644">
        <v>8</v>
      </c>
      <c r="M3644">
        <f>IF(ISBLANK(Table1[[#This Row],[quantity]]),ROUND(Table1[[#This Row],[sales_amount]]/(Table1[[#This Row],[unit_price]]*(1-Table1[[#This Row],[discount_pct]])),0),Table1[[#This Row],[quantity]])</f>
        <v>8</v>
      </c>
      <c r="N3644">
        <v>21200.54</v>
      </c>
      <c r="O3644">
        <v>0.25</v>
      </c>
      <c r="P3644">
        <f>IF(ISBLANK(Table1[[#This Row],[discount_pct]]),ROUND(1-(Table1[[#This Row],[sales_amount]]/(Table1[[#This Row],[quantity- calculated]]*Table1[[#This Row],[unit_price]])),2),Table1[[#This Row],[discount_pct]])</f>
        <v>0.25</v>
      </c>
      <c r="Q3644">
        <v>198759.57</v>
      </c>
      <c r="R3644">
        <v>52379.78</v>
      </c>
      <c r="S3644">
        <v>30.82</v>
      </c>
      <c r="T3644" t="s">
        <v>70</v>
      </c>
      <c r="U3644">
        <v>5</v>
      </c>
      <c r="V3644">
        <f>IF(ISBLANK(Table1[[#This Row],[customer_satisfaction]]),ROUND(AVERAGE(U3644:U7923),0),Table1[[#This Row],[customer_satisfaction]])</f>
        <v>5</v>
      </c>
      <c r="W3644" t="b">
        <v>0</v>
      </c>
      <c r="X3644" t="s">
        <v>39</v>
      </c>
      <c r="Y3644" s="3">
        <v>9</v>
      </c>
      <c r="Z3644">
        <f>IF(ISBLANK(Table1[[#This Row],[days_to_ship]]),ROUND(AVERAGE(Y3644:Y7923),0),Table1[[#This Row],[days_to_ship]])</f>
        <v>9</v>
      </c>
    </row>
    <row r="3645" spans="1:26" x14ac:dyDescent="0.25">
      <c r="A3645" t="s">
        <v>4484</v>
      </c>
      <c r="B3645" s="5">
        <v>45295</v>
      </c>
      <c r="C3645" t="s">
        <v>4485</v>
      </c>
      <c r="D3645" s="4" t="s">
        <v>135</v>
      </c>
      <c r="E3645">
        <v>30</v>
      </c>
      <c r="F3645">
        <f>IF(ISBLANK(Table1[[#This Row],[age]]),AVERAGE(F3645:F7924),Table1[[#This Row],[age]])</f>
        <v>30</v>
      </c>
      <c r="G3645" t="s">
        <v>8920</v>
      </c>
      <c r="H3645" t="s">
        <v>74</v>
      </c>
      <c r="I3645" t="s">
        <v>101</v>
      </c>
      <c r="J3645" t="s">
        <v>44</v>
      </c>
      <c r="K3645" t="s">
        <v>93</v>
      </c>
      <c r="L3645">
        <v>6</v>
      </c>
      <c r="M3645">
        <f>IF(ISBLANK(Table1[[#This Row],[quantity]]),ROUND(Table1[[#This Row],[sales_amount]]/(Table1[[#This Row],[unit_price]]*(1-Table1[[#This Row],[discount_pct]])),0),Table1[[#This Row],[quantity]])</f>
        <v>6</v>
      </c>
      <c r="N3645">
        <v>17399.759999999998</v>
      </c>
      <c r="O3645">
        <v>0.22</v>
      </c>
      <c r="P3645">
        <f>IF(ISBLANK(Table1[[#This Row],[discount_pct]]),ROUND(1-(Table1[[#This Row],[sales_amount]]/(Table1[[#This Row],[quantity- calculated]]*Table1[[#This Row],[unit_price]])),2),Table1[[#This Row],[discount_pct]])</f>
        <v>0.22</v>
      </c>
      <c r="Q3645">
        <v>137113.34</v>
      </c>
      <c r="R3645">
        <v>33401.93</v>
      </c>
      <c r="S3645">
        <v>68.400000000000006</v>
      </c>
      <c r="T3645" t="s">
        <v>78</v>
      </c>
      <c r="U3645">
        <v>4</v>
      </c>
      <c r="V3645">
        <f>IF(ISBLANK(Table1[[#This Row],[customer_satisfaction]]),ROUND(AVERAGE(U3645:U7924),0),Table1[[#This Row],[customer_satisfaction]])</f>
        <v>4</v>
      </c>
      <c r="W3645" t="b">
        <v>0</v>
      </c>
      <c r="X3645" t="s">
        <v>39</v>
      </c>
      <c r="Y3645" s="3">
        <v>6</v>
      </c>
      <c r="Z3645">
        <f>IF(ISBLANK(Table1[[#This Row],[days_to_ship]]),ROUND(AVERAGE(Y3645:Y7924),0),Table1[[#This Row],[days_to_ship]])</f>
        <v>6</v>
      </c>
    </row>
    <row r="3646" spans="1:26" x14ac:dyDescent="0.25">
      <c r="A3646" t="s">
        <v>5274</v>
      </c>
      <c r="B3646" s="5">
        <v>45326</v>
      </c>
      <c r="C3646" t="s">
        <v>5275</v>
      </c>
      <c r="D3646" s="4" t="s">
        <v>1466</v>
      </c>
      <c r="E3646">
        <v>46</v>
      </c>
      <c r="F3646">
        <f>IF(ISBLANK(Table1[[#This Row],[age]]),AVERAGE(F3646:F7925),Table1[[#This Row],[age]])</f>
        <v>46</v>
      </c>
      <c r="G3646" t="s">
        <v>88</v>
      </c>
      <c r="H3646" t="s">
        <v>82</v>
      </c>
      <c r="I3646" t="s">
        <v>126</v>
      </c>
      <c r="J3646" t="s">
        <v>146</v>
      </c>
      <c r="K3646" t="s">
        <v>487</v>
      </c>
      <c r="L3646">
        <v>7</v>
      </c>
      <c r="M3646">
        <f>IF(ISBLANK(Table1[[#This Row],[quantity]]),ROUND(Table1[[#This Row],[sales_amount]]/(Table1[[#This Row],[unit_price]]*(1-Table1[[#This Row],[discount_pct]])),0),Table1[[#This Row],[quantity]])</f>
        <v>7</v>
      </c>
      <c r="N3646">
        <v>13076.37</v>
      </c>
      <c r="O3646">
        <v>0.06</v>
      </c>
      <c r="P3646">
        <f>IF(ISBLANK(Table1[[#This Row],[discount_pct]]),ROUND(1-(Table1[[#This Row],[sales_amount]]/(Table1[[#This Row],[quantity- calculated]]*Table1[[#This Row],[unit_price]])),2),Table1[[#This Row],[discount_pct]])</f>
        <v>0.06</v>
      </c>
      <c r="Q3646">
        <v>136693.89000000001</v>
      </c>
      <c r="R3646">
        <v>34072.35</v>
      </c>
      <c r="S3646">
        <v>89.88</v>
      </c>
      <c r="T3646" t="s">
        <v>70</v>
      </c>
      <c r="U3646">
        <v>5</v>
      </c>
      <c r="V3646">
        <f>IF(ISBLANK(Table1[[#This Row],[customer_satisfaction]]),ROUND(AVERAGE(U3646:U7925),0),Table1[[#This Row],[customer_satisfaction]])</f>
        <v>5</v>
      </c>
      <c r="W3646" t="b">
        <v>0</v>
      </c>
      <c r="X3646" t="s">
        <v>39</v>
      </c>
      <c r="Y3646" s="3">
        <v>8</v>
      </c>
      <c r="Z3646">
        <f>IF(ISBLANK(Table1[[#This Row],[days_to_ship]]),ROUND(AVERAGE(Y3646:Y7925),0),Table1[[#This Row],[days_to_ship]])</f>
        <v>8</v>
      </c>
    </row>
    <row r="3647" spans="1:26" x14ac:dyDescent="0.25">
      <c r="A3647" t="s">
        <v>6544</v>
      </c>
      <c r="B3647" s="5">
        <v>45355</v>
      </c>
      <c r="C3647" t="s">
        <v>6545</v>
      </c>
      <c r="D3647" s="4" t="s">
        <v>247</v>
      </c>
      <c r="E3647">
        <v>26</v>
      </c>
      <c r="F3647">
        <f>IF(ISBLANK(Table1[[#This Row],[age]]),AVERAGE(F3647:F7926),Table1[[#This Row],[age]])</f>
        <v>26</v>
      </c>
      <c r="G3647" t="s">
        <v>88</v>
      </c>
      <c r="H3647" t="s">
        <v>82</v>
      </c>
      <c r="I3647" t="s">
        <v>83</v>
      </c>
      <c r="J3647" t="s">
        <v>127</v>
      </c>
      <c r="K3647" t="s">
        <v>196</v>
      </c>
      <c r="L3647">
        <v>4</v>
      </c>
      <c r="M3647">
        <f>IF(ISBLANK(Table1[[#This Row],[quantity]]),ROUND(Table1[[#This Row],[sales_amount]]/(Table1[[#This Row],[unit_price]]*(1-Table1[[#This Row],[discount_pct]])),0),Table1[[#This Row],[quantity]])</f>
        <v>4</v>
      </c>
      <c r="N3647">
        <v>14036.02</v>
      </c>
      <c r="O3647">
        <v>0.13</v>
      </c>
      <c r="P3647">
        <f>IF(ISBLANK(Table1[[#This Row],[discount_pct]]),ROUND(1-(Table1[[#This Row],[sales_amount]]/(Table1[[#This Row],[quantity- calculated]]*Table1[[#This Row],[unit_price]])),2),Table1[[#This Row],[discount_pct]])</f>
        <v>0.13</v>
      </c>
      <c r="Q3647">
        <v>75324.350000000006</v>
      </c>
      <c r="R3647">
        <v>9113.01</v>
      </c>
      <c r="S3647">
        <v>97.91</v>
      </c>
      <c r="T3647" t="s">
        <v>29</v>
      </c>
      <c r="U3647">
        <v>4</v>
      </c>
      <c r="V3647">
        <f>IF(ISBLANK(Table1[[#This Row],[customer_satisfaction]]),ROUND(AVERAGE(U3647:U7926),0),Table1[[#This Row],[customer_satisfaction]])</f>
        <v>4</v>
      </c>
      <c r="W3647" t="b">
        <v>0</v>
      </c>
      <c r="X3647" t="s">
        <v>39</v>
      </c>
      <c r="Y3647" s="3">
        <v>3</v>
      </c>
      <c r="Z3647">
        <f>IF(ISBLANK(Table1[[#This Row],[days_to_ship]]),ROUND(AVERAGE(Y3647:Y7926),0),Table1[[#This Row],[days_to_ship]])</f>
        <v>3</v>
      </c>
    </row>
    <row r="3648" spans="1:26" x14ac:dyDescent="0.25">
      <c r="A3648" t="s">
        <v>7050</v>
      </c>
      <c r="B3648" s="5">
        <v>45355</v>
      </c>
      <c r="C3648" t="s">
        <v>7051</v>
      </c>
      <c r="D3648" s="4" t="s">
        <v>1999</v>
      </c>
      <c r="E3648">
        <v>57</v>
      </c>
      <c r="F3648">
        <f>IF(ISBLANK(Table1[[#This Row],[age]]),AVERAGE(F3648:F7927),Table1[[#This Row],[age]])</f>
        <v>57</v>
      </c>
      <c r="G3648" t="s">
        <v>466</v>
      </c>
      <c r="H3648" t="s">
        <v>111</v>
      </c>
      <c r="I3648" t="s">
        <v>141</v>
      </c>
      <c r="J3648" t="s">
        <v>76</v>
      </c>
      <c r="K3648" t="s">
        <v>122</v>
      </c>
      <c r="L3648">
        <v>5</v>
      </c>
      <c r="M3648">
        <f>IF(ISBLANK(Table1[[#This Row],[quantity]]),ROUND(Table1[[#This Row],[sales_amount]]/(Table1[[#This Row],[unit_price]]*(1-Table1[[#This Row],[discount_pct]])),0),Table1[[#This Row],[quantity]])</f>
        <v>5</v>
      </c>
      <c r="N3648">
        <v>1559.69</v>
      </c>
      <c r="P3648">
        <f>IF(ISBLANK(Table1[[#This Row],[discount_pct]]),ROUND(1-(Table1[[#This Row],[sales_amount]]/(Table1[[#This Row],[quantity- calculated]]*Table1[[#This Row],[unit_price]])),2),Table1[[#This Row],[discount_pct]])</f>
        <v>-0.28999999999999998</v>
      </c>
      <c r="Q3648">
        <v>10091.36</v>
      </c>
      <c r="R3648">
        <v>3080.02</v>
      </c>
      <c r="S3648">
        <v>61.62</v>
      </c>
      <c r="T3648" t="s">
        <v>78</v>
      </c>
      <c r="U3648">
        <v>3</v>
      </c>
      <c r="V3648">
        <f>IF(ISBLANK(Table1[[#This Row],[customer_satisfaction]]),ROUND(AVERAGE(U3648:U7927),0),Table1[[#This Row],[customer_satisfaction]])</f>
        <v>3</v>
      </c>
      <c r="W3648" t="b">
        <v>0</v>
      </c>
      <c r="X3648" t="s">
        <v>39</v>
      </c>
      <c r="Y3648" s="3">
        <v>3</v>
      </c>
      <c r="Z3648">
        <f>IF(ISBLANK(Table1[[#This Row],[days_to_ship]]),ROUND(AVERAGE(Y3648:Y7927),0),Table1[[#This Row],[days_to_ship]])</f>
        <v>3</v>
      </c>
    </row>
    <row r="3649" spans="1:26" x14ac:dyDescent="0.25">
      <c r="A3649" t="s">
        <v>1986</v>
      </c>
      <c r="B3649" s="5">
        <v>45386</v>
      </c>
      <c r="C3649" t="s">
        <v>1987</v>
      </c>
      <c r="D3649" s="4" t="s">
        <v>502</v>
      </c>
      <c r="E3649">
        <v>17</v>
      </c>
      <c r="F3649">
        <f>IF(ISBLANK(Table1[[#This Row],[age]]),AVERAGE(F3649:F7928),Table1[[#This Row],[age]])</f>
        <v>17</v>
      </c>
      <c r="G3649" t="s">
        <v>8920</v>
      </c>
      <c r="H3649" t="s">
        <v>82</v>
      </c>
      <c r="I3649" t="s">
        <v>126</v>
      </c>
      <c r="J3649" t="s">
        <v>44</v>
      </c>
      <c r="K3649" t="s">
        <v>50</v>
      </c>
      <c r="M3649">
        <f>IF(ISBLANK(Table1[[#This Row],[quantity]]),ROUND(Table1[[#This Row],[sales_amount]]/(Table1[[#This Row],[unit_price]]*(1-Table1[[#This Row],[discount_pct]])),0),Table1[[#This Row],[quantity]])</f>
        <v>1</v>
      </c>
      <c r="N3649">
        <v>7466.4</v>
      </c>
      <c r="O3649">
        <v>0.13</v>
      </c>
      <c r="P3649">
        <f>IF(ISBLANK(Table1[[#This Row],[discount_pct]]),ROUND(1-(Table1[[#This Row],[sales_amount]]/(Table1[[#This Row],[quantity- calculated]]*Table1[[#This Row],[unit_price]])),2),Table1[[#This Row],[discount_pct]])</f>
        <v>0.13</v>
      </c>
      <c r="Q3649">
        <v>9242.24</v>
      </c>
      <c r="R3649">
        <v>2505.04</v>
      </c>
      <c r="S3649">
        <v>73.709999999999994</v>
      </c>
      <c r="T3649" t="s">
        <v>64</v>
      </c>
      <c r="U3649">
        <v>2</v>
      </c>
      <c r="V3649">
        <f>IF(ISBLANK(Table1[[#This Row],[customer_satisfaction]]),ROUND(AVERAGE(U3649:U7928),0),Table1[[#This Row],[customer_satisfaction]])</f>
        <v>2</v>
      </c>
      <c r="W3649" t="b">
        <v>1</v>
      </c>
      <c r="X3649" t="s">
        <v>30</v>
      </c>
      <c r="Y3649" s="3">
        <v>10</v>
      </c>
      <c r="Z3649">
        <f>IF(ISBLANK(Table1[[#This Row],[days_to_ship]]),ROUND(AVERAGE(Y3649:Y7928),0),Table1[[#This Row],[days_to_ship]])</f>
        <v>10</v>
      </c>
    </row>
    <row r="3650" spans="1:26" x14ac:dyDescent="0.25">
      <c r="A3650" t="s">
        <v>8280</v>
      </c>
      <c r="B3650" s="5">
        <v>45386</v>
      </c>
      <c r="C3650" t="s">
        <v>8281</v>
      </c>
      <c r="D3650" s="4" t="s">
        <v>3546</v>
      </c>
      <c r="E3650">
        <v>31</v>
      </c>
      <c r="F3650">
        <f>IF(ISBLANK(Table1[[#This Row],[age]]),AVERAGE(F3650:F7929),Table1[[#This Row],[age]])</f>
        <v>31</v>
      </c>
      <c r="G3650" t="s">
        <v>466</v>
      </c>
      <c r="H3650" t="s">
        <v>74</v>
      </c>
      <c r="I3650" t="s">
        <v>75</v>
      </c>
      <c r="J3650" t="s">
        <v>127</v>
      </c>
      <c r="K3650" t="s">
        <v>171</v>
      </c>
      <c r="L3650">
        <v>3</v>
      </c>
      <c r="M3650">
        <f>IF(ISBLANK(Table1[[#This Row],[quantity]]),ROUND(Table1[[#This Row],[sales_amount]]/(Table1[[#This Row],[unit_price]]*(1-Table1[[#This Row],[discount_pct]])),0),Table1[[#This Row],[quantity]])</f>
        <v>3</v>
      </c>
      <c r="N3650">
        <v>40441.120000000003</v>
      </c>
      <c r="O3650">
        <v>0.06</v>
      </c>
      <c r="P3650">
        <f>IF(ISBLANK(Table1[[#This Row],[discount_pct]]),ROUND(1-(Table1[[#This Row],[sales_amount]]/(Table1[[#This Row],[quantity- calculated]]*Table1[[#This Row],[unit_price]])),2),Table1[[#This Row],[discount_pct]])</f>
        <v>0.06</v>
      </c>
      <c r="Q3650">
        <v>167514.18</v>
      </c>
      <c r="R3650">
        <v>15922.46</v>
      </c>
      <c r="S3650">
        <v>37.81</v>
      </c>
      <c r="T3650" t="s">
        <v>70</v>
      </c>
      <c r="U3650">
        <v>3</v>
      </c>
      <c r="V3650">
        <f>IF(ISBLANK(Table1[[#This Row],[customer_satisfaction]]),ROUND(AVERAGE(U3650:U7929),0),Table1[[#This Row],[customer_satisfaction]])</f>
        <v>3</v>
      </c>
      <c r="W3650" t="b">
        <v>0</v>
      </c>
      <c r="X3650" t="s">
        <v>137</v>
      </c>
      <c r="Y3650" s="3">
        <v>3</v>
      </c>
      <c r="Z3650">
        <f>IF(ISBLANK(Table1[[#This Row],[days_to_ship]]),ROUND(AVERAGE(Y3650:Y7929),0),Table1[[#This Row],[days_to_ship]])</f>
        <v>3</v>
      </c>
    </row>
    <row r="3651" spans="1:26" x14ac:dyDescent="0.25">
      <c r="A3651" t="s">
        <v>5874</v>
      </c>
      <c r="B3651" s="5">
        <v>45386</v>
      </c>
      <c r="C3651" t="s">
        <v>5875</v>
      </c>
      <c r="D3651" s="4" t="s">
        <v>2274</v>
      </c>
      <c r="E3651">
        <v>27</v>
      </c>
      <c r="F3651">
        <f>IF(ISBLANK(Table1[[#This Row],[age]]),AVERAGE(F3651:F7930),Table1[[#This Row],[age]])</f>
        <v>27</v>
      </c>
      <c r="G3651" t="s">
        <v>8920</v>
      </c>
      <c r="H3651" t="s">
        <v>111</v>
      </c>
      <c r="I3651" t="s">
        <v>112</v>
      </c>
      <c r="J3651" t="s">
        <v>76</v>
      </c>
      <c r="K3651" t="s">
        <v>77</v>
      </c>
      <c r="L3651">
        <v>9</v>
      </c>
      <c r="M3651">
        <f>IF(ISBLANK(Table1[[#This Row],[quantity]]),ROUND(Table1[[#This Row],[sales_amount]]/(Table1[[#This Row],[unit_price]]*(1-Table1[[#This Row],[discount_pct]])),0),Table1[[#This Row],[quantity]])</f>
        <v>9</v>
      </c>
      <c r="N3651">
        <v>2254.39</v>
      </c>
      <c r="O3651">
        <v>0.32</v>
      </c>
      <c r="P3651">
        <f>IF(ISBLANK(Table1[[#This Row],[discount_pct]]),ROUND(1-(Table1[[#This Row],[sales_amount]]/(Table1[[#This Row],[quantity- calculated]]*Table1[[#This Row],[unit_price]])),2),Table1[[#This Row],[discount_pct]])</f>
        <v>0.32</v>
      </c>
      <c r="Q3651">
        <v>17631.009999999998</v>
      </c>
      <c r="R3651">
        <v>5765.83</v>
      </c>
      <c r="S3651">
        <v>101.76</v>
      </c>
      <c r="T3651" t="s">
        <v>29</v>
      </c>
      <c r="U3651">
        <v>4</v>
      </c>
      <c r="V3651">
        <f>IF(ISBLANK(Table1[[#This Row],[customer_satisfaction]]),ROUND(AVERAGE(U3651:U7930),0),Table1[[#This Row],[customer_satisfaction]])</f>
        <v>4</v>
      </c>
      <c r="W3651" t="b">
        <v>1</v>
      </c>
      <c r="X3651" t="s">
        <v>30</v>
      </c>
      <c r="Y3651" s="3">
        <v>8</v>
      </c>
      <c r="Z3651">
        <f>IF(ISBLANK(Table1[[#This Row],[days_to_ship]]),ROUND(AVERAGE(Y3651:Y7930),0),Table1[[#This Row],[days_to_ship]])</f>
        <v>8</v>
      </c>
    </row>
    <row r="3652" spans="1:26" x14ac:dyDescent="0.25">
      <c r="A3652" t="s">
        <v>3472</v>
      </c>
      <c r="B3652" s="5">
        <v>45416</v>
      </c>
      <c r="C3652" t="s">
        <v>3473</v>
      </c>
      <c r="D3652" s="4" t="s">
        <v>1275</v>
      </c>
      <c r="E3652">
        <v>32</v>
      </c>
      <c r="F3652">
        <f>IF(ISBLANK(Table1[[#This Row],[age]]),AVERAGE(F3652:F7931),Table1[[#This Row],[age]])</f>
        <v>32</v>
      </c>
      <c r="G3652" t="s">
        <v>466</v>
      </c>
      <c r="H3652" t="s">
        <v>25</v>
      </c>
      <c r="I3652" t="s">
        <v>26</v>
      </c>
      <c r="J3652" t="s">
        <v>37</v>
      </c>
      <c r="K3652" t="s">
        <v>457</v>
      </c>
      <c r="L3652">
        <v>5</v>
      </c>
      <c r="M3652">
        <f>IF(ISBLANK(Table1[[#This Row],[quantity]]),ROUND(Table1[[#This Row],[sales_amount]]/(Table1[[#This Row],[unit_price]]*(1-Table1[[#This Row],[discount_pct]])),0),Table1[[#This Row],[quantity]])</f>
        <v>5</v>
      </c>
      <c r="N3652">
        <v>1353.73</v>
      </c>
      <c r="O3652">
        <v>0.34</v>
      </c>
      <c r="P3652">
        <f>IF(ISBLANK(Table1[[#This Row],[discount_pct]]),ROUND(1-(Table1[[#This Row],[sales_amount]]/(Table1[[#This Row],[quantity- calculated]]*Table1[[#This Row],[unit_price]])),2),Table1[[#This Row],[discount_pct]])</f>
        <v>0.34</v>
      </c>
      <c r="Q3652">
        <v>6179.59</v>
      </c>
      <c r="R3652">
        <v>3104.88</v>
      </c>
      <c r="S3652">
        <v>47.49</v>
      </c>
      <c r="T3652" t="s">
        <v>64</v>
      </c>
      <c r="U3652">
        <v>1</v>
      </c>
      <c r="V3652">
        <f>IF(ISBLANK(Table1[[#This Row],[customer_satisfaction]]),ROUND(AVERAGE(U3652:U7931),0),Table1[[#This Row],[customer_satisfaction]])</f>
        <v>1</v>
      </c>
      <c r="W3652" t="b">
        <v>0</v>
      </c>
      <c r="X3652" t="s">
        <v>39</v>
      </c>
      <c r="Y3652" s="3">
        <v>6</v>
      </c>
      <c r="Z3652">
        <f>IF(ISBLANK(Table1[[#This Row],[days_to_ship]]),ROUND(AVERAGE(Y3652:Y7931),0),Table1[[#This Row],[days_to_ship]])</f>
        <v>6</v>
      </c>
    </row>
    <row r="3653" spans="1:26" x14ac:dyDescent="0.25">
      <c r="A3653" t="s">
        <v>3565</v>
      </c>
      <c r="B3653" s="5">
        <v>45416</v>
      </c>
      <c r="C3653" t="s">
        <v>3566</v>
      </c>
      <c r="D3653" s="4" t="s">
        <v>527</v>
      </c>
      <c r="E3653">
        <v>51</v>
      </c>
      <c r="F3653">
        <f>IF(ISBLANK(Table1[[#This Row],[age]]),AVERAGE(F3653:F7932),Table1[[#This Row],[age]])</f>
        <v>51</v>
      </c>
      <c r="G3653" t="s">
        <v>466</v>
      </c>
      <c r="H3653" t="s">
        <v>82</v>
      </c>
      <c r="I3653" t="s">
        <v>244</v>
      </c>
      <c r="J3653" t="s">
        <v>127</v>
      </c>
      <c r="K3653" t="s">
        <v>142</v>
      </c>
      <c r="L3653">
        <v>3</v>
      </c>
      <c r="M3653">
        <f>IF(ISBLANK(Table1[[#This Row],[quantity]]),ROUND(Table1[[#This Row],[sales_amount]]/(Table1[[#This Row],[unit_price]]*(1-Table1[[#This Row],[discount_pct]])),0),Table1[[#This Row],[quantity]])</f>
        <v>3</v>
      </c>
      <c r="N3653">
        <v>15320.14</v>
      </c>
      <c r="O3653">
        <v>0.14000000000000001</v>
      </c>
      <c r="P365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653">
        <v>58711.83</v>
      </c>
      <c r="R3653">
        <v>5168.1000000000004</v>
      </c>
      <c r="S3653">
        <v>65.67</v>
      </c>
      <c r="T3653" t="s">
        <v>64</v>
      </c>
      <c r="U3653">
        <v>4</v>
      </c>
      <c r="V3653">
        <f>IF(ISBLANK(Table1[[#This Row],[customer_satisfaction]]),ROUND(AVERAGE(U3653:U7932),0),Table1[[#This Row],[customer_satisfaction]])</f>
        <v>4</v>
      </c>
      <c r="W3653" t="b">
        <v>0</v>
      </c>
      <c r="X3653" t="s">
        <v>39</v>
      </c>
      <c r="Y3653" s="3">
        <v>5</v>
      </c>
      <c r="Z3653">
        <f>IF(ISBLANK(Table1[[#This Row],[days_to_ship]]),ROUND(AVERAGE(Y3653:Y7932),0),Table1[[#This Row],[days_to_ship]])</f>
        <v>5</v>
      </c>
    </row>
    <row r="3654" spans="1:26" x14ac:dyDescent="0.25">
      <c r="A3654" t="s">
        <v>8050</v>
      </c>
      <c r="B3654" s="5">
        <v>45508</v>
      </c>
      <c r="C3654" t="s">
        <v>8051</v>
      </c>
      <c r="D3654" s="4" t="s">
        <v>1370</v>
      </c>
      <c r="E3654">
        <v>23</v>
      </c>
      <c r="F3654">
        <f>IF(ISBLANK(Table1[[#This Row],[age]]),AVERAGE(F3654:F7933),Table1[[#This Row],[age]])</f>
        <v>23</v>
      </c>
      <c r="G3654" t="s">
        <v>88</v>
      </c>
      <c r="H3654" t="s">
        <v>82</v>
      </c>
      <c r="I3654" t="s">
        <v>126</v>
      </c>
      <c r="J3654" t="s">
        <v>27</v>
      </c>
      <c r="K3654" t="s">
        <v>433</v>
      </c>
      <c r="L3654">
        <v>6</v>
      </c>
      <c r="M3654">
        <f>IF(ISBLANK(Table1[[#This Row],[quantity]]),ROUND(Table1[[#This Row],[sales_amount]]/(Table1[[#This Row],[unit_price]]*(1-Table1[[#This Row],[discount_pct]])),0),Table1[[#This Row],[quantity]])</f>
        <v>6</v>
      </c>
      <c r="N3654">
        <v>392.2</v>
      </c>
      <c r="O3654">
        <v>0.26</v>
      </c>
      <c r="P3654">
        <f>IF(ISBLANK(Table1[[#This Row],[discount_pct]]),ROUND(1-(Table1[[#This Row],[sales_amount]]/(Table1[[#This Row],[quantity- calculated]]*Table1[[#This Row],[unit_price]])),2),Table1[[#This Row],[discount_pct]])</f>
        <v>0.26</v>
      </c>
      <c r="Q3654">
        <v>2621.04</v>
      </c>
      <c r="R3654">
        <v>207.12</v>
      </c>
      <c r="S3654">
        <v>70.3</v>
      </c>
      <c r="T3654" t="s">
        <v>78</v>
      </c>
      <c r="V3654">
        <f>IF(ISBLANK(Table1[[#This Row],[customer_satisfaction]]),ROUND(AVERAGE(U3654:U7933),0),Table1[[#This Row],[customer_satisfaction]])</f>
        <v>3</v>
      </c>
      <c r="W3654" t="b">
        <v>0</v>
      </c>
      <c r="X3654" t="s">
        <v>39</v>
      </c>
      <c r="Y3654" s="3">
        <v>9</v>
      </c>
      <c r="Z3654">
        <f>IF(ISBLANK(Table1[[#This Row],[days_to_ship]]),ROUND(AVERAGE(Y3654:Y7933),0),Table1[[#This Row],[days_to_ship]])</f>
        <v>9</v>
      </c>
    </row>
    <row r="3655" spans="1:26" x14ac:dyDescent="0.25">
      <c r="A3655" t="s">
        <v>4328</v>
      </c>
      <c r="B3655" s="5">
        <v>45539</v>
      </c>
      <c r="C3655" t="s">
        <v>4329</v>
      </c>
      <c r="D3655" s="4" t="s">
        <v>4248</v>
      </c>
      <c r="E3655">
        <v>29</v>
      </c>
      <c r="F3655">
        <f>IF(ISBLANK(Table1[[#This Row],[age]]),AVERAGE(F3655:F7934),Table1[[#This Row],[age]])</f>
        <v>29</v>
      </c>
      <c r="G3655" t="s">
        <v>88</v>
      </c>
      <c r="H3655" t="s">
        <v>35</v>
      </c>
      <c r="I3655" t="s">
        <v>36</v>
      </c>
      <c r="J3655" t="s">
        <v>62</v>
      </c>
      <c r="K3655" t="s">
        <v>63</v>
      </c>
      <c r="L3655">
        <v>8</v>
      </c>
      <c r="M3655">
        <f>IF(ISBLANK(Table1[[#This Row],[quantity]]),ROUND(Table1[[#This Row],[sales_amount]]/(Table1[[#This Row],[unit_price]]*(1-Table1[[#This Row],[discount_pct]])),0),Table1[[#This Row],[quantity]])</f>
        <v>8</v>
      </c>
      <c r="N3655">
        <v>807.8</v>
      </c>
      <c r="O3655">
        <v>0.01</v>
      </c>
      <c r="P3655">
        <f>IF(ISBLANK(Table1[[#This Row],[discount_pct]]),ROUND(1-(Table1[[#This Row],[sales_amount]]/(Table1[[#This Row],[quantity- calculated]]*Table1[[#This Row],[unit_price]])),2),Table1[[#This Row],[discount_pct]])</f>
        <v>0.01</v>
      </c>
      <c r="Q3655">
        <v>10104.81</v>
      </c>
      <c r="R3655">
        <v>3435.69</v>
      </c>
      <c r="S3655">
        <v>55.12</v>
      </c>
      <c r="T3655" t="s">
        <v>57</v>
      </c>
      <c r="U3655">
        <v>5</v>
      </c>
      <c r="V3655">
        <f>IF(ISBLANK(Table1[[#This Row],[customer_satisfaction]]),ROUND(AVERAGE(U3655:U7934),0),Table1[[#This Row],[customer_satisfaction]])</f>
        <v>5</v>
      </c>
      <c r="W3655" t="b">
        <v>1</v>
      </c>
      <c r="X3655" t="s">
        <v>30</v>
      </c>
      <c r="Y3655" s="3">
        <v>10</v>
      </c>
      <c r="Z3655">
        <f>IF(ISBLANK(Table1[[#This Row],[days_to_ship]]),ROUND(AVERAGE(Y3655:Y7934),0),Table1[[#This Row],[days_to_ship]])</f>
        <v>10</v>
      </c>
    </row>
    <row r="3656" spans="1:26" x14ac:dyDescent="0.25">
      <c r="A3656" t="s">
        <v>4102</v>
      </c>
      <c r="B3656" s="5">
        <v>45539</v>
      </c>
      <c r="C3656" t="s">
        <v>4103</v>
      </c>
      <c r="D3656" s="4" t="s">
        <v>3039</v>
      </c>
      <c r="F3656">
        <f ca="1">IF(ISBLANK(Table1[[#This Row],[age]]),AVERAGE(F3656:F7935),Table1[[#This Row],[age]])</f>
        <v>67</v>
      </c>
      <c r="G3656" t="s">
        <v>88</v>
      </c>
      <c r="H3656" t="s">
        <v>74</v>
      </c>
      <c r="I3656" t="s">
        <v>101</v>
      </c>
      <c r="J3656" t="s">
        <v>27</v>
      </c>
      <c r="K3656" t="s">
        <v>403</v>
      </c>
      <c r="L3656">
        <v>3</v>
      </c>
      <c r="M3656">
        <f>IF(ISBLANK(Table1[[#This Row],[quantity]]),ROUND(Table1[[#This Row],[sales_amount]]/(Table1[[#This Row],[unit_price]]*(1-Table1[[#This Row],[discount_pct]])),0),Table1[[#This Row],[quantity]])</f>
        <v>3</v>
      </c>
      <c r="N3656">
        <v>242.04</v>
      </c>
      <c r="O3656">
        <v>0.22</v>
      </c>
      <c r="P3656">
        <f>IF(ISBLANK(Table1[[#This Row],[discount_pct]]),ROUND(1-(Table1[[#This Row],[sales_amount]]/(Table1[[#This Row],[quantity- calculated]]*Table1[[#This Row],[unit_price]])),2),Table1[[#This Row],[discount_pct]])</f>
        <v>0.22</v>
      </c>
      <c r="Q3656">
        <v>845.64</v>
      </c>
      <c r="R3656">
        <v>49.63</v>
      </c>
      <c r="S3656">
        <v>73.34</v>
      </c>
      <c r="T3656" t="s">
        <v>51</v>
      </c>
      <c r="V3656">
        <f>IF(ISBLANK(Table1[[#This Row],[customer_satisfaction]]),ROUND(AVERAGE(U3656:U7935),0),Table1[[#This Row],[customer_satisfaction]])</f>
        <v>3</v>
      </c>
      <c r="W3656" t="b">
        <v>0</v>
      </c>
      <c r="X3656" t="s">
        <v>58</v>
      </c>
      <c r="Y3656" s="3">
        <v>6</v>
      </c>
      <c r="Z3656">
        <f>IF(ISBLANK(Table1[[#This Row],[days_to_ship]]),ROUND(AVERAGE(Y3656:Y7935),0),Table1[[#This Row],[days_to_ship]])</f>
        <v>6</v>
      </c>
    </row>
    <row r="3657" spans="1:26" x14ac:dyDescent="0.25">
      <c r="A3657" t="s">
        <v>1589</v>
      </c>
      <c r="B3657" s="5">
        <v>45539</v>
      </c>
      <c r="C3657" t="s">
        <v>1590</v>
      </c>
      <c r="D3657" s="4" t="s">
        <v>443</v>
      </c>
      <c r="E3657">
        <v>42</v>
      </c>
      <c r="F3657">
        <f>IF(ISBLANK(Table1[[#This Row],[age]]),AVERAGE(F3657:F7936),Table1[[#This Row],[age]])</f>
        <v>42</v>
      </c>
      <c r="G3657" t="s">
        <v>8920</v>
      </c>
      <c r="H3657" t="s">
        <v>74</v>
      </c>
      <c r="I3657" t="s">
        <v>101</v>
      </c>
      <c r="J3657" t="s">
        <v>146</v>
      </c>
      <c r="K3657" t="s">
        <v>276</v>
      </c>
      <c r="L3657">
        <v>1</v>
      </c>
      <c r="M3657">
        <f>IF(ISBLANK(Table1[[#This Row],[quantity]]),ROUND(Table1[[#This Row],[sales_amount]]/(Table1[[#This Row],[unit_price]]*(1-Table1[[#This Row],[discount_pct]])),0),Table1[[#This Row],[quantity]])</f>
        <v>1</v>
      </c>
      <c r="N3657">
        <v>7923.79</v>
      </c>
      <c r="O3657">
        <v>0.02</v>
      </c>
      <c r="P3657">
        <f>IF(ISBLANK(Table1[[#This Row],[discount_pct]]),ROUND(1-(Table1[[#This Row],[sales_amount]]/(Table1[[#This Row],[quantity- calculated]]*Table1[[#This Row],[unit_price]])),2),Table1[[#This Row],[discount_pct]])</f>
        <v>0.02</v>
      </c>
      <c r="Q3657">
        <v>12021.65</v>
      </c>
      <c r="R3657">
        <v>3631.41</v>
      </c>
      <c r="S3657">
        <v>54.15</v>
      </c>
      <c r="T3657" t="s">
        <v>64</v>
      </c>
      <c r="U3657">
        <v>3</v>
      </c>
      <c r="V3657">
        <f>IF(ISBLANK(Table1[[#This Row],[customer_satisfaction]]),ROUND(AVERAGE(U3657:U7936),0),Table1[[#This Row],[customer_satisfaction]])</f>
        <v>3</v>
      </c>
      <c r="W3657" t="b">
        <v>0</v>
      </c>
      <c r="X3657" t="s">
        <v>137</v>
      </c>
      <c r="Z3657">
        <f>IF(ISBLANK(Table1[[#This Row],[days_to_ship]]),ROUND(AVERAGE(Y3657:Y7936),0),Table1[[#This Row],[days_to_ship]])</f>
        <v>6</v>
      </c>
    </row>
    <row r="3658" spans="1:26" x14ac:dyDescent="0.25">
      <c r="A3658" t="s">
        <v>2781</v>
      </c>
      <c r="B3658" s="5">
        <v>45539</v>
      </c>
      <c r="C3658" t="s">
        <v>2782</v>
      </c>
      <c r="D3658" s="4" t="s">
        <v>490</v>
      </c>
      <c r="E3658">
        <v>36</v>
      </c>
      <c r="F3658">
        <f>IF(ISBLANK(Table1[[#This Row],[age]]),AVERAGE(F3658:F7937),Table1[[#This Row],[age]])</f>
        <v>36</v>
      </c>
      <c r="G3658" t="s">
        <v>88</v>
      </c>
      <c r="H3658" t="s">
        <v>111</v>
      </c>
      <c r="I3658" t="s">
        <v>141</v>
      </c>
      <c r="J3658" t="s">
        <v>37</v>
      </c>
      <c r="K3658" t="s">
        <v>38</v>
      </c>
      <c r="L3658">
        <v>10</v>
      </c>
      <c r="M3658">
        <f>IF(ISBLANK(Table1[[#This Row],[quantity]]),ROUND(Table1[[#This Row],[sales_amount]]/(Table1[[#This Row],[unit_price]]*(1-Table1[[#This Row],[discount_pct]])),0),Table1[[#This Row],[quantity]])</f>
        <v>10</v>
      </c>
      <c r="N3658">
        <v>1227.43</v>
      </c>
      <c r="O3658">
        <v>0.31</v>
      </c>
      <c r="P3658">
        <f>IF(ISBLANK(Table1[[#This Row],[discount_pct]]),ROUND(1-(Table1[[#This Row],[sales_amount]]/(Table1[[#This Row],[quantity- calculated]]*Table1[[#This Row],[unit_price]])),2),Table1[[#This Row],[discount_pct]])</f>
        <v>0.31</v>
      </c>
      <c r="Q3658">
        <v>12426.65</v>
      </c>
      <c r="R3658">
        <v>6994.21</v>
      </c>
      <c r="S3658">
        <v>88.5</v>
      </c>
      <c r="T3658" t="s">
        <v>29</v>
      </c>
      <c r="U3658">
        <v>5</v>
      </c>
      <c r="V3658">
        <f>IF(ISBLANK(Table1[[#This Row],[customer_satisfaction]]),ROUND(AVERAGE(U3658:U7937),0),Table1[[#This Row],[customer_satisfaction]])</f>
        <v>5</v>
      </c>
      <c r="W3658" t="b">
        <v>0</v>
      </c>
      <c r="X3658" t="s">
        <v>39</v>
      </c>
      <c r="Y3658" s="3">
        <v>3</v>
      </c>
      <c r="Z3658">
        <f>IF(ISBLANK(Table1[[#This Row],[days_to_ship]]),ROUND(AVERAGE(Y3658:Y7937),0),Table1[[#This Row],[days_to_ship]])</f>
        <v>3</v>
      </c>
    </row>
    <row r="3659" spans="1:26" x14ac:dyDescent="0.25">
      <c r="A3659" t="s">
        <v>6672</v>
      </c>
      <c r="B3659" s="5">
        <v>45539</v>
      </c>
      <c r="C3659" t="s">
        <v>6673</v>
      </c>
      <c r="D3659" s="4" t="s">
        <v>717</v>
      </c>
      <c r="E3659">
        <v>37</v>
      </c>
      <c r="F3659">
        <f>IF(ISBLANK(Table1[[#This Row],[age]]),AVERAGE(F3659:F7938),Table1[[#This Row],[age]])</f>
        <v>37</v>
      </c>
      <c r="G3659" t="s">
        <v>88</v>
      </c>
      <c r="H3659" t="s">
        <v>111</v>
      </c>
      <c r="I3659" t="s">
        <v>141</v>
      </c>
      <c r="J3659" t="s">
        <v>37</v>
      </c>
      <c r="K3659" t="s">
        <v>677</v>
      </c>
      <c r="L3659">
        <v>7</v>
      </c>
      <c r="M3659">
        <f>IF(ISBLANK(Table1[[#This Row],[quantity]]),ROUND(Table1[[#This Row],[sales_amount]]/(Table1[[#This Row],[unit_price]]*(1-Table1[[#This Row],[discount_pct]])),0),Table1[[#This Row],[quantity]])</f>
        <v>7</v>
      </c>
      <c r="N3659">
        <v>410.6</v>
      </c>
      <c r="O3659">
        <v>0.05</v>
      </c>
      <c r="P3659">
        <f>IF(ISBLANK(Table1[[#This Row],[discount_pct]]),ROUND(1-(Table1[[#This Row],[sales_amount]]/(Table1[[#This Row],[quantity- calculated]]*Table1[[#This Row],[unit_price]])),2),Table1[[#This Row],[discount_pct]])</f>
        <v>0.05</v>
      </c>
      <c r="Q3659">
        <v>4158.82</v>
      </c>
      <c r="R3659">
        <v>1647.62</v>
      </c>
      <c r="S3659">
        <v>74.28</v>
      </c>
      <c r="T3659" t="s">
        <v>70</v>
      </c>
      <c r="U3659">
        <v>3</v>
      </c>
      <c r="V3659">
        <f>IF(ISBLANK(Table1[[#This Row],[customer_satisfaction]]),ROUND(AVERAGE(U3659:U7938),0),Table1[[#This Row],[customer_satisfaction]])</f>
        <v>3</v>
      </c>
      <c r="W3659" t="b">
        <v>0</v>
      </c>
      <c r="X3659" t="s">
        <v>39</v>
      </c>
      <c r="Y3659" s="3">
        <v>7</v>
      </c>
      <c r="Z3659">
        <f>IF(ISBLANK(Table1[[#This Row],[days_to_ship]]),ROUND(AVERAGE(Y3659:Y7938),0),Table1[[#This Row],[days_to_ship]])</f>
        <v>7</v>
      </c>
    </row>
    <row r="3660" spans="1:26" x14ac:dyDescent="0.25">
      <c r="A3660" t="s">
        <v>7870</v>
      </c>
      <c r="B3660" s="5">
        <v>45569</v>
      </c>
      <c r="C3660" t="s">
        <v>7871</v>
      </c>
      <c r="D3660" s="4" t="s">
        <v>443</v>
      </c>
      <c r="E3660">
        <v>23</v>
      </c>
      <c r="F3660">
        <f>IF(ISBLANK(Table1[[#This Row],[age]]),AVERAGE(F3660:F7939),Table1[[#This Row],[age]])</f>
        <v>23</v>
      </c>
      <c r="G3660" t="s">
        <v>88</v>
      </c>
      <c r="H3660" t="s">
        <v>111</v>
      </c>
      <c r="I3660" t="s">
        <v>121</v>
      </c>
      <c r="J3660" t="s">
        <v>76</v>
      </c>
      <c r="K3660" t="s">
        <v>89</v>
      </c>
      <c r="L3660">
        <v>10</v>
      </c>
      <c r="M3660">
        <f>IF(ISBLANK(Table1[[#This Row],[quantity]]),ROUND(Table1[[#This Row],[sales_amount]]/(Table1[[#This Row],[unit_price]]*(1-Table1[[#This Row],[discount_pct]])),0),Table1[[#This Row],[quantity]])</f>
        <v>10</v>
      </c>
      <c r="N3660">
        <v>2503.17</v>
      </c>
      <c r="O3660">
        <v>0.04</v>
      </c>
      <c r="P3660">
        <f>IF(ISBLANK(Table1[[#This Row],[discount_pct]]),ROUND(1-(Table1[[#This Row],[sales_amount]]/(Table1[[#This Row],[quantity- calculated]]*Table1[[#This Row],[unit_price]])),2),Table1[[#This Row],[discount_pct]])</f>
        <v>0.04</v>
      </c>
      <c r="Q3660">
        <v>37794.25</v>
      </c>
      <c r="R3660">
        <v>12461.38</v>
      </c>
      <c r="S3660">
        <v>67.3</v>
      </c>
      <c r="T3660" t="s">
        <v>78</v>
      </c>
      <c r="U3660">
        <v>4</v>
      </c>
      <c r="V3660">
        <f>IF(ISBLANK(Table1[[#This Row],[customer_satisfaction]]),ROUND(AVERAGE(U3660:U7939),0),Table1[[#This Row],[customer_satisfaction]])</f>
        <v>4</v>
      </c>
      <c r="W3660" t="b">
        <v>0</v>
      </c>
      <c r="X3660" t="s">
        <v>39</v>
      </c>
      <c r="Y3660" s="3">
        <v>3</v>
      </c>
      <c r="Z3660">
        <f>IF(ISBLANK(Table1[[#This Row],[days_to_ship]]),ROUND(AVERAGE(Y3660:Y7939),0),Table1[[#This Row],[days_to_ship]])</f>
        <v>3</v>
      </c>
    </row>
    <row r="3661" spans="1:26" x14ac:dyDescent="0.25">
      <c r="A3661" t="s">
        <v>4054</v>
      </c>
      <c r="B3661" s="5">
        <v>45569</v>
      </c>
      <c r="C3661" t="s">
        <v>4055</v>
      </c>
      <c r="D3661" s="4" t="s">
        <v>641</v>
      </c>
      <c r="E3661">
        <v>34</v>
      </c>
      <c r="F3661">
        <f>IF(ISBLANK(Table1[[#This Row],[age]]),AVERAGE(F3661:F7940),Table1[[#This Row],[age]])</f>
        <v>34</v>
      </c>
      <c r="G3661" t="s">
        <v>88</v>
      </c>
      <c r="H3661" t="s">
        <v>35</v>
      </c>
      <c r="I3661" t="s">
        <v>36</v>
      </c>
      <c r="J3661" t="s">
        <v>37</v>
      </c>
      <c r="K3661" t="s">
        <v>38</v>
      </c>
      <c r="L3661">
        <v>10</v>
      </c>
      <c r="M3661">
        <f>IF(ISBLANK(Table1[[#This Row],[quantity]]),ROUND(Table1[[#This Row],[sales_amount]]/(Table1[[#This Row],[unit_price]]*(1-Table1[[#This Row],[discount_pct]])),0),Table1[[#This Row],[quantity]])</f>
        <v>10</v>
      </c>
      <c r="N3661">
        <v>1620.62</v>
      </c>
      <c r="O3661">
        <v>0.23</v>
      </c>
      <c r="P3661">
        <f>IF(ISBLANK(Table1[[#This Row],[discount_pct]]),ROUND(1-(Table1[[#This Row],[sales_amount]]/(Table1[[#This Row],[quantity- calculated]]*Table1[[#This Row],[unit_price]])),2),Table1[[#This Row],[discount_pct]])</f>
        <v>0.23</v>
      </c>
      <c r="Q3661">
        <v>21174.44</v>
      </c>
      <c r="R3661">
        <v>5674.7</v>
      </c>
      <c r="S3661">
        <v>44.36</v>
      </c>
      <c r="T3661" t="s">
        <v>29</v>
      </c>
      <c r="U3661">
        <v>1</v>
      </c>
      <c r="V3661">
        <f>IF(ISBLANK(Table1[[#This Row],[customer_satisfaction]]),ROUND(AVERAGE(U3661:U7940),0),Table1[[#This Row],[customer_satisfaction]])</f>
        <v>1</v>
      </c>
      <c r="W3661" t="b">
        <v>1</v>
      </c>
      <c r="X3661" t="s">
        <v>30</v>
      </c>
      <c r="Y3661" s="3">
        <v>8</v>
      </c>
      <c r="Z3661">
        <f>IF(ISBLANK(Table1[[#This Row],[days_to_ship]]),ROUND(AVERAGE(Y3661:Y7940),0),Table1[[#This Row],[days_to_ship]])</f>
        <v>8</v>
      </c>
    </row>
    <row r="3662" spans="1:26" x14ac:dyDescent="0.25">
      <c r="A3662" t="s">
        <v>4866</v>
      </c>
      <c r="B3662" s="5">
        <v>45569</v>
      </c>
      <c r="C3662" t="s">
        <v>4867</v>
      </c>
      <c r="D3662" s="4" t="s">
        <v>100</v>
      </c>
      <c r="E3662">
        <v>48</v>
      </c>
      <c r="F3662">
        <f>IF(ISBLANK(Table1[[#This Row],[age]]),AVERAGE(F3662:F7941),Table1[[#This Row],[age]])</f>
        <v>48</v>
      </c>
      <c r="G3662" t="s">
        <v>8920</v>
      </c>
      <c r="H3662" t="s">
        <v>74</v>
      </c>
      <c r="I3662" t="s">
        <v>101</v>
      </c>
      <c r="J3662" t="s">
        <v>27</v>
      </c>
      <c r="K3662" t="s">
        <v>56</v>
      </c>
      <c r="L3662">
        <v>4</v>
      </c>
      <c r="M3662">
        <f>IF(ISBLANK(Table1[[#This Row],[quantity]]),ROUND(Table1[[#This Row],[sales_amount]]/(Table1[[#This Row],[unit_price]]*(1-Table1[[#This Row],[discount_pct]])),0),Table1[[#This Row],[quantity]])</f>
        <v>4</v>
      </c>
      <c r="N3662">
        <v>266.5</v>
      </c>
      <c r="O3662">
        <v>0.2</v>
      </c>
      <c r="P3662">
        <f>IF(ISBLANK(Table1[[#This Row],[discount_pct]]),ROUND(1-(Table1[[#This Row],[sales_amount]]/(Table1[[#This Row],[quantity- calculated]]*Table1[[#This Row],[unit_price]])),2),Table1[[#This Row],[discount_pct]])</f>
        <v>0.2</v>
      </c>
      <c r="Q3662">
        <v>1241.25</v>
      </c>
      <c r="R3662">
        <v>67.67</v>
      </c>
      <c r="S3662">
        <v>73.91</v>
      </c>
      <c r="T3662" t="s">
        <v>57</v>
      </c>
      <c r="U3662">
        <v>4</v>
      </c>
      <c r="V3662">
        <f>IF(ISBLANK(Table1[[#This Row],[customer_satisfaction]]),ROUND(AVERAGE(U3662:U7941),0),Table1[[#This Row],[customer_satisfaction]])</f>
        <v>4</v>
      </c>
      <c r="W3662" t="b">
        <v>1</v>
      </c>
      <c r="X3662" t="s">
        <v>30</v>
      </c>
      <c r="Y3662" s="3">
        <v>8</v>
      </c>
      <c r="Z3662">
        <f>IF(ISBLANK(Table1[[#This Row],[days_to_ship]]),ROUND(AVERAGE(Y3662:Y7941),0),Table1[[#This Row],[days_to_ship]])</f>
        <v>8</v>
      </c>
    </row>
    <row r="3663" spans="1:26" x14ac:dyDescent="0.25">
      <c r="A3663" t="s">
        <v>3812</v>
      </c>
      <c r="B3663" s="5">
        <v>45600</v>
      </c>
      <c r="C3663" t="s">
        <v>3813</v>
      </c>
      <c r="D3663" s="4" t="s">
        <v>3063</v>
      </c>
      <c r="E3663">
        <v>15</v>
      </c>
      <c r="F3663">
        <f>IF(ISBLANK(Table1[[#This Row],[age]]),AVERAGE(F3663:F7942),Table1[[#This Row],[age]])</f>
        <v>15</v>
      </c>
      <c r="G3663" t="s">
        <v>466</v>
      </c>
      <c r="H3663" t="s">
        <v>35</v>
      </c>
      <c r="I3663" t="s">
        <v>106</v>
      </c>
      <c r="J3663" t="s">
        <v>37</v>
      </c>
      <c r="K3663" t="s">
        <v>231</v>
      </c>
      <c r="L3663">
        <v>2</v>
      </c>
      <c r="M3663">
        <f>IF(ISBLANK(Table1[[#This Row],[quantity]]),ROUND(Table1[[#This Row],[sales_amount]]/(Table1[[#This Row],[unit_price]]*(1-Table1[[#This Row],[discount_pct]])),0),Table1[[#This Row],[quantity]])</f>
        <v>2</v>
      </c>
      <c r="N3663">
        <v>1384.67</v>
      </c>
      <c r="P3663">
        <f>IF(ISBLANK(Table1[[#This Row],[discount_pct]]),ROUND(1-(Table1[[#This Row],[sales_amount]]/(Table1[[#This Row],[quantity- calculated]]*Table1[[#This Row],[unit_price]])),2),Table1[[#This Row],[discount_pct]])</f>
        <v>-0.54</v>
      </c>
      <c r="Q3663">
        <v>4252.3500000000004</v>
      </c>
      <c r="R3663">
        <v>1481.85</v>
      </c>
      <c r="S3663">
        <v>74.86</v>
      </c>
      <c r="T3663" t="s">
        <v>64</v>
      </c>
      <c r="U3663">
        <v>3</v>
      </c>
      <c r="V3663">
        <f>IF(ISBLANK(Table1[[#This Row],[customer_satisfaction]]),ROUND(AVERAGE(U3663:U7942),0),Table1[[#This Row],[customer_satisfaction]])</f>
        <v>3</v>
      </c>
      <c r="W3663" t="b">
        <v>0</v>
      </c>
      <c r="X3663" t="s">
        <v>39</v>
      </c>
      <c r="Y3663" s="3">
        <v>8</v>
      </c>
      <c r="Z3663">
        <f>IF(ISBLANK(Table1[[#This Row],[days_to_ship]]),ROUND(AVERAGE(Y3663:Y7942),0),Table1[[#This Row],[days_to_ship]])</f>
        <v>8</v>
      </c>
    </row>
    <row r="3664" spans="1:26" x14ac:dyDescent="0.25">
      <c r="A3664" t="s">
        <v>3199</v>
      </c>
      <c r="B3664" s="5">
        <v>45600</v>
      </c>
      <c r="C3664" t="s">
        <v>3200</v>
      </c>
      <c r="D3664" s="4" t="s">
        <v>23</v>
      </c>
      <c r="E3664">
        <v>26</v>
      </c>
      <c r="F3664">
        <f>IF(ISBLANK(Table1[[#This Row],[age]]),AVERAGE(F3664:F7943),Table1[[#This Row],[age]])</f>
        <v>26</v>
      </c>
      <c r="G3664" t="s">
        <v>8920</v>
      </c>
      <c r="H3664" t="s">
        <v>25</v>
      </c>
      <c r="I3664" t="s">
        <v>26</v>
      </c>
      <c r="J3664" t="s">
        <v>27</v>
      </c>
      <c r="K3664" t="s">
        <v>56</v>
      </c>
      <c r="L3664">
        <v>2</v>
      </c>
      <c r="M3664">
        <f>IF(ISBLANK(Table1[[#This Row],[quantity]]),ROUND(Table1[[#This Row],[sales_amount]]/(Table1[[#This Row],[unit_price]]*(1-Table1[[#This Row],[discount_pct]])),0),Table1[[#This Row],[quantity]])</f>
        <v>2</v>
      </c>
      <c r="N3664">
        <v>426.88</v>
      </c>
      <c r="O3664">
        <v>0.22</v>
      </c>
      <c r="P3664">
        <f>IF(ISBLANK(Table1[[#This Row],[discount_pct]]),ROUND(1-(Table1[[#This Row],[sales_amount]]/(Table1[[#This Row],[quantity- calculated]]*Table1[[#This Row],[unit_price]])),2),Table1[[#This Row],[discount_pct]])</f>
        <v>0.22</v>
      </c>
      <c r="Q3664">
        <v>1081.17</v>
      </c>
      <c r="R3664">
        <v>85.91</v>
      </c>
      <c r="S3664">
        <v>71.23</v>
      </c>
      <c r="T3664" t="s">
        <v>64</v>
      </c>
      <c r="U3664">
        <v>3</v>
      </c>
      <c r="V3664">
        <f>IF(ISBLANK(Table1[[#This Row],[customer_satisfaction]]),ROUND(AVERAGE(U3664:U7943),0),Table1[[#This Row],[customer_satisfaction]])</f>
        <v>3</v>
      </c>
      <c r="W3664" t="b">
        <v>0</v>
      </c>
      <c r="X3664" t="s">
        <v>39</v>
      </c>
      <c r="Y3664" s="3">
        <v>8</v>
      </c>
      <c r="Z3664">
        <f>IF(ISBLANK(Table1[[#This Row],[days_to_ship]]),ROUND(AVERAGE(Y3664:Y7943),0),Table1[[#This Row],[days_to_ship]])</f>
        <v>8</v>
      </c>
    </row>
    <row r="3665" spans="1:26" x14ac:dyDescent="0.25">
      <c r="A3665" t="s">
        <v>3148</v>
      </c>
      <c r="B3665" s="5">
        <v>45600</v>
      </c>
      <c r="C3665" t="s">
        <v>3149</v>
      </c>
      <c r="D3665" s="4" t="s">
        <v>2157</v>
      </c>
      <c r="E3665">
        <v>13</v>
      </c>
      <c r="F3665">
        <f>IF(ISBLANK(Table1[[#This Row],[age]]),AVERAGE(F3665:F7944),Table1[[#This Row],[age]])</f>
        <v>13</v>
      </c>
      <c r="G3665" t="s">
        <v>8920</v>
      </c>
      <c r="H3665" t="s">
        <v>111</v>
      </c>
      <c r="I3665" t="s">
        <v>112</v>
      </c>
      <c r="J3665" t="s">
        <v>127</v>
      </c>
      <c r="K3665" t="s">
        <v>142</v>
      </c>
      <c r="L3665">
        <v>6</v>
      </c>
      <c r="M3665">
        <f>IF(ISBLANK(Table1[[#This Row],[quantity]]),ROUND(Table1[[#This Row],[sales_amount]]/(Table1[[#This Row],[unit_price]]*(1-Table1[[#This Row],[discount_pct]])),0),Table1[[#This Row],[quantity]])</f>
        <v>6</v>
      </c>
      <c r="N3665">
        <v>70873</v>
      </c>
      <c r="O3665">
        <v>0.37</v>
      </c>
      <c r="P3665">
        <f>IF(ISBLANK(Table1[[#This Row],[discount_pct]]),ROUND(1-(Table1[[#This Row],[sales_amount]]/(Table1[[#This Row],[quantity- calculated]]*Table1[[#This Row],[unit_price]])),2),Table1[[#This Row],[discount_pct]])</f>
        <v>0.37</v>
      </c>
      <c r="Q3665">
        <v>359836.7</v>
      </c>
      <c r="R3665">
        <v>42189.66</v>
      </c>
      <c r="S3665">
        <v>83.88</v>
      </c>
      <c r="T3665" t="s">
        <v>78</v>
      </c>
      <c r="U3665">
        <v>3</v>
      </c>
      <c r="V3665">
        <f>IF(ISBLANK(Table1[[#This Row],[customer_satisfaction]]),ROUND(AVERAGE(U3665:U7944),0),Table1[[#This Row],[customer_satisfaction]])</f>
        <v>3</v>
      </c>
      <c r="W3665" t="b">
        <v>0</v>
      </c>
      <c r="X3665" t="s">
        <v>39</v>
      </c>
      <c r="Y3665" s="3">
        <v>4</v>
      </c>
      <c r="Z3665">
        <f>IF(ISBLANK(Table1[[#This Row],[days_to_ship]]),ROUND(AVERAGE(Y3665:Y7944),0),Table1[[#This Row],[days_to_ship]])</f>
        <v>4</v>
      </c>
    </row>
    <row r="3666" spans="1:26" x14ac:dyDescent="0.25">
      <c r="A3666" t="s">
        <v>6606</v>
      </c>
      <c r="B3666" s="5">
        <v>45600</v>
      </c>
      <c r="C3666" t="s">
        <v>6607</v>
      </c>
      <c r="D3666" s="4" t="s">
        <v>589</v>
      </c>
      <c r="E3666">
        <v>41</v>
      </c>
      <c r="F3666">
        <f>IF(ISBLANK(Table1[[#This Row],[age]]),AVERAGE(F3666:F7945),Table1[[#This Row],[age]])</f>
        <v>41</v>
      </c>
      <c r="G3666" t="s">
        <v>88</v>
      </c>
      <c r="H3666" t="s">
        <v>35</v>
      </c>
      <c r="I3666" t="s">
        <v>36</v>
      </c>
      <c r="J3666" t="s">
        <v>146</v>
      </c>
      <c r="K3666" t="s">
        <v>178</v>
      </c>
      <c r="L3666">
        <v>8</v>
      </c>
      <c r="M3666">
        <f>IF(ISBLANK(Table1[[#This Row],[quantity]]),ROUND(Table1[[#This Row],[sales_amount]]/(Table1[[#This Row],[unit_price]]*(1-Table1[[#This Row],[discount_pct]])),0),Table1[[#This Row],[quantity]])</f>
        <v>8</v>
      </c>
      <c r="N3666">
        <v>13545.22</v>
      </c>
      <c r="O3666">
        <v>0.22</v>
      </c>
      <c r="P3666">
        <f>IF(ISBLANK(Table1[[#This Row],[discount_pct]]),ROUND(1-(Table1[[#This Row],[sales_amount]]/(Table1[[#This Row],[quantity- calculated]]*Table1[[#This Row],[unit_price]])),2),Table1[[#This Row],[discount_pct]])</f>
        <v>0.22</v>
      </c>
      <c r="Q3666">
        <v>148811.09</v>
      </c>
      <c r="R3666">
        <v>34910.449999999997</v>
      </c>
      <c r="S3666">
        <v>49.35</v>
      </c>
      <c r="T3666" t="s">
        <v>70</v>
      </c>
      <c r="U3666">
        <v>5</v>
      </c>
      <c r="V3666">
        <f>IF(ISBLANK(Table1[[#This Row],[customer_satisfaction]]),ROUND(AVERAGE(U3666:U7945),0),Table1[[#This Row],[customer_satisfaction]])</f>
        <v>5</v>
      </c>
      <c r="W3666" t="b">
        <v>0</v>
      </c>
      <c r="X3666" t="s">
        <v>39</v>
      </c>
      <c r="Y3666" s="3">
        <v>1</v>
      </c>
      <c r="Z3666">
        <f>IF(ISBLANK(Table1[[#This Row],[days_to_ship]]),ROUND(AVERAGE(Y3666:Y7945),0),Table1[[#This Row],[days_to_ship]])</f>
        <v>1</v>
      </c>
    </row>
    <row r="3667" spans="1:26" x14ac:dyDescent="0.25">
      <c r="A3667" t="s">
        <v>8833</v>
      </c>
      <c r="B3667" s="5">
        <v>45630</v>
      </c>
      <c r="C3667" t="s">
        <v>8834</v>
      </c>
      <c r="D3667" s="4" t="s">
        <v>946</v>
      </c>
      <c r="E3667">
        <v>49</v>
      </c>
      <c r="F3667">
        <f>IF(ISBLANK(Table1[[#This Row],[age]]),AVERAGE(F3667:F7946),Table1[[#This Row],[age]])</f>
        <v>49</v>
      </c>
      <c r="G3667" t="s">
        <v>466</v>
      </c>
      <c r="H3667" t="s">
        <v>82</v>
      </c>
      <c r="I3667" t="s">
        <v>293</v>
      </c>
      <c r="J3667" t="s">
        <v>127</v>
      </c>
      <c r="K3667" t="s">
        <v>521</v>
      </c>
      <c r="L3667">
        <v>9</v>
      </c>
      <c r="M3667">
        <f>IF(ISBLANK(Table1[[#This Row],[quantity]]),ROUND(Table1[[#This Row],[sales_amount]]/(Table1[[#This Row],[unit_price]]*(1-Table1[[#This Row],[discount_pct]])),0),Table1[[#This Row],[quantity]])</f>
        <v>9</v>
      </c>
      <c r="N3667">
        <v>64870.17</v>
      </c>
      <c r="O3667">
        <v>0.04</v>
      </c>
      <c r="P3667">
        <f>IF(ISBLANK(Table1[[#This Row],[discount_pct]]),ROUND(1-(Table1[[#This Row],[sales_amount]]/(Table1[[#This Row],[quantity- calculated]]*Table1[[#This Row],[unit_price]])),2),Table1[[#This Row],[discount_pct]])</f>
        <v>0.04</v>
      </c>
      <c r="Q3667">
        <v>931056.13</v>
      </c>
      <c r="R3667">
        <v>126890.46</v>
      </c>
      <c r="S3667">
        <v>83.98</v>
      </c>
      <c r="T3667" t="s">
        <v>64</v>
      </c>
      <c r="U3667">
        <v>4</v>
      </c>
      <c r="V3667">
        <f>IF(ISBLANK(Table1[[#This Row],[customer_satisfaction]]),ROUND(AVERAGE(U3667:U7946),0),Table1[[#This Row],[customer_satisfaction]])</f>
        <v>4</v>
      </c>
      <c r="W3667" t="b">
        <v>0</v>
      </c>
      <c r="X3667" t="s">
        <v>58</v>
      </c>
      <c r="Y3667" s="3">
        <v>8</v>
      </c>
      <c r="Z3667">
        <f>IF(ISBLANK(Table1[[#This Row],[days_to_ship]]),ROUND(AVERAGE(Y3667:Y7946),0),Table1[[#This Row],[days_to_ship]])</f>
        <v>8</v>
      </c>
    </row>
    <row r="3668" spans="1:26" x14ac:dyDescent="0.25">
      <c r="A3668" t="s">
        <v>8464</v>
      </c>
      <c r="B3668" s="5">
        <v>45395</v>
      </c>
      <c r="C3668" t="s">
        <v>8465</v>
      </c>
      <c r="D3668" s="4" t="s">
        <v>641</v>
      </c>
      <c r="E3668">
        <v>32</v>
      </c>
      <c r="F3668">
        <f>IF(ISBLANK(Table1[[#This Row],[age]]),AVERAGE(F3668:F7947),Table1[[#This Row],[age]])</f>
        <v>32</v>
      </c>
      <c r="G3668" t="s">
        <v>8920</v>
      </c>
      <c r="H3668" t="s">
        <v>35</v>
      </c>
      <c r="I3668" t="s">
        <v>49</v>
      </c>
      <c r="J3668" t="s">
        <v>146</v>
      </c>
      <c r="K3668" t="s">
        <v>178</v>
      </c>
      <c r="L3668">
        <v>2</v>
      </c>
      <c r="M3668">
        <f>IF(ISBLANK(Table1[[#This Row],[quantity]]),ROUND(Table1[[#This Row],[sales_amount]]/(Table1[[#This Row],[unit_price]]*(1-Table1[[#This Row],[discount_pct]])),0),Table1[[#This Row],[quantity]])</f>
        <v>2</v>
      </c>
      <c r="N3668">
        <v>10269.18</v>
      </c>
      <c r="O3668">
        <v>0.09</v>
      </c>
      <c r="P3668">
        <f>IF(ISBLANK(Table1[[#This Row],[discount_pct]]),ROUND(1-(Table1[[#This Row],[sales_amount]]/(Table1[[#This Row],[quantity- calculated]]*Table1[[#This Row],[unit_price]])),2),Table1[[#This Row],[discount_pct]])</f>
        <v>0.09</v>
      </c>
      <c r="Q3668">
        <v>24486.71</v>
      </c>
      <c r="R3668">
        <v>5686.61</v>
      </c>
      <c r="S3668">
        <v>76.3</v>
      </c>
      <c r="T3668" t="s">
        <v>64</v>
      </c>
      <c r="U3668">
        <v>3</v>
      </c>
      <c r="V3668">
        <f>IF(ISBLANK(Table1[[#This Row],[customer_satisfaction]]),ROUND(AVERAGE(U3668:U7947),0),Table1[[#This Row],[customer_satisfaction]])</f>
        <v>3</v>
      </c>
      <c r="W3668" t="b">
        <v>0</v>
      </c>
      <c r="X3668" t="s">
        <v>39</v>
      </c>
      <c r="Y3668" s="3">
        <v>10</v>
      </c>
      <c r="Z3668">
        <f>IF(ISBLANK(Table1[[#This Row],[days_to_ship]]),ROUND(AVERAGE(Y3668:Y7947),0),Table1[[#This Row],[days_to_ship]])</f>
        <v>10</v>
      </c>
    </row>
    <row r="3669" spans="1:26" x14ac:dyDescent="0.25">
      <c r="A3669" t="s">
        <v>1634</v>
      </c>
      <c r="B3669" s="5">
        <v>45396</v>
      </c>
      <c r="C3669" t="s">
        <v>1635</v>
      </c>
      <c r="D3669" s="4" t="s">
        <v>23</v>
      </c>
      <c r="E3669">
        <v>22</v>
      </c>
      <c r="F3669">
        <f>IF(ISBLANK(Table1[[#This Row],[age]]),AVERAGE(F3669:F7948),Table1[[#This Row],[age]])</f>
        <v>22</v>
      </c>
      <c r="G3669" t="s">
        <v>88</v>
      </c>
      <c r="H3669" t="s">
        <v>82</v>
      </c>
      <c r="I3669" t="s">
        <v>83</v>
      </c>
      <c r="J3669" t="s">
        <v>62</v>
      </c>
      <c r="K3669" t="s">
        <v>575</v>
      </c>
      <c r="L3669">
        <v>1</v>
      </c>
      <c r="M3669">
        <f>IF(ISBLANK(Table1[[#This Row],[quantity]]),ROUND(Table1[[#This Row],[sales_amount]]/(Table1[[#This Row],[unit_price]]*(1-Table1[[#This Row],[discount_pct]])),0),Table1[[#This Row],[quantity]])</f>
        <v>1</v>
      </c>
      <c r="N3669">
        <v>675.6</v>
      </c>
      <c r="O3669">
        <v>0.09</v>
      </c>
      <c r="P3669">
        <f>IF(ISBLANK(Table1[[#This Row],[discount_pct]]),ROUND(1-(Table1[[#This Row],[sales_amount]]/(Table1[[#This Row],[quantity- calculated]]*Table1[[#This Row],[unit_price]])),2),Table1[[#This Row],[discount_pct]])</f>
        <v>0.09</v>
      </c>
      <c r="Q3669">
        <v>960.99</v>
      </c>
      <c r="R3669">
        <v>301.26</v>
      </c>
      <c r="S3669">
        <v>94.17</v>
      </c>
      <c r="T3669" t="s">
        <v>57</v>
      </c>
      <c r="U3669">
        <v>5</v>
      </c>
      <c r="V3669">
        <f>IF(ISBLANK(Table1[[#This Row],[customer_satisfaction]]),ROUND(AVERAGE(U3669:U7948),0),Table1[[#This Row],[customer_satisfaction]])</f>
        <v>5</v>
      </c>
      <c r="W3669" t="b">
        <v>0</v>
      </c>
      <c r="X3669" t="s">
        <v>137</v>
      </c>
      <c r="Y3669" s="3">
        <v>5</v>
      </c>
      <c r="Z3669">
        <f>IF(ISBLANK(Table1[[#This Row],[days_to_ship]]),ROUND(AVERAGE(Y3669:Y7948),0),Table1[[#This Row],[days_to_ship]])</f>
        <v>5</v>
      </c>
    </row>
    <row r="3670" spans="1:26" x14ac:dyDescent="0.25">
      <c r="A3670" t="s">
        <v>6852</v>
      </c>
      <c r="B3670" s="5">
        <v>45396</v>
      </c>
      <c r="C3670" t="s">
        <v>6853</v>
      </c>
      <c r="D3670" s="4" t="s">
        <v>3028</v>
      </c>
      <c r="E3670">
        <v>23</v>
      </c>
      <c r="F3670">
        <f>IF(ISBLANK(Table1[[#This Row],[age]]),AVERAGE(F3670:F7949),Table1[[#This Row],[age]])</f>
        <v>23</v>
      </c>
      <c r="G3670" t="s">
        <v>8920</v>
      </c>
      <c r="H3670" t="s">
        <v>25</v>
      </c>
      <c r="I3670" t="s">
        <v>170</v>
      </c>
      <c r="J3670" t="s">
        <v>44</v>
      </c>
      <c r="K3670" t="s">
        <v>186</v>
      </c>
      <c r="L3670">
        <v>2</v>
      </c>
      <c r="M3670">
        <f>IF(ISBLANK(Table1[[#This Row],[quantity]]),ROUND(Table1[[#This Row],[sales_amount]]/(Table1[[#This Row],[unit_price]]*(1-Table1[[#This Row],[discount_pct]])),0),Table1[[#This Row],[quantity]])</f>
        <v>2</v>
      </c>
      <c r="N3670">
        <v>30615.34</v>
      </c>
      <c r="P3670">
        <f>IF(ISBLANK(Table1[[#This Row],[discount_pct]]),ROUND(1-(Table1[[#This Row],[sales_amount]]/(Table1[[#This Row],[quantity- calculated]]*Table1[[#This Row],[unit_price]])),2),Table1[[#This Row],[discount_pct]])</f>
        <v>-0.45</v>
      </c>
      <c r="Q3670">
        <v>88750.98</v>
      </c>
      <c r="R3670">
        <v>26460.69</v>
      </c>
      <c r="S3670">
        <v>57.35</v>
      </c>
      <c r="T3670" t="s">
        <v>57</v>
      </c>
      <c r="U3670">
        <v>2</v>
      </c>
      <c r="V3670">
        <f>IF(ISBLANK(Table1[[#This Row],[customer_satisfaction]]),ROUND(AVERAGE(U3670:U7949),0),Table1[[#This Row],[customer_satisfaction]])</f>
        <v>2</v>
      </c>
      <c r="W3670" t="b">
        <v>0</v>
      </c>
      <c r="X3670" t="s">
        <v>39</v>
      </c>
      <c r="Y3670" s="3">
        <v>2</v>
      </c>
      <c r="Z3670">
        <f>IF(ISBLANK(Table1[[#This Row],[days_to_ship]]),ROUND(AVERAGE(Y3670:Y7949),0),Table1[[#This Row],[days_to_ship]])</f>
        <v>2</v>
      </c>
    </row>
    <row r="3671" spans="1:26" x14ac:dyDescent="0.25">
      <c r="A3671" t="s">
        <v>6298</v>
      </c>
      <c r="B3671" s="5">
        <v>45397</v>
      </c>
      <c r="C3671" t="s">
        <v>6299</v>
      </c>
      <c r="D3671" s="4" t="s">
        <v>1398</v>
      </c>
      <c r="E3671">
        <v>31</v>
      </c>
      <c r="F3671">
        <f>IF(ISBLANK(Table1[[#This Row],[age]]),AVERAGE(F3671:F7950),Table1[[#This Row],[age]])</f>
        <v>31</v>
      </c>
      <c r="G3671" t="s">
        <v>88</v>
      </c>
      <c r="H3671" t="s">
        <v>25</v>
      </c>
      <c r="I3671" t="s">
        <v>55</v>
      </c>
      <c r="J3671" t="s">
        <v>146</v>
      </c>
      <c r="K3671" t="s">
        <v>178</v>
      </c>
      <c r="L3671">
        <v>4</v>
      </c>
      <c r="M3671">
        <f>IF(ISBLANK(Table1[[#This Row],[quantity]]),ROUND(Table1[[#This Row],[sales_amount]]/(Table1[[#This Row],[unit_price]]*(1-Table1[[#This Row],[discount_pct]])),0),Table1[[#This Row],[quantity]])</f>
        <v>4</v>
      </c>
      <c r="N3671">
        <v>713.59</v>
      </c>
      <c r="O3671">
        <v>0.08</v>
      </c>
      <c r="P3671">
        <f>IF(ISBLANK(Table1[[#This Row],[discount_pct]]),ROUND(1-(Table1[[#This Row],[sales_amount]]/(Table1[[#This Row],[quantity- calculated]]*Table1[[#This Row],[unit_price]])),2),Table1[[#This Row],[discount_pct]])</f>
        <v>0.08</v>
      </c>
      <c r="Q3671">
        <v>3859.57</v>
      </c>
      <c r="R3671">
        <v>957</v>
      </c>
      <c r="S3671">
        <v>84.62</v>
      </c>
      <c r="T3671" t="s">
        <v>64</v>
      </c>
      <c r="U3671">
        <v>5</v>
      </c>
      <c r="V3671">
        <f>IF(ISBLANK(Table1[[#This Row],[customer_satisfaction]]),ROUND(AVERAGE(U3671:U7950),0),Table1[[#This Row],[customer_satisfaction]])</f>
        <v>5</v>
      </c>
      <c r="W3671" t="b">
        <v>0</v>
      </c>
      <c r="X3671" t="s">
        <v>39</v>
      </c>
      <c r="Y3671" s="3">
        <v>8</v>
      </c>
      <c r="Z3671">
        <f>IF(ISBLANK(Table1[[#This Row],[days_to_ship]]),ROUND(AVERAGE(Y3671:Y7950),0),Table1[[#This Row],[days_to_ship]])</f>
        <v>8</v>
      </c>
    </row>
    <row r="3672" spans="1:26" x14ac:dyDescent="0.25">
      <c r="A3672" t="s">
        <v>7906</v>
      </c>
      <c r="B3672" s="5">
        <v>45398</v>
      </c>
      <c r="C3672" t="s">
        <v>7907</v>
      </c>
      <c r="D3672" s="4" t="s">
        <v>259</v>
      </c>
      <c r="E3672">
        <v>31</v>
      </c>
      <c r="F3672">
        <f>IF(ISBLANK(Table1[[#This Row],[age]]),AVERAGE(F3672:F7951),Table1[[#This Row],[age]])</f>
        <v>31</v>
      </c>
      <c r="G3672" t="s">
        <v>88</v>
      </c>
      <c r="H3672" t="s">
        <v>111</v>
      </c>
      <c r="I3672" t="s">
        <v>330</v>
      </c>
      <c r="J3672" t="s">
        <v>62</v>
      </c>
      <c r="K3672" t="s">
        <v>283</v>
      </c>
      <c r="L3672">
        <v>8</v>
      </c>
      <c r="M3672">
        <f>IF(ISBLANK(Table1[[#This Row],[quantity]]),ROUND(Table1[[#This Row],[sales_amount]]/(Table1[[#This Row],[unit_price]]*(1-Table1[[#This Row],[discount_pct]])),0),Table1[[#This Row],[quantity]])</f>
        <v>8</v>
      </c>
      <c r="N3672">
        <v>1069.54</v>
      </c>
      <c r="O3672">
        <v>0.23</v>
      </c>
      <c r="P3672">
        <f>IF(ISBLANK(Table1[[#This Row],[discount_pct]]),ROUND(1-(Table1[[#This Row],[sales_amount]]/(Table1[[#This Row],[quantity- calculated]]*Table1[[#This Row],[unit_price]])),2),Table1[[#This Row],[discount_pct]])</f>
        <v>0.23</v>
      </c>
      <c r="Q3672">
        <v>10281.57</v>
      </c>
      <c r="R3672">
        <v>3761.19</v>
      </c>
      <c r="S3672">
        <v>77.989999999999995</v>
      </c>
      <c r="T3672" t="s">
        <v>70</v>
      </c>
      <c r="V3672">
        <f>IF(ISBLANK(Table1[[#This Row],[customer_satisfaction]]),ROUND(AVERAGE(U3672:U7951),0),Table1[[#This Row],[customer_satisfaction]])</f>
        <v>3</v>
      </c>
      <c r="W3672" t="b">
        <v>0</v>
      </c>
      <c r="X3672" t="s">
        <v>39</v>
      </c>
      <c r="Y3672" s="3">
        <v>1</v>
      </c>
      <c r="Z3672">
        <f>IF(ISBLANK(Table1[[#This Row],[days_to_ship]]),ROUND(AVERAGE(Y3672:Y7951),0),Table1[[#This Row],[days_to_ship]])</f>
        <v>1</v>
      </c>
    </row>
    <row r="3673" spans="1:26" x14ac:dyDescent="0.25">
      <c r="A3673" t="s">
        <v>3602</v>
      </c>
      <c r="B3673" s="5">
        <v>45398</v>
      </c>
      <c r="C3673" t="s">
        <v>3603</v>
      </c>
      <c r="D3673" s="4" t="s">
        <v>247</v>
      </c>
      <c r="E3673">
        <v>45</v>
      </c>
      <c r="F3673">
        <f>IF(ISBLANK(Table1[[#This Row],[age]]),AVERAGE(F3673:F7952),Table1[[#This Row],[age]])</f>
        <v>45</v>
      </c>
      <c r="G3673" t="s">
        <v>466</v>
      </c>
      <c r="H3673" t="s">
        <v>25</v>
      </c>
      <c r="I3673" t="s">
        <v>55</v>
      </c>
      <c r="J3673" t="s">
        <v>44</v>
      </c>
      <c r="K3673" t="s">
        <v>221</v>
      </c>
      <c r="L3673">
        <v>4</v>
      </c>
      <c r="M3673">
        <f>IF(ISBLANK(Table1[[#This Row],[quantity]]),ROUND(Table1[[#This Row],[sales_amount]]/(Table1[[#This Row],[unit_price]]*(1-Table1[[#This Row],[discount_pct]])),0),Table1[[#This Row],[quantity]])</f>
        <v>4</v>
      </c>
      <c r="N3673">
        <v>28347.279999999999</v>
      </c>
      <c r="O3673">
        <v>0.03</v>
      </c>
      <c r="P3673">
        <f>IF(ISBLANK(Table1[[#This Row],[discount_pct]]),ROUND(1-(Table1[[#This Row],[sales_amount]]/(Table1[[#This Row],[quantity- calculated]]*Table1[[#This Row],[unit_price]])),2),Table1[[#This Row],[discount_pct]])</f>
        <v>0.03</v>
      </c>
      <c r="Q3673">
        <v>180991</v>
      </c>
      <c r="R3673">
        <v>31963.08</v>
      </c>
      <c r="S3673">
        <v>74.83</v>
      </c>
      <c r="T3673" t="s">
        <v>64</v>
      </c>
      <c r="U3673">
        <v>5</v>
      </c>
      <c r="V3673">
        <f>IF(ISBLANK(Table1[[#This Row],[customer_satisfaction]]),ROUND(AVERAGE(U3673:U7952),0),Table1[[#This Row],[customer_satisfaction]])</f>
        <v>5</v>
      </c>
      <c r="W3673" t="b">
        <v>0</v>
      </c>
      <c r="X3673" t="s">
        <v>39</v>
      </c>
      <c r="Y3673" s="3">
        <v>4</v>
      </c>
      <c r="Z3673">
        <f>IF(ISBLANK(Table1[[#This Row],[days_to_ship]]),ROUND(AVERAGE(Y3673:Y7952),0),Table1[[#This Row],[days_to_ship]])</f>
        <v>4</v>
      </c>
    </row>
    <row r="3674" spans="1:26" x14ac:dyDescent="0.25">
      <c r="A3674" t="s">
        <v>938</v>
      </c>
      <c r="B3674" s="5">
        <v>45399</v>
      </c>
      <c r="C3674" t="s">
        <v>939</v>
      </c>
      <c r="D3674" s="4" t="s">
        <v>738</v>
      </c>
      <c r="E3674">
        <v>26</v>
      </c>
      <c r="F3674">
        <f>IF(ISBLANK(Table1[[#This Row],[age]]),AVERAGE(F3674:F7953),Table1[[#This Row],[age]])</f>
        <v>26</v>
      </c>
      <c r="G3674" t="s">
        <v>8920</v>
      </c>
      <c r="H3674" t="s">
        <v>25</v>
      </c>
      <c r="I3674" t="s">
        <v>170</v>
      </c>
      <c r="J3674" t="s">
        <v>76</v>
      </c>
      <c r="K3674" t="s">
        <v>207</v>
      </c>
      <c r="L3674">
        <v>5</v>
      </c>
      <c r="M3674">
        <f>IF(ISBLANK(Table1[[#This Row],[quantity]]),ROUND(Table1[[#This Row],[sales_amount]]/(Table1[[#This Row],[unit_price]]*(1-Table1[[#This Row],[discount_pct]])),0),Table1[[#This Row],[quantity]])</f>
        <v>5</v>
      </c>
      <c r="N3674">
        <v>3541.45</v>
      </c>
      <c r="O3674">
        <v>0.23</v>
      </c>
      <c r="P3674">
        <f>IF(ISBLANK(Table1[[#This Row],[discount_pct]]),ROUND(1-(Table1[[#This Row],[sales_amount]]/(Table1[[#This Row],[quantity- calculated]]*Table1[[#This Row],[unit_price]])),2),Table1[[#This Row],[discount_pct]])</f>
        <v>0.23</v>
      </c>
      <c r="Q3674">
        <v>19925.91</v>
      </c>
      <c r="R3674">
        <v>8625.6200000000008</v>
      </c>
      <c r="S3674">
        <v>58</v>
      </c>
      <c r="T3674" t="s">
        <v>64</v>
      </c>
      <c r="U3674">
        <v>3</v>
      </c>
      <c r="V3674">
        <f>IF(ISBLANK(Table1[[#This Row],[customer_satisfaction]]),ROUND(AVERAGE(U3674:U7953),0),Table1[[#This Row],[customer_satisfaction]])</f>
        <v>3</v>
      </c>
      <c r="W3674" t="b">
        <v>0</v>
      </c>
      <c r="X3674" t="s">
        <v>58</v>
      </c>
      <c r="Y3674" s="3">
        <v>9</v>
      </c>
      <c r="Z3674">
        <f>IF(ISBLANK(Table1[[#This Row],[days_to_ship]]),ROUND(AVERAGE(Y3674:Y7953),0),Table1[[#This Row],[days_to_ship]])</f>
        <v>9</v>
      </c>
    </row>
    <row r="3675" spans="1:26" x14ac:dyDescent="0.25">
      <c r="A3675" t="s">
        <v>2942</v>
      </c>
      <c r="B3675" s="5">
        <v>45401</v>
      </c>
      <c r="C3675" t="s">
        <v>2943</v>
      </c>
      <c r="D3675" s="4" t="s">
        <v>2231</v>
      </c>
      <c r="E3675">
        <v>40</v>
      </c>
      <c r="F3675">
        <f>IF(ISBLANK(Table1[[#This Row],[age]]),AVERAGE(F3675:F7954),Table1[[#This Row],[age]])</f>
        <v>40</v>
      </c>
      <c r="G3675" t="s">
        <v>88</v>
      </c>
      <c r="H3675" t="s">
        <v>25</v>
      </c>
      <c r="I3675" t="s">
        <v>170</v>
      </c>
      <c r="J3675" t="s">
        <v>76</v>
      </c>
      <c r="K3675" t="s">
        <v>207</v>
      </c>
      <c r="L3675">
        <v>2</v>
      </c>
      <c r="M3675">
        <f>IF(ISBLANK(Table1[[#This Row],[quantity]]),ROUND(Table1[[#This Row],[sales_amount]]/(Table1[[#This Row],[unit_price]]*(1-Table1[[#This Row],[discount_pct]])),0),Table1[[#This Row],[quantity]])</f>
        <v>2</v>
      </c>
      <c r="N3675">
        <v>3889.03</v>
      </c>
      <c r="P3675">
        <f>IF(ISBLANK(Table1[[#This Row],[discount_pct]]),ROUND(1-(Table1[[#This Row],[sales_amount]]/(Table1[[#This Row],[quantity- calculated]]*Table1[[#This Row],[unit_price]])),2),Table1[[#This Row],[discount_pct]])</f>
        <v>-0.46</v>
      </c>
      <c r="Q3675">
        <v>11379.73</v>
      </c>
      <c r="R3675">
        <v>4053.26</v>
      </c>
      <c r="S3675">
        <v>49.43</v>
      </c>
      <c r="T3675" t="s">
        <v>57</v>
      </c>
      <c r="V3675">
        <f>IF(ISBLANK(Table1[[#This Row],[customer_satisfaction]]),ROUND(AVERAGE(U3675:U7954),0),Table1[[#This Row],[customer_satisfaction]])</f>
        <v>3</v>
      </c>
      <c r="W3675" t="b">
        <v>0</v>
      </c>
      <c r="X3675" t="s">
        <v>39</v>
      </c>
      <c r="Y3675" s="3">
        <v>4</v>
      </c>
      <c r="Z3675">
        <f>IF(ISBLANK(Table1[[#This Row],[days_to_ship]]),ROUND(AVERAGE(Y3675:Y7954),0),Table1[[#This Row],[days_to_ship]])</f>
        <v>4</v>
      </c>
    </row>
    <row r="3676" spans="1:26" x14ac:dyDescent="0.25">
      <c r="A3676" t="s">
        <v>1420</v>
      </c>
      <c r="B3676" s="5">
        <v>45401</v>
      </c>
      <c r="C3676" t="s">
        <v>1421</v>
      </c>
      <c r="D3676" s="4" t="s">
        <v>1292</v>
      </c>
      <c r="E3676">
        <v>31</v>
      </c>
      <c r="F3676">
        <f>IF(ISBLANK(Table1[[#This Row],[age]]),AVERAGE(F3676:F7955),Table1[[#This Row],[age]])</f>
        <v>31</v>
      </c>
      <c r="G3676" t="s">
        <v>8920</v>
      </c>
      <c r="H3676" t="s">
        <v>35</v>
      </c>
      <c r="I3676" t="s">
        <v>43</v>
      </c>
      <c r="J3676" t="s">
        <v>127</v>
      </c>
      <c r="K3676" t="s">
        <v>142</v>
      </c>
      <c r="L3676">
        <v>5</v>
      </c>
      <c r="M3676">
        <f>IF(ISBLANK(Table1[[#This Row],[quantity]]),ROUND(Table1[[#This Row],[sales_amount]]/(Table1[[#This Row],[unit_price]]*(1-Table1[[#This Row],[discount_pct]])),0),Table1[[#This Row],[quantity]])</f>
        <v>5</v>
      </c>
      <c r="N3676">
        <v>48881.01</v>
      </c>
      <c r="O3676">
        <v>0.28999999999999998</v>
      </c>
      <c r="P367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676">
        <v>271257.62</v>
      </c>
      <c r="R3676">
        <v>14499.23</v>
      </c>
      <c r="S3676">
        <v>74.540000000000006</v>
      </c>
      <c r="T3676" t="s">
        <v>78</v>
      </c>
      <c r="U3676">
        <v>4</v>
      </c>
      <c r="V3676">
        <f>IF(ISBLANK(Table1[[#This Row],[customer_satisfaction]]),ROUND(AVERAGE(U3676:U7955),0),Table1[[#This Row],[customer_satisfaction]])</f>
        <v>4</v>
      </c>
      <c r="W3676" t="b">
        <v>0</v>
      </c>
      <c r="X3676" t="s">
        <v>1422</v>
      </c>
      <c r="Y3676" s="3">
        <v>2</v>
      </c>
      <c r="Z3676">
        <f>IF(ISBLANK(Table1[[#This Row],[days_to_ship]]),ROUND(AVERAGE(Y3676:Y7955),0),Table1[[#This Row],[days_to_ship]])</f>
        <v>2</v>
      </c>
    </row>
    <row r="3677" spans="1:26" x14ac:dyDescent="0.25">
      <c r="A3677" t="s">
        <v>3588</v>
      </c>
      <c r="B3677" s="5">
        <v>45401</v>
      </c>
      <c r="C3677" t="s">
        <v>3589</v>
      </c>
      <c r="D3677" s="4" t="s">
        <v>1099</v>
      </c>
      <c r="E3677">
        <v>26</v>
      </c>
      <c r="F3677">
        <f>IF(ISBLANK(Table1[[#This Row],[age]]),AVERAGE(F3677:F7956),Table1[[#This Row],[age]])</f>
        <v>26</v>
      </c>
      <c r="G3677" t="s">
        <v>88</v>
      </c>
      <c r="H3677" t="s">
        <v>111</v>
      </c>
      <c r="I3677" t="s">
        <v>330</v>
      </c>
      <c r="J3677" t="s">
        <v>37</v>
      </c>
      <c r="K3677" t="s">
        <v>457</v>
      </c>
      <c r="L3677">
        <v>9</v>
      </c>
      <c r="M3677">
        <f>IF(ISBLANK(Table1[[#This Row],[quantity]]),ROUND(Table1[[#This Row],[sales_amount]]/(Table1[[#This Row],[unit_price]]*(1-Table1[[#This Row],[discount_pct]])),0),Table1[[#This Row],[quantity]])</f>
        <v>9</v>
      </c>
      <c r="N3677">
        <v>1545.52</v>
      </c>
      <c r="O3677">
        <v>0.19</v>
      </c>
      <c r="P3677">
        <f>IF(ISBLANK(Table1[[#This Row],[discount_pct]]),ROUND(1-(Table1[[#This Row],[sales_amount]]/(Table1[[#This Row],[quantity- calculated]]*Table1[[#This Row],[unit_price]])),2),Table1[[#This Row],[discount_pct]])</f>
        <v>0.19</v>
      </c>
      <c r="Q3677">
        <v>17885.64</v>
      </c>
      <c r="R3677">
        <v>11381.04</v>
      </c>
      <c r="S3677">
        <v>81</v>
      </c>
      <c r="T3677" t="s">
        <v>51</v>
      </c>
      <c r="U3677">
        <v>1</v>
      </c>
      <c r="V3677">
        <f>IF(ISBLANK(Table1[[#This Row],[customer_satisfaction]]),ROUND(AVERAGE(U3677:U7956),0),Table1[[#This Row],[customer_satisfaction]])</f>
        <v>1</v>
      </c>
      <c r="W3677" t="b">
        <v>0</v>
      </c>
      <c r="X3677" t="s">
        <v>137</v>
      </c>
      <c r="Y3677" s="3">
        <v>9</v>
      </c>
      <c r="Z3677">
        <f>IF(ISBLANK(Table1[[#This Row],[days_to_ship]]),ROUND(AVERAGE(Y3677:Y7956),0),Table1[[#This Row],[days_to_ship]])</f>
        <v>9</v>
      </c>
    </row>
    <row r="3678" spans="1:26" x14ac:dyDescent="0.25">
      <c r="A3678" t="s">
        <v>550</v>
      </c>
      <c r="B3678" s="5">
        <v>45401</v>
      </c>
      <c r="C3678" t="s">
        <v>551</v>
      </c>
      <c r="D3678" s="4" t="s">
        <v>552</v>
      </c>
      <c r="E3678">
        <v>31</v>
      </c>
      <c r="F3678">
        <f>IF(ISBLANK(Table1[[#This Row],[age]]),AVERAGE(F3678:F7957),Table1[[#This Row],[age]])</f>
        <v>31</v>
      </c>
      <c r="G3678" t="s">
        <v>88</v>
      </c>
      <c r="H3678" t="s">
        <v>111</v>
      </c>
      <c r="I3678" t="s">
        <v>121</v>
      </c>
      <c r="J3678" t="s">
        <v>37</v>
      </c>
      <c r="K3678" t="s">
        <v>457</v>
      </c>
      <c r="L3678">
        <v>6</v>
      </c>
      <c r="M3678">
        <f>IF(ISBLANK(Table1[[#This Row],[quantity]]),ROUND(Table1[[#This Row],[sales_amount]]/(Table1[[#This Row],[unit_price]]*(1-Table1[[#This Row],[discount_pct]])),0),Table1[[#This Row],[quantity]])</f>
        <v>6</v>
      </c>
      <c r="N3678">
        <v>1423.12</v>
      </c>
      <c r="O3678">
        <v>0.11</v>
      </c>
      <c r="P3678">
        <f>IF(ISBLANK(Table1[[#This Row],[discount_pct]]),ROUND(1-(Table1[[#This Row],[sales_amount]]/(Table1[[#This Row],[quantity- calculated]]*Table1[[#This Row],[unit_price]])),2),Table1[[#This Row],[discount_pct]])</f>
        <v>0.11</v>
      </c>
      <c r="Q3678">
        <v>10606.52</v>
      </c>
      <c r="R3678">
        <v>4315.91</v>
      </c>
      <c r="S3678">
        <v>75.2</v>
      </c>
      <c r="T3678" t="s">
        <v>64</v>
      </c>
      <c r="U3678">
        <v>4</v>
      </c>
      <c r="V3678">
        <f>IF(ISBLANK(Table1[[#This Row],[customer_satisfaction]]),ROUND(AVERAGE(U3678:U7957),0),Table1[[#This Row],[customer_satisfaction]])</f>
        <v>4</v>
      </c>
      <c r="W3678" t="b">
        <v>1</v>
      </c>
      <c r="X3678" t="s">
        <v>30</v>
      </c>
      <c r="Y3678" s="3">
        <v>4</v>
      </c>
      <c r="Z3678">
        <f>IF(ISBLANK(Table1[[#This Row],[days_to_ship]]),ROUND(AVERAGE(Y3678:Y7957),0),Table1[[#This Row],[days_to_ship]])</f>
        <v>4</v>
      </c>
    </row>
    <row r="3679" spans="1:26" x14ac:dyDescent="0.25">
      <c r="A3679" t="s">
        <v>6817</v>
      </c>
      <c r="B3679" s="5">
        <v>45402</v>
      </c>
      <c r="C3679" t="s">
        <v>6818</v>
      </c>
      <c r="D3679" s="4" t="s">
        <v>3546</v>
      </c>
      <c r="E3679">
        <v>39</v>
      </c>
      <c r="F3679">
        <f>IF(ISBLANK(Table1[[#This Row],[age]]),AVERAGE(F3679:F7958),Table1[[#This Row],[age]])</f>
        <v>39</v>
      </c>
      <c r="G3679" t="s">
        <v>466</v>
      </c>
      <c r="H3679" t="s">
        <v>25</v>
      </c>
      <c r="I3679" t="s">
        <v>26</v>
      </c>
      <c r="J3679" t="s">
        <v>37</v>
      </c>
      <c r="K3679" t="s">
        <v>457</v>
      </c>
      <c r="L3679">
        <v>8</v>
      </c>
      <c r="M3679">
        <f>IF(ISBLANK(Table1[[#This Row],[quantity]]),ROUND(Table1[[#This Row],[sales_amount]]/(Table1[[#This Row],[unit_price]]*(1-Table1[[#This Row],[discount_pct]])),0),Table1[[#This Row],[quantity]])</f>
        <v>8</v>
      </c>
      <c r="N3679">
        <v>722.26</v>
      </c>
      <c r="O3679">
        <v>0.33</v>
      </c>
      <c r="P3679">
        <f>IF(ISBLANK(Table1[[#This Row],[discount_pct]]),ROUND(1-(Table1[[#This Row],[sales_amount]]/(Table1[[#This Row],[quantity- calculated]]*Table1[[#This Row],[unit_price]])),2),Table1[[#This Row],[discount_pct]])</f>
        <v>0.33</v>
      </c>
      <c r="Q3679">
        <v>6687.01</v>
      </c>
      <c r="R3679">
        <v>4477.03</v>
      </c>
      <c r="S3679">
        <v>42.31</v>
      </c>
      <c r="T3679" t="s">
        <v>57</v>
      </c>
      <c r="U3679">
        <v>3</v>
      </c>
      <c r="V3679">
        <f>IF(ISBLANK(Table1[[#This Row],[customer_satisfaction]]),ROUND(AVERAGE(U3679:U7958),0),Table1[[#This Row],[customer_satisfaction]])</f>
        <v>3</v>
      </c>
      <c r="W3679" t="b">
        <v>1</v>
      </c>
      <c r="X3679" t="s">
        <v>30</v>
      </c>
      <c r="Y3679" s="3">
        <v>1</v>
      </c>
      <c r="Z3679">
        <f>IF(ISBLANK(Table1[[#This Row],[days_to_ship]]),ROUND(AVERAGE(Y3679:Y7958),0),Table1[[#This Row],[days_to_ship]])</f>
        <v>1</v>
      </c>
    </row>
    <row r="3680" spans="1:26" x14ac:dyDescent="0.25">
      <c r="A3680" t="s">
        <v>996</v>
      </c>
      <c r="B3680" s="5">
        <v>45402</v>
      </c>
      <c r="C3680" t="s">
        <v>997</v>
      </c>
      <c r="D3680" s="4" t="s">
        <v>998</v>
      </c>
      <c r="E3680">
        <v>45</v>
      </c>
      <c r="F3680">
        <f>IF(ISBLANK(Table1[[#This Row],[age]]),AVERAGE(F3680:F7959),Table1[[#This Row],[age]])</f>
        <v>45</v>
      </c>
      <c r="G3680" t="s">
        <v>466</v>
      </c>
      <c r="H3680" t="s">
        <v>74</v>
      </c>
      <c r="I3680" t="s">
        <v>75</v>
      </c>
      <c r="J3680" t="s">
        <v>62</v>
      </c>
      <c r="K3680" t="s">
        <v>151</v>
      </c>
      <c r="L3680">
        <v>5</v>
      </c>
      <c r="M3680">
        <f>IF(ISBLANK(Table1[[#This Row],[quantity]]),ROUND(Table1[[#This Row],[sales_amount]]/(Table1[[#This Row],[unit_price]]*(1-Table1[[#This Row],[discount_pct]])),0),Table1[[#This Row],[quantity]])</f>
        <v>5</v>
      </c>
      <c r="N3680">
        <v>224.92</v>
      </c>
      <c r="O3680">
        <v>0.24</v>
      </c>
      <c r="P3680">
        <f>IF(ISBLANK(Table1[[#This Row],[discount_pct]]),ROUND(1-(Table1[[#This Row],[sales_amount]]/(Table1[[#This Row],[quantity- calculated]]*Table1[[#This Row],[unit_price]])),2),Table1[[#This Row],[discount_pct]])</f>
        <v>0.24</v>
      </c>
      <c r="Q3680">
        <v>1230.6600000000001</v>
      </c>
      <c r="R3680">
        <v>529.41999999999996</v>
      </c>
      <c r="S3680">
        <v>65.16</v>
      </c>
      <c r="T3680" t="s">
        <v>78</v>
      </c>
      <c r="U3680">
        <v>5</v>
      </c>
      <c r="V3680">
        <f>IF(ISBLANK(Table1[[#This Row],[customer_satisfaction]]),ROUND(AVERAGE(U3680:U7959),0),Table1[[#This Row],[customer_satisfaction]])</f>
        <v>5</v>
      </c>
      <c r="W3680" t="b">
        <v>0</v>
      </c>
      <c r="X3680" t="s">
        <v>39</v>
      </c>
      <c r="Y3680" s="3">
        <v>2</v>
      </c>
      <c r="Z3680">
        <f>IF(ISBLANK(Table1[[#This Row],[days_to_ship]]),ROUND(AVERAGE(Y3680:Y7959),0),Table1[[#This Row],[days_to_ship]])</f>
        <v>2</v>
      </c>
    </row>
    <row r="3681" spans="1:26" x14ac:dyDescent="0.25">
      <c r="A3681" t="s">
        <v>7001</v>
      </c>
      <c r="B3681" s="5">
        <v>45402</v>
      </c>
      <c r="C3681" t="s">
        <v>7002</v>
      </c>
      <c r="D3681" s="4" t="s">
        <v>820</v>
      </c>
      <c r="E3681">
        <v>31</v>
      </c>
      <c r="F3681">
        <f>IF(ISBLANK(Table1[[#This Row],[age]]),AVERAGE(F3681:F7960),Table1[[#This Row],[age]])</f>
        <v>31</v>
      </c>
      <c r="G3681" t="s">
        <v>88</v>
      </c>
      <c r="H3681" t="s">
        <v>35</v>
      </c>
      <c r="I3681" t="s">
        <v>106</v>
      </c>
      <c r="J3681" t="s">
        <v>37</v>
      </c>
      <c r="K3681" t="s">
        <v>457</v>
      </c>
      <c r="L3681">
        <v>8</v>
      </c>
      <c r="M3681">
        <f>IF(ISBLANK(Table1[[#This Row],[quantity]]),ROUND(Table1[[#This Row],[sales_amount]]/(Table1[[#This Row],[unit_price]]*(1-Table1[[#This Row],[discount_pct]])),0),Table1[[#This Row],[quantity]])</f>
        <v>8</v>
      </c>
      <c r="N3681">
        <v>1737.06</v>
      </c>
      <c r="O3681">
        <v>0.05</v>
      </c>
      <c r="P3681">
        <f>IF(ISBLANK(Table1[[#This Row],[discount_pct]]),ROUND(1-(Table1[[#This Row],[sales_amount]]/(Table1[[#This Row],[quantity- calculated]]*Table1[[#This Row],[unit_price]])),2),Table1[[#This Row],[discount_pct]])</f>
        <v>0.05</v>
      </c>
      <c r="Q3681">
        <v>21586.69</v>
      </c>
      <c r="R3681">
        <v>9320.24</v>
      </c>
      <c r="S3681">
        <v>48.1</v>
      </c>
      <c r="T3681" t="s">
        <v>51</v>
      </c>
      <c r="U3681">
        <v>4</v>
      </c>
      <c r="V3681">
        <f>IF(ISBLANK(Table1[[#This Row],[customer_satisfaction]]),ROUND(AVERAGE(U3681:U7960),0),Table1[[#This Row],[customer_satisfaction]])</f>
        <v>4</v>
      </c>
      <c r="W3681" t="b">
        <v>0</v>
      </c>
      <c r="X3681" t="s">
        <v>39</v>
      </c>
      <c r="Y3681" s="3">
        <v>9</v>
      </c>
      <c r="Z3681">
        <f>IF(ISBLANK(Table1[[#This Row],[days_to_ship]]),ROUND(AVERAGE(Y3681:Y7960),0),Table1[[#This Row],[days_to_ship]])</f>
        <v>9</v>
      </c>
    </row>
    <row r="3682" spans="1:26" x14ac:dyDescent="0.25">
      <c r="A3682" t="s">
        <v>7456</v>
      </c>
      <c r="B3682" s="5">
        <v>45402</v>
      </c>
      <c r="C3682" t="s">
        <v>7457</v>
      </c>
      <c r="D3682" s="4" t="s">
        <v>1022</v>
      </c>
      <c r="E3682">
        <v>20</v>
      </c>
      <c r="F3682">
        <f>IF(ISBLANK(Table1[[#This Row],[age]]),AVERAGE(F3682:F7961),Table1[[#This Row],[age]])</f>
        <v>20</v>
      </c>
      <c r="G3682" t="s">
        <v>466</v>
      </c>
      <c r="H3682" t="s">
        <v>111</v>
      </c>
      <c r="I3682" t="s">
        <v>112</v>
      </c>
      <c r="J3682" t="s">
        <v>44</v>
      </c>
      <c r="K3682" t="s">
        <v>117</v>
      </c>
      <c r="L3682">
        <v>4</v>
      </c>
      <c r="M3682">
        <f>IF(ISBLANK(Table1[[#This Row],[quantity]]),ROUND(Table1[[#This Row],[sales_amount]]/(Table1[[#This Row],[unit_price]]*(1-Table1[[#This Row],[discount_pct]])),0),Table1[[#This Row],[quantity]])</f>
        <v>4</v>
      </c>
      <c r="N3682">
        <v>16418.71</v>
      </c>
      <c r="O3682">
        <v>0.03</v>
      </c>
      <c r="P3682">
        <f>IF(ISBLANK(Table1[[#This Row],[discount_pct]]),ROUND(1-(Table1[[#This Row],[sales_amount]]/(Table1[[#This Row],[quantity- calculated]]*Table1[[#This Row],[unit_price]])),2),Table1[[#This Row],[discount_pct]])</f>
        <v>0.03</v>
      </c>
      <c r="Q3682">
        <v>100198.09</v>
      </c>
      <c r="R3682">
        <v>29085.63</v>
      </c>
      <c r="S3682">
        <v>81.66</v>
      </c>
      <c r="T3682" t="s">
        <v>57</v>
      </c>
      <c r="U3682">
        <v>2</v>
      </c>
      <c r="V3682">
        <f>IF(ISBLANK(Table1[[#This Row],[customer_satisfaction]]),ROUND(AVERAGE(U3682:U7961),0),Table1[[#This Row],[customer_satisfaction]])</f>
        <v>2</v>
      </c>
      <c r="W3682" t="b">
        <v>0</v>
      </c>
      <c r="X3682" t="s">
        <v>39</v>
      </c>
      <c r="Y3682" s="3">
        <v>5</v>
      </c>
      <c r="Z3682">
        <f>IF(ISBLANK(Table1[[#This Row],[days_to_ship]]),ROUND(AVERAGE(Y3682:Y7961),0),Table1[[#This Row],[days_to_ship]])</f>
        <v>5</v>
      </c>
    </row>
    <row r="3683" spans="1:26" x14ac:dyDescent="0.25">
      <c r="A3683" t="s">
        <v>1661</v>
      </c>
      <c r="B3683" s="5">
        <v>45403</v>
      </c>
      <c r="C3683" t="s">
        <v>1662</v>
      </c>
      <c r="D3683" s="4" t="s">
        <v>644</v>
      </c>
      <c r="E3683">
        <v>46</v>
      </c>
      <c r="F3683">
        <f>IF(ISBLANK(Table1[[#This Row],[age]]),AVERAGE(F3683:F7962),Table1[[#This Row],[age]])</f>
        <v>46</v>
      </c>
      <c r="G3683" t="s">
        <v>88</v>
      </c>
      <c r="H3683" t="s">
        <v>74</v>
      </c>
      <c r="I3683" t="s">
        <v>136</v>
      </c>
      <c r="J3683" t="s">
        <v>62</v>
      </c>
      <c r="K3683" t="s">
        <v>266</v>
      </c>
      <c r="L3683">
        <v>9</v>
      </c>
      <c r="M3683">
        <f>IF(ISBLANK(Table1[[#This Row],[quantity]]),ROUND(Table1[[#This Row],[sales_amount]]/(Table1[[#This Row],[unit_price]]*(1-Table1[[#This Row],[discount_pct]])),0),Table1[[#This Row],[quantity]])</f>
        <v>9</v>
      </c>
      <c r="N3683">
        <v>518.92999999999995</v>
      </c>
      <c r="O3683">
        <v>0.18</v>
      </c>
      <c r="P3683">
        <f>IF(ISBLANK(Table1[[#This Row],[discount_pct]]),ROUND(1-(Table1[[#This Row],[sales_amount]]/(Table1[[#This Row],[quantity- calculated]]*Table1[[#This Row],[unit_price]])),2),Table1[[#This Row],[discount_pct]])</f>
        <v>0.18</v>
      </c>
      <c r="Q3683">
        <v>6095.48</v>
      </c>
      <c r="R3683">
        <v>2092.3200000000002</v>
      </c>
      <c r="S3683">
        <v>33.549999999999997</v>
      </c>
      <c r="T3683" t="s">
        <v>57</v>
      </c>
      <c r="U3683">
        <v>3</v>
      </c>
      <c r="V3683">
        <f>IF(ISBLANK(Table1[[#This Row],[customer_satisfaction]]),ROUND(AVERAGE(U3683:U7962),0),Table1[[#This Row],[customer_satisfaction]])</f>
        <v>3</v>
      </c>
      <c r="W3683" t="b">
        <v>0</v>
      </c>
      <c r="X3683" t="s">
        <v>39</v>
      </c>
      <c r="Y3683" s="3">
        <v>3</v>
      </c>
      <c r="Z3683">
        <f>IF(ISBLANK(Table1[[#This Row],[days_to_ship]]),ROUND(AVERAGE(Y3683:Y7962),0),Table1[[#This Row],[days_to_ship]])</f>
        <v>3</v>
      </c>
    </row>
    <row r="3684" spans="1:26" x14ac:dyDescent="0.25">
      <c r="A3684" t="s">
        <v>4453</v>
      </c>
      <c r="B3684" s="5">
        <v>45404</v>
      </c>
      <c r="C3684" t="s">
        <v>4454</v>
      </c>
      <c r="D3684" s="4" t="s">
        <v>2070</v>
      </c>
      <c r="E3684">
        <v>24</v>
      </c>
      <c r="F3684">
        <f>IF(ISBLANK(Table1[[#This Row],[age]]),AVERAGE(F3684:F7963),Table1[[#This Row],[age]])</f>
        <v>24</v>
      </c>
      <c r="G3684" t="s">
        <v>8920</v>
      </c>
      <c r="H3684" t="s">
        <v>82</v>
      </c>
      <c r="I3684" t="s">
        <v>244</v>
      </c>
      <c r="J3684" t="s">
        <v>37</v>
      </c>
      <c r="K3684" t="s">
        <v>102</v>
      </c>
      <c r="L3684">
        <v>10</v>
      </c>
      <c r="M3684">
        <f>IF(ISBLANK(Table1[[#This Row],[quantity]]),ROUND(Table1[[#This Row],[sales_amount]]/(Table1[[#This Row],[unit_price]]*(1-Table1[[#This Row],[discount_pct]])),0),Table1[[#This Row],[quantity]])</f>
        <v>10</v>
      </c>
      <c r="N3684">
        <v>1772.45</v>
      </c>
      <c r="O3684">
        <v>0.25</v>
      </c>
      <c r="P3684">
        <f>IF(ISBLANK(Table1[[#This Row],[discount_pct]]),ROUND(1-(Table1[[#This Row],[sales_amount]]/(Table1[[#This Row],[quantity- calculated]]*Table1[[#This Row],[unit_price]])),2),Table1[[#This Row],[discount_pct]])</f>
        <v>0.25</v>
      </c>
      <c r="Q3684">
        <v>19172.07</v>
      </c>
      <c r="R3684">
        <v>8733.2199999999993</v>
      </c>
      <c r="S3684">
        <v>67.290000000000006</v>
      </c>
      <c r="T3684" t="s">
        <v>78</v>
      </c>
      <c r="U3684">
        <v>5</v>
      </c>
      <c r="V3684">
        <f>IF(ISBLANK(Table1[[#This Row],[customer_satisfaction]]),ROUND(AVERAGE(U3684:U7963),0),Table1[[#This Row],[customer_satisfaction]])</f>
        <v>5</v>
      </c>
      <c r="W3684" t="b">
        <v>0</v>
      </c>
      <c r="X3684" t="s">
        <v>39</v>
      </c>
      <c r="Y3684" s="3">
        <v>5</v>
      </c>
      <c r="Z3684">
        <f>IF(ISBLANK(Table1[[#This Row],[days_to_ship]]),ROUND(AVERAGE(Y3684:Y7963),0),Table1[[#This Row],[days_to_ship]])</f>
        <v>5</v>
      </c>
    </row>
    <row r="3685" spans="1:26" x14ac:dyDescent="0.25">
      <c r="A3685" t="s">
        <v>4679</v>
      </c>
      <c r="B3685" s="5">
        <v>45404</v>
      </c>
      <c r="C3685" t="s">
        <v>4680</v>
      </c>
      <c r="D3685" s="4" t="s">
        <v>1880</v>
      </c>
      <c r="E3685">
        <v>38</v>
      </c>
      <c r="F3685">
        <f>IF(ISBLANK(Table1[[#This Row],[age]]),AVERAGE(F3685:F7964),Table1[[#This Row],[age]])</f>
        <v>38</v>
      </c>
      <c r="G3685" t="s">
        <v>88</v>
      </c>
      <c r="H3685" t="s">
        <v>111</v>
      </c>
      <c r="I3685" t="s">
        <v>141</v>
      </c>
      <c r="J3685" t="s">
        <v>76</v>
      </c>
      <c r="K3685" t="s">
        <v>113</v>
      </c>
      <c r="L3685">
        <v>3</v>
      </c>
      <c r="M3685">
        <f>IF(ISBLANK(Table1[[#This Row],[quantity]]),ROUND(Table1[[#This Row],[sales_amount]]/(Table1[[#This Row],[unit_price]]*(1-Table1[[#This Row],[discount_pct]])),0),Table1[[#This Row],[quantity]])</f>
        <v>3</v>
      </c>
      <c r="N3685">
        <v>1489.86</v>
      </c>
      <c r="O3685">
        <v>0.2</v>
      </c>
      <c r="P3685">
        <f>IF(ISBLANK(Table1[[#This Row],[discount_pct]]),ROUND(1-(Table1[[#This Row],[sales_amount]]/(Table1[[#This Row],[quantity- calculated]]*Table1[[#This Row],[unit_price]])),2),Table1[[#This Row],[discount_pct]])</f>
        <v>0.2</v>
      </c>
      <c r="Q3685">
        <v>4679.3100000000004</v>
      </c>
      <c r="R3685">
        <v>2296.34</v>
      </c>
      <c r="S3685">
        <v>74.38</v>
      </c>
      <c r="T3685" t="s">
        <v>64</v>
      </c>
      <c r="U3685">
        <v>1</v>
      </c>
      <c r="V3685">
        <f>IF(ISBLANK(Table1[[#This Row],[customer_satisfaction]]),ROUND(AVERAGE(U3685:U7964),0),Table1[[#This Row],[customer_satisfaction]])</f>
        <v>1</v>
      </c>
      <c r="W3685" t="b">
        <v>0</v>
      </c>
      <c r="X3685" t="s">
        <v>84</v>
      </c>
      <c r="Y3685" s="3">
        <v>10</v>
      </c>
      <c r="Z3685">
        <f>IF(ISBLANK(Table1[[#This Row],[days_to_ship]]),ROUND(AVERAGE(Y3685:Y7964),0),Table1[[#This Row],[days_to_ship]])</f>
        <v>10</v>
      </c>
    </row>
    <row r="3686" spans="1:26" x14ac:dyDescent="0.25">
      <c r="A3686" t="s">
        <v>6860</v>
      </c>
      <c r="B3686" s="5">
        <v>45404</v>
      </c>
      <c r="C3686" t="s">
        <v>1480</v>
      </c>
      <c r="D3686" s="4" t="s">
        <v>1022</v>
      </c>
      <c r="E3686">
        <v>34</v>
      </c>
      <c r="F3686">
        <f>IF(ISBLANK(Table1[[#This Row],[age]]),AVERAGE(F3686:F7965),Table1[[#This Row],[age]])</f>
        <v>34</v>
      </c>
      <c r="G3686" t="s">
        <v>8920</v>
      </c>
      <c r="H3686" t="s">
        <v>25</v>
      </c>
      <c r="I3686" t="s">
        <v>26</v>
      </c>
      <c r="J3686" t="s">
        <v>62</v>
      </c>
      <c r="K3686" t="s">
        <v>266</v>
      </c>
      <c r="L3686">
        <v>2</v>
      </c>
      <c r="M3686">
        <f>IF(ISBLANK(Table1[[#This Row],[quantity]]),ROUND(Table1[[#This Row],[sales_amount]]/(Table1[[#This Row],[unit_price]]*(1-Table1[[#This Row],[discount_pct]])),0),Table1[[#This Row],[quantity]])</f>
        <v>2</v>
      </c>
      <c r="N3686">
        <v>1290.19</v>
      </c>
      <c r="O3686">
        <v>0.11</v>
      </c>
      <c r="P3686">
        <f>IF(ISBLANK(Table1[[#This Row],[discount_pct]]),ROUND(1-(Table1[[#This Row],[sales_amount]]/(Table1[[#This Row],[quantity- calculated]]*Table1[[#This Row],[unit_price]])),2),Table1[[#This Row],[discount_pct]])</f>
        <v>0.11</v>
      </c>
      <c r="Q3686">
        <v>3480.18</v>
      </c>
      <c r="R3686">
        <v>1141.8800000000001</v>
      </c>
      <c r="S3686">
        <v>63.68</v>
      </c>
      <c r="T3686" t="s">
        <v>29</v>
      </c>
      <c r="U3686">
        <v>1</v>
      </c>
      <c r="V3686">
        <f>IF(ISBLANK(Table1[[#This Row],[customer_satisfaction]]),ROUND(AVERAGE(U3686:U7965),0),Table1[[#This Row],[customer_satisfaction]])</f>
        <v>1</v>
      </c>
      <c r="W3686" t="b">
        <v>0</v>
      </c>
      <c r="X3686" t="s">
        <v>39</v>
      </c>
      <c r="Y3686" s="3">
        <v>6</v>
      </c>
      <c r="Z3686">
        <f>IF(ISBLANK(Table1[[#This Row],[days_to_ship]]),ROUND(AVERAGE(Y3686:Y7965),0),Table1[[#This Row],[days_to_ship]])</f>
        <v>6</v>
      </c>
    </row>
    <row r="3687" spans="1:26" x14ac:dyDescent="0.25">
      <c r="A3687" t="s">
        <v>8804</v>
      </c>
      <c r="B3687" s="5">
        <v>45404</v>
      </c>
      <c r="C3687" t="s">
        <v>8805</v>
      </c>
      <c r="D3687" s="4" t="s">
        <v>1994</v>
      </c>
      <c r="E3687">
        <v>33</v>
      </c>
      <c r="F3687">
        <f>IF(ISBLANK(Table1[[#This Row],[age]]),AVERAGE(F3687:F7966),Table1[[#This Row],[age]])</f>
        <v>33</v>
      </c>
      <c r="G3687" t="s">
        <v>8920</v>
      </c>
      <c r="H3687" t="s">
        <v>82</v>
      </c>
      <c r="I3687" t="s">
        <v>293</v>
      </c>
      <c r="J3687" t="s">
        <v>44</v>
      </c>
      <c r="K3687" t="s">
        <v>221</v>
      </c>
      <c r="L3687">
        <v>9</v>
      </c>
      <c r="M3687">
        <f>IF(ISBLANK(Table1[[#This Row],[quantity]]),ROUND(Table1[[#This Row],[sales_amount]]/(Table1[[#This Row],[unit_price]]*(1-Table1[[#This Row],[discount_pct]])),0),Table1[[#This Row],[quantity]])</f>
        <v>9</v>
      </c>
      <c r="N3687">
        <v>14817.04</v>
      </c>
      <c r="O3687">
        <v>0</v>
      </c>
      <c r="P3687">
        <f>IF(ISBLANK(Table1[[#This Row],[discount_pct]]),ROUND(1-(Table1[[#This Row],[sales_amount]]/(Table1[[#This Row],[quantity- calculated]]*Table1[[#This Row],[unit_price]])),2),Table1[[#This Row],[discount_pct]])</f>
        <v>0</v>
      </c>
      <c r="Q3687">
        <v>202150.56</v>
      </c>
      <c r="R3687">
        <v>62640.08</v>
      </c>
      <c r="S3687">
        <v>83.25</v>
      </c>
      <c r="T3687" t="s">
        <v>78</v>
      </c>
      <c r="U3687">
        <v>2</v>
      </c>
      <c r="V3687">
        <f>IF(ISBLANK(Table1[[#This Row],[customer_satisfaction]]),ROUND(AVERAGE(U3687:U7966),0),Table1[[#This Row],[customer_satisfaction]])</f>
        <v>2</v>
      </c>
      <c r="W3687" t="b">
        <v>0</v>
      </c>
      <c r="X3687" t="s">
        <v>39</v>
      </c>
      <c r="Y3687" s="3">
        <v>2</v>
      </c>
      <c r="Z3687">
        <f>IF(ISBLANK(Table1[[#This Row],[days_to_ship]]),ROUND(AVERAGE(Y3687:Y7966),0),Table1[[#This Row],[days_to_ship]])</f>
        <v>2</v>
      </c>
    </row>
    <row r="3688" spans="1:26" x14ac:dyDescent="0.25">
      <c r="A3688" t="s">
        <v>4421</v>
      </c>
      <c r="B3688" s="5">
        <v>45404</v>
      </c>
      <c r="C3688" t="s">
        <v>4422</v>
      </c>
      <c r="D3688" s="4" t="s">
        <v>406</v>
      </c>
      <c r="E3688">
        <v>29</v>
      </c>
      <c r="F3688">
        <f>IF(ISBLANK(Table1[[#This Row],[age]]),AVERAGE(F3688:F7967),Table1[[#This Row],[age]])</f>
        <v>29</v>
      </c>
      <c r="G3688" t="s">
        <v>466</v>
      </c>
      <c r="H3688" t="s">
        <v>74</v>
      </c>
      <c r="I3688" t="s">
        <v>101</v>
      </c>
      <c r="J3688" t="s">
        <v>127</v>
      </c>
      <c r="K3688" t="s">
        <v>142</v>
      </c>
      <c r="L3688">
        <v>10</v>
      </c>
      <c r="M3688">
        <f>IF(ISBLANK(Table1[[#This Row],[quantity]]),ROUND(Table1[[#This Row],[sales_amount]]/(Table1[[#This Row],[unit_price]]*(1-Table1[[#This Row],[discount_pct]])),0),Table1[[#This Row],[quantity]])</f>
        <v>10</v>
      </c>
      <c r="N3688">
        <v>74580.77</v>
      </c>
      <c r="O3688">
        <v>0.23</v>
      </c>
      <c r="P3688">
        <f>IF(ISBLANK(Table1[[#This Row],[discount_pct]]),ROUND(1-(Table1[[#This Row],[sales_amount]]/(Table1[[#This Row],[quantity- calculated]]*Table1[[#This Row],[unit_price]])),2),Table1[[#This Row],[discount_pct]])</f>
        <v>0.23</v>
      </c>
      <c r="Q3688">
        <v>804932.74</v>
      </c>
      <c r="R3688">
        <v>82687.350000000006</v>
      </c>
      <c r="S3688">
        <v>42.09</v>
      </c>
      <c r="T3688" t="s">
        <v>29</v>
      </c>
      <c r="U3688">
        <v>3</v>
      </c>
      <c r="V3688">
        <f>IF(ISBLANK(Table1[[#This Row],[customer_satisfaction]]),ROUND(AVERAGE(U3688:U7967),0),Table1[[#This Row],[customer_satisfaction]])</f>
        <v>3</v>
      </c>
      <c r="W3688" t="b">
        <v>0</v>
      </c>
      <c r="X3688" t="s">
        <v>39</v>
      </c>
      <c r="Y3688" s="3">
        <v>10</v>
      </c>
      <c r="Z3688">
        <f>IF(ISBLANK(Table1[[#This Row],[days_to_ship]]),ROUND(AVERAGE(Y3688:Y7967),0),Table1[[#This Row],[days_to_ship]])</f>
        <v>10</v>
      </c>
    </row>
    <row r="3689" spans="1:26" x14ac:dyDescent="0.25">
      <c r="A3689" t="s">
        <v>7621</v>
      </c>
      <c r="B3689" s="5">
        <v>45405</v>
      </c>
      <c r="C3689" t="s">
        <v>7622</v>
      </c>
      <c r="D3689" s="4" t="s">
        <v>2070</v>
      </c>
      <c r="E3689">
        <v>42</v>
      </c>
      <c r="F3689">
        <f>IF(ISBLANK(Table1[[#This Row],[age]]),AVERAGE(F3689:F7968),Table1[[#This Row],[age]])</f>
        <v>42</v>
      </c>
      <c r="G3689" t="s">
        <v>466</v>
      </c>
      <c r="H3689" t="s">
        <v>25</v>
      </c>
      <c r="I3689" t="s">
        <v>55</v>
      </c>
      <c r="J3689" t="s">
        <v>76</v>
      </c>
      <c r="K3689" t="s">
        <v>207</v>
      </c>
      <c r="L3689">
        <v>8</v>
      </c>
      <c r="M3689">
        <f>IF(ISBLANK(Table1[[#This Row],[quantity]]),ROUND(Table1[[#This Row],[sales_amount]]/(Table1[[#This Row],[unit_price]]*(1-Table1[[#This Row],[discount_pct]])),0),Table1[[#This Row],[quantity]])</f>
        <v>8</v>
      </c>
      <c r="N3689">
        <v>1645.72</v>
      </c>
      <c r="O3689">
        <v>0.24</v>
      </c>
      <c r="P3689">
        <f>IF(ISBLANK(Table1[[#This Row],[discount_pct]]),ROUND(1-(Table1[[#This Row],[sales_amount]]/(Table1[[#This Row],[quantity- calculated]]*Table1[[#This Row],[unit_price]])),2),Table1[[#This Row],[discount_pct]])</f>
        <v>0.24</v>
      </c>
      <c r="Q3689">
        <v>16304.49</v>
      </c>
      <c r="R3689">
        <v>5514.74</v>
      </c>
      <c r="S3689">
        <v>71.7</v>
      </c>
      <c r="T3689" t="s">
        <v>29</v>
      </c>
      <c r="U3689">
        <v>2</v>
      </c>
      <c r="V3689">
        <f>IF(ISBLANK(Table1[[#This Row],[customer_satisfaction]]),ROUND(AVERAGE(U3689:U7968),0),Table1[[#This Row],[customer_satisfaction]])</f>
        <v>2</v>
      </c>
      <c r="W3689" t="b">
        <v>0</v>
      </c>
      <c r="X3689" t="s">
        <v>137</v>
      </c>
      <c r="Y3689" s="3">
        <v>5</v>
      </c>
      <c r="Z3689">
        <f>IF(ISBLANK(Table1[[#This Row],[days_to_ship]]),ROUND(AVERAGE(Y3689:Y7968),0),Table1[[#This Row],[days_to_ship]])</f>
        <v>5</v>
      </c>
    </row>
    <row r="3690" spans="1:26" x14ac:dyDescent="0.25">
      <c r="A3690" t="s">
        <v>7356</v>
      </c>
      <c r="B3690" s="5">
        <v>45405</v>
      </c>
      <c r="C3690" t="s">
        <v>7357</v>
      </c>
      <c r="D3690" s="4" t="s">
        <v>164</v>
      </c>
      <c r="F3690">
        <f ca="1">IF(ISBLANK(Table1[[#This Row],[age]]),AVERAGE(F3690:F7969),Table1[[#This Row],[age]])</f>
        <v>67</v>
      </c>
      <c r="G3690" t="s">
        <v>466</v>
      </c>
      <c r="H3690" t="s">
        <v>74</v>
      </c>
      <c r="I3690" t="s">
        <v>75</v>
      </c>
      <c r="J3690" t="s">
        <v>37</v>
      </c>
      <c r="K3690" t="s">
        <v>182</v>
      </c>
      <c r="L3690">
        <v>3</v>
      </c>
      <c r="M3690">
        <f>IF(ISBLANK(Table1[[#This Row],[quantity]]),ROUND(Table1[[#This Row],[sales_amount]]/(Table1[[#This Row],[unit_price]]*(1-Table1[[#This Row],[discount_pct]])),0),Table1[[#This Row],[quantity]])</f>
        <v>3</v>
      </c>
      <c r="N3690">
        <v>1353.96</v>
      </c>
      <c r="O3690">
        <v>7.0000000000000007E-2</v>
      </c>
      <c r="P369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690">
        <v>5710.68</v>
      </c>
      <c r="R3690">
        <v>3585.71</v>
      </c>
      <c r="S3690">
        <v>52.08</v>
      </c>
      <c r="T3690" t="s">
        <v>64</v>
      </c>
      <c r="U3690">
        <v>3</v>
      </c>
      <c r="V3690">
        <f>IF(ISBLANK(Table1[[#This Row],[customer_satisfaction]]),ROUND(AVERAGE(U3690:U7969),0),Table1[[#This Row],[customer_satisfaction]])</f>
        <v>3</v>
      </c>
      <c r="W3690" t="b">
        <v>0</v>
      </c>
      <c r="X3690" t="s">
        <v>39</v>
      </c>
      <c r="Z3690">
        <f>IF(ISBLANK(Table1[[#This Row],[days_to_ship]]),ROUND(AVERAGE(Y3690:Y7969),0),Table1[[#This Row],[days_to_ship]])</f>
        <v>6</v>
      </c>
    </row>
    <row r="3691" spans="1:26" x14ac:dyDescent="0.25">
      <c r="A3691" t="s">
        <v>6858</v>
      </c>
      <c r="B3691" s="5">
        <v>45405</v>
      </c>
      <c r="C3691" t="s">
        <v>6859</v>
      </c>
      <c r="D3691" s="4" t="s">
        <v>1072</v>
      </c>
      <c r="E3691">
        <v>48</v>
      </c>
      <c r="F3691">
        <f>IF(ISBLANK(Table1[[#This Row],[age]]),AVERAGE(F3691:F7970),Table1[[#This Row],[age]])</f>
        <v>48</v>
      </c>
      <c r="G3691" t="s">
        <v>88</v>
      </c>
      <c r="H3691" t="s">
        <v>25</v>
      </c>
      <c r="I3691" t="s">
        <v>55</v>
      </c>
      <c r="J3691" t="s">
        <v>44</v>
      </c>
      <c r="K3691" t="s">
        <v>221</v>
      </c>
      <c r="L3691">
        <v>10</v>
      </c>
      <c r="M3691">
        <f>IF(ISBLANK(Table1[[#This Row],[quantity]]),ROUND(Table1[[#This Row],[sales_amount]]/(Table1[[#This Row],[unit_price]]*(1-Table1[[#This Row],[discount_pct]])),0),Table1[[#This Row],[quantity]])</f>
        <v>10</v>
      </c>
      <c r="N3691">
        <v>11308.29</v>
      </c>
      <c r="O3691">
        <v>0.28000000000000003</v>
      </c>
      <c r="P369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691">
        <v>115595.29</v>
      </c>
      <c r="R3691">
        <v>35774.65</v>
      </c>
      <c r="S3691">
        <v>57.9</v>
      </c>
      <c r="T3691" t="s">
        <v>78</v>
      </c>
      <c r="U3691">
        <v>4</v>
      </c>
      <c r="V3691">
        <f>IF(ISBLANK(Table1[[#This Row],[customer_satisfaction]]),ROUND(AVERAGE(U3691:U7970),0),Table1[[#This Row],[customer_satisfaction]])</f>
        <v>4</v>
      </c>
      <c r="W3691" t="b">
        <v>0</v>
      </c>
      <c r="X3691" t="s">
        <v>39</v>
      </c>
      <c r="Z3691">
        <f>IF(ISBLANK(Table1[[#This Row],[days_to_ship]]),ROUND(AVERAGE(Y3691:Y7970),0),Table1[[#This Row],[days_to_ship]])</f>
        <v>6</v>
      </c>
    </row>
    <row r="3692" spans="1:26" x14ac:dyDescent="0.25">
      <c r="A3692" t="s">
        <v>1603</v>
      </c>
      <c r="B3692" s="5">
        <v>45405</v>
      </c>
      <c r="C3692" t="s">
        <v>1604</v>
      </c>
      <c r="D3692" s="4" t="s">
        <v>1605</v>
      </c>
      <c r="E3692">
        <v>24</v>
      </c>
      <c r="F3692">
        <f>IF(ISBLANK(Table1[[#This Row],[age]]),AVERAGE(F3692:F7971),Table1[[#This Row],[age]])</f>
        <v>24</v>
      </c>
      <c r="G3692" t="s">
        <v>88</v>
      </c>
      <c r="H3692" t="s">
        <v>82</v>
      </c>
      <c r="I3692" t="s">
        <v>293</v>
      </c>
      <c r="J3692" t="s">
        <v>76</v>
      </c>
      <c r="K3692" t="s">
        <v>89</v>
      </c>
      <c r="L3692">
        <v>10</v>
      </c>
      <c r="M3692">
        <f>IF(ISBLANK(Table1[[#This Row],[quantity]]),ROUND(Table1[[#This Row],[sales_amount]]/(Table1[[#This Row],[unit_price]]*(1-Table1[[#This Row],[discount_pct]])),0),Table1[[#This Row],[quantity]])</f>
        <v>10</v>
      </c>
      <c r="N3692">
        <v>3066.81</v>
      </c>
      <c r="O3692">
        <v>0.02</v>
      </c>
      <c r="P3692">
        <f>IF(ISBLANK(Table1[[#This Row],[discount_pct]]),ROUND(1-(Table1[[#This Row],[sales_amount]]/(Table1[[#This Row],[quantity- calculated]]*Table1[[#This Row],[unit_price]])),2),Table1[[#This Row],[discount_pct]])</f>
        <v>0.02</v>
      </c>
      <c r="Q3692">
        <v>47758.51</v>
      </c>
      <c r="R3692">
        <v>19208.34</v>
      </c>
      <c r="S3692">
        <v>77.64</v>
      </c>
      <c r="T3692" t="s">
        <v>57</v>
      </c>
      <c r="U3692">
        <v>2</v>
      </c>
      <c r="V3692">
        <f>IF(ISBLANK(Table1[[#This Row],[customer_satisfaction]]),ROUND(AVERAGE(U3692:U7971),0),Table1[[#This Row],[customer_satisfaction]])</f>
        <v>2</v>
      </c>
      <c r="W3692" t="b">
        <v>0</v>
      </c>
      <c r="X3692" t="s">
        <v>39</v>
      </c>
      <c r="Y3692" s="3">
        <v>9</v>
      </c>
      <c r="Z3692">
        <f>IF(ISBLANK(Table1[[#This Row],[days_to_ship]]),ROUND(AVERAGE(Y3692:Y7971),0),Table1[[#This Row],[days_to_ship]])</f>
        <v>9</v>
      </c>
    </row>
    <row r="3693" spans="1:26" x14ac:dyDescent="0.25">
      <c r="A3693" t="s">
        <v>757</v>
      </c>
      <c r="B3693" s="5">
        <v>45406</v>
      </c>
      <c r="C3693" t="s">
        <v>758</v>
      </c>
      <c r="D3693" s="4" t="s">
        <v>571</v>
      </c>
      <c r="E3693">
        <v>39</v>
      </c>
      <c r="F3693">
        <f>IF(ISBLANK(Table1[[#This Row],[age]]),AVERAGE(F3693:F7972),Table1[[#This Row],[age]])</f>
        <v>39</v>
      </c>
      <c r="G3693" t="s">
        <v>8920</v>
      </c>
      <c r="H3693" t="s">
        <v>111</v>
      </c>
      <c r="I3693" t="s">
        <v>330</v>
      </c>
      <c r="J3693" t="s">
        <v>127</v>
      </c>
      <c r="K3693" t="s">
        <v>308</v>
      </c>
      <c r="L3693">
        <v>7</v>
      </c>
      <c r="M3693">
        <f>IF(ISBLANK(Table1[[#This Row],[quantity]]),ROUND(Table1[[#This Row],[sales_amount]]/(Table1[[#This Row],[unit_price]]*(1-Table1[[#This Row],[discount_pct]])),0),Table1[[#This Row],[quantity]])</f>
        <v>7</v>
      </c>
      <c r="N3693">
        <v>45364.52</v>
      </c>
      <c r="O3693">
        <v>0.08</v>
      </c>
      <c r="P3693">
        <f>IF(ISBLANK(Table1[[#This Row],[discount_pct]]),ROUND(1-(Table1[[#This Row],[sales_amount]]/(Table1[[#This Row],[quantity- calculated]]*Table1[[#This Row],[unit_price]])),2),Table1[[#This Row],[discount_pct]])</f>
        <v>0.08</v>
      </c>
      <c r="Q3693">
        <v>465179.21</v>
      </c>
      <c r="R3693">
        <v>56612.46</v>
      </c>
      <c r="S3693">
        <v>59.16</v>
      </c>
      <c r="T3693" t="s">
        <v>51</v>
      </c>
      <c r="U3693">
        <v>1</v>
      </c>
      <c r="V3693">
        <f>IF(ISBLANK(Table1[[#This Row],[customer_satisfaction]]),ROUND(AVERAGE(U3693:U7972),0),Table1[[#This Row],[customer_satisfaction]])</f>
        <v>1</v>
      </c>
      <c r="W3693" t="b">
        <v>1</v>
      </c>
      <c r="X3693" t="s">
        <v>30</v>
      </c>
      <c r="Y3693" s="3">
        <v>8</v>
      </c>
      <c r="Z3693">
        <f>IF(ISBLANK(Table1[[#This Row],[days_to_ship]]),ROUND(AVERAGE(Y3693:Y7972),0),Table1[[#This Row],[days_to_ship]])</f>
        <v>8</v>
      </c>
    </row>
    <row r="3694" spans="1:26" x14ac:dyDescent="0.25">
      <c r="A3694" t="s">
        <v>2807</v>
      </c>
      <c r="B3694" s="5">
        <v>45406</v>
      </c>
      <c r="C3694" t="s">
        <v>2808</v>
      </c>
      <c r="D3694" s="4" t="s">
        <v>2157</v>
      </c>
      <c r="E3694">
        <v>39</v>
      </c>
      <c r="F3694">
        <f>IF(ISBLANK(Table1[[#This Row],[age]]),AVERAGE(F3694:F7973),Table1[[#This Row],[age]])</f>
        <v>39</v>
      </c>
      <c r="G3694" t="s">
        <v>466</v>
      </c>
      <c r="H3694" t="s">
        <v>82</v>
      </c>
      <c r="I3694" t="s">
        <v>126</v>
      </c>
      <c r="J3694" t="s">
        <v>76</v>
      </c>
      <c r="K3694" t="s">
        <v>77</v>
      </c>
      <c r="L3694">
        <v>6</v>
      </c>
      <c r="M3694">
        <f>IF(ISBLANK(Table1[[#This Row],[quantity]]),ROUND(Table1[[#This Row],[sales_amount]]/(Table1[[#This Row],[unit_price]]*(1-Table1[[#This Row],[discount_pct]])),0),Table1[[#This Row],[quantity]])</f>
        <v>6</v>
      </c>
      <c r="N3694">
        <v>805.73</v>
      </c>
      <c r="O3694">
        <v>0.39</v>
      </c>
      <c r="P3694">
        <f>IF(ISBLANK(Table1[[#This Row],[discount_pct]]),ROUND(1-(Table1[[#This Row],[sales_amount]]/(Table1[[#This Row],[quantity- calculated]]*Table1[[#This Row],[unit_price]])),2),Table1[[#This Row],[discount_pct]])</f>
        <v>0.39</v>
      </c>
      <c r="Q3694">
        <v>4220</v>
      </c>
      <c r="R3694">
        <v>2273.25</v>
      </c>
      <c r="S3694">
        <v>96.9</v>
      </c>
      <c r="T3694" t="s">
        <v>70</v>
      </c>
      <c r="U3694">
        <v>1</v>
      </c>
      <c r="V3694">
        <f>IF(ISBLANK(Table1[[#This Row],[customer_satisfaction]]),ROUND(AVERAGE(U3694:U7973),0),Table1[[#This Row],[customer_satisfaction]])</f>
        <v>1</v>
      </c>
      <c r="W3694" t="b">
        <v>0</v>
      </c>
      <c r="X3694" t="s">
        <v>39</v>
      </c>
      <c r="Y3694" s="3">
        <v>9</v>
      </c>
      <c r="Z3694">
        <f>IF(ISBLANK(Table1[[#This Row],[days_to_ship]]),ROUND(AVERAGE(Y3694:Y7973),0),Table1[[#This Row],[days_to_ship]])</f>
        <v>9</v>
      </c>
    </row>
    <row r="3695" spans="1:26" x14ac:dyDescent="0.25">
      <c r="A3695" t="s">
        <v>8172</v>
      </c>
      <c r="B3695" s="5">
        <v>45407</v>
      </c>
      <c r="C3695" t="s">
        <v>8173</v>
      </c>
      <c r="D3695" s="4" t="s">
        <v>2668</v>
      </c>
      <c r="E3695">
        <v>50</v>
      </c>
      <c r="F3695">
        <f>IF(ISBLANK(Table1[[#This Row],[age]]),AVERAGE(F3695:F7974),Table1[[#This Row],[age]])</f>
        <v>50</v>
      </c>
      <c r="G3695" t="s">
        <v>466</v>
      </c>
      <c r="H3695" t="s">
        <v>25</v>
      </c>
      <c r="I3695" t="s">
        <v>170</v>
      </c>
      <c r="J3695" t="s">
        <v>146</v>
      </c>
      <c r="K3695" t="s">
        <v>487</v>
      </c>
      <c r="M3695">
        <f>IF(ISBLANK(Table1[[#This Row],[quantity]]),ROUND(Table1[[#This Row],[sales_amount]]/(Table1[[#This Row],[unit_price]]*(1-Table1[[#This Row],[discount_pct]])),0),Table1[[#This Row],[quantity]])</f>
        <v>2</v>
      </c>
      <c r="N3695">
        <v>7799.14</v>
      </c>
      <c r="O3695">
        <v>0.34</v>
      </c>
      <c r="P3695">
        <f>IF(ISBLANK(Table1[[#This Row],[discount_pct]]),ROUND(1-(Table1[[#This Row],[sales_amount]]/(Table1[[#This Row],[quantity- calculated]]*Table1[[#This Row],[unit_price]])),2),Table1[[#This Row],[discount_pct]])</f>
        <v>0.34</v>
      </c>
      <c r="Q3695">
        <v>8584.7999999999993</v>
      </c>
      <c r="R3695">
        <v>1529.95</v>
      </c>
      <c r="S3695">
        <v>45.36</v>
      </c>
      <c r="T3695" t="s">
        <v>29</v>
      </c>
      <c r="U3695">
        <v>2</v>
      </c>
      <c r="V3695">
        <f>IF(ISBLANK(Table1[[#This Row],[customer_satisfaction]]),ROUND(AVERAGE(U3695:U7974),0),Table1[[#This Row],[customer_satisfaction]])</f>
        <v>2</v>
      </c>
      <c r="W3695" t="b">
        <v>0</v>
      </c>
      <c r="X3695" t="s">
        <v>39</v>
      </c>
      <c r="Y3695" s="3">
        <v>2</v>
      </c>
      <c r="Z3695">
        <f>IF(ISBLANK(Table1[[#This Row],[days_to_ship]]),ROUND(AVERAGE(Y3695:Y7974),0),Table1[[#This Row],[days_to_ship]])</f>
        <v>2</v>
      </c>
    </row>
    <row r="3696" spans="1:26" x14ac:dyDescent="0.25">
      <c r="A3696" t="s">
        <v>7191</v>
      </c>
      <c r="B3696" s="5">
        <v>45408</v>
      </c>
      <c r="C3696" t="s">
        <v>7193</v>
      </c>
      <c r="D3696" s="4" t="s">
        <v>140</v>
      </c>
      <c r="E3696">
        <v>37</v>
      </c>
      <c r="F3696">
        <f>IF(ISBLANK(Table1[[#This Row],[age]]),AVERAGE(F3696:F7975),Table1[[#This Row],[age]])</f>
        <v>37</v>
      </c>
      <c r="G3696" t="s">
        <v>466</v>
      </c>
      <c r="H3696" t="s">
        <v>82</v>
      </c>
      <c r="I3696" t="s">
        <v>126</v>
      </c>
      <c r="J3696" t="s">
        <v>76</v>
      </c>
      <c r="K3696" t="s">
        <v>113</v>
      </c>
      <c r="L3696">
        <v>2</v>
      </c>
      <c r="M3696">
        <f>IF(ISBLANK(Table1[[#This Row],[quantity]]),ROUND(Table1[[#This Row],[sales_amount]]/(Table1[[#This Row],[unit_price]]*(1-Table1[[#This Row],[discount_pct]])),0),Table1[[#This Row],[quantity]])</f>
        <v>2</v>
      </c>
      <c r="N3696">
        <v>336.81</v>
      </c>
      <c r="O3696">
        <v>0.23</v>
      </c>
      <c r="P3696">
        <f>IF(ISBLANK(Table1[[#This Row],[discount_pct]]),ROUND(1-(Table1[[#This Row],[sales_amount]]/(Table1[[#This Row],[quantity- calculated]]*Table1[[#This Row],[unit_price]])),2),Table1[[#This Row],[discount_pct]])</f>
        <v>0.23</v>
      </c>
      <c r="Q3696">
        <v>928.67</v>
      </c>
      <c r="R3696">
        <v>222.36</v>
      </c>
      <c r="S3696">
        <v>105.46</v>
      </c>
      <c r="T3696" t="s">
        <v>70</v>
      </c>
      <c r="U3696">
        <v>4</v>
      </c>
      <c r="V3696">
        <f>IF(ISBLANK(Table1[[#This Row],[customer_satisfaction]]),ROUND(AVERAGE(U3696:U7975),0),Table1[[#This Row],[customer_satisfaction]])</f>
        <v>4</v>
      </c>
      <c r="W3696" t="b">
        <v>0</v>
      </c>
      <c r="X3696" t="s">
        <v>39</v>
      </c>
      <c r="Y3696" s="3">
        <v>8</v>
      </c>
      <c r="Z3696">
        <f>IF(ISBLANK(Table1[[#This Row],[days_to_ship]]),ROUND(AVERAGE(Y3696:Y7975),0),Table1[[#This Row],[days_to_ship]])</f>
        <v>8</v>
      </c>
    </row>
    <row r="3697" spans="1:26" x14ac:dyDescent="0.25">
      <c r="A3697" t="s">
        <v>2225</v>
      </c>
      <c r="B3697" s="5">
        <v>45408</v>
      </c>
      <c r="C3697" t="s">
        <v>2226</v>
      </c>
      <c r="D3697" s="4" t="s">
        <v>253</v>
      </c>
      <c r="E3697">
        <v>25</v>
      </c>
      <c r="F3697">
        <f>IF(ISBLANK(Table1[[#This Row],[age]]),AVERAGE(F3697:F7976),Table1[[#This Row],[age]])</f>
        <v>25</v>
      </c>
      <c r="G3697" t="s">
        <v>88</v>
      </c>
      <c r="H3697" t="s">
        <v>82</v>
      </c>
      <c r="I3697" t="s">
        <v>244</v>
      </c>
      <c r="J3697" t="s">
        <v>127</v>
      </c>
      <c r="K3697" t="s">
        <v>196</v>
      </c>
      <c r="L3697">
        <v>2</v>
      </c>
      <c r="M3697">
        <f>IF(ISBLANK(Table1[[#This Row],[quantity]]),ROUND(Table1[[#This Row],[sales_amount]]/(Table1[[#This Row],[unit_price]]*(1-Table1[[#This Row],[discount_pct]])),0),Table1[[#This Row],[quantity]])</f>
        <v>2</v>
      </c>
      <c r="N3697">
        <v>36881.480000000003</v>
      </c>
      <c r="O3697">
        <v>0.01</v>
      </c>
      <c r="P3697">
        <f>IF(ISBLANK(Table1[[#This Row],[discount_pct]]),ROUND(1-(Table1[[#This Row],[sales_amount]]/(Table1[[#This Row],[quantity- calculated]]*Table1[[#This Row],[unit_price]])),2),Table1[[#This Row],[discount_pct]])</f>
        <v>0.01</v>
      </c>
      <c r="Q3697">
        <v>101185.85</v>
      </c>
      <c r="R3697">
        <v>16236.72</v>
      </c>
      <c r="S3697">
        <v>67.63</v>
      </c>
      <c r="T3697" t="s">
        <v>51</v>
      </c>
      <c r="U3697">
        <v>4</v>
      </c>
      <c r="V3697">
        <f>IF(ISBLANK(Table1[[#This Row],[customer_satisfaction]]),ROUND(AVERAGE(U3697:U7976),0),Table1[[#This Row],[customer_satisfaction]])</f>
        <v>4</v>
      </c>
      <c r="W3697" t="b">
        <v>0</v>
      </c>
      <c r="X3697" t="s">
        <v>39</v>
      </c>
      <c r="Y3697" s="3">
        <v>8</v>
      </c>
      <c r="Z3697">
        <f>IF(ISBLANK(Table1[[#This Row],[days_to_ship]]),ROUND(AVERAGE(Y3697:Y7976),0),Table1[[#This Row],[days_to_ship]])</f>
        <v>8</v>
      </c>
    </row>
    <row r="3698" spans="1:26" x14ac:dyDescent="0.25">
      <c r="A3698" t="s">
        <v>6850</v>
      </c>
      <c r="B3698" s="5">
        <v>45408</v>
      </c>
      <c r="C3698" t="s">
        <v>6851</v>
      </c>
      <c r="D3698" s="4" t="s">
        <v>105</v>
      </c>
      <c r="E3698">
        <v>15</v>
      </c>
      <c r="F3698">
        <f>IF(ISBLANK(Table1[[#This Row],[age]]),AVERAGE(F3698:F7977),Table1[[#This Row],[age]])</f>
        <v>15</v>
      </c>
      <c r="G3698" t="s">
        <v>466</v>
      </c>
      <c r="H3698" t="s">
        <v>74</v>
      </c>
      <c r="I3698" t="s">
        <v>192</v>
      </c>
      <c r="J3698" t="s">
        <v>37</v>
      </c>
      <c r="K3698" t="s">
        <v>231</v>
      </c>
      <c r="L3698">
        <v>6</v>
      </c>
      <c r="M3698">
        <f>IF(ISBLANK(Table1[[#This Row],[quantity]]),ROUND(Table1[[#This Row],[sales_amount]]/(Table1[[#This Row],[unit_price]]*(1-Table1[[#This Row],[discount_pct]])),0),Table1[[#This Row],[quantity]])</f>
        <v>6</v>
      </c>
      <c r="N3698">
        <v>2053.5300000000002</v>
      </c>
      <c r="O3698">
        <v>0.02</v>
      </c>
      <c r="P3698">
        <f>IF(ISBLANK(Table1[[#This Row],[discount_pct]]),ROUND(1-(Table1[[#This Row],[sales_amount]]/(Table1[[#This Row],[quantity- calculated]]*Table1[[#This Row],[unit_price]])),2),Table1[[#This Row],[discount_pct]])</f>
        <v>0.02</v>
      </c>
      <c r="Q3698">
        <v>18060.12</v>
      </c>
      <c r="R3698">
        <v>7506.82</v>
      </c>
      <c r="S3698">
        <v>54.84</v>
      </c>
      <c r="T3698" t="s">
        <v>29</v>
      </c>
      <c r="U3698">
        <v>4</v>
      </c>
      <c r="V3698">
        <f>IF(ISBLANK(Table1[[#This Row],[customer_satisfaction]]),ROUND(AVERAGE(U3698:U7977),0),Table1[[#This Row],[customer_satisfaction]])</f>
        <v>4</v>
      </c>
      <c r="W3698" t="b">
        <v>1</v>
      </c>
      <c r="X3698" t="s">
        <v>30</v>
      </c>
      <c r="Y3698" s="3">
        <v>9</v>
      </c>
      <c r="Z3698">
        <f>IF(ISBLANK(Table1[[#This Row],[days_to_ship]]),ROUND(AVERAGE(Y3698:Y7977),0),Table1[[#This Row],[days_to_ship]])</f>
        <v>9</v>
      </c>
    </row>
    <row r="3699" spans="1:26" x14ac:dyDescent="0.25">
      <c r="A3699" t="s">
        <v>5196</v>
      </c>
      <c r="B3699" s="5">
        <v>45408</v>
      </c>
      <c r="C3699" t="s">
        <v>5197</v>
      </c>
      <c r="D3699" s="4" t="s">
        <v>23</v>
      </c>
      <c r="E3699">
        <v>30</v>
      </c>
      <c r="F3699">
        <f>IF(ISBLANK(Table1[[#This Row],[age]]),AVERAGE(F3699:F7978),Table1[[#This Row],[age]])</f>
        <v>30</v>
      </c>
      <c r="G3699" t="s">
        <v>466</v>
      </c>
      <c r="H3699" t="s">
        <v>74</v>
      </c>
      <c r="I3699" t="s">
        <v>192</v>
      </c>
      <c r="J3699" t="s">
        <v>44</v>
      </c>
      <c r="K3699" t="s">
        <v>221</v>
      </c>
      <c r="L3699">
        <v>7</v>
      </c>
      <c r="M3699">
        <f>IF(ISBLANK(Table1[[#This Row],[quantity]]),ROUND(Table1[[#This Row],[sales_amount]]/(Table1[[#This Row],[unit_price]]*(1-Table1[[#This Row],[discount_pct]])),0),Table1[[#This Row],[quantity]])</f>
        <v>7</v>
      </c>
      <c r="N3699">
        <v>3546.07</v>
      </c>
      <c r="O3699">
        <v>0.36</v>
      </c>
      <c r="P3699">
        <f>IF(ISBLANK(Table1[[#This Row],[discount_pct]]),ROUND(1-(Table1[[#This Row],[sales_amount]]/(Table1[[#This Row],[quantity- calculated]]*Table1[[#This Row],[unit_price]])),2),Table1[[#This Row],[discount_pct]])</f>
        <v>0.36</v>
      </c>
      <c r="Q3699">
        <v>24765.72</v>
      </c>
      <c r="R3699">
        <v>7503.38</v>
      </c>
      <c r="S3699">
        <v>51.04</v>
      </c>
      <c r="T3699" t="s">
        <v>29</v>
      </c>
      <c r="U3699">
        <v>4</v>
      </c>
      <c r="V3699">
        <f>IF(ISBLANK(Table1[[#This Row],[customer_satisfaction]]),ROUND(AVERAGE(U3699:U7978),0),Table1[[#This Row],[customer_satisfaction]])</f>
        <v>4</v>
      </c>
      <c r="W3699" t="b">
        <v>0</v>
      </c>
      <c r="X3699" t="s">
        <v>197</v>
      </c>
      <c r="Y3699" s="3">
        <v>9</v>
      </c>
      <c r="Z3699">
        <f>IF(ISBLANK(Table1[[#This Row],[days_to_ship]]),ROUND(AVERAGE(Y3699:Y7978),0),Table1[[#This Row],[days_to_ship]])</f>
        <v>9</v>
      </c>
    </row>
    <row r="3700" spans="1:26" x14ac:dyDescent="0.25">
      <c r="A3700" t="s">
        <v>5196</v>
      </c>
      <c r="B3700" s="5">
        <v>45408</v>
      </c>
      <c r="C3700" t="s">
        <v>5197</v>
      </c>
      <c r="D3700" s="4" t="s">
        <v>23</v>
      </c>
      <c r="E3700">
        <v>30</v>
      </c>
      <c r="F3700">
        <f>IF(ISBLANK(Table1[[#This Row],[age]]),AVERAGE(F3700:F7979),Table1[[#This Row],[age]])</f>
        <v>30</v>
      </c>
      <c r="G3700" t="s">
        <v>466</v>
      </c>
      <c r="H3700" t="s">
        <v>74</v>
      </c>
      <c r="I3700" t="s">
        <v>192</v>
      </c>
      <c r="J3700" t="s">
        <v>44</v>
      </c>
      <c r="K3700" t="s">
        <v>221</v>
      </c>
      <c r="L3700">
        <v>7</v>
      </c>
      <c r="M3700">
        <f>IF(ISBLANK(Table1[[#This Row],[quantity]]),ROUND(Table1[[#This Row],[sales_amount]]/(Table1[[#This Row],[unit_price]]*(1-Table1[[#This Row],[discount_pct]])),0),Table1[[#This Row],[quantity]])</f>
        <v>7</v>
      </c>
      <c r="N3700">
        <v>3546.07</v>
      </c>
      <c r="O3700">
        <v>0.36</v>
      </c>
      <c r="P3700">
        <f>IF(ISBLANK(Table1[[#This Row],[discount_pct]]),ROUND(1-(Table1[[#This Row],[sales_amount]]/(Table1[[#This Row],[quantity- calculated]]*Table1[[#This Row],[unit_price]])),2),Table1[[#This Row],[discount_pct]])</f>
        <v>0.36</v>
      </c>
      <c r="Q3700">
        <v>24765.72</v>
      </c>
      <c r="R3700">
        <v>7503.38</v>
      </c>
      <c r="S3700">
        <v>51.04</v>
      </c>
      <c r="T3700" t="s">
        <v>29</v>
      </c>
      <c r="U3700">
        <v>4</v>
      </c>
      <c r="V3700">
        <f>IF(ISBLANK(Table1[[#This Row],[customer_satisfaction]]),ROUND(AVERAGE(U3700:U7979),0),Table1[[#This Row],[customer_satisfaction]])</f>
        <v>4</v>
      </c>
      <c r="W3700" t="b">
        <v>0</v>
      </c>
      <c r="X3700" t="s">
        <v>197</v>
      </c>
      <c r="Y3700" s="3">
        <v>9</v>
      </c>
      <c r="Z3700">
        <f>IF(ISBLANK(Table1[[#This Row],[days_to_ship]]),ROUND(AVERAGE(Y3700:Y7979),0),Table1[[#This Row],[days_to_ship]])</f>
        <v>9</v>
      </c>
    </row>
    <row r="3701" spans="1:26" x14ac:dyDescent="0.25">
      <c r="A3701" t="s">
        <v>4410</v>
      </c>
      <c r="B3701" s="5">
        <v>45410</v>
      </c>
      <c r="C3701" t="s">
        <v>1691</v>
      </c>
      <c r="D3701" s="4" t="s">
        <v>1184</v>
      </c>
      <c r="E3701">
        <v>11</v>
      </c>
      <c r="F3701">
        <f>IF(ISBLANK(Table1[[#This Row],[age]]),AVERAGE(F3701:F7980),Table1[[#This Row],[age]])</f>
        <v>11</v>
      </c>
      <c r="G3701" t="s">
        <v>88</v>
      </c>
      <c r="H3701" t="s">
        <v>82</v>
      </c>
      <c r="I3701" t="s">
        <v>244</v>
      </c>
      <c r="J3701" t="s">
        <v>127</v>
      </c>
      <c r="K3701" t="s">
        <v>128</v>
      </c>
      <c r="L3701">
        <v>2</v>
      </c>
      <c r="M3701">
        <f>IF(ISBLANK(Table1[[#This Row],[quantity]]),ROUND(Table1[[#This Row],[sales_amount]]/(Table1[[#This Row],[unit_price]]*(1-Table1[[#This Row],[discount_pct]])),0),Table1[[#This Row],[quantity]])</f>
        <v>2</v>
      </c>
      <c r="N3701">
        <v>73369.399999999994</v>
      </c>
      <c r="O3701">
        <v>0.04</v>
      </c>
      <c r="P3701">
        <f>IF(ISBLANK(Table1[[#This Row],[discount_pct]]),ROUND(1-(Table1[[#This Row],[sales_amount]]/(Table1[[#This Row],[quantity- calculated]]*Table1[[#This Row],[unit_price]])),2),Table1[[#This Row],[discount_pct]])</f>
        <v>0.04</v>
      </c>
      <c r="Q3701">
        <v>252848.3</v>
      </c>
      <c r="R3701">
        <v>40757.279999999999</v>
      </c>
      <c r="S3701">
        <v>78.31</v>
      </c>
      <c r="T3701" t="s">
        <v>51</v>
      </c>
      <c r="U3701">
        <v>5</v>
      </c>
      <c r="V3701">
        <f>IF(ISBLANK(Table1[[#This Row],[customer_satisfaction]]),ROUND(AVERAGE(U3701:U7980),0),Table1[[#This Row],[customer_satisfaction]])</f>
        <v>5</v>
      </c>
      <c r="W3701" t="b">
        <v>0</v>
      </c>
      <c r="X3701" t="s">
        <v>39</v>
      </c>
      <c r="Y3701" s="3">
        <v>3</v>
      </c>
      <c r="Z3701">
        <f>IF(ISBLANK(Table1[[#This Row],[days_to_ship]]),ROUND(AVERAGE(Y3701:Y7980),0),Table1[[#This Row],[days_to_ship]])</f>
        <v>3</v>
      </c>
    </row>
    <row r="3702" spans="1:26" x14ac:dyDescent="0.25">
      <c r="A3702" t="s">
        <v>5433</v>
      </c>
      <c r="B3702" s="5">
        <v>45410</v>
      </c>
      <c r="C3702" t="s">
        <v>5434</v>
      </c>
      <c r="D3702" s="4" t="s">
        <v>298</v>
      </c>
      <c r="E3702">
        <v>27</v>
      </c>
      <c r="F3702">
        <f>IF(ISBLANK(Table1[[#This Row],[age]]),AVERAGE(F3702:F7981),Table1[[#This Row],[age]])</f>
        <v>27</v>
      </c>
      <c r="G3702" t="s">
        <v>466</v>
      </c>
      <c r="H3702" t="s">
        <v>82</v>
      </c>
      <c r="I3702" t="s">
        <v>293</v>
      </c>
      <c r="J3702" t="s">
        <v>27</v>
      </c>
      <c r="K3702" t="s">
        <v>28</v>
      </c>
      <c r="L3702">
        <v>1</v>
      </c>
      <c r="M3702">
        <f>IF(ISBLANK(Table1[[#This Row],[quantity]]),ROUND(Table1[[#This Row],[sales_amount]]/(Table1[[#This Row],[unit_price]]*(1-Table1[[#This Row],[discount_pct]])),0),Table1[[#This Row],[quantity]])</f>
        <v>1</v>
      </c>
      <c r="N3702">
        <v>373.86</v>
      </c>
      <c r="O3702">
        <v>0.25</v>
      </c>
      <c r="P3702">
        <f>IF(ISBLANK(Table1[[#This Row],[discount_pct]]),ROUND(1-(Table1[[#This Row],[sales_amount]]/(Table1[[#This Row],[quantity- calculated]]*Table1[[#This Row],[unit_price]])),2),Table1[[#This Row],[discount_pct]])</f>
        <v>0.25</v>
      </c>
      <c r="Q3702">
        <v>400.65</v>
      </c>
      <c r="R3702">
        <v>34.770000000000003</v>
      </c>
      <c r="S3702">
        <v>90.23</v>
      </c>
      <c r="T3702" t="s">
        <v>57</v>
      </c>
      <c r="U3702">
        <v>4</v>
      </c>
      <c r="V3702">
        <f>IF(ISBLANK(Table1[[#This Row],[customer_satisfaction]]),ROUND(AVERAGE(U3702:U7981),0),Table1[[#This Row],[customer_satisfaction]])</f>
        <v>4</v>
      </c>
      <c r="W3702" t="b">
        <v>0</v>
      </c>
      <c r="X3702" t="s">
        <v>137</v>
      </c>
      <c r="Y3702" s="3">
        <v>1</v>
      </c>
      <c r="Z3702">
        <f>IF(ISBLANK(Table1[[#This Row],[days_to_ship]]),ROUND(AVERAGE(Y3702:Y7981),0),Table1[[#This Row],[days_to_ship]])</f>
        <v>1</v>
      </c>
    </row>
    <row r="3703" spans="1:26" x14ac:dyDescent="0.25">
      <c r="A3703" t="s">
        <v>3345</v>
      </c>
      <c r="B3703" s="5">
        <v>45410</v>
      </c>
      <c r="C3703" t="s">
        <v>3346</v>
      </c>
      <c r="D3703" s="4" t="s">
        <v>1539</v>
      </c>
      <c r="E3703">
        <v>31</v>
      </c>
      <c r="F3703">
        <f>IF(ISBLANK(Table1[[#This Row],[age]]),AVERAGE(F3703:F7982),Table1[[#This Row],[age]])</f>
        <v>31</v>
      </c>
      <c r="G3703" t="s">
        <v>466</v>
      </c>
      <c r="H3703" t="s">
        <v>111</v>
      </c>
      <c r="I3703" t="s">
        <v>112</v>
      </c>
      <c r="J3703" t="s">
        <v>37</v>
      </c>
      <c r="K3703" t="s">
        <v>182</v>
      </c>
      <c r="L3703">
        <v>6</v>
      </c>
      <c r="M3703">
        <f>IF(ISBLANK(Table1[[#This Row],[quantity]]),ROUND(Table1[[#This Row],[sales_amount]]/(Table1[[#This Row],[unit_price]]*(1-Table1[[#This Row],[discount_pct]])),0),Table1[[#This Row],[quantity]])</f>
        <v>6</v>
      </c>
      <c r="N3703">
        <v>1419.67</v>
      </c>
      <c r="O3703">
        <v>0.01</v>
      </c>
      <c r="P3703">
        <f>IF(ISBLANK(Table1[[#This Row],[discount_pct]]),ROUND(1-(Table1[[#This Row],[sales_amount]]/(Table1[[#This Row],[quantity- calculated]]*Table1[[#This Row],[unit_price]])),2),Table1[[#This Row],[discount_pct]])</f>
        <v>0.01</v>
      </c>
      <c r="Q3703">
        <v>11838.84</v>
      </c>
      <c r="R3703">
        <v>7704.41</v>
      </c>
      <c r="S3703">
        <v>81.849999999999994</v>
      </c>
      <c r="T3703" t="s">
        <v>70</v>
      </c>
      <c r="U3703">
        <v>5</v>
      </c>
      <c r="V3703">
        <f>IF(ISBLANK(Table1[[#This Row],[customer_satisfaction]]),ROUND(AVERAGE(U3703:U7982),0),Table1[[#This Row],[customer_satisfaction]])</f>
        <v>5</v>
      </c>
      <c r="W3703" t="b">
        <v>0</v>
      </c>
      <c r="X3703" t="s">
        <v>39</v>
      </c>
      <c r="Y3703" s="3">
        <v>10</v>
      </c>
      <c r="Z3703">
        <f>IF(ISBLANK(Table1[[#This Row],[days_to_ship]]),ROUND(AVERAGE(Y3703:Y7982),0),Table1[[#This Row],[days_to_ship]])</f>
        <v>10</v>
      </c>
    </row>
    <row r="3704" spans="1:26" x14ac:dyDescent="0.25">
      <c r="A3704" t="s">
        <v>6092</v>
      </c>
      <c r="B3704" s="5">
        <v>45410</v>
      </c>
      <c r="C3704" t="s">
        <v>6093</v>
      </c>
      <c r="D3704" s="4" t="s">
        <v>699</v>
      </c>
      <c r="E3704">
        <v>26</v>
      </c>
      <c r="F3704">
        <f>IF(ISBLANK(Table1[[#This Row],[age]]),AVERAGE(F3704:F7983),Table1[[#This Row],[age]])</f>
        <v>26</v>
      </c>
      <c r="G3704" t="s">
        <v>88</v>
      </c>
      <c r="H3704" t="s">
        <v>82</v>
      </c>
      <c r="I3704" t="s">
        <v>83</v>
      </c>
      <c r="J3704" t="s">
        <v>27</v>
      </c>
      <c r="K3704" t="s">
        <v>453</v>
      </c>
      <c r="L3704">
        <v>2</v>
      </c>
      <c r="M3704">
        <f>IF(ISBLANK(Table1[[#This Row],[quantity]]),ROUND(Table1[[#This Row],[sales_amount]]/(Table1[[#This Row],[unit_price]]*(1-Table1[[#This Row],[discount_pct]])),0),Table1[[#This Row],[quantity]])</f>
        <v>2</v>
      </c>
      <c r="N3704">
        <v>180.86</v>
      </c>
      <c r="O3704">
        <v>0.04</v>
      </c>
      <c r="P3704">
        <f>IF(ISBLANK(Table1[[#This Row],[discount_pct]]),ROUND(1-(Table1[[#This Row],[sales_amount]]/(Table1[[#This Row],[quantity- calculated]]*Table1[[#This Row],[unit_price]])),2),Table1[[#This Row],[discount_pct]])</f>
        <v>0.04</v>
      </c>
      <c r="Q3704">
        <v>487.22</v>
      </c>
      <c r="R3704">
        <v>40.04</v>
      </c>
      <c r="S3704">
        <v>88.04</v>
      </c>
      <c r="T3704" t="s">
        <v>70</v>
      </c>
      <c r="U3704">
        <v>4</v>
      </c>
      <c r="V3704">
        <f>IF(ISBLANK(Table1[[#This Row],[customer_satisfaction]]),ROUND(AVERAGE(U3704:U7983),0),Table1[[#This Row],[customer_satisfaction]])</f>
        <v>4</v>
      </c>
      <c r="W3704" t="b">
        <v>0</v>
      </c>
      <c r="X3704" t="s">
        <v>39</v>
      </c>
      <c r="Y3704" s="3">
        <v>5</v>
      </c>
      <c r="Z3704">
        <f>IF(ISBLANK(Table1[[#This Row],[days_to_ship]]),ROUND(AVERAGE(Y3704:Y7983),0),Table1[[#This Row],[days_to_ship]])</f>
        <v>5</v>
      </c>
    </row>
    <row r="3705" spans="1:26" x14ac:dyDescent="0.25">
      <c r="A3705" t="s">
        <v>1928</v>
      </c>
      <c r="B3705" s="5">
        <v>45410</v>
      </c>
      <c r="C3705" t="s">
        <v>1929</v>
      </c>
      <c r="D3705" s="4" t="s">
        <v>1099</v>
      </c>
      <c r="E3705">
        <v>35</v>
      </c>
      <c r="F3705">
        <f>IF(ISBLANK(Table1[[#This Row],[age]]),AVERAGE(F3705:F7984),Table1[[#This Row],[age]])</f>
        <v>35</v>
      </c>
      <c r="G3705" t="s">
        <v>8920</v>
      </c>
      <c r="H3705" t="s">
        <v>25</v>
      </c>
      <c r="I3705" t="s">
        <v>26</v>
      </c>
      <c r="J3705" t="s">
        <v>62</v>
      </c>
      <c r="K3705" t="s">
        <v>63</v>
      </c>
      <c r="L3705">
        <v>9</v>
      </c>
      <c r="M3705">
        <f>IF(ISBLANK(Table1[[#This Row],[quantity]]),ROUND(Table1[[#This Row],[sales_amount]]/(Table1[[#This Row],[unit_price]]*(1-Table1[[#This Row],[discount_pct]])),0),Table1[[#This Row],[quantity]])</f>
        <v>9</v>
      </c>
      <c r="N3705">
        <v>499.65</v>
      </c>
      <c r="O3705">
        <v>0.02</v>
      </c>
      <c r="P3705">
        <f>IF(ISBLANK(Table1[[#This Row],[discount_pct]]),ROUND(1-(Table1[[#This Row],[sales_amount]]/(Table1[[#This Row],[quantity- calculated]]*Table1[[#This Row],[unit_price]])),2),Table1[[#This Row],[discount_pct]])</f>
        <v>0.02</v>
      </c>
      <c r="Q3705">
        <v>7343.37</v>
      </c>
      <c r="R3705">
        <v>2521.34</v>
      </c>
      <c r="S3705">
        <v>39.04</v>
      </c>
      <c r="T3705" t="s">
        <v>70</v>
      </c>
      <c r="U3705">
        <v>2</v>
      </c>
      <c r="V3705">
        <f>IF(ISBLANK(Table1[[#This Row],[customer_satisfaction]]),ROUND(AVERAGE(U3705:U7984),0),Table1[[#This Row],[customer_satisfaction]])</f>
        <v>2</v>
      </c>
      <c r="W3705" t="b">
        <v>0</v>
      </c>
      <c r="X3705" t="s">
        <v>39</v>
      </c>
      <c r="Y3705" s="3">
        <v>2</v>
      </c>
      <c r="Z3705">
        <f>IF(ISBLANK(Table1[[#This Row],[days_to_ship]]),ROUND(AVERAGE(Y3705:Y7984),0),Table1[[#This Row],[days_to_ship]])</f>
        <v>2</v>
      </c>
    </row>
    <row r="3706" spans="1:26" x14ac:dyDescent="0.25">
      <c r="A3706" t="s">
        <v>3718</v>
      </c>
      <c r="B3706" s="5">
        <v>45410</v>
      </c>
      <c r="C3706" t="s">
        <v>3719</v>
      </c>
      <c r="D3706" s="4" t="s">
        <v>220</v>
      </c>
      <c r="E3706">
        <v>32</v>
      </c>
      <c r="F3706">
        <f>IF(ISBLANK(Table1[[#This Row],[age]]),AVERAGE(F3706:F7985),Table1[[#This Row],[age]])</f>
        <v>32</v>
      </c>
      <c r="G3706" t="s">
        <v>466</v>
      </c>
      <c r="H3706" t="s">
        <v>111</v>
      </c>
      <c r="I3706" t="s">
        <v>121</v>
      </c>
      <c r="J3706" t="s">
        <v>37</v>
      </c>
      <c r="K3706" t="s">
        <v>38</v>
      </c>
      <c r="L3706">
        <v>1</v>
      </c>
      <c r="M3706">
        <f>IF(ISBLANK(Table1[[#This Row],[quantity]]),ROUND(Table1[[#This Row],[sales_amount]]/(Table1[[#This Row],[unit_price]]*(1-Table1[[#This Row],[discount_pct]])),0),Table1[[#This Row],[quantity]])</f>
        <v>1</v>
      </c>
      <c r="N3706">
        <v>2169.87</v>
      </c>
      <c r="O3706">
        <v>0.38</v>
      </c>
      <c r="P3706">
        <f>IF(ISBLANK(Table1[[#This Row],[discount_pct]]),ROUND(1-(Table1[[#This Row],[sales_amount]]/(Table1[[#This Row],[quantity- calculated]]*Table1[[#This Row],[unit_price]])),2),Table1[[#This Row],[discount_pct]])</f>
        <v>0.38</v>
      </c>
      <c r="Q3706">
        <v>1926.55</v>
      </c>
      <c r="R3706">
        <v>458.88</v>
      </c>
      <c r="S3706">
        <v>52.43</v>
      </c>
      <c r="T3706" t="s">
        <v>64</v>
      </c>
      <c r="U3706">
        <v>5</v>
      </c>
      <c r="V3706">
        <f>IF(ISBLANK(Table1[[#This Row],[customer_satisfaction]]),ROUND(AVERAGE(U3706:U7985),0),Table1[[#This Row],[customer_satisfaction]])</f>
        <v>5</v>
      </c>
      <c r="W3706" t="b">
        <v>0</v>
      </c>
      <c r="X3706" t="s">
        <v>58</v>
      </c>
      <c r="Y3706" s="3">
        <v>3</v>
      </c>
      <c r="Z3706">
        <f>IF(ISBLANK(Table1[[#This Row],[days_to_ship]]),ROUND(AVERAGE(Y3706:Y7985),0),Table1[[#This Row],[days_to_ship]])</f>
        <v>3</v>
      </c>
    </row>
    <row r="3707" spans="1:26" x14ac:dyDescent="0.25">
      <c r="A3707" t="s">
        <v>7151</v>
      </c>
      <c r="B3707" s="5">
        <v>45411</v>
      </c>
      <c r="C3707" t="s">
        <v>7152</v>
      </c>
      <c r="D3707" s="4" t="s">
        <v>663</v>
      </c>
      <c r="E3707">
        <v>31</v>
      </c>
      <c r="F3707">
        <f>IF(ISBLANK(Table1[[#This Row],[age]]),AVERAGE(F3707:F7986),Table1[[#This Row],[age]])</f>
        <v>31</v>
      </c>
      <c r="G3707" t="s">
        <v>466</v>
      </c>
      <c r="H3707" t="s">
        <v>74</v>
      </c>
      <c r="I3707" t="s">
        <v>192</v>
      </c>
      <c r="J3707" t="s">
        <v>76</v>
      </c>
      <c r="K3707" t="s">
        <v>132</v>
      </c>
      <c r="L3707">
        <v>1</v>
      </c>
      <c r="M3707">
        <f>IF(ISBLANK(Table1[[#This Row],[quantity]]),ROUND(Table1[[#This Row],[sales_amount]]/(Table1[[#This Row],[unit_price]]*(1-Table1[[#This Row],[discount_pct]])),0),Table1[[#This Row],[quantity]])</f>
        <v>1</v>
      </c>
      <c r="N3707">
        <v>2333.8200000000002</v>
      </c>
      <c r="O3707">
        <v>0.3</v>
      </c>
      <c r="P3707">
        <f>IF(ISBLANK(Table1[[#This Row],[discount_pct]]),ROUND(1-(Table1[[#This Row],[sales_amount]]/(Table1[[#This Row],[quantity- calculated]]*Table1[[#This Row],[unit_price]])),2),Table1[[#This Row],[discount_pct]])</f>
        <v>0.3</v>
      </c>
      <c r="Q3707">
        <v>2311.2600000000002</v>
      </c>
      <c r="R3707">
        <v>857.57</v>
      </c>
      <c r="S3707">
        <v>31.53</v>
      </c>
      <c r="T3707" t="s">
        <v>29</v>
      </c>
      <c r="U3707">
        <v>2</v>
      </c>
      <c r="V3707">
        <f>IF(ISBLANK(Table1[[#This Row],[customer_satisfaction]]),ROUND(AVERAGE(U3707:U7986),0),Table1[[#This Row],[customer_satisfaction]])</f>
        <v>2</v>
      </c>
      <c r="W3707" t="b">
        <v>1</v>
      </c>
      <c r="X3707" t="s">
        <v>30</v>
      </c>
      <c r="Y3707" s="3">
        <v>10</v>
      </c>
      <c r="Z3707">
        <f>IF(ISBLANK(Table1[[#This Row],[days_to_ship]]),ROUND(AVERAGE(Y3707:Y7986),0),Table1[[#This Row],[days_to_ship]])</f>
        <v>10</v>
      </c>
    </row>
    <row r="3708" spans="1:26" x14ac:dyDescent="0.25">
      <c r="A3708" t="s">
        <v>4842</v>
      </c>
      <c r="B3708" s="5">
        <v>45412</v>
      </c>
      <c r="C3708" t="s">
        <v>297</v>
      </c>
      <c r="D3708" s="4" t="s">
        <v>1011</v>
      </c>
      <c r="F3708">
        <f ca="1">IF(ISBLANK(Table1[[#This Row],[age]]),AVERAGE(F3708:F7987),Table1[[#This Row],[age]])</f>
        <v>67</v>
      </c>
      <c r="G3708" t="s">
        <v>466</v>
      </c>
      <c r="H3708" t="s">
        <v>111</v>
      </c>
      <c r="I3708" t="s">
        <v>141</v>
      </c>
      <c r="J3708" t="s">
        <v>127</v>
      </c>
      <c r="K3708" t="s">
        <v>171</v>
      </c>
      <c r="L3708">
        <v>8</v>
      </c>
      <c r="M3708">
        <f>IF(ISBLANK(Table1[[#This Row],[quantity]]),ROUND(Table1[[#This Row],[sales_amount]]/(Table1[[#This Row],[unit_price]]*(1-Table1[[#This Row],[discount_pct]])),0),Table1[[#This Row],[quantity]])</f>
        <v>8</v>
      </c>
      <c r="N3708">
        <v>29438.87</v>
      </c>
      <c r="O3708">
        <v>0.27</v>
      </c>
      <c r="P3708">
        <f>IF(ISBLANK(Table1[[#This Row],[discount_pct]]),ROUND(1-(Table1[[#This Row],[sales_amount]]/(Table1[[#This Row],[quantity- calculated]]*Table1[[#This Row],[unit_price]])),2),Table1[[#This Row],[discount_pct]])</f>
        <v>0.27</v>
      </c>
      <c r="Q3708">
        <v>265801.33</v>
      </c>
      <c r="R3708">
        <v>17629.48</v>
      </c>
      <c r="S3708">
        <v>66.34</v>
      </c>
      <c r="T3708" t="s">
        <v>51</v>
      </c>
      <c r="U3708">
        <v>2</v>
      </c>
      <c r="V3708">
        <f>IF(ISBLANK(Table1[[#This Row],[customer_satisfaction]]),ROUND(AVERAGE(U3708:U7987),0),Table1[[#This Row],[customer_satisfaction]])</f>
        <v>2</v>
      </c>
      <c r="W3708" t="b">
        <v>0</v>
      </c>
      <c r="X3708" t="s">
        <v>39</v>
      </c>
      <c r="Y3708" s="3">
        <v>10</v>
      </c>
      <c r="Z3708">
        <f>IF(ISBLANK(Table1[[#This Row],[days_to_ship]]),ROUND(AVERAGE(Y3708:Y7987),0),Table1[[#This Row],[days_to_ship]])</f>
        <v>10</v>
      </c>
    </row>
    <row r="3709" spans="1:26" x14ac:dyDescent="0.25">
      <c r="A3709" t="s">
        <v>1585</v>
      </c>
      <c r="B3709" s="5">
        <v>45412</v>
      </c>
      <c r="C3709" t="s">
        <v>1587</v>
      </c>
      <c r="D3709" s="4" t="s">
        <v>1588</v>
      </c>
      <c r="E3709">
        <v>19</v>
      </c>
      <c r="F3709">
        <f>IF(ISBLANK(Table1[[#This Row],[age]]),AVERAGE(F3709:F7988),Table1[[#This Row],[age]])</f>
        <v>19</v>
      </c>
      <c r="G3709" t="s">
        <v>8920</v>
      </c>
      <c r="H3709" t="s">
        <v>25</v>
      </c>
      <c r="I3709" t="s">
        <v>55</v>
      </c>
      <c r="J3709" t="s">
        <v>37</v>
      </c>
      <c r="K3709" t="s">
        <v>231</v>
      </c>
      <c r="L3709">
        <v>3</v>
      </c>
      <c r="M3709">
        <f>IF(ISBLANK(Table1[[#This Row],[quantity]]),ROUND(Table1[[#This Row],[sales_amount]]/(Table1[[#This Row],[unit_price]]*(1-Table1[[#This Row],[discount_pct]])),0),Table1[[#This Row],[quantity]])</f>
        <v>3</v>
      </c>
      <c r="N3709">
        <v>2213</v>
      </c>
      <c r="O3709">
        <v>0.1</v>
      </c>
      <c r="P3709">
        <f>IF(ISBLANK(Table1[[#This Row],[discount_pct]]),ROUND(1-(Table1[[#This Row],[sales_amount]]/(Table1[[#This Row],[quantity- calculated]]*Table1[[#This Row],[unit_price]])),2),Table1[[#This Row],[discount_pct]])</f>
        <v>0.1</v>
      </c>
      <c r="Q3709">
        <v>9293.85</v>
      </c>
      <c r="R3709">
        <v>4453.78</v>
      </c>
      <c r="S3709">
        <v>86.73</v>
      </c>
      <c r="T3709" t="s">
        <v>51</v>
      </c>
      <c r="U3709">
        <v>4</v>
      </c>
      <c r="V3709">
        <f>IF(ISBLANK(Table1[[#This Row],[customer_satisfaction]]),ROUND(AVERAGE(U3709:U7988),0),Table1[[#This Row],[customer_satisfaction]])</f>
        <v>4</v>
      </c>
      <c r="W3709" t="b">
        <v>0</v>
      </c>
      <c r="X3709" t="s">
        <v>39</v>
      </c>
      <c r="Y3709" s="3">
        <v>10</v>
      </c>
      <c r="Z3709">
        <f>IF(ISBLANK(Table1[[#This Row],[days_to_ship]]),ROUND(AVERAGE(Y3709:Y7988),0),Table1[[#This Row],[days_to_ship]])</f>
        <v>10</v>
      </c>
    </row>
    <row r="3710" spans="1:26" x14ac:dyDescent="0.25">
      <c r="A3710" t="s">
        <v>5578</v>
      </c>
      <c r="B3710" s="5">
        <v>45412</v>
      </c>
      <c r="C3710" t="s">
        <v>5579</v>
      </c>
      <c r="D3710" s="4" t="s">
        <v>189</v>
      </c>
      <c r="E3710">
        <v>42</v>
      </c>
      <c r="F3710">
        <f>IF(ISBLANK(Table1[[#This Row],[age]]),AVERAGE(F3710:F7989),Table1[[#This Row],[age]])</f>
        <v>42</v>
      </c>
      <c r="G3710" t="s">
        <v>8920</v>
      </c>
      <c r="H3710" t="s">
        <v>111</v>
      </c>
      <c r="I3710" t="s">
        <v>121</v>
      </c>
      <c r="J3710" t="s">
        <v>44</v>
      </c>
      <c r="K3710" t="s">
        <v>186</v>
      </c>
      <c r="L3710">
        <v>4</v>
      </c>
      <c r="M3710">
        <f>IF(ISBLANK(Table1[[#This Row],[quantity]]),ROUND(Table1[[#This Row],[sales_amount]]/(Table1[[#This Row],[unit_price]]*(1-Table1[[#This Row],[discount_pct]])),0),Table1[[#This Row],[quantity]])</f>
        <v>4</v>
      </c>
      <c r="N3710">
        <v>15880.17</v>
      </c>
      <c r="O3710">
        <v>0.08</v>
      </c>
      <c r="P3710">
        <f>IF(ISBLANK(Table1[[#This Row],[discount_pct]]),ROUND(1-(Table1[[#This Row],[sales_amount]]/(Table1[[#This Row],[quantity- calculated]]*Table1[[#This Row],[unit_price]])),2),Table1[[#This Row],[discount_pct]])</f>
        <v>0.08</v>
      </c>
      <c r="Q3710">
        <v>96311.3</v>
      </c>
      <c r="R3710">
        <v>34839.089999999997</v>
      </c>
      <c r="S3710">
        <v>69.260000000000005</v>
      </c>
      <c r="T3710" t="s">
        <v>29</v>
      </c>
      <c r="U3710">
        <v>4</v>
      </c>
      <c r="V3710">
        <f>IF(ISBLANK(Table1[[#This Row],[customer_satisfaction]]),ROUND(AVERAGE(U3710:U7989),0),Table1[[#This Row],[customer_satisfaction]])</f>
        <v>4</v>
      </c>
      <c r="W3710" t="b">
        <v>0</v>
      </c>
      <c r="X3710" t="s">
        <v>39</v>
      </c>
      <c r="Y3710" s="3">
        <v>4</v>
      </c>
      <c r="Z3710">
        <f>IF(ISBLANK(Table1[[#This Row],[days_to_ship]]),ROUND(AVERAGE(Y3710:Y7989),0),Table1[[#This Row],[days_to_ship]])</f>
        <v>4</v>
      </c>
    </row>
    <row r="3711" spans="1:26" x14ac:dyDescent="0.25">
      <c r="A3711" t="s">
        <v>4974</v>
      </c>
      <c r="B3711" s="5">
        <v>45412</v>
      </c>
      <c r="C3711" t="s">
        <v>4975</v>
      </c>
      <c r="D3711" s="4" t="s">
        <v>1209</v>
      </c>
      <c r="E3711">
        <v>44</v>
      </c>
      <c r="F3711">
        <f>IF(ISBLANK(Table1[[#This Row],[age]]),AVERAGE(F3711:F7990),Table1[[#This Row],[age]])</f>
        <v>44</v>
      </c>
      <c r="G3711" t="s">
        <v>466</v>
      </c>
      <c r="H3711" t="s">
        <v>35</v>
      </c>
      <c r="I3711" t="s">
        <v>36</v>
      </c>
      <c r="J3711" t="s">
        <v>37</v>
      </c>
      <c r="K3711" t="s">
        <v>677</v>
      </c>
      <c r="L3711">
        <v>1</v>
      </c>
      <c r="M3711">
        <f>IF(ISBLANK(Table1[[#This Row],[quantity]]),ROUND(Table1[[#This Row],[sales_amount]]/(Table1[[#This Row],[unit_price]]*(1-Table1[[#This Row],[discount_pct]])),0),Table1[[#This Row],[quantity]])</f>
        <v>1</v>
      </c>
      <c r="N3711">
        <v>1276.8900000000001</v>
      </c>
      <c r="O3711">
        <v>0.14000000000000001</v>
      </c>
      <c r="P371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711">
        <v>1679.21</v>
      </c>
      <c r="R3711">
        <v>753.07</v>
      </c>
      <c r="S3711">
        <v>91.51</v>
      </c>
      <c r="T3711" t="s">
        <v>78</v>
      </c>
      <c r="U3711">
        <v>2</v>
      </c>
      <c r="V3711">
        <f>IF(ISBLANK(Table1[[#This Row],[customer_satisfaction]]),ROUND(AVERAGE(U3711:U7990),0),Table1[[#This Row],[customer_satisfaction]])</f>
        <v>2</v>
      </c>
      <c r="W3711" t="b">
        <v>0</v>
      </c>
      <c r="X3711" t="s">
        <v>39</v>
      </c>
      <c r="Y3711" s="3">
        <v>1</v>
      </c>
      <c r="Z3711">
        <f>IF(ISBLANK(Table1[[#This Row],[days_to_ship]]),ROUND(AVERAGE(Y3711:Y7990),0),Table1[[#This Row],[days_to_ship]])</f>
        <v>1</v>
      </c>
    </row>
    <row r="3712" spans="1:26" x14ac:dyDescent="0.25">
      <c r="A3712" t="s">
        <v>2543</v>
      </c>
      <c r="B3712" s="5">
        <v>45296</v>
      </c>
      <c r="C3712" t="s">
        <v>2544</v>
      </c>
      <c r="D3712" s="4" t="s">
        <v>339</v>
      </c>
      <c r="E3712">
        <v>12</v>
      </c>
      <c r="F3712">
        <f>IF(ISBLANK(Table1[[#This Row],[age]]),AVERAGE(F3712:F7991),Table1[[#This Row],[age]])</f>
        <v>12</v>
      </c>
      <c r="G3712" t="s">
        <v>8920</v>
      </c>
      <c r="H3712" t="s">
        <v>82</v>
      </c>
      <c r="I3712" t="s">
        <v>293</v>
      </c>
      <c r="J3712" t="s">
        <v>37</v>
      </c>
      <c r="K3712" t="s">
        <v>38</v>
      </c>
      <c r="L3712">
        <v>5</v>
      </c>
      <c r="M3712">
        <f>IF(ISBLANK(Table1[[#This Row],[quantity]]),ROUND(Table1[[#This Row],[sales_amount]]/(Table1[[#This Row],[unit_price]]*(1-Table1[[#This Row],[discount_pct]])),0),Table1[[#This Row],[quantity]])</f>
        <v>5</v>
      </c>
      <c r="N3712">
        <v>1989.16</v>
      </c>
      <c r="O3712">
        <v>0.24</v>
      </c>
      <c r="P3712">
        <f>IF(ISBLANK(Table1[[#This Row],[discount_pct]]),ROUND(1-(Table1[[#This Row],[sales_amount]]/(Table1[[#This Row],[quantity- calculated]]*Table1[[#This Row],[unit_price]])),2),Table1[[#This Row],[discount_pct]])</f>
        <v>0.24</v>
      </c>
      <c r="Q3712">
        <v>12820.21</v>
      </c>
      <c r="R3712">
        <v>5988.44</v>
      </c>
      <c r="S3712">
        <v>79.5</v>
      </c>
      <c r="T3712" t="s">
        <v>57</v>
      </c>
      <c r="U3712">
        <v>4</v>
      </c>
      <c r="V3712">
        <f>IF(ISBLANK(Table1[[#This Row],[customer_satisfaction]]),ROUND(AVERAGE(U3712:U7991),0),Table1[[#This Row],[customer_satisfaction]])</f>
        <v>4</v>
      </c>
      <c r="W3712" t="b">
        <v>0</v>
      </c>
      <c r="X3712" t="s">
        <v>39</v>
      </c>
      <c r="Y3712" s="3">
        <v>5</v>
      </c>
      <c r="Z3712">
        <f>IF(ISBLANK(Table1[[#This Row],[days_to_ship]]),ROUND(AVERAGE(Y3712:Y7991),0),Table1[[#This Row],[days_to_ship]])</f>
        <v>5</v>
      </c>
    </row>
    <row r="3713" spans="1:26" x14ac:dyDescent="0.25">
      <c r="A3713" t="s">
        <v>3989</v>
      </c>
      <c r="B3713" s="5">
        <v>45327</v>
      </c>
      <c r="C3713" t="s">
        <v>3990</v>
      </c>
      <c r="D3713" s="4" t="s">
        <v>234</v>
      </c>
      <c r="E3713">
        <v>25</v>
      </c>
      <c r="F3713">
        <f>IF(ISBLANK(Table1[[#This Row],[age]]),AVERAGE(F3713:F7992),Table1[[#This Row],[age]])</f>
        <v>25</v>
      </c>
      <c r="G3713" t="s">
        <v>88</v>
      </c>
      <c r="H3713" t="s">
        <v>74</v>
      </c>
      <c r="I3713" t="s">
        <v>192</v>
      </c>
      <c r="J3713" t="s">
        <v>37</v>
      </c>
      <c r="K3713" t="s">
        <v>231</v>
      </c>
      <c r="L3713">
        <v>4</v>
      </c>
      <c r="M3713">
        <f>IF(ISBLANK(Table1[[#This Row],[quantity]]),ROUND(Table1[[#This Row],[sales_amount]]/(Table1[[#This Row],[unit_price]]*(1-Table1[[#This Row],[discount_pct]])),0),Table1[[#This Row],[quantity]])</f>
        <v>4</v>
      </c>
      <c r="N3713">
        <v>867.46</v>
      </c>
      <c r="O3713">
        <v>0.22</v>
      </c>
      <c r="P3713">
        <f>IF(ISBLANK(Table1[[#This Row],[discount_pct]]),ROUND(1-(Table1[[#This Row],[sales_amount]]/(Table1[[#This Row],[quantity- calculated]]*Table1[[#This Row],[unit_price]])),2),Table1[[#This Row],[discount_pct]])</f>
        <v>0.22</v>
      </c>
      <c r="Q3713">
        <v>4462.82</v>
      </c>
      <c r="R3713">
        <v>2376.0500000000002</v>
      </c>
      <c r="S3713">
        <v>52.4</v>
      </c>
      <c r="T3713" t="s">
        <v>29</v>
      </c>
      <c r="U3713">
        <v>2</v>
      </c>
      <c r="V3713">
        <f>IF(ISBLANK(Table1[[#This Row],[customer_satisfaction]]),ROUND(AVERAGE(U3713:U7992),0),Table1[[#This Row],[customer_satisfaction]])</f>
        <v>2</v>
      </c>
      <c r="W3713" t="b">
        <v>0</v>
      </c>
      <c r="X3713" t="s">
        <v>39</v>
      </c>
      <c r="Y3713" s="3">
        <v>7</v>
      </c>
      <c r="Z3713">
        <f>IF(ISBLANK(Table1[[#This Row],[days_to_ship]]),ROUND(AVERAGE(Y3713:Y7992),0),Table1[[#This Row],[days_to_ship]])</f>
        <v>7</v>
      </c>
    </row>
    <row r="3714" spans="1:26" x14ac:dyDescent="0.25">
      <c r="A3714" t="s">
        <v>2585</v>
      </c>
      <c r="B3714" s="5">
        <v>45356</v>
      </c>
      <c r="C3714" t="s">
        <v>2586</v>
      </c>
      <c r="D3714" s="4" t="s">
        <v>189</v>
      </c>
      <c r="F3714">
        <f ca="1">IF(ISBLANK(Table1[[#This Row],[age]]),AVERAGE(F3714:F7993),Table1[[#This Row],[age]])</f>
        <v>67</v>
      </c>
      <c r="G3714" t="s">
        <v>466</v>
      </c>
      <c r="H3714" t="s">
        <v>25</v>
      </c>
      <c r="I3714" t="s">
        <v>26</v>
      </c>
      <c r="J3714" t="s">
        <v>76</v>
      </c>
      <c r="K3714" t="s">
        <v>77</v>
      </c>
      <c r="L3714">
        <v>1</v>
      </c>
      <c r="M3714">
        <f>IF(ISBLANK(Table1[[#This Row],[quantity]]),ROUND(Table1[[#This Row],[sales_amount]]/(Table1[[#This Row],[unit_price]]*(1-Table1[[#This Row],[discount_pct]])),0),Table1[[#This Row],[quantity]])</f>
        <v>1</v>
      </c>
      <c r="N3714">
        <v>1545.75</v>
      </c>
      <c r="O3714">
        <v>0.33</v>
      </c>
      <c r="P3714">
        <f>IF(ISBLANK(Table1[[#This Row],[discount_pct]]),ROUND(1-(Table1[[#This Row],[sales_amount]]/(Table1[[#This Row],[quantity- calculated]]*Table1[[#This Row],[unit_price]])),2),Table1[[#This Row],[discount_pct]])</f>
        <v>0.33</v>
      </c>
      <c r="Q3714">
        <v>1542.53</v>
      </c>
      <c r="R3714">
        <v>612.17999999999995</v>
      </c>
      <c r="S3714">
        <v>63.94</v>
      </c>
      <c r="T3714" t="s">
        <v>57</v>
      </c>
      <c r="U3714">
        <v>2</v>
      </c>
      <c r="V3714">
        <f>IF(ISBLANK(Table1[[#This Row],[customer_satisfaction]]),ROUND(AVERAGE(U3714:U7993),0),Table1[[#This Row],[customer_satisfaction]])</f>
        <v>2</v>
      </c>
      <c r="W3714" t="b">
        <v>1</v>
      </c>
      <c r="X3714" t="s">
        <v>30</v>
      </c>
      <c r="Y3714" s="3">
        <v>9</v>
      </c>
      <c r="Z3714">
        <f>IF(ISBLANK(Table1[[#This Row],[days_to_ship]]),ROUND(AVERAGE(Y3714:Y7993),0),Table1[[#This Row],[days_to_ship]])</f>
        <v>9</v>
      </c>
    </row>
    <row r="3715" spans="1:26" x14ac:dyDescent="0.25">
      <c r="A3715" t="s">
        <v>5400</v>
      </c>
      <c r="B3715" s="5">
        <v>45356</v>
      </c>
      <c r="C3715" t="s">
        <v>5401</v>
      </c>
      <c r="D3715" s="4" t="s">
        <v>265</v>
      </c>
      <c r="E3715">
        <v>47</v>
      </c>
      <c r="F3715">
        <f>IF(ISBLANK(Table1[[#This Row],[age]]),AVERAGE(F3715:F7994),Table1[[#This Row],[age]])</f>
        <v>47</v>
      </c>
      <c r="G3715" t="s">
        <v>88</v>
      </c>
      <c r="H3715" t="s">
        <v>35</v>
      </c>
      <c r="I3715" t="s">
        <v>43</v>
      </c>
      <c r="J3715" t="s">
        <v>62</v>
      </c>
      <c r="K3715" t="s">
        <v>266</v>
      </c>
      <c r="L3715">
        <v>7</v>
      </c>
      <c r="M3715">
        <f>IF(ISBLANK(Table1[[#This Row],[quantity]]),ROUND(Table1[[#This Row],[sales_amount]]/(Table1[[#This Row],[unit_price]]*(1-Table1[[#This Row],[discount_pct]])),0),Table1[[#This Row],[quantity]])</f>
        <v>7</v>
      </c>
      <c r="N3715">
        <v>377</v>
      </c>
      <c r="O3715">
        <v>0.23</v>
      </c>
      <c r="P3715">
        <f>IF(ISBLANK(Table1[[#This Row],[discount_pct]]),ROUND(1-(Table1[[#This Row],[sales_amount]]/(Table1[[#This Row],[quantity- calculated]]*Table1[[#This Row],[unit_price]])),2),Table1[[#This Row],[discount_pct]])</f>
        <v>0.23</v>
      </c>
      <c r="Q3715">
        <v>3325.2</v>
      </c>
      <c r="R3715">
        <v>1638.79</v>
      </c>
      <c r="S3715">
        <v>55.63</v>
      </c>
      <c r="T3715" t="s">
        <v>51</v>
      </c>
      <c r="U3715">
        <v>5</v>
      </c>
      <c r="V3715">
        <f>IF(ISBLANK(Table1[[#This Row],[customer_satisfaction]]),ROUND(AVERAGE(U3715:U7994),0),Table1[[#This Row],[customer_satisfaction]])</f>
        <v>5</v>
      </c>
      <c r="W3715" t="b">
        <v>0</v>
      </c>
      <c r="X3715" t="s">
        <v>39</v>
      </c>
      <c r="Y3715" s="3">
        <v>7</v>
      </c>
      <c r="Z3715">
        <f>IF(ISBLANK(Table1[[#This Row],[days_to_ship]]),ROUND(AVERAGE(Y3715:Y7994),0),Table1[[#This Row],[days_to_ship]])</f>
        <v>7</v>
      </c>
    </row>
    <row r="3716" spans="1:26" x14ac:dyDescent="0.25">
      <c r="A3716" t="s">
        <v>6458</v>
      </c>
      <c r="B3716" s="5">
        <v>45356</v>
      </c>
      <c r="C3716" t="s">
        <v>6459</v>
      </c>
      <c r="D3716" s="4" t="s">
        <v>243</v>
      </c>
      <c r="E3716">
        <v>26</v>
      </c>
      <c r="F3716">
        <f>IF(ISBLANK(Table1[[#This Row],[age]]),AVERAGE(F3716:F7995),Table1[[#This Row],[age]])</f>
        <v>26</v>
      </c>
      <c r="G3716" t="s">
        <v>88</v>
      </c>
      <c r="H3716" t="s">
        <v>82</v>
      </c>
      <c r="I3716" t="s">
        <v>83</v>
      </c>
      <c r="J3716" t="s">
        <v>37</v>
      </c>
      <c r="K3716" t="s">
        <v>231</v>
      </c>
      <c r="L3716">
        <v>10</v>
      </c>
      <c r="M3716">
        <f>IF(ISBLANK(Table1[[#This Row],[quantity]]),ROUND(Table1[[#This Row],[sales_amount]]/(Table1[[#This Row],[unit_price]]*(1-Table1[[#This Row],[discount_pct]])),0),Table1[[#This Row],[quantity]])</f>
        <v>10</v>
      </c>
      <c r="N3716">
        <v>2273.9</v>
      </c>
      <c r="O3716">
        <v>0.21</v>
      </c>
      <c r="P3716">
        <f>IF(ISBLANK(Table1[[#This Row],[discount_pct]]),ROUND(1-(Table1[[#This Row],[sales_amount]]/(Table1[[#This Row],[quantity- calculated]]*Table1[[#This Row],[unit_price]])),2),Table1[[#This Row],[discount_pct]])</f>
        <v>0.21</v>
      </c>
      <c r="Q3716">
        <v>30023.01</v>
      </c>
      <c r="R3716">
        <v>13458.53</v>
      </c>
      <c r="S3716">
        <v>83.41</v>
      </c>
      <c r="T3716" t="s">
        <v>51</v>
      </c>
      <c r="U3716">
        <v>1</v>
      </c>
      <c r="V3716">
        <f>IF(ISBLANK(Table1[[#This Row],[customer_satisfaction]]),ROUND(AVERAGE(U3716:U7995),0),Table1[[#This Row],[customer_satisfaction]])</f>
        <v>1</v>
      </c>
      <c r="W3716" t="b">
        <v>0</v>
      </c>
      <c r="X3716" t="s">
        <v>39</v>
      </c>
      <c r="Y3716" s="3">
        <v>10</v>
      </c>
      <c r="Z3716">
        <f>IF(ISBLANK(Table1[[#This Row],[days_to_ship]]),ROUND(AVERAGE(Y3716:Y7995),0),Table1[[#This Row],[days_to_ship]])</f>
        <v>10</v>
      </c>
    </row>
    <row r="3717" spans="1:26" x14ac:dyDescent="0.25">
      <c r="A3717" t="s">
        <v>2362</v>
      </c>
      <c r="B3717" s="5">
        <v>45387</v>
      </c>
      <c r="C3717" t="s">
        <v>2363</v>
      </c>
      <c r="D3717" s="4" t="s">
        <v>1523</v>
      </c>
      <c r="E3717">
        <v>33</v>
      </c>
      <c r="F3717">
        <f>IF(ISBLANK(Table1[[#This Row],[age]]),AVERAGE(F3717:F7996),Table1[[#This Row],[age]])</f>
        <v>33</v>
      </c>
      <c r="G3717" t="s">
        <v>8920</v>
      </c>
      <c r="H3717" t="s">
        <v>25</v>
      </c>
      <c r="I3717" t="s">
        <v>69</v>
      </c>
      <c r="J3717" t="s">
        <v>27</v>
      </c>
      <c r="K3717" t="s">
        <v>56</v>
      </c>
      <c r="L3717">
        <v>4</v>
      </c>
      <c r="M3717">
        <f>IF(ISBLANK(Table1[[#This Row],[quantity]]),ROUND(Table1[[#This Row],[sales_amount]]/(Table1[[#This Row],[unit_price]]*(1-Table1[[#This Row],[discount_pct]])),0),Table1[[#This Row],[quantity]])</f>
        <v>4</v>
      </c>
      <c r="N3717">
        <v>413.23</v>
      </c>
      <c r="O3717">
        <v>0.16</v>
      </c>
      <c r="P3717">
        <f>IF(ISBLANK(Table1[[#This Row],[discount_pct]]),ROUND(1-(Table1[[#This Row],[sales_amount]]/(Table1[[#This Row],[quantity- calculated]]*Table1[[#This Row],[unit_price]])),2),Table1[[#This Row],[discount_pct]])</f>
        <v>0.16</v>
      </c>
      <c r="Q3717">
        <v>2226.94</v>
      </c>
      <c r="R3717">
        <v>97.94</v>
      </c>
      <c r="S3717">
        <v>29.46</v>
      </c>
      <c r="T3717" t="s">
        <v>51</v>
      </c>
      <c r="U3717">
        <v>4</v>
      </c>
      <c r="V3717">
        <f>IF(ISBLANK(Table1[[#This Row],[customer_satisfaction]]),ROUND(AVERAGE(U3717:U7996),0),Table1[[#This Row],[customer_satisfaction]])</f>
        <v>4</v>
      </c>
      <c r="W3717" t="b">
        <v>0</v>
      </c>
      <c r="X3717" t="s">
        <v>39</v>
      </c>
      <c r="Y3717" s="3">
        <v>9</v>
      </c>
      <c r="Z3717">
        <f>IF(ISBLANK(Table1[[#This Row],[days_to_ship]]),ROUND(AVERAGE(Y3717:Y7996),0),Table1[[#This Row],[days_to_ship]])</f>
        <v>9</v>
      </c>
    </row>
    <row r="3718" spans="1:26" x14ac:dyDescent="0.25">
      <c r="A3718" t="s">
        <v>7842</v>
      </c>
      <c r="B3718" s="5">
        <v>45387</v>
      </c>
      <c r="C3718" t="s">
        <v>7843</v>
      </c>
      <c r="D3718" s="4" t="s">
        <v>105</v>
      </c>
      <c r="E3718">
        <v>52</v>
      </c>
      <c r="F3718">
        <f>IF(ISBLANK(Table1[[#This Row],[age]]),AVERAGE(F3718:F7997),Table1[[#This Row],[age]])</f>
        <v>52</v>
      </c>
      <c r="G3718" t="s">
        <v>88</v>
      </c>
      <c r="H3718" t="s">
        <v>111</v>
      </c>
      <c r="I3718" t="s">
        <v>112</v>
      </c>
      <c r="J3718" t="s">
        <v>76</v>
      </c>
      <c r="K3718" t="s">
        <v>207</v>
      </c>
      <c r="L3718">
        <v>3</v>
      </c>
      <c r="M3718">
        <f>IF(ISBLANK(Table1[[#This Row],[quantity]]),ROUND(Table1[[#This Row],[sales_amount]]/(Table1[[#This Row],[unit_price]]*(1-Table1[[#This Row],[discount_pct]])),0),Table1[[#This Row],[quantity]])</f>
        <v>3</v>
      </c>
      <c r="N3718">
        <v>2490.42</v>
      </c>
      <c r="O3718">
        <v>0.12</v>
      </c>
      <c r="P3718">
        <f>IF(ISBLANK(Table1[[#This Row],[discount_pct]]),ROUND(1-(Table1[[#This Row],[sales_amount]]/(Table1[[#This Row],[quantity- calculated]]*Table1[[#This Row],[unit_price]])),2),Table1[[#This Row],[discount_pct]])</f>
        <v>0.12</v>
      </c>
      <c r="Q3718">
        <v>9565</v>
      </c>
      <c r="R3718">
        <v>4135.1499999999996</v>
      </c>
      <c r="S3718">
        <v>56.66</v>
      </c>
      <c r="T3718" t="s">
        <v>29</v>
      </c>
      <c r="U3718">
        <v>5</v>
      </c>
      <c r="V3718">
        <f>IF(ISBLANK(Table1[[#This Row],[customer_satisfaction]]),ROUND(AVERAGE(U3718:U7997),0),Table1[[#This Row],[customer_satisfaction]])</f>
        <v>5</v>
      </c>
      <c r="W3718" t="b">
        <v>0</v>
      </c>
      <c r="X3718" t="s">
        <v>84</v>
      </c>
      <c r="Y3718" s="3">
        <v>8</v>
      </c>
      <c r="Z3718">
        <f>IF(ISBLANK(Table1[[#This Row],[days_to_ship]]),ROUND(AVERAGE(Y3718:Y7997),0),Table1[[#This Row],[days_to_ship]])</f>
        <v>8</v>
      </c>
    </row>
    <row r="3719" spans="1:26" x14ac:dyDescent="0.25">
      <c r="A3719" t="s">
        <v>7481</v>
      </c>
      <c r="B3719" s="5">
        <v>45387</v>
      </c>
      <c r="C3719" t="s">
        <v>7482</v>
      </c>
      <c r="D3719" s="4" t="s">
        <v>333</v>
      </c>
      <c r="E3719">
        <v>30</v>
      </c>
      <c r="F3719">
        <f>IF(ISBLANK(Table1[[#This Row],[age]]),AVERAGE(F3719:F7998),Table1[[#This Row],[age]])</f>
        <v>30</v>
      </c>
      <c r="G3719" t="s">
        <v>8920</v>
      </c>
      <c r="H3719" t="s">
        <v>35</v>
      </c>
      <c r="I3719" t="s">
        <v>43</v>
      </c>
      <c r="J3719" t="s">
        <v>37</v>
      </c>
      <c r="K3719" t="s">
        <v>38</v>
      </c>
      <c r="L3719">
        <v>4</v>
      </c>
      <c r="M3719">
        <f>IF(ISBLANK(Table1[[#This Row],[quantity]]),ROUND(Table1[[#This Row],[sales_amount]]/(Table1[[#This Row],[unit_price]]*(1-Table1[[#This Row],[discount_pct]])),0),Table1[[#This Row],[quantity]])</f>
        <v>4</v>
      </c>
      <c r="N3719">
        <v>1294.0999999999999</v>
      </c>
      <c r="O3719">
        <v>0.26</v>
      </c>
      <c r="P3719">
        <f>IF(ISBLANK(Table1[[#This Row],[discount_pct]]),ROUND(1-(Table1[[#This Row],[sales_amount]]/(Table1[[#This Row],[quantity- calculated]]*Table1[[#This Row],[unit_price]])),2),Table1[[#This Row],[discount_pct]])</f>
        <v>0.26</v>
      </c>
      <c r="Q3719">
        <v>5791.59</v>
      </c>
      <c r="R3719">
        <v>2481.7399999999998</v>
      </c>
      <c r="S3719">
        <v>34.770000000000003</v>
      </c>
      <c r="T3719" t="s">
        <v>64</v>
      </c>
      <c r="U3719">
        <v>1</v>
      </c>
      <c r="V3719">
        <f>IF(ISBLANK(Table1[[#This Row],[customer_satisfaction]]),ROUND(AVERAGE(U3719:U7998),0),Table1[[#This Row],[customer_satisfaction]])</f>
        <v>1</v>
      </c>
      <c r="W3719" t="b">
        <v>0</v>
      </c>
      <c r="X3719" t="s">
        <v>39</v>
      </c>
      <c r="Y3719" s="3">
        <v>6</v>
      </c>
      <c r="Z3719">
        <f>IF(ISBLANK(Table1[[#This Row],[days_to_ship]]),ROUND(AVERAGE(Y3719:Y7998),0),Table1[[#This Row],[days_to_ship]])</f>
        <v>6</v>
      </c>
    </row>
    <row r="3720" spans="1:26" x14ac:dyDescent="0.25">
      <c r="A3720" t="s">
        <v>1751</v>
      </c>
      <c r="B3720" s="5">
        <v>45387</v>
      </c>
      <c r="C3720" t="s">
        <v>1752</v>
      </c>
      <c r="D3720" s="4" t="s">
        <v>995</v>
      </c>
      <c r="E3720">
        <v>28</v>
      </c>
      <c r="F3720">
        <f>IF(ISBLANK(Table1[[#This Row],[age]]),AVERAGE(F3720:F7999),Table1[[#This Row],[age]])</f>
        <v>28</v>
      </c>
      <c r="G3720" t="s">
        <v>466</v>
      </c>
      <c r="H3720" t="s">
        <v>35</v>
      </c>
      <c r="I3720" t="s">
        <v>49</v>
      </c>
      <c r="J3720" t="s">
        <v>127</v>
      </c>
      <c r="K3720" t="s">
        <v>128</v>
      </c>
      <c r="L3720">
        <v>2</v>
      </c>
      <c r="M3720">
        <f>IF(ISBLANK(Table1[[#This Row],[quantity]]),ROUND(Table1[[#This Row],[sales_amount]]/(Table1[[#This Row],[unit_price]]*(1-Table1[[#This Row],[discount_pct]])),0),Table1[[#This Row],[quantity]])</f>
        <v>2</v>
      </c>
      <c r="N3720">
        <v>32171.040000000001</v>
      </c>
      <c r="O3720">
        <v>0.1</v>
      </c>
      <c r="P3720">
        <f>IF(ISBLANK(Table1[[#This Row],[discount_pct]]),ROUND(1-(Table1[[#This Row],[sales_amount]]/(Table1[[#This Row],[quantity- calculated]]*Table1[[#This Row],[unit_price]])),2),Table1[[#This Row],[discount_pct]])</f>
        <v>0.1</v>
      </c>
      <c r="Q3720">
        <v>95994.28</v>
      </c>
      <c r="R3720">
        <v>9495.02</v>
      </c>
      <c r="S3720">
        <v>70.88</v>
      </c>
      <c r="T3720" t="s">
        <v>29</v>
      </c>
      <c r="U3720">
        <v>3</v>
      </c>
      <c r="V3720">
        <f>IF(ISBLANK(Table1[[#This Row],[customer_satisfaction]]),ROUND(AVERAGE(U3720:U7999),0),Table1[[#This Row],[customer_satisfaction]])</f>
        <v>3</v>
      </c>
      <c r="W3720" t="b">
        <v>1</v>
      </c>
      <c r="X3720" t="s">
        <v>30</v>
      </c>
      <c r="Y3720" s="3">
        <v>7</v>
      </c>
      <c r="Z3720">
        <f>IF(ISBLANK(Table1[[#This Row],[days_to_ship]]),ROUND(AVERAGE(Y3720:Y7999),0),Table1[[#This Row],[days_to_ship]])</f>
        <v>7</v>
      </c>
    </row>
    <row r="3721" spans="1:26" x14ac:dyDescent="0.25">
      <c r="A3721" t="s">
        <v>5463</v>
      </c>
      <c r="B3721" s="5">
        <v>45387</v>
      </c>
      <c r="C3721" t="s">
        <v>5464</v>
      </c>
      <c r="D3721" s="4" t="s">
        <v>956</v>
      </c>
      <c r="E3721">
        <v>33</v>
      </c>
      <c r="F3721">
        <f>IF(ISBLANK(Table1[[#This Row],[age]]),AVERAGE(F3721:F8000),Table1[[#This Row],[age]])</f>
        <v>33</v>
      </c>
      <c r="G3721" t="s">
        <v>8920</v>
      </c>
      <c r="H3721" t="s">
        <v>82</v>
      </c>
      <c r="I3721" t="s">
        <v>83</v>
      </c>
      <c r="J3721" t="s">
        <v>76</v>
      </c>
      <c r="K3721" t="s">
        <v>122</v>
      </c>
      <c r="M3721">
        <f>IF(ISBLANK(Table1[[#This Row],[quantity]]),ROUND(Table1[[#This Row],[sales_amount]]/(Table1[[#This Row],[unit_price]]*(1-Table1[[#This Row],[discount_pct]])),0),Table1[[#This Row],[quantity]])</f>
        <v>2</v>
      </c>
      <c r="N3721">
        <v>3459.1</v>
      </c>
      <c r="O3721">
        <v>0.09</v>
      </c>
      <c r="P3721">
        <f>IF(ISBLANK(Table1[[#This Row],[discount_pct]]),ROUND(1-(Table1[[#This Row],[sales_amount]]/(Table1[[#This Row],[quantity- calculated]]*Table1[[#This Row],[unit_price]])),2),Table1[[#This Row],[discount_pct]])</f>
        <v>0.09</v>
      </c>
      <c r="Q3721">
        <v>5625.2</v>
      </c>
      <c r="R3721">
        <v>2101.1</v>
      </c>
      <c r="S3721">
        <v>59.55</v>
      </c>
      <c r="T3721" t="s">
        <v>29</v>
      </c>
      <c r="U3721">
        <v>4</v>
      </c>
      <c r="V3721">
        <f>IF(ISBLANK(Table1[[#This Row],[customer_satisfaction]]),ROUND(AVERAGE(U3721:U8000),0),Table1[[#This Row],[customer_satisfaction]])</f>
        <v>4</v>
      </c>
      <c r="W3721" t="b">
        <v>0</v>
      </c>
      <c r="X3721" t="s">
        <v>39</v>
      </c>
      <c r="Y3721" s="3">
        <v>7</v>
      </c>
      <c r="Z3721">
        <f>IF(ISBLANK(Table1[[#This Row],[days_to_ship]]),ROUND(AVERAGE(Y3721:Y8000),0),Table1[[#This Row],[days_to_ship]])</f>
        <v>7</v>
      </c>
    </row>
    <row r="3722" spans="1:26" x14ac:dyDescent="0.25">
      <c r="A3722" t="s">
        <v>5598</v>
      </c>
      <c r="B3722" s="5">
        <v>45387</v>
      </c>
      <c r="C3722" t="s">
        <v>5599</v>
      </c>
      <c r="D3722" s="4" t="s">
        <v>250</v>
      </c>
      <c r="E3722">
        <v>57</v>
      </c>
      <c r="F3722">
        <f>IF(ISBLANK(Table1[[#This Row],[age]]),AVERAGE(F3722:F8001),Table1[[#This Row],[age]])</f>
        <v>57</v>
      </c>
      <c r="G3722" t="s">
        <v>88</v>
      </c>
      <c r="H3722" t="s">
        <v>25</v>
      </c>
      <c r="I3722" t="s">
        <v>69</v>
      </c>
      <c r="J3722" t="s">
        <v>62</v>
      </c>
      <c r="K3722" t="s">
        <v>266</v>
      </c>
      <c r="L3722">
        <v>8</v>
      </c>
      <c r="M3722">
        <f>IF(ISBLANK(Table1[[#This Row],[quantity]]),ROUND(Table1[[#This Row],[sales_amount]]/(Table1[[#This Row],[unit_price]]*(1-Table1[[#This Row],[discount_pct]])),0),Table1[[#This Row],[quantity]])</f>
        <v>8</v>
      </c>
      <c r="N3722">
        <v>1190.92</v>
      </c>
      <c r="O3722">
        <v>0.22</v>
      </c>
      <c r="P3722">
        <f>IF(ISBLANK(Table1[[#This Row],[discount_pct]]),ROUND(1-(Table1[[#This Row],[sales_amount]]/(Table1[[#This Row],[quantity- calculated]]*Table1[[#This Row],[unit_price]])),2),Table1[[#This Row],[discount_pct]])</f>
        <v>0.22</v>
      </c>
      <c r="Q3722">
        <v>14021.08</v>
      </c>
      <c r="R3722">
        <v>5817.67</v>
      </c>
      <c r="S3722">
        <v>76.180000000000007</v>
      </c>
      <c r="T3722" t="s">
        <v>78</v>
      </c>
      <c r="U3722">
        <v>3</v>
      </c>
      <c r="V3722">
        <f>IF(ISBLANK(Table1[[#This Row],[customer_satisfaction]]),ROUND(AVERAGE(U3722:U8001),0),Table1[[#This Row],[customer_satisfaction]])</f>
        <v>3</v>
      </c>
      <c r="W3722" t="b">
        <v>1</v>
      </c>
      <c r="X3722" t="s">
        <v>30</v>
      </c>
      <c r="Y3722" s="3">
        <v>1</v>
      </c>
      <c r="Z3722">
        <f>IF(ISBLANK(Table1[[#This Row],[days_to_ship]]),ROUND(AVERAGE(Y3722:Y8001),0),Table1[[#This Row],[days_to_ship]])</f>
        <v>1</v>
      </c>
    </row>
    <row r="3723" spans="1:26" x14ac:dyDescent="0.25">
      <c r="A3723" t="s">
        <v>3942</v>
      </c>
      <c r="B3723" s="5">
        <v>45417</v>
      </c>
      <c r="C3723" t="s">
        <v>3943</v>
      </c>
      <c r="D3723" s="4" t="s">
        <v>436</v>
      </c>
      <c r="E3723">
        <v>40</v>
      </c>
      <c r="F3723">
        <f>IF(ISBLANK(Table1[[#This Row],[age]]),AVERAGE(F3723:F8002),Table1[[#This Row],[age]])</f>
        <v>40</v>
      </c>
      <c r="G3723" t="s">
        <v>88</v>
      </c>
      <c r="H3723" t="s">
        <v>25</v>
      </c>
      <c r="I3723" t="s">
        <v>55</v>
      </c>
      <c r="J3723" t="s">
        <v>37</v>
      </c>
      <c r="K3723" t="s">
        <v>38</v>
      </c>
      <c r="L3723">
        <v>8</v>
      </c>
      <c r="M3723">
        <f>IF(ISBLANK(Table1[[#This Row],[quantity]]),ROUND(Table1[[#This Row],[sales_amount]]/(Table1[[#This Row],[unit_price]]*(1-Table1[[#This Row],[discount_pct]])),0),Table1[[#This Row],[quantity]])</f>
        <v>8</v>
      </c>
      <c r="N3723">
        <v>1207.93</v>
      </c>
      <c r="O3723">
        <v>0.26</v>
      </c>
      <c r="P3723">
        <f>IF(ISBLANK(Table1[[#This Row],[discount_pct]]),ROUND(1-(Table1[[#This Row],[sales_amount]]/(Table1[[#This Row],[quantity- calculated]]*Table1[[#This Row],[unit_price]])),2),Table1[[#This Row],[discount_pct]])</f>
        <v>0.26</v>
      </c>
      <c r="Q3723">
        <v>11716.75</v>
      </c>
      <c r="R3723">
        <v>4482.22</v>
      </c>
      <c r="S3723">
        <v>60.34</v>
      </c>
      <c r="T3723" t="s">
        <v>51</v>
      </c>
      <c r="U3723">
        <v>5</v>
      </c>
      <c r="V3723">
        <f>IF(ISBLANK(Table1[[#This Row],[customer_satisfaction]]),ROUND(AVERAGE(U3723:U8002),0),Table1[[#This Row],[customer_satisfaction]])</f>
        <v>5</v>
      </c>
      <c r="W3723" t="b">
        <v>0</v>
      </c>
      <c r="X3723" t="s">
        <v>39</v>
      </c>
      <c r="Y3723" s="3">
        <v>4</v>
      </c>
      <c r="Z3723">
        <f>IF(ISBLANK(Table1[[#This Row],[days_to_ship]]),ROUND(AVERAGE(Y3723:Y8002),0),Table1[[#This Row],[days_to_ship]])</f>
        <v>4</v>
      </c>
    </row>
    <row r="3724" spans="1:26" x14ac:dyDescent="0.25">
      <c r="A3724" t="s">
        <v>7597</v>
      </c>
      <c r="B3724" s="5">
        <v>45448</v>
      </c>
      <c r="C3724" t="s">
        <v>7598</v>
      </c>
      <c r="D3724" s="4" t="s">
        <v>998</v>
      </c>
      <c r="E3724">
        <v>35</v>
      </c>
      <c r="F3724">
        <f>IF(ISBLANK(Table1[[#This Row],[age]]),AVERAGE(F3724:F8003),Table1[[#This Row],[age]])</f>
        <v>35</v>
      </c>
      <c r="G3724" t="s">
        <v>88</v>
      </c>
      <c r="H3724" t="s">
        <v>111</v>
      </c>
      <c r="I3724" t="s">
        <v>330</v>
      </c>
      <c r="J3724" t="s">
        <v>76</v>
      </c>
      <c r="K3724" t="s">
        <v>89</v>
      </c>
      <c r="L3724">
        <v>2</v>
      </c>
      <c r="M3724">
        <f>IF(ISBLANK(Table1[[#This Row],[quantity]]),ROUND(Table1[[#This Row],[sales_amount]]/(Table1[[#This Row],[unit_price]]*(1-Table1[[#This Row],[discount_pct]])),0),Table1[[#This Row],[quantity]])</f>
        <v>2</v>
      </c>
      <c r="N3724">
        <v>1717.4</v>
      </c>
      <c r="O3724">
        <v>0.17</v>
      </c>
      <c r="P3724">
        <f>IF(ISBLANK(Table1[[#This Row],[discount_pct]]),ROUND(1-(Table1[[#This Row],[sales_amount]]/(Table1[[#This Row],[quantity- calculated]]*Table1[[#This Row],[unit_price]])),2),Table1[[#This Row],[discount_pct]])</f>
        <v>0.17</v>
      </c>
      <c r="Q3724">
        <v>4468.9799999999996</v>
      </c>
      <c r="R3724">
        <v>1161.98</v>
      </c>
      <c r="S3724">
        <v>84.39</v>
      </c>
      <c r="T3724" t="s">
        <v>70</v>
      </c>
      <c r="U3724">
        <v>5</v>
      </c>
      <c r="V3724">
        <f>IF(ISBLANK(Table1[[#This Row],[customer_satisfaction]]),ROUND(AVERAGE(U3724:U8003),0),Table1[[#This Row],[customer_satisfaction]])</f>
        <v>5</v>
      </c>
      <c r="W3724" t="b">
        <v>1</v>
      </c>
      <c r="X3724" t="s">
        <v>30</v>
      </c>
      <c r="Y3724" s="3">
        <v>5</v>
      </c>
      <c r="Z3724">
        <f>IF(ISBLANK(Table1[[#This Row],[days_to_ship]]),ROUND(AVERAGE(Y3724:Y8003),0),Table1[[#This Row],[days_to_ship]])</f>
        <v>5</v>
      </c>
    </row>
    <row r="3725" spans="1:26" x14ac:dyDescent="0.25">
      <c r="A3725" t="s">
        <v>2770</v>
      </c>
      <c r="B3725" s="5">
        <v>45448</v>
      </c>
      <c r="C3725" t="s">
        <v>2771</v>
      </c>
      <c r="D3725" s="4" t="s">
        <v>2772</v>
      </c>
      <c r="E3725">
        <v>28</v>
      </c>
      <c r="F3725">
        <f>IF(ISBLANK(Table1[[#This Row],[age]]),AVERAGE(F3725:F8004),Table1[[#This Row],[age]])</f>
        <v>28</v>
      </c>
      <c r="G3725" t="s">
        <v>8920</v>
      </c>
      <c r="H3725" t="s">
        <v>111</v>
      </c>
      <c r="I3725" t="s">
        <v>112</v>
      </c>
      <c r="J3725" t="s">
        <v>76</v>
      </c>
      <c r="K3725" t="s">
        <v>132</v>
      </c>
      <c r="L3725">
        <v>7</v>
      </c>
      <c r="M3725">
        <f>IF(ISBLANK(Table1[[#This Row],[quantity]]),ROUND(Table1[[#This Row],[sales_amount]]/(Table1[[#This Row],[unit_price]]*(1-Table1[[#This Row],[discount_pct]])),0),Table1[[#This Row],[quantity]])</f>
        <v>7</v>
      </c>
      <c r="N3725">
        <v>3210.04</v>
      </c>
      <c r="O3725">
        <v>0.38</v>
      </c>
      <c r="P3725">
        <f>IF(ISBLANK(Table1[[#This Row],[discount_pct]]),ROUND(1-(Table1[[#This Row],[sales_amount]]/(Table1[[#This Row],[quantity- calculated]]*Table1[[#This Row],[unit_price]])),2),Table1[[#This Row],[discount_pct]])</f>
        <v>0.38</v>
      </c>
      <c r="Q3725">
        <v>22477.05</v>
      </c>
      <c r="R3725">
        <v>8603.9699999999993</v>
      </c>
      <c r="S3725">
        <v>60.3</v>
      </c>
      <c r="T3725" t="s">
        <v>70</v>
      </c>
      <c r="V3725">
        <f>IF(ISBLANK(Table1[[#This Row],[customer_satisfaction]]),ROUND(AVERAGE(U3725:U8004),0),Table1[[#This Row],[customer_satisfaction]])</f>
        <v>3</v>
      </c>
      <c r="W3725" t="b">
        <v>1</v>
      </c>
      <c r="X3725" t="s">
        <v>30</v>
      </c>
      <c r="Y3725" s="3">
        <v>1</v>
      </c>
      <c r="Z3725">
        <f>IF(ISBLANK(Table1[[#This Row],[days_to_ship]]),ROUND(AVERAGE(Y3725:Y8004),0),Table1[[#This Row],[days_to_ship]])</f>
        <v>1</v>
      </c>
    </row>
    <row r="3726" spans="1:26" x14ac:dyDescent="0.25">
      <c r="A3726" t="s">
        <v>3220</v>
      </c>
      <c r="B3726" s="5">
        <v>45448</v>
      </c>
      <c r="C3726" t="s">
        <v>3221</v>
      </c>
      <c r="D3726" s="4" t="s">
        <v>837</v>
      </c>
      <c r="E3726">
        <v>41</v>
      </c>
      <c r="F3726">
        <f>IF(ISBLANK(Table1[[#This Row],[age]]),AVERAGE(F3726:F8005),Table1[[#This Row],[age]])</f>
        <v>41</v>
      </c>
      <c r="G3726" t="s">
        <v>466</v>
      </c>
      <c r="H3726" t="s">
        <v>25</v>
      </c>
      <c r="I3726" t="s">
        <v>26</v>
      </c>
      <c r="J3726" t="s">
        <v>27</v>
      </c>
      <c r="K3726" t="s">
        <v>453</v>
      </c>
      <c r="L3726">
        <v>1</v>
      </c>
      <c r="M3726">
        <f>IF(ISBLANK(Table1[[#This Row],[quantity]]),ROUND(Table1[[#This Row],[sales_amount]]/(Table1[[#This Row],[unit_price]]*(1-Table1[[#This Row],[discount_pct]])),0),Table1[[#This Row],[quantity]])</f>
        <v>1</v>
      </c>
      <c r="N3726">
        <v>429.16</v>
      </c>
      <c r="O3726">
        <v>0.06</v>
      </c>
      <c r="P3726">
        <f>IF(ISBLANK(Table1[[#This Row],[discount_pct]]),ROUND(1-(Table1[[#This Row],[sales_amount]]/(Table1[[#This Row],[quantity- calculated]]*Table1[[#This Row],[unit_price]])),2),Table1[[#This Row],[discount_pct]])</f>
        <v>0.06</v>
      </c>
      <c r="Q3726">
        <v>614.69000000000005</v>
      </c>
      <c r="R3726">
        <v>40.82</v>
      </c>
      <c r="S3726">
        <v>38.15</v>
      </c>
      <c r="T3726" t="s">
        <v>64</v>
      </c>
      <c r="U3726">
        <v>2</v>
      </c>
      <c r="V3726">
        <f>IF(ISBLANK(Table1[[#This Row],[customer_satisfaction]]),ROUND(AVERAGE(U3726:U8005),0),Table1[[#This Row],[customer_satisfaction]])</f>
        <v>2</v>
      </c>
      <c r="W3726" t="b">
        <v>0</v>
      </c>
      <c r="X3726" t="s">
        <v>39</v>
      </c>
      <c r="Y3726" s="3">
        <v>7</v>
      </c>
      <c r="Z3726">
        <f>IF(ISBLANK(Table1[[#This Row],[days_to_ship]]),ROUND(AVERAGE(Y3726:Y8005),0),Table1[[#This Row],[days_to_ship]])</f>
        <v>7</v>
      </c>
    </row>
    <row r="3727" spans="1:26" x14ac:dyDescent="0.25">
      <c r="A3727" t="s">
        <v>4197</v>
      </c>
      <c r="B3727" s="5">
        <v>45478</v>
      </c>
      <c r="C3727" t="s">
        <v>4198</v>
      </c>
      <c r="D3727" s="4" t="s">
        <v>2345</v>
      </c>
      <c r="E3727">
        <v>42</v>
      </c>
      <c r="F3727">
        <f>IF(ISBLANK(Table1[[#This Row],[age]]),AVERAGE(F3727:F8006),Table1[[#This Row],[age]])</f>
        <v>42</v>
      </c>
      <c r="G3727" t="s">
        <v>466</v>
      </c>
      <c r="H3727" t="s">
        <v>35</v>
      </c>
      <c r="I3727" t="s">
        <v>49</v>
      </c>
      <c r="J3727" t="s">
        <v>44</v>
      </c>
      <c r="K3727" t="s">
        <v>45</v>
      </c>
      <c r="L3727">
        <v>10</v>
      </c>
      <c r="M3727">
        <f>IF(ISBLANK(Table1[[#This Row],[quantity]]),ROUND(Table1[[#This Row],[sales_amount]]/(Table1[[#This Row],[unit_price]]*(1-Table1[[#This Row],[discount_pct]])),0),Table1[[#This Row],[quantity]])</f>
        <v>10</v>
      </c>
      <c r="N3727">
        <v>15954.1</v>
      </c>
      <c r="O3727">
        <v>0.05</v>
      </c>
      <c r="P3727">
        <f>IF(ISBLANK(Table1[[#This Row],[discount_pct]]),ROUND(1-(Table1[[#This Row],[sales_amount]]/(Table1[[#This Row],[quantity- calculated]]*Table1[[#This Row],[unit_price]])),2),Table1[[#This Row],[discount_pct]])</f>
        <v>0.05</v>
      </c>
      <c r="Q3727">
        <v>267926.31</v>
      </c>
      <c r="R3727">
        <v>76735.56</v>
      </c>
      <c r="S3727">
        <v>54.78</v>
      </c>
      <c r="T3727" t="s">
        <v>29</v>
      </c>
      <c r="U3727">
        <v>1</v>
      </c>
      <c r="V3727">
        <f>IF(ISBLANK(Table1[[#This Row],[customer_satisfaction]]),ROUND(AVERAGE(U3727:U8006),0),Table1[[#This Row],[customer_satisfaction]])</f>
        <v>1</v>
      </c>
      <c r="W3727" t="b">
        <v>0</v>
      </c>
      <c r="X3727" t="s">
        <v>39</v>
      </c>
      <c r="Y3727" s="3">
        <v>1</v>
      </c>
      <c r="Z3727">
        <f>IF(ISBLANK(Table1[[#This Row],[days_to_ship]]),ROUND(AVERAGE(Y3727:Y8006),0),Table1[[#This Row],[days_to_ship]])</f>
        <v>1</v>
      </c>
    </row>
    <row r="3728" spans="1:26" x14ac:dyDescent="0.25">
      <c r="A3728" t="s">
        <v>3076</v>
      </c>
      <c r="B3728" s="5">
        <v>45419</v>
      </c>
      <c r="C3728" t="s">
        <v>3077</v>
      </c>
      <c r="D3728" s="4" t="s">
        <v>911</v>
      </c>
      <c r="E3728">
        <v>22</v>
      </c>
      <c r="F3728">
        <f>IF(ISBLANK(Table1[[#This Row],[age]]),AVERAGE(F3728:F8007),Table1[[#This Row],[age]])</f>
        <v>22</v>
      </c>
      <c r="G3728" t="s">
        <v>466</v>
      </c>
      <c r="H3728" t="s">
        <v>74</v>
      </c>
      <c r="I3728" t="s">
        <v>101</v>
      </c>
      <c r="J3728" t="s">
        <v>27</v>
      </c>
      <c r="K3728" t="s">
        <v>28</v>
      </c>
      <c r="L3728">
        <v>7</v>
      </c>
      <c r="M3728">
        <f>IF(ISBLANK(Table1[[#This Row],[quantity]]),ROUND(Table1[[#This Row],[sales_amount]]/(Table1[[#This Row],[unit_price]]*(1-Table1[[#This Row],[discount_pct]])),0),Table1[[#This Row],[quantity]])</f>
        <v>7</v>
      </c>
      <c r="N3728">
        <v>113.61</v>
      </c>
      <c r="O3728">
        <v>0.03</v>
      </c>
      <c r="P3728">
        <f>IF(ISBLANK(Table1[[#This Row],[discount_pct]]),ROUND(1-(Table1[[#This Row],[sales_amount]]/(Table1[[#This Row],[quantity- calculated]]*Table1[[#This Row],[unit_price]])),2),Table1[[#This Row],[discount_pct]])</f>
        <v>0.03</v>
      </c>
      <c r="Q3728">
        <v>1502.19</v>
      </c>
      <c r="R3728">
        <v>129.15</v>
      </c>
      <c r="S3728">
        <v>65.959999999999994</v>
      </c>
      <c r="T3728" t="s">
        <v>29</v>
      </c>
      <c r="U3728">
        <v>5</v>
      </c>
      <c r="V3728">
        <f>IF(ISBLANK(Table1[[#This Row],[customer_satisfaction]]),ROUND(AVERAGE(U3728:U8007),0),Table1[[#This Row],[customer_satisfaction]])</f>
        <v>5</v>
      </c>
      <c r="W3728" t="b">
        <v>0</v>
      </c>
      <c r="X3728" t="s">
        <v>39</v>
      </c>
      <c r="Y3728" s="3">
        <v>4</v>
      </c>
      <c r="Z3728">
        <f>IF(ISBLANK(Table1[[#This Row],[days_to_ship]]),ROUND(AVERAGE(Y3728:Y8007),0),Table1[[#This Row],[days_to_ship]])</f>
        <v>4</v>
      </c>
    </row>
    <row r="3729" spans="1:26" x14ac:dyDescent="0.25">
      <c r="A3729" t="s">
        <v>8238</v>
      </c>
      <c r="B3729" s="5">
        <v>45509</v>
      </c>
      <c r="C3729" t="s">
        <v>8239</v>
      </c>
      <c r="D3729" s="4" t="s">
        <v>140</v>
      </c>
      <c r="E3729">
        <v>43</v>
      </c>
      <c r="F3729">
        <f>IF(ISBLANK(Table1[[#This Row],[age]]),AVERAGE(F3729:F8008),Table1[[#This Row],[age]])</f>
        <v>43</v>
      </c>
      <c r="G3729" t="s">
        <v>88</v>
      </c>
      <c r="H3729" t="s">
        <v>82</v>
      </c>
      <c r="I3729" t="s">
        <v>244</v>
      </c>
      <c r="J3729" t="s">
        <v>44</v>
      </c>
      <c r="K3729" t="s">
        <v>117</v>
      </c>
      <c r="L3729">
        <v>7</v>
      </c>
      <c r="M3729">
        <f>IF(ISBLANK(Table1[[#This Row],[quantity]]),ROUND(Table1[[#This Row],[sales_amount]]/(Table1[[#This Row],[unit_price]]*(1-Table1[[#This Row],[discount_pct]])),0),Table1[[#This Row],[quantity]])</f>
        <v>7</v>
      </c>
      <c r="N3729">
        <v>16570.919999999998</v>
      </c>
      <c r="O3729">
        <v>0.33</v>
      </c>
      <c r="P3729">
        <f>IF(ISBLANK(Table1[[#This Row],[discount_pct]]),ROUND(1-(Table1[[#This Row],[sales_amount]]/(Table1[[#This Row],[quantity- calculated]]*Table1[[#This Row],[unit_price]])),2),Table1[[#This Row],[discount_pct]])</f>
        <v>0.33</v>
      </c>
      <c r="Q3729">
        <v>122079.93</v>
      </c>
      <c r="R3729">
        <v>40801.29</v>
      </c>
      <c r="S3729">
        <v>111.73</v>
      </c>
      <c r="T3729" t="s">
        <v>57</v>
      </c>
      <c r="U3729">
        <v>1</v>
      </c>
      <c r="V3729">
        <f>IF(ISBLANK(Table1[[#This Row],[customer_satisfaction]]),ROUND(AVERAGE(U3729:U8008),0),Table1[[#This Row],[customer_satisfaction]])</f>
        <v>1</v>
      </c>
      <c r="W3729" t="b">
        <v>0</v>
      </c>
      <c r="X3729" t="s">
        <v>137</v>
      </c>
      <c r="Y3729" s="3">
        <v>9</v>
      </c>
      <c r="Z3729">
        <f>IF(ISBLANK(Table1[[#This Row],[days_to_ship]]),ROUND(AVERAGE(Y3729:Y8008),0),Table1[[#This Row],[days_to_ship]])</f>
        <v>9</v>
      </c>
    </row>
    <row r="3730" spans="1:26" x14ac:dyDescent="0.25">
      <c r="A3730" t="s">
        <v>4073</v>
      </c>
      <c r="B3730" s="5">
        <v>45509</v>
      </c>
      <c r="C3730" t="s">
        <v>4074</v>
      </c>
      <c r="D3730" s="4" t="s">
        <v>311</v>
      </c>
      <c r="E3730">
        <v>33</v>
      </c>
      <c r="F3730">
        <f>IF(ISBLANK(Table1[[#This Row],[age]]),AVERAGE(F3730:F8009),Table1[[#This Row],[age]])</f>
        <v>33</v>
      </c>
      <c r="G3730" t="s">
        <v>466</v>
      </c>
      <c r="H3730" t="s">
        <v>74</v>
      </c>
      <c r="I3730" t="s">
        <v>75</v>
      </c>
      <c r="J3730" t="s">
        <v>127</v>
      </c>
      <c r="K3730" t="s">
        <v>142</v>
      </c>
      <c r="L3730">
        <v>1</v>
      </c>
      <c r="M3730">
        <f>IF(ISBLANK(Table1[[#This Row],[quantity]]),ROUND(Table1[[#This Row],[sales_amount]]/(Table1[[#This Row],[unit_price]]*(1-Table1[[#This Row],[discount_pct]])),0),Table1[[#This Row],[quantity]])</f>
        <v>1</v>
      </c>
      <c r="N3730">
        <v>20268.07</v>
      </c>
      <c r="P3730">
        <f>IF(ISBLANK(Table1[[#This Row],[discount_pct]]),ROUND(1-(Table1[[#This Row],[sales_amount]]/(Table1[[#This Row],[quantity- calculated]]*Table1[[#This Row],[unit_price]])),2),Table1[[#This Row],[discount_pct]])</f>
        <v>-0.5</v>
      </c>
      <c r="Q3730">
        <v>30490.51</v>
      </c>
      <c r="R3730">
        <v>5209.5600000000004</v>
      </c>
      <c r="S3730">
        <v>57.63</v>
      </c>
      <c r="T3730" t="s">
        <v>51</v>
      </c>
      <c r="U3730">
        <v>2</v>
      </c>
      <c r="V3730">
        <f>IF(ISBLANK(Table1[[#This Row],[customer_satisfaction]]),ROUND(AVERAGE(U3730:U8009),0),Table1[[#This Row],[customer_satisfaction]])</f>
        <v>2</v>
      </c>
      <c r="W3730" t="b">
        <v>0</v>
      </c>
      <c r="X3730" t="s">
        <v>39</v>
      </c>
      <c r="Y3730" s="3">
        <v>10</v>
      </c>
      <c r="Z3730">
        <f>IF(ISBLANK(Table1[[#This Row],[days_to_ship]]),ROUND(AVERAGE(Y3730:Y8009),0),Table1[[#This Row],[days_to_ship]])</f>
        <v>10</v>
      </c>
    </row>
    <row r="3731" spans="1:26" x14ac:dyDescent="0.25">
      <c r="A3731" t="s">
        <v>7293</v>
      </c>
      <c r="B3731" s="5">
        <v>45540</v>
      </c>
      <c r="C3731" t="s">
        <v>7294</v>
      </c>
      <c r="D3731" s="4" t="s">
        <v>1320</v>
      </c>
      <c r="E3731">
        <v>35</v>
      </c>
      <c r="F3731">
        <f>IF(ISBLANK(Table1[[#This Row],[age]]),AVERAGE(F3731:F8010),Table1[[#This Row],[age]])</f>
        <v>35</v>
      </c>
      <c r="G3731" t="s">
        <v>88</v>
      </c>
      <c r="H3731" t="s">
        <v>35</v>
      </c>
      <c r="I3731" t="s">
        <v>49</v>
      </c>
      <c r="J3731" t="s">
        <v>37</v>
      </c>
      <c r="K3731" t="s">
        <v>38</v>
      </c>
      <c r="L3731">
        <v>8</v>
      </c>
      <c r="M3731">
        <f>IF(ISBLANK(Table1[[#This Row],[quantity]]),ROUND(Table1[[#This Row],[sales_amount]]/(Table1[[#This Row],[unit_price]]*(1-Table1[[#This Row],[discount_pct]])),0),Table1[[#This Row],[quantity]])</f>
        <v>8</v>
      </c>
      <c r="N3731">
        <v>1212.69</v>
      </c>
      <c r="O3731">
        <v>0.21</v>
      </c>
      <c r="P3731">
        <f>IF(ISBLANK(Table1[[#This Row],[discount_pct]]),ROUND(1-(Table1[[#This Row],[sales_amount]]/(Table1[[#This Row],[quantity- calculated]]*Table1[[#This Row],[unit_price]])),2),Table1[[#This Row],[discount_pct]])</f>
        <v>0.21</v>
      </c>
      <c r="Q3731">
        <v>13771.38</v>
      </c>
      <c r="R3731">
        <v>6491.12</v>
      </c>
      <c r="S3731">
        <v>40.26</v>
      </c>
      <c r="T3731" t="s">
        <v>70</v>
      </c>
      <c r="U3731">
        <v>3</v>
      </c>
      <c r="V3731">
        <f>IF(ISBLANK(Table1[[#This Row],[customer_satisfaction]]),ROUND(AVERAGE(U3731:U8010),0),Table1[[#This Row],[customer_satisfaction]])</f>
        <v>3</v>
      </c>
      <c r="W3731" t="b">
        <v>0</v>
      </c>
      <c r="X3731" t="s">
        <v>39</v>
      </c>
      <c r="Y3731" s="3">
        <v>8</v>
      </c>
      <c r="Z3731">
        <f>IF(ISBLANK(Table1[[#This Row],[days_to_ship]]),ROUND(AVERAGE(Y3731:Y8010),0),Table1[[#This Row],[days_to_ship]])</f>
        <v>8</v>
      </c>
    </row>
    <row r="3732" spans="1:26" x14ac:dyDescent="0.25">
      <c r="A3732" t="s">
        <v>8802</v>
      </c>
      <c r="B3732" s="5">
        <v>45540</v>
      </c>
      <c r="C3732" t="s">
        <v>8803</v>
      </c>
      <c r="D3732" s="4" t="s">
        <v>1030</v>
      </c>
      <c r="E3732">
        <v>24</v>
      </c>
      <c r="F3732">
        <f>IF(ISBLANK(Table1[[#This Row],[age]]),AVERAGE(F3732:F8011),Table1[[#This Row],[age]])</f>
        <v>24</v>
      </c>
      <c r="G3732" t="s">
        <v>8920</v>
      </c>
      <c r="H3732" t="s">
        <v>35</v>
      </c>
      <c r="I3732" t="s">
        <v>106</v>
      </c>
      <c r="J3732" t="s">
        <v>44</v>
      </c>
      <c r="K3732" t="s">
        <v>186</v>
      </c>
      <c r="L3732">
        <v>6</v>
      </c>
      <c r="M3732">
        <f>IF(ISBLANK(Table1[[#This Row],[quantity]]),ROUND(Table1[[#This Row],[sales_amount]]/(Table1[[#This Row],[unit_price]]*(1-Table1[[#This Row],[discount_pct]])),0),Table1[[#This Row],[quantity]])</f>
        <v>6</v>
      </c>
      <c r="N3732">
        <v>28581.8</v>
      </c>
      <c r="O3732">
        <v>0.38</v>
      </c>
      <c r="P3732">
        <f>IF(ISBLANK(Table1[[#This Row],[discount_pct]]),ROUND(1-(Table1[[#This Row],[sales_amount]]/(Table1[[#This Row],[quantity- calculated]]*Table1[[#This Row],[unit_price]])),2),Table1[[#This Row],[discount_pct]])</f>
        <v>0.38</v>
      </c>
      <c r="Q3732">
        <v>181310.38</v>
      </c>
      <c r="R3732">
        <v>46448.05</v>
      </c>
      <c r="S3732">
        <v>45.42</v>
      </c>
      <c r="T3732" t="s">
        <v>64</v>
      </c>
      <c r="V3732">
        <f>IF(ISBLANK(Table1[[#This Row],[customer_satisfaction]]),ROUND(AVERAGE(U3732:U8011),0),Table1[[#This Row],[customer_satisfaction]])</f>
        <v>3</v>
      </c>
      <c r="W3732" t="b">
        <v>0</v>
      </c>
      <c r="X3732" t="s">
        <v>39</v>
      </c>
      <c r="Y3732" s="3">
        <v>9</v>
      </c>
      <c r="Z3732">
        <f>IF(ISBLANK(Table1[[#This Row],[days_to_ship]]),ROUND(AVERAGE(Y3732:Y8011),0),Table1[[#This Row],[days_to_ship]])</f>
        <v>9</v>
      </c>
    </row>
    <row r="3733" spans="1:26" x14ac:dyDescent="0.25">
      <c r="A3733" t="s">
        <v>5898</v>
      </c>
      <c r="B3733" s="5">
        <v>45570</v>
      </c>
      <c r="C3733" t="s">
        <v>5899</v>
      </c>
      <c r="D3733" s="4" t="s">
        <v>4165</v>
      </c>
      <c r="E3733">
        <v>30</v>
      </c>
      <c r="F3733">
        <f>IF(ISBLANK(Table1[[#This Row],[age]]),AVERAGE(F3733:F8012),Table1[[#This Row],[age]])</f>
        <v>30</v>
      </c>
      <c r="G3733" t="s">
        <v>88</v>
      </c>
      <c r="H3733" t="s">
        <v>25</v>
      </c>
      <c r="I3733" t="s">
        <v>55</v>
      </c>
      <c r="J3733" t="s">
        <v>37</v>
      </c>
      <c r="K3733" t="s">
        <v>182</v>
      </c>
      <c r="L3733">
        <v>8</v>
      </c>
      <c r="M3733">
        <f>IF(ISBLANK(Table1[[#This Row],[quantity]]),ROUND(Table1[[#This Row],[sales_amount]]/(Table1[[#This Row],[unit_price]]*(1-Table1[[#This Row],[discount_pct]])),0),Table1[[#This Row],[quantity]])</f>
        <v>8</v>
      </c>
      <c r="N3733">
        <v>1253.1199999999999</v>
      </c>
      <c r="O3733">
        <v>0.3</v>
      </c>
      <c r="P3733">
        <f>IF(ISBLANK(Table1[[#This Row],[discount_pct]]),ROUND(1-(Table1[[#This Row],[sales_amount]]/(Table1[[#This Row],[quantity- calculated]]*Table1[[#This Row],[unit_price]])),2),Table1[[#This Row],[discount_pct]])</f>
        <v>0.3</v>
      </c>
      <c r="Q3733">
        <v>11982.36</v>
      </c>
      <c r="R3733">
        <v>7180.54</v>
      </c>
      <c r="S3733">
        <v>32.68</v>
      </c>
      <c r="T3733" t="s">
        <v>57</v>
      </c>
      <c r="V3733">
        <f>IF(ISBLANK(Table1[[#This Row],[customer_satisfaction]]),ROUND(AVERAGE(U3733:U8012),0),Table1[[#This Row],[customer_satisfaction]])</f>
        <v>3</v>
      </c>
      <c r="W3733" t="b">
        <v>0</v>
      </c>
      <c r="X3733" t="s">
        <v>39</v>
      </c>
      <c r="Y3733" s="3">
        <v>10</v>
      </c>
      <c r="Z3733">
        <f>IF(ISBLANK(Table1[[#This Row],[days_to_ship]]),ROUND(AVERAGE(Y3733:Y8012),0),Table1[[#This Row],[days_to_ship]])</f>
        <v>10</v>
      </c>
    </row>
    <row r="3734" spans="1:26" x14ac:dyDescent="0.25">
      <c r="A3734" t="s">
        <v>4396</v>
      </c>
      <c r="B3734" s="5">
        <v>45601</v>
      </c>
      <c r="C3734" t="s">
        <v>4397</v>
      </c>
      <c r="D3734" s="4" t="s">
        <v>1568</v>
      </c>
      <c r="E3734">
        <v>22</v>
      </c>
      <c r="F3734">
        <f>IF(ISBLANK(Table1[[#This Row],[age]]),AVERAGE(F3734:F8013),Table1[[#This Row],[age]])</f>
        <v>22</v>
      </c>
      <c r="G3734" t="s">
        <v>88</v>
      </c>
      <c r="H3734" t="s">
        <v>35</v>
      </c>
      <c r="I3734" t="s">
        <v>49</v>
      </c>
      <c r="J3734" t="s">
        <v>62</v>
      </c>
      <c r="K3734" t="s">
        <v>63</v>
      </c>
      <c r="L3734">
        <v>1</v>
      </c>
      <c r="M3734">
        <f>IF(ISBLANK(Table1[[#This Row],[quantity]]),ROUND(Table1[[#This Row],[sales_amount]]/(Table1[[#This Row],[unit_price]]*(1-Table1[[#This Row],[discount_pct]])),0),Table1[[#This Row],[quantity]])</f>
        <v>1</v>
      </c>
      <c r="N3734">
        <v>824.98</v>
      </c>
      <c r="O3734">
        <v>0.04</v>
      </c>
      <c r="P3734">
        <f>IF(ISBLANK(Table1[[#This Row],[discount_pct]]),ROUND(1-(Table1[[#This Row],[sales_amount]]/(Table1[[#This Row],[quantity- calculated]]*Table1[[#This Row],[unit_price]])),2),Table1[[#This Row],[discount_pct]])</f>
        <v>0.04</v>
      </c>
      <c r="Q3734">
        <v>1484.35</v>
      </c>
      <c r="R3734">
        <v>718.2</v>
      </c>
      <c r="S3734">
        <v>58.06</v>
      </c>
      <c r="T3734" t="s">
        <v>51</v>
      </c>
      <c r="U3734">
        <v>5</v>
      </c>
      <c r="V3734">
        <f>IF(ISBLANK(Table1[[#This Row],[customer_satisfaction]]),ROUND(AVERAGE(U3734:U8013),0),Table1[[#This Row],[customer_satisfaction]])</f>
        <v>5</v>
      </c>
      <c r="W3734" t="b">
        <v>0</v>
      </c>
      <c r="X3734" t="s">
        <v>39</v>
      </c>
      <c r="Y3734" s="3">
        <v>3</v>
      </c>
      <c r="Z3734">
        <f>IF(ISBLANK(Table1[[#This Row],[days_to_ship]]),ROUND(AVERAGE(Y3734:Y8013),0),Table1[[#This Row],[days_to_ship]])</f>
        <v>3</v>
      </c>
    </row>
    <row r="3735" spans="1:26" x14ac:dyDescent="0.25">
      <c r="A3735" t="s">
        <v>6854</v>
      </c>
      <c r="B3735" s="5">
        <v>45601</v>
      </c>
      <c r="C3735" t="s">
        <v>6855</v>
      </c>
      <c r="D3735" s="4" t="s">
        <v>440</v>
      </c>
      <c r="E3735">
        <v>22</v>
      </c>
      <c r="F3735">
        <f>IF(ISBLANK(Table1[[#This Row],[age]]),AVERAGE(F3735:F8014),Table1[[#This Row],[age]])</f>
        <v>22</v>
      </c>
      <c r="G3735" t="s">
        <v>8920</v>
      </c>
      <c r="H3735" t="s">
        <v>111</v>
      </c>
      <c r="I3735" t="s">
        <v>141</v>
      </c>
      <c r="J3735" t="s">
        <v>62</v>
      </c>
      <c r="K3735" t="s">
        <v>266</v>
      </c>
      <c r="M3735">
        <f>IF(ISBLANK(Table1[[#This Row],[quantity]]),ROUND(Table1[[#This Row],[sales_amount]]/(Table1[[#This Row],[unit_price]]*(1-Table1[[#This Row],[discount_pct]])),0),Table1[[#This Row],[quantity]])</f>
        <v>1</v>
      </c>
      <c r="N3735">
        <v>480.68</v>
      </c>
      <c r="O3735">
        <v>0.37</v>
      </c>
      <c r="P3735">
        <f>IF(ISBLANK(Table1[[#This Row],[discount_pct]]),ROUND(1-(Table1[[#This Row],[sales_amount]]/(Table1[[#This Row],[quantity- calculated]]*Table1[[#This Row],[unit_price]])),2),Table1[[#This Row],[discount_pct]])</f>
        <v>0.37</v>
      </c>
      <c r="Q3735">
        <v>448.54</v>
      </c>
      <c r="R3735">
        <v>185.46</v>
      </c>
      <c r="S3735">
        <v>65.84</v>
      </c>
      <c r="T3735" t="s">
        <v>57</v>
      </c>
      <c r="U3735">
        <v>1</v>
      </c>
      <c r="V3735">
        <f>IF(ISBLANK(Table1[[#This Row],[customer_satisfaction]]),ROUND(AVERAGE(U3735:U8014),0),Table1[[#This Row],[customer_satisfaction]])</f>
        <v>1</v>
      </c>
      <c r="W3735" t="b">
        <v>0</v>
      </c>
      <c r="X3735" t="s">
        <v>39</v>
      </c>
      <c r="Y3735" s="3">
        <v>7</v>
      </c>
      <c r="Z3735">
        <f>IF(ISBLANK(Table1[[#This Row],[days_to_ship]]),ROUND(AVERAGE(Y3735:Y8014),0),Table1[[#This Row],[days_to_ship]])</f>
        <v>7</v>
      </c>
    </row>
    <row r="3736" spans="1:26" x14ac:dyDescent="0.25">
      <c r="A3736" t="s">
        <v>8729</v>
      </c>
      <c r="B3736" s="5">
        <v>45425</v>
      </c>
      <c r="C3736" t="s">
        <v>8730</v>
      </c>
      <c r="D3736" s="4" t="s">
        <v>536</v>
      </c>
      <c r="E3736">
        <v>39</v>
      </c>
      <c r="F3736">
        <f>IF(ISBLANK(Table1[[#This Row],[age]]),AVERAGE(F3736:F8015),Table1[[#This Row],[age]])</f>
        <v>39</v>
      </c>
      <c r="G3736" t="s">
        <v>466</v>
      </c>
      <c r="H3736" t="s">
        <v>111</v>
      </c>
      <c r="I3736" t="s">
        <v>112</v>
      </c>
      <c r="J3736" t="s">
        <v>27</v>
      </c>
      <c r="K3736" t="s">
        <v>56</v>
      </c>
      <c r="L3736">
        <v>9</v>
      </c>
      <c r="M3736">
        <f>IF(ISBLANK(Table1[[#This Row],[quantity]]),ROUND(Table1[[#This Row],[sales_amount]]/(Table1[[#This Row],[unit_price]]*(1-Table1[[#This Row],[discount_pct]])),0),Table1[[#This Row],[quantity]])</f>
        <v>9</v>
      </c>
      <c r="N3736">
        <v>188.1</v>
      </c>
      <c r="O3736">
        <v>0.08</v>
      </c>
      <c r="P3736">
        <f>IF(ISBLANK(Table1[[#This Row],[discount_pct]]),ROUND(1-(Table1[[#This Row],[sales_amount]]/(Table1[[#This Row],[quantity- calculated]]*Table1[[#This Row],[unit_price]])),2),Table1[[#This Row],[discount_pct]])</f>
        <v>0.08</v>
      </c>
      <c r="Q3736">
        <v>2301.06</v>
      </c>
      <c r="R3736">
        <v>192.79</v>
      </c>
      <c r="S3736">
        <v>67.95</v>
      </c>
      <c r="T3736" t="s">
        <v>51</v>
      </c>
      <c r="U3736">
        <v>2</v>
      </c>
      <c r="V3736">
        <f>IF(ISBLANK(Table1[[#This Row],[customer_satisfaction]]),ROUND(AVERAGE(U3736:U8015),0),Table1[[#This Row],[customer_satisfaction]])</f>
        <v>2</v>
      </c>
      <c r="W3736" t="b">
        <v>1</v>
      </c>
      <c r="X3736" t="s">
        <v>30</v>
      </c>
      <c r="Y3736" s="3">
        <v>9</v>
      </c>
      <c r="Z3736">
        <f>IF(ISBLANK(Table1[[#This Row],[days_to_ship]]),ROUND(AVERAGE(Y3736:Y8015),0),Table1[[#This Row],[days_to_ship]])</f>
        <v>9</v>
      </c>
    </row>
    <row r="3737" spans="1:26" x14ac:dyDescent="0.25">
      <c r="A3737" t="s">
        <v>3695</v>
      </c>
      <c r="B3737" s="5">
        <v>45425</v>
      </c>
      <c r="C3737" t="s">
        <v>3696</v>
      </c>
      <c r="D3737" s="4" t="s">
        <v>3697</v>
      </c>
      <c r="E3737">
        <v>30</v>
      </c>
      <c r="F3737">
        <f>IF(ISBLANK(Table1[[#This Row],[age]]),AVERAGE(F3737:F8016),Table1[[#This Row],[age]])</f>
        <v>30</v>
      </c>
      <c r="G3737" t="s">
        <v>466</v>
      </c>
      <c r="H3737" t="s">
        <v>82</v>
      </c>
      <c r="I3737" t="s">
        <v>244</v>
      </c>
      <c r="J3737" t="s">
        <v>76</v>
      </c>
      <c r="K3737" t="s">
        <v>77</v>
      </c>
      <c r="L3737">
        <v>2</v>
      </c>
      <c r="M3737">
        <f>IF(ISBLANK(Table1[[#This Row],[quantity]]),ROUND(Table1[[#This Row],[sales_amount]]/(Table1[[#This Row],[unit_price]]*(1-Table1[[#This Row],[discount_pct]])),0),Table1[[#This Row],[quantity]])</f>
        <v>2</v>
      </c>
      <c r="N3737">
        <v>358</v>
      </c>
      <c r="O3737">
        <v>0.38</v>
      </c>
      <c r="P3737">
        <f>IF(ISBLANK(Table1[[#This Row],[discount_pct]]),ROUND(1-(Table1[[#This Row],[sales_amount]]/(Table1[[#This Row],[quantity- calculated]]*Table1[[#This Row],[unit_price]])),2),Table1[[#This Row],[discount_pct]])</f>
        <v>0.38</v>
      </c>
      <c r="Q3737">
        <v>728.66</v>
      </c>
      <c r="R3737">
        <v>256.39999999999998</v>
      </c>
      <c r="S3737">
        <v>63.9</v>
      </c>
      <c r="T3737" t="s">
        <v>51</v>
      </c>
      <c r="U3737">
        <v>1</v>
      </c>
      <c r="V3737">
        <f>IF(ISBLANK(Table1[[#This Row],[customer_satisfaction]]),ROUND(AVERAGE(U3737:U8016),0),Table1[[#This Row],[customer_satisfaction]])</f>
        <v>1</v>
      </c>
      <c r="W3737" t="b">
        <v>0</v>
      </c>
      <c r="X3737" t="s">
        <v>39</v>
      </c>
      <c r="Y3737" s="3">
        <v>6</v>
      </c>
      <c r="Z3737">
        <f>IF(ISBLANK(Table1[[#This Row],[days_to_ship]]),ROUND(AVERAGE(Y3737:Y8016),0),Table1[[#This Row],[days_to_ship]])</f>
        <v>6</v>
      </c>
    </row>
    <row r="3738" spans="1:26" x14ac:dyDescent="0.25">
      <c r="A3738" t="s">
        <v>4798</v>
      </c>
      <c r="B3738" s="5">
        <v>45425</v>
      </c>
      <c r="C3738" t="s">
        <v>501</v>
      </c>
      <c r="D3738" s="4" t="s">
        <v>73</v>
      </c>
      <c r="E3738">
        <v>19</v>
      </c>
      <c r="F3738">
        <f>IF(ISBLANK(Table1[[#This Row],[age]]),AVERAGE(F3738:F8017),Table1[[#This Row],[age]])</f>
        <v>19</v>
      </c>
      <c r="G3738" t="s">
        <v>88</v>
      </c>
      <c r="H3738" t="s">
        <v>74</v>
      </c>
      <c r="I3738" t="s">
        <v>75</v>
      </c>
      <c r="J3738" t="s">
        <v>76</v>
      </c>
      <c r="K3738" t="s">
        <v>122</v>
      </c>
      <c r="L3738">
        <v>1</v>
      </c>
      <c r="M3738">
        <f>IF(ISBLANK(Table1[[#This Row],[quantity]]),ROUND(Table1[[#This Row],[sales_amount]]/(Table1[[#This Row],[unit_price]]*(1-Table1[[#This Row],[discount_pct]])),0),Table1[[#This Row],[quantity]])</f>
        <v>1</v>
      </c>
      <c r="N3738">
        <v>1396.08</v>
      </c>
      <c r="O3738">
        <v>0.02</v>
      </c>
      <c r="P3738">
        <f>IF(ISBLANK(Table1[[#This Row],[discount_pct]]),ROUND(1-(Table1[[#This Row],[sales_amount]]/(Table1[[#This Row],[quantity- calculated]]*Table1[[#This Row],[unit_price]])),2),Table1[[#This Row],[discount_pct]])</f>
        <v>0.02</v>
      </c>
      <c r="Q3738">
        <v>2286.71</v>
      </c>
      <c r="R3738">
        <v>826.31</v>
      </c>
      <c r="S3738">
        <v>32.4</v>
      </c>
      <c r="T3738" t="s">
        <v>70</v>
      </c>
      <c r="U3738">
        <v>2</v>
      </c>
      <c r="V3738">
        <f>IF(ISBLANK(Table1[[#This Row],[customer_satisfaction]]),ROUND(AVERAGE(U3738:U8017),0),Table1[[#This Row],[customer_satisfaction]])</f>
        <v>2</v>
      </c>
      <c r="W3738" t="b">
        <v>0</v>
      </c>
      <c r="X3738" t="s">
        <v>39</v>
      </c>
      <c r="Y3738" s="3">
        <v>4</v>
      </c>
      <c r="Z3738">
        <f>IF(ISBLANK(Table1[[#This Row],[days_to_ship]]),ROUND(AVERAGE(Y3738:Y8017),0),Table1[[#This Row],[days_to_ship]])</f>
        <v>4</v>
      </c>
    </row>
    <row r="3739" spans="1:26" x14ac:dyDescent="0.25">
      <c r="A3739" t="s">
        <v>954</v>
      </c>
      <c r="B3739" s="5">
        <v>45425</v>
      </c>
      <c r="C3739" t="s">
        <v>955</v>
      </c>
      <c r="D3739" s="4" t="s">
        <v>956</v>
      </c>
      <c r="E3739">
        <v>61</v>
      </c>
      <c r="F3739">
        <f>IF(ISBLANK(Table1[[#This Row],[age]]),AVERAGE(F3739:F8018),Table1[[#This Row],[age]])</f>
        <v>61</v>
      </c>
      <c r="G3739" t="s">
        <v>88</v>
      </c>
      <c r="H3739" t="s">
        <v>82</v>
      </c>
      <c r="I3739" t="s">
        <v>293</v>
      </c>
      <c r="J3739" t="s">
        <v>127</v>
      </c>
      <c r="K3739" t="s">
        <v>128</v>
      </c>
      <c r="L3739">
        <v>1</v>
      </c>
      <c r="M3739">
        <f>IF(ISBLANK(Table1[[#This Row],[quantity]]),ROUND(Table1[[#This Row],[sales_amount]]/(Table1[[#This Row],[unit_price]]*(1-Table1[[#This Row],[discount_pct]])),0),Table1[[#This Row],[quantity]])</f>
        <v>1</v>
      </c>
      <c r="N3739">
        <v>42744.12</v>
      </c>
      <c r="O3739">
        <v>0.28999999999999998</v>
      </c>
      <c r="P373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739">
        <v>49034.559999999998</v>
      </c>
      <c r="R3739">
        <v>5764.27</v>
      </c>
      <c r="S3739">
        <v>81.41</v>
      </c>
      <c r="T3739" t="s">
        <v>29</v>
      </c>
      <c r="U3739">
        <v>4</v>
      </c>
      <c r="V3739">
        <f>IF(ISBLANK(Table1[[#This Row],[customer_satisfaction]]),ROUND(AVERAGE(U3739:U8018),0),Table1[[#This Row],[customer_satisfaction]])</f>
        <v>4</v>
      </c>
      <c r="W3739" t="b">
        <v>0</v>
      </c>
      <c r="X3739" t="s">
        <v>39</v>
      </c>
      <c r="Y3739" s="3">
        <v>8</v>
      </c>
      <c r="Z3739">
        <f>IF(ISBLANK(Table1[[#This Row],[days_to_ship]]),ROUND(AVERAGE(Y3739:Y8018),0),Table1[[#This Row],[days_to_ship]])</f>
        <v>8</v>
      </c>
    </row>
    <row r="3740" spans="1:26" x14ac:dyDescent="0.25">
      <c r="A3740" t="s">
        <v>2101</v>
      </c>
      <c r="B3740" s="5">
        <v>45425</v>
      </c>
      <c r="C3740" t="s">
        <v>2102</v>
      </c>
      <c r="D3740" s="4" t="s">
        <v>100</v>
      </c>
      <c r="E3740">
        <v>21</v>
      </c>
      <c r="F3740">
        <f>IF(ISBLANK(Table1[[#This Row],[age]]),AVERAGE(F3740:F8019),Table1[[#This Row],[age]])</f>
        <v>21</v>
      </c>
      <c r="G3740" t="s">
        <v>88</v>
      </c>
      <c r="H3740" t="s">
        <v>82</v>
      </c>
      <c r="I3740" t="s">
        <v>83</v>
      </c>
      <c r="J3740" t="s">
        <v>44</v>
      </c>
      <c r="K3740" t="s">
        <v>93</v>
      </c>
      <c r="L3740">
        <v>6</v>
      </c>
      <c r="M3740">
        <f>IF(ISBLANK(Table1[[#This Row],[quantity]]),ROUND(Table1[[#This Row],[sales_amount]]/(Table1[[#This Row],[unit_price]]*(1-Table1[[#This Row],[discount_pct]])),0),Table1[[#This Row],[quantity]])</f>
        <v>6</v>
      </c>
      <c r="N3740">
        <v>17147.62</v>
      </c>
      <c r="O3740">
        <v>0.11</v>
      </c>
      <c r="P3740">
        <f>IF(ISBLANK(Table1[[#This Row],[discount_pct]]),ROUND(1-(Table1[[#This Row],[sales_amount]]/(Table1[[#This Row],[quantity- calculated]]*Table1[[#This Row],[unit_price]])),2),Table1[[#This Row],[discount_pct]])</f>
        <v>0.11</v>
      </c>
      <c r="Q3740">
        <v>182249.65</v>
      </c>
      <c r="R3740">
        <v>41080.800000000003</v>
      </c>
      <c r="S3740">
        <v>87.27</v>
      </c>
      <c r="T3740" t="s">
        <v>70</v>
      </c>
      <c r="U3740">
        <v>1</v>
      </c>
      <c r="V3740">
        <f>IF(ISBLANK(Table1[[#This Row],[customer_satisfaction]]),ROUND(AVERAGE(U3740:U8019),0),Table1[[#This Row],[customer_satisfaction]])</f>
        <v>1</v>
      </c>
      <c r="W3740" t="b">
        <v>0</v>
      </c>
      <c r="X3740" t="s">
        <v>39</v>
      </c>
      <c r="Y3740" s="3">
        <v>4</v>
      </c>
      <c r="Z3740">
        <f>IF(ISBLANK(Table1[[#This Row],[days_to_ship]]),ROUND(AVERAGE(Y3740:Y8019),0),Table1[[#This Row],[days_to_ship]])</f>
        <v>4</v>
      </c>
    </row>
    <row r="3741" spans="1:26" x14ac:dyDescent="0.25">
      <c r="A3741" t="s">
        <v>2087</v>
      </c>
      <c r="B3741" s="5">
        <v>45426</v>
      </c>
      <c r="C3741" t="s">
        <v>2088</v>
      </c>
      <c r="D3741" s="4" t="s">
        <v>1920</v>
      </c>
      <c r="E3741">
        <v>48</v>
      </c>
      <c r="F3741">
        <f>IF(ISBLANK(Table1[[#This Row],[age]]),AVERAGE(F3741:F8020),Table1[[#This Row],[age]])</f>
        <v>48</v>
      </c>
      <c r="G3741" t="s">
        <v>466</v>
      </c>
      <c r="H3741" t="s">
        <v>25</v>
      </c>
      <c r="I3741" t="s">
        <v>69</v>
      </c>
      <c r="J3741" t="s">
        <v>76</v>
      </c>
      <c r="K3741" t="s">
        <v>122</v>
      </c>
      <c r="L3741">
        <v>6</v>
      </c>
      <c r="M3741">
        <f>IF(ISBLANK(Table1[[#This Row],[quantity]]),ROUND(Table1[[#This Row],[sales_amount]]/(Table1[[#This Row],[unit_price]]*(1-Table1[[#This Row],[discount_pct]])),0),Table1[[#This Row],[quantity]])</f>
        <v>6</v>
      </c>
      <c r="N3741">
        <v>483.3</v>
      </c>
      <c r="O3741">
        <v>0.35</v>
      </c>
      <c r="P3741">
        <f>IF(ISBLANK(Table1[[#This Row],[discount_pct]]),ROUND(1-(Table1[[#This Row],[sales_amount]]/(Table1[[#This Row],[quantity- calculated]]*Table1[[#This Row],[unit_price]])),2),Table1[[#This Row],[discount_pct]])</f>
        <v>0.35</v>
      </c>
      <c r="Q3741">
        <v>3056.64</v>
      </c>
      <c r="R3741">
        <v>1071.72</v>
      </c>
      <c r="S3741">
        <v>37.229999999999997</v>
      </c>
      <c r="T3741" t="s">
        <v>70</v>
      </c>
      <c r="V3741">
        <f>IF(ISBLANK(Table1[[#This Row],[customer_satisfaction]]),ROUND(AVERAGE(U3741:U8020),0),Table1[[#This Row],[customer_satisfaction]])</f>
        <v>3</v>
      </c>
      <c r="W3741" t="b">
        <v>0</v>
      </c>
      <c r="X3741" t="s">
        <v>39</v>
      </c>
      <c r="Y3741" s="3">
        <v>2</v>
      </c>
      <c r="Z3741">
        <f>IF(ISBLANK(Table1[[#This Row],[days_to_ship]]),ROUND(AVERAGE(Y3741:Y8020),0),Table1[[#This Row],[days_to_ship]])</f>
        <v>2</v>
      </c>
    </row>
    <row r="3742" spans="1:26" x14ac:dyDescent="0.25">
      <c r="A3742" t="s">
        <v>6592</v>
      </c>
      <c r="B3742" s="5">
        <v>45426</v>
      </c>
      <c r="C3742" t="s">
        <v>6593</v>
      </c>
      <c r="D3742" s="4" t="s">
        <v>1459</v>
      </c>
      <c r="E3742">
        <v>17</v>
      </c>
      <c r="F3742">
        <f>IF(ISBLANK(Table1[[#This Row],[age]]),AVERAGE(F3742:F8021),Table1[[#This Row],[age]])</f>
        <v>17</v>
      </c>
      <c r="G3742" t="s">
        <v>88</v>
      </c>
      <c r="H3742" t="s">
        <v>25</v>
      </c>
      <c r="I3742" t="s">
        <v>170</v>
      </c>
      <c r="J3742" t="s">
        <v>146</v>
      </c>
      <c r="K3742" t="s">
        <v>161</v>
      </c>
      <c r="M3742">
        <f>IF(ISBLANK(Table1[[#This Row],[quantity]]),ROUND(Table1[[#This Row],[sales_amount]]/(Table1[[#This Row],[unit_price]]*(1-Table1[[#This Row],[discount_pct]])),0),Table1[[#This Row],[quantity]])</f>
        <v>2</v>
      </c>
      <c r="N3742">
        <v>5318.8</v>
      </c>
      <c r="O3742">
        <v>0.18</v>
      </c>
      <c r="P3742">
        <f>IF(ISBLANK(Table1[[#This Row],[discount_pct]]),ROUND(1-(Table1[[#This Row],[sales_amount]]/(Table1[[#This Row],[quantity- calculated]]*Table1[[#This Row],[unit_price]])),2),Table1[[#This Row],[discount_pct]])</f>
        <v>0.18</v>
      </c>
      <c r="Q3742">
        <v>6933.26</v>
      </c>
      <c r="R3742">
        <v>2061.4</v>
      </c>
      <c r="S3742">
        <v>62.11</v>
      </c>
      <c r="T3742" t="s">
        <v>78</v>
      </c>
      <c r="U3742">
        <v>1</v>
      </c>
      <c r="V3742">
        <f>IF(ISBLANK(Table1[[#This Row],[customer_satisfaction]]),ROUND(AVERAGE(U3742:U8021),0),Table1[[#This Row],[customer_satisfaction]])</f>
        <v>1</v>
      </c>
      <c r="W3742" t="b">
        <v>1</v>
      </c>
      <c r="X3742" t="s">
        <v>30</v>
      </c>
      <c r="Y3742" s="3">
        <v>8</v>
      </c>
      <c r="Z3742">
        <f>IF(ISBLANK(Table1[[#This Row],[days_to_ship]]),ROUND(AVERAGE(Y3742:Y8021),0),Table1[[#This Row],[days_to_ship]])</f>
        <v>8</v>
      </c>
    </row>
    <row r="3743" spans="1:26" x14ac:dyDescent="0.25">
      <c r="A3743" t="s">
        <v>5043</v>
      </c>
      <c r="B3743" s="5">
        <v>45426</v>
      </c>
      <c r="C3743" t="s">
        <v>5044</v>
      </c>
      <c r="D3743" s="4" t="s">
        <v>687</v>
      </c>
      <c r="E3743">
        <v>40</v>
      </c>
      <c r="F3743">
        <f>IF(ISBLANK(Table1[[#This Row],[age]]),AVERAGE(F3743:F8022),Table1[[#This Row],[age]])</f>
        <v>40</v>
      </c>
      <c r="G3743" t="s">
        <v>8920</v>
      </c>
      <c r="H3743" t="s">
        <v>74</v>
      </c>
      <c r="I3743" t="s">
        <v>75</v>
      </c>
      <c r="J3743" t="s">
        <v>37</v>
      </c>
      <c r="K3743" t="s">
        <v>457</v>
      </c>
      <c r="L3743">
        <v>9</v>
      </c>
      <c r="M3743">
        <f>IF(ISBLANK(Table1[[#This Row],[quantity]]),ROUND(Table1[[#This Row],[sales_amount]]/(Table1[[#This Row],[unit_price]]*(1-Table1[[#This Row],[discount_pct]])),0),Table1[[#This Row],[quantity]])</f>
        <v>9</v>
      </c>
      <c r="N3743">
        <v>1744.29</v>
      </c>
      <c r="O3743">
        <v>0.18</v>
      </c>
      <c r="P3743">
        <f>IF(ISBLANK(Table1[[#This Row],[discount_pct]]),ROUND(1-(Table1[[#This Row],[sales_amount]]/(Table1[[#This Row],[quantity- calculated]]*Table1[[#This Row],[unit_price]])),2),Table1[[#This Row],[discount_pct]])</f>
        <v>0.18</v>
      </c>
      <c r="Q3743">
        <v>21619.82</v>
      </c>
      <c r="R3743">
        <v>8141.08</v>
      </c>
      <c r="S3743">
        <v>64.2</v>
      </c>
      <c r="T3743" t="s">
        <v>29</v>
      </c>
      <c r="U3743">
        <v>5</v>
      </c>
      <c r="V3743">
        <f>IF(ISBLANK(Table1[[#This Row],[customer_satisfaction]]),ROUND(AVERAGE(U3743:U8022),0),Table1[[#This Row],[customer_satisfaction]])</f>
        <v>5</v>
      </c>
      <c r="W3743" t="b">
        <v>0</v>
      </c>
      <c r="X3743" t="s">
        <v>84</v>
      </c>
      <c r="Y3743" s="3">
        <v>4</v>
      </c>
      <c r="Z3743">
        <f>IF(ISBLANK(Table1[[#This Row],[days_to_ship]]),ROUND(AVERAGE(Y3743:Y8022),0),Table1[[#This Row],[days_to_ship]])</f>
        <v>4</v>
      </c>
    </row>
    <row r="3744" spans="1:26" x14ac:dyDescent="0.25">
      <c r="A3744" t="s">
        <v>6061</v>
      </c>
      <c r="B3744" s="5">
        <v>45426</v>
      </c>
      <c r="C3744" t="s">
        <v>6062</v>
      </c>
      <c r="D3744" s="4" t="s">
        <v>1030</v>
      </c>
      <c r="E3744">
        <v>31</v>
      </c>
      <c r="F3744">
        <f>IF(ISBLANK(Table1[[#This Row],[age]]),AVERAGE(F3744:F8023),Table1[[#This Row],[age]])</f>
        <v>31</v>
      </c>
      <c r="G3744" t="s">
        <v>88</v>
      </c>
      <c r="H3744" t="s">
        <v>35</v>
      </c>
      <c r="I3744" t="s">
        <v>43</v>
      </c>
      <c r="J3744" t="s">
        <v>27</v>
      </c>
      <c r="K3744" t="s">
        <v>97</v>
      </c>
      <c r="L3744">
        <v>9</v>
      </c>
      <c r="M3744">
        <f>IF(ISBLANK(Table1[[#This Row],[quantity]]),ROUND(Table1[[#This Row],[sales_amount]]/(Table1[[#This Row],[unit_price]]*(1-Table1[[#This Row],[discount_pct]])),0),Table1[[#This Row],[quantity]])</f>
        <v>9</v>
      </c>
      <c r="N3744">
        <v>452.08</v>
      </c>
      <c r="O3744">
        <v>0.37</v>
      </c>
      <c r="P3744">
        <f>IF(ISBLANK(Table1[[#This Row],[discount_pct]]),ROUND(1-(Table1[[#This Row],[sales_amount]]/(Table1[[#This Row],[quantity- calculated]]*Table1[[#This Row],[unit_price]])),2),Table1[[#This Row],[discount_pct]])</f>
        <v>0.37</v>
      </c>
      <c r="Q3744">
        <v>4593.7</v>
      </c>
      <c r="R3744">
        <v>347.56</v>
      </c>
      <c r="S3744">
        <v>25.04</v>
      </c>
      <c r="T3744" t="s">
        <v>51</v>
      </c>
      <c r="U3744">
        <v>3</v>
      </c>
      <c r="V3744">
        <f>IF(ISBLANK(Table1[[#This Row],[customer_satisfaction]]),ROUND(AVERAGE(U3744:U8023),0),Table1[[#This Row],[customer_satisfaction]])</f>
        <v>3</v>
      </c>
      <c r="W3744" t="b">
        <v>1</v>
      </c>
      <c r="X3744" t="s">
        <v>30</v>
      </c>
      <c r="Y3744" s="3">
        <v>8</v>
      </c>
      <c r="Z3744">
        <f>IF(ISBLANK(Table1[[#This Row],[days_to_ship]]),ROUND(AVERAGE(Y3744:Y8023),0),Table1[[#This Row],[days_to_ship]])</f>
        <v>8</v>
      </c>
    </row>
    <row r="3745" spans="1:26" x14ac:dyDescent="0.25">
      <c r="A3745" t="s">
        <v>4029</v>
      </c>
      <c r="B3745" s="5">
        <v>45427</v>
      </c>
      <c r="C3745" t="s">
        <v>4030</v>
      </c>
      <c r="D3745" s="4" t="s">
        <v>557</v>
      </c>
      <c r="E3745">
        <v>27</v>
      </c>
      <c r="F3745">
        <f>IF(ISBLANK(Table1[[#This Row],[age]]),AVERAGE(F3745:F8024),Table1[[#This Row],[age]])</f>
        <v>27</v>
      </c>
      <c r="G3745" t="s">
        <v>8920</v>
      </c>
      <c r="H3745" t="s">
        <v>74</v>
      </c>
      <c r="I3745" t="s">
        <v>75</v>
      </c>
      <c r="J3745" t="s">
        <v>76</v>
      </c>
      <c r="K3745" t="s">
        <v>77</v>
      </c>
      <c r="L3745">
        <v>1</v>
      </c>
      <c r="M3745">
        <f>IF(ISBLANK(Table1[[#This Row],[quantity]]),ROUND(Table1[[#This Row],[sales_amount]]/(Table1[[#This Row],[unit_price]]*(1-Table1[[#This Row],[discount_pct]])),0),Table1[[#This Row],[quantity]])</f>
        <v>1</v>
      </c>
      <c r="N3745">
        <v>2208.92</v>
      </c>
      <c r="O3745">
        <v>0.2</v>
      </c>
      <c r="P3745">
        <f>IF(ISBLANK(Table1[[#This Row],[discount_pct]]),ROUND(1-(Table1[[#This Row],[sales_amount]]/(Table1[[#This Row],[quantity- calculated]]*Table1[[#This Row],[unit_price]])),2),Table1[[#This Row],[discount_pct]])</f>
        <v>0.2</v>
      </c>
      <c r="Q3745">
        <v>2768.11</v>
      </c>
      <c r="R3745">
        <v>796.01</v>
      </c>
      <c r="S3745">
        <v>73.64</v>
      </c>
      <c r="T3745" t="s">
        <v>57</v>
      </c>
      <c r="U3745">
        <v>5</v>
      </c>
      <c r="V3745">
        <f>IF(ISBLANK(Table1[[#This Row],[customer_satisfaction]]),ROUND(AVERAGE(U3745:U8024),0),Table1[[#This Row],[customer_satisfaction]])</f>
        <v>5</v>
      </c>
      <c r="W3745" t="b">
        <v>0</v>
      </c>
      <c r="X3745" t="s">
        <v>39</v>
      </c>
      <c r="Y3745" s="3">
        <v>1</v>
      </c>
      <c r="Z3745">
        <f>IF(ISBLANK(Table1[[#This Row],[days_to_ship]]),ROUND(AVERAGE(Y3745:Y8024),0),Table1[[#This Row],[days_to_ship]])</f>
        <v>1</v>
      </c>
    </row>
    <row r="3746" spans="1:26" x14ac:dyDescent="0.25">
      <c r="A3746" t="s">
        <v>4029</v>
      </c>
      <c r="B3746" s="5">
        <v>45427</v>
      </c>
      <c r="C3746" t="s">
        <v>4030</v>
      </c>
      <c r="D3746" s="4" t="s">
        <v>557</v>
      </c>
      <c r="E3746">
        <v>27</v>
      </c>
      <c r="F3746">
        <f>IF(ISBLANK(Table1[[#This Row],[age]]),AVERAGE(F3746:F8025),Table1[[#This Row],[age]])</f>
        <v>27</v>
      </c>
      <c r="G3746" t="s">
        <v>8920</v>
      </c>
      <c r="H3746" t="s">
        <v>74</v>
      </c>
      <c r="I3746" t="s">
        <v>75</v>
      </c>
      <c r="J3746" t="s">
        <v>76</v>
      </c>
      <c r="K3746" t="s">
        <v>77</v>
      </c>
      <c r="L3746">
        <v>1</v>
      </c>
      <c r="M3746">
        <f>IF(ISBLANK(Table1[[#This Row],[quantity]]),ROUND(Table1[[#This Row],[sales_amount]]/(Table1[[#This Row],[unit_price]]*(1-Table1[[#This Row],[discount_pct]])),0),Table1[[#This Row],[quantity]])</f>
        <v>1</v>
      </c>
      <c r="N3746">
        <v>2208.92</v>
      </c>
      <c r="O3746">
        <v>0.2</v>
      </c>
      <c r="P3746">
        <f>IF(ISBLANK(Table1[[#This Row],[discount_pct]]),ROUND(1-(Table1[[#This Row],[sales_amount]]/(Table1[[#This Row],[quantity- calculated]]*Table1[[#This Row],[unit_price]])),2),Table1[[#This Row],[discount_pct]])</f>
        <v>0.2</v>
      </c>
      <c r="Q3746">
        <v>2768.11</v>
      </c>
      <c r="R3746">
        <v>796.01</v>
      </c>
      <c r="S3746">
        <v>73.64</v>
      </c>
      <c r="T3746" t="s">
        <v>57</v>
      </c>
      <c r="U3746">
        <v>5</v>
      </c>
      <c r="V3746">
        <f>IF(ISBLANK(Table1[[#This Row],[customer_satisfaction]]),ROUND(AVERAGE(U3746:U8025),0),Table1[[#This Row],[customer_satisfaction]])</f>
        <v>5</v>
      </c>
      <c r="W3746" t="b">
        <v>0</v>
      </c>
      <c r="X3746" t="s">
        <v>39</v>
      </c>
      <c r="Y3746" s="3">
        <v>1</v>
      </c>
      <c r="Z3746">
        <f>IF(ISBLANK(Table1[[#This Row],[days_to_ship]]),ROUND(AVERAGE(Y3746:Y8025),0),Table1[[#This Row],[days_to_ship]])</f>
        <v>1</v>
      </c>
    </row>
    <row r="3747" spans="1:26" x14ac:dyDescent="0.25">
      <c r="A3747" t="s">
        <v>1018</v>
      </c>
      <c r="B3747" s="5">
        <v>45427</v>
      </c>
      <c r="C3747" t="s">
        <v>1019</v>
      </c>
      <c r="D3747" s="4" t="s">
        <v>946</v>
      </c>
      <c r="E3747">
        <v>37</v>
      </c>
      <c r="F3747">
        <f>IF(ISBLANK(Table1[[#This Row],[age]]),AVERAGE(F3747:F8026),Table1[[#This Row],[age]])</f>
        <v>37</v>
      </c>
      <c r="G3747" t="s">
        <v>88</v>
      </c>
      <c r="H3747" t="s">
        <v>82</v>
      </c>
      <c r="I3747" t="s">
        <v>293</v>
      </c>
      <c r="J3747" t="s">
        <v>44</v>
      </c>
      <c r="K3747" t="s">
        <v>117</v>
      </c>
      <c r="L3747">
        <v>3</v>
      </c>
      <c r="M3747">
        <f>IF(ISBLANK(Table1[[#This Row],[quantity]]),ROUND(Table1[[#This Row],[sales_amount]]/(Table1[[#This Row],[unit_price]]*(1-Table1[[#This Row],[discount_pct]])),0),Table1[[#This Row],[quantity]])</f>
        <v>3</v>
      </c>
      <c r="N3747">
        <v>16806.93</v>
      </c>
      <c r="O3747">
        <v>0.37</v>
      </c>
      <c r="P3747">
        <f>IF(ISBLANK(Table1[[#This Row],[discount_pct]]),ROUND(1-(Table1[[#This Row],[sales_amount]]/(Table1[[#This Row],[quantity- calculated]]*Table1[[#This Row],[unit_price]])),2),Table1[[#This Row],[discount_pct]])</f>
        <v>0.37</v>
      </c>
      <c r="Q3747">
        <v>52202.49</v>
      </c>
      <c r="R3747">
        <v>17999.97</v>
      </c>
      <c r="S3747">
        <v>90.53</v>
      </c>
      <c r="T3747" t="s">
        <v>70</v>
      </c>
      <c r="U3747">
        <v>4</v>
      </c>
      <c r="V3747">
        <f>IF(ISBLANK(Table1[[#This Row],[customer_satisfaction]]),ROUND(AVERAGE(U3747:U8026),0),Table1[[#This Row],[customer_satisfaction]])</f>
        <v>4</v>
      </c>
      <c r="W3747" t="b">
        <v>0</v>
      </c>
      <c r="X3747" t="s">
        <v>39</v>
      </c>
      <c r="Y3747" s="3">
        <v>2</v>
      </c>
      <c r="Z3747">
        <f>IF(ISBLANK(Table1[[#This Row],[days_to_ship]]),ROUND(AVERAGE(Y3747:Y8026),0),Table1[[#This Row],[days_to_ship]])</f>
        <v>2</v>
      </c>
    </row>
    <row r="3748" spans="1:26" x14ac:dyDescent="0.25">
      <c r="A3748" t="s">
        <v>1018</v>
      </c>
      <c r="B3748" s="5">
        <v>45427</v>
      </c>
      <c r="C3748" t="s">
        <v>1019</v>
      </c>
      <c r="D3748" s="4" t="s">
        <v>946</v>
      </c>
      <c r="E3748">
        <v>37</v>
      </c>
      <c r="F3748">
        <f>IF(ISBLANK(Table1[[#This Row],[age]]),AVERAGE(F3748:F8027),Table1[[#This Row],[age]])</f>
        <v>37</v>
      </c>
      <c r="G3748" t="s">
        <v>88</v>
      </c>
      <c r="H3748" t="s">
        <v>82</v>
      </c>
      <c r="I3748" t="s">
        <v>293</v>
      </c>
      <c r="J3748" t="s">
        <v>44</v>
      </c>
      <c r="K3748" t="s">
        <v>117</v>
      </c>
      <c r="L3748">
        <v>3</v>
      </c>
      <c r="M3748">
        <f>IF(ISBLANK(Table1[[#This Row],[quantity]]),ROUND(Table1[[#This Row],[sales_amount]]/(Table1[[#This Row],[unit_price]]*(1-Table1[[#This Row],[discount_pct]])),0),Table1[[#This Row],[quantity]])</f>
        <v>3</v>
      </c>
      <c r="N3748">
        <v>16806.93</v>
      </c>
      <c r="O3748">
        <v>0.37</v>
      </c>
      <c r="P3748">
        <f>IF(ISBLANK(Table1[[#This Row],[discount_pct]]),ROUND(1-(Table1[[#This Row],[sales_amount]]/(Table1[[#This Row],[quantity- calculated]]*Table1[[#This Row],[unit_price]])),2),Table1[[#This Row],[discount_pct]])</f>
        <v>0.37</v>
      </c>
      <c r="Q3748">
        <v>52202.49</v>
      </c>
      <c r="R3748">
        <v>17999.97</v>
      </c>
      <c r="S3748">
        <v>90.53</v>
      </c>
      <c r="T3748" t="s">
        <v>70</v>
      </c>
      <c r="U3748">
        <v>4</v>
      </c>
      <c r="V3748">
        <f>IF(ISBLANK(Table1[[#This Row],[customer_satisfaction]]),ROUND(AVERAGE(U3748:U8027),0),Table1[[#This Row],[customer_satisfaction]])</f>
        <v>4</v>
      </c>
      <c r="W3748" t="b">
        <v>0</v>
      </c>
      <c r="X3748" t="s">
        <v>39</v>
      </c>
      <c r="Y3748" s="3">
        <v>2</v>
      </c>
      <c r="Z3748">
        <f>IF(ISBLANK(Table1[[#This Row],[days_to_ship]]),ROUND(AVERAGE(Y3748:Y8027),0),Table1[[#This Row],[days_to_ship]])</f>
        <v>2</v>
      </c>
    </row>
    <row r="3749" spans="1:26" x14ac:dyDescent="0.25">
      <c r="A3749" t="s">
        <v>3740</v>
      </c>
      <c r="B3749" s="5">
        <v>45427</v>
      </c>
      <c r="C3749" t="s">
        <v>3741</v>
      </c>
      <c r="D3749" s="4" t="s">
        <v>792</v>
      </c>
      <c r="E3749">
        <v>35</v>
      </c>
      <c r="F3749">
        <f>IF(ISBLANK(Table1[[#This Row],[age]]),AVERAGE(F3749:F8028),Table1[[#This Row],[age]])</f>
        <v>35</v>
      </c>
      <c r="G3749" t="s">
        <v>466</v>
      </c>
      <c r="H3749" t="s">
        <v>25</v>
      </c>
      <c r="I3749" t="s">
        <v>69</v>
      </c>
      <c r="J3749" t="s">
        <v>27</v>
      </c>
      <c r="K3749" t="s">
        <v>56</v>
      </c>
      <c r="L3749">
        <v>5</v>
      </c>
      <c r="M3749">
        <f>IF(ISBLANK(Table1[[#This Row],[quantity]]),ROUND(Table1[[#This Row],[sales_amount]]/(Table1[[#This Row],[unit_price]]*(1-Table1[[#This Row],[discount_pct]])),0),Table1[[#This Row],[quantity]])</f>
        <v>5</v>
      </c>
      <c r="N3749">
        <v>111.25</v>
      </c>
      <c r="P3749">
        <f>IF(ISBLANK(Table1[[#This Row],[discount_pct]]),ROUND(1-(Table1[[#This Row],[sales_amount]]/(Table1[[#This Row],[quantity- calculated]]*Table1[[#This Row],[unit_price]])),2),Table1[[#This Row],[discount_pct]])</f>
        <v>-0.8</v>
      </c>
      <c r="Q3749">
        <v>998.96</v>
      </c>
      <c r="R3749">
        <v>93.18</v>
      </c>
      <c r="S3749">
        <v>69.34</v>
      </c>
      <c r="T3749" t="s">
        <v>64</v>
      </c>
      <c r="U3749">
        <v>4</v>
      </c>
      <c r="V3749">
        <f>IF(ISBLANK(Table1[[#This Row],[customer_satisfaction]]),ROUND(AVERAGE(U3749:U8028),0),Table1[[#This Row],[customer_satisfaction]])</f>
        <v>4</v>
      </c>
      <c r="W3749" t="b">
        <v>0</v>
      </c>
      <c r="X3749" t="s">
        <v>39</v>
      </c>
      <c r="Y3749" s="3">
        <v>3</v>
      </c>
      <c r="Z3749">
        <f>IF(ISBLANK(Table1[[#This Row],[days_to_ship]]),ROUND(AVERAGE(Y3749:Y8028),0),Table1[[#This Row],[days_to_ship]])</f>
        <v>3</v>
      </c>
    </row>
    <row r="3750" spans="1:26" x14ac:dyDescent="0.25">
      <c r="A3750" t="s">
        <v>6353</v>
      </c>
      <c r="B3750" s="5">
        <v>45427</v>
      </c>
      <c r="C3750" t="s">
        <v>6354</v>
      </c>
      <c r="D3750" s="4" t="s">
        <v>1437</v>
      </c>
      <c r="E3750">
        <v>25</v>
      </c>
      <c r="F3750">
        <f>IF(ISBLANK(Table1[[#This Row],[age]]),AVERAGE(F3750:F8029),Table1[[#This Row],[age]])</f>
        <v>25</v>
      </c>
      <c r="G3750" t="s">
        <v>466</v>
      </c>
      <c r="H3750" t="s">
        <v>35</v>
      </c>
      <c r="I3750" t="s">
        <v>43</v>
      </c>
      <c r="J3750" t="s">
        <v>27</v>
      </c>
      <c r="K3750" t="s">
        <v>453</v>
      </c>
      <c r="L3750">
        <v>3</v>
      </c>
      <c r="M3750">
        <f>IF(ISBLANK(Table1[[#This Row],[quantity]]),ROUND(Table1[[#This Row],[sales_amount]]/(Table1[[#This Row],[unit_price]]*(1-Table1[[#This Row],[discount_pct]])),0),Table1[[#This Row],[quantity]])</f>
        <v>3</v>
      </c>
      <c r="N3750">
        <v>451.57</v>
      </c>
      <c r="O3750">
        <v>0.06</v>
      </c>
      <c r="P3750">
        <f>IF(ISBLANK(Table1[[#This Row],[discount_pct]]),ROUND(1-(Table1[[#This Row],[sales_amount]]/(Table1[[#This Row],[quantity- calculated]]*Table1[[#This Row],[unit_price]])),2),Table1[[#This Row],[discount_pct]])</f>
        <v>0.06</v>
      </c>
      <c r="Q3750">
        <v>2296.34</v>
      </c>
      <c r="R3750">
        <v>136.74</v>
      </c>
      <c r="S3750">
        <v>44.69</v>
      </c>
      <c r="T3750" t="s">
        <v>70</v>
      </c>
      <c r="V3750">
        <f>IF(ISBLANK(Table1[[#This Row],[customer_satisfaction]]),ROUND(AVERAGE(U3750:U8029),0),Table1[[#This Row],[customer_satisfaction]])</f>
        <v>3</v>
      </c>
      <c r="W3750" t="b">
        <v>0</v>
      </c>
      <c r="X3750" t="s">
        <v>39</v>
      </c>
      <c r="Y3750" s="3">
        <v>3</v>
      </c>
      <c r="Z3750">
        <f>IF(ISBLANK(Table1[[#This Row],[days_to_ship]]),ROUND(AVERAGE(Y3750:Y8029),0),Table1[[#This Row],[days_to_ship]])</f>
        <v>3</v>
      </c>
    </row>
    <row r="3751" spans="1:26" x14ac:dyDescent="0.25">
      <c r="A3751" t="s">
        <v>2835</v>
      </c>
      <c r="B3751" s="5">
        <v>45428</v>
      </c>
      <c r="C3751" t="s">
        <v>2836</v>
      </c>
      <c r="D3751" s="4" t="s">
        <v>1065</v>
      </c>
      <c r="E3751">
        <v>24</v>
      </c>
      <c r="F3751">
        <f>IF(ISBLANK(Table1[[#This Row],[age]]),AVERAGE(F3751:F8030),Table1[[#This Row],[age]])</f>
        <v>24</v>
      </c>
      <c r="G3751" t="s">
        <v>88</v>
      </c>
      <c r="H3751" t="s">
        <v>35</v>
      </c>
      <c r="I3751" t="s">
        <v>106</v>
      </c>
      <c r="J3751" t="s">
        <v>62</v>
      </c>
      <c r="K3751" t="s">
        <v>63</v>
      </c>
      <c r="L3751">
        <v>5</v>
      </c>
      <c r="M3751">
        <f>IF(ISBLANK(Table1[[#This Row],[quantity]]),ROUND(Table1[[#This Row],[sales_amount]]/(Table1[[#This Row],[unit_price]]*(1-Table1[[#This Row],[discount_pct]])),0),Table1[[#This Row],[quantity]])</f>
        <v>5</v>
      </c>
      <c r="N3751">
        <v>386.11</v>
      </c>
      <c r="O3751">
        <v>0.05</v>
      </c>
      <c r="P3751">
        <f>IF(ISBLANK(Table1[[#This Row],[discount_pct]]),ROUND(1-(Table1[[#This Row],[sales_amount]]/(Table1[[#This Row],[quantity- calculated]]*Table1[[#This Row],[unit_price]])),2),Table1[[#This Row],[discount_pct]])</f>
        <v>0.05</v>
      </c>
      <c r="Q3751">
        <v>3102.98</v>
      </c>
      <c r="R3751">
        <v>740.13</v>
      </c>
      <c r="S3751">
        <v>71.81</v>
      </c>
      <c r="T3751" t="s">
        <v>64</v>
      </c>
      <c r="U3751">
        <v>3</v>
      </c>
      <c r="V3751">
        <f>IF(ISBLANK(Table1[[#This Row],[customer_satisfaction]]),ROUND(AVERAGE(U3751:U8030),0),Table1[[#This Row],[customer_satisfaction]])</f>
        <v>3</v>
      </c>
      <c r="W3751" t="b">
        <v>0</v>
      </c>
      <c r="X3751" t="s">
        <v>137</v>
      </c>
      <c r="Y3751" s="3">
        <v>7</v>
      </c>
      <c r="Z3751">
        <f>IF(ISBLANK(Table1[[#This Row],[days_to_ship]]),ROUND(AVERAGE(Y3751:Y8030),0),Table1[[#This Row],[days_to_ship]])</f>
        <v>7</v>
      </c>
    </row>
    <row r="3752" spans="1:26" x14ac:dyDescent="0.25">
      <c r="A3752" t="s">
        <v>482</v>
      </c>
      <c r="B3752" s="5">
        <v>45428</v>
      </c>
      <c r="C3752" t="s">
        <v>483</v>
      </c>
      <c r="D3752" s="4" t="s">
        <v>484</v>
      </c>
      <c r="E3752">
        <v>16</v>
      </c>
      <c r="F3752">
        <f>IF(ISBLANK(Table1[[#This Row],[age]]),AVERAGE(F3752:F8031),Table1[[#This Row],[age]])</f>
        <v>16</v>
      </c>
      <c r="G3752" t="s">
        <v>466</v>
      </c>
      <c r="H3752" t="s">
        <v>35</v>
      </c>
      <c r="I3752" t="s">
        <v>36</v>
      </c>
      <c r="J3752" t="s">
        <v>127</v>
      </c>
      <c r="K3752" t="s">
        <v>196</v>
      </c>
      <c r="L3752">
        <v>4</v>
      </c>
      <c r="M3752">
        <f>IF(ISBLANK(Table1[[#This Row],[quantity]]),ROUND(Table1[[#This Row],[sales_amount]]/(Table1[[#This Row],[unit_price]]*(1-Table1[[#This Row],[discount_pct]])),0),Table1[[#This Row],[quantity]])</f>
        <v>4</v>
      </c>
      <c r="N3752">
        <v>20489.54</v>
      </c>
      <c r="O3752">
        <v>0.01</v>
      </c>
      <c r="P3752">
        <f>IF(ISBLANK(Table1[[#This Row],[discount_pct]]),ROUND(1-(Table1[[#This Row],[sales_amount]]/(Table1[[#This Row],[quantity- calculated]]*Table1[[#This Row],[unit_price]])),2),Table1[[#This Row],[discount_pct]])</f>
        <v>0.01</v>
      </c>
      <c r="Q3752">
        <v>161033.98000000001</v>
      </c>
      <c r="R3752">
        <v>22669.85</v>
      </c>
      <c r="S3752">
        <v>73.53</v>
      </c>
      <c r="T3752" t="s">
        <v>64</v>
      </c>
      <c r="U3752">
        <v>1</v>
      </c>
      <c r="V3752">
        <f>IF(ISBLANK(Table1[[#This Row],[customer_satisfaction]]),ROUND(AVERAGE(U3752:U8031),0),Table1[[#This Row],[customer_satisfaction]])</f>
        <v>1</v>
      </c>
      <c r="W3752" t="b">
        <v>0</v>
      </c>
      <c r="X3752" t="s">
        <v>58</v>
      </c>
      <c r="Y3752" s="3">
        <v>4</v>
      </c>
      <c r="Z3752">
        <f>IF(ISBLANK(Table1[[#This Row],[days_to_ship]]),ROUND(AVERAGE(Y3752:Y8031),0),Table1[[#This Row],[days_to_ship]])</f>
        <v>4</v>
      </c>
    </row>
    <row r="3753" spans="1:26" x14ac:dyDescent="0.25">
      <c r="A3753" t="s">
        <v>3754</v>
      </c>
      <c r="B3753" s="5">
        <v>45428</v>
      </c>
      <c r="C3753" t="s">
        <v>3755</v>
      </c>
      <c r="D3753" s="4" t="s">
        <v>807</v>
      </c>
      <c r="E3753">
        <v>38</v>
      </c>
      <c r="F3753">
        <f>IF(ISBLANK(Table1[[#This Row],[age]]),AVERAGE(F3753:F8032),Table1[[#This Row],[age]])</f>
        <v>38</v>
      </c>
      <c r="G3753" t="s">
        <v>8920</v>
      </c>
      <c r="H3753" t="s">
        <v>74</v>
      </c>
      <c r="I3753" t="s">
        <v>75</v>
      </c>
      <c r="J3753" t="s">
        <v>44</v>
      </c>
      <c r="K3753" t="s">
        <v>221</v>
      </c>
      <c r="L3753">
        <v>5</v>
      </c>
      <c r="M3753">
        <f>IF(ISBLANK(Table1[[#This Row],[quantity]]),ROUND(Table1[[#This Row],[sales_amount]]/(Table1[[#This Row],[unit_price]]*(1-Table1[[#This Row],[discount_pct]])),0),Table1[[#This Row],[quantity]])</f>
        <v>5</v>
      </c>
      <c r="N3753">
        <v>25978.76</v>
      </c>
      <c r="O3753">
        <v>0.11</v>
      </c>
      <c r="P3753">
        <f>IF(ISBLANK(Table1[[#This Row],[discount_pct]]),ROUND(1-(Table1[[#This Row],[sales_amount]]/(Table1[[#This Row],[quantity- calculated]]*Table1[[#This Row],[unit_price]])),2),Table1[[#This Row],[discount_pct]])</f>
        <v>0.11</v>
      </c>
      <c r="Q3753">
        <v>222707.41</v>
      </c>
      <c r="R3753">
        <v>45655.25</v>
      </c>
      <c r="S3753">
        <v>40.229999999999997</v>
      </c>
      <c r="T3753" t="s">
        <v>29</v>
      </c>
      <c r="U3753">
        <v>1</v>
      </c>
      <c r="V3753">
        <f>IF(ISBLANK(Table1[[#This Row],[customer_satisfaction]]),ROUND(AVERAGE(U3753:U8032),0),Table1[[#This Row],[customer_satisfaction]])</f>
        <v>1</v>
      </c>
      <c r="W3753" t="b">
        <v>0</v>
      </c>
      <c r="X3753" t="s">
        <v>39</v>
      </c>
      <c r="Y3753" s="3">
        <v>4</v>
      </c>
      <c r="Z3753">
        <f>IF(ISBLANK(Table1[[#This Row],[days_to_ship]]),ROUND(AVERAGE(Y3753:Y8032),0),Table1[[#This Row],[days_to_ship]])</f>
        <v>4</v>
      </c>
    </row>
    <row r="3754" spans="1:26" x14ac:dyDescent="0.25">
      <c r="A3754" t="s">
        <v>5803</v>
      </c>
      <c r="B3754" s="5">
        <v>45428</v>
      </c>
      <c r="C3754" t="s">
        <v>5804</v>
      </c>
      <c r="D3754" s="4" t="s">
        <v>324</v>
      </c>
      <c r="E3754">
        <v>19</v>
      </c>
      <c r="F3754">
        <f>IF(ISBLANK(Table1[[#This Row],[age]]),AVERAGE(F3754:F8033),Table1[[#This Row],[age]])</f>
        <v>19</v>
      </c>
      <c r="G3754" t="s">
        <v>88</v>
      </c>
      <c r="H3754" t="s">
        <v>74</v>
      </c>
      <c r="I3754" t="s">
        <v>192</v>
      </c>
      <c r="J3754" t="s">
        <v>27</v>
      </c>
      <c r="K3754" t="s">
        <v>28</v>
      </c>
      <c r="L3754">
        <v>4</v>
      </c>
      <c r="M3754">
        <f>IF(ISBLANK(Table1[[#This Row],[quantity]]),ROUND(Table1[[#This Row],[sales_amount]]/(Table1[[#This Row],[unit_price]]*(1-Table1[[#This Row],[discount_pct]])),0),Table1[[#This Row],[quantity]])</f>
        <v>4</v>
      </c>
      <c r="N3754">
        <v>237.91</v>
      </c>
      <c r="O3754">
        <v>0.2</v>
      </c>
      <c r="P3754">
        <f>IF(ISBLANK(Table1[[#This Row],[discount_pct]]),ROUND(1-(Table1[[#This Row],[sales_amount]]/(Table1[[#This Row],[quantity- calculated]]*Table1[[#This Row],[unit_price]])),2),Table1[[#This Row],[discount_pct]])</f>
        <v>0.2</v>
      </c>
      <c r="Q3754">
        <v>1123.6099999999999</v>
      </c>
      <c r="R3754">
        <v>104.78</v>
      </c>
      <c r="S3754">
        <v>61.7</v>
      </c>
      <c r="T3754" t="s">
        <v>70</v>
      </c>
      <c r="U3754">
        <v>5</v>
      </c>
      <c r="V3754">
        <f>IF(ISBLANK(Table1[[#This Row],[customer_satisfaction]]),ROUND(AVERAGE(U3754:U8033),0),Table1[[#This Row],[customer_satisfaction]])</f>
        <v>5</v>
      </c>
      <c r="W3754" t="b">
        <v>1</v>
      </c>
      <c r="X3754" t="s">
        <v>30</v>
      </c>
      <c r="Y3754" s="3">
        <v>4</v>
      </c>
      <c r="Z3754">
        <f>IF(ISBLANK(Table1[[#This Row],[days_to_ship]]),ROUND(AVERAGE(Y3754:Y8033),0),Table1[[#This Row],[days_to_ship]])</f>
        <v>4</v>
      </c>
    </row>
    <row r="3755" spans="1:26" x14ac:dyDescent="0.25">
      <c r="A3755" t="s">
        <v>5041</v>
      </c>
      <c r="B3755" s="5">
        <v>45429</v>
      </c>
      <c r="C3755" t="s">
        <v>5042</v>
      </c>
      <c r="D3755" s="4" t="s">
        <v>1219</v>
      </c>
      <c r="E3755">
        <v>35</v>
      </c>
      <c r="F3755">
        <f>IF(ISBLANK(Table1[[#This Row],[age]]),AVERAGE(F3755:F8034),Table1[[#This Row],[age]])</f>
        <v>35</v>
      </c>
      <c r="G3755" t="s">
        <v>8920</v>
      </c>
      <c r="H3755" t="s">
        <v>111</v>
      </c>
      <c r="I3755" t="s">
        <v>121</v>
      </c>
      <c r="J3755" t="s">
        <v>76</v>
      </c>
      <c r="K3755" t="s">
        <v>132</v>
      </c>
      <c r="L3755">
        <v>2</v>
      </c>
      <c r="M3755">
        <f>IF(ISBLANK(Table1[[#This Row],[quantity]]),ROUND(Table1[[#This Row],[sales_amount]]/(Table1[[#This Row],[unit_price]]*(1-Table1[[#This Row],[discount_pct]])),0),Table1[[#This Row],[quantity]])</f>
        <v>2</v>
      </c>
      <c r="N3755">
        <v>2532.85</v>
      </c>
      <c r="O3755">
        <v>0.05</v>
      </c>
      <c r="P3755">
        <f>IF(ISBLANK(Table1[[#This Row],[discount_pct]]),ROUND(1-(Table1[[#This Row],[sales_amount]]/(Table1[[#This Row],[quantity- calculated]]*Table1[[#This Row],[unit_price]])),2),Table1[[#This Row],[discount_pct]])</f>
        <v>0.05</v>
      </c>
      <c r="Q3755">
        <v>6919.55</v>
      </c>
      <c r="R3755">
        <v>2112.7800000000002</v>
      </c>
      <c r="S3755">
        <v>67.930000000000007</v>
      </c>
      <c r="T3755" t="s">
        <v>78</v>
      </c>
      <c r="U3755">
        <v>5</v>
      </c>
      <c r="V3755">
        <f>IF(ISBLANK(Table1[[#This Row],[customer_satisfaction]]),ROUND(AVERAGE(U3755:U8034),0),Table1[[#This Row],[customer_satisfaction]])</f>
        <v>5</v>
      </c>
      <c r="W3755" t="b">
        <v>0</v>
      </c>
      <c r="X3755" t="s">
        <v>39</v>
      </c>
      <c r="Y3755" s="3">
        <v>2</v>
      </c>
      <c r="Z3755">
        <f>IF(ISBLANK(Table1[[#This Row],[days_to_ship]]),ROUND(AVERAGE(Y3755:Y8034),0),Table1[[#This Row],[days_to_ship]])</f>
        <v>2</v>
      </c>
    </row>
    <row r="3756" spans="1:26" x14ac:dyDescent="0.25">
      <c r="A3756" t="s">
        <v>3865</v>
      </c>
      <c r="B3756" s="5">
        <v>45429</v>
      </c>
      <c r="C3756" t="s">
        <v>3866</v>
      </c>
      <c r="D3756" s="4" t="s">
        <v>837</v>
      </c>
      <c r="F3756">
        <f ca="1">IF(ISBLANK(Table1[[#This Row],[age]]),AVERAGE(F3756:F8035),Table1[[#This Row],[age]])</f>
        <v>67</v>
      </c>
      <c r="G3756" t="s">
        <v>8920</v>
      </c>
      <c r="H3756" t="s">
        <v>74</v>
      </c>
      <c r="I3756" t="s">
        <v>101</v>
      </c>
      <c r="J3756" t="s">
        <v>76</v>
      </c>
      <c r="K3756" t="s">
        <v>77</v>
      </c>
      <c r="L3756">
        <v>5</v>
      </c>
      <c r="M3756">
        <f>IF(ISBLANK(Table1[[#This Row],[quantity]]),ROUND(Table1[[#This Row],[sales_amount]]/(Table1[[#This Row],[unit_price]]*(1-Table1[[#This Row],[discount_pct]])),0),Table1[[#This Row],[quantity]])</f>
        <v>5</v>
      </c>
      <c r="N3756">
        <v>1894.58</v>
      </c>
      <c r="O3756">
        <v>0.19</v>
      </c>
      <c r="P3756">
        <f>IF(ISBLANK(Table1[[#This Row],[discount_pct]]),ROUND(1-(Table1[[#This Row],[sales_amount]]/(Table1[[#This Row],[quantity- calculated]]*Table1[[#This Row],[unit_price]])),2),Table1[[#This Row],[discount_pct]])</f>
        <v>0.19</v>
      </c>
      <c r="Q3756">
        <v>13572.12</v>
      </c>
      <c r="R3756">
        <v>5410.53</v>
      </c>
      <c r="S3756">
        <v>40.74</v>
      </c>
      <c r="T3756" t="s">
        <v>29</v>
      </c>
      <c r="U3756">
        <v>4</v>
      </c>
      <c r="V3756">
        <f>IF(ISBLANK(Table1[[#This Row],[customer_satisfaction]]),ROUND(AVERAGE(U3756:U8035),0),Table1[[#This Row],[customer_satisfaction]])</f>
        <v>4</v>
      </c>
      <c r="W3756" t="b">
        <v>0</v>
      </c>
      <c r="X3756" t="s">
        <v>39</v>
      </c>
      <c r="Y3756" s="3">
        <v>3</v>
      </c>
      <c r="Z3756">
        <f>IF(ISBLANK(Table1[[#This Row],[days_to_ship]]),ROUND(AVERAGE(Y3756:Y8035),0),Table1[[#This Row],[days_to_ship]])</f>
        <v>3</v>
      </c>
    </row>
    <row r="3757" spans="1:26" x14ac:dyDescent="0.25">
      <c r="A3757" t="s">
        <v>4611</v>
      </c>
      <c r="B3757" s="5">
        <v>45430</v>
      </c>
      <c r="C3757" t="s">
        <v>4612</v>
      </c>
      <c r="D3757" s="4" t="s">
        <v>1605</v>
      </c>
      <c r="E3757">
        <v>42</v>
      </c>
      <c r="F3757">
        <f>IF(ISBLANK(Table1[[#This Row],[age]]),AVERAGE(F3757:F8036),Table1[[#This Row],[age]])</f>
        <v>42</v>
      </c>
      <c r="G3757" t="s">
        <v>88</v>
      </c>
      <c r="H3757" t="s">
        <v>74</v>
      </c>
      <c r="I3757" t="s">
        <v>136</v>
      </c>
      <c r="J3757" t="s">
        <v>146</v>
      </c>
      <c r="K3757" t="s">
        <v>147</v>
      </c>
      <c r="L3757">
        <v>1</v>
      </c>
      <c r="M3757">
        <f>IF(ISBLANK(Table1[[#This Row],[quantity]]),ROUND(Table1[[#This Row],[sales_amount]]/(Table1[[#This Row],[unit_price]]*(1-Table1[[#This Row],[discount_pct]])),0),Table1[[#This Row],[quantity]])</f>
        <v>1</v>
      </c>
      <c r="N3757">
        <v>9307.0300000000007</v>
      </c>
      <c r="O3757">
        <v>0.19</v>
      </c>
      <c r="P3757">
        <f>IF(ISBLANK(Table1[[#This Row],[discount_pct]]),ROUND(1-(Table1[[#This Row],[sales_amount]]/(Table1[[#This Row],[quantity- calculated]]*Table1[[#This Row],[unit_price]])),2),Table1[[#This Row],[discount_pct]])</f>
        <v>0.19</v>
      </c>
      <c r="Q3757">
        <v>13905.79</v>
      </c>
      <c r="R3757">
        <v>3331.01</v>
      </c>
      <c r="S3757">
        <v>47.05</v>
      </c>
      <c r="T3757" t="s">
        <v>51</v>
      </c>
      <c r="U3757">
        <v>2</v>
      </c>
      <c r="V3757">
        <f>IF(ISBLANK(Table1[[#This Row],[customer_satisfaction]]),ROUND(AVERAGE(U3757:U8036),0),Table1[[#This Row],[customer_satisfaction]])</f>
        <v>2</v>
      </c>
      <c r="W3757" t="b">
        <v>0</v>
      </c>
      <c r="X3757" t="s">
        <v>39</v>
      </c>
      <c r="Y3757" s="3">
        <v>1</v>
      </c>
      <c r="Z3757">
        <f>IF(ISBLANK(Table1[[#This Row],[days_to_ship]]),ROUND(AVERAGE(Y3757:Y8036),0),Table1[[#This Row],[days_to_ship]])</f>
        <v>1</v>
      </c>
    </row>
    <row r="3758" spans="1:26" x14ac:dyDescent="0.25">
      <c r="A3758" t="s">
        <v>5396</v>
      </c>
      <c r="B3758" s="5">
        <v>45430</v>
      </c>
      <c r="C3758" t="s">
        <v>5397</v>
      </c>
      <c r="D3758" s="4" t="s">
        <v>339</v>
      </c>
      <c r="E3758">
        <v>37</v>
      </c>
      <c r="F3758">
        <f>IF(ISBLANK(Table1[[#This Row],[age]]),AVERAGE(F3758:F8037),Table1[[#This Row],[age]])</f>
        <v>37</v>
      </c>
      <c r="G3758" t="s">
        <v>88</v>
      </c>
      <c r="H3758" t="s">
        <v>35</v>
      </c>
      <c r="I3758" t="s">
        <v>36</v>
      </c>
      <c r="J3758" t="s">
        <v>27</v>
      </c>
      <c r="K3758" t="s">
        <v>453</v>
      </c>
      <c r="L3758">
        <v>9</v>
      </c>
      <c r="M3758">
        <f>IF(ISBLANK(Table1[[#This Row],[quantity]]),ROUND(Table1[[#This Row],[sales_amount]]/(Table1[[#This Row],[unit_price]]*(1-Table1[[#This Row],[discount_pct]])),0),Table1[[#This Row],[quantity]])</f>
        <v>9</v>
      </c>
      <c r="N3758">
        <v>362.34</v>
      </c>
      <c r="O3758">
        <v>0.16</v>
      </c>
      <c r="P3758">
        <f>IF(ISBLANK(Table1[[#This Row],[discount_pct]]),ROUND(1-(Table1[[#This Row],[sales_amount]]/(Table1[[#This Row],[quantity- calculated]]*Table1[[#This Row],[unit_price]])),2),Table1[[#This Row],[discount_pct]])</f>
        <v>0.16</v>
      </c>
      <c r="Q3758">
        <v>4473.38</v>
      </c>
      <c r="R3758">
        <v>319.47000000000003</v>
      </c>
      <c r="S3758">
        <v>62.52</v>
      </c>
      <c r="T3758" t="s">
        <v>29</v>
      </c>
      <c r="V3758">
        <f>IF(ISBLANK(Table1[[#This Row],[customer_satisfaction]]),ROUND(AVERAGE(U3758:U8037),0),Table1[[#This Row],[customer_satisfaction]])</f>
        <v>3</v>
      </c>
      <c r="W3758" t="b">
        <v>0</v>
      </c>
      <c r="X3758" t="s">
        <v>39</v>
      </c>
      <c r="Y3758" s="3">
        <v>5</v>
      </c>
      <c r="Z3758">
        <f>IF(ISBLANK(Table1[[#This Row],[days_to_ship]]),ROUND(AVERAGE(Y3758:Y8037),0),Table1[[#This Row],[days_to_ship]])</f>
        <v>5</v>
      </c>
    </row>
    <row r="3759" spans="1:26" x14ac:dyDescent="0.25">
      <c r="A3759" t="s">
        <v>3786</v>
      </c>
      <c r="B3759" s="5">
        <v>45431</v>
      </c>
      <c r="C3759" t="s">
        <v>3787</v>
      </c>
      <c r="D3759" s="4" t="s">
        <v>490</v>
      </c>
      <c r="E3759">
        <v>26</v>
      </c>
      <c r="F3759">
        <f>IF(ISBLANK(Table1[[#This Row],[age]]),AVERAGE(F3759:F8038),Table1[[#This Row],[age]])</f>
        <v>26</v>
      </c>
      <c r="G3759" t="s">
        <v>8920</v>
      </c>
      <c r="H3759" t="s">
        <v>82</v>
      </c>
      <c r="I3759" t="s">
        <v>293</v>
      </c>
      <c r="J3759" t="s">
        <v>37</v>
      </c>
      <c r="K3759" t="s">
        <v>102</v>
      </c>
      <c r="L3759">
        <v>4</v>
      </c>
      <c r="M3759">
        <f>IF(ISBLANK(Table1[[#This Row],[quantity]]),ROUND(Table1[[#This Row],[sales_amount]]/(Table1[[#This Row],[unit_price]]*(1-Table1[[#This Row],[discount_pct]])),0),Table1[[#This Row],[quantity]])</f>
        <v>4</v>
      </c>
      <c r="N3759">
        <v>1340.35</v>
      </c>
      <c r="O3759">
        <v>0.28000000000000003</v>
      </c>
      <c r="P375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759">
        <v>6161.42</v>
      </c>
      <c r="R3759">
        <v>2285.21</v>
      </c>
      <c r="S3759">
        <v>75.459999999999994</v>
      </c>
      <c r="T3759" t="s">
        <v>57</v>
      </c>
      <c r="U3759">
        <v>2</v>
      </c>
      <c r="V3759">
        <f>IF(ISBLANK(Table1[[#This Row],[customer_satisfaction]]),ROUND(AVERAGE(U3759:U8038),0),Table1[[#This Row],[customer_satisfaction]])</f>
        <v>2</v>
      </c>
      <c r="W3759" t="b">
        <v>0</v>
      </c>
      <c r="X3759" t="s">
        <v>39</v>
      </c>
      <c r="Y3759" s="3">
        <v>7</v>
      </c>
      <c r="Z3759">
        <f>IF(ISBLANK(Table1[[#This Row],[days_to_ship]]),ROUND(AVERAGE(Y3759:Y8038),0),Table1[[#This Row],[days_to_ship]])</f>
        <v>7</v>
      </c>
    </row>
    <row r="3760" spans="1:26" x14ac:dyDescent="0.25">
      <c r="A3760" t="s">
        <v>2393</v>
      </c>
      <c r="B3760" s="5">
        <v>45431</v>
      </c>
      <c r="C3760" t="s">
        <v>2394</v>
      </c>
      <c r="D3760" s="4" t="s">
        <v>2246</v>
      </c>
      <c r="E3760">
        <v>45</v>
      </c>
      <c r="F3760">
        <f>IF(ISBLANK(Table1[[#This Row],[age]]),AVERAGE(F3760:F8039),Table1[[#This Row],[age]])</f>
        <v>45</v>
      </c>
      <c r="G3760" t="s">
        <v>466</v>
      </c>
      <c r="H3760" t="s">
        <v>25</v>
      </c>
      <c r="I3760" t="s">
        <v>170</v>
      </c>
      <c r="J3760" t="s">
        <v>146</v>
      </c>
      <c r="K3760" t="s">
        <v>147</v>
      </c>
      <c r="L3760">
        <v>1</v>
      </c>
      <c r="M3760">
        <f>IF(ISBLANK(Table1[[#This Row],[quantity]]),ROUND(Table1[[#This Row],[sales_amount]]/(Table1[[#This Row],[unit_price]]*(1-Table1[[#This Row],[discount_pct]])),0),Table1[[#This Row],[quantity]])</f>
        <v>1</v>
      </c>
      <c r="N3760">
        <v>9074.17</v>
      </c>
      <c r="O3760">
        <v>0.08</v>
      </c>
      <c r="P3760">
        <f>IF(ISBLANK(Table1[[#This Row],[discount_pct]]),ROUND(1-(Table1[[#This Row],[sales_amount]]/(Table1[[#This Row],[quantity- calculated]]*Table1[[#This Row],[unit_price]])),2),Table1[[#This Row],[discount_pct]])</f>
        <v>0.08</v>
      </c>
      <c r="Q3760">
        <v>12971.64</v>
      </c>
      <c r="R3760">
        <v>3182.4</v>
      </c>
      <c r="S3760">
        <v>43.12</v>
      </c>
      <c r="T3760" t="s">
        <v>51</v>
      </c>
      <c r="U3760">
        <v>4</v>
      </c>
      <c r="V3760">
        <f>IF(ISBLANK(Table1[[#This Row],[customer_satisfaction]]),ROUND(AVERAGE(U3760:U8039),0),Table1[[#This Row],[customer_satisfaction]])</f>
        <v>4</v>
      </c>
      <c r="W3760" t="b">
        <v>0</v>
      </c>
      <c r="X3760" t="s">
        <v>39</v>
      </c>
      <c r="Y3760" s="3">
        <v>9</v>
      </c>
      <c r="Z3760">
        <f>IF(ISBLANK(Table1[[#This Row],[days_to_ship]]),ROUND(AVERAGE(Y3760:Y8039),0),Table1[[#This Row],[days_to_ship]])</f>
        <v>9</v>
      </c>
    </row>
    <row r="3761" spans="1:26" x14ac:dyDescent="0.25">
      <c r="A3761" t="s">
        <v>5324</v>
      </c>
      <c r="B3761" s="5">
        <v>45432</v>
      </c>
      <c r="C3761" t="s">
        <v>5325</v>
      </c>
      <c r="D3761" s="4" t="s">
        <v>600</v>
      </c>
      <c r="E3761">
        <v>30</v>
      </c>
      <c r="F3761">
        <f>IF(ISBLANK(Table1[[#This Row],[age]]),AVERAGE(F3761:F8040),Table1[[#This Row],[age]])</f>
        <v>30</v>
      </c>
      <c r="G3761" t="s">
        <v>8920</v>
      </c>
      <c r="H3761" t="s">
        <v>111</v>
      </c>
      <c r="I3761" t="s">
        <v>141</v>
      </c>
      <c r="J3761" t="s">
        <v>76</v>
      </c>
      <c r="K3761" t="s">
        <v>207</v>
      </c>
      <c r="L3761">
        <v>2</v>
      </c>
      <c r="M3761">
        <f>IF(ISBLANK(Table1[[#This Row],[quantity]]),ROUND(Table1[[#This Row],[sales_amount]]/(Table1[[#This Row],[unit_price]]*(1-Table1[[#This Row],[discount_pct]])),0),Table1[[#This Row],[quantity]])</f>
        <v>2</v>
      </c>
      <c r="N3761">
        <v>511.88</v>
      </c>
      <c r="O3761">
        <v>0.33</v>
      </c>
      <c r="P3761">
        <f>IF(ISBLANK(Table1[[#This Row],[discount_pct]]),ROUND(1-(Table1[[#This Row],[sales_amount]]/(Table1[[#This Row],[quantity- calculated]]*Table1[[#This Row],[unit_price]])),2),Table1[[#This Row],[discount_pct]])</f>
        <v>0.33</v>
      </c>
      <c r="Q3761">
        <v>1034.06</v>
      </c>
      <c r="R3761">
        <v>311.79000000000002</v>
      </c>
      <c r="S3761">
        <v>75.89</v>
      </c>
      <c r="T3761" t="s">
        <v>57</v>
      </c>
      <c r="U3761">
        <v>1</v>
      </c>
      <c r="V3761">
        <f>IF(ISBLANK(Table1[[#This Row],[customer_satisfaction]]),ROUND(AVERAGE(U3761:U8040),0),Table1[[#This Row],[customer_satisfaction]])</f>
        <v>1</v>
      </c>
      <c r="W3761" t="b">
        <v>0</v>
      </c>
      <c r="X3761" t="s">
        <v>39</v>
      </c>
      <c r="Y3761" s="3">
        <v>7</v>
      </c>
      <c r="Z3761">
        <f>IF(ISBLANK(Table1[[#This Row],[days_to_ship]]),ROUND(AVERAGE(Y3761:Y8040),0),Table1[[#This Row],[days_to_ship]])</f>
        <v>7</v>
      </c>
    </row>
    <row r="3762" spans="1:26" x14ac:dyDescent="0.25">
      <c r="A3762" t="s">
        <v>4309</v>
      </c>
      <c r="B3762" s="5">
        <v>45433</v>
      </c>
      <c r="C3762" t="s">
        <v>4310</v>
      </c>
      <c r="D3762" s="4" t="s">
        <v>145</v>
      </c>
      <c r="E3762">
        <v>18</v>
      </c>
      <c r="F3762">
        <f>IF(ISBLANK(Table1[[#This Row],[age]]),AVERAGE(F3762:F8041),Table1[[#This Row],[age]])</f>
        <v>18</v>
      </c>
      <c r="G3762" t="s">
        <v>8920</v>
      </c>
      <c r="H3762" t="s">
        <v>82</v>
      </c>
      <c r="I3762" t="s">
        <v>83</v>
      </c>
      <c r="J3762" t="s">
        <v>44</v>
      </c>
      <c r="K3762" t="s">
        <v>45</v>
      </c>
      <c r="L3762">
        <v>3</v>
      </c>
      <c r="M3762">
        <f>IF(ISBLANK(Table1[[#This Row],[quantity]]),ROUND(Table1[[#This Row],[sales_amount]]/(Table1[[#This Row],[unit_price]]*(1-Table1[[#This Row],[discount_pct]])),0),Table1[[#This Row],[quantity]])</f>
        <v>3</v>
      </c>
      <c r="N3762">
        <v>27654.89</v>
      </c>
      <c r="O3762">
        <v>7.0000000000000007E-2</v>
      </c>
      <c r="P376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762">
        <v>139972.32999999999</v>
      </c>
      <c r="R3762">
        <v>47884.94</v>
      </c>
      <c r="S3762">
        <v>88.4</v>
      </c>
      <c r="T3762" t="s">
        <v>78</v>
      </c>
      <c r="U3762">
        <v>3</v>
      </c>
      <c r="V3762">
        <f>IF(ISBLANK(Table1[[#This Row],[customer_satisfaction]]),ROUND(AVERAGE(U3762:U8041),0),Table1[[#This Row],[customer_satisfaction]])</f>
        <v>3</v>
      </c>
      <c r="W3762" t="b">
        <v>0</v>
      </c>
      <c r="X3762" t="s">
        <v>39</v>
      </c>
      <c r="Y3762" s="3">
        <v>7</v>
      </c>
      <c r="Z3762">
        <f>IF(ISBLANK(Table1[[#This Row],[days_to_ship]]),ROUND(AVERAGE(Y3762:Y8041),0),Table1[[#This Row],[days_to_ship]])</f>
        <v>7</v>
      </c>
    </row>
    <row r="3763" spans="1:26" x14ac:dyDescent="0.25">
      <c r="A3763" t="s">
        <v>7020</v>
      </c>
      <c r="B3763" s="5">
        <v>45434</v>
      </c>
      <c r="C3763" t="s">
        <v>7021</v>
      </c>
      <c r="D3763" s="4" t="s">
        <v>2134</v>
      </c>
      <c r="E3763">
        <v>31</v>
      </c>
      <c r="F3763">
        <f>IF(ISBLANK(Table1[[#This Row],[age]]),AVERAGE(F3763:F8042),Table1[[#This Row],[age]])</f>
        <v>31</v>
      </c>
      <c r="G3763" t="s">
        <v>88</v>
      </c>
      <c r="H3763" t="s">
        <v>111</v>
      </c>
      <c r="I3763" t="s">
        <v>330</v>
      </c>
      <c r="J3763" t="s">
        <v>44</v>
      </c>
      <c r="K3763" t="s">
        <v>117</v>
      </c>
      <c r="L3763">
        <v>7</v>
      </c>
      <c r="M3763">
        <f>IF(ISBLANK(Table1[[#This Row],[quantity]]),ROUND(Table1[[#This Row],[sales_amount]]/(Table1[[#This Row],[unit_price]]*(1-Table1[[#This Row],[discount_pct]])),0),Table1[[#This Row],[quantity]])</f>
        <v>7</v>
      </c>
      <c r="N3763">
        <v>13446.15</v>
      </c>
      <c r="O3763">
        <v>0.03</v>
      </c>
      <c r="P3763">
        <f>IF(ISBLANK(Table1[[#This Row],[discount_pct]]),ROUND(1-(Table1[[#This Row],[sales_amount]]/(Table1[[#This Row],[quantity- calculated]]*Table1[[#This Row],[unit_price]])),2),Table1[[#This Row],[discount_pct]])</f>
        <v>0.03</v>
      </c>
      <c r="Q3763">
        <v>147194.67000000001</v>
      </c>
      <c r="R3763">
        <v>34353.53</v>
      </c>
      <c r="S3763">
        <v>72.19</v>
      </c>
      <c r="T3763" t="s">
        <v>29</v>
      </c>
      <c r="V3763">
        <f>IF(ISBLANK(Table1[[#This Row],[customer_satisfaction]]),ROUND(AVERAGE(U3763:U8042),0),Table1[[#This Row],[customer_satisfaction]])</f>
        <v>3</v>
      </c>
      <c r="W3763" t="b">
        <v>0</v>
      </c>
      <c r="X3763" t="s">
        <v>39</v>
      </c>
      <c r="Y3763" s="3">
        <v>8</v>
      </c>
      <c r="Z3763">
        <f>IF(ISBLANK(Table1[[#This Row],[days_to_ship]]),ROUND(AVERAGE(Y3763:Y8042),0),Table1[[#This Row],[days_to_ship]])</f>
        <v>8</v>
      </c>
    </row>
    <row r="3764" spans="1:26" x14ac:dyDescent="0.25">
      <c r="A3764" t="s">
        <v>8811</v>
      </c>
      <c r="B3764" s="5">
        <v>45434</v>
      </c>
      <c r="C3764" t="s">
        <v>8812</v>
      </c>
      <c r="D3764" s="4" t="s">
        <v>1627</v>
      </c>
      <c r="E3764">
        <v>42</v>
      </c>
      <c r="F3764">
        <f>IF(ISBLANK(Table1[[#This Row],[age]]),AVERAGE(F3764:F8043),Table1[[#This Row],[age]])</f>
        <v>42</v>
      </c>
      <c r="G3764" t="s">
        <v>8920</v>
      </c>
      <c r="H3764" t="s">
        <v>25</v>
      </c>
      <c r="I3764" t="s">
        <v>69</v>
      </c>
      <c r="J3764" t="s">
        <v>127</v>
      </c>
      <c r="K3764" t="s">
        <v>196</v>
      </c>
      <c r="L3764">
        <v>1</v>
      </c>
      <c r="M3764">
        <f>IF(ISBLANK(Table1[[#This Row],[quantity]]),ROUND(Table1[[#This Row],[sales_amount]]/(Table1[[#This Row],[unit_price]]*(1-Table1[[#This Row],[discount_pct]])),0),Table1[[#This Row],[quantity]])</f>
        <v>1</v>
      </c>
      <c r="N3764">
        <v>44361.97</v>
      </c>
      <c r="O3764">
        <v>0.28000000000000003</v>
      </c>
      <c r="P376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764">
        <v>54397.95</v>
      </c>
      <c r="R3764">
        <v>6985.15</v>
      </c>
      <c r="S3764">
        <v>30.74</v>
      </c>
      <c r="T3764" t="s">
        <v>70</v>
      </c>
      <c r="U3764">
        <v>4</v>
      </c>
      <c r="V3764">
        <f>IF(ISBLANK(Table1[[#This Row],[customer_satisfaction]]),ROUND(AVERAGE(U3764:U8043),0),Table1[[#This Row],[customer_satisfaction]])</f>
        <v>4</v>
      </c>
      <c r="W3764" t="b">
        <v>0</v>
      </c>
      <c r="X3764" t="s">
        <v>39</v>
      </c>
      <c r="Y3764" s="3">
        <v>2</v>
      </c>
      <c r="Z3764">
        <f>IF(ISBLANK(Table1[[#This Row],[days_to_ship]]),ROUND(AVERAGE(Y3764:Y8043),0),Table1[[#This Row],[days_to_ship]])</f>
        <v>2</v>
      </c>
    </row>
    <row r="3765" spans="1:26" x14ac:dyDescent="0.25">
      <c r="A3765" t="s">
        <v>7495</v>
      </c>
      <c r="B3765" s="5">
        <v>45434</v>
      </c>
      <c r="C3765" t="s">
        <v>7496</v>
      </c>
      <c r="D3765" s="4" t="s">
        <v>1139</v>
      </c>
      <c r="E3765">
        <v>26</v>
      </c>
      <c r="F3765">
        <f>IF(ISBLANK(Table1[[#This Row],[age]]),AVERAGE(F3765:F8044),Table1[[#This Row],[age]])</f>
        <v>26</v>
      </c>
      <c r="G3765" t="s">
        <v>466</v>
      </c>
      <c r="H3765" t="s">
        <v>35</v>
      </c>
      <c r="I3765" t="s">
        <v>43</v>
      </c>
      <c r="J3765" t="s">
        <v>37</v>
      </c>
      <c r="K3765" t="s">
        <v>38</v>
      </c>
      <c r="L3765">
        <v>8</v>
      </c>
      <c r="M3765">
        <f>IF(ISBLANK(Table1[[#This Row],[quantity]]),ROUND(Table1[[#This Row],[sales_amount]]/(Table1[[#This Row],[unit_price]]*(1-Table1[[#This Row],[discount_pct]])),0),Table1[[#This Row],[quantity]])</f>
        <v>8</v>
      </c>
      <c r="N3765">
        <v>1952.58</v>
      </c>
      <c r="P3765">
        <f>IF(ISBLANK(Table1[[#This Row],[discount_pct]]),ROUND(1-(Table1[[#This Row],[sales_amount]]/(Table1[[#This Row],[quantity- calculated]]*Table1[[#This Row],[unit_price]])),2),Table1[[#This Row],[discount_pct]])</f>
        <v>-0.42</v>
      </c>
      <c r="Q3765">
        <v>22182.07</v>
      </c>
      <c r="R3765">
        <v>9202.93</v>
      </c>
      <c r="S3765">
        <v>51.23</v>
      </c>
      <c r="T3765" t="s">
        <v>29</v>
      </c>
      <c r="U3765">
        <v>4</v>
      </c>
      <c r="V3765">
        <f>IF(ISBLANK(Table1[[#This Row],[customer_satisfaction]]),ROUND(AVERAGE(U3765:U8044),0),Table1[[#This Row],[customer_satisfaction]])</f>
        <v>4</v>
      </c>
      <c r="W3765" t="b">
        <v>0</v>
      </c>
      <c r="X3765" t="s">
        <v>39</v>
      </c>
      <c r="Y3765" s="3">
        <v>5</v>
      </c>
      <c r="Z3765">
        <f>IF(ISBLANK(Table1[[#This Row],[days_to_ship]]),ROUND(AVERAGE(Y3765:Y8044),0),Table1[[#This Row],[days_to_ship]])</f>
        <v>5</v>
      </c>
    </row>
    <row r="3766" spans="1:26" x14ac:dyDescent="0.25">
      <c r="A3766" t="s">
        <v>378</v>
      </c>
      <c r="B3766" s="5">
        <v>45434</v>
      </c>
      <c r="C3766" t="s">
        <v>379</v>
      </c>
      <c r="D3766" s="4" t="s">
        <v>380</v>
      </c>
      <c r="F3766">
        <f ca="1">IF(ISBLANK(Table1[[#This Row],[age]]),AVERAGE(F3766:F8045),Table1[[#This Row],[age]])</f>
        <v>67</v>
      </c>
      <c r="G3766" t="s">
        <v>466</v>
      </c>
      <c r="H3766" t="s">
        <v>74</v>
      </c>
      <c r="I3766" t="s">
        <v>136</v>
      </c>
      <c r="J3766" t="s">
        <v>27</v>
      </c>
      <c r="K3766" t="s">
        <v>97</v>
      </c>
      <c r="L3766">
        <v>5</v>
      </c>
      <c r="M3766">
        <f>IF(ISBLANK(Table1[[#This Row],[quantity]]),ROUND(Table1[[#This Row],[sales_amount]]/(Table1[[#This Row],[unit_price]]*(1-Table1[[#This Row],[discount_pct]])),0),Table1[[#This Row],[quantity]])</f>
        <v>5</v>
      </c>
      <c r="N3766">
        <v>309.97000000000003</v>
      </c>
      <c r="O3766">
        <v>0.04</v>
      </c>
      <c r="P3766">
        <f>IF(ISBLANK(Table1[[#This Row],[discount_pct]]),ROUND(1-(Table1[[#This Row],[sales_amount]]/(Table1[[#This Row],[quantity- calculated]]*Table1[[#This Row],[unit_price]])),2),Table1[[#This Row],[discount_pct]])</f>
        <v>0.04</v>
      </c>
      <c r="Q3766">
        <v>2672.61</v>
      </c>
      <c r="R3766">
        <v>214.05</v>
      </c>
      <c r="S3766">
        <v>37.340000000000003</v>
      </c>
      <c r="T3766" t="s">
        <v>64</v>
      </c>
      <c r="U3766">
        <v>5</v>
      </c>
      <c r="V3766">
        <f>IF(ISBLANK(Table1[[#This Row],[customer_satisfaction]]),ROUND(AVERAGE(U3766:U8045),0),Table1[[#This Row],[customer_satisfaction]])</f>
        <v>5</v>
      </c>
      <c r="W3766" t="b">
        <v>0</v>
      </c>
      <c r="X3766" t="s">
        <v>137</v>
      </c>
      <c r="Y3766" s="3">
        <v>4</v>
      </c>
      <c r="Z3766">
        <f>IF(ISBLANK(Table1[[#This Row],[days_to_ship]]),ROUND(AVERAGE(Y3766:Y8045),0),Table1[[#This Row],[days_to_ship]])</f>
        <v>4</v>
      </c>
    </row>
    <row r="3767" spans="1:26" x14ac:dyDescent="0.25">
      <c r="A3767" t="s">
        <v>7212</v>
      </c>
      <c r="B3767" s="5">
        <v>45434</v>
      </c>
      <c r="C3767" t="s">
        <v>7213</v>
      </c>
      <c r="D3767" s="4" t="s">
        <v>1055</v>
      </c>
      <c r="E3767">
        <v>45</v>
      </c>
      <c r="F3767">
        <f>IF(ISBLANK(Table1[[#This Row],[age]]),AVERAGE(F3767:F8046),Table1[[#This Row],[age]])</f>
        <v>45</v>
      </c>
      <c r="G3767" t="s">
        <v>466</v>
      </c>
      <c r="H3767" t="s">
        <v>111</v>
      </c>
      <c r="I3767" t="s">
        <v>121</v>
      </c>
      <c r="J3767" t="s">
        <v>62</v>
      </c>
      <c r="K3767" t="s">
        <v>266</v>
      </c>
      <c r="L3767">
        <v>4</v>
      </c>
      <c r="M3767">
        <f>IF(ISBLANK(Table1[[#This Row],[quantity]]),ROUND(Table1[[#This Row],[sales_amount]]/(Table1[[#This Row],[unit_price]]*(1-Table1[[#This Row],[discount_pct]])),0),Table1[[#This Row],[quantity]])</f>
        <v>4</v>
      </c>
      <c r="N3767">
        <v>1444.05</v>
      </c>
      <c r="O3767">
        <v>0.31</v>
      </c>
      <c r="P3767">
        <f>IF(ISBLANK(Table1[[#This Row],[discount_pct]]),ROUND(1-(Table1[[#This Row],[sales_amount]]/(Table1[[#This Row],[quantity- calculated]]*Table1[[#This Row],[unit_price]])),2),Table1[[#This Row],[discount_pct]])</f>
        <v>0.31</v>
      </c>
      <c r="Q3767">
        <v>6939.46</v>
      </c>
      <c r="R3767">
        <v>2386.88</v>
      </c>
      <c r="S3767">
        <v>95.97</v>
      </c>
      <c r="T3767" t="s">
        <v>78</v>
      </c>
      <c r="U3767">
        <v>3</v>
      </c>
      <c r="V3767">
        <f>IF(ISBLANK(Table1[[#This Row],[customer_satisfaction]]),ROUND(AVERAGE(U3767:U8046),0),Table1[[#This Row],[customer_satisfaction]])</f>
        <v>3</v>
      </c>
      <c r="W3767" t="b">
        <v>0</v>
      </c>
      <c r="X3767" t="s">
        <v>39</v>
      </c>
      <c r="Y3767" s="3">
        <v>3</v>
      </c>
      <c r="Z3767">
        <f>IF(ISBLANK(Table1[[#This Row],[days_to_ship]]),ROUND(AVERAGE(Y3767:Y8046),0),Table1[[#This Row],[days_to_ship]])</f>
        <v>3</v>
      </c>
    </row>
    <row r="3768" spans="1:26" x14ac:dyDescent="0.25">
      <c r="A3768" t="s">
        <v>8572</v>
      </c>
      <c r="B3768" s="5">
        <v>45435</v>
      </c>
      <c r="C3768" t="s">
        <v>8573</v>
      </c>
      <c r="D3768" s="4" t="s">
        <v>725</v>
      </c>
      <c r="E3768">
        <v>25</v>
      </c>
      <c r="F3768">
        <f>IF(ISBLANK(Table1[[#This Row],[age]]),AVERAGE(F3768:F8047),Table1[[#This Row],[age]])</f>
        <v>25</v>
      </c>
      <c r="G3768" t="s">
        <v>8920</v>
      </c>
      <c r="H3768" t="s">
        <v>82</v>
      </c>
      <c r="I3768" t="s">
        <v>293</v>
      </c>
      <c r="J3768" t="s">
        <v>44</v>
      </c>
      <c r="K3768" t="s">
        <v>50</v>
      </c>
      <c r="M3768">
        <f>IF(ISBLANK(Table1[[#This Row],[quantity]]),ROUND(Table1[[#This Row],[sales_amount]]/(Table1[[#This Row],[unit_price]]*(1-Table1[[#This Row],[discount_pct]])),0),Table1[[#This Row],[quantity]])</f>
        <v>1</v>
      </c>
      <c r="N3768">
        <v>30173.9</v>
      </c>
      <c r="O3768">
        <v>0.19</v>
      </c>
      <c r="P3768">
        <f>IF(ISBLANK(Table1[[#This Row],[discount_pct]]),ROUND(1-(Table1[[#This Row],[sales_amount]]/(Table1[[#This Row],[quantity- calculated]]*Table1[[#This Row],[unit_price]])),2),Table1[[#This Row],[discount_pct]])</f>
        <v>0.19</v>
      </c>
      <c r="Q3768">
        <v>36271.56</v>
      </c>
      <c r="R3768">
        <v>9793.25</v>
      </c>
      <c r="S3768">
        <v>81.77</v>
      </c>
      <c r="T3768" t="s">
        <v>57</v>
      </c>
      <c r="U3768">
        <v>1</v>
      </c>
      <c r="V3768">
        <f>IF(ISBLANK(Table1[[#This Row],[customer_satisfaction]]),ROUND(AVERAGE(U3768:U8047),0),Table1[[#This Row],[customer_satisfaction]])</f>
        <v>1</v>
      </c>
      <c r="W3768" t="b">
        <v>1</v>
      </c>
      <c r="X3768" t="s">
        <v>30</v>
      </c>
      <c r="Y3768" s="3">
        <v>4</v>
      </c>
      <c r="Z3768">
        <f>IF(ISBLANK(Table1[[#This Row],[days_to_ship]]),ROUND(AVERAGE(Y3768:Y8047),0),Table1[[#This Row],[days_to_ship]])</f>
        <v>4</v>
      </c>
    </row>
    <row r="3769" spans="1:26" x14ac:dyDescent="0.25">
      <c r="A3769" t="s">
        <v>2444</v>
      </c>
      <c r="B3769" s="5">
        <v>45435</v>
      </c>
      <c r="C3769" t="s">
        <v>2445</v>
      </c>
      <c r="D3769" s="4" t="s">
        <v>1370</v>
      </c>
      <c r="E3769">
        <v>27</v>
      </c>
      <c r="F3769">
        <f>IF(ISBLANK(Table1[[#This Row],[age]]),AVERAGE(F3769:F8048),Table1[[#This Row],[age]])</f>
        <v>27</v>
      </c>
      <c r="G3769" t="s">
        <v>8920</v>
      </c>
      <c r="H3769" t="s">
        <v>111</v>
      </c>
      <c r="I3769" t="s">
        <v>112</v>
      </c>
      <c r="J3769" t="s">
        <v>27</v>
      </c>
      <c r="K3769" t="s">
        <v>56</v>
      </c>
      <c r="L3769">
        <v>9</v>
      </c>
      <c r="M3769">
        <f>IF(ISBLANK(Table1[[#This Row],[quantity]]),ROUND(Table1[[#This Row],[sales_amount]]/(Table1[[#This Row],[unit_price]]*(1-Table1[[#This Row],[discount_pct]])),0),Table1[[#This Row],[quantity]])</f>
        <v>9</v>
      </c>
      <c r="N3769">
        <v>399.43</v>
      </c>
      <c r="O3769">
        <v>0.06</v>
      </c>
      <c r="P3769">
        <f>IF(ISBLANK(Table1[[#This Row],[discount_pct]]),ROUND(1-(Table1[[#This Row],[sales_amount]]/(Table1[[#This Row],[quantity- calculated]]*Table1[[#This Row],[unit_price]])),2),Table1[[#This Row],[discount_pct]])</f>
        <v>0.06</v>
      </c>
      <c r="Q3769">
        <v>5735.84</v>
      </c>
      <c r="R3769">
        <v>223.77</v>
      </c>
      <c r="S3769">
        <v>65.8</v>
      </c>
      <c r="T3769" t="s">
        <v>51</v>
      </c>
      <c r="U3769">
        <v>1</v>
      </c>
      <c r="V3769">
        <f>IF(ISBLANK(Table1[[#This Row],[customer_satisfaction]]),ROUND(AVERAGE(U3769:U8048),0),Table1[[#This Row],[customer_satisfaction]])</f>
        <v>1</v>
      </c>
      <c r="W3769" t="b">
        <v>0</v>
      </c>
      <c r="X3769" t="s">
        <v>39</v>
      </c>
      <c r="Y3769" s="3">
        <v>4</v>
      </c>
      <c r="Z3769">
        <f>IF(ISBLANK(Table1[[#This Row],[days_to_ship]]),ROUND(AVERAGE(Y3769:Y8048),0),Table1[[#This Row],[days_to_ship]])</f>
        <v>4</v>
      </c>
    </row>
    <row r="3770" spans="1:26" x14ac:dyDescent="0.25">
      <c r="A3770" t="s">
        <v>4645</v>
      </c>
      <c r="B3770" s="5">
        <v>45436</v>
      </c>
      <c r="C3770" t="s">
        <v>4646</v>
      </c>
      <c r="D3770" s="4" t="s">
        <v>1466</v>
      </c>
      <c r="E3770">
        <v>22</v>
      </c>
      <c r="F3770">
        <f>IF(ISBLANK(Table1[[#This Row],[age]]),AVERAGE(F3770:F8049),Table1[[#This Row],[age]])</f>
        <v>22</v>
      </c>
      <c r="G3770" t="s">
        <v>8920</v>
      </c>
      <c r="H3770" t="s">
        <v>74</v>
      </c>
      <c r="I3770" t="s">
        <v>75</v>
      </c>
      <c r="J3770" t="s">
        <v>44</v>
      </c>
      <c r="K3770" t="s">
        <v>221</v>
      </c>
      <c r="L3770">
        <v>1</v>
      </c>
      <c r="M3770">
        <f>IF(ISBLANK(Table1[[#This Row],[quantity]]),ROUND(Table1[[#This Row],[sales_amount]]/(Table1[[#This Row],[unit_price]]*(1-Table1[[#This Row],[discount_pct]])),0),Table1[[#This Row],[quantity]])</f>
        <v>1</v>
      </c>
      <c r="N3770">
        <v>24499.78</v>
      </c>
      <c r="O3770">
        <v>0.05</v>
      </c>
      <c r="P3770">
        <f>IF(ISBLANK(Table1[[#This Row],[discount_pct]]),ROUND(1-(Table1[[#This Row],[sales_amount]]/(Table1[[#This Row],[quantity- calculated]]*Table1[[#This Row],[unit_price]])),2),Table1[[#This Row],[discount_pct]])</f>
        <v>0.05</v>
      </c>
      <c r="Q3770">
        <v>38719.410000000003</v>
      </c>
      <c r="R3770">
        <v>9078.7900000000009</v>
      </c>
      <c r="S3770">
        <v>41.62</v>
      </c>
      <c r="T3770" t="s">
        <v>64</v>
      </c>
      <c r="U3770">
        <v>3</v>
      </c>
      <c r="V3770">
        <f>IF(ISBLANK(Table1[[#This Row],[customer_satisfaction]]),ROUND(AVERAGE(U3770:U8049),0),Table1[[#This Row],[customer_satisfaction]])</f>
        <v>3</v>
      </c>
      <c r="W3770" t="b">
        <v>0</v>
      </c>
      <c r="X3770" t="s">
        <v>197</v>
      </c>
      <c r="Y3770" s="3">
        <v>8</v>
      </c>
      <c r="Z3770">
        <f>IF(ISBLANK(Table1[[#This Row],[days_to_ship]]),ROUND(AVERAGE(Y3770:Y8049),0),Table1[[#This Row],[days_to_ship]])</f>
        <v>8</v>
      </c>
    </row>
    <row r="3771" spans="1:26" x14ac:dyDescent="0.25">
      <c r="A3771" t="s">
        <v>3975</v>
      </c>
      <c r="B3771" s="5">
        <v>45436</v>
      </c>
      <c r="C3771" t="s">
        <v>3976</v>
      </c>
      <c r="D3771" s="4" t="s">
        <v>449</v>
      </c>
      <c r="E3771">
        <v>43</v>
      </c>
      <c r="F3771">
        <f>IF(ISBLANK(Table1[[#This Row],[age]]),AVERAGE(F3771:F8050),Table1[[#This Row],[age]])</f>
        <v>43</v>
      </c>
      <c r="G3771" t="s">
        <v>8920</v>
      </c>
      <c r="H3771" t="s">
        <v>25</v>
      </c>
      <c r="I3771" t="s">
        <v>55</v>
      </c>
      <c r="J3771" t="s">
        <v>62</v>
      </c>
      <c r="K3771" t="s">
        <v>283</v>
      </c>
      <c r="L3771">
        <v>8</v>
      </c>
      <c r="M3771">
        <f>IF(ISBLANK(Table1[[#This Row],[quantity]]),ROUND(Table1[[#This Row],[sales_amount]]/(Table1[[#This Row],[unit_price]]*(1-Table1[[#This Row],[discount_pct]])),0),Table1[[#This Row],[quantity]])</f>
        <v>8</v>
      </c>
      <c r="N3771">
        <v>734.35</v>
      </c>
      <c r="O3771">
        <v>0.3</v>
      </c>
      <c r="P3771">
        <f>IF(ISBLANK(Table1[[#This Row],[discount_pct]]),ROUND(1-(Table1[[#This Row],[sales_amount]]/(Table1[[#This Row],[quantity- calculated]]*Table1[[#This Row],[unit_price]])),2),Table1[[#This Row],[discount_pct]])</f>
        <v>0.3</v>
      </c>
      <c r="Q3771">
        <v>6592.36</v>
      </c>
      <c r="R3771">
        <v>2327.04</v>
      </c>
      <c r="S3771">
        <v>53.13</v>
      </c>
      <c r="T3771" t="s">
        <v>78</v>
      </c>
      <c r="U3771">
        <v>3</v>
      </c>
      <c r="V3771">
        <f>IF(ISBLANK(Table1[[#This Row],[customer_satisfaction]]),ROUND(AVERAGE(U3771:U8050),0),Table1[[#This Row],[customer_satisfaction]])</f>
        <v>3</v>
      </c>
      <c r="W3771" t="b">
        <v>0</v>
      </c>
      <c r="X3771" t="s">
        <v>39</v>
      </c>
      <c r="Y3771" s="3">
        <v>1</v>
      </c>
      <c r="Z3771">
        <f>IF(ISBLANK(Table1[[#This Row],[days_to_ship]]),ROUND(AVERAGE(Y3771:Y8050),0),Table1[[#This Row],[days_to_ship]])</f>
        <v>1</v>
      </c>
    </row>
    <row r="3772" spans="1:26" x14ac:dyDescent="0.25">
      <c r="A3772" t="s">
        <v>2729</v>
      </c>
      <c r="B3772" s="5">
        <v>45437</v>
      </c>
      <c r="C3772" t="s">
        <v>1281</v>
      </c>
      <c r="D3772" s="4" t="s">
        <v>452</v>
      </c>
      <c r="E3772">
        <v>34</v>
      </c>
      <c r="F3772">
        <f>IF(ISBLANK(Table1[[#This Row],[age]]),AVERAGE(F3772:F8051),Table1[[#This Row],[age]])</f>
        <v>34</v>
      </c>
      <c r="G3772" t="s">
        <v>466</v>
      </c>
      <c r="H3772" t="s">
        <v>25</v>
      </c>
      <c r="I3772" t="s">
        <v>26</v>
      </c>
      <c r="J3772" t="s">
        <v>127</v>
      </c>
      <c r="K3772" t="s">
        <v>196</v>
      </c>
      <c r="L3772">
        <v>9</v>
      </c>
      <c r="M3772">
        <f>IF(ISBLANK(Table1[[#This Row],[quantity]]),ROUND(Table1[[#This Row],[sales_amount]]/(Table1[[#This Row],[unit_price]]*(1-Table1[[#This Row],[discount_pct]])),0),Table1[[#This Row],[quantity]])</f>
        <v>9</v>
      </c>
      <c r="N3772">
        <v>40526.75</v>
      </c>
      <c r="O3772">
        <v>0.37</v>
      </c>
      <c r="P3772">
        <f>IF(ISBLANK(Table1[[#This Row],[discount_pct]]),ROUND(1-(Table1[[#This Row],[sales_amount]]/(Table1[[#This Row],[quantity- calculated]]*Table1[[#This Row],[unit_price]])),2),Table1[[#This Row],[discount_pct]])</f>
        <v>0.37</v>
      </c>
      <c r="Q3772">
        <v>293380.84999999998</v>
      </c>
      <c r="R3772">
        <v>34699.61</v>
      </c>
      <c r="S3772">
        <v>66.27</v>
      </c>
      <c r="T3772" t="s">
        <v>29</v>
      </c>
      <c r="V3772">
        <f>IF(ISBLANK(Table1[[#This Row],[customer_satisfaction]]),ROUND(AVERAGE(U3772:U8051),0),Table1[[#This Row],[customer_satisfaction]])</f>
        <v>3</v>
      </c>
      <c r="W3772" t="b">
        <v>1</v>
      </c>
      <c r="X3772" t="s">
        <v>30</v>
      </c>
      <c r="Y3772" s="3">
        <v>8</v>
      </c>
      <c r="Z3772">
        <f>IF(ISBLANK(Table1[[#This Row],[days_to_ship]]),ROUND(AVERAGE(Y3772:Y8051),0),Table1[[#This Row],[days_to_ship]])</f>
        <v>8</v>
      </c>
    </row>
    <row r="3773" spans="1:26" x14ac:dyDescent="0.25">
      <c r="A3773" t="s">
        <v>3520</v>
      </c>
      <c r="B3773" s="5">
        <v>45438</v>
      </c>
      <c r="C3773" t="s">
        <v>3521</v>
      </c>
      <c r="D3773" s="4" t="s">
        <v>272</v>
      </c>
      <c r="E3773">
        <v>23</v>
      </c>
      <c r="F3773">
        <f>IF(ISBLANK(Table1[[#This Row],[age]]),AVERAGE(F3773:F8052),Table1[[#This Row],[age]])</f>
        <v>23</v>
      </c>
      <c r="G3773" t="s">
        <v>466</v>
      </c>
      <c r="H3773" t="s">
        <v>111</v>
      </c>
      <c r="I3773" t="s">
        <v>141</v>
      </c>
      <c r="J3773" t="s">
        <v>146</v>
      </c>
      <c r="K3773" t="s">
        <v>147</v>
      </c>
      <c r="M3773">
        <f>IF(ISBLANK(Table1[[#This Row],[quantity]]),ROUND(Table1[[#This Row],[sales_amount]]/(Table1[[#This Row],[unit_price]]*(1-Table1[[#This Row],[discount_pct]])),0),Table1[[#This Row],[quantity]])</f>
        <v>2</v>
      </c>
      <c r="N3773">
        <v>7747.27</v>
      </c>
      <c r="O3773">
        <v>0.33</v>
      </c>
      <c r="P3773">
        <f>IF(ISBLANK(Table1[[#This Row],[discount_pct]]),ROUND(1-(Table1[[#This Row],[sales_amount]]/(Table1[[#This Row],[quantity- calculated]]*Table1[[#This Row],[unit_price]])),2),Table1[[#This Row],[discount_pct]])</f>
        <v>0.33</v>
      </c>
      <c r="Q3773">
        <v>8175.82</v>
      </c>
      <c r="R3773">
        <v>2263.89</v>
      </c>
      <c r="S3773">
        <v>42.55</v>
      </c>
      <c r="T3773" t="s">
        <v>29</v>
      </c>
      <c r="U3773">
        <v>5</v>
      </c>
      <c r="V3773">
        <f>IF(ISBLANK(Table1[[#This Row],[customer_satisfaction]]),ROUND(AVERAGE(U3773:U8052),0),Table1[[#This Row],[customer_satisfaction]])</f>
        <v>5</v>
      </c>
      <c r="W3773" t="b">
        <v>0</v>
      </c>
      <c r="X3773" t="s">
        <v>137</v>
      </c>
      <c r="Y3773" s="3">
        <v>3</v>
      </c>
      <c r="Z3773">
        <f>IF(ISBLANK(Table1[[#This Row],[days_to_ship]]),ROUND(AVERAGE(Y3773:Y8052),0),Table1[[#This Row],[days_to_ship]])</f>
        <v>3</v>
      </c>
    </row>
    <row r="3774" spans="1:26" x14ac:dyDescent="0.25">
      <c r="A3774" t="s">
        <v>4417</v>
      </c>
      <c r="B3774" s="5">
        <v>45438</v>
      </c>
      <c r="C3774" t="s">
        <v>4418</v>
      </c>
      <c r="D3774" s="4" t="s">
        <v>1099</v>
      </c>
      <c r="E3774">
        <v>30</v>
      </c>
      <c r="F3774">
        <f>IF(ISBLANK(Table1[[#This Row],[age]]),AVERAGE(F3774:F8053),Table1[[#This Row],[age]])</f>
        <v>30</v>
      </c>
      <c r="G3774" t="s">
        <v>466</v>
      </c>
      <c r="H3774" t="s">
        <v>82</v>
      </c>
      <c r="I3774" t="s">
        <v>83</v>
      </c>
      <c r="J3774" t="s">
        <v>44</v>
      </c>
      <c r="K3774" t="s">
        <v>45</v>
      </c>
      <c r="L3774">
        <v>9</v>
      </c>
      <c r="M3774">
        <f>IF(ISBLANK(Table1[[#This Row],[quantity]]),ROUND(Table1[[#This Row],[sales_amount]]/(Table1[[#This Row],[unit_price]]*(1-Table1[[#This Row],[discount_pct]])),0),Table1[[#This Row],[quantity]])</f>
        <v>9</v>
      </c>
      <c r="N3774">
        <v>10404.799999999999</v>
      </c>
      <c r="O3774">
        <v>0.35</v>
      </c>
      <c r="P3774">
        <f>IF(ISBLANK(Table1[[#This Row],[discount_pct]]),ROUND(1-(Table1[[#This Row],[sales_amount]]/(Table1[[#This Row],[quantity- calculated]]*Table1[[#This Row],[unit_price]])),2),Table1[[#This Row],[discount_pct]])</f>
        <v>0.35</v>
      </c>
      <c r="Q3774">
        <v>103669.31</v>
      </c>
      <c r="R3774">
        <v>24976.75</v>
      </c>
      <c r="S3774">
        <v>83.45</v>
      </c>
      <c r="T3774" t="s">
        <v>70</v>
      </c>
      <c r="U3774">
        <v>1</v>
      </c>
      <c r="V3774">
        <f>IF(ISBLANK(Table1[[#This Row],[customer_satisfaction]]),ROUND(AVERAGE(U3774:U8053),0),Table1[[#This Row],[customer_satisfaction]])</f>
        <v>1</v>
      </c>
      <c r="W3774" t="b">
        <v>0</v>
      </c>
      <c r="X3774" t="s">
        <v>39</v>
      </c>
      <c r="Y3774" s="3">
        <v>6</v>
      </c>
      <c r="Z3774">
        <f>IF(ISBLANK(Table1[[#This Row],[days_to_ship]]),ROUND(AVERAGE(Y3774:Y8053),0),Table1[[#This Row],[days_to_ship]])</f>
        <v>6</v>
      </c>
    </row>
    <row r="3775" spans="1:26" x14ac:dyDescent="0.25">
      <c r="A3775" t="s">
        <v>2754</v>
      </c>
      <c r="B3775" s="5">
        <v>45438</v>
      </c>
      <c r="C3775" t="s">
        <v>2755</v>
      </c>
      <c r="D3775" s="4" t="s">
        <v>1568</v>
      </c>
      <c r="F3775">
        <f ca="1">IF(ISBLANK(Table1[[#This Row],[age]]),AVERAGE(F3775:F8054),Table1[[#This Row],[age]])</f>
        <v>67</v>
      </c>
      <c r="G3775" t="s">
        <v>466</v>
      </c>
      <c r="H3775" t="s">
        <v>25</v>
      </c>
      <c r="I3775" t="s">
        <v>170</v>
      </c>
      <c r="J3775" t="s">
        <v>27</v>
      </c>
      <c r="K3775" t="s">
        <v>403</v>
      </c>
      <c r="L3775">
        <v>7</v>
      </c>
      <c r="M3775">
        <f>IF(ISBLANK(Table1[[#This Row],[quantity]]),ROUND(Table1[[#This Row],[sales_amount]]/(Table1[[#This Row],[unit_price]]*(1-Table1[[#This Row],[discount_pct]])),0),Table1[[#This Row],[quantity]])</f>
        <v>7</v>
      </c>
      <c r="N3775">
        <v>314.01</v>
      </c>
      <c r="O3775">
        <v>0.22</v>
      </c>
      <c r="P3775">
        <f>IF(ISBLANK(Table1[[#This Row],[discount_pct]]),ROUND(1-(Table1[[#This Row],[sales_amount]]/(Table1[[#This Row],[quantity- calculated]]*Table1[[#This Row],[unit_price]])),2),Table1[[#This Row],[discount_pct]])</f>
        <v>0.22</v>
      </c>
      <c r="Q3775">
        <v>2725.99</v>
      </c>
      <c r="R3775">
        <v>279.75</v>
      </c>
      <c r="S3775">
        <v>47.43</v>
      </c>
      <c r="T3775" t="s">
        <v>78</v>
      </c>
      <c r="U3775">
        <v>1</v>
      </c>
      <c r="V3775">
        <f>IF(ISBLANK(Table1[[#This Row],[customer_satisfaction]]),ROUND(AVERAGE(U3775:U8054),0),Table1[[#This Row],[customer_satisfaction]])</f>
        <v>1</v>
      </c>
      <c r="W3775" t="b">
        <v>1</v>
      </c>
      <c r="X3775" t="s">
        <v>30</v>
      </c>
      <c r="Y3775" s="3">
        <v>5</v>
      </c>
      <c r="Z3775">
        <f>IF(ISBLANK(Table1[[#This Row],[days_to_ship]]),ROUND(AVERAGE(Y3775:Y8054),0),Table1[[#This Row],[days_to_ship]])</f>
        <v>5</v>
      </c>
    </row>
    <row r="3776" spans="1:26" x14ac:dyDescent="0.25">
      <c r="A3776" t="s">
        <v>2754</v>
      </c>
      <c r="B3776" s="5">
        <v>45438</v>
      </c>
      <c r="C3776" t="s">
        <v>2755</v>
      </c>
      <c r="D3776" s="4" t="s">
        <v>1568</v>
      </c>
      <c r="F3776">
        <f ca="1">IF(ISBLANK(Table1[[#This Row],[age]]),AVERAGE(F3776:F8055),Table1[[#This Row],[age]])</f>
        <v>67</v>
      </c>
      <c r="G3776" t="s">
        <v>466</v>
      </c>
      <c r="H3776" t="s">
        <v>25</v>
      </c>
      <c r="I3776" t="s">
        <v>170</v>
      </c>
      <c r="J3776" t="s">
        <v>27</v>
      </c>
      <c r="K3776" t="s">
        <v>403</v>
      </c>
      <c r="L3776">
        <v>7</v>
      </c>
      <c r="M3776">
        <f>IF(ISBLANK(Table1[[#This Row],[quantity]]),ROUND(Table1[[#This Row],[sales_amount]]/(Table1[[#This Row],[unit_price]]*(1-Table1[[#This Row],[discount_pct]])),0),Table1[[#This Row],[quantity]])</f>
        <v>7</v>
      </c>
      <c r="N3776">
        <v>314.01</v>
      </c>
      <c r="O3776">
        <v>0.22</v>
      </c>
      <c r="P3776">
        <f>IF(ISBLANK(Table1[[#This Row],[discount_pct]]),ROUND(1-(Table1[[#This Row],[sales_amount]]/(Table1[[#This Row],[quantity- calculated]]*Table1[[#This Row],[unit_price]])),2),Table1[[#This Row],[discount_pct]])</f>
        <v>0.22</v>
      </c>
      <c r="Q3776">
        <v>2725.99</v>
      </c>
      <c r="R3776">
        <v>279.75</v>
      </c>
      <c r="S3776">
        <v>47.43</v>
      </c>
      <c r="T3776" t="s">
        <v>78</v>
      </c>
      <c r="U3776">
        <v>1</v>
      </c>
      <c r="V3776">
        <f>IF(ISBLANK(Table1[[#This Row],[customer_satisfaction]]),ROUND(AVERAGE(U3776:U8055),0),Table1[[#This Row],[customer_satisfaction]])</f>
        <v>1</v>
      </c>
      <c r="W3776" t="b">
        <v>1</v>
      </c>
      <c r="X3776" t="s">
        <v>30</v>
      </c>
      <c r="Y3776" s="3">
        <v>5</v>
      </c>
      <c r="Z3776">
        <f>IF(ISBLANK(Table1[[#This Row],[days_to_ship]]),ROUND(AVERAGE(Y3776:Y8055),0),Table1[[#This Row],[days_to_ship]])</f>
        <v>5</v>
      </c>
    </row>
    <row r="3777" spans="1:26" x14ac:dyDescent="0.25">
      <c r="A3777" t="s">
        <v>3867</v>
      </c>
      <c r="B3777" s="5">
        <v>45438</v>
      </c>
      <c r="C3777" t="s">
        <v>3868</v>
      </c>
      <c r="D3777" s="4" t="s">
        <v>329</v>
      </c>
      <c r="E3777">
        <v>44</v>
      </c>
      <c r="F3777">
        <f>IF(ISBLANK(Table1[[#This Row],[age]]),AVERAGE(F3777:F8056),Table1[[#This Row],[age]])</f>
        <v>44</v>
      </c>
      <c r="G3777" t="s">
        <v>8920</v>
      </c>
      <c r="H3777" t="s">
        <v>74</v>
      </c>
      <c r="I3777" t="s">
        <v>75</v>
      </c>
      <c r="J3777" t="s">
        <v>37</v>
      </c>
      <c r="K3777" t="s">
        <v>231</v>
      </c>
      <c r="L3777">
        <v>5</v>
      </c>
      <c r="M3777">
        <f>IF(ISBLANK(Table1[[#This Row],[quantity]]),ROUND(Table1[[#This Row],[sales_amount]]/(Table1[[#This Row],[unit_price]]*(1-Table1[[#This Row],[discount_pct]])),0),Table1[[#This Row],[quantity]])</f>
        <v>5</v>
      </c>
      <c r="N3777">
        <v>678.22</v>
      </c>
      <c r="O3777">
        <v>0.34</v>
      </c>
      <c r="P3777">
        <f>IF(ISBLANK(Table1[[#This Row],[discount_pct]]),ROUND(1-(Table1[[#This Row],[sales_amount]]/(Table1[[#This Row],[quantity- calculated]]*Table1[[#This Row],[unit_price]])),2),Table1[[#This Row],[discount_pct]])</f>
        <v>0.34</v>
      </c>
      <c r="Q3777">
        <v>3655.87</v>
      </c>
      <c r="R3777">
        <v>1361.71</v>
      </c>
      <c r="S3777">
        <v>56.46</v>
      </c>
      <c r="T3777" t="s">
        <v>51</v>
      </c>
      <c r="U3777">
        <v>2</v>
      </c>
      <c r="V3777">
        <f>IF(ISBLANK(Table1[[#This Row],[customer_satisfaction]]),ROUND(AVERAGE(U3777:U8056),0),Table1[[#This Row],[customer_satisfaction]])</f>
        <v>2</v>
      </c>
      <c r="W3777" t="b">
        <v>0</v>
      </c>
      <c r="X3777" t="s">
        <v>137</v>
      </c>
      <c r="Y3777" s="3">
        <v>3</v>
      </c>
      <c r="Z3777">
        <f>IF(ISBLANK(Table1[[#This Row],[days_to_ship]]),ROUND(AVERAGE(Y3777:Y8056),0),Table1[[#This Row],[days_to_ship]])</f>
        <v>3</v>
      </c>
    </row>
    <row r="3778" spans="1:26" x14ac:dyDescent="0.25">
      <c r="A3778" t="s">
        <v>909</v>
      </c>
      <c r="B3778" s="5">
        <v>45439</v>
      </c>
      <c r="C3778" t="s">
        <v>910</v>
      </c>
      <c r="D3778" s="4" t="s">
        <v>911</v>
      </c>
      <c r="E3778">
        <v>32</v>
      </c>
      <c r="F3778">
        <f>IF(ISBLANK(Table1[[#This Row],[age]]),AVERAGE(F3778:F8057),Table1[[#This Row],[age]])</f>
        <v>32</v>
      </c>
      <c r="G3778" t="s">
        <v>8920</v>
      </c>
      <c r="H3778" t="s">
        <v>35</v>
      </c>
      <c r="I3778" t="s">
        <v>36</v>
      </c>
      <c r="J3778" t="s">
        <v>37</v>
      </c>
      <c r="K3778" t="s">
        <v>38</v>
      </c>
      <c r="L3778">
        <v>4</v>
      </c>
      <c r="M3778">
        <f>IF(ISBLANK(Table1[[#This Row],[quantity]]),ROUND(Table1[[#This Row],[sales_amount]]/(Table1[[#This Row],[unit_price]]*(1-Table1[[#This Row],[discount_pct]])),0),Table1[[#This Row],[quantity]])</f>
        <v>4</v>
      </c>
      <c r="N3778">
        <v>722.47</v>
      </c>
      <c r="O3778">
        <v>0.19</v>
      </c>
      <c r="P3778">
        <f>IF(ISBLANK(Table1[[#This Row],[discount_pct]]),ROUND(1-(Table1[[#This Row],[sales_amount]]/(Table1[[#This Row],[quantity- calculated]]*Table1[[#This Row],[unit_price]])),2),Table1[[#This Row],[discount_pct]])</f>
        <v>0.19</v>
      </c>
      <c r="Q3778">
        <v>4358.7299999999996</v>
      </c>
      <c r="R3778">
        <v>1526.73</v>
      </c>
      <c r="S3778">
        <v>71.989999999999995</v>
      </c>
      <c r="T3778" t="s">
        <v>51</v>
      </c>
      <c r="U3778">
        <v>1</v>
      </c>
      <c r="V3778">
        <f>IF(ISBLANK(Table1[[#This Row],[customer_satisfaction]]),ROUND(AVERAGE(U3778:U8057),0),Table1[[#This Row],[customer_satisfaction]])</f>
        <v>1</v>
      </c>
      <c r="W3778" t="b">
        <v>0</v>
      </c>
      <c r="X3778" t="s">
        <v>84</v>
      </c>
      <c r="Y3778" s="3">
        <v>7</v>
      </c>
      <c r="Z3778">
        <f>IF(ISBLANK(Table1[[#This Row],[days_to_ship]]),ROUND(AVERAGE(Y3778:Y8057),0),Table1[[#This Row],[days_to_ship]])</f>
        <v>7</v>
      </c>
    </row>
    <row r="3779" spans="1:26" x14ac:dyDescent="0.25">
      <c r="A3779" t="s">
        <v>6916</v>
      </c>
      <c r="B3779" s="5">
        <v>45440</v>
      </c>
      <c r="C3779" t="s">
        <v>6917</v>
      </c>
      <c r="D3779" s="4" t="s">
        <v>3054</v>
      </c>
      <c r="F3779">
        <f ca="1">IF(ISBLANK(Table1[[#This Row],[age]]),AVERAGE(F3779:F8058),Table1[[#This Row],[age]])</f>
        <v>67</v>
      </c>
      <c r="G3779" t="s">
        <v>88</v>
      </c>
      <c r="H3779" t="s">
        <v>25</v>
      </c>
      <c r="I3779" t="s">
        <v>26</v>
      </c>
      <c r="J3779" t="s">
        <v>37</v>
      </c>
      <c r="K3779" t="s">
        <v>677</v>
      </c>
      <c r="L3779">
        <v>4</v>
      </c>
      <c r="M3779">
        <f>IF(ISBLANK(Table1[[#This Row],[quantity]]),ROUND(Table1[[#This Row],[sales_amount]]/(Table1[[#This Row],[unit_price]]*(1-Table1[[#This Row],[discount_pct]])),0),Table1[[#This Row],[quantity]])</f>
        <v>4</v>
      </c>
      <c r="N3779">
        <v>1243.93</v>
      </c>
      <c r="O3779">
        <v>0.34</v>
      </c>
      <c r="P3779">
        <f>IF(ISBLANK(Table1[[#This Row],[discount_pct]]),ROUND(1-(Table1[[#This Row],[sales_amount]]/(Table1[[#This Row],[quantity- calculated]]*Table1[[#This Row],[unit_price]])),2),Table1[[#This Row],[discount_pct]])</f>
        <v>0.34</v>
      </c>
      <c r="Q3779">
        <v>5427.21</v>
      </c>
      <c r="R3779">
        <v>1521.9</v>
      </c>
      <c r="S3779">
        <v>44.57</v>
      </c>
      <c r="T3779" t="s">
        <v>29</v>
      </c>
      <c r="U3779">
        <v>1</v>
      </c>
      <c r="V3779">
        <f>IF(ISBLANK(Table1[[#This Row],[customer_satisfaction]]),ROUND(AVERAGE(U3779:U8058),0),Table1[[#This Row],[customer_satisfaction]])</f>
        <v>1</v>
      </c>
      <c r="W3779" t="b">
        <v>0</v>
      </c>
      <c r="X3779" t="s">
        <v>197</v>
      </c>
      <c r="Y3779" s="3">
        <v>6</v>
      </c>
      <c r="Z3779">
        <f>IF(ISBLANK(Table1[[#This Row],[days_to_ship]]),ROUND(AVERAGE(Y3779:Y8058),0),Table1[[#This Row],[days_to_ship]])</f>
        <v>6</v>
      </c>
    </row>
    <row r="3780" spans="1:26" x14ac:dyDescent="0.25">
      <c r="A3780" t="s">
        <v>5135</v>
      </c>
      <c r="B3780" s="5">
        <v>45440</v>
      </c>
      <c r="C3780" t="s">
        <v>5136</v>
      </c>
      <c r="D3780" s="4" t="s">
        <v>563</v>
      </c>
      <c r="E3780">
        <v>17</v>
      </c>
      <c r="F3780">
        <f>IF(ISBLANK(Table1[[#This Row],[age]]),AVERAGE(F3780:F8059),Table1[[#This Row],[age]])</f>
        <v>17</v>
      </c>
      <c r="G3780" t="s">
        <v>466</v>
      </c>
      <c r="H3780" t="s">
        <v>74</v>
      </c>
      <c r="I3780" t="s">
        <v>136</v>
      </c>
      <c r="J3780" t="s">
        <v>37</v>
      </c>
      <c r="K3780" t="s">
        <v>457</v>
      </c>
      <c r="L3780">
        <v>6</v>
      </c>
      <c r="M3780">
        <f>IF(ISBLANK(Table1[[#This Row],[quantity]]),ROUND(Table1[[#This Row],[sales_amount]]/(Table1[[#This Row],[unit_price]]*(1-Table1[[#This Row],[discount_pct]])),0),Table1[[#This Row],[quantity]])</f>
        <v>6</v>
      </c>
      <c r="N3780">
        <v>1898.74</v>
      </c>
      <c r="O3780">
        <v>0.34</v>
      </c>
      <c r="P3780">
        <f>IF(ISBLANK(Table1[[#This Row],[discount_pct]]),ROUND(1-(Table1[[#This Row],[sales_amount]]/(Table1[[#This Row],[quantity- calculated]]*Table1[[#This Row],[unit_price]])),2),Table1[[#This Row],[discount_pct]])</f>
        <v>0.34</v>
      </c>
      <c r="Q3780">
        <v>10406.290000000001</v>
      </c>
      <c r="R3780">
        <v>5251.12</v>
      </c>
      <c r="S3780">
        <v>29.46</v>
      </c>
      <c r="T3780" t="s">
        <v>70</v>
      </c>
      <c r="U3780">
        <v>3</v>
      </c>
      <c r="V3780">
        <f>IF(ISBLANK(Table1[[#This Row],[customer_satisfaction]]),ROUND(AVERAGE(U3780:U8059),0),Table1[[#This Row],[customer_satisfaction]])</f>
        <v>3</v>
      </c>
      <c r="W3780" t="b">
        <v>0</v>
      </c>
      <c r="X3780" t="s">
        <v>39</v>
      </c>
      <c r="Y3780" s="3">
        <v>10</v>
      </c>
      <c r="Z3780">
        <f>IF(ISBLANK(Table1[[#This Row],[days_to_ship]]),ROUND(AVERAGE(Y3780:Y8059),0),Table1[[#This Row],[days_to_ship]])</f>
        <v>10</v>
      </c>
    </row>
    <row r="3781" spans="1:26" x14ac:dyDescent="0.25">
      <c r="A3781" t="s">
        <v>2915</v>
      </c>
      <c r="B3781" s="5">
        <v>45442</v>
      </c>
      <c r="C3781" t="s">
        <v>2916</v>
      </c>
      <c r="D3781" s="4" t="s">
        <v>1335</v>
      </c>
      <c r="E3781">
        <v>29</v>
      </c>
      <c r="F3781">
        <f>IF(ISBLANK(Table1[[#This Row],[age]]),AVERAGE(F3781:F8060),Table1[[#This Row],[age]])</f>
        <v>29</v>
      </c>
      <c r="G3781" t="s">
        <v>8920</v>
      </c>
      <c r="H3781" t="s">
        <v>74</v>
      </c>
      <c r="I3781" t="s">
        <v>192</v>
      </c>
      <c r="J3781" t="s">
        <v>76</v>
      </c>
      <c r="K3781" t="s">
        <v>122</v>
      </c>
      <c r="L3781">
        <v>8</v>
      </c>
      <c r="M3781">
        <f>IF(ISBLANK(Table1[[#This Row],[quantity]]),ROUND(Table1[[#This Row],[sales_amount]]/(Table1[[#This Row],[unit_price]]*(1-Table1[[#This Row],[discount_pct]])),0),Table1[[#This Row],[quantity]])</f>
        <v>8</v>
      </c>
      <c r="N3781">
        <v>2994.98</v>
      </c>
      <c r="O3781">
        <v>0.2</v>
      </c>
      <c r="P3781">
        <f>IF(ISBLANK(Table1[[#This Row],[discount_pct]]),ROUND(1-(Table1[[#This Row],[sales_amount]]/(Table1[[#This Row],[quantity- calculated]]*Table1[[#This Row],[unit_price]])),2),Table1[[#This Row],[discount_pct]])</f>
        <v>0.2</v>
      </c>
      <c r="Q3781">
        <v>31403.77</v>
      </c>
      <c r="R3781">
        <v>11180.42</v>
      </c>
      <c r="S3781">
        <v>45.43</v>
      </c>
      <c r="T3781" t="s">
        <v>57</v>
      </c>
      <c r="U3781">
        <v>5</v>
      </c>
      <c r="V3781">
        <f>IF(ISBLANK(Table1[[#This Row],[customer_satisfaction]]),ROUND(AVERAGE(U3781:U8060),0),Table1[[#This Row],[customer_satisfaction]])</f>
        <v>5</v>
      </c>
      <c r="W3781" t="b">
        <v>0</v>
      </c>
      <c r="X3781" t="s">
        <v>39</v>
      </c>
      <c r="Y3781" s="3">
        <v>5</v>
      </c>
      <c r="Z3781">
        <f>IF(ISBLANK(Table1[[#This Row],[days_to_ship]]),ROUND(AVERAGE(Y3781:Y8060),0),Table1[[#This Row],[days_to_ship]])</f>
        <v>5</v>
      </c>
    </row>
    <row r="3782" spans="1:26" x14ac:dyDescent="0.25">
      <c r="A3782" t="s">
        <v>3397</v>
      </c>
      <c r="B3782" s="5">
        <v>45297</v>
      </c>
      <c r="C3782" t="s">
        <v>3398</v>
      </c>
      <c r="D3782" s="4" t="s">
        <v>1275</v>
      </c>
      <c r="E3782">
        <v>19</v>
      </c>
      <c r="F3782">
        <f>IF(ISBLANK(Table1[[#This Row],[age]]),AVERAGE(F3782:F8061),Table1[[#This Row],[age]])</f>
        <v>19</v>
      </c>
      <c r="G3782" t="s">
        <v>466</v>
      </c>
      <c r="H3782" t="s">
        <v>74</v>
      </c>
      <c r="I3782" t="s">
        <v>192</v>
      </c>
      <c r="J3782" t="s">
        <v>76</v>
      </c>
      <c r="K3782" t="s">
        <v>113</v>
      </c>
      <c r="L3782">
        <v>4</v>
      </c>
      <c r="M3782">
        <f>IF(ISBLANK(Table1[[#This Row],[quantity]]),ROUND(Table1[[#This Row],[sales_amount]]/(Table1[[#This Row],[unit_price]]*(1-Table1[[#This Row],[discount_pct]])),0),Table1[[#This Row],[quantity]])</f>
        <v>4</v>
      </c>
      <c r="N3782">
        <v>2911.82</v>
      </c>
      <c r="O3782">
        <v>0.11</v>
      </c>
      <c r="P3782">
        <f>IF(ISBLANK(Table1[[#This Row],[discount_pct]]),ROUND(1-(Table1[[#This Row],[sales_amount]]/(Table1[[#This Row],[quantity- calculated]]*Table1[[#This Row],[unit_price]])),2),Table1[[#This Row],[discount_pct]])</f>
        <v>0.11</v>
      </c>
      <c r="Q3782">
        <v>17929.64</v>
      </c>
      <c r="R3782">
        <v>6962.57</v>
      </c>
      <c r="S3782">
        <v>69.31</v>
      </c>
      <c r="T3782" t="s">
        <v>57</v>
      </c>
      <c r="U3782">
        <v>4</v>
      </c>
      <c r="V3782">
        <f>IF(ISBLANK(Table1[[#This Row],[customer_satisfaction]]),ROUND(AVERAGE(U3782:U8061),0),Table1[[#This Row],[customer_satisfaction]])</f>
        <v>4</v>
      </c>
      <c r="W3782" t="b">
        <v>1</v>
      </c>
      <c r="X3782" t="s">
        <v>30</v>
      </c>
      <c r="Y3782" s="3">
        <v>7</v>
      </c>
      <c r="Z3782">
        <f>IF(ISBLANK(Table1[[#This Row],[days_to_ship]]),ROUND(AVERAGE(Y3782:Y8061),0),Table1[[#This Row],[days_to_ship]])</f>
        <v>7</v>
      </c>
    </row>
    <row r="3783" spans="1:26" x14ac:dyDescent="0.25">
      <c r="A3783" t="s">
        <v>6278</v>
      </c>
      <c r="B3783" s="5">
        <v>45328</v>
      </c>
      <c r="C3783" t="s">
        <v>6279</v>
      </c>
      <c r="D3783" s="4" t="s">
        <v>1994</v>
      </c>
      <c r="E3783">
        <v>44</v>
      </c>
      <c r="F3783">
        <f>IF(ISBLANK(Table1[[#This Row],[age]]),AVERAGE(F3783:F8062),Table1[[#This Row],[age]])</f>
        <v>44</v>
      </c>
      <c r="G3783" t="s">
        <v>88</v>
      </c>
      <c r="H3783" t="s">
        <v>82</v>
      </c>
      <c r="I3783" t="s">
        <v>293</v>
      </c>
      <c r="J3783" t="s">
        <v>76</v>
      </c>
      <c r="K3783" t="s">
        <v>89</v>
      </c>
      <c r="L3783">
        <v>2</v>
      </c>
      <c r="M3783">
        <f>IF(ISBLANK(Table1[[#This Row],[quantity]]),ROUND(Table1[[#This Row],[sales_amount]]/(Table1[[#This Row],[unit_price]]*(1-Table1[[#This Row],[discount_pct]])),0),Table1[[#This Row],[quantity]])</f>
        <v>2</v>
      </c>
      <c r="N3783">
        <v>843.73</v>
      </c>
      <c r="O3783">
        <v>0.32</v>
      </c>
      <c r="P3783">
        <f>IF(ISBLANK(Table1[[#This Row],[discount_pct]]),ROUND(1-(Table1[[#This Row],[sales_amount]]/(Table1[[#This Row],[quantity- calculated]]*Table1[[#This Row],[unit_price]])),2),Table1[[#This Row],[discount_pct]])</f>
        <v>0.32</v>
      </c>
      <c r="Q3783">
        <v>1839.05</v>
      </c>
      <c r="R3783">
        <v>660.61</v>
      </c>
      <c r="S3783">
        <v>92.53</v>
      </c>
      <c r="T3783" t="s">
        <v>78</v>
      </c>
      <c r="U3783">
        <v>5</v>
      </c>
      <c r="V3783">
        <f>IF(ISBLANK(Table1[[#This Row],[customer_satisfaction]]),ROUND(AVERAGE(U3783:U8062),0),Table1[[#This Row],[customer_satisfaction]])</f>
        <v>5</v>
      </c>
      <c r="W3783" t="b">
        <v>0</v>
      </c>
      <c r="X3783" t="s">
        <v>39</v>
      </c>
      <c r="Y3783" s="3">
        <v>10</v>
      </c>
      <c r="Z3783">
        <f>IF(ISBLANK(Table1[[#This Row],[days_to_ship]]),ROUND(AVERAGE(Y3783:Y8062),0),Table1[[#This Row],[days_to_ship]])</f>
        <v>10</v>
      </c>
    </row>
    <row r="3784" spans="1:26" x14ac:dyDescent="0.25">
      <c r="A3784" t="s">
        <v>3816</v>
      </c>
      <c r="B3784" s="5">
        <v>45357</v>
      </c>
      <c r="C3784" t="s">
        <v>3817</v>
      </c>
      <c r="D3784" s="4" t="s">
        <v>1346</v>
      </c>
      <c r="E3784">
        <v>40</v>
      </c>
      <c r="F3784">
        <f>IF(ISBLANK(Table1[[#This Row],[age]]),AVERAGE(F3784:F8063),Table1[[#This Row],[age]])</f>
        <v>40</v>
      </c>
      <c r="G3784" t="s">
        <v>8920</v>
      </c>
      <c r="H3784" t="s">
        <v>111</v>
      </c>
      <c r="I3784" t="s">
        <v>141</v>
      </c>
      <c r="J3784" t="s">
        <v>127</v>
      </c>
      <c r="K3784" t="s">
        <v>171</v>
      </c>
      <c r="L3784">
        <v>9</v>
      </c>
      <c r="M3784">
        <f>IF(ISBLANK(Table1[[#This Row],[quantity]]),ROUND(Table1[[#This Row],[sales_amount]]/(Table1[[#This Row],[unit_price]]*(1-Table1[[#This Row],[discount_pct]])),0),Table1[[#This Row],[quantity]])</f>
        <v>9</v>
      </c>
      <c r="N3784">
        <v>62118.25</v>
      </c>
      <c r="O3784">
        <v>0.27</v>
      </c>
      <c r="P3784">
        <f>IF(ISBLANK(Table1[[#This Row],[discount_pct]]),ROUND(1-(Table1[[#This Row],[sales_amount]]/(Table1[[#This Row],[quantity- calculated]]*Table1[[#This Row],[unit_price]])),2),Table1[[#This Row],[discount_pct]])</f>
        <v>0.27</v>
      </c>
      <c r="Q3784">
        <v>741493.84</v>
      </c>
      <c r="R3784">
        <v>88815.59</v>
      </c>
      <c r="S3784">
        <v>64.34</v>
      </c>
      <c r="T3784" t="s">
        <v>51</v>
      </c>
      <c r="U3784">
        <v>1</v>
      </c>
      <c r="V3784">
        <f>IF(ISBLANK(Table1[[#This Row],[customer_satisfaction]]),ROUND(AVERAGE(U3784:U8063),0),Table1[[#This Row],[customer_satisfaction]])</f>
        <v>1</v>
      </c>
      <c r="W3784" t="b">
        <v>0</v>
      </c>
      <c r="X3784" t="s">
        <v>137</v>
      </c>
      <c r="Y3784" s="3">
        <v>6</v>
      </c>
      <c r="Z3784">
        <f>IF(ISBLANK(Table1[[#This Row],[days_to_ship]]),ROUND(AVERAGE(Y3784:Y8063),0),Table1[[#This Row],[days_to_ship]])</f>
        <v>6</v>
      </c>
    </row>
    <row r="3785" spans="1:26" x14ac:dyDescent="0.25">
      <c r="A3785" t="s">
        <v>7344</v>
      </c>
      <c r="B3785" s="5">
        <v>45418</v>
      </c>
      <c r="C3785" t="s">
        <v>7345</v>
      </c>
      <c r="D3785" s="4" t="s">
        <v>979</v>
      </c>
      <c r="E3785">
        <v>39</v>
      </c>
      <c r="F3785">
        <f>IF(ISBLANK(Table1[[#This Row],[age]]),AVERAGE(F3785:F8064),Table1[[#This Row],[age]])</f>
        <v>39</v>
      </c>
      <c r="G3785" t="s">
        <v>466</v>
      </c>
      <c r="H3785" t="s">
        <v>111</v>
      </c>
      <c r="I3785" t="s">
        <v>330</v>
      </c>
      <c r="J3785" t="s">
        <v>37</v>
      </c>
      <c r="K3785" t="s">
        <v>457</v>
      </c>
      <c r="L3785">
        <v>1</v>
      </c>
      <c r="M3785">
        <f>IF(ISBLANK(Table1[[#This Row],[quantity]]),ROUND(Table1[[#This Row],[sales_amount]]/(Table1[[#This Row],[unit_price]]*(1-Table1[[#This Row],[discount_pct]])),0),Table1[[#This Row],[quantity]])</f>
        <v>1</v>
      </c>
      <c r="N3785">
        <v>2092.15</v>
      </c>
      <c r="O3785">
        <v>0.37</v>
      </c>
      <c r="P3785">
        <f>IF(ISBLANK(Table1[[#This Row],[discount_pct]]),ROUND(1-(Table1[[#This Row],[sales_amount]]/(Table1[[#This Row],[quantity- calculated]]*Table1[[#This Row],[unit_price]])),2),Table1[[#This Row],[discount_pct]])</f>
        <v>0.37</v>
      </c>
      <c r="Q3785">
        <v>1997.2</v>
      </c>
      <c r="R3785">
        <v>949.86</v>
      </c>
      <c r="S3785">
        <v>60.48</v>
      </c>
      <c r="T3785" t="s">
        <v>78</v>
      </c>
      <c r="U3785">
        <v>2</v>
      </c>
      <c r="V3785">
        <f>IF(ISBLANK(Table1[[#This Row],[customer_satisfaction]]),ROUND(AVERAGE(U3785:U8064),0),Table1[[#This Row],[customer_satisfaction]])</f>
        <v>2</v>
      </c>
      <c r="W3785" t="b">
        <v>1</v>
      </c>
      <c r="X3785" t="s">
        <v>30</v>
      </c>
      <c r="Y3785" s="3">
        <v>8</v>
      </c>
      <c r="Z3785">
        <f>IF(ISBLANK(Table1[[#This Row],[days_to_ship]]),ROUND(AVERAGE(Y3785:Y8064),0),Table1[[#This Row],[days_to_ship]])</f>
        <v>8</v>
      </c>
    </row>
    <row r="3786" spans="1:26" x14ac:dyDescent="0.25">
      <c r="A3786" t="s">
        <v>7716</v>
      </c>
      <c r="B3786" s="5">
        <v>45418</v>
      </c>
      <c r="C3786" t="s">
        <v>7717</v>
      </c>
      <c r="D3786" s="4" t="s">
        <v>3166</v>
      </c>
      <c r="F3786">
        <f ca="1">IF(ISBLANK(Table1[[#This Row],[age]]),AVERAGE(F3786:F8065),Table1[[#This Row],[age]])</f>
        <v>67</v>
      </c>
      <c r="G3786" t="s">
        <v>466</v>
      </c>
      <c r="H3786" t="s">
        <v>35</v>
      </c>
      <c r="I3786" t="s">
        <v>36</v>
      </c>
      <c r="J3786" t="s">
        <v>62</v>
      </c>
      <c r="K3786" t="s">
        <v>151</v>
      </c>
      <c r="L3786">
        <v>7</v>
      </c>
      <c r="M3786">
        <f>IF(ISBLANK(Table1[[#This Row],[quantity]]),ROUND(Table1[[#This Row],[sales_amount]]/(Table1[[#This Row],[unit_price]]*(1-Table1[[#This Row],[discount_pct]])),0),Table1[[#This Row],[quantity]])</f>
        <v>7</v>
      </c>
      <c r="N3786">
        <v>753.13</v>
      </c>
      <c r="O3786">
        <v>0.03</v>
      </c>
      <c r="P3786">
        <f>IF(ISBLANK(Table1[[#This Row],[discount_pct]]),ROUND(1-(Table1[[#This Row],[sales_amount]]/(Table1[[#This Row],[quantity- calculated]]*Table1[[#This Row],[unit_price]])),2),Table1[[#This Row],[discount_pct]])</f>
        <v>0.03</v>
      </c>
      <c r="Q3786">
        <v>8678.5</v>
      </c>
      <c r="R3786">
        <v>4965.83</v>
      </c>
      <c r="S3786">
        <v>51.61</v>
      </c>
      <c r="T3786" t="s">
        <v>51</v>
      </c>
      <c r="U3786">
        <v>1</v>
      </c>
      <c r="V3786">
        <f>IF(ISBLANK(Table1[[#This Row],[customer_satisfaction]]),ROUND(AVERAGE(U3786:U8065),0),Table1[[#This Row],[customer_satisfaction]])</f>
        <v>1</v>
      </c>
      <c r="W3786" t="b">
        <v>0</v>
      </c>
      <c r="X3786" t="s">
        <v>39</v>
      </c>
      <c r="Y3786" s="3">
        <v>4</v>
      </c>
      <c r="Z3786">
        <f>IF(ISBLANK(Table1[[#This Row],[days_to_ship]]),ROUND(AVERAGE(Y3786:Y8065),0),Table1[[#This Row],[days_to_ship]])</f>
        <v>4</v>
      </c>
    </row>
    <row r="3787" spans="1:26" x14ac:dyDescent="0.25">
      <c r="A3787" t="s">
        <v>8320</v>
      </c>
      <c r="B3787" s="5">
        <v>45418</v>
      </c>
      <c r="C3787" t="s">
        <v>8321</v>
      </c>
      <c r="D3787" s="4" t="s">
        <v>2384</v>
      </c>
      <c r="E3787">
        <v>28</v>
      </c>
      <c r="F3787">
        <f>IF(ISBLANK(Table1[[#This Row],[age]]),AVERAGE(F3787:F8066),Table1[[#This Row],[age]])</f>
        <v>28</v>
      </c>
      <c r="G3787" t="s">
        <v>88</v>
      </c>
      <c r="H3787" t="s">
        <v>111</v>
      </c>
      <c r="I3787" t="s">
        <v>330</v>
      </c>
      <c r="J3787" t="s">
        <v>127</v>
      </c>
      <c r="K3787" t="s">
        <v>142</v>
      </c>
      <c r="L3787">
        <v>4</v>
      </c>
      <c r="M3787">
        <f>IF(ISBLANK(Table1[[#This Row],[quantity]]),ROUND(Table1[[#This Row],[sales_amount]]/(Table1[[#This Row],[unit_price]]*(1-Table1[[#This Row],[discount_pct]])),0),Table1[[#This Row],[quantity]])</f>
        <v>4</v>
      </c>
      <c r="N3787">
        <v>12995.6</v>
      </c>
      <c r="O3787">
        <v>0.3</v>
      </c>
      <c r="P3787">
        <f>IF(ISBLANK(Table1[[#This Row],[discount_pct]]),ROUND(1-(Table1[[#This Row],[sales_amount]]/(Table1[[#This Row],[quantity- calculated]]*Table1[[#This Row],[unit_price]])),2),Table1[[#This Row],[discount_pct]])</f>
        <v>0.3</v>
      </c>
      <c r="Q3787">
        <v>55079.39</v>
      </c>
      <c r="R3787">
        <v>5983.03</v>
      </c>
      <c r="S3787">
        <v>50.54</v>
      </c>
      <c r="T3787" t="s">
        <v>78</v>
      </c>
      <c r="V3787">
        <f>IF(ISBLANK(Table1[[#This Row],[customer_satisfaction]]),ROUND(AVERAGE(U3787:U8066),0),Table1[[#This Row],[customer_satisfaction]])</f>
        <v>3</v>
      </c>
      <c r="W3787" t="b">
        <v>1</v>
      </c>
      <c r="X3787" t="s">
        <v>30</v>
      </c>
      <c r="Y3787" s="3">
        <v>6</v>
      </c>
      <c r="Z3787">
        <f>IF(ISBLANK(Table1[[#This Row],[days_to_ship]]),ROUND(AVERAGE(Y3787:Y8066),0),Table1[[#This Row],[days_to_ship]])</f>
        <v>6</v>
      </c>
    </row>
    <row r="3788" spans="1:26" x14ac:dyDescent="0.25">
      <c r="A3788" t="s">
        <v>1396</v>
      </c>
      <c r="B3788" s="5">
        <v>45450</v>
      </c>
      <c r="C3788" t="s">
        <v>1397</v>
      </c>
      <c r="D3788" s="4" t="s">
        <v>1398</v>
      </c>
      <c r="E3788">
        <v>26</v>
      </c>
      <c r="F3788">
        <f>IF(ISBLANK(Table1[[#This Row],[age]]),AVERAGE(F3788:F8067),Table1[[#This Row],[age]])</f>
        <v>26</v>
      </c>
      <c r="G3788" t="s">
        <v>88</v>
      </c>
      <c r="H3788" t="s">
        <v>111</v>
      </c>
      <c r="I3788" t="s">
        <v>121</v>
      </c>
      <c r="J3788" t="s">
        <v>76</v>
      </c>
      <c r="K3788" t="s">
        <v>113</v>
      </c>
      <c r="L3788">
        <v>8</v>
      </c>
      <c r="M3788">
        <f>IF(ISBLANK(Table1[[#This Row],[quantity]]),ROUND(Table1[[#This Row],[sales_amount]]/(Table1[[#This Row],[unit_price]]*(1-Table1[[#This Row],[discount_pct]])),0),Table1[[#This Row],[quantity]])</f>
        <v>8</v>
      </c>
      <c r="N3788">
        <v>3182.92</v>
      </c>
      <c r="O3788">
        <v>0.17</v>
      </c>
      <c r="P3788">
        <f>IF(ISBLANK(Table1[[#This Row],[discount_pct]]),ROUND(1-(Table1[[#This Row],[sales_amount]]/(Table1[[#This Row],[quantity- calculated]]*Table1[[#This Row],[unit_price]])),2),Table1[[#This Row],[discount_pct]])</f>
        <v>0.17</v>
      </c>
      <c r="Q3788">
        <v>35409.06</v>
      </c>
      <c r="R3788">
        <v>17485.080000000002</v>
      </c>
      <c r="S3788">
        <v>81.77</v>
      </c>
      <c r="T3788" t="s">
        <v>78</v>
      </c>
      <c r="U3788">
        <v>5</v>
      </c>
      <c r="V3788">
        <f>IF(ISBLANK(Table1[[#This Row],[customer_satisfaction]]),ROUND(AVERAGE(U3788:U8067),0),Table1[[#This Row],[customer_satisfaction]])</f>
        <v>5</v>
      </c>
      <c r="W3788" t="b">
        <v>0</v>
      </c>
      <c r="X3788" t="s">
        <v>39</v>
      </c>
      <c r="Y3788" s="3">
        <v>9</v>
      </c>
      <c r="Z3788">
        <f>IF(ISBLANK(Table1[[#This Row],[days_to_ship]]),ROUND(AVERAGE(Y3788:Y8067),0),Table1[[#This Row],[days_to_ship]])</f>
        <v>9</v>
      </c>
    </row>
    <row r="3789" spans="1:26" x14ac:dyDescent="0.25">
      <c r="A3789" t="s">
        <v>1464</v>
      </c>
      <c r="B3789" s="5">
        <v>45479</v>
      </c>
      <c r="C3789" t="s">
        <v>1465</v>
      </c>
      <c r="D3789" s="4" t="s">
        <v>1466</v>
      </c>
      <c r="E3789">
        <v>23</v>
      </c>
      <c r="F3789">
        <f>IF(ISBLANK(Table1[[#This Row],[age]]),AVERAGE(F3789:F8068),Table1[[#This Row],[age]])</f>
        <v>23</v>
      </c>
      <c r="G3789" t="s">
        <v>88</v>
      </c>
      <c r="H3789" t="s">
        <v>82</v>
      </c>
      <c r="I3789" t="s">
        <v>293</v>
      </c>
      <c r="J3789" t="s">
        <v>76</v>
      </c>
      <c r="K3789" t="s">
        <v>77</v>
      </c>
      <c r="L3789">
        <v>6</v>
      </c>
      <c r="M3789">
        <f>IF(ISBLANK(Table1[[#This Row],[quantity]]),ROUND(Table1[[#This Row],[sales_amount]]/(Table1[[#This Row],[unit_price]]*(1-Table1[[#This Row],[discount_pct]])),0),Table1[[#This Row],[quantity]])</f>
        <v>6</v>
      </c>
      <c r="N3789">
        <v>3566.25</v>
      </c>
      <c r="O3789">
        <v>0.19</v>
      </c>
      <c r="P3789">
        <f>IF(ISBLANK(Table1[[#This Row],[discount_pct]]),ROUND(1-(Table1[[#This Row],[sales_amount]]/(Table1[[#This Row],[quantity- calculated]]*Table1[[#This Row],[unit_price]])),2),Table1[[#This Row],[discount_pct]])</f>
        <v>0.19</v>
      </c>
      <c r="Q3789">
        <v>31426.55</v>
      </c>
      <c r="R3789">
        <v>12874.37</v>
      </c>
      <c r="S3789">
        <v>94.51</v>
      </c>
      <c r="T3789" t="s">
        <v>51</v>
      </c>
      <c r="U3789">
        <v>5</v>
      </c>
      <c r="V3789">
        <f>IF(ISBLANK(Table1[[#This Row],[customer_satisfaction]]),ROUND(AVERAGE(U3789:U8068),0),Table1[[#This Row],[customer_satisfaction]])</f>
        <v>5</v>
      </c>
      <c r="W3789" t="b">
        <v>0</v>
      </c>
      <c r="X3789" t="s">
        <v>39</v>
      </c>
      <c r="Y3789" s="3">
        <v>2</v>
      </c>
      <c r="Z3789">
        <f>IF(ISBLANK(Table1[[#This Row],[days_to_ship]]),ROUND(AVERAGE(Y3789:Y8068),0),Table1[[#This Row],[days_to_ship]])</f>
        <v>2</v>
      </c>
    </row>
    <row r="3790" spans="1:26" x14ac:dyDescent="0.25">
      <c r="A3790" t="s">
        <v>8228</v>
      </c>
      <c r="B3790" s="5">
        <v>45510</v>
      </c>
      <c r="C3790" t="s">
        <v>8229</v>
      </c>
      <c r="D3790" s="4" t="s">
        <v>376</v>
      </c>
      <c r="E3790">
        <v>30</v>
      </c>
      <c r="F3790">
        <f>IF(ISBLANK(Table1[[#This Row],[age]]),AVERAGE(F3790:F8069),Table1[[#This Row],[age]])</f>
        <v>30</v>
      </c>
      <c r="G3790" t="s">
        <v>8920</v>
      </c>
      <c r="H3790" t="s">
        <v>35</v>
      </c>
      <c r="I3790" t="s">
        <v>49</v>
      </c>
      <c r="J3790" t="s">
        <v>44</v>
      </c>
      <c r="K3790" t="s">
        <v>117</v>
      </c>
      <c r="M3790">
        <f>IF(ISBLANK(Table1[[#This Row],[quantity]]),ROUND(Table1[[#This Row],[sales_amount]]/(Table1[[#This Row],[unit_price]]*(1-Table1[[#This Row],[discount_pct]])),0),Table1[[#This Row],[quantity]])</f>
        <v>2</v>
      </c>
      <c r="N3790">
        <v>11535.35</v>
      </c>
      <c r="O3790">
        <v>0.32</v>
      </c>
      <c r="P3790">
        <f>IF(ISBLANK(Table1[[#This Row],[discount_pct]]),ROUND(1-(Table1[[#This Row],[sales_amount]]/(Table1[[#This Row],[quantity- calculated]]*Table1[[#This Row],[unit_price]])),2),Table1[[#This Row],[discount_pct]])</f>
        <v>0.32</v>
      </c>
      <c r="Q3790">
        <v>13286.27</v>
      </c>
      <c r="R3790">
        <v>3991.87</v>
      </c>
      <c r="S3790">
        <v>54.19</v>
      </c>
      <c r="T3790" t="s">
        <v>70</v>
      </c>
      <c r="U3790">
        <v>5</v>
      </c>
      <c r="V3790">
        <f>IF(ISBLANK(Table1[[#This Row],[customer_satisfaction]]),ROUND(AVERAGE(U3790:U8069),0),Table1[[#This Row],[customer_satisfaction]])</f>
        <v>5</v>
      </c>
      <c r="W3790" t="b">
        <v>0</v>
      </c>
      <c r="X3790" t="s">
        <v>39</v>
      </c>
      <c r="Y3790" s="3">
        <v>3</v>
      </c>
      <c r="Z3790">
        <f>IF(ISBLANK(Table1[[#This Row],[days_to_ship]]),ROUND(AVERAGE(Y3790:Y8069),0),Table1[[#This Row],[days_to_ship]])</f>
        <v>3</v>
      </c>
    </row>
    <row r="3791" spans="1:26" x14ac:dyDescent="0.25">
      <c r="A3791" t="s">
        <v>8731</v>
      </c>
      <c r="B3791" s="5">
        <v>45510</v>
      </c>
      <c r="C3791" t="s">
        <v>8732</v>
      </c>
      <c r="D3791" s="4" t="s">
        <v>361</v>
      </c>
      <c r="E3791">
        <v>21</v>
      </c>
      <c r="F3791">
        <f>IF(ISBLANK(Table1[[#This Row],[age]]),AVERAGE(F3791:F8070),Table1[[#This Row],[age]])</f>
        <v>21</v>
      </c>
      <c r="G3791" t="s">
        <v>8920</v>
      </c>
      <c r="H3791" t="s">
        <v>111</v>
      </c>
      <c r="I3791" t="s">
        <v>330</v>
      </c>
      <c r="J3791" t="s">
        <v>37</v>
      </c>
      <c r="K3791" t="s">
        <v>38</v>
      </c>
      <c r="M3791">
        <f>IF(ISBLANK(Table1[[#This Row],[quantity]]),ROUND(Table1[[#This Row],[sales_amount]]/(Table1[[#This Row],[unit_price]]*(1-Table1[[#This Row],[discount_pct]])),0),Table1[[#This Row],[quantity]])</f>
        <v>2</v>
      </c>
      <c r="N3791">
        <v>1069.3599999999999</v>
      </c>
      <c r="O3791">
        <v>0.28999999999999998</v>
      </c>
      <c r="P379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791">
        <v>1279.93</v>
      </c>
      <c r="R3791">
        <v>639.85</v>
      </c>
      <c r="S3791">
        <v>62.49</v>
      </c>
      <c r="T3791" t="s">
        <v>51</v>
      </c>
      <c r="U3791">
        <v>2</v>
      </c>
      <c r="V3791">
        <f>IF(ISBLANK(Table1[[#This Row],[customer_satisfaction]]),ROUND(AVERAGE(U3791:U8070),0),Table1[[#This Row],[customer_satisfaction]])</f>
        <v>2</v>
      </c>
      <c r="W3791" t="b">
        <v>0</v>
      </c>
      <c r="X3791" t="s">
        <v>39</v>
      </c>
      <c r="Y3791" s="3">
        <v>8</v>
      </c>
      <c r="Z3791">
        <f>IF(ISBLANK(Table1[[#This Row],[days_to_ship]]),ROUND(AVERAGE(Y3791:Y8070),0),Table1[[#This Row],[days_to_ship]])</f>
        <v>8</v>
      </c>
    </row>
    <row r="3792" spans="1:26" x14ac:dyDescent="0.25">
      <c r="A3792" t="s">
        <v>6997</v>
      </c>
      <c r="B3792" s="5">
        <v>45541</v>
      </c>
      <c r="C3792" t="s">
        <v>6998</v>
      </c>
      <c r="D3792" s="4" t="s">
        <v>259</v>
      </c>
      <c r="E3792">
        <v>37</v>
      </c>
      <c r="F3792">
        <f>IF(ISBLANK(Table1[[#This Row],[age]]),AVERAGE(F3792:F8071),Table1[[#This Row],[age]])</f>
        <v>37</v>
      </c>
      <c r="G3792" t="s">
        <v>466</v>
      </c>
      <c r="H3792" t="s">
        <v>111</v>
      </c>
      <c r="I3792" t="s">
        <v>330</v>
      </c>
      <c r="J3792" t="s">
        <v>146</v>
      </c>
      <c r="K3792" t="s">
        <v>161</v>
      </c>
      <c r="L3792">
        <v>4</v>
      </c>
      <c r="M3792">
        <f>IF(ISBLANK(Table1[[#This Row],[quantity]]),ROUND(Table1[[#This Row],[sales_amount]]/(Table1[[#This Row],[unit_price]]*(1-Table1[[#This Row],[discount_pct]])),0),Table1[[#This Row],[quantity]])</f>
        <v>4</v>
      </c>
      <c r="N3792">
        <v>969.54</v>
      </c>
      <c r="O3792">
        <v>0.1</v>
      </c>
      <c r="P3792">
        <f>IF(ISBLANK(Table1[[#This Row],[discount_pct]]),ROUND(1-(Table1[[#This Row],[sales_amount]]/(Table1[[#This Row],[quantity- calculated]]*Table1[[#This Row],[unit_price]])),2),Table1[[#This Row],[discount_pct]])</f>
        <v>0.1</v>
      </c>
      <c r="Q3792">
        <v>6002.74</v>
      </c>
      <c r="R3792">
        <v>476.57</v>
      </c>
      <c r="S3792">
        <v>59.53</v>
      </c>
      <c r="T3792" t="s">
        <v>57</v>
      </c>
      <c r="U3792">
        <v>4</v>
      </c>
      <c r="V3792">
        <f>IF(ISBLANK(Table1[[#This Row],[customer_satisfaction]]),ROUND(AVERAGE(U3792:U8071),0),Table1[[#This Row],[customer_satisfaction]])</f>
        <v>4</v>
      </c>
      <c r="W3792" t="b">
        <v>0</v>
      </c>
      <c r="X3792" t="s">
        <v>39</v>
      </c>
      <c r="Y3792" s="3">
        <v>5</v>
      </c>
      <c r="Z3792">
        <f>IF(ISBLANK(Table1[[#This Row],[days_to_ship]]),ROUND(AVERAGE(Y3792:Y8071),0),Table1[[#This Row],[days_to_ship]])</f>
        <v>5</v>
      </c>
    </row>
    <row r="3793" spans="1:26" x14ac:dyDescent="0.25">
      <c r="A3793" t="s">
        <v>7430</v>
      </c>
      <c r="B3793" s="5">
        <v>45541</v>
      </c>
      <c r="C3793" t="s">
        <v>7431</v>
      </c>
      <c r="D3793" s="4" t="s">
        <v>1341</v>
      </c>
      <c r="E3793">
        <v>44</v>
      </c>
      <c r="F3793">
        <f>IF(ISBLANK(Table1[[#This Row],[age]]),AVERAGE(F3793:F8072),Table1[[#This Row],[age]])</f>
        <v>44</v>
      </c>
      <c r="G3793" t="s">
        <v>88</v>
      </c>
      <c r="H3793" t="s">
        <v>35</v>
      </c>
      <c r="I3793" t="s">
        <v>106</v>
      </c>
      <c r="J3793" t="s">
        <v>76</v>
      </c>
      <c r="K3793" t="s">
        <v>113</v>
      </c>
      <c r="L3793">
        <v>6</v>
      </c>
      <c r="M3793">
        <f>IF(ISBLANK(Table1[[#This Row],[quantity]]),ROUND(Table1[[#This Row],[sales_amount]]/(Table1[[#This Row],[unit_price]]*(1-Table1[[#This Row],[discount_pct]])),0),Table1[[#This Row],[quantity]])</f>
        <v>6</v>
      </c>
      <c r="N3793">
        <v>3390.52</v>
      </c>
      <c r="O3793">
        <v>0.34</v>
      </c>
      <c r="P3793">
        <f>IF(ISBLANK(Table1[[#This Row],[discount_pct]]),ROUND(1-(Table1[[#This Row],[sales_amount]]/(Table1[[#This Row],[quantity- calculated]]*Table1[[#This Row],[unit_price]])),2),Table1[[#This Row],[discount_pct]])</f>
        <v>0.34</v>
      </c>
      <c r="Q3793">
        <v>23183.14</v>
      </c>
      <c r="R3793">
        <v>7689.47</v>
      </c>
      <c r="S3793">
        <v>53.24</v>
      </c>
      <c r="T3793" t="s">
        <v>51</v>
      </c>
      <c r="U3793">
        <v>1</v>
      </c>
      <c r="V3793">
        <f>IF(ISBLANK(Table1[[#This Row],[customer_satisfaction]]),ROUND(AVERAGE(U3793:U8072),0),Table1[[#This Row],[customer_satisfaction]])</f>
        <v>1</v>
      </c>
      <c r="W3793" t="b">
        <v>0</v>
      </c>
      <c r="X3793" t="s">
        <v>39</v>
      </c>
      <c r="Y3793" s="3">
        <v>6</v>
      </c>
      <c r="Z3793">
        <f>IF(ISBLANK(Table1[[#This Row],[days_to_ship]]),ROUND(AVERAGE(Y3793:Y8072),0),Table1[[#This Row],[days_to_ship]])</f>
        <v>6</v>
      </c>
    </row>
    <row r="3794" spans="1:26" x14ac:dyDescent="0.25">
      <c r="A3794" t="s">
        <v>2209</v>
      </c>
      <c r="B3794" s="5">
        <v>45571</v>
      </c>
      <c r="C3794" t="s">
        <v>2210</v>
      </c>
      <c r="D3794" s="4" t="s">
        <v>956</v>
      </c>
      <c r="E3794">
        <v>43</v>
      </c>
      <c r="F3794">
        <f>IF(ISBLANK(Table1[[#This Row],[age]]),AVERAGE(F3794:F8073),Table1[[#This Row],[age]])</f>
        <v>43</v>
      </c>
      <c r="G3794" t="s">
        <v>466</v>
      </c>
      <c r="H3794" t="s">
        <v>111</v>
      </c>
      <c r="I3794" t="s">
        <v>330</v>
      </c>
      <c r="J3794" t="s">
        <v>146</v>
      </c>
      <c r="K3794" t="s">
        <v>178</v>
      </c>
      <c r="L3794">
        <v>2</v>
      </c>
      <c r="M3794">
        <f>IF(ISBLANK(Table1[[#This Row],[quantity]]),ROUND(Table1[[#This Row],[sales_amount]]/(Table1[[#This Row],[unit_price]]*(1-Table1[[#This Row],[discount_pct]])),0),Table1[[#This Row],[quantity]])</f>
        <v>2</v>
      </c>
      <c r="N3794">
        <v>3506.29</v>
      </c>
      <c r="O3794">
        <v>0.28999999999999998</v>
      </c>
      <c r="P379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794">
        <v>9018.0300000000007</v>
      </c>
      <c r="R3794">
        <v>1718.02</v>
      </c>
      <c r="S3794">
        <v>58.97</v>
      </c>
      <c r="T3794" t="s">
        <v>78</v>
      </c>
      <c r="U3794">
        <v>5</v>
      </c>
      <c r="V3794">
        <f>IF(ISBLANK(Table1[[#This Row],[customer_satisfaction]]),ROUND(AVERAGE(U3794:U8073),0),Table1[[#This Row],[customer_satisfaction]])</f>
        <v>5</v>
      </c>
      <c r="W3794" t="b">
        <v>0</v>
      </c>
      <c r="X3794" t="s">
        <v>137</v>
      </c>
      <c r="Y3794" s="3">
        <v>4</v>
      </c>
      <c r="Z3794">
        <f>IF(ISBLANK(Table1[[#This Row],[days_to_ship]]),ROUND(AVERAGE(Y3794:Y8073),0),Table1[[#This Row],[days_to_ship]])</f>
        <v>4</v>
      </c>
    </row>
    <row r="3795" spans="1:26" x14ac:dyDescent="0.25">
      <c r="A3795" t="s">
        <v>4641</v>
      </c>
      <c r="B3795" s="5">
        <v>45571</v>
      </c>
      <c r="C3795" t="s">
        <v>4642</v>
      </c>
      <c r="D3795" s="4" t="s">
        <v>937</v>
      </c>
      <c r="E3795">
        <v>33</v>
      </c>
      <c r="F3795">
        <f>IF(ISBLANK(Table1[[#This Row],[age]]),AVERAGE(F3795:F8074),Table1[[#This Row],[age]])</f>
        <v>33</v>
      </c>
      <c r="G3795" t="s">
        <v>466</v>
      </c>
      <c r="H3795" t="s">
        <v>111</v>
      </c>
      <c r="I3795" t="s">
        <v>121</v>
      </c>
      <c r="J3795" t="s">
        <v>37</v>
      </c>
      <c r="K3795" t="s">
        <v>677</v>
      </c>
      <c r="L3795">
        <v>8</v>
      </c>
      <c r="M3795">
        <f>IF(ISBLANK(Table1[[#This Row],[quantity]]),ROUND(Table1[[#This Row],[sales_amount]]/(Table1[[#This Row],[unit_price]]*(1-Table1[[#This Row],[discount_pct]])),0),Table1[[#This Row],[quantity]])</f>
        <v>8</v>
      </c>
      <c r="N3795">
        <v>548.41999999999996</v>
      </c>
      <c r="O3795">
        <v>0.06</v>
      </c>
      <c r="P3795">
        <f>IF(ISBLANK(Table1[[#This Row],[discount_pct]]),ROUND(1-(Table1[[#This Row],[sales_amount]]/(Table1[[#This Row],[quantity- calculated]]*Table1[[#This Row],[unit_price]])),2),Table1[[#This Row],[discount_pct]])</f>
        <v>0.06</v>
      </c>
      <c r="Q3795">
        <v>7473.19</v>
      </c>
      <c r="R3795">
        <v>4783.7</v>
      </c>
      <c r="S3795">
        <v>67.67</v>
      </c>
      <c r="T3795" t="s">
        <v>29</v>
      </c>
      <c r="V3795">
        <f>IF(ISBLANK(Table1[[#This Row],[customer_satisfaction]]),ROUND(AVERAGE(U3795:U8074),0),Table1[[#This Row],[customer_satisfaction]])</f>
        <v>3</v>
      </c>
      <c r="W3795" t="b">
        <v>0</v>
      </c>
      <c r="X3795" t="s">
        <v>84</v>
      </c>
      <c r="Y3795" s="3">
        <v>4</v>
      </c>
      <c r="Z3795">
        <f>IF(ISBLANK(Table1[[#This Row],[days_to_ship]]),ROUND(AVERAGE(Y3795:Y8074),0),Table1[[#This Row],[days_to_ship]])</f>
        <v>4</v>
      </c>
    </row>
    <row r="3796" spans="1:26" x14ac:dyDescent="0.25">
      <c r="A3796" t="s">
        <v>4217</v>
      </c>
      <c r="B3796" s="5">
        <v>45571</v>
      </c>
      <c r="C3796" t="s">
        <v>4218</v>
      </c>
      <c r="D3796" s="4" t="s">
        <v>1284</v>
      </c>
      <c r="E3796">
        <v>58</v>
      </c>
      <c r="F3796">
        <f>IF(ISBLANK(Table1[[#This Row],[age]]),AVERAGE(F3796:F8075),Table1[[#This Row],[age]])</f>
        <v>58</v>
      </c>
      <c r="G3796" t="s">
        <v>8920</v>
      </c>
      <c r="H3796" t="s">
        <v>82</v>
      </c>
      <c r="I3796" t="s">
        <v>83</v>
      </c>
      <c r="J3796" t="s">
        <v>76</v>
      </c>
      <c r="K3796" t="s">
        <v>89</v>
      </c>
      <c r="L3796">
        <v>5</v>
      </c>
      <c r="M3796">
        <f>IF(ISBLANK(Table1[[#This Row],[quantity]]),ROUND(Table1[[#This Row],[sales_amount]]/(Table1[[#This Row],[unit_price]]*(1-Table1[[#This Row],[discount_pct]])),0),Table1[[#This Row],[quantity]])</f>
        <v>5</v>
      </c>
      <c r="N3796">
        <v>1827.87</v>
      </c>
      <c r="O3796">
        <v>0.17</v>
      </c>
      <c r="P3796">
        <f>IF(ISBLANK(Table1[[#This Row],[discount_pct]]),ROUND(1-(Table1[[#This Row],[sales_amount]]/(Table1[[#This Row],[quantity- calculated]]*Table1[[#This Row],[unit_price]])),2),Table1[[#This Row],[discount_pct]])</f>
        <v>0.17</v>
      </c>
      <c r="Q3796">
        <v>14497.49</v>
      </c>
      <c r="R3796">
        <v>4727.66</v>
      </c>
      <c r="S3796">
        <v>91.8</v>
      </c>
      <c r="T3796" t="s">
        <v>70</v>
      </c>
      <c r="U3796">
        <v>5</v>
      </c>
      <c r="V3796">
        <f>IF(ISBLANK(Table1[[#This Row],[customer_satisfaction]]),ROUND(AVERAGE(U3796:U8075),0),Table1[[#This Row],[customer_satisfaction]])</f>
        <v>5</v>
      </c>
      <c r="W3796" t="b">
        <v>0</v>
      </c>
      <c r="X3796" t="s">
        <v>39</v>
      </c>
      <c r="Y3796" s="3">
        <v>5</v>
      </c>
      <c r="Z3796">
        <f>IF(ISBLANK(Table1[[#This Row],[days_to_ship]]),ROUND(AVERAGE(Y3796:Y8075),0),Table1[[#This Row],[days_to_ship]])</f>
        <v>5</v>
      </c>
    </row>
    <row r="3797" spans="1:26" x14ac:dyDescent="0.25">
      <c r="A3797" t="s">
        <v>7746</v>
      </c>
      <c r="B3797" s="5">
        <v>45632</v>
      </c>
      <c r="C3797" t="s">
        <v>7747</v>
      </c>
      <c r="D3797" s="4" t="s">
        <v>1001</v>
      </c>
      <c r="E3797">
        <v>48</v>
      </c>
      <c r="F3797">
        <f>IF(ISBLANK(Table1[[#This Row],[age]]),AVERAGE(F3797:F8076),Table1[[#This Row],[age]])</f>
        <v>48</v>
      </c>
      <c r="G3797" t="s">
        <v>88</v>
      </c>
      <c r="H3797" t="s">
        <v>35</v>
      </c>
      <c r="I3797" t="s">
        <v>49</v>
      </c>
      <c r="J3797" t="s">
        <v>146</v>
      </c>
      <c r="K3797" t="s">
        <v>217</v>
      </c>
      <c r="L3797">
        <v>6</v>
      </c>
      <c r="M3797">
        <f>IF(ISBLANK(Table1[[#This Row],[quantity]]),ROUND(Table1[[#This Row],[sales_amount]]/(Table1[[#This Row],[unit_price]]*(1-Table1[[#This Row],[discount_pct]])),0),Table1[[#This Row],[quantity]])</f>
        <v>6</v>
      </c>
      <c r="N3797">
        <v>701.76</v>
      </c>
      <c r="O3797">
        <v>0.12</v>
      </c>
      <c r="P3797">
        <f>IF(ISBLANK(Table1[[#This Row],[discount_pct]]),ROUND(1-(Table1[[#This Row],[sales_amount]]/(Table1[[#This Row],[quantity- calculated]]*Table1[[#This Row],[unit_price]])),2),Table1[[#This Row],[discount_pct]])</f>
        <v>0.12</v>
      </c>
      <c r="Q3797">
        <v>6443.54</v>
      </c>
      <c r="R3797">
        <v>1409.13</v>
      </c>
      <c r="S3797">
        <v>70.25</v>
      </c>
      <c r="T3797" t="s">
        <v>57</v>
      </c>
      <c r="U3797">
        <v>4</v>
      </c>
      <c r="V3797">
        <f>IF(ISBLANK(Table1[[#This Row],[customer_satisfaction]]),ROUND(AVERAGE(U3797:U8076),0),Table1[[#This Row],[customer_satisfaction]])</f>
        <v>4</v>
      </c>
      <c r="W3797" t="b">
        <v>0</v>
      </c>
      <c r="X3797" t="s">
        <v>39</v>
      </c>
      <c r="Y3797" s="3">
        <v>7</v>
      </c>
      <c r="Z3797">
        <f>IF(ISBLANK(Table1[[#This Row],[days_to_ship]]),ROUND(AVERAGE(Y3797:Y8076),0),Table1[[#This Row],[days_to_ship]])</f>
        <v>7</v>
      </c>
    </row>
    <row r="3798" spans="1:26" x14ac:dyDescent="0.25">
      <c r="A3798" t="s">
        <v>6233</v>
      </c>
      <c r="B3798" s="5">
        <v>45632</v>
      </c>
      <c r="C3798" t="s">
        <v>6234</v>
      </c>
      <c r="D3798" s="4" t="s">
        <v>406</v>
      </c>
      <c r="E3798">
        <v>33</v>
      </c>
      <c r="F3798">
        <f>IF(ISBLANK(Table1[[#This Row],[age]]),AVERAGE(F3798:F8077),Table1[[#This Row],[age]])</f>
        <v>33</v>
      </c>
      <c r="G3798" t="s">
        <v>8920</v>
      </c>
      <c r="H3798" t="s">
        <v>74</v>
      </c>
      <c r="I3798" t="s">
        <v>101</v>
      </c>
      <c r="J3798" t="s">
        <v>44</v>
      </c>
      <c r="K3798" t="s">
        <v>221</v>
      </c>
      <c r="L3798">
        <v>8</v>
      </c>
      <c r="M3798">
        <f>IF(ISBLANK(Table1[[#This Row],[quantity]]),ROUND(Table1[[#This Row],[sales_amount]]/(Table1[[#This Row],[unit_price]]*(1-Table1[[#This Row],[discount_pct]])),0),Table1[[#This Row],[quantity]])</f>
        <v>8</v>
      </c>
      <c r="N3798">
        <v>24394.07</v>
      </c>
      <c r="O3798">
        <v>0.35</v>
      </c>
      <c r="P3798">
        <f>IF(ISBLANK(Table1[[#This Row],[discount_pct]]),ROUND(1-(Table1[[#This Row],[sales_amount]]/(Table1[[#This Row],[quantity- calculated]]*Table1[[#This Row],[unit_price]])),2),Table1[[#This Row],[discount_pct]])</f>
        <v>0.35</v>
      </c>
      <c r="Q3798">
        <v>188753.55</v>
      </c>
      <c r="R3798">
        <v>52364.3</v>
      </c>
      <c r="S3798">
        <v>37.42</v>
      </c>
      <c r="T3798" t="s">
        <v>64</v>
      </c>
      <c r="U3798">
        <v>1</v>
      </c>
      <c r="V3798">
        <f>IF(ISBLANK(Table1[[#This Row],[customer_satisfaction]]),ROUND(AVERAGE(U3798:U8077),0),Table1[[#This Row],[customer_satisfaction]])</f>
        <v>1</v>
      </c>
      <c r="W3798" t="b">
        <v>0</v>
      </c>
      <c r="X3798" t="s">
        <v>39</v>
      </c>
      <c r="Y3798" s="3">
        <v>2</v>
      </c>
      <c r="Z3798">
        <f>IF(ISBLANK(Table1[[#This Row],[days_to_ship]]),ROUND(AVERAGE(Y3798:Y8077),0),Table1[[#This Row],[days_to_ship]])</f>
        <v>2</v>
      </c>
    </row>
    <row r="3799" spans="1:26" x14ac:dyDescent="0.25">
      <c r="A3799" t="s">
        <v>8209</v>
      </c>
      <c r="B3799" s="5">
        <v>45456</v>
      </c>
      <c r="C3799" t="s">
        <v>8210</v>
      </c>
      <c r="D3799" s="4" t="s">
        <v>4570</v>
      </c>
      <c r="E3799">
        <v>29</v>
      </c>
      <c r="F3799">
        <f>IF(ISBLANK(Table1[[#This Row],[age]]),AVERAGE(F3799:F8078),Table1[[#This Row],[age]])</f>
        <v>29</v>
      </c>
      <c r="G3799" t="s">
        <v>466</v>
      </c>
      <c r="H3799" t="s">
        <v>82</v>
      </c>
      <c r="I3799" t="s">
        <v>83</v>
      </c>
      <c r="J3799" t="s">
        <v>44</v>
      </c>
      <c r="K3799" t="s">
        <v>186</v>
      </c>
      <c r="L3799">
        <v>4</v>
      </c>
      <c r="M3799">
        <f>IF(ISBLANK(Table1[[#This Row],[quantity]]),ROUND(Table1[[#This Row],[sales_amount]]/(Table1[[#This Row],[unit_price]]*(1-Table1[[#This Row],[discount_pct]])),0),Table1[[#This Row],[quantity]])</f>
        <v>4</v>
      </c>
      <c r="N3799">
        <v>29351.23</v>
      </c>
      <c r="O3799">
        <v>0.19</v>
      </c>
      <c r="P3799">
        <f>IF(ISBLANK(Table1[[#This Row],[discount_pct]]),ROUND(1-(Table1[[#This Row],[sales_amount]]/(Table1[[#This Row],[quantity- calculated]]*Table1[[#This Row],[unit_price]])),2),Table1[[#This Row],[discount_pct]])</f>
        <v>0.19</v>
      </c>
      <c r="Q3799">
        <v>174388.71</v>
      </c>
      <c r="R3799">
        <v>36069.54</v>
      </c>
      <c r="S3799">
        <v>82.28</v>
      </c>
      <c r="T3799" t="s">
        <v>57</v>
      </c>
      <c r="U3799">
        <v>4</v>
      </c>
      <c r="V3799">
        <f>IF(ISBLANK(Table1[[#This Row],[customer_satisfaction]]),ROUND(AVERAGE(U3799:U8078),0),Table1[[#This Row],[customer_satisfaction]])</f>
        <v>4</v>
      </c>
      <c r="W3799" t="b">
        <v>0</v>
      </c>
      <c r="X3799" t="s">
        <v>39</v>
      </c>
      <c r="Y3799" s="3">
        <v>9</v>
      </c>
      <c r="Z3799">
        <f>IF(ISBLANK(Table1[[#This Row],[days_to_ship]]),ROUND(AVERAGE(Y3799:Y8078),0),Table1[[#This Row],[days_to_ship]])</f>
        <v>9</v>
      </c>
    </row>
    <row r="3800" spans="1:26" x14ac:dyDescent="0.25">
      <c r="A3800" t="s">
        <v>2370</v>
      </c>
      <c r="B3800" s="5">
        <v>45456</v>
      </c>
      <c r="C3800" t="s">
        <v>2371</v>
      </c>
      <c r="D3800" s="4" t="s">
        <v>73</v>
      </c>
      <c r="E3800">
        <v>51</v>
      </c>
      <c r="F3800">
        <f>IF(ISBLANK(Table1[[#This Row],[age]]),AVERAGE(F3800:F8079),Table1[[#This Row],[age]])</f>
        <v>51</v>
      </c>
      <c r="G3800" t="s">
        <v>466</v>
      </c>
      <c r="H3800" t="s">
        <v>82</v>
      </c>
      <c r="I3800" t="s">
        <v>126</v>
      </c>
      <c r="J3800" t="s">
        <v>127</v>
      </c>
      <c r="K3800" t="s">
        <v>142</v>
      </c>
      <c r="L3800">
        <v>3</v>
      </c>
      <c r="M3800">
        <f>IF(ISBLANK(Table1[[#This Row],[quantity]]),ROUND(Table1[[#This Row],[sales_amount]]/(Table1[[#This Row],[unit_price]]*(1-Table1[[#This Row],[discount_pct]])),0),Table1[[#This Row],[quantity]])</f>
        <v>3</v>
      </c>
      <c r="N3800">
        <v>45977.54</v>
      </c>
      <c r="O3800">
        <v>0.4</v>
      </c>
      <c r="P3800">
        <f>IF(ISBLANK(Table1[[#This Row],[discount_pct]]),ROUND(1-(Table1[[#This Row],[sales_amount]]/(Table1[[#This Row],[quantity- calculated]]*Table1[[#This Row],[unit_price]])),2),Table1[[#This Row],[discount_pct]])</f>
        <v>0.4</v>
      </c>
      <c r="Q3800">
        <v>157351.1</v>
      </c>
      <c r="R3800">
        <v>16766.5</v>
      </c>
      <c r="S3800">
        <v>89.69</v>
      </c>
      <c r="T3800" t="s">
        <v>64</v>
      </c>
      <c r="U3800">
        <v>5</v>
      </c>
      <c r="V3800">
        <f>IF(ISBLANK(Table1[[#This Row],[customer_satisfaction]]),ROUND(AVERAGE(U3800:U8079),0),Table1[[#This Row],[customer_satisfaction]])</f>
        <v>5</v>
      </c>
      <c r="W3800" t="b">
        <v>0</v>
      </c>
      <c r="X3800" t="s">
        <v>39</v>
      </c>
      <c r="Y3800" s="3">
        <v>9</v>
      </c>
      <c r="Z3800">
        <f>IF(ISBLANK(Table1[[#This Row],[days_to_ship]]),ROUND(AVERAGE(Y3800:Y8079),0),Table1[[#This Row],[days_to_ship]])</f>
        <v>9</v>
      </c>
    </row>
    <row r="3801" spans="1:26" x14ac:dyDescent="0.25">
      <c r="A3801" t="s">
        <v>6096</v>
      </c>
      <c r="B3801" s="5">
        <v>45456</v>
      </c>
      <c r="C3801" t="s">
        <v>6097</v>
      </c>
      <c r="D3801" s="4" t="s">
        <v>1292</v>
      </c>
      <c r="E3801">
        <v>47</v>
      </c>
      <c r="F3801">
        <f>IF(ISBLANK(Table1[[#This Row],[age]]),AVERAGE(F3801:F8080),Table1[[#This Row],[age]])</f>
        <v>47</v>
      </c>
      <c r="G3801" t="s">
        <v>8920</v>
      </c>
      <c r="H3801" t="s">
        <v>111</v>
      </c>
      <c r="I3801" t="s">
        <v>141</v>
      </c>
      <c r="J3801" t="s">
        <v>37</v>
      </c>
      <c r="K3801" t="s">
        <v>231</v>
      </c>
      <c r="L3801">
        <v>4</v>
      </c>
      <c r="M3801">
        <f>IF(ISBLANK(Table1[[#This Row],[quantity]]),ROUND(Table1[[#This Row],[sales_amount]]/(Table1[[#This Row],[unit_price]]*(1-Table1[[#This Row],[discount_pct]])),0),Table1[[#This Row],[quantity]])</f>
        <v>4</v>
      </c>
      <c r="N3801">
        <v>1180.8399999999999</v>
      </c>
      <c r="O3801">
        <v>0.39</v>
      </c>
      <c r="P3801">
        <f>IF(ISBLANK(Table1[[#This Row],[discount_pct]]),ROUND(1-(Table1[[#This Row],[sales_amount]]/(Table1[[#This Row],[quantity- calculated]]*Table1[[#This Row],[unit_price]])),2),Table1[[#This Row],[discount_pct]])</f>
        <v>0.39</v>
      </c>
      <c r="Q3801">
        <v>5917.92</v>
      </c>
      <c r="R3801">
        <v>3098.15</v>
      </c>
      <c r="S3801">
        <v>55.9</v>
      </c>
      <c r="T3801" t="s">
        <v>51</v>
      </c>
      <c r="U3801">
        <v>3</v>
      </c>
      <c r="V3801">
        <f>IF(ISBLANK(Table1[[#This Row],[customer_satisfaction]]),ROUND(AVERAGE(U3801:U8080),0),Table1[[#This Row],[customer_satisfaction]])</f>
        <v>3</v>
      </c>
      <c r="W3801" t="b">
        <v>0</v>
      </c>
      <c r="X3801" t="s">
        <v>39</v>
      </c>
      <c r="Y3801" s="3">
        <v>6</v>
      </c>
      <c r="Z3801">
        <f>IF(ISBLANK(Table1[[#This Row],[days_to_ship]]),ROUND(AVERAGE(Y3801:Y8080),0),Table1[[#This Row],[days_to_ship]])</f>
        <v>6</v>
      </c>
    </row>
    <row r="3802" spans="1:26" x14ac:dyDescent="0.25">
      <c r="A3802" t="s">
        <v>5419</v>
      </c>
      <c r="B3802" s="5">
        <v>45456</v>
      </c>
      <c r="C3802" t="s">
        <v>5420</v>
      </c>
      <c r="D3802" s="4" t="s">
        <v>506</v>
      </c>
      <c r="E3802">
        <v>18</v>
      </c>
      <c r="F3802">
        <f>IF(ISBLANK(Table1[[#This Row],[age]]),AVERAGE(F3802:F8081),Table1[[#This Row],[age]])</f>
        <v>18</v>
      </c>
      <c r="G3802" t="s">
        <v>8920</v>
      </c>
      <c r="H3802" t="s">
        <v>25</v>
      </c>
      <c r="I3802" t="s">
        <v>26</v>
      </c>
      <c r="J3802" t="s">
        <v>37</v>
      </c>
      <c r="K3802" t="s">
        <v>231</v>
      </c>
      <c r="M3802">
        <f>IF(ISBLANK(Table1[[#This Row],[quantity]]),ROUND(Table1[[#This Row],[sales_amount]]/(Table1[[#This Row],[unit_price]]*(1-Table1[[#This Row],[discount_pct]])),0),Table1[[#This Row],[quantity]])</f>
        <v>2</v>
      </c>
      <c r="N3802">
        <v>2311.7399999999998</v>
      </c>
      <c r="O3802">
        <v>0.4</v>
      </c>
      <c r="P3802">
        <f>IF(ISBLANK(Table1[[#This Row],[discount_pct]]),ROUND(1-(Table1[[#This Row],[sales_amount]]/(Table1[[#This Row],[quantity- calculated]]*Table1[[#This Row],[unit_price]])),2),Table1[[#This Row],[discount_pct]])</f>
        <v>0.4</v>
      </c>
      <c r="Q3802">
        <v>2656.59</v>
      </c>
      <c r="R3802">
        <v>685.77</v>
      </c>
      <c r="S3802">
        <v>57.12</v>
      </c>
      <c r="T3802" t="s">
        <v>29</v>
      </c>
      <c r="U3802">
        <v>2</v>
      </c>
      <c r="V3802">
        <f>IF(ISBLANK(Table1[[#This Row],[customer_satisfaction]]),ROUND(AVERAGE(U3802:U8081),0),Table1[[#This Row],[customer_satisfaction]])</f>
        <v>2</v>
      </c>
      <c r="W3802" t="b">
        <v>0</v>
      </c>
      <c r="X3802" t="s">
        <v>39</v>
      </c>
      <c r="Y3802" s="3">
        <v>8</v>
      </c>
      <c r="Z3802">
        <f>IF(ISBLANK(Table1[[#This Row],[days_to_ship]]),ROUND(AVERAGE(Y3802:Y8081),0),Table1[[#This Row],[days_to_ship]])</f>
        <v>8</v>
      </c>
    </row>
    <row r="3803" spans="1:26" x14ac:dyDescent="0.25">
      <c r="A3803" t="s">
        <v>8715</v>
      </c>
      <c r="B3803" s="5">
        <v>45456</v>
      </c>
      <c r="C3803" t="s">
        <v>8716</v>
      </c>
      <c r="D3803" s="4" t="s">
        <v>663</v>
      </c>
      <c r="E3803">
        <v>48</v>
      </c>
      <c r="F3803">
        <f>IF(ISBLANK(Table1[[#This Row],[age]]),AVERAGE(F3803:F8082),Table1[[#This Row],[age]])</f>
        <v>48</v>
      </c>
      <c r="G3803" t="s">
        <v>88</v>
      </c>
      <c r="H3803" t="s">
        <v>111</v>
      </c>
      <c r="I3803" t="s">
        <v>121</v>
      </c>
      <c r="J3803" t="s">
        <v>37</v>
      </c>
      <c r="K3803" t="s">
        <v>231</v>
      </c>
      <c r="L3803">
        <v>3</v>
      </c>
      <c r="M3803">
        <f>IF(ISBLANK(Table1[[#This Row],[quantity]]),ROUND(Table1[[#This Row],[sales_amount]]/(Table1[[#This Row],[unit_price]]*(1-Table1[[#This Row],[discount_pct]])),0),Table1[[#This Row],[quantity]])</f>
        <v>3</v>
      </c>
      <c r="N3803">
        <v>1059.55</v>
      </c>
      <c r="O3803">
        <v>0.28999999999999998</v>
      </c>
      <c r="P380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803">
        <v>3720.84</v>
      </c>
      <c r="R3803">
        <v>1778.64</v>
      </c>
      <c r="S3803">
        <v>88.2</v>
      </c>
      <c r="T3803" t="s">
        <v>70</v>
      </c>
      <c r="U3803">
        <v>4</v>
      </c>
      <c r="V3803">
        <f>IF(ISBLANK(Table1[[#This Row],[customer_satisfaction]]),ROUND(AVERAGE(U3803:U8082),0),Table1[[#This Row],[customer_satisfaction]])</f>
        <v>4</v>
      </c>
      <c r="W3803" t="b">
        <v>0</v>
      </c>
      <c r="X3803" t="s">
        <v>137</v>
      </c>
      <c r="Y3803" s="3">
        <v>6</v>
      </c>
      <c r="Z3803">
        <f>IF(ISBLANK(Table1[[#This Row],[days_to_ship]]),ROUND(AVERAGE(Y3803:Y8082),0),Table1[[#This Row],[days_to_ship]])</f>
        <v>6</v>
      </c>
    </row>
    <row r="3804" spans="1:26" x14ac:dyDescent="0.25">
      <c r="A3804" t="s">
        <v>1213</v>
      </c>
      <c r="B3804" s="5">
        <v>45457</v>
      </c>
      <c r="C3804" t="s">
        <v>1214</v>
      </c>
      <c r="D3804" s="4" t="s">
        <v>690</v>
      </c>
      <c r="E3804">
        <v>33</v>
      </c>
      <c r="F3804">
        <f>IF(ISBLANK(Table1[[#This Row],[age]]),AVERAGE(F3804:F8083),Table1[[#This Row],[age]])</f>
        <v>33</v>
      </c>
      <c r="G3804" t="s">
        <v>8920</v>
      </c>
      <c r="H3804" t="s">
        <v>35</v>
      </c>
      <c r="I3804" t="s">
        <v>49</v>
      </c>
      <c r="J3804" t="s">
        <v>76</v>
      </c>
      <c r="K3804" t="s">
        <v>122</v>
      </c>
      <c r="L3804">
        <v>1</v>
      </c>
      <c r="M3804">
        <f>IF(ISBLANK(Table1[[#This Row],[quantity]]),ROUND(Table1[[#This Row],[sales_amount]]/(Table1[[#This Row],[unit_price]]*(1-Table1[[#This Row],[discount_pct]])),0),Table1[[#This Row],[quantity]])</f>
        <v>1</v>
      </c>
      <c r="N3804">
        <v>3581.25</v>
      </c>
      <c r="O3804">
        <v>0.01</v>
      </c>
      <c r="P3804">
        <f>IF(ISBLANK(Table1[[#This Row],[discount_pct]]),ROUND(1-(Table1[[#This Row],[sales_amount]]/(Table1[[#This Row],[quantity- calculated]]*Table1[[#This Row],[unit_price]])),2),Table1[[#This Row],[discount_pct]])</f>
        <v>0.01</v>
      </c>
      <c r="Q3804">
        <v>6175.08</v>
      </c>
      <c r="R3804">
        <v>1771.61</v>
      </c>
      <c r="S3804">
        <v>56.33</v>
      </c>
      <c r="T3804" t="s">
        <v>70</v>
      </c>
      <c r="U3804">
        <v>1</v>
      </c>
      <c r="V3804">
        <f>IF(ISBLANK(Table1[[#This Row],[customer_satisfaction]]),ROUND(AVERAGE(U3804:U8083),0),Table1[[#This Row],[customer_satisfaction]])</f>
        <v>1</v>
      </c>
      <c r="W3804" t="b">
        <v>0</v>
      </c>
      <c r="X3804" t="s">
        <v>39</v>
      </c>
      <c r="Z3804">
        <f>IF(ISBLANK(Table1[[#This Row],[days_to_ship]]),ROUND(AVERAGE(Y3804:Y8083),0),Table1[[#This Row],[days_to_ship]])</f>
        <v>6</v>
      </c>
    </row>
    <row r="3805" spans="1:26" x14ac:dyDescent="0.25">
      <c r="A3805" t="s">
        <v>6243</v>
      </c>
      <c r="B3805" s="5">
        <v>45458</v>
      </c>
      <c r="C3805" t="s">
        <v>6244</v>
      </c>
      <c r="D3805" s="4" t="s">
        <v>1466</v>
      </c>
      <c r="E3805">
        <v>24</v>
      </c>
      <c r="F3805">
        <f>IF(ISBLANK(Table1[[#This Row],[age]]),AVERAGE(F3805:F8084),Table1[[#This Row],[age]])</f>
        <v>24</v>
      </c>
      <c r="G3805" t="s">
        <v>466</v>
      </c>
      <c r="H3805" t="s">
        <v>82</v>
      </c>
      <c r="I3805" t="s">
        <v>244</v>
      </c>
      <c r="J3805" t="s">
        <v>127</v>
      </c>
      <c r="K3805" t="s">
        <v>128</v>
      </c>
      <c r="L3805">
        <v>4</v>
      </c>
      <c r="M3805">
        <f>IF(ISBLANK(Table1[[#This Row],[quantity]]),ROUND(Table1[[#This Row],[sales_amount]]/(Table1[[#This Row],[unit_price]]*(1-Table1[[#This Row],[discount_pct]])),0),Table1[[#This Row],[quantity]])</f>
        <v>4</v>
      </c>
      <c r="N3805">
        <v>56393.82</v>
      </c>
      <c r="O3805">
        <v>0.37</v>
      </c>
      <c r="P3805">
        <f>IF(ISBLANK(Table1[[#This Row],[discount_pct]]),ROUND(1-(Table1[[#This Row],[sales_amount]]/(Table1[[#This Row],[quantity- calculated]]*Table1[[#This Row],[unit_price]])),2),Table1[[#This Row],[discount_pct]])</f>
        <v>0.37</v>
      </c>
      <c r="Q3805">
        <v>238585.21</v>
      </c>
      <c r="R3805">
        <v>36073.620000000003</v>
      </c>
      <c r="S3805">
        <v>49.73</v>
      </c>
      <c r="T3805" t="s">
        <v>78</v>
      </c>
      <c r="U3805">
        <v>2</v>
      </c>
      <c r="V3805">
        <f>IF(ISBLANK(Table1[[#This Row],[customer_satisfaction]]),ROUND(AVERAGE(U3805:U8084),0),Table1[[#This Row],[customer_satisfaction]])</f>
        <v>2</v>
      </c>
      <c r="W3805" t="b">
        <v>0</v>
      </c>
      <c r="X3805" t="s">
        <v>39</v>
      </c>
      <c r="Y3805" s="3">
        <v>10</v>
      </c>
      <c r="Z3805">
        <f>IF(ISBLANK(Table1[[#This Row],[days_to_ship]]),ROUND(AVERAGE(Y3805:Y8084),0),Table1[[#This Row],[days_to_ship]])</f>
        <v>10</v>
      </c>
    </row>
    <row r="3806" spans="1:26" x14ac:dyDescent="0.25">
      <c r="A3806" t="s">
        <v>410</v>
      </c>
      <c r="B3806" s="5">
        <v>45458</v>
      </c>
      <c r="C3806" t="s">
        <v>411</v>
      </c>
      <c r="D3806" s="4" t="s">
        <v>412</v>
      </c>
      <c r="E3806">
        <v>11</v>
      </c>
      <c r="F3806">
        <f>IF(ISBLANK(Table1[[#This Row],[age]]),AVERAGE(F3806:F8085),Table1[[#This Row],[age]])</f>
        <v>11</v>
      </c>
      <c r="G3806" t="s">
        <v>466</v>
      </c>
      <c r="H3806" t="s">
        <v>82</v>
      </c>
      <c r="I3806" t="s">
        <v>83</v>
      </c>
      <c r="J3806" t="s">
        <v>127</v>
      </c>
      <c r="K3806" t="s">
        <v>128</v>
      </c>
      <c r="L3806">
        <v>3</v>
      </c>
      <c r="M3806">
        <f>IF(ISBLANK(Table1[[#This Row],[quantity]]),ROUND(Table1[[#This Row],[sales_amount]]/(Table1[[#This Row],[unit_price]]*(1-Table1[[#This Row],[discount_pct]])),0),Table1[[#This Row],[quantity]])</f>
        <v>3</v>
      </c>
      <c r="N3806">
        <v>48747.69</v>
      </c>
      <c r="O3806">
        <v>0.28999999999999998</v>
      </c>
      <c r="P380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806">
        <v>172382.02</v>
      </c>
      <c r="R3806">
        <v>22319.7</v>
      </c>
      <c r="S3806">
        <v>42.24</v>
      </c>
      <c r="T3806" t="s">
        <v>57</v>
      </c>
      <c r="U3806">
        <v>5</v>
      </c>
      <c r="V3806">
        <f>IF(ISBLANK(Table1[[#This Row],[customer_satisfaction]]),ROUND(AVERAGE(U3806:U8085),0),Table1[[#This Row],[customer_satisfaction]])</f>
        <v>5</v>
      </c>
      <c r="W3806" t="b">
        <v>0</v>
      </c>
      <c r="X3806" t="s">
        <v>39</v>
      </c>
      <c r="Y3806" s="3">
        <v>6</v>
      </c>
      <c r="Z3806">
        <f>IF(ISBLANK(Table1[[#This Row],[days_to_ship]]),ROUND(AVERAGE(Y3806:Y8085),0),Table1[[#This Row],[days_to_ship]])</f>
        <v>6</v>
      </c>
    </row>
    <row r="3807" spans="1:26" x14ac:dyDescent="0.25">
      <c r="A3807" t="s">
        <v>655</v>
      </c>
      <c r="B3807" s="5">
        <v>45458</v>
      </c>
      <c r="C3807" t="s">
        <v>656</v>
      </c>
      <c r="D3807" s="4" t="s">
        <v>386</v>
      </c>
      <c r="E3807">
        <v>31</v>
      </c>
      <c r="F3807">
        <f>IF(ISBLANK(Table1[[#This Row],[age]]),AVERAGE(F3807:F8086),Table1[[#This Row],[age]])</f>
        <v>31</v>
      </c>
      <c r="G3807" t="s">
        <v>88</v>
      </c>
      <c r="H3807" t="s">
        <v>74</v>
      </c>
      <c r="I3807" t="s">
        <v>192</v>
      </c>
      <c r="J3807" t="s">
        <v>76</v>
      </c>
      <c r="K3807" t="s">
        <v>207</v>
      </c>
      <c r="L3807">
        <v>10</v>
      </c>
      <c r="M3807">
        <f>IF(ISBLANK(Table1[[#This Row],[quantity]]),ROUND(Table1[[#This Row],[sales_amount]]/(Table1[[#This Row],[unit_price]]*(1-Table1[[#This Row],[discount_pct]])),0),Table1[[#This Row],[quantity]])</f>
        <v>10</v>
      </c>
      <c r="N3807">
        <v>1828.09</v>
      </c>
      <c r="O3807">
        <v>0.4</v>
      </c>
      <c r="P3807">
        <f>IF(ISBLANK(Table1[[#This Row],[discount_pct]]),ROUND(1-(Table1[[#This Row],[sales_amount]]/(Table1[[#This Row],[quantity- calculated]]*Table1[[#This Row],[unit_price]])),2),Table1[[#This Row],[discount_pct]])</f>
        <v>0.4</v>
      </c>
      <c r="Q3807">
        <v>18651.13</v>
      </c>
      <c r="R3807">
        <v>4543.72</v>
      </c>
      <c r="S3807">
        <v>54.66</v>
      </c>
      <c r="T3807" t="s">
        <v>78</v>
      </c>
      <c r="U3807">
        <v>5</v>
      </c>
      <c r="V3807">
        <f>IF(ISBLANK(Table1[[#This Row],[customer_satisfaction]]),ROUND(AVERAGE(U3807:U8086),0),Table1[[#This Row],[customer_satisfaction]])</f>
        <v>5</v>
      </c>
      <c r="W3807" t="b">
        <v>0</v>
      </c>
      <c r="X3807" t="s">
        <v>39</v>
      </c>
      <c r="Y3807" s="3">
        <v>10</v>
      </c>
      <c r="Z3807">
        <f>IF(ISBLANK(Table1[[#This Row],[days_to_ship]]),ROUND(AVERAGE(Y3807:Y8086),0),Table1[[#This Row],[days_to_ship]])</f>
        <v>10</v>
      </c>
    </row>
    <row r="3808" spans="1:26" x14ac:dyDescent="0.25">
      <c r="A3808" t="s">
        <v>6324</v>
      </c>
      <c r="B3808" s="5">
        <v>45459</v>
      </c>
      <c r="C3808" t="s">
        <v>6325</v>
      </c>
      <c r="D3808" s="4" t="s">
        <v>100</v>
      </c>
      <c r="E3808">
        <v>34</v>
      </c>
      <c r="F3808">
        <f>IF(ISBLANK(Table1[[#This Row],[age]]),AVERAGE(F3808:F8087),Table1[[#This Row],[age]])</f>
        <v>34</v>
      </c>
      <c r="G3808" t="s">
        <v>88</v>
      </c>
      <c r="H3808" t="s">
        <v>82</v>
      </c>
      <c r="I3808" t="s">
        <v>244</v>
      </c>
      <c r="J3808" t="s">
        <v>27</v>
      </c>
      <c r="K3808" t="s">
        <v>97</v>
      </c>
      <c r="L3808">
        <v>8</v>
      </c>
      <c r="M3808">
        <f>IF(ISBLANK(Table1[[#This Row],[quantity]]),ROUND(Table1[[#This Row],[sales_amount]]/(Table1[[#This Row],[unit_price]]*(1-Table1[[#This Row],[discount_pct]])),0),Table1[[#This Row],[quantity]])</f>
        <v>8</v>
      </c>
      <c r="N3808">
        <v>164.21</v>
      </c>
      <c r="O3808">
        <v>0.25</v>
      </c>
      <c r="P3808">
        <f>IF(ISBLANK(Table1[[#This Row],[discount_pct]]),ROUND(1-(Table1[[#This Row],[sales_amount]]/(Table1[[#This Row],[quantity- calculated]]*Table1[[#This Row],[unit_price]])),2),Table1[[#This Row],[discount_pct]])</f>
        <v>0.25</v>
      </c>
      <c r="Q3808">
        <v>1864.61</v>
      </c>
      <c r="R3808">
        <v>136.75</v>
      </c>
      <c r="S3808">
        <v>81.599999999999994</v>
      </c>
      <c r="T3808" t="s">
        <v>29</v>
      </c>
      <c r="U3808">
        <v>4</v>
      </c>
      <c r="V3808">
        <f>IF(ISBLANK(Table1[[#This Row],[customer_satisfaction]]),ROUND(AVERAGE(U3808:U8087),0),Table1[[#This Row],[customer_satisfaction]])</f>
        <v>4</v>
      </c>
      <c r="W3808" t="b">
        <v>0</v>
      </c>
      <c r="X3808" t="s">
        <v>137</v>
      </c>
      <c r="Y3808" s="3">
        <v>10</v>
      </c>
      <c r="Z3808">
        <f>IF(ISBLANK(Table1[[#This Row],[days_to_ship]]),ROUND(AVERAGE(Y3808:Y8087),0),Table1[[#This Row],[days_to_ship]])</f>
        <v>10</v>
      </c>
    </row>
    <row r="3809" spans="1:26" x14ac:dyDescent="0.25">
      <c r="A3809" t="s">
        <v>2478</v>
      </c>
      <c r="B3809" s="5">
        <v>45459</v>
      </c>
      <c r="C3809" t="s">
        <v>2479</v>
      </c>
      <c r="D3809" s="4" t="s">
        <v>2480</v>
      </c>
      <c r="E3809">
        <v>54</v>
      </c>
      <c r="F3809">
        <f>IF(ISBLANK(Table1[[#This Row],[age]]),AVERAGE(F3809:F8088),Table1[[#This Row],[age]])</f>
        <v>54</v>
      </c>
      <c r="G3809" t="s">
        <v>466</v>
      </c>
      <c r="H3809" t="s">
        <v>35</v>
      </c>
      <c r="I3809" t="s">
        <v>49</v>
      </c>
      <c r="J3809" t="s">
        <v>44</v>
      </c>
      <c r="K3809" t="s">
        <v>186</v>
      </c>
      <c r="L3809">
        <v>9</v>
      </c>
      <c r="M3809">
        <f>IF(ISBLANK(Table1[[#This Row],[quantity]]),ROUND(Table1[[#This Row],[sales_amount]]/(Table1[[#This Row],[unit_price]]*(1-Table1[[#This Row],[discount_pct]])),0),Table1[[#This Row],[quantity]])</f>
        <v>9</v>
      </c>
      <c r="N3809">
        <v>21059.88</v>
      </c>
      <c r="O3809">
        <v>0.1</v>
      </c>
      <c r="P3809">
        <f>IF(ISBLANK(Table1[[#This Row],[discount_pct]]),ROUND(1-(Table1[[#This Row],[sales_amount]]/(Table1[[#This Row],[quantity- calculated]]*Table1[[#This Row],[unit_price]])),2),Table1[[#This Row],[discount_pct]])</f>
        <v>0.1</v>
      </c>
      <c r="Q3809">
        <v>255508.83</v>
      </c>
      <c r="R3809">
        <v>78032.23</v>
      </c>
      <c r="S3809">
        <v>62.82</v>
      </c>
      <c r="T3809" t="s">
        <v>78</v>
      </c>
      <c r="V3809">
        <f>IF(ISBLANK(Table1[[#This Row],[customer_satisfaction]]),ROUND(AVERAGE(U3809:U8088),0),Table1[[#This Row],[customer_satisfaction]])</f>
        <v>3</v>
      </c>
      <c r="W3809" t="b">
        <v>0</v>
      </c>
      <c r="X3809" t="s">
        <v>84</v>
      </c>
      <c r="Z3809">
        <f>IF(ISBLANK(Table1[[#This Row],[days_to_ship]]),ROUND(AVERAGE(Y3809:Y8088),0),Table1[[#This Row],[days_to_ship]])</f>
        <v>6</v>
      </c>
    </row>
    <row r="3810" spans="1:26" x14ac:dyDescent="0.25">
      <c r="A3810" t="s">
        <v>3254</v>
      </c>
      <c r="B3810" s="5">
        <v>45459</v>
      </c>
      <c r="C3810" t="s">
        <v>3255</v>
      </c>
      <c r="D3810" s="4" t="s">
        <v>1037</v>
      </c>
      <c r="E3810">
        <v>46</v>
      </c>
      <c r="F3810">
        <f>IF(ISBLANK(Table1[[#This Row],[age]]),AVERAGE(F3810:F8089),Table1[[#This Row],[age]])</f>
        <v>46</v>
      </c>
      <c r="G3810" t="s">
        <v>466</v>
      </c>
      <c r="H3810" t="s">
        <v>74</v>
      </c>
      <c r="I3810" t="s">
        <v>136</v>
      </c>
      <c r="J3810" t="s">
        <v>37</v>
      </c>
      <c r="K3810" t="s">
        <v>231</v>
      </c>
      <c r="L3810">
        <v>3</v>
      </c>
      <c r="M3810">
        <f>IF(ISBLANK(Table1[[#This Row],[quantity]]),ROUND(Table1[[#This Row],[sales_amount]]/(Table1[[#This Row],[unit_price]]*(1-Table1[[#This Row],[discount_pct]])),0),Table1[[#This Row],[quantity]])</f>
        <v>3</v>
      </c>
      <c r="N3810">
        <v>2171.12</v>
      </c>
      <c r="O3810">
        <v>0.37</v>
      </c>
      <c r="P3810">
        <f>IF(ISBLANK(Table1[[#This Row],[discount_pct]]),ROUND(1-(Table1[[#This Row],[sales_amount]]/(Table1[[#This Row],[quantity- calculated]]*Table1[[#This Row],[unit_price]])),2),Table1[[#This Row],[discount_pct]])</f>
        <v>0.37</v>
      </c>
      <c r="Q3810">
        <v>6476.71</v>
      </c>
      <c r="R3810">
        <v>2737.34</v>
      </c>
      <c r="S3810">
        <v>57.34</v>
      </c>
      <c r="T3810" t="s">
        <v>57</v>
      </c>
      <c r="U3810">
        <v>4</v>
      </c>
      <c r="V3810">
        <f>IF(ISBLANK(Table1[[#This Row],[customer_satisfaction]]),ROUND(AVERAGE(U3810:U8089),0),Table1[[#This Row],[customer_satisfaction]])</f>
        <v>4</v>
      </c>
      <c r="W3810" t="b">
        <v>1</v>
      </c>
      <c r="X3810" t="s">
        <v>30</v>
      </c>
      <c r="Y3810" s="3">
        <v>2</v>
      </c>
      <c r="Z3810">
        <f>IF(ISBLANK(Table1[[#This Row],[days_to_ship]]),ROUND(AVERAGE(Y3810:Y8089),0),Table1[[#This Row],[days_to_ship]])</f>
        <v>2</v>
      </c>
    </row>
    <row r="3811" spans="1:26" x14ac:dyDescent="0.25">
      <c r="A3811" t="s">
        <v>5718</v>
      </c>
      <c r="B3811" s="5">
        <v>45460</v>
      </c>
      <c r="C3811" t="s">
        <v>5719</v>
      </c>
      <c r="D3811" s="4" t="s">
        <v>440</v>
      </c>
      <c r="E3811">
        <v>28</v>
      </c>
      <c r="F3811">
        <f>IF(ISBLANK(Table1[[#This Row],[age]]),AVERAGE(F3811:F8090),Table1[[#This Row],[age]])</f>
        <v>28</v>
      </c>
      <c r="G3811" t="s">
        <v>8920</v>
      </c>
      <c r="H3811" t="s">
        <v>25</v>
      </c>
      <c r="I3811" t="s">
        <v>55</v>
      </c>
      <c r="J3811" t="s">
        <v>27</v>
      </c>
      <c r="K3811" t="s">
        <v>97</v>
      </c>
      <c r="L3811">
        <v>5</v>
      </c>
      <c r="M3811">
        <f>IF(ISBLANK(Table1[[#This Row],[quantity]]),ROUND(Table1[[#This Row],[sales_amount]]/(Table1[[#This Row],[unit_price]]*(1-Table1[[#This Row],[discount_pct]])),0),Table1[[#This Row],[quantity]])</f>
        <v>5</v>
      </c>
      <c r="N3811">
        <v>303.44</v>
      </c>
      <c r="O3811">
        <v>0.06</v>
      </c>
      <c r="P3811">
        <f>IF(ISBLANK(Table1[[#This Row],[discount_pct]]),ROUND(1-(Table1[[#This Row],[sales_amount]]/(Table1[[#This Row],[quantity- calculated]]*Table1[[#This Row],[unit_price]])),2),Table1[[#This Row],[discount_pct]])</f>
        <v>0.06</v>
      </c>
      <c r="Q3811">
        <v>2686.06</v>
      </c>
      <c r="R3811">
        <v>221.12</v>
      </c>
      <c r="S3811">
        <v>32.81</v>
      </c>
      <c r="T3811" t="s">
        <v>78</v>
      </c>
      <c r="U3811">
        <v>4</v>
      </c>
      <c r="V3811">
        <f>IF(ISBLANK(Table1[[#This Row],[customer_satisfaction]]),ROUND(AVERAGE(U3811:U8090),0),Table1[[#This Row],[customer_satisfaction]])</f>
        <v>4</v>
      </c>
      <c r="W3811" t="b">
        <v>0</v>
      </c>
      <c r="X3811" t="s">
        <v>39</v>
      </c>
      <c r="Y3811" s="3">
        <v>9</v>
      </c>
      <c r="Z3811">
        <f>IF(ISBLANK(Table1[[#This Row],[days_to_ship]]),ROUND(AVERAGE(Y3811:Y8090),0),Table1[[#This Row],[days_to_ship]])</f>
        <v>9</v>
      </c>
    </row>
    <row r="3812" spans="1:26" x14ac:dyDescent="0.25">
      <c r="A3812" t="s">
        <v>4820</v>
      </c>
      <c r="B3812" s="5">
        <v>45460</v>
      </c>
      <c r="C3812" t="s">
        <v>4821</v>
      </c>
      <c r="D3812" s="4" t="s">
        <v>339</v>
      </c>
      <c r="E3812">
        <v>39</v>
      </c>
      <c r="F3812">
        <f>IF(ISBLANK(Table1[[#This Row],[age]]),AVERAGE(F3812:F8091),Table1[[#This Row],[age]])</f>
        <v>39</v>
      </c>
      <c r="G3812" t="s">
        <v>8920</v>
      </c>
      <c r="H3812" t="s">
        <v>35</v>
      </c>
      <c r="I3812" t="s">
        <v>106</v>
      </c>
      <c r="J3812" t="s">
        <v>37</v>
      </c>
      <c r="K3812" t="s">
        <v>457</v>
      </c>
      <c r="L3812">
        <v>1</v>
      </c>
      <c r="M3812">
        <f>IF(ISBLANK(Table1[[#This Row],[quantity]]),ROUND(Table1[[#This Row],[sales_amount]]/(Table1[[#This Row],[unit_price]]*(1-Table1[[#This Row],[discount_pct]])),0),Table1[[#This Row],[quantity]])</f>
        <v>1</v>
      </c>
      <c r="N3812">
        <v>1139.19</v>
      </c>
      <c r="O3812">
        <v>0.02</v>
      </c>
      <c r="P3812">
        <f>IF(ISBLANK(Table1[[#This Row],[discount_pct]]),ROUND(1-(Table1[[#This Row],[sales_amount]]/(Table1[[#This Row],[quantity- calculated]]*Table1[[#This Row],[unit_price]])),2),Table1[[#This Row],[discount_pct]])</f>
        <v>0.02</v>
      </c>
      <c r="Q3812">
        <v>2138.54</v>
      </c>
      <c r="R3812">
        <v>958.64</v>
      </c>
      <c r="S3812">
        <v>47.9</v>
      </c>
      <c r="T3812" t="s">
        <v>51</v>
      </c>
      <c r="U3812">
        <v>2</v>
      </c>
      <c r="V3812">
        <f>IF(ISBLANK(Table1[[#This Row],[customer_satisfaction]]),ROUND(AVERAGE(U3812:U8091),0),Table1[[#This Row],[customer_satisfaction]])</f>
        <v>2</v>
      </c>
      <c r="W3812" t="b">
        <v>0</v>
      </c>
      <c r="X3812" t="s">
        <v>39</v>
      </c>
      <c r="Y3812" s="3">
        <v>6</v>
      </c>
      <c r="Z3812">
        <f>IF(ISBLANK(Table1[[#This Row],[days_to_ship]]),ROUND(AVERAGE(Y3812:Y8091),0),Table1[[#This Row],[days_to_ship]])</f>
        <v>6</v>
      </c>
    </row>
    <row r="3813" spans="1:26" x14ac:dyDescent="0.25">
      <c r="A3813" t="s">
        <v>7946</v>
      </c>
      <c r="B3813" s="5">
        <v>45461</v>
      </c>
      <c r="C3813" t="s">
        <v>7947</v>
      </c>
      <c r="D3813" s="4" t="s">
        <v>371</v>
      </c>
      <c r="E3813">
        <v>44</v>
      </c>
      <c r="F3813">
        <f>IF(ISBLANK(Table1[[#This Row],[age]]),AVERAGE(F3813:F8092),Table1[[#This Row],[age]])</f>
        <v>44</v>
      </c>
      <c r="G3813" t="s">
        <v>88</v>
      </c>
      <c r="H3813" t="s">
        <v>35</v>
      </c>
      <c r="I3813" t="s">
        <v>49</v>
      </c>
      <c r="J3813" t="s">
        <v>76</v>
      </c>
      <c r="K3813" t="s">
        <v>77</v>
      </c>
      <c r="L3813">
        <v>8</v>
      </c>
      <c r="M3813">
        <f>IF(ISBLANK(Table1[[#This Row],[quantity]]),ROUND(Table1[[#This Row],[sales_amount]]/(Table1[[#This Row],[unit_price]]*(1-Table1[[#This Row],[discount_pct]])),0),Table1[[#This Row],[quantity]])</f>
        <v>8</v>
      </c>
      <c r="N3813">
        <v>318.72000000000003</v>
      </c>
      <c r="O3813">
        <v>0.2</v>
      </c>
      <c r="P3813">
        <f>IF(ISBLANK(Table1[[#This Row],[discount_pct]]),ROUND(1-(Table1[[#This Row],[sales_amount]]/(Table1[[#This Row],[quantity- calculated]]*Table1[[#This Row],[unit_price]])),2),Table1[[#This Row],[discount_pct]])</f>
        <v>0.2</v>
      </c>
      <c r="Q3813">
        <v>3315.64</v>
      </c>
      <c r="R3813">
        <v>1361.66</v>
      </c>
      <c r="S3813">
        <v>66.349999999999994</v>
      </c>
      <c r="T3813" t="s">
        <v>64</v>
      </c>
      <c r="U3813">
        <v>3</v>
      </c>
      <c r="V3813">
        <f>IF(ISBLANK(Table1[[#This Row],[customer_satisfaction]]),ROUND(AVERAGE(U3813:U8092),0),Table1[[#This Row],[customer_satisfaction]])</f>
        <v>3</v>
      </c>
      <c r="W3813" t="b">
        <v>0</v>
      </c>
      <c r="X3813" t="s">
        <v>39</v>
      </c>
      <c r="Y3813" s="3">
        <v>6</v>
      </c>
      <c r="Z3813">
        <f>IF(ISBLANK(Table1[[#This Row],[days_to_ship]]),ROUND(AVERAGE(Y3813:Y8092),0),Table1[[#This Row],[days_to_ship]])</f>
        <v>6</v>
      </c>
    </row>
    <row r="3814" spans="1:26" x14ac:dyDescent="0.25">
      <c r="A3814" t="s">
        <v>7133</v>
      </c>
      <c r="B3814" s="5">
        <v>45461</v>
      </c>
      <c r="C3814" t="s">
        <v>7134</v>
      </c>
      <c r="D3814" s="4" t="s">
        <v>1532</v>
      </c>
      <c r="E3814">
        <v>36</v>
      </c>
      <c r="F3814">
        <f>IF(ISBLANK(Table1[[#This Row],[age]]),AVERAGE(F3814:F8093),Table1[[#This Row],[age]])</f>
        <v>36</v>
      </c>
      <c r="G3814" t="s">
        <v>8920</v>
      </c>
      <c r="H3814" t="s">
        <v>82</v>
      </c>
      <c r="I3814" t="s">
        <v>126</v>
      </c>
      <c r="J3814" t="s">
        <v>76</v>
      </c>
      <c r="K3814" t="s">
        <v>77</v>
      </c>
      <c r="L3814">
        <v>2</v>
      </c>
      <c r="M3814">
        <f>IF(ISBLANK(Table1[[#This Row],[quantity]]),ROUND(Table1[[#This Row],[sales_amount]]/(Table1[[#This Row],[unit_price]]*(1-Table1[[#This Row],[discount_pct]])),0),Table1[[#This Row],[quantity]])</f>
        <v>2</v>
      </c>
      <c r="N3814">
        <v>419.29</v>
      </c>
      <c r="O3814">
        <v>0.4</v>
      </c>
      <c r="P3814">
        <f>IF(ISBLANK(Table1[[#This Row],[discount_pct]]),ROUND(1-(Table1[[#This Row],[sales_amount]]/(Table1[[#This Row],[quantity- calculated]]*Table1[[#This Row],[unit_price]])),2),Table1[[#This Row],[discount_pct]])</f>
        <v>0.4</v>
      </c>
      <c r="Q3814">
        <v>977.42</v>
      </c>
      <c r="R3814">
        <v>372.17</v>
      </c>
      <c r="S3814">
        <v>91.04</v>
      </c>
      <c r="T3814" t="s">
        <v>29</v>
      </c>
      <c r="U3814">
        <v>4</v>
      </c>
      <c r="V3814">
        <f>IF(ISBLANK(Table1[[#This Row],[customer_satisfaction]]),ROUND(AVERAGE(U3814:U8093),0),Table1[[#This Row],[customer_satisfaction]])</f>
        <v>4</v>
      </c>
      <c r="W3814" t="b">
        <v>0</v>
      </c>
      <c r="X3814" t="s">
        <v>39</v>
      </c>
      <c r="Y3814" s="3">
        <v>6</v>
      </c>
      <c r="Z3814">
        <f>IF(ISBLANK(Table1[[#This Row],[days_to_ship]]),ROUND(AVERAGE(Y3814:Y8093),0),Table1[[#This Row],[days_to_ship]])</f>
        <v>6</v>
      </c>
    </row>
    <row r="3815" spans="1:26" x14ac:dyDescent="0.25">
      <c r="A3815" t="s">
        <v>1491</v>
      </c>
      <c r="B3815" s="5">
        <v>45461</v>
      </c>
      <c r="C3815" t="s">
        <v>1493</v>
      </c>
      <c r="D3815" s="4" t="s">
        <v>429</v>
      </c>
      <c r="E3815">
        <v>27</v>
      </c>
      <c r="F3815">
        <f>IF(ISBLANK(Table1[[#This Row],[age]]),AVERAGE(F3815:F8094),Table1[[#This Row],[age]])</f>
        <v>27</v>
      </c>
      <c r="G3815" t="s">
        <v>8920</v>
      </c>
      <c r="H3815" t="s">
        <v>25</v>
      </c>
      <c r="I3815" t="s">
        <v>69</v>
      </c>
      <c r="J3815" t="s">
        <v>27</v>
      </c>
      <c r="K3815" t="s">
        <v>56</v>
      </c>
      <c r="M3815">
        <f>IF(ISBLANK(Table1[[#This Row],[quantity]]),ROUND(Table1[[#This Row],[sales_amount]]/(Table1[[#This Row],[unit_price]]*(1-Table1[[#This Row],[discount_pct]])),0),Table1[[#This Row],[quantity]])</f>
        <v>2</v>
      </c>
      <c r="N3815">
        <v>167.05</v>
      </c>
      <c r="O3815">
        <v>0.13</v>
      </c>
      <c r="P3815">
        <f>IF(ISBLANK(Table1[[#This Row],[discount_pct]]),ROUND(1-(Table1[[#This Row],[sales_amount]]/(Table1[[#This Row],[quantity- calculated]]*Table1[[#This Row],[unit_price]])),2),Table1[[#This Row],[discount_pct]])</f>
        <v>0.13</v>
      </c>
      <c r="Q3815">
        <v>268.86</v>
      </c>
      <c r="R3815">
        <v>21.3</v>
      </c>
      <c r="S3815">
        <v>51.15</v>
      </c>
      <c r="T3815" t="s">
        <v>57</v>
      </c>
      <c r="U3815">
        <v>5</v>
      </c>
      <c r="V3815">
        <f>IF(ISBLANK(Table1[[#This Row],[customer_satisfaction]]),ROUND(AVERAGE(U3815:U8094),0),Table1[[#This Row],[customer_satisfaction]])</f>
        <v>5</v>
      </c>
      <c r="W3815" t="b">
        <v>0</v>
      </c>
      <c r="X3815" t="s">
        <v>39</v>
      </c>
      <c r="Y3815" s="3">
        <v>10</v>
      </c>
      <c r="Z3815">
        <f>IF(ISBLANK(Table1[[#This Row],[days_to_ship]]),ROUND(AVERAGE(Y3815:Y8094),0),Table1[[#This Row],[days_to_ship]])</f>
        <v>10</v>
      </c>
    </row>
    <row r="3816" spans="1:26" x14ac:dyDescent="0.25">
      <c r="A3816" t="s">
        <v>691</v>
      </c>
      <c r="B3816" s="5">
        <v>45462</v>
      </c>
      <c r="C3816" t="s">
        <v>692</v>
      </c>
      <c r="D3816" s="4" t="s">
        <v>693</v>
      </c>
      <c r="E3816">
        <v>28</v>
      </c>
      <c r="F3816">
        <f>IF(ISBLANK(Table1[[#This Row],[age]]),AVERAGE(F3816:F8095),Table1[[#This Row],[age]])</f>
        <v>28</v>
      </c>
      <c r="G3816" t="s">
        <v>8920</v>
      </c>
      <c r="H3816" t="s">
        <v>82</v>
      </c>
      <c r="I3816" t="s">
        <v>293</v>
      </c>
      <c r="J3816" t="s">
        <v>76</v>
      </c>
      <c r="K3816" t="s">
        <v>132</v>
      </c>
      <c r="L3816">
        <v>4</v>
      </c>
      <c r="M3816">
        <f>IF(ISBLANK(Table1[[#This Row],[quantity]]),ROUND(Table1[[#This Row],[sales_amount]]/(Table1[[#This Row],[unit_price]]*(1-Table1[[#This Row],[discount_pct]])),0),Table1[[#This Row],[quantity]])</f>
        <v>4</v>
      </c>
      <c r="N3816">
        <v>2577.39</v>
      </c>
      <c r="O3816">
        <v>0.11</v>
      </c>
      <c r="P3816">
        <f>IF(ISBLANK(Table1[[#This Row],[discount_pct]]),ROUND(1-(Table1[[#This Row],[sales_amount]]/(Table1[[#This Row],[quantity- calculated]]*Table1[[#This Row],[unit_price]])),2),Table1[[#This Row],[discount_pct]])</f>
        <v>0.11</v>
      </c>
      <c r="Q3816">
        <v>15407.9</v>
      </c>
      <c r="R3816">
        <v>5412.09</v>
      </c>
      <c r="S3816">
        <v>58.52</v>
      </c>
      <c r="T3816" t="s">
        <v>78</v>
      </c>
      <c r="U3816">
        <v>2</v>
      </c>
      <c r="V3816">
        <f>IF(ISBLANK(Table1[[#This Row],[customer_satisfaction]]),ROUND(AVERAGE(U3816:U8095),0),Table1[[#This Row],[customer_satisfaction]])</f>
        <v>2</v>
      </c>
      <c r="W3816" t="b">
        <v>0</v>
      </c>
      <c r="X3816" t="s">
        <v>39</v>
      </c>
      <c r="Y3816" s="3">
        <v>1</v>
      </c>
      <c r="Z3816">
        <f>IF(ISBLANK(Table1[[#This Row],[days_to_ship]]),ROUND(AVERAGE(Y3816:Y8095),0),Table1[[#This Row],[days_to_ship]])</f>
        <v>1</v>
      </c>
    </row>
    <row r="3817" spans="1:26" x14ac:dyDescent="0.25">
      <c r="A3817" t="s">
        <v>6363</v>
      </c>
      <c r="B3817" s="5">
        <v>45462</v>
      </c>
      <c r="C3817" t="s">
        <v>6364</v>
      </c>
      <c r="D3817" s="4" t="s">
        <v>506</v>
      </c>
      <c r="E3817">
        <v>39</v>
      </c>
      <c r="F3817">
        <f>IF(ISBLANK(Table1[[#This Row],[age]]),AVERAGE(F3817:F8096),Table1[[#This Row],[age]])</f>
        <v>39</v>
      </c>
      <c r="G3817" t="s">
        <v>466</v>
      </c>
      <c r="H3817" t="s">
        <v>82</v>
      </c>
      <c r="I3817" t="s">
        <v>293</v>
      </c>
      <c r="J3817" t="s">
        <v>146</v>
      </c>
      <c r="K3817" t="s">
        <v>217</v>
      </c>
      <c r="L3817">
        <v>5</v>
      </c>
      <c r="M3817">
        <f>IF(ISBLANK(Table1[[#This Row],[quantity]]),ROUND(Table1[[#This Row],[sales_amount]]/(Table1[[#This Row],[unit_price]]*(1-Table1[[#This Row],[discount_pct]])),0),Table1[[#This Row],[quantity]])</f>
        <v>5</v>
      </c>
      <c r="N3817">
        <v>5213.22</v>
      </c>
      <c r="O3817">
        <v>0.05</v>
      </c>
      <c r="P3817">
        <f>IF(ISBLANK(Table1[[#This Row],[discount_pct]]),ROUND(1-(Table1[[#This Row],[sales_amount]]/(Table1[[#This Row],[quantity- calculated]]*Table1[[#This Row],[unit_price]])),2),Table1[[#This Row],[discount_pct]])</f>
        <v>0.05</v>
      </c>
      <c r="Q3817">
        <v>34214.43</v>
      </c>
      <c r="R3817">
        <v>5897.04</v>
      </c>
      <c r="S3817">
        <v>85.1</v>
      </c>
      <c r="T3817" t="s">
        <v>64</v>
      </c>
      <c r="U3817">
        <v>3</v>
      </c>
      <c r="V3817">
        <f>IF(ISBLANK(Table1[[#This Row],[customer_satisfaction]]),ROUND(AVERAGE(U3817:U8096),0),Table1[[#This Row],[customer_satisfaction]])</f>
        <v>3</v>
      </c>
      <c r="W3817" t="b">
        <v>0</v>
      </c>
      <c r="X3817" t="s">
        <v>197</v>
      </c>
      <c r="Y3817" s="3">
        <v>2</v>
      </c>
      <c r="Z3817">
        <f>IF(ISBLANK(Table1[[#This Row],[days_to_ship]]),ROUND(AVERAGE(Y3817:Y8096),0),Table1[[#This Row],[days_to_ship]])</f>
        <v>2</v>
      </c>
    </row>
    <row r="3818" spans="1:26" x14ac:dyDescent="0.25">
      <c r="A3818" t="s">
        <v>5998</v>
      </c>
      <c r="B3818" s="5">
        <v>45462</v>
      </c>
      <c r="C3818" t="s">
        <v>5999</v>
      </c>
      <c r="D3818" s="4" t="s">
        <v>3100</v>
      </c>
      <c r="E3818">
        <v>39</v>
      </c>
      <c r="F3818">
        <f>IF(ISBLANK(Table1[[#This Row],[age]]),AVERAGE(F3818:F8097),Table1[[#This Row],[age]])</f>
        <v>39</v>
      </c>
      <c r="G3818" t="s">
        <v>466</v>
      </c>
      <c r="H3818" t="s">
        <v>111</v>
      </c>
      <c r="I3818" t="s">
        <v>112</v>
      </c>
      <c r="J3818" t="s">
        <v>62</v>
      </c>
      <c r="K3818" t="s">
        <v>575</v>
      </c>
      <c r="L3818">
        <v>10</v>
      </c>
      <c r="M3818">
        <f>IF(ISBLANK(Table1[[#This Row],[quantity]]),ROUND(Table1[[#This Row],[sales_amount]]/(Table1[[#This Row],[unit_price]]*(1-Table1[[#This Row],[discount_pct]])),0),Table1[[#This Row],[quantity]])</f>
        <v>10</v>
      </c>
      <c r="N3818">
        <v>483.9</v>
      </c>
      <c r="O3818">
        <v>0.06</v>
      </c>
      <c r="P3818">
        <f>IF(ISBLANK(Table1[[#This Row],[discount_pct]]),ROUND(1-(Table1[[#This Row],[sales_amount]]/(Table1[[#This Row],[quantity- calculated]]*Table1[[#This Row],[unit_price]])),2),Table1[[#This Row],[discount_pct]])</f>
        <v>0.06</v>
      </c>
      <c r="Q3818">
        <v>6763.93</v>
      </c>
      <c r="R3818">
        <v>3499.59</v>
      </c>
      <c r="S3818">
        <v>70.77</v>
      </c>
      <c r="T3818" t="s">
        <v>51</v>
      </c>
      <c r="U3818">
        <v>3</v>
      </c>
      <c r="V3818">
        <f>IF(ISBLANK(Table1[[#This Row],[customer_satisfaction]]),ROUND(AVERAGE(U3818:U8097),0),Table1[[#This Row],[customer_satisfaction]])</f>
        <v>3</v>
      </c>
      <c r="W3818" t="b">
        <v>0</v>
      </c>
      <c r="X3818" t="s">
        <v>137</v>
      </c>
      <c r="Z3818">
        <f>IF(ISBLANK(Table1[[#This Row],[days_to_ship]]),ROUND(AVERAGE(Y3818:Y8097),0),Table1[[#This Row],[days_to_ship]])</f>
        <v>6</v>
      </c>
    </row>
    <row r="3819" spans="1:26" x14ac:dyDescent="0.25">
      <c r="A3819" t="s">
        <v>4455</v>
      </c>
      <c r="B3819" s="5">
        <v>45462</v>
      </c>
      <c r="C3819" t="s">
        <v>4456</v>
      </c>
      <c r="D3819" s="4" t="s">
        <v>1320</v>
      </c>
      <c r="E3819">
        <v>31</v>
      </c>
      <c r="F3819">
        <f>IF(ISBLANK(Table1[[#This Row],[age]]),AVERAGE(F3819:F8098),Table1[[#This Row],[age]])</f>
        <v>31</v>
      </c>
      <c r="G3819" t="s">
        <v>466</v>
      </c>
      <c r="H3819" t="s">
        <v>35</v>
      </c>
      <c r="I3819" t="s">
        <v>49</v>
      </c>
      <c r="J3819" t="s">
        <v>146</v>
      </c>
      <c r="K3819" t="s">
        <v>161</v>
      </c>
      <c r="L3819">
        <v>10</v>
      </c>
      <c r="M3819">
        <f>IF(ISBLANK(Table1[[#This Row],[quantity]]),ROUND(Table1[[#This Row],[sales_amount]]/(Table1[[#This Row],[unit_price]]*(1-Table1[[#This Row],[discount_pct]])),0),Table1[[#This Row],[quantity]])</f>
        <v>10</v>
      </c>
      <c r="N3819">
        <v>2344.6999999999998</v>
      </c>
      <c r="O3819">
        <v>0.37</v>
      </c>
      <c r="P3819">
        <f>IF(ISBLANK(Table1[[#This Row],[discount_pct]]),ROUND(1-(Table1[[#This Row],[sales_amount]]/(Table1[[#This Row],[quantity- calculated]]*Table1[[#This Row],[unit_price]])),2),Table1[[#This Row],[discount_pct]])</f>
        <v>0.37</v>
      </c>
      <c r="Q3819">
        <v>24013.4</v>
      </c>
      <c r="R3819">
        <v>8412.7900000000009</v>
      </c>
      <c r="S3819">
        <v>44.13</v>
      </c>
      <c r="T3819" t="s">
        <v>29</v>
      </c>
      <c r="U3819">
        <v>3</v>
      </c>
      <c r="V3819">
        <f>IF(ISBLANK(Table1[[#This Row],[customer_satisfaction]]),ROUND(AVERAGE(U3819:U8098),0),Table1[[#This Row],[customer_satisfaction]])</f>
        <v>3</v>
      </c>
      <c r="W3819" t="b">
        <v>0</v>
      </c>
      <c r="X3819" t="s">
        <v>39</v>
      </c>
      <c r="Y3819" s="3">
        <v>1</v>
      </c>
      <c r="Z3819">
        <f>IF(ISBLANK(Table1[[#This Row],[days_to_ship]]),ROUND(AVERAGE(Y3819:Y8098),0),Table1[[#This Row],[days_to_ship]])</f>
        <v>1</v>
      </c>
    </row>
    <row r="3820" spans="1:26" x14ac:dyDescent="0.25">
      <c r="A3820" t="s">
        <v>4437</v>
      </c>
      <c r="B3820" s="5">
        <v>45463</v>
      </c>
      <c r="C3820" t="s">
        <v>4438</v>
      </c>
      <c r="D3820" s="4" t="s">
        <v>1505</v>
      </c>
      <c r="F3820">
        <f ca="1">IF(ISBLANK(Table1[[#This Row],[age]]),AVERAGE(F3820:F8099),Table1[[#This Row],[age]])</f>
        <v>67</v>
      </c>
      <c r="G3820" t="s">
        <v>466</v>
      </c>
      <c r="H3820" t="s">
        <v>82</v>
      </c>
      <c r="I3820" t="s">
        <v>293</v>
      </c>
      <c r="J3820" t="s">
        <v>62</v>
      </c>
      <c r="K3820" t="s">
        <v>63</v>
      </c>
      <c r="L3820">
        <v>7</v>
      </c>
      <c r="M3820">
        <f>IF(ISBLANK(Table1[[#This Row],[quantity]]),ROUND(Table1[[#This Row],[sales_amount]]/(Table1[[#This Row],[unit_price]]*(1-Table1[[#This Row],[discount_pct]])),0),Table1[[#This Row],[quantity]])</f>
        <v>7</v>
      </c>
      <c r="N3820">
        <v>1488.69</v>
      </c>
      <c r="O3820">
        <v>0.23</v>
      </c>
      <c r="P3820">
        <f>IF(ISBLANK(Table1[[#This Row],[discount_pct]]),ROUND(1-(Table1[[#This Row],[sales_amount]]/(Table1[[#This Row],[quantity- calculated]]*Table1[[#This Row],[unit_price]])),2),Table1[[#This Row],[discount_pct]])</f>
        <v>0.23</v>
      </c>
      <c r="Q3820">
        <v>14606.35</v>
      </c>
      <c r="R3820">
        <v>5456.52</v>
      </c>
      <c r="S3820">
        <v>50.25</v>
      </c>
      <c r="T3820" t="s">
        <v>64</v>
      </c>
      <c r="U3820">
        <v>5</v>
      </c>
      <c r="V3820">
        <f>IF(ISBLANK(Table1[[#This Row],[customer_satisfaction]]),ROUND(AVERAGE(U3820:U8099),0),Table1[[#This Row],[customer_satisfaction]])</f>
        <v>5</v>
      </c>
      <c r="W3820" t="b">
        <v>0</v>
      </c>
      <c r="X3820" t="s">
        <v>137</v>
      </c>
      <c r="Y3820" s="3">
        <v>8</v>
      </c>
      <c r="Z3820">
        <f>IF(ISBLANK(Table1[[#This Row],[days_to_ship]]),ROUND(AVERAGE(Y3820:Y8099),0),Table1[[#This Row],[days_to_ship]])</f>
        <v>8</v>
      </c>
    </row>
    <row r="3821" spans="1:26" x14ac:dyDescent="0.25">
      <c r="A3821" t="s">
        <v>4388</v>
      </c>
      <c r="B3821" s="5">
        <v>45463</v>
      </c>
      <c r="C3821" t="s">
        <v>4389</v>
      </c>
      <c r="D3821" s="4" t="s">
        <v>1238</v>
      </c>
      <c r="E3821">
        <v>19</v>
      </c>
      <c r="F3821">
        <f>IF(ISBLANK(Table1[[#This Row],[age]]),AVERAGE(F3821:F8100),Table1[[#This Row],[age]])</f>
        <v>19</v>
      </c>
      <c r="G3821" t="s">
        <v>88</v>
      </c>
      <c r="H3821" t="s">
        <v>111</v>
      </c>
      <c r="I3821" t="s">
        <v>330</v>
      </c>
      <c r="J3821" t="s">
        <v>27</v>
      </c>
      <c r="K3821" t="s">
        <v>97</v>
      </c>
      <c r="L3821">
        <v>9</v>
      </c>
      <c r="M3821">
        <f>IF(ISBLANK(Table1[[#This Row],[quantity]]),ROUND(Table1[[#This Row],[sales_amount]]/(Table1[[#This Row],[unit_price]]*(1-Table1[[#This Row],[discount_pct]])),0),Table1[[#This Row],[quantity]])</f>
        <v>9</v>
      </c>
      <c r="N3821">
        <v>293.41000000000003</v>
      </c>
      <c r="O3821">
        <v>0.09</v>
      </c>
      <c r="P3821">
        <f>IF(ISBLANK(Table1[[#This Row],[discount_pct]]),ROUND(1-(Table1[[#This Row],[sales_amount]]/(Table1[[#This Row],[quantity- calculated]]*Table1[[#This Row],[unit_price]])),2),Table1[[#This Row],[discount_pct]])</f>
        <v>0.09</v>
      </c>
      <c r="Q3821">
        <v>4375.33</v>
      </c>
      <c r="R3821">
        <v>353.37</v>
      </c>
      <c r="S3821">
        <v>78.569999999999993</v>
      </c>
      <c r="T3821" t="s">
        <v>51</v>
      </c>
      <c r="U3821">
        <v>5</v>
      </c>
      <c r="V3821">
        <f>IF(ISBLANK(Table1[[#This Row],[customer_satisfaction]]),ROUND(AVERAGE(U3821:U8100),0),Table1[[#This Row],[customer_satisfaction]])</f>
        <v>5</v>
      </c>
      <c r="W3821" t="b">
        <v>0</v>
      </c>
      <c r="X3821" t="s">
        <v>39</v>
      </c>
      <c r="Y3821" s="3">
        <v>8</v>
      </c>
      <c r="Z3821">
        <f>IF(ISBLANK(Table1[[#This Row],[days_to_ship]]),ROUND(AVERAGE(Y3821:Y8100),0),Table1[[#This Row],[days_to_ship]])</f>
        <v>8</v>
      </c>
    </row>
    <row r="3822" spans="1:26" x14ac:dyDescent="0.25">
      <c r="A3822" t="s">
        <v>8034</v>
      </c>
      <c r="B3822" s="5">
        <v>45464</v>
      </c>
      <c r="C3822" t="s">
        <v>8035</v>
      </c>
      <c r="D3822" s="4" t="s">
        <v>792</v>
      </c>
      <c r="E3822">
        <v>42</v>
      </c>
      <c r="F3822">
        <f>IF(ISBLANK(Table1[[#This Row],[age]]),AVERAGE(F3822:F8101),Table1[[#This Row],[age]])</f>
        <v>42</v>
      </c>
      <c r="G3822" t="s">
        <v>466</v>
      </c>
      <c r="H3822" t="s">
        <v>82</v>
      </c>
      <c r="I3822" t="s">
        <v>244</v>
      </c>
      <c r="J3822" t="s">
        <v>127</v>
      </c>
      <c r="K3822" t="s">
        <v>521</v>
      </c>
      <c r="L3822">
        <v>6</v>
      </c>
      <c r="M3822">
        <f>IF(ISBLANK(Table1[[#This Row],[quantity]]),ROUND(Table1[[#This Row],[sales_amount]]/(Table1[[#This Row],[unit_price]]*(1-Table1[[#This Row],[discount_pct]])),0),Table1[[#This Row],[quantity]])</f>
        <v>6</v>
      </c>
      <c r="N3822">
        <v>72110.58</v>
      </c>
      <c r="O3822">
        <v>0.37</v>
      </c>
      <c r="P3822">
        <f>IF(ISBLANK(Table1[[#This Row],[discount_pct]]),ROUND(1-(Table1[[#This Row],[sales_amount]]/(Table1[[#This Row],[quantity- calculated]]*Table1[[#This Row],[unit_price]])),2),Table1[[#This Row],[discount_pct]])</f>
        <v>0.37</v>
      </c>
      <c r="Q3822">
        <v>450289.54</v>
      </c>
      <c r="R3822">
        <v>65004.31</v>
      </c>
      <c r="S3822">
        <v>70.739999999999995</v>
      </c>
      <c r="T3822" t="s">
        <v>64</v>
      </c>
      <c r="U3822">
        <v>3</v>
      </c>
      <c r="V3822">
        <f>IF(ISBLANK(Table1[[#This Row],[customer_satisfaction]]),ROUND(AVERAGE(U3822:U8101),0),Table1[[#This Row],[customer_satisfaction]])</f>
        <v>3</v>
      </c>
      <c r="W3822" t="b">
        <v>0</v>
      </c>
      <c r="X3822" t="s">
        <v>58</v>
      </c>
      <c r="Y3822" s="3">
        <v>9</v>
      </c>
      <c r="Z3822">
        <f>IF(ISBLANK(Table1[[#This Row],[days_to_ship]]),ROUND(AVERAGE(Y3822:Y8101),0),Table1[[#This Row],[days_to_ship]])</f>
        <v>9</v>
      </c>
    </row>
    <row r="3823" spans="1:26" x14ac:dyDescent="0.25">
      <c r="A3823" t="s">
        <v>7728</v>
      </c>
      <c r="B3823" s="5">
        <v>45464</v>
      </c>
      <c r="C3823" t="s">
        <v>7729</v>
      </c>
      <c r="D3823" s="4" t="s">
        <v>1022</v>
      </c>
      <c r="F3823">
        <f ca="1">IF(ISBLANK(Table1[[#This Row],[age]]),AVERAGE(F3823:F8102),Table1[[#This Row],[age]])</f>
        <v>67</v>
      </c>
      <c r="G3823" t="s">
        <v>8920</v>
      </c>
      <c r="H3823" t="s">
        <v>35</v>
      </c>
      <c r="I3823" t="s">
        <v>106</v>
      </c>
      <c r="J3823" t="s">
        <v>127</v>
      </c>
      <c r="K3823" t="s">
        <v>142</v>
      </c>
      <c r="L3823">
        <v>5</v>
      </c>
      <c r="M3823">
        <f>IF(ISBLANK(Table1[[#This Row],[quantity]]),ROUND(Table1[[#This Row],[sales_amount]]/(Table1[[#This Row],[unit_price]]*(1-Table1[[#This Row],[discount_pct]])),0),Table1[[#This Row],[quantity]])</f>
        <v>5</v>
      </c>
      <c r="N3823">
        <v>21665.65</v>
      </c>
      <c r="O3823">
        <v>0.39</v>
      </c>
      <c r="P3823">
        <f>IF(ISBLANK(Table1[[#This Row],[discount_pct]]),ROUND(1-(Table1[[#This Row],[sales_amount]]/(Table1[[#This Row],[quantity- calculated]]*Table1[[#This Row],[unit_price]])),2),Table1[[#This Row],[discount_pct]])</f>
        <v>0.39</v>
      </c>
      <c r="Q3823">
        <v>111295.67999999999</v>
      </c>
      <c r="R3823">
        <v>16051.87</v>
      </c>
      <c r="S3823">
        <v>62.8</v>
      </c>
      <c r="T3823" t="s">
        <v>57</v>
      </c>
      <c r="U3823">
        <v>2</v>
      </c>
      <c r="V3823">
        <f>IF(ISBLANK(Table1[[#This Row],[customer_satisfaction]]),ROUND(AVERAGE(U3823:U8102),0),Table1[[#This Row],[customer_satisfaction]])</f>
        <v>2</v>
      </c>
      <c r="W3823" t="b">
        <v>0</v>
      </c>
      <c r="X3823" t="s">
        <v>58</v>
      </c>
      <c r="Y3823" s="3">
        <v>9</v>
      </c>
      <c r="Z3823">
        <f>IF(ISBLANK(Table1[[#This Row],[days_to_ship]]),ROUND(AVERAGE(Y3823:Y8102),0),Table1[[#This Row],[days_to_ship]])</f>
        <v>9</v>
      </c>
    </row>
    <row r="3824" spans="1:26" x14ac:dyDescent="0.25">
      <c r="A3824" t="s">
        <v>1435</v>
      </c>
      <c r="B3824" s="5">
        <v>45464</v>
      </c>
      <c r="C3824" t="s">
        <v>1436</v>
      </c>
      <c r="D3824" s="4" t="s">
        <v>1437</v>
      </c>
      <c r="E3824">
        <v>49</v>
      </c>
      <c r="F3824">
        <f>IF(ISBLANK(Table1[[#This Row],[age]]),AVERAGE(F3824:F8103),Table1[[#This Row],[age]])</f>
        <v>49</v>
      </c>
      <c r="G3824" t="s">
        <v>466</v>
      </c>
      <c r="H3824" t="s">
        <v>74</v>
      </c>
      <c r="I3824" t="s">
        <v>101</v>
      </c>
      <c r="J3824" t="s">
        <v>62</v>
      </c>
      <c r="K3824" t="s">
        <v>266</v>
      </c>
      <c r="L3824">
        <v>6</v>
      </c>
      <c r="M3824">
        <f>IF(ISBLANK(Table1[[#This Row],[quantity]]),ROUND(Table1[[#This Row],[sales_amount]]/(Table1[[#This Row],[unit_price]]*(1-Table1[[#This Row],[discount_pct]])),0),Table1[[#This Row],[quantity]])</f>
        <v>6</v>
      </c>
      <c r="N3824">
        <v>587.29999999999995</v>
      </c>
      <c r="O3824">
        <v>0.23</v>
      </c>
      <c r="P3824">
        <f>IF(ISBLANK(Table1[[#This Row],[discount_pct]]),ROUND(1-(Table1[[#This Row],[sales_amount]]/(Table1[[#This Row],[quantity- calculated]]*Table1[[#This Row],[unit_price]])),2),Table1[[#This Row],[discount_pct]])</f>
        <v>0.23</v>
      </c>
      <c r="Q3824">
        <v>4643.97</v>
      </c>
      <c r="R3824">
        <v>1923.83</v>
      </c>
      <c r="S3824">
        <v>52.24</v>
      </c>
      <c r="T3824" t="s">
        <v>57</v>
      </c>
      <c r="U3824">
        <v>5</v>
      </c>
      <c r="V3824">
        <f>IF(ISBLANK(Table1[[#This Row],[customer_satisfaction]]),ROUND(AVERAGE(U3824:U8103),0),Table1[[#This Row],[customer_satisfaction]])</f>
        <v>5</v>
      </c>
      <c r="W3824" t="b">
        <v>0</v>
      </c>
      <c r="X3824" t="s">
        <v>39</v>
      </c>
      <c r="Y3824" s="3">
        <v>5</v>
      </c>
      <c r="Z3824">
        <f>IF(ISBLANK(Table1[[#This Row],[days_to_ship]]),ROUND(AVERAGE(Y3824:Y8103),0),Table1[[#This Row],[days_to_ship]])</f>
        <v>5</v>
      </c>
    </row>
    <row r="3825" spans="1:26" x14ac:dyDescent="0.25">
      <c r="A3825" t="s">
        <v>5746</v>
      </c>
      <c r="B3825" s="5">
        <v>45464</v>
      </c>
      <c r="C3825" t="s">
        <v>5747</v>
      </c>
      <c r="D3825" s="4" t="s">
        <v>897</v>
      </c>
      <c r="E3825">
        <v>47</v>
      </c>
      <c r="F3825">
        <f>IF(ISBLANK(Table1[[#This Row],[age]]),AVERAGE(F3825:F8104),Table1[[#This Row],[age]])</f>
        <v>47</v>
      </c>
      <c r="G3825" t="s">
        <v>8920</v>
      </c>
      <c r="H3825" t="s">
        <v>25</v>
      </c>
      <c r="I3825" t="s">
        <v>26</v>
      </c>
      <c r="J3825" t="s">
        <v>37</v>
      </c>
      <c r="K3825" t="s">
        <v>38</v>
      </c>
      <c r="L3825">
        <v>9</v>
      </c>
      <c r="M3825">
        <f>IF(ISBLANK(Table1[[#This Row],[quantity]]),ROUND(Table1[[#This Row],[sales_amount]]/(Table1[[#This Row],[unit_price]]*(1-Table1[[#This Row],[discount_pct]])),0),Table1[[#This Row],[quantity]])</f>
        <v>9</v>
      </c>
      <c r="N3825">
        <v>2060.87</v>
      </c>
      <c r="O3825">
        <v>0.1</v>
      </c>
      <c r="P3825">
        <f>IF(ISBLANK(Table1[[#This Row],[discount_pct]]),ROUND(1-(Table1[[#This Row],[sales_amount]]/(Table1[[#This Row],[quantity- calculated]]*Table1[[#This Row],[unit_price]])),2),Table1[[#This Row],[discount_pct]])</f>
        <v>0.1</v>
      </c>
      <c r="Q3825">
        <v>28144</v>
      </c>
      <c r="R3825">
        <v>10192.200000000001</v>
      </c>
      <c r="S3825">
        <v>37.799999999999997</v>
      </c>
      <c r="T3825" t="s">
        <v>64</v>
      </c>
      <c r="U3825">
        <v>4</v>
      </c>
      <c r="V3825">
        <f>IF(ISBLANK(Table1[[#This Row],[customer_satisfaction]]),ROUND(AVERAGE(U3825:U8104),0),Table1[[#This Row],[customer_satisfaction]])</f>
        <v>4</v>
      </c>
      <c r="W3825" t="b">
        <v>0</v>
      </c>
      <c r="X3825" t="s">
        <v>58</v>
      </c>
      <c r="Y3825" s="3">
        <v>4</v>
      </c>
      <c r="Z3825">
        <f>IF(ISBLANK(Table1[[#This Row],[days_to_ship]]),ROUND(AVERAGE(Y3825:Y8104),0),Table1[[#This Row],[days_to_ship]])</f>
        <v>4</v>
      </c>
    </row>
    <row r="3826" spans="1:26" x14ac:dyDescent="0.25">
      <c r="A3826" t="s">
        <v>3113</v>
      </c>
      <c r="B3826" s="5">
        <v>45464</v>
      </c>
      <c r="C3826" t="s">
        <v>3114</v>
      </c>
      <c r="D3826" s="4" t="s">
        <v>432</v>
      </c>
      <c r="E3826">
        <v>35</v>
      </c>
      <c r="F3826">
        <f>IF(ISBLANK(Table1[[#This Row],[age]]),AVERAGE(F3826:F8105),Table1[[#This Row],[age]])</f>
        <v>35</v>
      </c>
      <c r="G3826" t="s">
        <v>466</v>
      </c>
      <c r="H3826" t="s">
        <v>25</v>
      </c>
      <c r="I3826" t="s">
        <v>26</v>
      </c>
      <c r="J3826" t="s">
        <v>127</v>
      </c>
      <c r="K3826" t="s">
        <v>521</v>
      </c>
      <c r="L3826">
        <v>8</v>
      </c>
      <c r="M3826">
        <f>IF(ISBLANK(Table1[[#This Row],[quantity]]),ROUND(Table1[[#This Row],[sales_amount]]/(Table1[[#This Row],[unit_price]]*(1-Table1[[#This Row],[discount_pct]])),0),Table1[[#This Row],[quantity]])</f>
        <v>8</v>
      </c>
      <c r="N3826">
        <v>67283.39</v>
      </c>
      <c r="O3826">
        <v>0.11</v>
      </c>
      <c r="P3826">
        <f>IF(ISBLANK(Table1[[#This Row],[discount_pct]]),ROUND(1-(Table1[[#This Row],[sales_amount]]/(Table1[[#This Row],[quantity- calculated]]*Table1[[#This Row],[unit_price]])),2),Table1[[#This Row],[discount_pct]])</f>
        <v>0.11</v>
      </c>
      <c r="Q3826">
        <v>832824.46</v>
      </c>
      <c r="R3826">
        <v>136279.91</v>
      </c>
      <c r="S3826">
        <v>61.27</v>
      </c>
      <c r="T3826" t="s">
        <v>70</v>
      </c>
      <c r="U3826">
        <v>4</v>
      </c>
      <c r="V3826">
        <f>IF(ISBLANK(Table1[[#This Row],[customer_satisfaction]]),ROUND(AVERAGE(U3826:U8105),0),Table1[[#This Row],[customer_satisfaction]])</f>
        <v>4</v>
      </c>
      <c r="W3826" t="b">
        <v>0</v>
      </c>
      <c r="X3826" t="s">
        <v>39</v>
      </c>
      <c r="Y3826" s="3">
        <v>4</v>
      </c>
      <c r="Z3826">
        <f>IF(ISBLANK(Table1[[#This Row],[days_to_ship]]),ROUND(AVERAGE(Y3826:Y8105),0),Table1[[#This Row],[days_to_ship]])</f>
        <v>4</v>
      </c>
    </row>
    <row r="3827" spans="1:26" x14ac:dyDescent="0.25">
      <c r="A3827" t="s">
        <v>270</v>
      </c>
      <c r="B3827" s="5">
        <v>45465</v>
      </c>
      <c r="C3827" t="s">
        <v>271</v>
      </c>
      <c r="D3827" s="4" t="s">
        <v>272</v>
      </c>
      <c r="E3827">
        <v>42</v>
      </c>
      <c r="F3827">
        <f>IF(ISBLANK(Table1[[#This Row],[age]]),AVERAGE(F3827:F8106),Table1[[#This Row],[age]])</f>
        <v>42</v>
      </c>
      <c r="G3827" t="s">
        <v>8920</v>
      </c>
      <c r="H3827" t="s">
        <v>35</v>
      </c>
      <c r="I3827" t="s">
        <v>43</v>
      </c>
      <c r="J3827" t="s">
        <v>62</v>
      </c>
      <c r="K3827" t="s">
        <v>151</v>
      </c>
      <c r="L3827">
        <v>1</v>
      </c>
      <c r="M3827">
        <f>IF(ISBLANK(Table1[[#This Row],[quantity]]),ROUND(Table1[[#This Row],[sales_amount]]/(Table1[[#This Row],[unit_price]]*(1-Table1[[#This Row],[discount_pct]])),0),Table1[[#This Row],[quantity]])</f>
        <v>1</v>
      </c>
      <c r="N3827">
        <v>787.78</v>
      </c>
      <c r="O3827">
        <v>0.15</v>
      </c>
      <c r="P3827">
        <f>IF(ISBLANK(Table1[[#This Row],[discount_pct]]),ROUND(1-(Table1[[#This Row],[sales_amount]]/(Table1[[#This Row],[quantity- calculated]]*Table1[[#This Row],[unit_price]])),2),Table1[[#This Row],[discount_pct]])</f>
        <v>0.15</v>
      </c>
      <c r="Q3827">
        <v>1146.29</v>
      </c>
      <c r="R3827">
        <v>520.99</v>
      </c>
      <c r="S3827">
        <v>47.1</v>
      </c>
      <c r="T3827" t="s">
        <v>70</v>
      </c>
      <c r="U3827">
        <v>2</v>
      </c>
      <c r="V3827">
        <f>IF(ISBLANK(Table1[[#This Row],[customer_satisfaction]]),ROUND(AVERAGE(U3827:U8106),0),Table1[[#This Row],[customer_satisfaction]])</f>
        <v>2</v>
      </c>
      <c r="W3827" t="b">
        <v>0</v>
      </c>
      <c r="X3827" t="s">
        <v>39</v>
      </c>
      <c r="Y3827" s="3">
        <v>9</v>
      </c>
      <c r="Z3827">
        <f>IF(ISBLANK(Table1[[#This Row],[days_to_ship]]),ROUND(AVERAGE(Y3827:Y8106),0),Table1[[#This Row],[days_to_ship]])</f>
        <v>9</v>
      </c>
    </row>
    <row r="3828" spans="1:26" x14ac:dyDescent="0.25">
      <c r="A3828" t="s">
        <v>6764</v>
      </c>
      <c r="B3828" s="5">
        <v>45466</v>
      </c>
      <c r="C3828" t="s">
        <v>6765</v>
      </c>
      <c r="D3828" s="4" t="s">
        <v>517</v>
      </c>
      <c r="E3828">
        <v>41</v>
      </c>
      <c r="F3828">
        <f>IF(ISBLANK(Table1[[#This Row],[age]]),AVERAGE(F3828:F8107),Table1[[#This Row],[age]])</f>
        <v>41</v>
      </c>
      <c r="G3828" t="s">
        <v>88</v>
      </c>
      <c r="H3828" t="s">
        <v>111</v>
      </c>
      <c r="I3828" t="s">
        <v>330</v>
      </c>
      <c r="J3828" t="s">
        <v>62</v>
      </c>
      <c r="K3828" t="s">
        <v>283</v>
      </c>
      <c r="L3828">
        <v>10</v>
      </c>
      <c r="M3828">
        <f>IF(ISBLANK(Table1[[#This Row],[quantity]]),ROUND(Table1[[#This Row],[sales_amount]]/(Table1[[#This Row],[unit_price]]*(1-Table1[[#This Row],[discount_pct]])),0),Table1[[#This Row],[quantity]])</f>
        <v>10</v>
      </c>
      <c r="N3828">
        <v>1271.1099999999999</v>
      </c>
      <c r="O3828">
        <v>0.24</v>
      </c>
      <c r="P3828">
        <f>IF(ISBLANK(Table1[[#This Row],[discount_pct]]),ROUND(1-(Table1[[#This Row],[sales_amount]]/(Table1[[#This Row],[quantity- calculated]]*Table1[[#This Row],[unit_price]])),2),Table1[[#This Row],[discount_pct]])</f>
        <v>0.24</v>
      </c>
      <c r="Q3828">
        <v>14356.97</v>
      </c>
      <c r="R3828">
        <v>5996.1</v>
      </c>
      <c r="S3828">
        <v>47.57</v>
      </c>
      <c r="T3828" t="s">
        <v>57</v>
      </c>
      <c r="U3828">
        <v>5</v>
      </c>
      <c r="V3828">
        <f>IF(ISBLANK(Table1[[#This Row],[customer_satisfaction]]),ROUND(AVERAGE(U3828:U8107),0),Table1[[#This Row],[customer_satisfaction]])</f>
        <v>5</v>
      </c>
      <c r="W3828" t="b">
        <v>0</v>
      </c>
      <c r="X3828" t="s">
        <v>39</v>
      </c>
      <c r="Y3828" s="3">
        <v>1</v>
      </c>
      <c r="Z3828">
        <f>IF(ISBLANK(Table1[[#This Row],[days_to_ship]]),ROUND(AVERAGE(Y3828:Y8107),0),Table1[[#This Row],[days_to_ship]])</f>
        <v>1</v>
      </c>
    </row>
    <row r="3829" spans="1:26" x14ac:dyDescent="0.25">
      <c r="A3829" t="s">
        <v>2627</v>
      </c>
      <c r="B3829" s="5">
        <v>45466</v>
      </c>
      <c r="C3829" t="s">
        <v>2628</v>
      </c>
      <c r="D3829" s="4" t="s">
        <v>1075</v>
      </c>
      <c r="E3829">
        <v>33</v>
      </c>
      <c r="F3829">
        <f>IF(ISBLANK(Table1[[#This Row],[age]]),AVERAGE(F3829:F8108),Table1[[#This Row],[age]])</f>
        <v>33</v>
      </c>
      <c r="G3829" t="s">
        <v>466</v>
      </c>
      <c r="H3829" t="s">
        <v>82</v>
      </c>
      <c r="I3829" t="s">
        <v>83</v>
      </c>
      <c r="J3829" t="s">
        <v>27</v>
      </c>
      <c r="K3829" t="s">
        <v>97</v>
      </c>
      <c r="L3829">
        <v>9</v>
      </c>
      <c r="M3829">
        <f>IF(ISBLANK(Table1[[#This Row],[quantity]]),ROUND(Table1[[#This Row],[sales_amount]]/(Table1[[#This Row],[unit_price]]*(1-Table1[[#This Row],[discount_pct]])),0),Table1[[#This Row],[quantity]])</f>
        <v>9</v>
      </c>
      <c r="N3829">
        <v>298.83</v>
      </c>
      <c r="O3829">
        <v>0.1</v>
      </c>
      <c r="P3829">
        <f>IF(ISBLANK(Table1[[#This Row],[discount_pct]]),ROUND(1-(Table1[[#This Row],[sales_amount]]/(Table1[[#This Row],[quantity- calculated]]*Table1[[#This Row],[unit_price]])),2),Table1[[#This Row],[discount_pct]])</f>
        <v>0.1</v>
      </c>
      <c r="Q3829">
        <v>4084.65</v>
      </c>
      <c r="R3829">
        <v>279.52999999999997</v>
      </c>
      <c r="S3829">
        <v>55.65</v>
      </c>
      <c r="T3829" t="s">
        <v>51</v>
      </c>
      <c r="U3829">
        <v>1</v>
      </c>
      <c r="V3829">
        <f>IF(ISBLANK(Table1[[#This Row],[customer_satisfaction]]),ROUND(AVERAGE(U3829:U8108),0),Table1[[#This Row],[customer_satisfaction]])</f>
        <v>1</v>
      </c>
      <c r="W3829" t="b">
        <v>1</v>
      </c>
      <c r="X3829" t="s">
        <v>30</v>
      </c>
      <c r="Y3829" s="3">
        <v>1</v>
      </c>
      <c r="Z3829">
        <f>IF(ISBLANK(Table1[[#This Row],[days_to_ship]]),ROUND(AVERAGE(Y3829:Y8108),0),Table1[[#This Row],[days_to_ship]])</f>
        <v>1</v>
      </c>
    </row>
    <row r="3830" spans="1:26" x14ac:dyDescent="0.25">
      <c r="A3830" t="s">
        <v>6439</v>
      </c>
      <c r="B3830" s="5">
        <v>45466</v>
      </c>
      <c r="C3830" t="s">
        <v>6440</v>
      </c>
      <c r="D3830" s="4" t="s">
        <v>1058</v>
      </c>
      <c r="E3830">
        <v>18</v>
      </c>
      <c r="F3830">
        <f>IF(ISBLANK(Table1[[#This Row],[age]]),AVERAGE(F3830:F8109),Table1[[#This Row],[age]])</f>
        <v>18</v>
      </c>
      <c r="G3830" t="s">
        <v>466</v>
      </c>
      <c r="H3830" t="s">
        <v>35</v>
      </c>
      <c r="I3830" t="s">
        <v>43</v>
      </c>
      <c r="J3830" t="s">
        <v>44</v>
      </c>
      <c r="K3830" t="s">
        <v>45</v>
      </c>
      <c r="L3830">
        <v>3</v>
      </c>
      <c r="M3830">
        <f>IF(ISBLANK(Table1[[#This Row],[quantity]]),ROUND(Table1[[#This Row],[sales_amount]]/(Table1[[#This Row],[unit_price]]*(1-Table1[[#This Row],[discount_pct]])),0),Table1[[#This Row],[quantity]])</f>
        <v>3</v>
      </c>
      <c r="N3830">
        <v>34248.61</v>
      </c>
      <c r="O3830">
        <v>0.02</v>
      </c>
      <c r="P3830">
        <f>IF(ISBLANK(Table1[[#This Row],[discount_pct]]),ROUND(1-(Table1[[#This Row],[sales_amount]]/(Table1[[#This Row],[quantity- calculated]]*Table1[[#This Row],[unit_price]])),2),Table1[[#This Row],[discount_pct]])</f>
        <v>0.02</v>
      </c>
      <c r="Q3830">
        <v>172473.24</v>
      </c>
      <c r="R3830">
        <v>48852.27</v>
      </c>
      <c r="S3830">
        <v>59.95</v>
      </c>
      <c r="T3830" t="s">
        <v>29</v>
      </c>
      <c r="U3830">
        <v>3</v>
      </c>
      <c r="V3830">
        <f>IF(ISBLANK(Table1[[#This Row],[customer_satisfaction]]),ROUND(AVERAGE(U3830:U8109),0),Table1[[#This Row],[customer_satisfaction]])</f>
        <v>3</v>
      </c>
      <c r="W3830" t="b">
        <v>0</v>
      </c>
      <c r="X3830" t="s">
        <v>39</v>
      </c>
      <c r="Y3830" s="3">
        <v>4</v>
      </c>
      <c r="Z3830">
        <f>IF(ISBLANK(Table1[[#This Row],[days_to_ship]]),ROUND(AVERAGE(Y3830:Y8109),0),Table1[[#This Row],[days_to_ship]])</f>
        <v>4</v>
      </c>
    </row>
    <row r="3831" spans="1:26" x14ac:dyDescent="0.25">
      <c r="A3831" t="s">
        <v>5904</v>
      </c>
      <c r="B3831" s="5">
        <v>45467</v>
      </c>
      <c r="C3831" t="s">
        <v>5905</v>
      </c>
      <c r="D3831" s="4" t="s">
        <v>1611</v>
      </c>
      <c r="E3831">
        <v>46</v>
      </c>
      <c r="F3831">
        <f>IF(ISBLANK(Table1[[#This Row],[age]]),AVERAGE(F3831:F8110),Table1[[#This Row],[age]])</f>
        <v>46</v>
      </c>
      <c r="G3831" t="s">
        <v>8920</v>
      </c>
      <c r="H3831" t="s">
        <v>82</v>
      </c>
      <c r="I3831" t="s">
        <v>293</v>
      </c>
      <c r="J3831" t="s">
        <v>146</v>
      </c>
      <c r="K3831" t="s">
        <v>147</v>
      </c>
      <c r="L3831">
        <v>2</v>
      </c>
      <c r="M3831">
        <f>IF(ISBLANK(Table1[[#This Row],[quantity]]),ROUND(Table1[[#This Row],[sales_amount]]/(Table1[[#This Row],[unit_price]]*(1-Table1[[#This Row],[discount_pct]])),0),Table1[[#This Row],[quantity]])</f>
        <v>2</v>
      </c>
      <c r="N3831">
        <v>4339.24</v>
      </c>
      <c r="O3831">
        <v>0.04</v>
      </c>
      <c r="P3831">
        <f>IF(ISBLANK(Table1[[#This Row],[discount_pct]]),ROUND(1-(Table1[[#This Row],[sales_amount]]/(Table1[[#This Row],[quantity- calculated]]*Table1[[#This Row],[unit_price]])),2),Table1[[#This Row],[discount_pct]])</f>
        <v>0.04</v>
      </c>
      <c r="Q3831">
        <v>15428.64</v>
      </c>
      <c r="R3831">
        <v>2162.54</v>
      </c>
      <c r="S3831">
        <v>103.91</v>
      </c>
      <c r="T3831" t="s">
        <v>70</v>
      </c>
      <c r="U3831">
        <v>5</v>
      </c>
      <c r="V3831">
        <f>IF(ISBLANK(Table1[[#This Row],[customer_satisfaction]]),ROUND(AVERAGE(U3831:U8110),0),Table1[[#This Row],[customer_satisfaction]])</f>
        <v>5</v>
      </c>
      <c r="W3831" t="b">
        <v>0</v>
      </c>
      <c r="X3831" t="s">
        <v>39</v>
      </c>
      <c r="Y3831" s="3">
        <v>2</v>
      </c>
      <c r="Z3831">
        <f>IF(ISBLANK(Table1[[#This Row],[days_to_ship]]),ROUND(AVERAGE(Y3831:Y8110),0),Table1[[#This Row],[days_to_ship]])</f>
        <v>2</v>
      </c>
    </row>
    <row r="3832" spans="1:26" x14ac:dyDescent="0.25">
      <c r="A3832" t="s">
        <v>2577</v>
      </c>
      <c r="B3832" s="5">
        <v>45467</v>
      </c>
      <c r="C3832" t="s">
        <v>2578</v>
      </c>
      <c r="D3832" s="4" t="s">
        <v>1320</v>
      </c>
      <c r="E3832">
        <v>51</v>
      </c>
      <c r="F3832">
        <f>IF(ISBLANK(Table1[[#This Row],[age]]),AVERAGE(F3832:F8111),Table1[[#This Row],[age]])</f>
        <v>51</v>
      </c>
      <c r="G3832" t="s">
        <v>466</v>
      </c>
      <c r="H3832" t="s">
        <v>111</v>
      </c>
      <c r="I3832" t="s">
        <v>141</v>
      </c>
      <c r="J3832" t="s">
        <v>62</v>
      </c>
      <c r="K3832" t="s">
        <v>107</v>
      </c>
      <c r="L3832">
        <v>5</v>
      </c>
      <c r="M3832">
        <f>IF(ISBLANK(Table1[[#This Row],[quantity]]),ROUND(Table1[[#This Row],[sales_amount]]/(Table1[[#This Row],[unit_price]]*(1-Table1[[#This Row],[discount_pct]])),0),Table1[[#This Row],[quantity]])</f>
        <v>5</v>
      </c>
      <c r="N3832">
        <v>961.89</v>
      </c>
      <c r="O3832">
        <v>0.01</v>
      </c>
      <c r="P3832">
        <f>IF(ISBLANK(Table1[[#This Row],[discount_pct]]),ROUND(1-(Table1[[#This Row],[sales_amount]]/(Table1[[#This Row],[quantity- calculated]]*Table1[[#This Row],[unit_price]])),2),Table1[[#This Row],[discount_pct]])</f>
        <v>0.01</v>
      </c>
      <c r="Q3832">
        <v>7627.11</v>
      </c>
      <c r="R3832">
        <v>3502.92</v>
      </c>
      <c r="S3832">
        <v>70.62</v>
      </c>
      <c r="T3832" t="s">
        <v>70</v>
      </c>
      <c r="U3832">
        <v>4</v>
      </c>
      <c r="V3832">
        <f>IF(ISBLANK(Table1[[#This Row],[customer_satisfaction]]),ROUND(AVERAGE(U3832:U8111),0),Table1[[#This Row],[customer_satisfaction]])</f>
        <v>4</v>
      </c>
      <c r="W3832" t="b">
        <v>0</v>
      </c>
      <c r="X3832" t="s">
        <v>39</v>
      </c>
      <c r="Y3832" s="3">
        <v>3</v>
      </c>
      <c r="Z3832">
        <f>IF(ISBLANK(Table1[[#This Row],[days_to_ship]]),ROUND(AVERAGE(Y3832:Y8111),0),Table1[[#This Row],[days_to_ship]])</f>
        <v>3</v>
      </c>
    </row>
    <row r="3833" spans="1:26" x14ac:dyDescent="0.25">
      <c r="A3833" t="s">
        <v>1823</v>
      </c>
      <c r="B3833" s="5">
        <v>45467</v>
      </c>
      <c r="C3833" t="s">
        <v>1824</v>
      </c>
      <c r="D3833" s="4" t="s">
        <v>1776</v>
      </c>
      <c r="E3833">
        <v>20</v>
      </c>
      <c r="F3833">
        <f>IF(ISBLANK(Table1[[#This Row],[age]]),AVERAGE(F3833:F8112),Table1[[#This Row],[age]])</f>
        <v>20</v>
      </c>
      <c r="G3833" t="s">
        <v>88</v>
      </c>
      <c r="H3833" t="s">
        <v>35</v>
      </c>
      <c r="I3833" t="s">
        <v>43</v>
      </c>
      <c r="J3833" t="s">
        <v>127</v>
      </c>
      <c r="K3833" t="s">
        <v>142</v>
      </c>
      <c r="L3833">
        <v>4</v>
      </c>
      <c r="M3833">
        <f>IF(ISBLANK(Table1[[#This Row],[quantity]]),ROUND(Table1[[#This Row],[sales_amount]]/(Table1[[#This Row],[unit_price]]*(1-Table1[[#This Row],[discount_pct]])),0),Table1[[#This Row],[quantity]])</f>
        <v>4</v>
      </c>
      <c r="N3833">
        <v>59208.95</v>
      </c>
      <c r="O3833">
        <v>0.03</v>
      </c>
      <c r="P3833">
        <f>IF(ISBLANK(Table1[[#This Row],[discount_pct]]),ROUND(1-(Table1[[#This Row],[sales_amount]]/(Table1[[#This Row],[quantity- calculated]]*Table1[[#This Row],[unit_price]])),2),Table1[[#This Row],[discount_pct]])</f>
        <v>0.03</v>
      </c>
      <c r="Q3833">
        <v>400648.58</v>
      </c>
      <c r="R3833">
        <v>57546.61</v>
      </c>
      <c r="S3833">
        <v>86.75</v>
      </c>
      <c r="T3833" t="s">
        <v>57</v>
      </c>
      <c r="V3833">
        <f>IF(ISBLANK(Table1[[#This Row],[customer_satisfaction]]),ROUND(AVERAGE(U3833:U8112),0),Table1[[#This Row],[customer_satisfaction]])</f>
        <v>3</v>
      </c>
      <c r="W3833" t="b">
        <v>0</v>
      </c>
      <c r="X3833" t="s">
        <v>39</v>
      </c>
      <c r="Y3833" s="3">
        <v>8</v>
      </c>
      <c r="Z3833">
        <f>IF(ISBLANK(Table1[[#This Row],[days_to_ship]]),ROUND(AVERAGE(Y3833:Y8112),0),Table1[[#This Row],[days_to_ship]])</f>
        <v>8</v>
      </c>
    </row>
    <row r="3834" spans="1:26" x14ac:dyDescent="0.25">
      <c r="A3834" t="s">
        <v>3668</v>
      </c>
      <c r="B3834" s="5">
        <v>45467</v>
      </c>
      <c r="C3834" t="s">
        <v>3669</v>
      </c>
      <c r="D3834" s="4" t="s">
        <v>1008</v>
      </c>
      <c r="E3834">
        <v>18</v>
      </c>
      <c r="F3834">
        <f>IF(ISBLANK(Table1[[#This Row],[age]]),AVERAGE(F3834:F8113),Table1[[#This Row],[age]])</f>
        <v>18</v>
      </c>
      <c r="G3834" t="s">
        <v>88</v>
      </c>
      <c r="H3834" t="s">
        <v>82</v>
      </c>
      <c r="I3834" t="s">
        <v>126</v>
      </c>
      <c r="J3834" t="s">
        <v>146</v>
      </c>
      <c r="K3834" t="s">
        <v>217</v>
      </c>
      <c r="L3834">
        <v>4</v>
      </c>
      <c r="M3834">
        <f>IF(ISBLANK(Table1[[#This Row],[quantity]]),ROUND(Table1[[#This Row],[sales_amount]]/(Table1[[#This Row],[unit_price]]*(1-Table1[[#This Row],[discount_pct]])),0),Table1[[#This Row],[quantity]])</f>
        <v>4</v>
      </c>
      <c r="N3834">
        <v>6805.31</v>
      </c>
      <c r="O3834">
        <v>0.01</v>
      </c>
      <c r="P3834">
        <f>IF(ISBLANK(Table1[[#This Row],[discount_pct]]),ROUND(1-(Table1[[#This Row],[sales_amount]]/(Table1[[#This Row],[quantity- calculated]]*Table1[[#This Row],[unit_price]])),2),Table1[[#This Row],[discount_pct]])</f>
        <v>0.01</v>
      </c>
      <c r="Q3834">
        <v>48326.79</v>
      </c>
      <c r="R3834">
        <v>11120.45</v>
      </c>
      <c r="S3834">
        <v>101.73</v>
      </c>
      <c r="T3834" t="s">
        <v>51</v>
      </c>
      <c r="U3834">
        <v>2</v>
      </c>
      <c r="V3834">
        <f>IF(ISBLANK(Table1[[#This Row],[customer_satisfaction]]),ROUND(AVERAGE(U3834:U8113),0),Table1[[#This Row],[customer_satisfaction]])</f>
        <v>2</v>
      </c>
      <c r="W3834" t="b">
        <v>1</v>
      </c>
      <c r="X3834" t="s">
        <v>30</v>
      </c>
      <c r="Y3834" s="3">
        <v>3</v>
      </c>
      <c r="Z3834">
        <f>IF(ISBLANK(Table1[[#This Row],[days_to_ship]]),ROUND(AVERAGE(Y3834:Y8113),0),Table1[[#This Row],[days_to_ship]])</f>
        <v>3</v>
      </c>
    </row>
    <row r="3835" spans="1:26" x14ac:dyDescent="0.25">
      <c r="A3835" t="s">
        <v>7458</v>
      </c>
      <c r="B3835" s="5">
        <v>45467</v>
      </c>
      <c r="C3835" t="s">
        <v>7459</v>
      </c>
      <c r="D3835" s="4" t="s">
        <v>1139</v>
      </c>
      <c r="E3835">
        <v>33</v>
      </c>
      <c r="F3835">
        <f>IF(ISBLANK(Table1[[#This Row],[age]]),AVERAGE(F3835:F8114),Table1[[#This Row],[age]])</f>
        <v>33</v>
      </c>
      <c r="G3835" t="s">
        <v>8920</v>
      </c>
      <c r="H3835" t="s">
        <v>25</v>
      </c>
      <c r="I3835" t="s">
        <v>69</v>
      </c>
      <c r="J3835" t="s">
        <v>37</v>
      </c>
      <c r="K3835" t="s">
        <v>231</v>
      </c>
      <c r="L3835">
        <v>4</v>
      </c>
      <c r="M3835">
        <f>IF(ISBLANK(Table1[[#This Row],[quantity]]),ROUND(Table1[[#This Row],[sales_amount]]/(Table1[[#This Row],[unit_price]]*(1-Table1[[#This Row],[discount_pct]])),0),Table1[[#This Row],[quantity]])</f>
        <v>4</v>
      </c>
      <c r="N3835">
        <v>1104.29</v>
      </c>
      <c r="O3835">
        <v>0.03</v>
      </c>
      <c r="P3835">
        <f>IF(ISBLANK(Table1[[#This Row],[discount_pct]]),ROUND(1-(Table1[[#This Row],[sales_amount]]/(Table1[[#This Row],[quantity- calculated]]*Table1[[#This Row],[unit_price]])),2),Table1[[#This Row],[discount_pct]])</f>
        <v>0.03</v>
      </c>
      <c r="Q3835">
        <v>7265.19</v>
      </c>
      <c r="R3835">
        <v>2641.46</v>
      </c>
      <c r="S3835">
        <v>62.74</v>
      </c>
      <c r="T3835" t="s">
        <v>29</v>
      </c>
      <c r="U3835">
        <v>5</v>
      </c>
      <c r="V3835">
        <f>IF(ISBLANK(Table1[[#This Row],[customer_satisfaction]]),ROUND(AVERAGE(U3835:U8114),0),Table1[[#This Row],[customer_satisfaction]])</f>
        <v>5</v>
      </c>
      <c r="W3835" t="b">
        <v>0</v>
      </c>
      <c r="X3835" t="s">
        <v>137</v>
      </c>
      <c r="Y3835" s="3">
        <v>2</v>
      </c>
      <c r="Z3835">
        <f>IF(ISBLANK(Table1[[#This Row],[days_to_ship]]),ROUND(AVERAGE(Y3835:Y8114),0),Table1[[#This Row],[days_to_ship]])</f>
        <v>2</v>
      </c>
    </row>
    <row r="3836" spans="1:26" x14ac:dyDescent="0.25">
      <c r="A3836" t="s">
        <v>5762</v>
      </c>
      <c r="B3836" s="5">
        <v>45468</v>
      </c>
      <c r="C3836" t="s">
        <v>5763</v>
      </c>
      <c r="D3836" s="4" t="s">
        <v>279</v>
      </c>
      <c r="E3836">
        <v>27</v>
      </c>
      <c r="F3836">
        <f>IF(ISBLANK(Table1[[#This Row],[age]]),AVERAGE(F3836:F8115),Table1[[#This Row],[age]])</f>
        <v>27</v>
      </c>
      <c r="G3836" t="s">
        <v>88</v>
      </c>
      <c r="H3836" t="s">
        <v>111</v>
      </c>
      <c r="I3836" t="s">
        <v>121</v>
      </c>
      <c r="J3836" t="s">
        <v>27</v>
      </c>
      <c r="K3836" t="s">
        <v>56</v>
      </c>
      <c r="L3836">
        <v>1</v>
      </c>
      <c r="M3836">
        <f>IF(ISBLANK(Table1[[#This Row],[quantity]]),ROUND(Table1[[#This Row],[sales_amount]]/(Table1[[#This Row],[unit_price]]*(1-Table1[[#This Row],[discount_pct]])),0),Table1[[#This Row],[quantity]])</f>
        <v>1</v>
      </c>
      <c r="N3836">
        <v>389.09</v>
      </c>
      <c r="O3836">
        <v>0.33</v>
      </c>
      <c r="P3836">
        <f>IF(ISBLANK(Table1[[#This Row],[discount_pct]]),ROUND(1-(Table1[[#This Row],[sales_amount]]/(Table1[[#This Row],[quantity- calculated]]*Table1[[#This Row],[unit_price]])),2),Table1[[#This Row],[discount_pct]])</f>
        <v>0.33</v>
      </c>
      <c r="Q3836">
        <v>384.54</v>
      </c>
      <c r="R3836">
        <v>33.54</v>
      </c>
      <c r="S3836">
        <v>93.62</v>
      </c>
      <c r="T3836" t="s">
        <v>70</v>
      </c>
      <c r="U3836">
        <v>5</v>
      </c>
      <c r="V3836">
        <f>IF(ISBLANK(Table1[[#This Row],[customer_satisfaction]]),ROUND(AVERAGE(U3836:U8115),0),Table1[[#This Row],[customer_satisfaction]])</f>
        <v>5</v>
      </c>
      <c r="W3836" t="b">
        <v>0</v>
      </c>
      <c r="X3836" t="s">
        <v>39</v>
      </c>
      <c r="Y3836" s="3">
        <v>3</v>
      </c>
      <c r="Z3836">
        <f>IF(ISBLANK(Table1[[#This Row],[days_to_ship]]),ROUND(AVERAGE(Y3836:Y8115),0),Table1[[#This Row],[days_to_ship]])</f>
        <v>3</v>
      </c>
    </row>
    <row r="3837" spans="1:26" x14ac:dyDescent="0.25">
      <c r="A3837" t="s">
        <v>5694</v>
      </c>
      <c r="B3837" s="5">
        <v>45469</v>
      </c>
      <c r="C3837" t="s">
        <v>5695</v>
      </c>
      <c r="D3837" s="4" t="s">
        <v>622</v>
      </c>
      <c r="E3837">
        <v>36</v>
      </c>
      <c r="F3837">
        <f>IF(ISBLANK(Table1[[#This Row],[age]]),AVERAGE(F3837:F8116),Table1[[#This Row],[age]])</f>
        <v>36</v>
      </c>
      <c r="G3837" t="s">
        <v>466</v>
      </c>
      <c r="H3837" t="s">
        <v>82</v>
      </c>
      <c r="I3837" t="s">
        <v>244</v>
      </c>
      <c r="J3837" t="s">
        <v>37</v>
      </c>
      <c r="K3837" t="s">
        <v>231</v>
      </c>
      <c r="L3837">
        <v>5</v>
      </c>
      <c r="M3837">
        <f>IF(ISBLANK(Table1[[#This Row],[quantity]]),ROUND(Table1[[#This Row],[sales_amount]]/(Table1[[#This Row],[unit_price]]*(1-Table1[[#This Row],[discount_pct]])),0),Table1[[#This Row],[quantity]])</f>
        <v>5</v>
      </c>
      <c r="N3837">
        <v>506.32</v>
      </c>
      <c r="O3837">
        <v>0.23</v>
      </c>
      <c r="P3837">
        <f>IF(ISBLANK(Table1[[#This Row],[discount_pct]]),ROUND(1-(Table1[[#This Row],[sales_amount]]/(Table1[[#This Row],[quantity- calculated]]*Table1[[#This Row],[unit_price]])),2),Table1[[#This Row],[discount_pct]])</f>
        <v>0.23</v>
      </c>
      <c r="Q3837">
        <v>3615.35</v>
      </c>
      <c r="R3837">
        <v>1883.1</v>
      </c>
      <c r="S3837">
        <v>101.92</v>
      </c>
      <c r="T3837" t="s">
        <v>64</v>
      </c>
      <c r="U3837">
        <v>3</v>
      </c>
      <c r="V3837">
        <f>IF(ISBLANK(Table1[[#This Row],[customer_satisfaction]]),ROUND(AVERAGE(U3837:U8116),0),Table1[[#This Row],[customer_satisfaction]])</f>
        <v>3</v>
      </c>
      <c r="W3837" t="b">
        <v>0</v>
      </c>
      <c r="X3837" t="s">
        <v>58</v>
      </c>
      <c r="Y3837" s="3">
        <v>8</v>
      </c>
      <c r="Z3837">
        <f>IF(ISBLANK(Table1[[#This Row],[days_to_ship]]),ROUND(AVERAGE(Y3837:Y8116),0),Table1[[#This Row],[days_to_ship]])</f>
        <v>8</v>
      </c>
    </row>
    <row r="3838" spans="1:26" x14ac:dyDescent="0.25">
      <c r="A3838" t="s">
        <v>6867</v>
      </c>
      <c r="B3838" s="5">
        <v>45469</v>
      </c>
      <c r="C3838" t="s">
        <v>6868</v>
      </c>
      <c r="D3838" s="4" t="s">
        <v>884</v>
      </c>
      <c r="E3838">
        <v>49</v>
      </c>
      <c r="F3838">
        <f>IF(ISBLANK(Table1[[#This Row],[age]]),AVERAGE(F3838:F8117),Table1[[#This Row],[age]])</f>
        <v>49</v>
      </c>
      <c r="G3838" t="s">
        <v>466</v>
      </c>
      <c r="H3838" t="s">
        <v>25</v>
      </c>
      <c r="I3838" t="s">
        <v>55</v>
      </c>
      <c r="J3838" t="s">
        <v>146</v>
      </c>
      <c r="K3838" t="s">
        <v>178</v>
      </c>
      <c r="L3838">
        <v>3</v>
      </c>
      <c r="M3838">
        <f>IF(ISBLANK(Table1[[#This Row],[quantity]]),ROUND(Table1[[#This Row],[sales_amount]]/(Table1[[#This Row],[unit_price]]*(1-Table1[[#This Row],[discount_pct]])),0),Table1[[#This Row],[quantity]])</f>
        <v>3</v>
      </c>
      <c r="N3838">
        <v>10144.06</v>
      </c>
      <c r="O3838">
        <v>0.02</v>
      </c>
      <c r="P3838">
        <f>IF(ISBLANK(Table1[[#This Row],[discount_pct]]),ROUND(1-(Table1[[#This Row],[sales_amount]]/(Table1[[#This Row],[quantity- calculated]]*Table1[[#This Row],[unit_price]])),2),Table1[[#This Row],[discount_pct]])</f>
        <v>0.02</v>
      </c>
      <c r="Q3838">
        <v>54236.12</v>
      </c>
      <c r="R3838">
        <v>10158.299999999999</v>
      </c>
      <c r="S3838">
        <v>72.680000000000007</v>
      </c>
      <c r="T3838" t="s">
        <v>29</v>
      </c>
      <c r="U3838">
        <v>1</v>
      </c>
      <c r="V3838">
        <f>IF(ISBLANK(Table1[[#This Row],[customer_satisfaction]]),ROUND(AVERAGE(U3838:U8117),0),Table1[[#This Row],[customer_satisfaction]])</f>
        <v>1</v>
      </c>
      <c r="W3838" t="b">
        <v>1</v>
      </c>
      <c r="X3838" t="s">
        <v>30</v>
      </c>
      <c r="Y3838" s="3">
        <v>1</v>
      </c>
      <c r="Z3838">
        <f>IF(ISBLANK(Table1[[#This Row],[days_to_ship]]),ROUND(AVERAGE(Y3838:Y8117),0),Table1[[#This Row],[days_to_ship]])</f>
        <v>1</v>
      </c>
    </row>
    <row r="3839" spans="1:26" x14ac:dyDescent="0.25">
      <c r="A3839" t="s">
        <v>4639</v>
      </c>
      <c r="B3839" s="5">
        <v>45470</v>
      </c>
      <c r="C3839" t="s">
        <v>4640</v>
      </c>
      <c r="D3839" s="4" t="s">
        <v>1848</v>
      </c>
      <c r="F3839">
        <f ca="1">IF(ISBLANK(Table1[[#This Row],[age]]),AVERAGE(F3839:F8118),Table1[[#This Row],[age]])</f>
        <v>67</v>
      </c>
      <c r="G3839" t="s">
        <v>88</v>
      </c>
      <c r="H3839" t="s">
        <v>111</v>
      </c>
      <c r="I3839" t="s">
        <v>330</v>
      </c>
      <c r="J3839" t="s">
        <v>127</v>
      </c>
      <c r="K3839" t="s">
        <v>308</v>
      </c>
      <c r="L3839">
        <v>7</v>
      </c>
      <c r="M3839">
        <f>IF(ISBLANK(Table1[[#This Row],[quantity]]),ROUND(Table1[[#This Row],[sales_amount]]/(Table1[[#This Row],[unit_price]]*(1-Table1[[#This Row],[discount_pct]])),0),Table1[[#This Row],[quantity]])</f>
        <v>7</v>
      </c>
      <c r="N3839">
        <v>76987.289999999994</v>
      </c>
      <c r="O3839">
        <v>0.37</v>
      </c>
      <c r="P3839">
        <f>IF(ISBLANK(Table1[[#This Row],[discount_pct]]),ROUND(1-(Table1[[#This Row],[sales_amount]]/(Table1[[#This Row],[quantity- calculated]]*Table1[[#This Row],[unit_price]])),2),Table1[[#This Row],[discount_pct]])</f>
        <v>0.37</v>
      </c>
      <c r="Q3839">
        <v>593268.71</v>
      </c>
      <c r="R3839">
        <v>84490.85</v>
      </c>
      <c r="S3839">
        <v>41.74</v>
      </c>
      <c r="T3839" t="s">
        <v>57</v>
      </c>
      <c r="U3839">
        <v>1</v>
      </c>
      <c r="V3839">
        <f>IF(ISBLANK(Table1[[#This Row],[customer_satisfaction]]),ROUND(AVERAGE(U3839:U8118),0),Table1[[#This Row],[customer_satisfaction]])</f>
        <v>1</v>
      </c>
      <c r="W3839" t="b">
        <v>0</v>
      </c>
      <c r="X3839" t="s">
        <v>39</v>
      </c>
      <c r="Y3839" s="3">
        <v>1</v>
      </c>
      <c r="Z3839">
        <f>IF(ISBLANK(Table1[[#This Row],[days_to_ship]]),ROUND(AVERAGE(Y3839:Y8118),0),Table1[[#This Row],[days_to_ship]])</f>
        <v>1</v>
      </c>
    </row>
    <row r="3840" spans="1:26" x14ac:dyDescent="0.25">
      <c r="A3840" t="s">
        <v>7216</v>
      </c>
      <c r="B3840" s="5">
        <v>45470</v>
      </c>
      <c r="C3840" t="s">
        <v>7217</v>
      </c>
      <c r="D3840" s="4" t="s">
        <v>177</v>
      </c>
      <c r="E3840">
        <v>53</v>
      </c>
      <c r="F3840">
        <f>IF(ISBLANK(Table1[[#This Row],[age]]),AVERAGE(F3840:F8119),Table1[[#This Row],[age]])</f>
        <v>53</v>
      </c>
      <c r="G3840" t="s">
        <v>8920</v>
      </c>
      <c r="H3840" t="s">
        <v>74</v>
      </c>
      <c r="I3840" t="s">
        <v>136</v>
      </c>
      <c r="J3840" t="s">
        <v>37</v>
      </c>
      <c r="K3840" t="s">
        <v>677</v>
      </c>
      <c r="M3840">
        <f>IF(ISBLANK(Table1[[#This Row],[quantity]]),ROUND(Table1[[#This Row],[sales_amount]]/(Table1[[#This Row],[unit_price]]*(1-Table1[[#This Row],[discount_pct]])),0),Table1[[#This Row],[quantity]])</f>
        <v>2</v>
      </c>
      <c r="N3840">
        <v>1527.65</v>
      </c>
      <c r="O3840">
        <v>0.37</v>
      </c>
      <c r="P3840">
        <f>IF(ISBLANK(Table1[[#This Row],[discount_pct]]),ROUND(1-(Table1[[#This Row],[sales_amount]]/(Table1[[#This Row],[quantity- calculated]]*Table1[[#This Row],[unit_price]])),2),Table1[[#This Row],[discount_pct]])</f>
        <v>0.37</v>
      </c>
      <c r="Q3840">
        <v>1656.84</v>
      </c>
      <c r="R3840">
        <v>823.79</v>
      </c>
      <c r="S3840">
        <v>46.45</v>
      </c>
      <c r="T3840" t="s">
        <v>51</v>
      </c>
      <c r="U3840">
        <v>4</v>
      </c>
      <c r="V3840">
        <f>IF(ISBLANK(Table1[[#This Row],[customer_satisfaction]]),ROUND(AVERAGE(U3840:U8119),0),Table1[[#This Row],[customer_satisfaction]])</f>
        <v>4</v>
      </c>
      <c r="W3840" t="b">
        <v>0</v>
      </c>
      <c r="X3840" t="s">
        <v>39</v>
      </c>
      <c r="Y3840" s="3">
        <v>2</v>
      </c>
      <c r="Z3840">
        <f>IF(ISBLANK(Table1[[#This Row],[days_to_ship]]),ROUND(AVERAGE(Y3840:Y8119),0),Table1[[#This Row],[days_to_ship]])</f>
        <v>2</v>
      </c>
    </row>
    <row r="3841" spans="1:26" x14ac:dyDescent="0.25">
      <c r="A3841" t="s">
        <v>3432</v>
      </c>
      <c r="B3841" s="5">
        <v>45470</v>
      </c>
      <c r="C3841" t="s">
        <v>3433</v>
      </c>
      <c r="D3841" s="4" t="s">
        <v>1448</v>
      </c>
      <c r="E3841">
        <v>30</v>
      </c>
      <c r="F3841">
        <f>IF(ISBLANK(Table1[[#This Row],[age]]),AVERAGE(F3841:F8120),Table1[[#This Row],[age]])</f>
        <v>30</v>
      </c>
      <c r="G3841" t="s">
        <v>8920</v>
      </c>
      <c r="H3841" t="s">
        <v>82</v>
      </c>
      <c r="I3841" t="s">
        <v>244</v>
      </c>
      <c r="J3841" t="s">
        <v>76</v>
      </c>
      <c r="K3841" t="s">
        <v>207</v>
      </c>
      <c r="L3841">
        <v>-1</v>
      </c>
      <c r="M3841">
        <f>IF(ISBLANK(Table1[[#This Row],[quantity]]),ROUND(Table1[[#This Row],[sales_amount]]/(Table1[[#This Row],[unit_price]]*(1-Table1[[#This Row],[discount_pct]])),0),Table1[[#This Row],[quantity]])</f>
        <v>-1</v>
      </c>
      <c r="N3841">
        <v>3154.09</v>
      </c>
      <c r="O3841">
        <v>0.01</v>
      </c>
      <c r="P3841">
        <f>IF(ISBLANK(Table1[[#This Row],[discount_pct]]),ROUND(1-(Table1[[#This Row],[sales_amount]]/(Table1[[#This Row],[quantity- calculated]]*Table1[[#This Row],[unit_price]])),2),Table1[[#This Row],[discount_pct]])</f>
        <v>0.01</v>
      </c>
      <c r="Q3841">
        <v>4594.66</v>
      </c>
      <c r="R3841">
        <v>1520</v>
      </c>
      <c r="S3841">
        <v>69.59</v>
      </c>
      <c r="T3841" t="s">
        <v>78</v>
      </c>
      <c r="U3841">
        <v>3</v>
      </c>
      <c r="V3841">
        <f>IF(ISBLANK(Table1[[#This Row],[customer_satisfaction]]),ROUND(AVERAGE(U3841:U8120),0),Table1[[#This Row],[customer_satisfaction]])</f>
        <v>3</v>
      </c>
      <c r="W3841" t="b">
        <v>0</v>
      </c>
      <c r="X3841" t="s">
        <v>39</v>
      </c>
      <c r="Y3841" s="3">
        <v>9</v>
      </c>
      <c r="Z3841">
        <f>IF(ISBLANK(Table1[[#This Row],[days_to_ship]]),ROUND(AVERAGE(Y3841:Y8120),0),Table1[[#This Row],[days_to_ship]])</f>
        <v>9</v>
      </c>
    </row>
    <row r="3842" spans="1:26" x14ac:dyDescent="0.25">
      <c r="A3842" t="s">
        <v>8260</v>
      </c>
      <c r="B3842" s="5">
        <v>45470</v>
      </c>
      <c r="C3842" t="s">
        <v>8262</v>
      </c>
      <c r="D3842" s="4" t="s">
        <v>666</v>
      </c>
      <c r="E3842">
        <v>41</v>
      </c>
      <c r="F3842">
        <f>IF(ISBLANK(Table1[[#This Row],[age]]),AVERAGE(F3842:F8121),Table1[[#This Row],[age]])</f>
        <v>41</v>
      </c>
      <c r="G3842" t="s">
        <v>88</v>
      </c>
      <c r="H3842" t="s">
        <v>82</v>
      </c>
      <c r="I3842" t="s">
        <v>126</v>
      </c>
      <c r="J3842" t="s">
        <v>44</v>
      </c>
      <c r="K3842" t="s">
        <v>45</v>
      </c>
      <c r="L3842">
        <v>1</v>
      </c>
      <c r="M3842">
        <f>IF(ISBLANK(Table1[[#This Row],[quantity]]),ROUND(Table1[[#This Row],[sales_amount]]/(Table1[[#This Row],[unit_price]]*(1-Table1[[#This Row],[discount_pct]])),0),Table1[[#This Row],[quantity]])</f>
        <v>1</v>
      </c>
      <c r="N3842">
        <v>31109.85</v>
      </c>
      <c r="O3842">
        <v>0.22</v>
      </c>
      <c r="P3842">
        <f>IF(ISBLANK(Table1[[#This Row],[discount_pct]]),ROUND(1-(Table1[[#This Row],[sales_amount]]/(Table1[[#This Row],[quantity- calculated]]*Table1[[#This Row],[unit_price]])),2),Table1[[#This Row],[discount_pct]])</f>
        <v>0.22</v>
      </c>
      <c r="Q3842">
        <v>44220.44</v>
      </c>
      <c r="R3842">
        <v>11000.78</v>
      </c>
      <c r="S3842">
        <v>97.57</v>
      </c>
      <c r="T3842" t="s">
        <v>29</v>
      </c>
      <c r="U3842">
        <v>3</v>
      </c>
      <c r="V3842">
        <f>IF(ISBLANK(Table1[[#This Row],[customer_satisfaction]]),ROUND(AVERAGE(U3842:U8121),0),Table1[[#This Row],[customer_satisfaction]])</f>
        <v>3</v>
      </c>
      <c r="W3842" t="b">
        <v>0</v>
      </c>
      <c r="X3842" t="s">
        <v>39</v>
      </c>
      <c r="Y3842" s="3">
        <v>3</v>
      </c>
      <c r="Z3842">
        <f>IF(ISBLANK(Table1[[#This Row],[days_to_ship]]),ROUND(AVERAGE(Y3842:Y8121),0),Table1[[#This Row],[days_to_ship]])</f>
        <v>3</v>
      </c>
    </row>
    <row r="3843" spans="1:26" x14ac:dyDescent="0.25">
      <c r="A3843" t="s">
        <v>8752</v>
      </c>
      <c r="B3843" s="5">
        <v>45471</v>
      </c>
      <c r="C3843" t="s">
        <v>8753</v>
      </c>
      <c r="D3843" s="4" t="s">
        <v>426</v>
      </c>
      <c r="E3843">
        <v>42</v>
      </c>
      <c r="F3843">
        <f>IF(ISBLANK(Table1[[#This Row],[age]]),AVERAGE(F3843:F8122),Table1[[#This Row],[age]])</f>
        <v>42</v>
      </c>
      <c r="G3843" t="s">
        <v>88</v>
      </c>
      <c r="H3843" t="s">
        <v>35</v>
      </c>
      <c r="I3843" t="s">
        <v>106</v>
      </c>
      <c r="J3843" t="s">
        <v>76</v>
      </c>
      <c r="K3843" t="s">
        <v>77</v>
      </c>
      <c r="L3843">
        <v>9</v>
      </c>
      <c r="M3843">
        <f>IF(ISBLANK(Table1[[#This Row],[quantity]]),ROUND(Table1[[#This Row],[sales_amount]]/(Table1[[#This Row],[unit_price]]*(1-Table1[[#This Row],[discount_pct]])),0),Table1[[#This Row],[quantity]])</f>
        <v>9</v>
      </c>
      <c r="N3843">
        <v>419.53</v>
      </c>
      <c r="O3843">
        <v>0.09</v>
      </c>
      <c r="P3843">
        <f>IF(ISBLANK(Table1[[#This Row],[discount_pct]]),ROUND(1-(Table1[[#This Row],[sales_amount]]/(Table1[[#This Row],[quantity- calculated]]*Table1[[#This Row],[unit_price]])),2),Table1[[#This Row],[discount_pct]])</f>
        <v>0.09</v>
      </c>
      <c r="Q3843">
        <v>6597.21</v>
      </c>
      <c r="R3843">
        <v>2226.42</v>
      </c>
      <c r="S3843">
        <v>55.39</v>
      </c>
      <c r="T3843" t="s">
        <v>51</v>
      </c>
      <c r="U3843">
        <v>1</v>
      </c>
      <c r="V3843">
        <f>IF(ISBLANK(Table1[[#This Row],[customer_satisfaction]]),ROUND(AVERAGE(U3843:U8122),0),Table1[[#This Row],[customer_satisfaction]])</f>
        <v>1</v>
      </c>
      <c r="W3843" t="b">
        <v>0</v>
      </c>
      <c r="X3843" t="s">
        <v>39</v>
      </c>
      <c r="Y3843" s="3">
        <v>6</v>
      </c>
      <c r="Z3843">
        <f>IF(ISBLANK(Table1[[#This Row],[days_to_ship]]),ROUND(AVERAGE(Y3843:Y8122),0),Table1[[#This Row],[days_to_ship]])</f>
        <v>6</v>
      </c>
    </row>
    <row r="3844" spans="1:26" x14ac:dyDescent="0.25">
      <c r="A3844" t="s">
        <v>8374</v>
      </c>
      <c r="B3844" s="5">
        <v>45471</v>
      </c>
      <c r="C3844" t="s">
        <v>8375</v>
      </c>
      <c r="D3844" s="4" t="s">
        <v>1320</v>
      </c>
      <c r="E3844">
        <v>43</v>
      </c>
      <c r="F3844">
        <f>IF(ISBLANK(Table1[[#This Row],[age]]),AVERAGE(F3844:F8123),Table1[[#This Row],[age]])</f>
        <v>43</v>
      </c>
      <c r="G3844" t="s">
        <v>8920</v>
      </c>
      <c r="H3844" t="s">
        <v>35</v>
      </c>
      <c r="I3844" t="s">
        <v>36</v>
      </c>
      <c r="J3844" t="s">
        <v>44</v>
      </c>
      <c r="K3844" t="s">
        <v>50</v>
      </c>
      <c r="L3844">
        <v>3</v>
      </c>
      <c r="M3844">
        <f>IF(ISBLANK(Table1[[#This Row],[quantity]]),ROUND(Table1[[#This Row],[sales_amount]]/(Table1[[#This Row],[unit_price]]*(1-Table1[[#This Row],[discount_pct]])),0),Table1[[#This Row],[quantity]])</f>
        <v>3</v>
      </c>
      <c r="N3844">
        <v>20889.939999999999</v>
      </c>
      <c r="O3844">
        <v>0.28000000000000003</v>
      </c>
      <c r="P384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844">
        <v>70530.850000000006</v>
      </c>
      <c r="R3844">
        <v>15914.76</v>
      </c>
      <c r="S3844">
        <v>86.28</v>
      </c>
      <c r="T3844" t="s">
        <v>78</v>
      </c>
      <c r="U3844">
        <v>5</v>
      </c>
      <c r="V3844">
        <f>IF(ISBLANK(Table1[[#This Row],[customer_satisfaction]]),ROUND(AVERAGE(U3844:U8123),0),Table1[[#This Row],[customer_satisfaction]])</f>
        <v>5</v>
      </c>
      <c r="W3844" t="b">
        <v>0</v>
      </c>
      <c r="X3844" t="s">
        <v>197</v>
      </c>
      <c r="Y3844" s="3">
        <v>2</v>
      </c>
      <c r="Z3844">
        <f>IF(ISBLANK(Table1[[#This Row],[days_to_ship]]),ROUND(AVERAGE(Y3844:Y8123),0),Table1[[#This Row],[days_to_ship]])</f>
        <v>2</v>
      </c>
    </row>
    <row r="3845" spans="1:26" x14ac:dyDescent="0.25">
      <c r="A3845" t="s">
        <v>2727</v>
      </c>
      <c r="B3845" s="5">
        <v>45471</v>
      </c>
      <c r="C3845" t="s">
        <v>2728</v>
      </c>
      <c r="D3845" s="4" t="s">
        <v>412</v>
      </c>
      <c r="E3845">
        <v>35</v>
      </c>
      <c r="F3845">
        <f>IF(ISBLANK(Table1[[#This Row],[age]]),AVERAGE(F3845:F8124),Table1[[#This Row],[age]])</f>
        <v>35</v>
      </c>
      <c r="G3845" t="s">
        <v>8920</v>
      </c>
      <c r="H3845" t="s">
        <v>111</v>
      </c>
      <c r="I3845" t="s">
        <v>121</v>
      </c>
      <c r="J3845" t="s">
        <v>127</v>
      </c>
      <c r="K3845" t="s">
        <v>308</v>
      </c>
      <c r="L3845">
        <v>-1</v>
      </c>
      <c r="M3845">
        <f>IF(ISBLANK(Table1[[#This Row],[quantity]]),ROUND(Table1[[#This Row],[sales_amount]]/(Table1[[#This Row],[unit_price]]*(1-Table1[[#This Row],[discount_pct]])),0),Table1[[#This Row],[quantity]])</f>
        <v>-1</v>
      </c>
      <c r="N3845">
        <v>21887.79</v>
      </c>
      <c r="O3845">
        <v>0.34</v>
      </c>
      <c r="P3845">
        <f>IF(ISBLANK(Table1[[#This Row],[discount_pct]]),ROUND(1-(Table1[[#This Row],[sales_amount]]/(Table1[[#This Row],[quantity- calculated]]*Table1[[#This Row],[unit_price]])),2),Table1[[#This Row],[discount_pct]])</f>
        <v>0.34</v>
      </c>
      <c r="Q3845">
        <v>27456.59</v>
      </c>
      <c r="R3845">
        <v>3466.29</v>
      </c>
      <c r="S3845">
        <v>71.52</v>
      </c>
      <c r="T3845" t="s">
        <v>29</v>
      </c>
      <c r="U3845">
        <v>5</v>
      </c>
      <c r="V3845">
        <f>IF(ISBLANK(Table1[[#This Row],[customer_satisfaction]]),ROUND(AVERAGE(U3845:U8124),0),Table1[[#This Row],[customer_satisfaction]])</f>
        <v>5</v>
      </c>
      <c r="W3845" t="b">
        <v>0</v>
      </c>
      <c r="X3845" t="s">
        <v>39</v>
      </c>
      <c r="Y3845" s="3">
        <v>9</v>
      </c>
      <c r="Z3845">
        <f>IF(ISBLANK(Table1[[#This Row],[days_to_ship]]),ROUND(AVERAGE(Y3845:Y8124),0),Table1[[#This Row],[days_to_ship]])</f>
        <v>9</v>
      </c>
    </row>
    <row r="3846" spans="1:26" x14ac:dyDescent="0.25">
      <c r="A3846" t="s">
        <v>8326</v>
      </c>
      <c r="B3846" s="5">
        <v>45472</v>
      </c>
      <c r="C3846" t="s">
        <v>8327</v>
      </c>
      <c r="D3846" s="4" t="s">
        <v>517</v>
      </c>
      <c r="E3846">
        <v>38</v>
      </c>
      <c r="F3846">
        <f>IF(ISBLANK(Table1[[#This Row],[age]]),AVERAGE(F3846:F8125),Table1[[#This Row],[age]])</f>
        <v>38</v>
      </c>
      <c r="G3846" t="s">
        <v>88</v>
      </c>
      <c r="H3846" t="s">
        <v>111</v>
      </c>
      <c r="I3846" t="s">
        <v>330</v>
      </c>
      <c r="J3846" t="s">
        <v>76</v>
      </c>
      <c r="K3846" t="s">
        <v>132</v>
      </c>
      <c r="L3846">
        <v>6</v>
      </c>
      <c r="M3846">
        <f>IF(ISBLANK(Table1[[#This Row],[quantity]]),ROUND(Table1[[#This Row],[sales_amount]]/(Table1[[#This Row],[unit_price]]*(1-Table1[[#This Row],[discount_pct]])),0),Table1[[#This Row],[quantity]])</f>
        <v>6</v>
      </c>
      <c r="N3846">
        <v>3840.34</v>
      </c>
      <c r="O3846">
        <v>0.23</v>
      </c>
      <c r="P3846">
        <f>IF(ISBLANK(Table1[[#This Row],[discount_pct]]),ROUND(1-(Table1[[#This Row],[sales_amount]]/(Table1[[#This Row],[quantity- calculated]]*Table1[[#This Row],[unit_price]])),2),Table1[[#This Row],[discount_pct]])</f>
        <v>0.23</v>
      </c>
      <c r="Q3846">
        <v>33201.769999999997</v>
      </c>
      <c r="R3846">
        <v>12918.61</v>
      </c>
      <c r="S3846">
        <v>69.58</v>
      </c>
      <c r="T3846" t="s">
        <v>64</v>
      </c>
      <c r="U3846">
        <v>3</v>
      </c>
      <c r="V3846">
        <f>IF(ISBLANK(Table1[[#This Row],[customer_satisfaction]]),ROUND(AVERAGE(U3846:U8125),0),Table1[[#This Row],[customer_satisfaction]])</f>
        <v>3</v>
      </c>
      <c r="W3846" t="b">
        <v>0</v>
      </c>
      <c r="X3846" t="s">
        <v>58</v>
      </c>
      <c r="Y3846" s="3">
        <v>1</v>
      </c>
      <c r="Z3846">
        <f>IF(ISBLANK(Table1[[#This Row],[days_to_ship]]),ROUND(AVERAGE(Y3846:Y8125),0),Table1[[#This Row],[days_to_ship]])</f>
        <v>1</v>
      </c>
    </row>
    <row r="3847" spans="1:26" x14ac:dyDescent="0.25">
      <c r="A3847" t="s">
        <v>1802</v>
      </c>
      <c r="B3847" s="5">
        <v>45473</v>
      </c>
      <c r="C3847" t="s">
        <v>1803</v>
      </c>
      <c r="D3847" s="4" t="s">
        <v>177</v>
      </c>
      <c r="E3847">
        <v>38</v>
      </c>
      <c r="F3847">
        <f>IF(ISBLANK(Table1[[#This Row],[age]]),AVERAGE(F3847:F8126),Table1[[#This Row],[age]])</f>
        <v>38</v>
      </c>
      <c r="G3847" t="s">
        <v>88</v>
      </c>
      <c r="H3847" t="s">
        <v>82</v>
      </c>
      <c r="I3847" t="s">
        <v>293</v>
      </c>
      <c r="J3847" t="s">
        <v>76</v>
      </c>
      <c r="K3847" t="s">
        <v>207</v>
      </c>
      <c r="L3847">
        <v>1</v>
      </c>
      <c r="M3847">
        <f>IF(ISBLANK(Table1[[#This Row],[quantity]]),ROUND(Table1[[#This Row],[sales_amount]]/(Table1[[#This Row],[unit_price]]*(1-Table1[[#This Row],[discount_pct]])),0),Table1[[#This Row],[quantity]])</f>
        <v>1</v>
      </c>
      <c r="N3847">
        <v>940.26</v>
      </c>
      <c r="O3847">
        <v>0.15</v>
      </c>
      <c r="P3847">
        <f>IF(ISBLANK(Table1[[#This Row],[discount_pct]]),ROUND(1-(Table1[[#This Row],[sales_amount]]/(Table1[[#This Row],[quantity- calculated]]*Table1[[#This Row],[unit_price]])),2),Table1[[#This Row],[discount_pct]])</f>
        <v>0.15</v>
      </c>
      <c r="Q3847">
        <v>1246.04</v>
      </c>
      <c r="R3847">
        <v>538.04</v>
      </c>
      <c r="S3847">
        <v>74.319999999999993</v>
      </c>
      <c r="T3847" t="s">
        <v>29</v>
      </c>
      <c r="U3847">
        <v>5</v>
      </c>
      <c r="V3847">
        <f>IF(ISBLANK(Table1[[#This Row],[customer_satisfaction]]),ROUND(AVERAGE(U3847:U8126),0),Table1[[#This Row],[customer_satisfaction]])</f>
        <v>5</v>
      </c>
      <c r="W3847" t="b">
        <v>0</v>
      </c>
      <c r="X3847" t="s">
        <v>39</v>
      </c>
      <c r="Y3847" s="3">
        <v>4</v>
      </c>
      <c r="Z3847">
        <f>IF(ISBLANK(Table1[[#This Row],[days_to_ship]]),ROUND(AVERAGE(Y3847:Y8126),0),Table1[[#This Row],[days_to_ship]])</f>
        <v>4</v>
      </c>
    </row>
    <row r="3848" spans="1:26" x14ac:dyDescent="0.25">
      <c r="A3848" t="s">
        <v>204</v>
      </c>
      <c r="B3848" s="5">
        <v>45473</v>
      </c>
      <c r="C3848" t="s">
        <v>205</v>
      </c>
      <c r="D3848" s="4" t="s">
        <v>206</v>
      </c>
      <c r="E3848">
        <v>27</v>
      </c>
      <c r="F3848">
        <f>IF(ISBLANK(Table1[[#This Row],[age]]),AVERAGE(F3848:F8127),Table1[[#This Row],[age]])</f>
        <v>27</v>
      </c>
      <c r="G3848" t="s">
        <v>466</v>
      </c>
      <c r="H3848" t="s">
        <v>111</v>
      </c>
      <c r="I3848" t="s">
        <v>121</v>
      </c>
      <c r="J3848" t="s">
        <v>76</v>
      </c>
      <c r="K3848" t="s">
        <v>207</v>
      </c>
      <c r="L3848">
        <v>3</v>
      </c>
      <c r="M3848">
        <f>IF(ISBLANK(Table1[[#This Row],[quantity]]),ROUND(Table1[[#This Row],[sales_amount]]/(Table1[[#This Row],[unit_price]]*(1-Table1[[#This Row],[discount_pct]])),0),Table1[[#This Row],[quantity]])</f>
        <v>3</v>
      </c>
      <c r="N3848">
        <v>1621.83</v>
      </c>
      <c r="O3848">
        <v>0.4</v>
      </c>
      <c r="P3848">
        <f>IF(ISBLANK(Table1[[#This Row],[discount_pct]]),ROUND(1-(Table1[[#This Row],[sales_amount]]/(Table1[[#This Row],[quantity- calculated]]*Table1[[#This Row],[unit_price]])),2),Table1[[#This Row],[discount_pct]])</f>
        <v>0.4</v>
      </c>
      <c r="Q3848">
        <v>4851.55</v>
      </c>
      <c r="R3848">
        <v>1799.06</v>
      </c>
      <c r="S3848">
        <v>67.23</v>
      </c>
      <c r="T3848" t="s">
        <v>70</v>
      </c>
      <c r="U3848">
        <v>2</v>
      </c>
      <c r="V3848">
        <f>IF(ISBLANK(Table1[[#This Row],[customer_satisfaction]]),ROUND(AVERAGE(U3848:U8127),0),Table1[[#This Row],[customer_satisfaction]])</f>
        <v>2</v>
      </c>
      <c r="W3848" t="b">
        <v>0</v>
      </c>
      <c r="X3848" t="s">
        <v>39</v>
      </c>
      <c r="Y3848" s="3">
        <v>4</v>
      </c>
      <c r="Z3848">
        <f>IF(ISBLANK(Table1[[#This Row],[days_to_ship]]),ROUND(AVERAGE(Y3848:Y8127),0),Table1[[#This Row],[days_to_ship]])</f>
        <v>4</v>
      </c>
    </row>
    <row r="3849" spans="1:26" x14ac:dyDescent="0.25">
      <c r="A3849" t="s">
        <v>4468</v>
      </c>
      <c r="B3849" s="5">
        <v>45473</v>
      </c>
      <c r="C3849" t="s">
        <v>4469</v>
      </c>
      <c r="D3849" s="4" t="s">
        <v>1052</v>
      </c>
      <c r="E3849">
        <v>13</v>
      </c>
      <c r="F3849">
        <f>IF(ISBLANK(Table1[[#This Row],[age]]),AVERAGE(F3849:F8128),Table1[[#This Row],[age]])</f>
        <v>13</v>
      </c>
      <c r="G3849" t="s">
        <v>466</v>
      </c>
      <c r="H3849" t="s">
        <v>111</v>
      </c>
      <c r="I3849" t="s">
        <v>112</v>
      </c>
      <c r="J3849" t="s">
        <v>127</v>
      </c>
      <c r="K3849" t="s">
        <v>521</v>
      </c>
      <c r="L3849">
        <v>7</v>
      </c>
      <c r="M3849">
        <f>IF(ISBLANK(Table1[[#This Row],[quantity]]),ROUND(Table1[[#This Row],[sales_amount]]/(Table1[[#This Row],[unit_price]]*(1-Table1[[#This Row],[discount_pct]])),0),Table1[[#This Row],[quantity]])</f>
        <v>7</v>
      </c>
      <c r="N3849">
        <v>65719.06</v>
      </c>
      <c r="O3849">
        <v>0.19</v>
      </c>
      <c r="P3849">
        <f>IF(ISBLANK(Table1[[#This Row],[discount_pct]]),ROUND(1-(Table1[[#This Row],[sales_amount]]/(Table1[[#This Row],[quantity- calculated]]*Table1[[#This Row],[unit_price]])),2),Table1[[#This Row],[discount_pct]])</f>
        <v>0.19</v>
      </c>
      <c r="Q3849">
        <v>568045.49</v>
      </c>
      <c r="R3849">
        <v>73500.33</v>
      </c>
      <c r="S3849">
        <v>74.03</v>
      </c>
      <c r="T3849" t="s">
        <v>64</v>
      </c>
      <c r="U3849">
        <v>4</v>
      </c>
      <c r="V3849">
        <f>IF(ISBLANK(Table1[[#This Row],[customer_satisfaction]]),ROUND(AVERAGE(U3849:U8128),0),Table1[[#This Row],[customer_satisfaction]])</f>
        <v>4</v>
      </c>
      <c r="W3849" t="b">
        <v>0</v>
      </c>
      <c r="X3849" t="s">
        <v>197</v>
      </c>
      <c r="Y3849" s="3">
        <v>5</v>
      </c>
      <c r="Z3849">
        <f>IF(ISBLANK(Table1[[#This Row],[days_to_ship]]),ROUND(AVERAGE(Y3849:Y8128),0),Table1[[#This Row],[days_to_ship]])</f>
        <v>5</v>
      </c>
    </row>
    <row r="3850" spans="1:26" x14ac:dyDescent="0.25">
      <c r="A3850" t="s">
        <v>6583</v>
      </c>
      <c r="B3850" s="5">
        <v>45298</v>
      </c>
      <c r="C3850" t="s">
        <v>6584</v>
      </c>
      <c r="D3850" s="4" t="s">
        <v>4570</v>
      </c>
      <c r="E3850">
        <v>20</v>
      </c>
      <c r="F3850">
        <f>IF(ISBLANK(Table1[[#This Row],[age]]),AVERAGE(F3850:F8129),Table1[[#This Row],[age]])</f>
        <v>20</v>
      </c>
      <c r="G3850" t="s">
        <v>466</v>
      </c>
      <c r="H3850" t="s">
        <v>74</v>
      </c>
      <c r="I3850" t="s">
        <v>192</v>
      </c>
      <c r="J3850" t="s">
        <v>62</v>
      </c>
      <c r="K3850" t="s">
        <v>283</v>
      </c>
      <c r="L3850">
        <v>2</v>
      </c>
      <c r="M3850">
        <f>IF(ISBLANK(Table1[[#This Row],[quantity]]),ROUND(Table1[[#This Row],[sales_amount]]/(Table1[[#This Row],[unit_price]]*(1-Table1[[#This Row],[discount_pct]])),0),Table1[[#This Row],[quantity]])</f>
        <v>2</v>
      </c>
      <c r="N3850">
        <v>646.61</v>
      </c>
      <c r="O3850">
        <v>0.22</v>
      </c>
      <c r="P3850">
        <f>IF(ISBLANK(Table1[[#This Row],[discount_pct]]),ROUND(1-(Table1[[#This Row],[sales_amount]]/(Table1[[#This Row],[quantity- calculated]]*Table1[[#This Row],[unit_price]])),2),Table1[[#This Row],[discount_pct]])</f>
        <v>0.22</v>
      </c>
      <c r="Q3850">
        <v>1668.69</v>
      </c>
      <c r="R3850">
        <v>631.70000000000005</v>
      </c>
      <c r="S3850">
        <v>49.01</v>
      </c>
      <c r="T3850" t="s">
        <v>70</v>
      </c>
      <c r="U3850">
        <v>2</v>
      </c>
      <c r="V3850">
        <f>IF(ISBLANK(Table1[[#This Row],[customer_satisfaction]]),ROUND(AVERAGE(U3850:U8129),0),Table1[[#This Row],[customer_satisfaction]])</f>
        <v>2</v>
      </c>
      <c r="W3850" t="b">
        <v>0</v>
      </c>
      <c r="X3850" t="s">
        <v>197</v>
      </c>
      <c r="Y3850" s="3">
        <v>3</v>
      </c>
      <c r="Z3850">
        <f>IF(ISBLANK(Table1[[#This Row],[days_to_ship]]),ROUND(AVERAGE(Y3850:Y8129),0),Table1[[#This Row],[days_to_ship]])</f>
        <v>3</v>
      </c>
    </row>
    <row r="3851" spans="1:26" x14ac:dyDescent="0.25">
      <c r="A3851" t="s">
        <v>4510</v>
      </c>
      <c r="B3851" s="5">
        <v>45298</v>
      </c>
      <c r="C3851" t="s">
        <v>4511</v>
      </c>
      <c r="D3851" s="4" t="s">
        <v>1139</v>
      </c>
      <c r="E3851">
        <v>33</v>
      </c>
      <c r="F3851">
        <f>IF(ISBLANK(Table1[[#This Row],[age]]),AVERAGE(F3851:F8130),Table1[[#This Row],[age]])</f>
        <v>33</v>
      </c>
      <c r="G3851" t="s">
        <v>88</v>
      </c>
      <c r="H3851" t="s">
        <v>111</v>
      </c>
      <c r="I3851" t="s">
        <v>330</v>
      </c>
      <c r="J3851" t="s">
        <v>127</v>
      </c>
      <c r="K3851" t="s">
        <v>171</v>
      </c>
      <c r="L3851">
        <v>7</v>
      </c>
      <c r="M3851">
        <f>IF(ISBLANK(Table1[[#This Row],[quantity]]),ROUND(Table1[[#This Row],[sales_amount]]/(Table1[[#This Row],[unit_price]]*(1-Table1[[#This Row],[discount_pct]])),0),Table1[[#This Row],[quantity]])</f>
        <v>7</v>
      </c>
      <c r="N3851">
        <v>51364.38</v>
      </c>
      <c r="O3851">
        <v>0.28999999999999998</v>
      </c>
      <c r="P385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851">
        <v>439744.01</v>
      </c>
      <c r="R3851">
        <v>43544.12</v>
      </c>
      <c r="S3851">
        <v>63.03</v>
      </c>
      <c r="T3851" t="s">
        <v>70</v>
      </c>
      <c r="U3851">
        <v>4</v>
      </c>
      <c r="V3851">
        <f>IF(ISBLANK(Table1[[#This Row],[customer_satisfaction]]),ROUND(AVERAGE(U3851:U8130),0),Table1[[#This Row],[customer_satisfaction]])</f>
        <v>4</v>
      </c>
      <c r="W3851" t="b">
        <v>1</v>
      </c>
      <c r="X3851" t="s">
        <v>30</v>
      </c>
      <c r="Y3851" s="3">
        <v>5</v>
      </c>
      <c r="Z3851">
        <f>IF(ISBLANK(Table1[[#This Row],[days_to_ship]]),ROUND(AVERAGE(Y3851:Y8130),0),Table1[[#This Row],[days_to_ship]])</f>
        <v>5</v>
      </c>
    </row>
    <row r="3852" spans="1:26" x14ac:dyDescent="0.25">
      <c r="A3852" t="s">
        <v>567</v>
      </c>
      <c r="B3852" s="5">
        <v>45298</v>
      </c>
      <c r="C3852" t="s">
        <v>568</v>
      </c>
      <c r="D3852" s="4" t="s">
        <v>275</v>
      </c>
      <c r="E3852">
        <v>25</v>
      </c>
      <c r="F3852">
        <f>IF(ISBLANK(Table1[[#This Row],[age]]),AVERAGE(F3852:F8131),Table1[[#This Row],[age]])</f>
        <v>25</v>
      </c>
      <c r="G3852" t="s">
        <v>88</v>
      </c>
      <c r="H3852" t="s">
        <v>74</v>
      </c>
      <c r="I3852" t="s">
        <v>101</v>
      </c>
      <c r="J3852" t="s">
        <v>62</v>
      </c>
      <c r="K3852" t="s">
        <v>63</v>
      </c>
      <c r="M3852">
        <f>IF(ISBLANK(Table1[[#This Row],[quantity]]),ROUND(Table1[[#This Row],[sales_amount]]/(Table1[[#This Row],[unit_price]]*(1-Table1[[#This Row],[discount_pct]])),0),Table1[[#This Row],[quantity]])</f>
        <v>1</v>
      </c>
      <c r="N3852">
        <v>1486.09</v>
      </c>
      <c r="O3852">
        <v>0.11</v>
      </c>
      <c r="P3852">
        <f>IF(ISBLANK(Table1[[#This Row],[discount_pct]]),ROUND(1-(Table1[[#This Row],[sales_amount]]/(Table1[[#This Row],[quantity- calculated]]*Table1[[#This Row],[unit_price]])),2),Table1[[#This Row],[discount_pct]])</f>
        <v>0.11</v>
      </c>
      <c r="Q3852">
        <v>1967.1</v>
      </c>
      <c r="R3852">
        <v>719.18</v>
      </c>
      <c r="S3852">
        <v>43.92</v>
      </c>
      <c r="T3852" t="s">
        <v>64</v>
      </c>
      <c r="U3852">
        <v>1</v>
      </c>
      <c r="V3852">
        <f>IF(ISBLANK(Table1[[#This Row],[customer_satisfaction]]),ROUND(AVERAGE(U3852:U8131),0),Table1[[#This Row],[customer_satisfaction]])</f>
        <v>1</v>
      </c>
      <c r="W3852" t="b">
        <v>0</v>
      </c>
      <c r="X3852" t="s">
        <v>39</v>
      </c>
      <c r="Y3852" s="3">
        <v>1</v>
      </c>
      <c r="Z3852">
        <f>IF(ISBLANK(Table1[[#This Row],[days_to_ship]]),ROUND(AVERAGE(Y3852:Y8131),0),Table1[[#This Row],[days_to_ship]])</f>
        <v>1</v>
      </c>
    </row>
    <row r="3853" spans="1:26" x14ac:dyDescent="0.25">
      <c r="A3853" t="s">
        <v>567</v>
      </c>
      <c r="B3853" s="5">
        <v>45298</v>
      </c>
      <c r="C3853" t="s">
        <v>568</v>
      </c>
      <c r="D3853" s="4" t="s">
        <v>275</v>
      </c>
      <c r="E3853">
        <v>25</v>
      </c>
      <c r="F3853">
        <f>IF(ISBLANK(Table1[[#This Row],[age]]),AVERAGE(F3853:F8132),Table1[[#This Row],[age]])</f>
        <v>25</v>
      </c>
      <c r="G3853" t="s">
        <v>88</v>
      </c>
      <c r="H3853" t="s">
        <v>74</v>
      </c>
      <c r="I3853" t="s">
        <v>101</v>
      </c>
      <c r="J3853" t="s">
        <v>62</v>
      </c>
      <c r="K3853" t="s">
        <v>63</v>
      </c>
      <c r="M3853">
        <f>IF(ISBLANK(Table1[[#This Row],[quantity]]),ROUND(Table1[[#This Row],[sales_amount]]/(Table1[[#This Row],[unit_price]]*(1-Table1[[#This Row],[discount_pct]])),0),Table1[[#This Row],[quantity]])</f>
        <v>1</v>
      </c>
      <c r="N3853">
        <v>1486.09</v>
      </c>
      <c r="O3853">
        <v>0.11</v>
      </c>
      <c r="P3853">
        <f>IF(ISBLANK(Table1[[#This Row],[discount_pct]]),ROUND(1-(Table1[[#This Row],[sales_amount]]/(Table1[[#This Row],[quantity- calculated]]*Table1[[#This Row],[unit_price]])),2),Table1[[#This Row],[discount_pct]])</f>
        <v>0.11</v>
      </c>
      <c r="Q3853">
        <v>1967.1</v>
      </c>
      <c r="R3853">
        <v>719.18</v>
      </c>
      <c r="S3853">
        <v>43.92</v>
      </c>
      <c r="T3853" t="s">
        <v>64</v>
      </c>
      <c r="U3853">
        <v>1</v>
      </c>
      <c r="V3853">
        <f>IF(ISBLANK(Table1[[#This Row],[customer_satisfaction]]),ROUND(AVERAGE(U3853:U8132),0),Table1[[#This Row],[customer_satisfaction]])</f>
        <v>1</v>
      </c>
      <c r="W3853" t="b">
        <v>0</v>
      </c>
      <c r="X3853" t="s">
        <v>39</v>
      </c>
      <c r="Y3853" s="3">
        <v>1</v>
      </c>
      <c r="Z3853">
        <f>IF(ISBLANK(Table1[[#This Row],[days_to_ship]]),ROUND(AVERAGE(Y3853:Y8132),0),Table1[[#This Row],[days_to_ship]])</f>
        <v>1</v>
      </c>
    </row>
    <row r="3854" spans="1:26" x14ac:dyDescent="0.25">
      <c r="A3854" t="s">
        <v>5112</v>
      </c>
      <c r="B3854" s="5">
        <v>45329</v>
      </c>
      <c r="C3854" t="s">
        <v>5113</v>
      </c>
      <c r="D3854" s="4" t="s">
        <v>1099</v>
      </c>
      <c r="E3854">
        <v>25</v>
      </c>
      <c r="F3854">
        <f>IF(ISBLANK(Table1[[#This Row],[age]]),AVERAGE(F3854:F8133),Table1[[#This Row],[age]])</f>
        <v>25</v>
      </c>
      <c r="G3854" t="s">
        <v>8920</v>
      </c>
      <c r="H3854" t="s">
        <v>111</v>
      </c>
      <c r="I3854" t="s">
        <v>330</v>
      </c>
      <c r="J3854" t="s">
        <v>44</v>
      </c>
      <c r="K3854" t="s">
        <v>45</v>
      </c>
      <c r="L3854">
        <v>4</v>
      </c>
      <c r="M3854">
        <f>IF(ISBLANK(Table1[[#This Row],[quantity]]),ROUND(Table1[[#This Row],[sales_amount]]/(Table1[[#This Row],[unit_price]]*(1-Table1[[#This Row],[discount_pct]])),0),Table1[[#This Row],[quantity]])</f>
        <v>4</v>
      </c>
      <c r="N3854">
        <v>28275.08</v>
      </c>
      <c r="O3854">
        <v>0.24</v>
      </c>
      <c r="P3854">
        <f>IF(ISBLANK(Table1[[#This Row],[discount_pct]]),ROUND(1-(Table1[[#This Row],[sales_amount]]/(Table1[[#This Row],[quantity- calculated]]*Table1[[#This Row],[unit_price]])),2),Table1[[#This Row],[discount_pct]])</f>
        <v>0.24</v>
      </c>
      <c r="Q3854">
        <v>147352.35</v>
      </c>
      <c r="R3854">
        <v>53042.720000000001</v>
      </c>
      <c r="S3854">
        <v>97.32</v>
      </c>
      <c r="T3854" t="s">
        <v>64</v>
      </c>
      <c r="U3854">
        <v>2</v>
      </c>
      <c r="V3854">
        <f>IF(ISBLANK(Table1[[#This Row],[customer_satisfaction]]),ROUND(AVERAGE(U3854:U8133),0),Table1[[#This Row],[customer_satisfaction]])</f>
        <v>2</v>
      </c>
      <c r="W3854" t="b">
        <v>0</v>
      </c>
      <c r="X3854" t="s">
        <v>39</v>
      </c>
      <c r="Y3854" s="3">
        <v>2</v>
      </c>
      <c r="Z3854">
        <f>IF(ISBLANK(Table1[[#This Row],[days_to_ship]]),ROUND(AVERAGE(Y3854:Y8133),0),Table1[[#This Row],[days_to_ship]])</f>
        <v>2</v>
      </c>
    </row>
    <row r="3855" spans="1:26" x14ac:dyDescent="0.25">
      <c r="A3855" t="s">
        <v>595</v>
      </c>
      <c r="B3855" s="5">
        <v>45329</v>
      </c>
      <c r="C3855" t="s">
        <v>596</v>
      </c>
      <c r="D3855" s="4" t="s">
        <v>597</v>
      </c>
      <c r="E3855">
        <v>56</v>
      </c>
      <c r="F3855">
        <f>IF(ISBLANK(Table1[[#This Row],[age]]),AVERAGE(F3855:F8134),Table1[[#This Row],[age]])</f>
        <v>56</v>
      </c>
      <c r="G3855" t="s">
        <v>8920</v>
      </c>
      <c r="H3855" t="s">
        <v>74</v>
      </c>
      <c r="I3855" t="s">
        <v>101</v>
      </c>
      <c r="J3855" t="s">
        <v>62</v>
      </c>
      <c r="K3855" t="s">
        <v>266</v>
      </c>
      <c r="L3855">
        <v>2</v>
      </c>
      <c r="M3855">
        <f>IF(ISBLANK(Table1[[#This Row],[quantity]]),ROUND(Table1[[#This Row],[sales_amount]]/(Table1[[#This Row],[unit_price]]*(1-Table1[[#This Row],[discount_pct]])),0),Table1[[#This Row],[quantity]])</f>
        <v>2</v>
      </c>
      <c r="N3855">
        <v>493.07</v>
      </c>
      <c r="O3855">
        <v>0.4</v>
      </c>
      <c r="P3855">
        <f>IF(ISBLANK(Table1[[#This Row],[discount_pct]]),ROUND(1-(Table1[[#This Row],[sales_amount]]/(Table1[[#This Row],[quantity- calculated]]*Table1[[#This Row],[unit_price]])),2),Table1[[#This Row],[discount_pct]])</f>
        <v>0.4</v>
      </c>
      <c r="Q3855">
        <v>1034.25</v>
      </c>
      <c r="R3855">
        <v>466.16</v>
      </c>
      <c r="S3855">
        <v>79.959999999999994</v>
      </c>
      <c r="T3855" t="s">
        <v>57</v>
      </c>
      <c r="U3855">
        <v>5</v>
      </c>
      <c r="V3855">
        <f>IF(ISBLANK(Table1[[#This Row],[customer_satisfaction]]),ROUND(AVERAGE(U3855:U8134),0),Table1[[#This Row],[customer_satisfaction]])</f>
        <v>5</v>
      </c>
      <c r="W3855" t="b">
        <v>0</v>
      </c>
      <c r="X3855" t="s">
        <v>39</v>
      </c>
      <c r="Y3855" s="3">
        <v>5</v>
      </c>
      <c r="Z3855">
        <f>IF(ISBLANK(Table1[[#This Row],[days_to_ship]]),ROUND(AVERAGE(Y3855:Y8134),0),Table1[[#This Row],[days_to_ship]])</f>
        <v>5</v>
      </c>
    </row>
    <row r="3856" spans="1:26" x14ac:dyDescent="0.25">
      <c r="A3856" t="s">
        <v>1744</v>
      </c>
      <c r="B3856" s="5">
        <v>45358</v>
      </c>
      <c r="C3856" t="s">
        <v>1745</v>
      </c>
      <c r="D3856" s="4" t="s">
        <v>96</v>
      </c>
      <c r="E3856">
        <v>45</v>
      </c>
      <c r="F3856">
        <f>IF(ISBLANK(Table1[[#This Row],[age]]),AVERAGE(F3856:F8135),Table1[[#This Row],[age]])</f>
        <v>45</v>
      </c>
      <c r="G3856" t="s">
        <v>466</v>
      </c>
      <c r="H3856" t="s">
        <v>25</v>
      </c>
      <c r="I3856" t="s">
        <v>26</v>
      </c>
      <c r="J3856" t="s">
        <v>27</v>
      </c>
      <c r="K3856" t="s">
        <v>433</v>
      </c>
      <c r="L3856">
        <v>9</v>
      </c>
      <c r="M3856">
        <f>IF(ISBLANK(Table1[[#This Row],[quantity]]),ROUND(Table1[[#This Row],[sales_amount]]/(Table1[[#This Row],[unit_price]]*(1-Table1[[#This Row],[discount_pct]])),0),Table1[[#This Row],[quantity]])</f>
        <v>9</v>
      </c>
      <c r="N3856">
        <v>276.93</v>
      </c>
      <c r="O3856">
        <v>0.27</v>
      </c>
      <c r="P3856">
        <f>IF(ISBLANK(Table1[[#This Row],[discount_pct]]),ROUND(1-(Table1[[#This Row],[sales_amount]]/(Table1[[#This Row],[quantity- calculated]]*Table1[[#This Row],[unit_price]])),2),Table1[[#This Row],[discount_pct]])</f>
        <v>0.27</v>
      </c>
      <c r="Q3856">
        <v>3183.79</v>
      </c>
      <c r="R3856">
        <v>275.45999999999998</v>
      </c>
      <c r="S3856">
        <v>47.94</v>
      </c>
      <c r="T3856" t="s">
        <v>78</v>
      </c>
      <c r="V3856">
        <f>IF(ISBLANK(Table1[[#This Row],[customer_satisfaction]]),ROUND(AVERAGE(U3856:U8135),0),Table1[[#This Row],[customer_satisfaction]])</f>
        <v>3</v>
      </c>
      <c r="W3856" t="b">
        <v>0</v>
      </c>
      <c r="X3856" t="s">
        <v>39</v>
      </c>
      <c r="Y3856" s="3">
        <v>6</v>
      </c>
      <c r="Z3856">
        <f>IF(ISBLANK(Table1[[#This Row],[days_to_ship]]),ROUND(AVERAGE(Y3856:Y8135),0),Table1[[#This Row],[days_to_ship]])</f>
        <v>6</v>
      </c>
    </row>
    <row r="3857" spans="1:26" x14ac:dyDescent="0.25">
      <c r="A3857" t="s">
        <v>1759</v>
      </c>
      <c r="B3857" s="5">
        <v>45358</v>
      </c>
      <c r="C3857" t="s">
        <v>1760</v>
      </c>
      <c r="D3857" s="4" t="s">
        <v>499</v>
      </c>
      <c r="E3857">
        <v>31</v>
      </c>
      <c r="F3857">
        <f>IF(ISBLANK(Table1[[#This Row],[age]]),AVERAGE(F3857:F8136),Table1[[#This Row],[age]])</f>
        <v>31</v>
      </c>
      <c r="G3857" t="s">
        <v>466</v>
      </c>
      <c r="H3857" t="s">
        <v>111</v>
      </c>
      <c r="I3857" t="s">
        <v>112</v>
      </c>
      <c r="J3857" t="s">
        <v>146</v>
      </c>
      <c r="K3857" t="s">
        <v>217</v>
      </c>
      <c r="L3857">
        <v>5</v>
      </c>
      <c r="M3857">
        <f>IF(ISBLANK(Table1[[#This Row],[quantity]]),ROUND(Table1[[#This Row],[sales_amount]]/(Table1[[#This Row],[unit_price]]*(1-Table1[[#This Row],[discount_pct]])),0),Table1[[#This Row],[quantity]])</f>
        <v>5</v>
      </c>
      <c r="N3857">
        <v>4630.1400000000003</v>
      </c>
      <c r="O3857">
        <v>0.28999999999999998</v>
      </c>
      <c r="P385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857">
        <v>28327.7</v>
      </c>
      <c r="R3857">
        <v>3969.38</v>
      </c>
      <c r="S3857">
        <v>82.73</v>
      </c>
      <c r="T3857" t="s">
        <v>29</v>
      </c>
      <c r="V3857">
        <f>IF(ISBLANK(Table1[[#This Row],[customer_satisfaction]]),ROUND(AVERAGE(U3857:U8136),0),Table1[[#This Row],[customer_satisfaction]])</f>
        <v>3</v>
      </c>
      <c r="W3857" t="b">
        <v>0</v>
      </c>
      <c r="X3857" t="s">
        <v>39</v>
      </c>
      <c r="Y3857" s="3">
        <v>5</v>
      </c>
      <c r="Z3857">
        <f>IF(ISBLANK(Table1[[#This Row],[days_to_ship]]),ROUND(AVERAGE(Y3857:Y8136),0),Table1[[#This Row],[days_to_ship]])</f>
        <v>5</v>
      </c>
    </row>
    <row r="3858" spans="1:26" x14ac:dyDescent="0.25">
      <c r="A3858" t="s">
        <v>3061</v>
      </c>
      <c r="B3858" s="5">
        <v>45358</v>
      </c>
      <c r="C3858" t="s">
        <v>3062</v>
      </c>
      <c r="D3858" s="4" t="s">
        <v>3063</v>
      </c>
      <c r="E3858">
        <v>43</v>
      </c>
      <c r="F3858">
        <f>IF(ISBLANK(Table1[[#This Row],[age]]),AVERAGE(F3858:F8137),Table1[[#This Row],[age]])</f>
        <v>43</v>
      </c>
      <c r="G3858" t="s">
        <v>8920</v>
      </c>
      <c r="H3858" t="s">
        <v>35</v>
      </c>
      <c r="I3858" t="s">
        <v>43</v>
      </c>
      <c r="J3858" t="s">
        <v>37</v>
      </c>
      <c r="K3858" t="s">
        <v>677</v>
      </c>
      <c r="L3858">
        <v>4</v>
      </c>
      <c r="M3858">
        <f>IF(ISBLANK(Table1[[#This Row],[quantity]]),ROUND(Table1[[#This Row],[sales_amount]]/(Table1[[#This Row],[unit_price]]*(1-Table1[[#This Row],[discount_pct]])),0),Table1[[#This Row],[quantity]])</f>
        <v>4</v>
      </c>
      <c r="N3858">
        <v>1596.7</v>
      </c>
      <c r="O3858">
        <v>0.35</v>
      </c>
      <c r="P3858">
        <f>IF(ISBLANK(Table1[[#This Row],[discount_pct]]),ROUND(1-(Table1[[#This Row],[sales_amount]]/(Table1[[#This Row],[quantity- calculated]]*Table1[[#This Row],[unit_price]])),2),Table1[[#This Row],[discount_pct]])</f>
        <v>0.35</v>
      </c>
      <c r="Q3858">
        <v>6225.11</v>
      </c>
      <c r="R3858">
        <v>2976.56</v>
      </c>
      <c r="S3858">
        <v>47.58</v>
      </c>
      <c r="T3858" t="s">
        <v>64</v>
      </c>
      <c r="U3858">
        <v>2</v>
      </c>
      <c r="V3858">
        <f>IF(ISBLANK(Table1[[#This Row],[customer_satisfaction]]),ROUND(AVERAGE(U3858:U8137),0),Table1[[#This Row],[customer_satisfaction]])</f>
        <v>2</v>
      </c>
      <c r="W3858" t="b">
        <v>0</v>
      </c>
      <c r="X3858" t="s">
        <v>39</v>
      </c>
      <c r="Y3858" s="3">
        <v>8</v>
      </c>
      <c r="Z3858">
        <f>IF(ISBLANK(Table1[[#This Row],[days_to_ship]]),ROUND(AVERAGE(Y3858:Y8137),0),Table1[[#This Row],[days_to_ship]])</f>
        <v>8</v>
      </c>
    </row>
    <row r="3859" spans="1:26" x14ac:dyDescent="0.25">
      <c r="A3859" t="s">
        <v>2593</v>
      </c>
      <c r="B3859" s="5">
        <v>45358</v>
      </c>
      <c r="C3859" t="s">
        <v>2594</v>
      </c>
      <c r="D3859" s="4" t="s">
        <v>536</v>
      </c>
      <c r="E3859">
        <v>29</v>
      </c>
      <c r="F3859">
        <f>IF(ISBLANK(Table1[[#This Row],[age]]),AVERAGE(F3859:F8138),Table1[[#This Row],[age]])</f>
        <v>29</v>
      </c>
      <c r="G3859" t="s">
        <v>8920</v>
      </c>
      <c r="H3859" t="s">
        <v>111</v>
      </c>
      <c r="I3859" t="s">
        <v>141</v>
      </c>
      <c r="J3859" t="s">
        <v>37</v>
      </c>
      <c r="K3859" t="s">
        <v>677</v>
      </c>
      <c r="M3859">
        <f>IF(ISBLANK(Table1[[#This Row],[quantity]]),ROUND(Table1[[#This Row],[sales_amount]]/(Table1[[#This Row],[unit_price]]*(1-Table1[[#This Row],[discount_pct]])),0),Table1[[#This Row],[quantity]])</f>
        <v>2</v>
      </c>
      <c r="N3859">
        <v>561.79</v>
      </c>
      <c r="O3859">
        <v>0.16</v>
      </c>
      <c r="P3859">
        <f>IF(ISBLANK(Table1[[#This Row],[discount_pct]]),ROUND(1-(Table1[[#This Row],[sales_amount]]/(Table1[[#This Row],[quantity- calculated]]*Table1[[#This Row],[unit_price]])),2),Table1[[#This Row],[discount_pct]])</f>
        <v>0.16</v>
      </c>
      <c r="Q3859">
        <v>777.12</v>
      </c>
      <c r="R3859">
        <v>256.7</v>
      </c>
      <c r="S3859">
        <v>65.099999999999994</v>
      </c>
      <c r="T3859" t="s">
        <v>78</v>
      </c>
      <c r="U3859">
        <v>1</v>
      </c>
      <c r="V3859">
        <f>IF(ISBLANK(Table1[[#This Row],[customer_satisfaction]]),ROUND(AVERAGE(U3859:U8138),0),Table1[[#This Row],[customer_satisfaction]])</f>
        <v>1</v>
      </c>
      <c r="W3859" t="b">
        <v>0</v>
      </c>
      <c r="X3859" t="s">
        <v>39</v>
      </c>
      <c r="Y3859" s="3">
        <v>4</v>
      </c>
      <c r="Z3859">
        <f>IF(ISBLANK(Table1[[#This Row],[days_to_ship]]),ROUND(AVERAGE(Y3859:Y8138),0),Table1[[#This Row],[days_to_ship]])</f>
        <v>4</v>
      </c>
    </row>
    <row r="3860" spans="1:26" x14ac:dyDescent="0.25">
      <c r="A3860" t="s">
        <v>5938</v>
      </c>
      <c r="B3860" s="5">
        <v>45389</v>
      </c>
      <c r="C3860" t="s">
        <v>5939</v>
      </c>
      <c r="D3860" s="4" t="s">
        <v>779</v>
      </c>
      <c r="E3860">
        <v>36</v>
      </c>
      <c r="F3860">
        <f>IF(ISBLANK(Table1[[#This Row],[age]]),AVERAGE(F3860:F8139),Table1[[#This Row],[age]])</f>
        <v>36</v>
      </c>
      <c r="G3860" t="s">
        <v>8920</v>
      </c>
      <c r="H3860" t="s">
        <v>35</v>
      </c>
      <c r="I3860" t="s">
        <v>106</v>
      </c>
      <c r="J3860" t="s">
        <v>76</v>
      </c>
      <c r="K3860" t="s">
        <v>132</v>
      </c>
      <c r="L3860">
        <v>6</v>
      </c>
      <c r="M3860">
        <f>IF(ISBLANK(Table1[[#This Row],[quantity]]),ROUND(Table1[[#This Row],[sales_amount]]/(Table1[[#This Row],[unit_price]]*(1-Table1[[#This Row],[discount_pct]])),0),Table1[[#This Row],[quantity]])</f>
        <v>6</v>
      </c>
      <c r="N3860">
        <v>3443.27</v>
      </c>
      <c r="O3860">
        <v>0.34</v>
      </c>
      <c r="P3860">
        <f>IF(ISBLANK(Table1[[#This Row],[discount_pct]]),ROUND(1-(Table1[[#This Row],[sales_amount]]/(Table1[[#This Row],[quantity- calculated]]*Table1[[#This Row],[unit_price]])),2),Table1[[#This Row],[discount_pct]])</f>
        <v>0.34</v>
      </c>
      <c r="Q3860">
        <v>23314.01</v>
      </c>
      <c r="R3860">
        <v>6106.27</v>
      </c>
      <c r="S3860">
        <v>43.69</v>
      </c>
      <c r="T3860" t="s">
        <v>51</v>
      </c>
      <c r="U3860">
        <v>3</v>
      </c>
      <c r="V3860">
        <f>IF(ISBLANK(Table1[[#This Row],[customer_satisfaction]]),ROUND(AVERAGE(U3860:U8139),0),Table1[[#This Row],[customer_satisfaction]])</f>
        <v>3</v>
      </c>
      <c r="W3860" t="b">
        <v>0</v>
      </c>
      <c r="X3860" t="s">
        <v>39</v>
      </c>
      <c r="Y3860" s="3">
        <v>4</v>
      </c>
      <c r="Z3860">
        <f>IF(ISBLANK(Table1[[#This Row],[days_to_ship]]),ROUND(AVERAGE(Y3860:Y8139),0),Table1[[#This Row],[days_to_ship]])</f>
        <v>4</v>
      </c>
    </row>
    <row r="3861" spans="1:26" x14ac:dyDescent="0.25">
      <c r="A3861" t="s">
        <v>5884</v>
      </c>
      <c r="B3861" s="5">
        <v>45389</v>
      </c>
      <c r="C3861" t="s">
        <v>5885</v>
      </c>
      <c r="D3861" s="4" t="s">
        <v>3349</v>
      </c>
      <c r="E3861">
        <v>40</v>
      </c>
      <c r="F3861">
        <f>IF(ISBLANK(Table1[[#This Row],[age]]),AVERAGE(F3861:F8140),Table1[[#This Row],[age]])</f>
        <v>40</v>
      </c>
      <c r="G3861" t="s">
        <v>88</v>
      </c>
      <c r="H3861" t="s">
        <v>82</v>
      </c>
      <c r="I3861" t="s">
        <v>244</v>
      </c>
      <c r="J3861" t="s">
        <v>27</v>
      </c>
      <c r="K3861" t="s">
        <v>97</v>
      </c>
      <c r="L3861">
        <v>3</v>
      </c>
      <c r="M3861">
        <f>IF(ISBLANK(Table1[[#This Row],[quantity]]),ROUND(Table1[[#This Row],[sales_amount]]/(Table1[[#This Row],[unit_price]]*(1-Table1[[#This Row],[discount_pct]])),0),Table1[[#This Row],[quantity]])</f>
        <v>3</v>
      </c>
      <c r="N3861">
        <v>316.44</v>
      </c>
      <c r="O3861">
        <v>0.33</v>
      </c>
      <c r="P3861">
        <f>IF(ISBLANK(Table1[[#This Row],[discount_pct]]),ROUND(1-(Table1[[#This Row],[sales_amount]]/(Table1[[#This Row],[quantity- calculated]]*Table1[[#This Row],[unit_price]])),2),Table1[[#This Row],[discount_pct]])</f>
        <v>0.33</v>
      </c>
      <c r="Q3861">
        <v>1181.33</v>
      </c>
      <c r="R3861">
        <v>72.84</v>
      </c>
      <c r="S3861">
        <v>95.3</v>
      </c>
      <c r="T3861" t="s">
        <v>29</v>
      </c>
      <c r="U3861">
        <v>3</v>
      </c>
      <c r="V3861">
        <f>IF(ISBLANK(Table1[[#This Row],[customer_satisfaction]]),ROUND(AVERAGE(U3861:U8140),0),Table1[[#This Row],[customer_satisfaction]])</f>
        <v>3</v>
      </c>
      <c r="W3861" t="b">
        <v>0</v>
      </c>
      <c r="X3861" t="s">
        <v>39</v>
      </c>
      <c r="Y3861" s="3">
        <v>1</v>
      </c>
      <c r="Z3861">
        <f>IF(ISBLANK(Table1[[#This Row],[days_to_ship]]),ROUND(AVERAGE(Y3861:Y8140),0),Table1[[#This Row],[days_to_ship]])</f>
        <v>1</v>
      </c>
    </row>
    <row r="3862" spans="1:26" x14ac:dyDescent="0.25">
      <c r="A3862" t="s">
        <v>4394</v>
      </c>
      <c r="B3862" s="5">
        <v>45389</v>
      </c>
      <c r="C3862" t="s">
        <v>4395</v>
      </c>
      <c r="D3862" s="4" t="s">
        <v>1880</v>
      </c>
      <c r="E3862">
        <v>29</v>
      </c>
      <c r="F3862">
        <f>IF(ISBLANK(Table1[[#This Row],[age]]),AVERAGE(F3862:F8141),Table1[[#This Row],[age]])</f>
        <v>29</v>
      </c>
      <c r="G3862" t="s">
        <v>466</v>
      </c>
      <c r="H3862" t="s">
        <v>35</v>
      </c>
      <c r="I3862" t="s">
        <v>49</v>
      </c>
      <c r="J3862" t="s">
        <v>76</v>
      </c>
      <c r="K3862" t="s">
        <v>113</v>
      </c>
      <c r="L3862">
        <v>7</v>
      </c>
      <c r="M3862">
        <f>IF(ISBLANK(Table1[[#This Row],[quantity]]),ROUND(Table1[[#This Row],[sales_amount]]/(Table1[[#This Row],[unit_price]]*(1-Table1[[#This Row],[discount_pct]])),0),Table1[[#This Row],[quantity]])</f>
        <v>7</v>
      </c>
      <c r="N3862">
        <v>3302.83</v>
      </c>
      <c r="O3862">
        <v>7.0000000000000007E-2</v>
      </c>
      <c r="P386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862">
        <v>35762.76</v>
      </c>
      <c r="R3862">
        <v>10582.26</v>
      </c>
      <c r="S3862">
        <v>67.27</v>
      </c>
      <c r="T3862" t="s">
        <v>29</v>
      </c>
      <c r="U3862">
        <v>2</v>
      </c>
      <c r="V3862">
        <f>IF(ISBLANK(Table1[[#This Row],[customer_satisfaction]]),ROUND(AVERAGE(U3862:U8141),0),Table1[[#This Row],[customer_satisfaction]])</f>
        <v>2</v>
      </c>
      <c r="W3862" t="b">
        <v>0</v>
      </c>
      <c r="X3862" t="s">
        <v>137</v>
      </c>
      <c r="Y3862" s="3">
        <v>3</v>
      </c>
      <c r="Z3862">
        <f>IF(ISBLANK(Table1[[#This Row],[days_to_ship]]),ROUND(AVERAGE(Y3862:Y8141),0),Table1[[#This Row],[days_to_ship]])</f>
        <v>3</v>
      </c>
    </row>
    <row r="3863" spans="1:26" x14ac:dyDescent="0.25">
      <c r="A3863" t="s">
        <v>7675</v>
      </c>
      <c r="B3863" s="5">
        <v>45389</v>
      </c>
      <c r="C3863" t="s">
        <v>7676</v>
      </c>
      <c r="D3863" s="4" t="s">
        <v>361</v>
      </c>
      <c r="E3863">
        <v>26</v>
      </c>
      <c r="F3863">
        <f>IF(ISBLANK(Table1[[#This Row],[age]]),AVERAGE(F3863:F8142),Table1[[#This Row],[age]])</f>
        <v>26</v>
      </c>
      <c r="G3863" t="s">
        <v>8920</v>
      </c>
      <c r="H3863" t="s">
        <v>82</v>
      </c>
      <c r="I3863" t="s">
        <v>126</v>
      </c>
      <c r="J3863" t="s">
        <v>127</v>
      </c>
      <c r="K3863" t="s">
        <v>128</v>
      </c>
      <c r="L3863">
        <v>1</v>
      </c>
      <c r="M3863">
        <f>IF(ISBLANK(Table1[[#This Row],[quantity]]),ROUND(Table1[[#This Row],[sales_amount]]/(Table1[[#This Row],[unit_price]]*(1-Table1[[#This Row],[discount_pct]])),0),Table1[[#This Row],[quantity]])</f>
        <v>1</v>
      </c>
      <c r="N3863">
        <v>47324.800000000003</v>
      </c>
      <c r="O3863">
        <v>0.16</v>
      </c>
      <c r="P3863">
        <f>IF(ISBLANK(Table1[[#This Row],[discount_pct]]),ROUND(1-(Table1[[#This Row],[sales_amount]]/(Table1[[#This Row],[quantity- calculated]]*Table1[[#This Row],[unit_price]])),2),Table1[[#This Row],[discount_pct]])</f>
        <v>0.16</v>
      </c>
      <c r="Q3863">
        <v>68357.31</v>
      </c>
      <c r="R3863">
        <v>9570.1200000000008</v>
      </c>
      <c r="S3863">
        <v>90.13</v>
      </c>
      <c r="T3863" t="s">
        <v>70</v>
      </c>
      <c r="U3863">
        <v>5</v>
      </c>
      <c r="V3863">
        <f>IF(ISBLANK(Table1[[#This Row],[customer_satisfaction]]),ROUND(AVERAGE(U3863:U8142),0),Table1[[#This Row],[customer_satisfaction]])</f>
        <v>5</v>
      </c>
      <c r="W3863" t="b">
        <v>1</v>
      </c>
      <c r="X3863" t="s">
        <v>30</v>
      </c>
      <c r="Y3863" s="3">
        <v>9</v>
      </c>
      <c r="Z3863">
        <f>IF(ISBLANK(Table1[[#This Row],[days_to_ship]]),ROUND(AVERAGE(Y3863:Y8142),0),Table1[[#This Row],[days_to_ship]])</f>
        <v>9</v>
      </c>
    </row>
    <row r="3864" spans="1:26" x14ac:dyDescent="0.25">
      <c r="A3864" t="s">
        <v>572</v>
      </c>
      <c r="B3864" s="5">
        <v>45389</v>
      </c>
      <c r="C3864" t="s">
        <v>573</v>
      </c>
      <c r="D3864" s="4" t="s">
        <v>574</v>
      </c>
      <c r="E3864">
        <v>49</v>
      </c>
      <c r="F3864">
        <f>IF(ISBLANK(Table1[[#This Row],[age]]),AVERAGE(F3864:F8143),Table1[[#This Row],[age]])</f>
        <v>49</v>
      </c>
      <c r="G3864" t="s">
        <v>466</v>
      </c>
      <c r="H3864" t="s">
        <v>25</v>
      </c>
      <c r="I3864" t="s">
        <v>26</v>
      </c>
      <c r="J3864" t="s">
        <v>62</v>
      </c>
      <c r="K3864" t="s">
        <v>575</v>
      </c>
      <c r="L3864">
        <v>8</v>
      </c>
      <c r="M3864">
        <f>IF(ISBLANK(Table1[[#This Row],[quantity]]),ROUND(Table1[[#This Row],[sales_amount]]/(Table1[[#This Row],[unit_price]]*(1-Table1[[#This Row],[discount_pct]])),0),Table1[[#This Row],[quantity]])</f>
        <v>8</v>
      </c>
      <c r="N3864">
        <v>1499.77</v>
      </c>
      <c r="O3864">
        <v>0.37</v>
      </c>
      <c r="P3864">
        <f>IF(ISBLANK(Table1[[#This Row],[discount_pct]]),ROUND(1-(Table1[[#This Row],[sales_amount]]/(Table1[[#This Row],[quantity- calculated]]*Table1[[#This Row],[unit_price]])),2),Table1[[#This Row],[discount_pct]])</f>
        <v>0.37</v>
      </c>
      <c r="Q3864">
        <v>11632.7</v>
      </c>
      <c r="R3864">
        <v>4863.95</v>
      </c>
      <c r="S3864">
        <v>68.319999999999993</v>
      </c>
      <c r="T3864" t="s">
        <v>78</v>
      </c>
      <c r="U3864">
        <v>5</v>
      </c>
      <c r="V3864">
        <f>IF(ISBLANK(Table1[[#This Row],[customer_satisfaction]]),ROUND(AVERAGE(U3864:U8143),0),Table1[[#This Row],[customer_satisfaction]])</f>
        <v>5</v>
      </c>
      <c r="W3864" t="b">
        <v>0</v>
      </c>
      <c r="X3864" t="s">
        <v>39</v>
      </c>
      <c r="Z3864">
        <f>IF(ISBLANK(Table1[[#This Row],[days_to_ship]]),ROUND(AVERAGE(Y3864:Y8143),0),Table1[[#This Row],[days_to_ship]])</f>
        <v>6</v>
      </c>
    </row>
    <row r="3865" spans="1:26" x14ac:dyDescent="0.25">
      <c r="A3865" t="s">
        <v>7793</v>
      </c>
      <c r="B3865" s="5">
        <v>45389</v>
      </c>
      <c r="C3865" t="s">
        <v>7794</v>
      </c>
      <c r="D3865" s="4" t="s">
        <v>1653</v>
      </c>
      <c r="E3865">
        <v>42</v>
      </c>
      <c r="F3865">
        <f>IF(ISBLANK(Table1[[#This Row],[age]]),AVERAGE(F3865:F8144),Table1[[#This Row],[age]])</f>
        <v>42</v>
      </c>
      <c r="G3865" t="s">
        <v>8920</v>
      </c>
      <c r="H3865" t="s">
        <v>25</v>
      </c>
      <c r="I3865" t="s">
        <v>69</v>
      </c>
      <c r="J3865" t="s">
        <v>76</v>
      </c>
      <c r="K3865" t="s">
        <v>113</v>
      </c>
      <c r="L3865">
        <v>4</v>
      </c>
      <c r="M3865">
        <f>IF(ISBLANK(Table1[[#This Row],[quantity]]),ROUND(Table1[[#This Row],[sales_amount]]/(Table1[[#This Row],[unit_price]]*(1-Table1[[#This Row],[discount_pct]])),0),Table1[[#This Row],[quantity]])</f>
        <v>4</v>
      </c>
      <c r="N3865">
        <v>766.4</v>
      </c>
      <c r="O3865">
        <v>0.12</v>
      </c>
      <c r="P3865">
        <f>IF(ISBLANK(Table1[[#This Row],[discount_pct]]),ROUND(1-(Table1[[#This Row],[sales_amount]]/(Table1[[#This Row],[quantity- calculated]]*Table1[[#This Row],[unit_price]])),2),Table1[[#This Row],[discount_pct]])</f>
        <v>0.12</v>
      </c>
      <c r="Q3865">
        <v>4071.69</v>
      </c>
      <c r="R3865">
        <v>1156.28</v>
      </c>
      <c r="S3865">
        <v>41.96</v>
      </c>
      <c r="T3865" t="s">
        <v>57</v>
      </c>
      <c r="U3865">
        <v>3</v>
      </c>
      <c r="V3865">
        <f>IF(ISBLANK(Table1[[#This Row],[customer_satisfaction]]),ROUND(AVERAGE(U3865:U8144),0),Table1[[#This Row],[customer_satisfaction]])</f>
        <v>3</v>
      </c>
      <c r="W3865" t="b">
        <v>0</v>
      </c>
      <c r="X3865" t="s">
        <v>39</v>
      </c>
      <c r="Y3865" s="3">
        <v>10</v>
      </c>
      <c r="Z3865">
        <f>IF(ISBLANK(Table1[[#This Row],[days_to_ship]]),ROUND(AVERAGE(Y3865:Y8144),0),Table1[[#This Row],[days_to_ship]])</f>
        <v>10</v>
      </c>
    </row>
    <row r="3866" spans="1:26" x14ac:dyDescent="0.25">
      <c r="A3866" t="s">
        <v>8062</v>
      </c>
      <c r="B3866" s="5">
        <v>45419</v>
      </c>
      <c r="C3866" t="s">
        <v>8063</v>
      </c>
      <c r="D3866" s="4" t="s">
        <v>376</v>
      </c>
      <c r="F3866">
        <f ca="1">IF(ISBLANK(Table1[[#This Row],[age]]),AVERAGE(F3866:F8145),Table1[[#This Row],[age]])</f>
        <v>67</v>
      </c>
      <c r="G3866" t="s">
        <v>8920</v>
      </c>
      <c r="H3866" t="s">
        <v>82</v>
      </c>
      <c r="I3866" t="s">
        <v>126</v>
      </c>
      <c r="J3866" t="s">
        <v>37</v>
      </c>
      <c r="K3866" t="s">
        <v>102</v>
      </c>
      <c r="L3866">
        <v>3</v>
      </c>
      <c r="M3866">
        <f>IF(ISBLANK(Table1[[#This Row],[quantity]]),ROUND(Table1[[#This Row],[sales_amount]]/(Table1[[#This Row],[unit_price]]*(1-Table1[[#This Row],[discount_pct]])),0),Table1[[#This Row],[quantity]])</f>
        <v>3</v>
      </c>
      <c r="N3866">
        <v>1906.13</v>
      </c>
      <c r="O3866">
        <v>0.35</v>
      </c>
      <c r="P3866">
        <f>IF(ISBLANK(Table1[[#This Row],[discount_pct]]),ROUND(1-(Table1[[#This Row],[sales_amount]]/(Table1[[#This Row],[quantity- calculated]]*Table1[[#This Row],[unit_price]])),2),Table1[[#This Row],[discount_pct]])</f>
        <v>0.35</v>
      </c>
      <c r="Q3866">
        <v>5546.63</v>
      </c>
      <c r="R3866">
        <v>2206.08</v>
      </c>
      <c r="S3866">
        <v>75.13</v>
      </c>
      <c r="T3866" t="s">
        <v>78</v>
      </c>
      <c r="U3866">
        <v>5</v>
      </c>
      <c r="V3866">
        <f>IF(ISBLANK(Table1[[#This Row],[customer_satisfaction]]),ROUND(AVERAGE(U3866:U8145),0),Table1[[#This Row],[customer_satisfaction]])</f>
        <v>5</v>
      </c>
      <c r="W3866" t="b">
        <v>0</v>
      </c>
      <c r="X3866" t="s">
        <v>39</v>
      </c>
      <c r="Y3866" s="3">
        <v>6</v>
      </c>
      <c r="Z3866">
        <f>IF(ISBLANK(Table1[[#This Row],[days_to_ship]]),ROUND(AVERAGE(Y3866:Y8145),0),Table1[[#This Row],[days_to_ship]])</f>
        <v>6</v>
      </c>
    </row>
    <row r="3867" spans="1:26" x14ac:dyDescent="0.25">
      <c r="A3867" t="s">
        <v>7010</v>
      </c>
      <c r="B3867" s="5">
        <v>45450</v>
      </c>
      <c r="C3867" t="s">
        <v>7011</v>
      </c>
      <c r="D3867" s="4" t="s">
        <v>3697</v>
      </c>
      <c r="E3867">
        <v>26</v>
      </c>
      <c r="F3867">
        <f>IF(ISBLANK(Table1[[#This Row],[age]]),AVERAGE(F3867:F8146),Table1[[#This Row],[age]])</f>
        <v>26</v>
      </c>
      <c r="G3867" t="s">
        <v>88</v>
      </c>
      <c r="H3867" t="s">
        <v>25</v>
      </c>
      <c r="I3867" t="s">
        <v>69</v>
      </c>
      <c r="J3867" t="s">
        <v>127</v>
      </c>
      <c r="K3867" t="s">
        <v>521</v>
      </c>
      <c r="L3867">
        <v>8</v>
      </c>
      <c r="M3867">
        <f>IF(ISBLANK(Table1[[#This Row],[quantity]]),ROUND(Table1[[#This Row],[sales_amount]]/(Table1[[#This Row],[unit_price]]*(1-Table1[[#This Row],[discount_pct]])),0),Table1[[#This Row],[quantity]])</f>
        <v>8</v>
      </c>
      <c r="N3867">
        <v>70977.789999999994</v>
      </c>
      <c r="P3867">
        <f>IF(ISBLANK(Table1[[#This Row],[discount_pct]]),ROUND(1-(Table1[[#This Row],[sales_amount]]/(Table1[[#This Row],[quantity- calculated]]*Table1[[#This Row],[unit_price]])),2),Table1[[#This Row],[discount_pct]])</f>
        <v>-0.61</v>
      </c>
      <c r="Q3867">
        <v>912510.56</v>
      </c>
      <c r="R3867">
        <v>120414.48</v>
      </c>
      <c r="S3867">
        <v>61.68</v>
      </c>
      <c r="T3867" t="s">
        <v>64</v>
      </c>
      <c r="V3867">
        <f>IF(ISBLANK(Table1[[#This Row],[customer_satisfaction]]),ROUND(AVERAGE(U3867:U8146),0),Table1[[#This Row],[customer_satisfaction]])</f>
        <v>3</v>
      </c>
      <c r="W3867" t="b">
        <v>0</v>
      </c>
      <c r="X3867" t="s">
        <v>39</v>
      </c>
      <c r="Y3867" s="3">
        <v>1</v>
      </c>
      <c r="Z3867">
        <f>IF(ISBLANK(Table1[[#This Row],[days_to_ship]]),ROUND(AVERAGE(Y3867:Y8146),0),Table1[[#This Row],[days_to_ship]])</f>
        <v>1</v>
      </c>
    </row>
    <row r="3868" spans="1:26" x14ac:dyDescent="0.25">
      <c r="A3868" t="s">
        <v>7714</v>
      </c>
      <c r="B3868" s="5">
        <v>45450</v>
      </c>
      <c r="C3868" t="s">
        <v>7715</v>
      </c>
      <c r="D3868" s="4" t="s">
        <v>1459</v>
      </c>
      <c r="E3868">
        <v>25</v>
      </c>
      <c r="F3868">
        <f>IF(ISBLANK(Table1[[#This Row],[age]]),AVERAGE(F3868:F8147),Table1[[#This Row],[age]])</f>
        <v>25</v>
      </c>
      <c r="G3868" t="s">
        <v>466</v>
      </c>
      <c r="H3868" t="s">
        <v>111</v>
      </c>
      <c r="I3868" t="s">
        <v>121</v>
      </c>
      <c r="J3868" t="s">
        <v>127</v>
      </c>
      <c r="K3868" t="s">
        <v>142</v>
      </c>
      <c r="L3868">
        <v>10</v>
      </c>
      <c r="M3868">
        <f>IF(ISBLANK(Table1[[#This Row],[quantity]]),ROUND(Table1[[#This Row],[sales_amount]]/(Table1[[#This Row],[unit_price]]*(1-Table1[[#This Row],[discount_pct]])),0),Table1[[#This Row],[quantity]])</f>
        <v>10</v>
      </c>
      <c r="N3868">
        <v>63505.68</v>
      </c>
      <c r="O3868">
        <v>0.16</v>
      </c>
      <c r="P3868">
        <f>IF(ISBLANK(Table1[[#This Row],[discount_pct]]),ROUND(1-(Table1[[#This Row],[sales_amount]]/(Table1[[#This Row],[quantity- calculated]]*Table1[[#This Row],[unit_price]])),2),Table1[[#This Row],[discount_pct]])</f>
        <v>0.16</v>
      </c>
      <c r="Q3868">
        <v>1033433.55</v>
      </c>
      <c r="R3868">
        <v>141319.32</v>
      </c>
      <c r="S3868">
        <v>64.819999999999993</v>
      </c>
      <c r="T3868" t="s">
        <v>29</v>
      </c>
      <c r="U3868">
        <v>3</v>
      </c>
      <c r="V3868">
        <f>IF(ISBLANK(Table1[[#This Row],[customer_satisfaction]]),ROUND(AVERAGE(U3868:U8147),0),Table1[[#This Row],[customer_satisfaction]])</f>
        <v>3</v>
      </c>
      <c r="W3868" t="b">
        <v>0</v>
      </c>
      <c r="X3868" t="s">
        <v>39</v>
      </c>
      <c r="Y3868" s="3">
        <v>5</v>
      </c>
      <c r="Z3868">
        <f>IF(ISBLANK(Table1[[#This Row],[days_to_ship]]),ROUND(AVERAGE(Y3868:Y8147),0),Table1[[#This Row],[days_to_ship]])</f>
        <v>5</v>
      </c>
    </row>
    <row r="3869" spans="1:26" x14ac:dyDescent="0.25">
      <c r="A3869" t="s">
        <v>5588</v>
      </c>
      <c r="B3869" s="5">
        <v>45450</v>
      </c>
      <c r="C3869" t="s">
        <v>5589</v>
      </c>
      <c r="D3869" s="4" t="s">
        <v>1043</v>
      </c>
      <c r="E3869">
        <v>27</v>
      </c>
      <c r="F3869">
        <f>IF(ISBLANK(Table1[[#This Row],[age]]),AVERAGE(F3869:F8148),Table1[[#This Row],[age]])</f>
        <v>27</v>
      </c>
      <c r="G3869" t="s">
        <v>88</v>
      </c>
      <c r="H3869" t="s">
        <v>111</v>
      </c>
      <c r="I3869" t="s">
        <v>330</v>
      </c>
      <c r="J3869" t="s">
        <v>37</v>
      </c>
      <c r="K3869" t="s">
        <v>38</v>
      </c>
      <c r="L3869">
        <v>7</v>
      </c>
      <c r="M3869">
        <f>IF(ISBLANK(Table1[[#This Row],[quantity]]),ROUND(Table1[[#This Row],[sales_amount]]/(Table1[[#This Row],[unit_price]]*(1-Table1[[#This Row],[discount_pct]])),0),Table1[[#This Row],[quantity]])</f>
        <v>7</v>
      </c>
      <c r="N3869">
        <v>1042.17</v>
      </c>
      <c r="O3869">
        <v>0.38</v>
      </c>
      <c r="P3869">
        <f>IF(ISBLANK(Table1[[#This Row],[discount_pct]]),ROUND(1-(Table1[[#This Row],[sales_amount]]/(Table1[[#This Row],[quantity- calculated]]*Table1[[#This Row],[unit_price]])),2),Table1[[#This Row],[discount_pct]])</f>
        <v>0.38</v>
      </c>
      <c r="Q3869">
        <v>7279.6</v>
      </c>
      <c r="R3869">
        <v>3363.37</v>
      </c>
      <c r="S3869">
        <v>71.040000000000006</v>
      </c>
      <c r="T3869" t="s">
        <v>51</v>
      </c>
      <c r="U3869">
        <v>5</v>
      </c>
      <c r="V3869">
        <f>IF(ISBLANK(Table1[[#This Row],[customer_satisfaction]]),ROUND(AVERAGE(U3869:U8148),0),Table1[[#This Row],[customer_satisfaction]])</f>
        <v>5</v>
      </c>
      <c r="W3869" t="b">
        <v>0</v>
      </c>
      <c r="X3869" t="s">
        <v>58</v>
      </c>
      <c r="Y3869" s="3">
        <v>5</v>
      </c>
      <c r="Z3869">
        <f>IF(ISBLANK(Table1[[#This Row],[days_to_ship]]),ROUND(AVERAGE(Y3869:Y8148),0),Table1[[#This Row],[days_to_ship]])</f>
        <v>5</v>
      </c>
    </row>
    <row r="3870" spans="1:26" x14ac:dyDescent="0.25">
      <c r="A3870" t="s">
        <v>4890</v>
      </c>
      <c r="B3870" s="5">
        <v>45480</v>
      </c>
      <c r="C3870" t="s">
        <v>4891</v>
      </c>
      <c r="D3870" s="4" t="s">
        <v>484</v>
      </c>
      <c r="E3870">
        <v>45</v>
      </c>
      <c r="F3870">
        <f>IF(ISBLANK(Table1[[#This Row],[age]]),AVERAGE(F3870:F8149),Table1[[#This Row],[age]])</f>
        <v>45</v>
      </c>
      <c r="G3870" t="s">
        <v>8920</v>
      </c>
      <c r="H3870" t="s">
        <v>82</v>
      </c>
      <c r="I3870" t="s">
        <v>83</v>
      </c>
      <c r="J3870" t="s">
        <v>37</v>
      </c>
      <c r="K3870" t="s">
        <v>38</v>
      </c>
      <c r="L3870">
        <v>5</v>
      </c>
      <c r="M3870">
        <f>IF(ISBLANK(Table1[[#This Row],[quantity]]),ROUND(Table1[[#This Row],[sales_amount]]/(Table1[[#This Row],[unit_price]]*(1-Table1[[#This Row],[discount_pct]])),0),Table1[[#This Row],[quantity]])</f>
        <v>5</v>
      </c>
      <c r="N3870">
        <v>1542.35</v>
      </c>
      <c r="O3870">
        <v>0.39</v>
      </c>
      <c r="P3870">
        <f>IF(ISBLANK(Table1[[#This Row],[discount_pct]]),ROUND(1-(Table1[[#This Row],[sales_amount]]/(Table1[[#This Row],[quantity- calculated]]*Table1[[#This Row],[unit_price]])),2),Table1[[#This Row],[discount_pct]])</f>
        <v>0.39</v>
      </c>
      <c r="Q3870">
        <v>8050.97</v>
      </c>
      <c r="R3870">
        <v>2791.48</v>
      </c>
      <c r="S3870">
        <v>68</v>
      </c>
      <c r="T3870" t="s">
        <v>78</v>
      </c>
      <c r="U3870">
        <v>3</v>
      </c>
      <c r="V3870">
        <f>IF(ISBLANK(Table1[[#This Row],[customer_satisfaction]]),ROUND(AVERAGE(U3870:U8149),0),Table1[[#This Row],[customer_satisfaction]])</f>
        <v>3</v>
      </c>
      <c r="W3870" t="b">
        <v>0</v>
      </c>
      <c r="X3870" t="s">
        <v>39</v>
      </c>
      <c r="Z3870">
        <f>IF(ISBLANK(Table1[[#This Row],[days_to_ship]]),ROUND(AVERAGE(Y3870:Y8149),0),Table1[[#This Row],[days_to_ship]])</f>
        <v>6</v>
      </c>
    </row>
    <row r="3871" spans="1:26" x14ac:dyDescent="0.25">
      <c r="A3871" t="s">
        <v>165</v>
      </c>
      <c r="B3871" s="5">
        <v>45480</v>
      </c>
      <c r="C3871" t="s">
        <v>166</v>
      </c>
      <c r="D3871" s="4" t="s">
        <v>167</v>
      </c>
      <c r="E3871">
        <v>35</v>
      </c>
      <c r="F3871">
        <f>IF(ISBLANK(Table1[[#This Row],[age]]),AVERAGE(F3871:F8150),Table1[[#This Row],[age]])</f>
        <v>35</v>
      </c>
      <c r="G3871" t="s">
        <v>88</v>
      </c>
      <c r="H3871" t="s">
        <v>25</v>
      </c>
      <c r="I3871" t="s">
        <v>69</v>
      </c>
      <c r="J3871" t="s">
        <v>76</v>
      </c>
      <c r="K3871" t="s">
        <v>113</v>
      </c>
      <c r="L3871">
        <v>2</v>
      </c>
      <c r="M3871">
        <f>IF(ISBLANK(Table1[[#This Row],[quantity]]),ROUND(Table1[[#This Row],[sales_amount]]/(Table1[[#This Row],[unit_price]]*(1-Table1[[#This Row],[discount_pct]])),0),Table1[[#This Row],[quantity]])</f>
        <v>2</v>
      </c>
      <c r="N3871">
        <v>735.25</v>
      </c>
      <c r="O3871">
        <v>0.03</v>
      </c>
      <c r="P3871">
        <f>IF(ISBLANK(Table1[[#This Row],[discount_pct]]),ROUND(1-(Table1[[#This Row],[sales_amount]]/(Table1[[#This Row],[quantity- calculated]]*Table1[[#This Row],[unit_price]])),2),Table1[[#This Row],[discount_pct]])</f>
        <v>0.03</v>
      </c>
      <c r="Q3871">
        <v>2477.7199999999998</v>
      </c>
      <c r="R3871">
        <v>795.65</v>
      </c>
      <c r="S3871">
        <v>74.95</v>
      </c>
      <c r="T3871" t="s">
        <v>78</v>
      </c>
      <c r="U3871">
        <v>5</v>
      </c>
      <c r="V3871">
        <f>IF(ISBLANK(Table1[[#This Row],[customer_satisfaction]]),ROUND(AVERAGE(U3871:U8150),0),Table1[[#This Row],[customer_satisfaction]])</f>
        <v>5</v>
      </c>
      <c r="W3871" t="b">
        <v>0</v>
      </c>
      <c r="X3871" t="s">
        <v>39</v>
      </c>
      <c r="Y3871" s="3">
        <v>8</v>
      </c>
      <c r="Z3871">
        <f>IF(ISBLANK(Table1[[#This Row],[days_to_ship]]),ROUND(AVERAGE(Y3871:Y8150),0),Table1[[#This Row],[days_to_ship]])</f>
        <v>8</v>
      </c>
    </row>
    <row r="3872" spans="1:26" x14ac:dyDescent="0.25">
      <c r="A3872" t="s">
        <v>8357</v>
      </c>
      <c r="B3872" s="5">
        <v>45480</v>
      </c>
      <c r="C3872" t="s">
        <v>8358</v>
      </c>
      <c r="D3872" s="4" t="s">
        <v>815</v>
      </c>
      <c r="E3872">
        <v>18</v>
      </c>
      <c r="F3872">
        <f>IF(ISBLANK(Table1[[#This Row],[age]]),AVERAGE(F3872:F8151),Table1[[#This Row],[age]])</f>
        <v>18</v>
      </c>
      <c r="G3872" t="s">
        <v>8920</v>
      </c>
      <c r="H3872" t="s">
        <v>25</v>
      </c>
      <c r="I3872" t="s">
        <v>26</v>
      </c>
      <c r="J3872" t="s">
        <v>76</v>
      </c>
      <c r="K3872" t="s">
        <v>122</v>
      </c>
      <c r="L3872">
        <v>10</v>
      </c>
      <c r="M3872">
        <f>IF(ISBLANK(Table1[[#This Row],[quantity]]),ROUND(Table1[[#This Row],[sales_amount]]/(Table1[[#This Row],[unit_price]]*(1-Table1[[#This Row],[discount_pct]])),0),Table1[[#This Row],[quantity]])</f>
        <v>10</v>
      </c>
      <c r="N3872">
        <v>1784.51</v>
      </c>
      <c r="O3872">
        <v>0.18</v>
      </c>
      <c r="P3872">
        <f>IF(ISBLANK(Table1[[#This Row],[discount_pct]]),ROUND(1-(Table1[[#This Row],[sales_amount]]/(Table1[[#This Row],[quantity- calculated]]*Table1[[#This Row],[unit_price]])),2),Table1[[#This Row],[discount_pct]])</f>
        <v>0.18</v>
      </c>
      <c r="Q3872">
        <v>22208.97</v>
      </c>
      <c r="R3872">
        <v>11474.7</v>
      </c>
      <c r="S3872">
        <v>69.08</v>
      </c>
      <c r="T3872" t="s">
        <v>64</v>
      </c>
      <c r="U3872">
        <v>4</v>
      </c>
      <c r="V3872">
        <f>IF(ISBLANK(Table1[[#This Row],[customer_satisfaction]]),ROUND(AVERAGE(U3872:U8151),0),Table1[[#This Row],[customer_satisfaction]])</f>
        <v>4</v>
      </c>
      <c r="W3872" t="b">
        <v>0</v>
      </c>
      <c r="X3872" t="s">
        <v>39</v>
      </c>
      <c r="Y3872" s="3">
        <v>8</v>
      </c>
      <c r="Z3872">
        <f>IF(ISBLANK(Table1[[#This Row],[days_to_ship]]),ROUND(AVERAGE(Y3872:Y8151),0),Table1[[#This Row],[days_to_ship]])</f>
        <v>8</v>
      </c>
    </row>
    <row r="3873" spans="1:26" x14ac:dyDescent="0.25">
      <c r="A3873" t="s">
        <v>1268</v>
      </c>
      <c r="B3873" s="5">
        <v>45542</v>
      </c>
      <c r="C3873" t="s">
        <v>1269</v>
      </c>
      <c r="D3873" s="4" t="s">
        <v>696</v>
      </c>
      <c r="E3873">
        <v>30</v>
      </c>
      <c r="F3873">
        <f>IF(ISBLANK(Table1[[#This Row],[age]]),AVERAGE(F3873:F8152),Table1[[#This Row],[age]])</f>
        <v>30</v>
      </c>
      <c r="G3873" t="s">
        <v>466</v>
      </c>
      <c r="H3873" t="s">
        <v>74</v>
      </c>
      <c r="I3873" t="s">
        <v>192</v>
      </c>
      <c r="J3873" t="s">
        <v>127</v>
      </c>
      <c r="K3873" t="s">
        <v>142</v>
      </c>
      <c r="L3873">
        <v>3</v>
      </c>
      <c r="M3873">
        <f>IF(ISBLANK(Table1[[#This Row],[quantity]]),ROUND(Table1[[#This Row],[sales_amount]]/(Table1[[#This Row],[unit_price]]*(1-Table1[[#This Row],[discount_pct]])),0),Table1[[#This Row],[quantity]])</f>
        <v>3</v>
      </c>
      <c r="N3873">
        <v>39483.93</v>
      </c>
      <c r="O3873">
        <v>0.01</v>
      </c>
      <c r="P3873">
        <f>IF(ISBLANK(Table1[[#This Row],[discount_pct]]),ROUND(1-(Table1[[#This Row],[sales_amount]]/(Table1[[#This Row],[quantity- calculated]]*Table1[[#This Row],[unit_price]])),2),Table1[[#This Row],[discount_pct]])</f>
        <v>0.01</v>
      </c>
      <c r="Q3873">
        <v>188221.16</v>
      </c>
      <c r="R3873">
        <v>17116.650000000001</v>
      </c>
      <c r="S3873">
        <v>68.56</v>
      </c>
      <c r="T3873" t="s">
        <v>78</v>
      </c>
      <c r="U3873">
        <v>3</v>
      </c>
      <c r="V3873">
        <f>IF(ISBLANK(Table1[[#This Row],[customer_satisfaction]]),ROUND(AVERAGE(U3873:U8152),0),Table1[[#This Row],[customer_satisfaction]])</f>
        <v>3</v>
      </c>
      <c r="W3873" t="b">
        <v>1</v>
      </c>
      <c r="X3873" t="s">
        <v>30</v>
      </c>
      <c r="Y3873" s="3">
        <v>2</v>
      </c>
      <c r="Z3873">
        <f>IF(ISBLANK(Table1[[#This Row],[days_to_ship]]),ROUND(AVERAGE(Y3873:Y8152),0),Table1[[#This Row],[days_to_ship]])</f>
        <v>2</v>
      </c>
    </row>
    <row r="3874" spans="1:26" x14ac:dyDescent="0.25">
      <c r="A3874" t="s">
        <v>1268</v>
      </c>
      <c r="B3874" s="5">
        <v>45542</v>
      </c>
      <c r="C3874" t="s">
        <v>1269</v>
      </c>
      <c r="D3874" s="4" t="s">
        <v>696</v>
      </c>
      <c r="E3874">
        <v>30</v>
      </c>
      <c r="F3874">
        <f>IF(ISBLANK(Table1[[#This Row],[age]]),AVERAGE(F3874:F8153),Table1[[#This Row],[age]])</f>
        <v>30</v>
      </c>
      <c r="G3874" t="s">
        <v>466</v>
      </c>
      <c r="H3874" t="s">
        <v>74</v>
      </c>
      <c r="I3874" t="s">
        <v>192</v>
      </c>
      <c r="J3874" t="s">
        <v>127</v>
      </c>
      <c r="K3874" t="s">
        <v>142</v>
      </c>
      <c r="L3874">
        <v>3</v>
      </c>
      <c r="M3874">
        <f>IF(ISBLANK(Table1[[#This Row],[quantity]]),ROUND(Table1[[#This Row],[sales_amount]]/(Table1[[#This Row],[unit_price]]*(1-Table1[[#This Row],[discount_pct]])),0),Table1[[#This Row],[quantity]])</f>
        <v>3</v>
      </c>
      <c r="N3874">
        <v>39483.93</v>
      </c>
      <c r="O3874">
        <v>0.01</v>
      </c>
      <c r="P3874">
        <f>IF(ISBLANK(Table1[[#This Row],[discount_pct]]),ROUND(1-(Table1[[#This Row],[sales_amount]]/(Table1[[#This Row],[quantity- calculated]]*Table1[[#This Row],[unit_price]])),2),Table1[[#This Row],[discount_pct]])</f>
        <v>0.01</v>
      </c>
      <c r="Q3874">
        <v>188221.16</v>
      </c>
      <c r="R3874">
        <v>17116.650000000001</v>
      </c>
      <c r="S3874">
        <v>68.56</v>
      </c>
      <c r="T3874" t="s">
        <v>78</v>
      </c>
      <c r="U3874">
        <v>3</v>
      </c>
      <c r="V3874">
        <f>IF(ISBLANK(Table1[[#This Row],[customer_satisfaction]]),ROUND(AVERAGE(U3874:U8153),0),Table1[[#This Row],[customer_satisfaction]])</f>
        <v>3</v>
      </c>
      <c r="W3874" t="b">
        <v>1</v>
      </c>
      <c r="X3874" t="s">
        <v>30</v>
      </c>
      <c r="Y3874" s="3">
        <v>2</v>
      </c>
      <c r="Z3874">
        <f>IF(ISBLANK(Table1[[#This Row],[days_to_ship]]),ROUND(AVERAGE(Y3874:Y8153),0),Table1[[#This Row],[days_to_ship]])</f>
        <v>2</v>
      </c>
    </row>
    <row r="3875" spans="1:26" x14ac:dyDescent="0.25">
      <c r="A3875" t="s">
        <v>2227</v>
      </c>
      <c r="B3875" s="5">
        <v>45542</v>
      </c>
      <c r="C3875" t="s">
        <v>2228</v>
      </c>
      <c r="D3875" s="4" t="s">
        <v>1914</v>
      </c>
      <c r="E3875">
        <v>41</v>
      </c>
      <c r="F3875">
        <f>IF(ISBLANK(Table1[[#This Row],[age]]),AVERAGE(F3875:F8154),Table1[[#This Row],[age]])</f>
        <v>41</v>
      </c>
      <c r="G3875" t="s">
        <v>466</v>
      </c>
      <c r="H3875" t="s">
        <v>111</v>
      </c>
      <c r="I3875" t="s">
        <v>112</v>
      </c>
      <c r="J3875" t="s">
        <v>146</v>
      </c>
      <c r="K3875" t="s">
        <v>487</v>
      </c>
      <c r="L3875">
        <v>4</v>
      </c>
      <c r="M3875">
        <f>IF(ISBLANK(Table1[[#This Row],[quantity]]),ROUND(Table1[[#This Row],[sales_amount]]/(Table1[[#This Row],[unit_price]]*(1-Table1[[#This Row],[discount_pct]])),0),Table1[[#This Row],[quantity]])</f>
        <v>4</v>
      </c>
      <c r="N3875">
        <v>4528.8999999999996</v>
      </c>
      <c r="O3875">
        <v>0.09</v>
      </c>
      <c r="P3875">
        <f>IF(ISBLANK(Table1[[#This Row],[discount_pct]]),ROUND(1-(Table1[[#This Row],[sales_amount]]/(Table1[[#This Row],[quantity- calculated]]*Table1[[#This Row],[unit_price]])),2),Table1[[#This Row],[discount_pct]])</f>
        <v>0.09</v>
      </c>
      <c r="Q3875">
        <v>28783.41</v>
      </c>
      <c r="R3875">
        <v>6807.19</v>
      </c>
      <c r="S3875">
        <v>79.89</v>
      </c>
      <c r="T3875" t="s">
        <v>70</v>
      </c>
      <c r="U3875">
        <v>1</v>
      </c>
      <c r="V3875">
        <f>IF(ISBLANK(Table1[[#This Row],[customer_satisfaction]]),ROUND(AVERAGE(U3875:U8154),0),Table1[[#This Row],[customer_satisfaction]])</f>
        <v>1</v>
      </c>
      <c r="W3875" t="b">
        <v>0</v>
      </c>
      <c r="X3875" t="s">
        <v>39</v>
      </c>
      <c r="Z3875">
        <f>IF(ISBLANK(Table1[[#This Row],[days_to_ship]]),ROUND(AVERAGE(Y3875:Y8154),0),Table1[[#This Row],[days_to_ship]])</f>
        <v>6</v>
      </c>
    </row>
    <row r="3876" spans="1:26" x14ac:dyDescent="0.25">
      <c r="A3876" t="s">
        <v>3096</v>
      </c>
      <c r="B3876" s="5">
        <v>45572</v>
      </c>
      <c r="C3876" t="s">
        <v>3097</v>
      </c>
      <c r="D3876" s="4" t="s">
        <v>96</v>
      </c>
      <c r="E3876">
        <v>32</v>
      </c>
      <c r="F3876">
        <f>IF(ISBLANK(Table1[[#This Row],[age]]),AVERAGE(F3876:F8155),Table1[[#This Row],[age]])</f>
        <v>32</v>
      </c>
      <c r="G3876" t="s">
        <v>8920</v>
      </c>
      <c r="H3876" t="s">
        <v>111</v>
      </c>
      <c r="I3876" t="s">
        <v>141</v>
      </c>
      <c r="J3876" t="s">
        <v>127</v>
      </c>
      <c r="K3876" t="s">
        <v>171</v>
      </c>
      <c r="L3876">
        <v>6</v>
      </c>
      <c r="M3876">
        <f>IF(ISBLANK(Table1[[#This Row],[quantity]]),ROUND(Table1[[#This Row],[sales_amount]]/(Table1[[#This Row],[unit_price]]*(1-Table1[[#This Row],[discount_pct]])),0),Table1[[#This Row],[quantity]])</f>
        <v>6</v>
      </c>
      <c r="N3876">
        <v>33794.81</v>
      </c>
      <c r="O3876">
        <v>0.2</v>
      </c>
      <c r="P3876">
        <f>IF(ISBLANK(Table1[[#This Row],[discount_pct]]),ROUND(1-(Table1[[#This Row],[sales_amount]]/(Table1[[#This Row],[quantity- calculated]]*Table1[[#This Row],[unit_price]])),2),Table1[[#This Row],[discount_pct]])</f>
        <v>0.2</v>
      </c>
      <c r="Q3876">
        <v>278998.42</v>
      </c>
      <c r="R3876">
        <v>47680.83</v>
      </c>
      <c r="S3876">
        <v>53.59</v>
      </c>
      <c r="T3876" t="s">
        <v>70</v>
      </c>
      <c r="U3876">
        <v>5</v>
      </c>
      <c r="V3876">
        <f>IF(ISBLANK(Table1[[#This Row],[customer_satisfaction]]),ROUND(AVERAGE(U3876:U8155),0),Table1[[#This Row],[customer_satisfaction]])</f>
        <v>5</v>
      </c>
      <c r="W3876" t="b">
        <v>0</v>
      </c>
      <c r="X3876" t="s">
        <v>39</v>
      </c>
      <c r="Y3876" s="3">
        <v>6</v>
      </c>
      <c r="Z3876">
        <f>IF(ISBLANK(Table1[[#This Row],[days_to_ship]]),ROUND(AVERAGE(Y3876:Y8155),0),Table1[[#This Row],[days_to_ship]])</f>
        <v>6</v>
      </c>
    </row>
    <row r="3877" spans="1:26" x14ac:dyDescent="0.25">
      <c r="A3877" t="s">
        <v>1938</v>
      </c>
      <c r="B3877" s="5">
        <v>45572</v>
      </c>
      <c r="C3877" t="s">
        <v>1939</v>
      </c>
      <c r="D3877" s="4" t="s">
        <v>286</v>
      </c>
      <c r="E3877">
        <v>27</v>
      </c>
      <c r="F3877">
        <f>IF(ISBLANK(Table1[[#This Row],[age]]),AVERAGE(F3877:F8156),Table1[[#This Row],[age]])</f>
        <v>27</v>
      </c>
      <c r="G3877" t="s">
        <v>88</v>
      </c>
      <c r="H3877" t="s">
        <v>111</v>
      </c>
      <c r="I3877" t="s">
        <v>330</v>
      </c>
      <c r="J3877" t="s">
        <v>146</v>
      </c>
      <c r="K3877" t="s">
        <v>487</v>
      </c>
      <c r="L3877">
        <v>10</v>
      </c>
      <c r="M3877">
        <f>IF(ISBLANK(Table1[[#This Row],[quantity]]),ROUND(Table1[[#This Row],[sales_amount]]/(Table1[[#This Row],[unit_price]]*(1-Table1[[#This Row],[discount_pct]])),0),Table1[[#This Row],[quantity]])</f>
        <v>10</v>
      </c>
      <c r="N3877">
        <v>9793.2999999999993</v>
      </c>
      <c r="O3877">
        <v>0.26</v>
      </c>
      <c r="P3877">
        <f>IF(ISBLANK(Table1[[#This Row],[discount_pct]]),ROUND(1-(Table1[[#This Row],[sales_amount]]/(Table1[[#This Row],[quantity- calculated]]*Table1[[#This Row],[unit_price]])),2),Table1[[#This Row],[discount_pct]])</f>
        <v>0.26</v>
      </c>
      <c r="Q3877">
        <v>101289.99</v>
      </c>
      <c r="R3877">
        <v>21064.94</v>
      </c>
      <c r="S3877">
        <v>62.81</v>
      </c>
      <c r="T3877" t="s">
        <v>64</v>
      </c>
      <c r="U3877">
        <v>2</v>
      </c>
      <c r="V3877">
        <f>IF(ISBLANK(Table1[[#This Row],[customer_satisfaction]]),ROUND(AVERAGE(U3877:U8156),0),Table1[[#This Row],[customer_satisfaction]])</f>
        <v>2</v>
      </c>
      <c r="W3877" t="b">
        <v>0</v>
      </c>
      <c r="X3877" t="s">
        <v>39</v>
      </c>
      <c r="Y3877" s="3">
        <v>9</v>
      </c>
      <c r="Z3877">
        <f>IF(ISBLANK(Table1[[#This Row],[days_to_ship]]),ROUND(AVERAGE(Y3877:Y8156),0),Table1[[#This Row],[days_to_ship]])</f>
        <v>9</v>
      </c>
    </row>
    <row r="3878" spans="1:26" x14ac:dyDescent="0.25">
      <c r="A3878" t="s">
        <v>1593</v>
      </c>
      <c r="B3878" s="5">
        <v>45603</v>
      </c>
      <c r="C3878" t="s">
        <v>1594</v>
      </c>
      <c r="D3878" s="4" t="s">
        <v>195</v>
      </c>
      <c r="E3878">
        <v>38</v>
      </c>
      <c r="F3878">
        <f>IF(ISBLANK(Table1[[#This Row],[age]]),AVERAGE(F3878:F8157),Table1[[#This Row],[age]])</f>
        <v>38</v>
      </c>
      <c r="G3878" t="s">
        <v>8920</v>
      </c>
      <c r="H3878" t="s">
        <v>35</v>
      </c>
      <c r="I3878" t="s">
        <v>36</v>
      </c>
      <c r="J3878" t="s">
        <v>146</v>
      </c>
      <c r="K3878" t="s">
        <v>161</v>
      </c>
      <c r="L3878">
        <v>2</v>
      </c>
      <c r="M3878">
        <f>IF(ISBLANK(Table1[[#This Row],[quantity]]),ROUND(Table1[[#This Row],[sales_amount]]/(Table1[[#This Row],[unit_price]]*(1-Table1[[#This Row],[discount_pct]])),0),Table1[[#This Row],[quantity]])</f>
        <v>2</v>
      </c>
      <c r="N3878">
        <v>13574.46</v>
      </c>
      <c r="O3878">
        <v>0.31</v>
      </c>
      <c r="P3878">
        <f>IF(ISBLANK(Table1[[#This Row],[discount_pct]]),ROUND(1-(Table1[[#This Row],[sales_amount]]/(Table1[[#This Row],[quantity- calculated]]*Table1[[#This Row],[unit_price]])),2),Table1[[#This Row],[discount_pct]])</f>
        <v>0.31</v>
      </c>
      <c r="Q3878">
        <v>32632.91</v>
      </c>
      <c r="R3878">
        <v>9812.2999999999993</v>
      </c>
      <c r="S3878">
        <v>49.47</v>
      </c>
      <c r="T3878" t="s">
        <v>57</v>
      </c>
      <c r="U3878">
        <v>3</v>
      </c>
      <c r="V3878">
        <f>IF(ISBLANK(Table1[[#This Row],[customer_satisfaction]]),ROUND(AVERAGE(U3878:U8157),0),Table1[[#This Row],[customer_satisfaction]])</f>
        <v>3</v>
      </c>
      <c r="W3878" t="b">
        <v>0</v>
      </c>
      <c r="X3878" t="s">
        <v>39</v>
      </c>
      <c r="Y3878" s="3">
        <v>7</v>
      </c>
      <c r="Z3878">
        <f>IF(ISBLANK(Table1[[#This Row],[days_to_ship]]),ROUND(AVERAGE(Y3878:Y8157),0),Table1[[#This Row],[days_to_ship]])</f>
        <v>7</v>
      </c>
    </row>
    <row r="3879" spans="1:26" x14ac:dyDescent="0.25">
      <c r="A3879" t="s">
        <v>3641</v>
      </c>
      <c r="B3879" s="5">
        <v>45484</v>
      </c>
      <c r="C3879" t="s">
        <v>3642</v>
      </c>
      <c r="D3879" s="4" t="s">
        <v>735</v>
      </c>
      <c r="E3879">
        <v>54</v>
      </c>
      <c r="F3879">
        <f>IF(ISBLANK(Table1[[#This Row],[age]]),AVERAGE(F3879:F8158),Table1[[#This Row],[age]])</f>
        <v>54</v>
      </c>
      <c r="G3879" t="s">
        <v>8920</v>
      </c>
      <c r="H3879" t="s">
        <v>82</v>
      </c>
      <c r="I3879" t="s">
        <v>126</v>
      </c>
      <c r="J3879" t="s">
        <v>44</v>
      </c>
      <c r="K3879" t="s">
        <v>50</v>
      </c>
      <c r="L3879">
        <v>4</v>
      </c>
      <c r="M3879">
        <f>IF(ISBLANK(Table1[[#This Row],[quantity]]),ROUND(Table1[[#This Row],[sales_amount]]/(Table1[[#This Row],[unit_price]]*(1-Table1[[#This Row],[discount_pct]])),0),Table1[[#This Row],[quantity]])</f>
        <v>4</v>
      </c>
      <c r="N3879">
        <v>34537.46</v>
      </c>
      <c r="O3879">
        <v>0.05</v>
      </c>
      <c r="P3879">
        <f>IF(ISBLANK(Table1[[#This Row],[discount_pct]]),ROUND(1-(Table1[[#This Row],[sales_amount]]/(Table1[[#This Row],[quantity- calculated]]*Table1[[#This Row],[unit_price]])),2),Table1[[#This Row],[discount_pct]])</f>
        <v>0.05</v>
      </c>
      <c r="Q3879">
        <v>208628.7</v>
      </c>
      <c r="R3879">
        <v>50381.67</v>
      </c>
      <c r="S3879">
        <v>76.14</v>
      </c>
      <c r="T3879" t="s">
        <v>51</v>
      </c>
      <c r="U3879">
        <v>3</v>
      </c>
      <c r="V3879">
        <f>IF(ISBLANK(Table1[[#This Row],[customer_satisfaction]]),ROUND(AVERAGE(U3879:U8158),0),Table1[[#This Row],[customer_satisfaction]])</f>
        <v>3</v>
      </c>
      <c r="W3879" t="b">
        <v>0</v>
      </c>
      <c r="X3879" t="s">
        <v>39</v>
      </c>
      <c r="Y3879" s="3">
        <v>8</v>
      </c>
      <c r="Z3879">
        <f>IF(ISBLANK(Table1[[#This Row],[days_to_ship]]),ROUND(AVERAGE(Y3879:Y8158),0),Table1[[#This Row],[days_to_ship]])</f>
        <v>8</v>
      </c>
    </row>
    <row r="3880" spans="1:26" x14ac:dyDescent="0.25">
      <c r="A3880" t="s">
        <v>4671</v>
      </c>
      <c r="B3880" s="5">
        <v>45603</v>
      </c>
      <c r="C3880" t="s">
        <v>4672</v>
      </c>
      <c r="D3880" s="4" t="s">
        <v>1551</v>
      </c>
      <c r="E3880">
        <v>40</v>
      </c>
      <c r="F3880">
        <f>IF(ISBLANK(Table1[[#This Row],[age]]),AVERAGE(F3880:F8159),Table1[[#This Row],[age]])</f>
        <v>40</v>
      </c>
      <c r="G3880" t="s">
        <v>8920</v>
      </c>
      <c r="H3880" t="s">
        <v>111</v>
      </c>
      <c r="I3880" t="s">
        <v>112</v>
      </c>
      <c r="J3880" t="s">
        <v>127</v>
      </c>
      <c r="K3880" t="s">
        <v>308</v>
      </c>
      <c r="L3880">
        <v>5</v>
      </c>
      <c r="M3880">
        <f>IF(ISBLANK(Table1[[#This Row],[quantity]]),ROUND(Table1[[#This Row],[sales_amount]]/(Table1[[#This Row],[unit_price]]*(1-Table1[[#This Row],[discount_pct]])),0),Table1[[#This Row],[quantity]])</f>
        <v>5</v>
      </c>
      <c r="N3880">
        <v>14932.93</v>
      </c>
      <c r="O3880">
        <v>0.35</v>
      </c>
      <c r="P3880">
        <f>IF(ISBLANK(Table1[[#This Row],[discount_pct]]),ROUND(1-(Table1[[#This Row],[sales_amount]]/(Table1[[#This Row],[quantity- calculated]]*Table1[[#This Row],[unit_price]])),2),Table1[[#This Row],[discount_pct]])</f>
        <v>0.35</v>
      </c>
      <c r="Q3880">
        <v>77317.66</v>
      </c>
      <c r="R3880">
        <v>5613.46</v>
      </c>
      <c r="S3880">
        <v>85.87</v>
      </c>
      <c r="T3880" t="s">
        <v>78</v>
      </c>
      <c r="U3880">
        <v>2</v>
      </c>
      <c r="V3880">
        <f>IF(ISBLANK(Table1[[#This Row],[customer_satisfaction]]),ROUND(AVERAGE(U3880:U8159),0),Table1[[#This Row],[customer_satisfaction]])</f>
        <v>2</v>
      </c>
      <c r="W3880" t="b">
        <v>0</v>
      </c>
      <c r="X3880" t="s">
        <v>39</v>
      </c>
      <c r="Y3880" s="3">
        <v>9</v>
      </c>
      <c r="Z3880">
        <f>IF(ISBLANK(Table1[[#This Row],[days_to_ship]]),ROUND(AVERAGE(Y3880:Y8159),0),Table1[[#This Row],[days_to_ship]])</f>
        <v>9</v>
      </c>
    </row>
    <row r="3881" spans="1:26" x14ac:dyDescent="0.25">
      <c r="A3881" t="s">
        <v>424</v>
      </c>
      <c r="B3881" s="5">
        <v>45633</v>
      </c>
      <c r="C3881" t="s">
        <v>425</v>
      </c>
      <c r="D3881" s="4" t="s">
        <v>426</v>
      </c>
      <c r="E3881">
        <v>50</v>
      </c>
      <c r="F3881">
        <f>IF(ISBLANK(Table1[[#This Row],[age]]),AVERAGE(F3881:F8160),Table1[[#This Row],[age]])</f>
        <v>50</v>
      </c>
      <c r="G3881" t="s">
        <v>8920</v>
      </c>
      <c r="H3881" t="s">
        <v>111</v>
      </c>
      <c r="I3881" t="s">
        <v>330</v>
      </c>
      <c r="J3881" t="s">
        <v>27</v>
      </c>
      <c r="K3881" t="s">
        <v>28</v>
      </c>
      <c r="L3881">
        <v>-1</v>
      </c>
      <c r="M3881">
        <f>IF(ISBLANK(Table1[[#This Row],[quantity]]),ROUND(Table1[[#This Row],[sales_amount]]/(Table1[[#This Row],[unit_price]]*(1-Table1[[#This Row],[discount_pct]])),0),Table1[[#This Row],[quantity]])</f>
        <v>-1</v>
      </c>
      <c r="N3881">
        <v>84.21</v>
      </c>
      <c r="O3881">
        <v>0.13</v>
      </c>
      <c r="P3881">
        <f>IF(ISBLANK(Table1[[#This Row],[discount_pct]]),ROUND(1-(Table1[[#This Row],[sales_amount]]/(Table1[[#This Row],[quantity- calculated]]*Table1[[#This Row],[unit_price]])),2),Table1[[#This Row],[discount_pct]])</f>
        <v>0.13</v>
      </c>
      <c r="Q3881">
        <v>125.78</v>
      </c>
      <c r="R3881">
        <v>8.9</v>
      </c>
      <c r="S3881">
        <v>47.91</v>
      </c>
      <c r="T3881" t="s">
        <v>64</v>
      </c>
      <c r="U3881">
        <v>4</v>
      </c>
      <c r="V3881">
        <f>IF(ISBLANK(Table1[[#This Row],[customer_satisfaction]]),ROUND(AVERAGE(U3881:U8160),0),Table1[[#This Row],[customer_satisfaction]])</f>
        <v>4</v>
      </c>
      <c r="W3881" t="b">
        <v>0</v>
      </c>
      <c r="X3881" t="s">
        <v>39</v>
      </c>
      <c r="Y3881" s="3">
        <v>2</v>
      </c>
      <c r="Z3881">
        <f>IF(ISBLANK(Table1[[#This Row],[days_to_ship]]),ROUND(AVERAGE(Y3881:Y8160),0),Table1[[#This Row],[days_to_ship]])</f>
        <v>2</v>
      </c>
    </row>
    <row r="3882" spans="1:26" x14ac:dyDescent="0.25">
      <c r="A3882" t="s">
        <v>3035</v>
      </c>
      <c r="B3882" s="5">
        <v>45633</v>
      </c>
      <c r="C3882" t="s">
        <v>3036</v>
      </c>
      <c r="D3882" s="4" t="s">
        <v>641</v>
      </c>
      <c r="E3882">
        <v>28</v>
      </c>
      <c r="F3882">
        <f>IF(ISBLANK(Table1[[#This Row],[age]]),AVERAGE(F3882:F8161),Table1[[#This Row],[age]])</f>
        <v>28</v>
      </c>
      <c r="G3882" t="s">
        <v>88</v>
      </c>
      <c r="H3882" t="s">
        <v>82</v>
      </c>
      <c r="I3882" t="s">
        <v>126</v>
      </c>
      <c r="J3882" t="s">
        <v>76</v>
      </c>
      <c r="K3882" t="s">
        <v>113</v>
      </c>
      <c r="L3882">
        <v>9</v>
      </c>
      <c r="M3882">
        <f>IF(ISBLANK(Table1[[#This Row],[quantity]]),ROUND(Table1[[#This Row],[sales_amount]]/(Table1[[#This Row],[unit_price]]*(1-Table1[[#This Row],[discount_pct]])),0),Table1[[#This Row],[quantity]])</f>
        <v>9</v>
      </c>
      <c r="N3882">
        <v>2080.9899999999998</v>
      </c>
      <c r="O3882">
        <v>0.16</v>
      </c>
      <c r="P3882">
        <f>IF(ISBLANK(Table1[[#This Row],[discount_pct]]),ROUND(1-(Table1[[#This Row],[sales_amount]]/(Table1[[#This Row],[quantity- calculated]]*Table1[[#This Row],[unit_price]])),2),Table1[[#This Row],[discount_pct]])</f>
        <v>0.16</v>
      </c>
      <c r="Q3882">
        <v>29349.38</v>
      </c>
      <c r="R3882">
        <v>8715.61</v>
      </c>
      <c r="S3882">
        <v>71.25</v>
      </c>
      <c r="T3882" t="s">
        <v>57</v>
      </c>
      <c r="U3882">
        <v>4</v>
      </c>
      <c r="V3882">
        <f>IF(ISBLANK(Table1[[#This Row],[customer_satisfaction]]),ROUND(AVERAGE(U3882:U8161),0),Table1[[#This Row],[customer_satisfaction]])</f>
        <v>4</v>
      </c>
      <c r="W3882" t="b">
        <v>0</v>
      </c>
      <c r="X3882" t="s">
        <v>39</v>
      </c>
      <c r="Y3882" s="3">
        <v>10</v>
      </c>
      <c r="Z3882">
        <f>IF(ISBLANK(Table1[[#This Row],[days_to_ship]]),ROUND(AVERAGE(Y3882:Y8161),0),Table1[[#This Row],[days_to_ship]])</f>
        <v>10</v>
      </c>
    </row>
    <row r="3883" spans="1:26" x14ac:dyDescent="0.25">
      <c r="A3883" t="s">
        <v>8851</v>
      </c>
      <c r="B3883" s="5">
        <v>45633</v>
      </c>
      <c r="C3883" t="s">
        <v>8852</v>
      </c>
      <c r="D3883" s="4" t="s">
        <v>227</v>
      </c>
      <c r="E3883">
        <v>34</v>
      </c>
      <c r="F3883">
        <f>IF(ISBLANK(Table1[[#This Row],[age]]),AVERAGE(F3883:F8162),Table1[[#This Row],[age]])</f>
        <v>34</v>
      </c>
      <c r="G3883" t="s">
        <v>466</v>
      </c>
      <c r="H3883" t="s">
        <v>35</v>
      </c>
      <c r="I3883" t="s">
        <v>36</v>
      </c>
      <c r="J3883" t="s">
        <v>76</v>
      </c>
      <c r="K3883" t="s">
        <v>89</v>
      </c>
      <c r="L3883">
        <v>9</v>
      </c>
      <c r="M3883">
        <f>IF(ISBLANK(Table1[[#This Row],[quantity]]),ROUND(Table1[[#This Row],[sales_amount]]/(Table1[[#This Row],[unit_price]]*(1-Table1[[#This Row],[discount_pct]])),0),Table1[[#This Row],[quantity]])</f>
        <v>9</v>
      </c>
      <c r="N3883">
        <v>1781.89</v>
      </c>
      <c r="O3883">
        <v>0.21</v>
      </c>
      <c r="P3883">
        <f>IF(ISBLANK(Table1[[#This Row],[discount_pct]]),ROUND(1-(Table1[[#This Row],[sales_amount]]/(Table1[[#This Row],[quantity- calculated]]*Table1[[#This Row],[unit_price]])),2),Table1[[#This Row],[discount_pct]])</f>
        <v>0.21</v>
      </c>
      <c r="Q3883">
        <v>20730.43</v>
      </c>
      <c r="R3883">
        <v>4832</v>
      </c>
      <c r="S3883">
        <v>54.08</v>
      </c>
      <c r="T3883" t="s">
        <v>51</v>
      </c>
      <c r="U3883">
        <v>2</v>
      </c>
      <c r="V3883">
        <f>IF(ISBLANK(Table1[[#This Row],[customer_satisfaction]]),ROUND(AVERAGE(U3883:U8162),0),Table1[[#This Row],[customer_satisfaction]])</f>
        <v>2</v>
      </c>
      <c r="W3883" t="b">
        <v>1</v>
      </c>
      <c r="X3883" t="s">
        <v>30</v>
      </c>
      <c r="Y3883" s="3">
        <v>5</v>
      </c>
      <c r="Z3883">
        <f>IF(ISBLANK(Table1[[#This Row],[days_to_ship]]),ROUND(AVERAGE(Y3883:Y8162),0),Table1[[#This Row],[days_to_ship]])</f>
        <v>5</v>
      </c>
    </row>
    <row r="3884" spans="1:26" x14ac:dyDescent="0.25">
      <c r="A3884" t="s">
        <v>5956</v>
      </c>
      <c r="B3884" s="5">
        <v>45486</v>
      </c>
      <c r="C3884" t="s">
        <v>5957</v>
      </c>
      <c r="D3884" s="4" t="s">
        <v>998</v>
      </c>
      <c r="E3884">
        <v>34</v>
      </c>
      <c r="F3884">
        <f>IF(ISBLANK(Table1[[#This Row],[age]]),AVERAGE(F3884:F8163),Table1[[#This Row],[age]])</f>
        <v>34</v>
      </c>
      <c r="G3884" t="s">
        <v>466</v>
      </c>
      <c r="H3884" t="s">
        <v>82</v>
      </c>
      <c r="I3884" t="s">
        <v>126</v>
      </c>
      <c r="J3884" t="s">
        <v>27</v>
      </c>
      <c r="K3884" t="s">
        <v>56</v>
      </c>
      <c r="L3884">
        <v>10</v>
      </c>
      <c r="M3884">
        <f>IF(ISBLANK(Table1[[#This Row],[quantity]]),ROUND(Table1[[#This Row],[sales_amount]]/(Table1[[#This Row],[unit_price]]*(1-Table1[[#This Row],[discount_pct]])),0),Table1[[#This Row],[quantity]])</f>
        <v>10</v>
      </c>
      <c r="N3884">
        <v>263.05</v>
      </c>
      <c r="O3884">
        <v>0.28000000000000003</v>
      </c>
      <c r="P388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884">
        <v>3446.63</v>
      </c>
      <c r="R3884">
        <v>252.71</v>
      </c>
      <c r="S3884">
        <v>60.29</v>
      </c>
      <c r="T3884" t="s">
        <v>57</v>
      </c>
      <c r="U3884">
        <v>4</v>
      </c>
      <c r="V3884">
        <f>IF(ISBLANK(Table1[[#This Row],[customer_satisfaction]]),ROUND(AVERAGE(U3884:U8163),0),Table1[[#This Row],[customer_satisfaction]])</f>
        <v>4</v>
      </c>
      <c r="W3884" t="b">
        <v>0</v>
      </c>
      <c r="X3884" t="s">
        <v>39</v>
      </c>
      <c r="Y3884" s="3">
        <v>9</v>
      </c>
      <c r="Z3884">
        <f>IF(ISBLANK(Table1[[#This Row],[days_to_ship]]),ROUND(AVERAGE(Y3884:Y8163),0),Table1[[#This Row],[days_to_ship]])</f>
        <v>9</v>
      </c>
    </row>
    <row r="3885" spans="1:26" x14ac:dyDescent="0.25">
      <c r="A3885" t="s">
        <v>2553</v>
      </c>
      <c r="B3885" s="5">
        <v>45486</v>
      </c>
      <c r="C3885" t="s">
        <v>2554</v>
      </c>
      <c r="D3885" s="4" t="s">
        <v>1440</v>
      </c>
      <c r="E3885">
        <v>36</v>
      </c>
      <c r="F3885">
        <f>IF(ISBLANK(Table1[[#This Row],[age]]),AVERAGE(F3885:F8164),Table1[[#This Row],[age]])</f>
        <v>36</v>
      </c>
      <c r="G3885" t="s">
        <v>8920</v>
      </c>
      <c r="H3885" t="s">
        <v>111</v>
      </c>
      <c r="I3885" t="s">
        <v>121</v>
      </c>
      <c r="J3885" t="s">
        <v>76</v>
      </c>
      <c r="K3885" t="s">
        <v>89</v>
      </c>
      <c r="L3885">
        <v>4</v>
      </c>
      <c r="M3885">
        <f>IF(ISBLANK(Table1[[#This Row],[quantity]]),ROUND(Table1[[#This Row],[sales_amount]]/(Table1[[#This Row],[unit_price]]*(1-Table1[[#This Row],[discount_pct]])),0),Table1[[#This Row],[quantity]])</f>
        <v>4</v>
      </c>
      <c r="N3885">
        <v>3455.27</v>
      </c>
      <c r="O3885">
        <v>0</v>
      </c>
      <c r="P3885">
        <f>IF(ISBLANK(Table1[[#This Row],[discount_pct]]),ROUND(1-(Table1[[#This Row],[sales_amount]]/(Table1[[#This Row],[quantity- calculated]]*Table1[[#This Row],[unit_price]])),2),Table1[[#This Row],[discount_pct]])</f>
        <v>0</v>
      </c>
      <c r="Q3885">
        <v>20334.29</v>
      </c>
      <c r="R3885">
        <v>8527.59</v>
      </c>
      <c r="S3885">
        <v>73.069999999999993</v>
      </c>
      <c r="T3885" t="s">
        <v>51</v>
      </c>
      <c r="U3885">
        <v>2</v>
      </c>
      <c r="V3885">
        <f>IF(ISBLANK(Table1[[#This Row],[customer_satisfaction]]),ROUND(AVERAGE(U3885:U8164),0),Table1[[#This Row],[customer_satisfaction]])</f>
        <v>2</v>
      </c>
      <c r="W3885" t="b">
        <v>0</v>
      </c>
      <c r="X3885" t="s">
        <v>39</v>
      </c>
      <c r="Y3885" s="3">
        <v>9</v>
      </c>
      <c r="Z3885">
        <f>IF(ISBLANK(Table1[[#This Row],[days_to_ship]]),ROUND(AVERAGE(Y3885:Y8164),0),Table1[[#This Row],[days_to_ship]])</f>
        <v>9</v>
      </c>
    </row>
    <row r="3886" spans="1:26" x14ac:dyDescent="0.25">
      <c r="A3886" t="s">
        <v>6811</v>
      </c>
      <c r="B3886" s="5">
        <v>45487</v>
      </c>
      <c r="C3886" t="s">
        <v>6812</v>
      </c>
      <c r="D3886" s="4" t="s">
        <v>3546</v>
      </c>
      <c r="E3886">
        <v>40</v>
      </c>
      <c r="F3886">
        <f>IF(ISBLANK(Table1[[#This Row],[age]]),AVERAGE(F3886:F8165),Table1[[#This Row],[age]])</f>
        <v>40</v>
      </c>
      <c r="G3886" t="s">
        <v>466</v>
      </c>
      <c r="H3886" t="s">
        <v>35</v>
      </c>
      <c r="I3886" t="s">
        <v>36</v>
      </c>
      <c r="J3886" t="s">
        <v>62</v>
      </c>
      <c r="K3886" t="s">
        <v>151</v>
      </c>
      <c r="L3886">
        <v>8</v>
      </c>
      <c r="M3886">
        <f>IF(ISBLANK(Table1[[#This Row],[quantity]]),ROUND(Table1[[#This Row],[sales_amount]]/(Table1[[#This Row],[unit_price]]*(1-Table1[[#This Row],[discount_pct]])),0),Table1[[#This Row],[quantity]])</f>
        <v>8</v>
      </c>
      <c r="N3886">
        <v>526.69000000000005</v>
      </c>
      <c r="O3886">
        <v>0.25</v>
      </c>
      <c r="P3886">
        <f>IF(ISBLANK(Table1[[#This Row],[discount_pct]]),ROUND(1-(Table1[[#This Row],[sales_amount]]/(Table1[[#This Row],[quantity- calculated]]*Table1[[#This Row],[unit_price]])),2),Table1[[#This Row],[discount_pct]])</f>
        <v>0.25</v>
      </c>
      <c r="Q3886">
        <v>5310.11</v>
      </c>
      <c r="R3886">
        <v>1871.66</v>
      </c>
      <c r="S3886">
        <v>54.87</v>
      </c>
      <c r="T3886" t="s">
        <v>51</v>
      </c>
      <c r="U3886">
        <v>3</v>
      </c>
      <c r="V3886">
        <f>IF(ISBLANK(Table1[[#This Row],[customer_satisfaction]]),ROUND(AVERAGE(U3886:U8165),0),Table1[[#This Row],[customer_satisfaction]])</f>
        <v>3</v>
      </c>
      <c r="W3886" t="b">
        <v>1</v>
      </c>
      <c r="X3886" t="s">
        <v>30</v>
      </c>
      <c r="Y3886" s="3">
        <v>7</v>
      </c>
      <c r="Z3886">
        <f>IF(ISBLANK(Table1[[#This Row],[days_to_ship]]),ROUND(AVERAGE(Y3886:Y8165),0),Table1[[#This Row],[days_to_ship]])</f>
        <v>7</v>
      </c>
    </row>
    <row r="3887" spans="1:26" x14ac:dyDescent="0.25">
      <c r="A3887" t="s">
        <v>5158</v>
      </c>
      <c r="B3887" s="5">
        <v>45487</v>
      </c>
      <c r="C3887" t="s">
        <v>5159</v>
      </c>
      <c r="D3887" s="4" t="s">
        <v>614</v>
      </c>
      <c r="E3887">
        <v>23</v>
      </c>
      <c r="F3887">
        <f>IF(ISBLANK(Table1[[#This Row],[age]]),AVERAGE(F3887:F8166),Table1[[#This Row],[age]])</f>
        <v>23</v>
      </c>
      <c r="G3887" t="s">
        <v>88</v>
      </c>
      <c r="H3887" t="s">
        <v>35</v>
      </c>
      <c r="I3887" t="s">
        <v>36</v>
      </c>
      <c r="J3887" t="s">
        <v>127</v>
      </c>
      <c r="K3887" t="s">
        <v>521</v>
      </c>
      <c r="L3887">
        <v>10</v>
      </c>
      <c r="M3887">
        <f>IF(ISBLANK(Table1[[#This Row],[quantity]]),ROUND(Table1[[#This Row],[sales_amount]]/(Table1[[#This Row],[unit_price]]*(1-Table1[[#This Row],[discount_pct]])),0),Table1[[#This Row],[quantity]])</f>
        <v>10</v>
      </c>
      <c r="N3887">
        <v>57591.46</v>
      </c>
      <c r="O3887">
        <v>0.13</v>
      </c>
      <c r="P3887">
        <f>IF(ISBLANK(Table1[[#This Row],[discount_pct]]),ROUND(1-(Table1[[#This Row],[sales_amount]]/(Table1[[#This Row],[quantity- calculated]]*Table1[[#This Row],[unit_price]])),2),Table1[[#This Row],[discount_pct]])</f>
        <v>0.13</v>
      </c>
      <c r="Q3887">
        <v>797146.87</v>
      </c>
      <c r="R3887">
        <v>88464.11</v>
      </c>
      <c r="S3887">
        <v>76.680000000000007</v>
      </c>
      <c r="T3887" t="s">
        <v>51</v>
      </c>
      <c r="U3887">
        <v>2</v>
      </c>
      <c r="V3887">
        <f>IF(ISBLANK(Table1[[#This Row],[customer_satisfaction]]),ROUND(AVERAGE(U3887:U8166),0),Table1[[#This Row],[customer_satisfaction]])</f>
        <v>2</v>
      </c>
      <c r="W3887" t="b">
        <v>1</v>
      </c>
      <c r="X3887" t="s">
        <v>30</v>
      </c>
      <c r="Y3887" s="3">
        <v>6</v>
      </c>
      <c r="Z3887">
        <f>IF(ISBLANK(Table1[[#This Row],[days_to_ship]]),ROUND(AVERAGE(Y3887:Y8166),0),Table1[[#This Row],[days_to_ship]])</f>
        <v>6</v>
      </c>
    </row>
    <row r="3888" spans="1:26" x14ac:dyDescent="0.25">
      <c r="A3888" t="s">
        <v>4043</v>
      </c>
      <c r="B3888" s="5">
        <v>45487</v>
      </c>
      <c r="C3888" t="s">
        <v>4044</v>
      </c>
      <c r="D3888" s="4" t="s">
        <v>234</v>
      </c>
      <c r="E3888">
        <v>42</v>
      </c>
      <c r="F3888">
        <f>IF(ISBLANK(Table1[[#This Row],[age]]),AVERAGE(F3888:F8167),Table1[[#This Row],[age]])</f>
        <v>42</v>
      </c>
      <c r="G3888" t="s">
        <v>466</v>
      </c>
      <c r="H3888" t="s">
        <v>82</v>
      </c>
      <c r="I3888" t="s">
        <v>293</v>
      </c>
      <c r="J3888" t="s">
        <v>146</v>
      </c>
      <c r="K3888" t="s">
        <v>147</v>
      </c>
      <c r="L3888">
        <v>3</v>
      </c>
      <c r="M3888">
        <f>IF(ISBLANK(Table1[[#This Row],[quantity]]),ROUND(Table1[[#This Row],[sales_amount]]/(Table1[[#This Row],[unit_price]]*(1-Table1[[#This Row],[discount_pct]])),0),Table1[[#This Row],[quantity]])</f>
        <v>3</v>
      </c>
      <c r="N3888">
        <v>2246.75</v>
      </c>
      <c r="O3888">
        <v>0.09</v>
      </c>
      <c r="P3888">
        <f>IF(ISBLANK(Table1[[#This Row],[discount_pct]]),ROUND(1-(Table1[[#This Row],[sales_amount]]/(Table1[[#This Row],[quantity- calculated]]*Table1[[#This Row],[unit_price]])),2),Table1[[#This Row],[discount_pct]])</f>
        <v>0.09</v>
      </c>
      <c r="Q3888">
        <v>10430.01</v>
      </c>
      <c r="R3888">
        <v>2923.56</v>
      </c>
      <c r="S3888">
        <v>75.87</v>
      </c>
      <c r="T3888" t="s">
        <v>57</v>
      </c>
      <c r="V3888">
        <f>IF(ISBLANK(Table1[[#This Row],[customer_satisfaction]]),ROUND(AVERAGE(U3888:U8167),0),Table1[[#This Row],[customer_satisfaction]])</f>
        <v>3</v>
      </c>
      <c r="W3888" t="b">
        <v>0</v>
      </c>
      <c r="X3888" t="s">
        <v>39</v>
      </c>
      <c r="Y3888" s="3">
        <v>7</v>
      </c>
      <c r="Z3888">
        <f>IF(ISBLANK(Table1[[#This Row],[days_to_ship]]),ROUND(AVERAGE(Y3888:Y8167),0),Table1[[#This Row],[days_to_ship]])</f>
        <v>7</v>
      </c>
    </row>
    <row r="3889" spans="1:26" x14ac:dyDescent="0.25">
      <c r="A3889" t="s">
        <v>8831</v>
      </c>
      <c r="B3889" s="5">
        <v>45489</v>
      </c>
      <c r="C3889" t="s">
        <v>8832</v>
      </c>
      <c r="D3889" s="4" t="s">
        <v>1748</v>
      </c>
      <c r="E3889">
        <v>15</v>
      </c>
      <c r="F3889">
        <f>IF(ISBLANK(Table1[[#This Row],[age]]),AVERAGE(F3889:F8168),Table1[[#This Row],[age]])</f>
        <v>15</v>
      </c>
      <c r="G3889" t="s">
        <v>8920</v>
      </c>
      <c r="H3889" t="s">
        <v>35</v>
      </c>
      <c r="I3889" t="s">
        <v>36</v>
      </c>
      <c r="J3889" t="s">
        <v>37</v>
      </c>
      <c r="K3889" t="s">
        <v>677</v>
      </c>
      <c r="L3889">
        <v>5</v>
      </c>
      <c r="M3889">
        <f>IF(ISBLANK(Table1[[#This Row],[quantity]]),ROUND(Table1[[#This Row],[sales_amount]]/(Table1[[#This Row],[unit_price]]*(1-Table1[[#This Row],[discount_pct]])),0),Table1[[#This Row],[quantity]])</f>
        <v>5</v>
      </c>
      <c r="N3889">
        <v>162.51</v>
      </c>
      <c r="O3889">
        <v>0.02</v>
      </c>
      <c r="P3889">
        <f>IF(ISBLANK(Table1[[#This Row],[discount_pct]]),ROUND(1-(Table1[[#This Row],[sales_amount]]/(Table1[[#This Row],[quantity- calculated]]*Table1[[#This Row],[unit_price]])),2),Table1[[#This Row],[discount_pct]])</f>
        <v>0.02</v>
      </c>
      <c r="Q3889">
        <v>1292.81</v>
      </c>
      <c r="R3889">
        <v>494.7</v>
      </c>
      <c r="S3889">
        <v>66.88</v>
      </c>
      <c r="T3889" t="s">
        <v>51</v>
      </c>
      <c r="U3889">
        <v>3</v>
      </c>
      <c r="V3889">
        <f>IF(ISBLANK(Table1[[#This Row],[customer_satisfaction]]),ROUND(AVERAGE(U3889:U8168),0),Table1[[#This Row],[customer_satisfaction]])</f>
        <v>3</v>
      </c>
      <c r="W3889" t="b">
        <v>0</v>
      </c>
      <c r="X3889" t="s">
        <v>39</v>
      </c>
      <c r="Y3889" s="3">
        <v>8</v>
      </c>
      <c r="Z3889">
        <f>IF(ISBLANK(Table1[[#This Row],[days_to_ship]]),ROUND(AVERAGE(Y3889:Y8168),0),Table1[[#This Row],[days_to_ship]])</f>
        <v>8</v>
      </c>
    </row>
    <row r="3890" spans="1:26" x14ac:dyDescent="0.25">
      <c r="A3890" t="s">
        <v>5056</v>
      </c>
      <c r="B3890" s="5">
        <v>45490</v>
      </c>
      <c r="C3890" t="s">
        <v>5057</v>
      </c>
      <c r="D3890" s="4" t="s">
        <v>2524</v>
      </c>
      <c r="E3890">
        <v>18</v>
      </c>
      <c r="F3890">
        <f>IF(ISBLANK(Table1[[#This Row],[age]]),AVERAGE(F3890:F8169),Table1[[#This Row],[age]])</f>
        <v>18</v>
      </c>
      <c r="G3890" t="s">
        <v>8920</v>
      </c>
      <c r="H3890" t="s">
        <v>111</v>
      </c>
      <c r="I3890" t="s">
        <v>330</v>
      </c>
      <c r="J3890" t="s">
        <v>146</v>
      </c>
      <c r="K3890" t="s">
        <v>217</v>
      </c>
      <c r="M3890">
        <f>IF(ISBLANK(Table1[[#This Row],[quantity]]),ROUND(Table1[[#This Row],[sales_amount]]/(Table1[[#This Row],[unit_price]]*(1-Table1[[#This Row],[discount_pct]])),0),Table1[[#This Row],[quantity]])</f>
        <v>1</v>
      </c>
      <c r="N3890">
        <v>2795.92</v>
      </c>
      <c r="O3890">
        <v>0.32</v>
      </c>
      <c r="P3890">
        <f>IF(ISBLANK(Table1[[#This Row],[discount_pct]]),ROUND(1-(Table1[[#This Row],[sales_amount]]/(Table1[[#This Row],[quantity- calculated]]*Table1[[#This Row],[unit_price]])),2),Table1[[#This Row],[discount_pct]])</f>
        <v>0.32</v>
      </c>
      <c r="Q3890">
        <v>2822.44</v>
      </c>
      <c r="R3890">
        <v>697.8</v>
      </c>
      <c r="S3890">
        <v>71.72</v>
      </c>
      <c r="T3890" t="s">
        <v>64</v>
      </c>
      <c r="U3890">
        <v>2</v>
      </c>
      <c r="V3890">
        <f>IF(ISBLANK(Table1[[#This Row],[customer_satisfaction]]),ROUND(AVERAGE(U3890:U8169),0),Table1[[#This Row],[customer_satisfaction]])</f>
        <v>2</v>
      </c>
      <c r="W3890" t="b">
        <v>0</v>
      </c>
      <c r="X3890" t="s">
        <v>39</v>
      </c>
      <c r="Y3890" s="3">
        <v>7</v>
      </c>
      <c r="Z3890">
        <f>IF(ISBLANK(Table1[[#This Row],[days_to_ship]]),ROUND(AVERAGE(Y3890:Y8169),0),Table1[[#This Row],[days_to_ship]])</f>
        <v>7</v>
      </c>
    </row>
    <row r="3891" spans="1:26" x14ac:dyDescent="0.25">
      <c r="A3891" t="s">
        <v>4697</v>
      </c>
      <c r="B3891" s="5">
        <v>45491</v>
      </c>
      <c r="C3891" t="s">
        <v>4698</v>
      </c>
      <c r="D3891" s="4" t="s">
        <v>1356</v>
      </c>
      <c r="E3891">
        <v>60</v>
      </c>
      <c r="F3891">
        <f>IF(ISBLANK(Table1[[#This Row],[age]]),AVERAGE(F3891:F8170),Table1[[#This Row],[age]])</f>
        <v>60</v>
      </c>
      <c r="G3891" t="s">
        <v>8920</v>
      </c>
      <c r="H3891" t="s">
        <v>111</v>
      </c>
      <c r="I3891" t="s">
        <v>112</v>
      </c>
      <c r="J3891" t="s">
        <v>62</v>
      </c>
      <c r="K3891" t="s">
        <v>575</v>
      </c>
      <c r="L3891">
        <v>9</v>
      </c>
      <c r="M3891">
        <f>IF(ISBLANK(Table1[[#This Row],[quantity]]),ROUND(Table1[[#This Row],[sales_amount]]/(Table1[[#This Row],[unit_price]]*(1-Table1[[#This Row],[discount_pct]])),0),Table1[[#This Row],[quantity]])</f>
        <v>9</v>
      </c>
      <c r="N3891">
        <v>1373</v>
      </c>
      <c r="O3891">
        <v>0.06</v>
      </c>
      <c r="P3891">
        <f>IF(ISBLANK(Table1[[#This Row],[discount_pct]]),ROUND(1-(Table1[[#This Row],[sales_amount]]/(Table1[[#This Row],[quantity- calculated]]*Table1[[#This Row],[unit_price]])),2),Table1[[#This Row],[discount_pct]])</f>
        <v>0.06</v>
      </c>
      <c r="Q3891">
        <v>17944.78</v>
      </c>
      <c r="R3891">
        <v>4726.75</v>
      </c>
      <c r="S3891">
        <v>32.78</v>
      </c>
      <c r="T3891" t="s">
        <v>64</v>
      </c>
      <c r="U3891">
        <v>5</v>
      </c>
      <c r="V3891">
        <f>IF(ISBLANK(Table1[[#This Row],[customer_satisfaction]]),ROUND(AVERAGE(U3891:U8170),0),Table1[[#This Row],[customer_satisfaction]])</f>
        <v>5</v>
      </c>
      <c r="W3891" t="b">
        <v>0</v>
      </c>
      <c r="X3891" t="s">
        <v>39</v>
      </c>
      <c r="Y3891" s="3">
        <v>8</v>
      </c>
      <c r="Z3891">
        <f>IF(ISBLANK(Table1[[#This Row],[days_to_ship]]),ROUND(AVERAGE(Y3891:Y8170),0),Table1[[#This Row],[days_to_ship]])</f>
        <v>8</v>
      </c>
    </row>
    <row r="3892" spans="1:26" x14ac:dyDescent="0.25">
      <c r="A3892" t="s">
        <v>3542</v>
      </c>
      <c r="B3892" s="5">
        <v>45491</v>
      </c>
      <c r="C3892" t="s">
        <v>3543</v>
      </c>
      <c r="D3892" s="4" t="s">
        <v>982</v>
      </c>
      <c r="E3892">
        <v>28</v>
      </c>
      <c r="F3892">
        <f>IF(ISBLANK(Table1[[#This Row],[age]]),AVERAGE(F3892:F8171),Table1[[#This Row],[age]])</f>
        <v>28</v>
      </c>
      <c r="G3892" t="s">
        <v>466</v>
      </c>
      <c r="H3892" t="s">
        <v>35</v>
      </c>
      <c r="I3892" t="s">
        <v>36</v>
      </c>
      <c r="J3892" t="s">
        <v>44</v>
      </c>
      <c r="K3892" t="s">
        <v>221</v>
      </c>
      <c r="L3892">
        <v>9</v>
      </c>
      <c r="M3892">
        <f>IF(ISBLANK(Table1[[#This Row],[quantity]]),ROUND(Table1[[#This Row],[sales_amount]]/(Table1[[#This Row],[unit_price]]*(1-Table1[[#This Row],[discount_pct]])),0),Table1[[#This Row],[quantity]])</f>
        <v>9</v>
      </c>
      <c r="N3892">
        <v>10925.91</v>
      </c>
      <c r="O3892">
        <v>0.33</v>
      </c>
      <c r="P3892">
        <f>IF(ISBLANK(Table1[[#This Row],[discount_pct]]),ROUND(1-(Table1[[#This Row],[sales_amount]]/(Table1[[#This Row],[quantity- calculated]]*Table1[[#This Row],[unit_price]])),2),Table1[[#This Row],[discount_pct]])</f>
        <v>0.33</v>
      </c>
      <c r="Q3892">
        <v>95157.91</v>
      </c>
      <c r="R3892">
        <v>21495.8</v>
      </c>
      <c r="S3892">
        <v>38.47</v>
      </c>
      <c r="T3892" t="s">
        <v>57</v>
      </c>
      <c r="U3892">
        <v>4</v>
      </c>
      <c r="V3892">
        <f>IF(ISBLANK(Table1[[#This Row],[customer_satisfaction]]),ROUND(AVERAGE(U3892:U8171),0),Table1[[#This Row],[customer_satisfaction]])</f>
        <v>4</v>
      </c>
      <c r="W3892" t="b">
        <v>0</v>
      </c>
      <c r="X3892" t="s">
        <v>39</v>
      </c>
      <c r="Y3892" s="3">
        <v>9</v>
      </c>
      <c r="Z3892">
        <f>IF(ISBLANK(Table1[[#This Row],[days_to_ship]]),ROUND(AVERAGE(Y3892:Y8171),0),Table1[[#This Row],[days_to_ship]])</f>
        <v>9</v>
      </c>
    </row>
    <row r="3893" spans="1:26" x14ac:dyDescent="0.25">
      <c r="A3893" t="s">
        <v>2189</v>
      </c>
      <c r="B3893" s="5">
        <v>45491</v>
      </c>
      <c r="C3893" t="s">
        <v>2190</v>
      </c>
      <c r="D3893" s="4" t="s">
        <v>1627</v>
      </c>
      <c r="E3893">
        <v>43</v>
      </c>
      <c r="F3893">
        <f>IF(ISBLANK(Table1[[#This Row],[age]]),AVERAGE(F3893:F8172),Table1[[#This Row],[age]])</f>
        <v>43</v>
      </c>
      <c r="G3893" t="s">
        <v>88</v>
      </c>
      <c r="H3893" t="s">
        <v>35</v>
      </c>
      <c r="I3893" t="s">
        <v>43</v>
      </c>
      <c r="J3893" t="s">
        <v>76</v>
      </c>
      <c r="K3893" t="s">
        <v>207</v>
      </c>
      <c r="L3893">
        <v>4</v>
      </c>
      <c r="M3893">
        <f>IF(ISBLANK(Table1[[#This Row],[quantity]]),ROUND(Table1[[#This Row],[sales_amount]]/(Table1[[#This Row],[unit_price]]*(1-Table1[[#This Row],[discount_pct]])),0),Table1[[#This Row],[quantity]])</f>
        <v>4</v>
      </c>
      <c r="N3893">
        <v>2908.06</v>
      </c>
      <c r="O3893">
        <v>0.14000000000000001</v>
      </c>
      <c r="P389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893">
        <v>14896.36</v>
      </c>
      <c r="R3893">
        <v>4991.17</v>
      </c>
      <c r="S3893">
        <v>65.75</v>
      </c>
      <c r="T3893" t="s">
        <v>64</v>
      </c>
      <c r="U3893">
        <v>5</v>
      </c>
      <c r="V3893">
        <f>IF(ISBLANK(Table1[[#This Row],[customer_satisfaction]]),ROUND(AVERAGE(U3893:U8172),0),Table1[[#This Row],[customer_satisfaction]])</f>
        <v>5</v>
      </c>
      <c r="W3893" t="b">
        <v>0</v>
      </c>
      <c r="X3893" t="s">
        <v>39</v>
      </c>
      <c r="Y3893" s="3">
        <v>8</v>
      </c>
      <c r="Z3893">
        <f>IF(ISBLANK(Table1[[#This Row],[days_to_ship]]),ROUND(AVERAGE(Y3893:Y8172),0),Table1[[#This Row],[days_to_ship]])</f>
        <v>8</v>
      </c>
    </row>
    <row r="3894" spans="1:26" x14ac:dyDescent="0.25">
      <c r="A3894" t="s">
        <v>5100</v>
      </c>
      <c r="B3894" s="5">
        <v>45492</v>
      </c>
      <c r="C3894" t="s">
        <v>5101</v>
      </c>
      <c r="D3894" s="4" t="s">
        <v>506</v>
      </c>
      <c r="E3894">
        <v>55</v>
      </c>
      <c r="F3894">
        <f>IF(ISBLANK(Table1[[#This Row],[age]]),AVERAGE(F3894:F8173),Table1[[#This Row],[age]])</f>
        <v>55</v>
      </c>
      <c r="G3894" t="s">
        <v>466</v>
      </c>
      <c r="H3894" t="s">
        <v>35</v>
      </c>
      <c r="I3894" t="s">
        <v>36</v>
      </c>
      <c r="J3894" t="s">
        <v>127</v>
      </c>
      <c r="K3894" t="s">
        <v>128</v>
      </c>
      <c r="L3894">
        <v>3</v>
      </c>
      <c r="M3894">
        <f>IF(ISBLANK(Table1[[#This Row],[quantity]]),ROUND(Table1[[#This Row],[sales_amount]]/(Table1[[#This Row],[unit_price]]*(1-Table1[[#This Row],[discount_pct]])),0),Table1[[#This Row],[quantity]])</f>
        <v>3</v>
      </c>
      <c r="N3894">
        <v>56831.24</v>
      </c>
      <c r="O3894">
        <v>0.19</v>
      </c>
      <c r="P3894">
        <f>IF(ISBLANK(Table1[[#This Row],[discount_pct]]),ROUND(1-(Table1[[#This Row],[sales_amount]]/(Table1[[#This Row],[quantity- calculated]]*Table1[[#This Row],[unit_price]])),2),Table1[[#This Row],[discount_pct]])</f>
        <v>0.19</v>
      </c>
      <c r="Q3894">
        <v>238477.33</v>
      </c>
      <c r="R3894">
        <v>35537.620000000003</v>
      </c>
      <c r="S3894">
        <v>65.069999999999993</v>
      </c>
      <c r="T3894" t="s">
        <v>57</v>
      </c>
      <c r="U3894">
        <v>1</v>
      </c>
      <c r="V3894">
        <f>IF(ISBLANK(Table1[[#This Row],[customer_satisfaction]]),ROUND(AVERAGE(U3894:U8173),0),Table1[[#This Row],[customer_satisfaction]])</f>
        <v>1</v>
      </c>
      <c r="W3894" t="b">
        <v>0</v>
      </c>
      <c r="X3894" t="s">
        <v>39</v>
      </c>
      <c r="Y3894" s="3">
        <v>6</v>
      </c>
      <c r="Z3894">
        <f>IF(ISBLANK(Table1[[#This Row],[days_to_ship]]),ROUND(AVERAGE(Y3894:Y8173),0),Table1[[#This Row],[days_to_ship]])</f>
        <v>6</v>
      </c>
    </row>
    <row r="3895" spans="1:26" x14ac:dyDescent="0.25">
      <c r="A3895" t="s">
        <v>7454</v>
      </c>
      <c r="B3895" s="5">
        <v>45492</v>
      </c>
      <c r="C3895" t="s">
        <v>7455</v>
      </c>
      <c r="D3895" s="4" t="s">
        <v>2046</v>
      </c>
      <c r="F3895">
        <f ca="1">IF(ISBLANK(Table1[[#This Row],[age]]),AVERAGE(F3895:F8174),Table1[[#This Row],[age]])</f>
        <v>67</v>
      </c>
      <c r="G3895" t="s">
        <v>88</v>
      </c>
      <c r="H3895" t="s">
        <v>82</v>
      </c>
      <c r="I3895" t="s">
        <v>126</v>
      </c>
      <c r="J3895" t="s">
        <v>37</v>
      </c>
      <c r="K3895" t="s">
        <v>102</v>
      </c>
      <c r="L3895">
        <v>6</v>
      </c>
      <c r="M3895">
        <f>IF(ISBLANK(Table1[[#This Row],[quantity]]),ROUND(Table1[[#This Row],[sales_amount]]/(Table1[[#This Row],[unit_price]]*(1-Table1[[#This Row],[discount_pct]])),0),Table1[[#This Row],[quantity]])</f>
        <v>6</v>
      </c>
      <c r="N3895">
        <v>950.46</v>
      </c>
      <c r="O3895">
        <v>0.22</v>
      </c>
      <c r="P3895">
        <f>IF(ISBLANK(Table1[[#This Row],[discount_pct]]),ROUND(1-(Table1[[#This Row],[sales_amount]]/(Table1[[#This Row],[quantity- calculated]]*Table1[[#This Row],[unit_price]])),2),Table1[[#This Row],[discount_pct]])</f>
        <v>0.22</v>
      </c>
      <c r="Q3895">
        <v>7248.48</v>
      </c>
      <c r="R3895">
        <v>2666.51</v>
      </c>
      <c r="S3895">
        <v>78.97</v>
      </c>
      <c r="T3895" t="s">
        <v>70</v>
      </c>
      <c r="V3895">
        <f>IF(ISBLANK(Table1[[#This Row],[customer_satisfaction]]),ROUND(AVERAGE(U3895:U8174),0),Table1[[#This Row],[customer_satisfaction]])</f>
        <v>3</v>
      </c>
      <c r="W3895" t="b">
        <v>0</v>
      </c>
      <c r="X3895" t="s">
        <v>39</v>
      </c>
      <c r="Y3895" s="3">
        <v>4</v>
      </c>
      <c r="Z3895">
        <f>IF(ISBLANK(Table1[[#This Row],[days_to_ship]]),ROUND(AVERAGE(Y3895:Y8174),0),Table1[[#This Row],[days_to_ship]])</f>
        <v>4</v>
      </c>
    </row>
    <row r="3896" spans="1:26" x14ac:dyDescent="0.25">
      <c r="A3896" t="s">
        <v>8380</v>
      </c>
      <c r="B3896" s="5">
        <v>45492</v>
      </c>
      <c r="C3896" t="s">
        <v>8381</v>
      </c>
      <c r="D3896" s="4" t="s">
        <v>746</v>
      </c>
      <c r="E3896">
        <v>48</v>
      </c>
      <c r="F3896">
        <f>IF(ISBLANK(Table1[[#This Row],[age]]),AVERAGE(F3896:F8175),Table1[[#This Row],[age]])</f>
        <v>48</v>
      </c>
      <c r="G3896" t="s">
        <v>466</v>
      </c>
      <c r="H3896" t="s">
        <v>82</v>
      </c>
      <c r="I3896" t="s">
        <v>293</v>
      </c>
      <c r="J3896" t="s">
        <v>44</v>
      </c>
      <c r="K3896" t="s">
        <v>117</v>
      </c>
      <c r="L3896">
        <v>3</v>
      </c>
      <c r="M3896">
        <f>IF(ISBLANK(Table1[[#This Row],[quantity]]),ROUND(Table1[[#This Row],[sales_amount]]/(Table1[[#This Row],[unit_price]]*(1-Table1[[#This Row],[discount_pct]])),0),Table1[[#This Row],[quantity]])</f>
        <v>3</v>
      </c>
      <c r="N3896">
        <v>10939.89</v>
      </c>
      <c r="O3896">
        <v>0.37</v>
      </c>
      <c r="P3896">
        <f>IF(ISBLANK(Table1[[#This Row],[discount_pct]]),ROUND(1-(Table1[[#This Row],[sales_amount]]/(Table1[[#This Row],[quantity- calculated]]*Table1[[#This Row],[unit_price]])),2),Table1[[#This Row],[discount_pct]])</f>
        <v>0.37</v>
      </c>
      <c r="Q3896">
        <v>35018.76</v>
      </c>
      <c r="R3896">
        <v>7992.14</v>
      </c>
      <c r="S3896">
        <v>99.95</v>
      </c>
      <c r="T3896" t="s">
        <v>64</v>
      </c>
      <c r="U3896">
        <v>1</v>
      </c>
      <c r="V3896">
        <f>IF(ISBLANK(Table1[[#This Row],[customer_satisfaction]]),ROUND(AVERAGE(U3896:U8175),0),Table1[[#This Row],[customer_satisfaction]])</f>
        <v>1</v>
      </c>
      <c r="W3896" t="b">
        <v>0</v>
      </c>
      <c r="X3896" t="s">
        <v>39</v>
      </c>
      <c r="Y3896" s="3">
        <v>9</v>
      </c>
      <c r="Z3896">
        <f>IF(ISBLANK(Table1[[#This Row],[days_to_ship]]),ROUND(AVERAGE(Y3896:Y8175),0),Table1[[#This Row],[days_to_ship]])</f>
        <v>9</v>
      </c>
    </row>
    <row r="3897" spans="1:26" x14ac:dyDescent="0.25">
      <c r="A3897" t="s">
        <v>4261</v>
      </c>
      <c r="B3897" s="5">
        <v>45492</v>
      </c>
      <c r="C3897" t="s">
        <v>4262</v>
      </c>
      <c r="D3897" s="4" t="s">
        <v>1139</v>
      </c>
      <c r="E3897">
        <v>42</v>
      </c>
      <c r="F3897">
        <f>IF(ISBLANK(Table1[[#This Row],[age]]),AVERAGE(F3897:F8176),Table1[[#This Row],[age]])</f>
        <v>42</v>
      </c>
      <c r="G3897" t="s">
        <v>466</v>
      </c>
      <c r="H3897" t="s">
        <v>25</v>
      </c>
      <c r="I3897" t="s">
        <v>26</v>
      </c>
      <c r="J3897" t="s">
        <v>62</v>
      </c>
      <c r="K3897" t="s">
        <v>63</v>
      </c>
      <c r="L3897">
        <v>1</v>
      </c>
      <c r="M3897">
        <f>IF(ISBLANK(Table1[[#This Row],[quantity]]),ROUND(Table1[[#This Row],[sales_amount]]/(Table1[[#This Row],[unit_price]]*(1-Table1[[#This Row],[discount_pct]])),0),Table1[[#This Row],[quantity]])</f>
        <v>1</v>
      </c>
      <c r="N3897">
        <v>329.58</v>
      </c>
      <c r="O3897">
        <v>0.11</v>
      </c>
      <c r="P3897">
        <f>IF(ISBLANK(Table1[[#This Row],[discount_pct]]),ROUND(1-(Table1[[#This Row],[sales_amount]]/(Table1[[#This Row],[quantity- calculated]]*Table1[[#This Row],[unit_price]])),2),Table1[[#This Row],[discount_pct]])</f>
        <v>0.11</v>
      </c>
      <c r="Q3897">
        <v>558.63</v>
      </c>
      <c r="R3897">
        <v>235.62</v>
      </c>
      <c r="S3897">
        <v>62.65</v>
      </c>
      <c r="T3897" t="s">
        <v>57</v>
      </c>
      <c r="U3897">
        <v>1</v>
      </c>
      <c r="V3897">
        <f>IF(ISBLANK(Table1[[#This Row],[customer_satisfaction]]),ROUND(AVERAGE(U3897:U8176),0),Table1[[#This Row],[customer_satisfaction]])</f>
        <v>1</v>
      </c>
      <c r="W3897" t="b">
        <v>0</v>
      </c>
      <c r="X3897" t="s">
        <v>39</v>
      </c>
      <c r="Y3897" s="3">
        <v>10</v>
      </c>
      <c r="Z3897">
        <f>IF(ISBLANK(Table1[[#This Row],[days_to_ship]]),ROUND(AVERAGE(Y3897:Y8176),0),Table1[[#This Row],[days_to_ship]])</f>
        <v>10</v>
      </c>
    </row>
    <row r="3898" spans="1:26" x14ac:dyDescent="0.25">
      <c r="A3898" t="s">
        <v>6548</v>
      </c>
      <c r="B3898" s="5">
        <v>45492</v>
      </c>
      <c r="C3898" t="s">
        <v>6549</v>
      </c>
      <c r="D3898" s="4" t="s">
        <v>542</v>
      </c>
      <c r="E3898">
        <v>54</v>
      </c>
      <c r="F3898">
        <f>IF(ISBLANK(Table1[[#This Row],[age]]),AVERAGE(F3898:F8177),Table1[[#This Row],[age]])</f>
        <v>54</v>
      </c>
      <c r="G3898" t="s">
        <v>88</v>
      </c>
      <c r="H3898" t="s">
        <v>25</v>
      </c>
      <c r="I3898" t="s">
        <v>170</v>
      </c>
      <c r="J3898" t="s">
        <v>62</v>
      </c>
      <c r="K3898" t="s">
        <v>266</v>
      </c>
      <c r="L3898">
        <v>2</v>
      </c>
      <c r="M3898">
        <f>IF(ISBLANK(Table1[[#This Row],[quantity]]),ROUND(Table1[[#This Row],[sales_amount]]/(Table1[[#This Row],[unit_price]]*(1-Table1[[#This Row],[discount_pct]])),0),Table1[[#This Row],[quantity]])</f>
        <v>2</v>
      </c>
      <c r="N3898">
        <v>588.66999999999996</v>
      </c>
      <c r="O3898">
        <v>0.24</v>
      </c>
      <c r="P3898">
        <f>IF(ISBLANK(Table1[[#This Row],[discount_pct]]),ROUND(1-(Table1[[#This Row],[sales_amount]]/(Table1[[#This Row],[quantity- calculated]]*Table1[[#This Row],[unit_price]])),2),Table1[[#This Row],[discount_pct]])</f>
        <v>0.24</v>
      </c>
      <c r="Q3898">
        <v>1452.74</v>
      </c>
      <c r="R3898">
        <v>631.41</v>
      </c>
      <c r="S3898">
        <v>78.55</v>
      </c>
      <c r="T3898" t="s">
        <v>70</v>
      </c>
      <c r="U3898">
        <v>2</v>
      </c>
      <c r="V3898">
        <f>IF(ISBLANK(Table1[[#This Row],[customer_satisfaction]]),ROUND(AVERAGE(U3898:U8177),0),Table1[[#This Row],[customer_satisfaction]])</f>
        <v>2</v>
      </c>
      <c r="W3898" t="b">
        <v>0</v>
      </c>
      <c r="X3898" t="s">
        <v>39</v>
      </c>
      <c r="Y3898" s="3">
        <v>4</v>
      </c>
      <c r="Z3898">
        <f>IF(ISBLANK(Table1[[#This Row],[days_to_ship]]),ROUND(AVERAGE(Y3898:Y8177),0),Table1[[#This Row],[days_to_ship]])</f>
        <v>4</v>
      </c>
    </row>
    <row r="3899" spans="1:26" x14ac:dyDescent="0.25">
      <c r="A3899" t="s">
        <v>4372</v>
      </c>
      <c r="B3899" s="5">
        <v>45493</v>
      </c>
      <c r="C3899" t="s">
        <v>4373</v>
      </c>
      <c r="D3899" s="4" t="s">
        <v>2012</v>
      </c>
      <c r="E3899">
        <v>20</v>
      </c>
      <c r="F3899">
        <f>IF(ISBLANK(Table1[[#This Row],[age]]),AVERAGE(F3899:F8178),Table1[[#This Row],[age]])</f>
        <v>20</v>
      </c>
      <c r="G3899" t="s">
        <v>88</v>
      </c>
      <c r="H3899" t="s">
        <v>35</v>
      </c>
      <c r="I3899" t="s">
        <v>49</v>
      </c>
      <c r="J3899" t="s">
        <v>62</v>
      </c>
      <c r="K3899" t="s">
        <v>266</v>
      </c>
      <c r="L3899">
        <v>9</v>
      </c>
      <c r="M3899">
        <f>IF(ISBLANK(Table1[[#This Row],[quantity]]),ROUND(Table1[[#This Row],[sales_amount]]/(Table1[[#This Row],[unit_price]]*(1-Table1[[#This Row],[discount_pct]])),0),Table1[[#This Row],[quantity]])</f>
        <v>9</v>
      </c>
      <c r="N3899">
        <v>872.17</v>
      </c>
      <c r="O3899">
        <v>0.28000000000000003</v>
      </c>
      <c r="P389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899">
        <v>9875.31</v>
      </c>
      <c r="R3899">
        <v>3131.98</v>
      </c>
      <c r="S3899">
        <v>23.1</v>
      </c>
      <c r="T3899" t="s">
        <v>64</v>
      </c>
      <c r="U3899">
        <v>2</v>
      </c>
      <c r="V3899">
        <f>IF(ISBLANK(Table1[[#This Row],[customer_satisfaction]]),ROUND(AVERAGE(U3899:U8178),0),Table1[[#This Row],[customer_satisfaction]])</f>
        <v>2</v>
      </c>
      <c r="W3899" t="b">
        <v>0</v>
      </c>
      <c r="X3899" t="s">
        <v>39</v>
      </c>
      <c r="Y3899" s="3">
        <v>4</v>
      </c>
      <c r="Z3899">
        <f>IF(ISBLANK(Table1[[#This Row],[days_to_ship]]),ROUND(AVERAGE(Y3899:Y8178),0),Table1[[#This Row],[days_to_ship]])</f>
        <v>4</v>
      </c>
    </row>
    <row r="3900" spans="1:26" x14ac:dyDescent="0.25">
      <c r="A3900" t="s">
        <v>618</v>
      </c>
      <c r="B3900" s="5">
        <v>45494</v>
      </c>
      <c r="C3900" t="s">
        <v>619</v>
      </c>
      <c r="D3900" s="4" t="s">
        <v>600</v>
      </c>
      <c r="E3900">
        <v>52</v>
      </c>
      <c r="F3900">
        <f>IF(ISBLANK(Table1[[#This Row],[age]]),AVERAGE(F3900:F8179),Table1[[#This Row],[age]])</f>
        <v>52</v>
      </c>
      <c r="G3900" t="s">
        <v>88</v>
      </c>
      <c r="H3900" t="s">
        <v>25</v>
      </c>
      <c r="I3900" t="s">
        <v>170</v>
      </c>
      <c r="J3900" t="s">
        <v>27</v>
      </c>
      <c r="K3900" t="s">
        <v>28</v>
      </c>
      <c r="L3900">
        <v>6</v>
      </c>
      <c r="M3900">
        <f>IF(ISBLANK(Table1[[#This Row],[quantity]]),ROUND(Table1[[#This Row],[sales_amount]]/(Table1[[#This Row],[unit_price]]*(1-Table1[[#This Row],[discount_pct]])),0),Table1[[#This Row],[quantity]])</f>
        <v>6</v>
      </c>
      <c r="N3900">
        <v>462.8</v>
      </c>
      <c r="O3900">
        <v>0.2</v>
      </c>
      <c r="P3900">
        <f>IF(ISBLANK(Table1[[#This Row],[discount_pct]]),ROUND(1-(Table1[[#This Row],[sales_amount]]/(Table1[[#This Row],[quantity- calculated]]*Table1[[#This Row],[unit_price]])),2),Table1[[#This Row],[discount_pct]])</f>
        <v>0.2</v>
      </c>
      <c r="Q3900">
        <v>3702.45</v>
      </c>
      <c r="R3900">
        <v>265.27999999999997</v>
      </c>
      <c r="S3900">
        <v>81.010000000000005</v>
      </c>
      <c r="T3900" t="s">
        <v>64</v>
      </c>
      <c r="U3900">
        <v>4</v>
      </c>
      <c r="V3900">
        <f>IF(ISBLANK(Table1[[#This Row],[customer_satisfaction]]),ROUND(AVERAGE(U3900:U8179),0),Table1[[#This Row],[customer_satisfaction]])</f>
        <v>4</v>
      </c>
      <c r="W3900" t="b">
        <v>0</v>
      </c>
      <c r="X3900" t="s">
        <v>39</v>
      </c>
      <c r="Y3900" s="3">
        <v>7</v>
      </c>
      <c r="Z3900">
        <f>IF(ISBLANK(Table1[[#This Row],[days_to_ship]]),ROUND(AVERAGE(Y3900:Y8179),0),Table1[[#This Row],[days_to_ship]])</f>
        <v>7</v>
      </c>
    </row>
    <row r="3901" spans="1:26" x14ac:dyDescent="0.25">
      <c r="A3901" t="s">
        <v>926</v>
      </c>
      <c r="B3901" s="5">
        <v>45494</v>
      </c>
      <c r="C3901" t="s">
        <v>927</v>
      </c>
      <c r="D3901" s="4" t="s">
        <v>446</v>
      </c>
      <c r="E3901">
        <v>26</v>
      </c>
      <c r="F3901">
        <f>IF(ISBLANK(Table1[[#This Row],[age]]),AVERAGE(F3901:F8180),Table1[[#This Row],[age]])</f>
        <v>26</v>
      </c>
      <c r="G3901" t="s">
        <v>8920</v>
      </c>
      <c r="H3901" t="s">
        <v>74</v>
      </c>
      <c r="I3901" t="s">
        <v>192</v>
      </c>
      <c r="J3901" t="s">
        <v>27</v>
      </c>
      <c r="K3901" t="s">
        <v>453</v>
      </c>
      <c r="L3901">
        <v>6</v>
      </c>
      <c r="M3901">
        <f>IF(ISBLANK(Table1[[#This Row],[quantity]]),ROUND(Table1[[#This Row],[sales_amount]]/(Table1[[#This Row],[unit_price]]*(1-Table1[[#This Row],[discount_pct]])),0),Table1[[#This Row],[quantity]])</f>
        <v>6</v>
      </c>
      <c r="N3901">
        <v>112.85</v>
      </c>
      <c r="O3901">
        <v>0.13</v>
      </c>
      <c r="P3901">
        <f>IF(ISBLANK(Table1[[#This Row],[discount_pct]]),ROUND(1-(Table1[[#This Row],[sales_amount]]/(Table1[[#This Row],[quantity- calculated]]*Table1[[#This Row],[unit_price]])),2),Table1[[#This Row],[discount_pct]])</f>
        <v>0.13</v>
      </c>
      <c r="Q3901">
        <v>1196.1099999999999</v>
      </c>
      <c r="R3901">
        <v>116.49</v>
      </c>
      <c r="S3901">
        <v>40.89</v>
      </c>
      <c r="T3901" t="s">
        <v>64</v>
      </c>
      <c r="U3901">
        <v>5</v>
      </c>
      <c r="V3901">
        <f>IF(ISBLANK(Table1[[#This Row],[customer_satisfaction]]),ROUND(AVERAGE(U3901:U8180),0),Table1[[#This Row],[customer_satisfaction]])</f>
        <v>5</v>
      </c>
      <c r="W3901" t="b">
        <v>1</v>
      </c>
      <c r="X3901" t="s">
        <v>30</v>
      </c>
      <c r="Y3901" s="3">
        <v>8</v>
      </c>
      <c r="Z3901">
        <f>IF(ISBLANK(Table1[[#This Row],[days_to_ship]]),ROUND(AVERAGE(Y3901:Y8180),0),Table1[[#This Row],[days_to_ship]])</f>
        <v>8</v>
      </c>
    </row>
    <row r="3902" spans="1:26" x14ac:dyDescent="0.25">
      <c r="A3902" t="s">
        <v>8065</v>
      </c>
      <c r="B3902" s="5">
        <v>45494</v>
      </c>
      <c r="C3902" t="s">
        <v>8066</v>
      </c>
      <c r="D3902" s="4" t="s">
        <v>4570</v>
      </c>
      <c r="E3902">
        <v>47</v>
      </c>
      <c r="F3902">
        <f>IF(ISBLANK(Table1[[#This Row],[age]]),AVERAGE(F3902:F8181),Table1[[#This Row],[age]])</f>
        <v>47</v>
      </c>
      <c r="G3902" t="s">
        <v>466</v>
      </c>
      <c r="H3902" t="s">
        <v>35</v>
      </c>
      <c r="I3902" t="s">
        <v>43</v>
      </c>
      <c r="J3902" t="s">
        <v>27</v>
      </c>
      <c r="K3902" t="s">
        <v>433</v>
      </c>
      <c r="L3902">
        <v>7</v>
      </c>
      <c r="M3902">
        <f>IF(ISBLANK(Table1[[#This Row],[quantity]]),ROUND(Table1[[#This Row],[sales_amount]]/(Table1[[#This Row],[unit_price]]*(1-Table1[[#This Row],[discount_pct]])),0),Table1[[#This Row],[quantity]])</f>
        <v>7</v>
      </c>
      <c r="N3902">
        <v>488.22</v>
      </c>
      <c r="O3902">
        <v>0.38</v>
      </c>
      <c r="P3902">
        <f>IF(ISBLANK(Table1[[#This Row],[discount_pct]]),ROUND(1-(Table1[[#This Row],[sales_amount]]/(Table1[[#This Row],[quantity- calculated]]*Table1[[#This Row],[unit_price]])),2),Table1[[#This Row],[discount_pct]])</f>
        <v>0.38</v>
      </c>
      <c r="Q3902">
        <v>2672.94</v>
      </c>
      <c r="R3902">
        <v>163.37</v>
      </c>
      <c r="S3902">
        <v>60.37</v>
      </c>
      <c r="T3902" t="s">
        <v>51</v>
      </c>
      <c r="U3902">
        <v>1</v>
      </c>
      <c r="V3902">
        <f>IF(ISBLANK(Table1[[#This Row],[customer_satisfaction]]),ROUND(AVERAGE(U3902:U8181),0),Table1[[#This Row],[customer_satisfaction]])</f>
        <v>1</v>
      </c>
      <c r="W3902" t="b">
        <v>1</v>
      </c>
      <c r="X3902" t="s">
        <v>30</v>
      </c>
      <c r="Y3902" s="3">
        <v>8</v>
      </c>
      <c r="Z3902">
        <f>IF(ISBLANK(Table1[[#This Row],[days_to_ship]]),ROUND(AVERAGE(Y3902:Y8181),0),Table1[[#This Row],[days_to_ship]])</f>
        <v>8</v>
      </c>
    </row>
    <row r="3903" spans="1:26" x14ac:dyDescent="0.25">
      <c r="A3903" t="s">
        <v>3210</v>
      </c>
      <c r="B3903" s="5">
        <v>45495</v>
      </c>
      <c r="C3903" t="s">
        <v>3211</v>
      </c>
      <c r="D3903" s="4" t="s">
        <v>878</v>
      </c>
      <c r="E3903">
        <v>34</v>
      </c>
      <c r="F3903">
        <f>IF(ISBLANK(Table1[[#This Row],[age]]),AVERAGE(F3903:F8182),Table1[[#This Row],[age]])</f>
        <v>34</v>
      </c>
      <c r="G3903" t="s">
        <v>466</v>
      </c>
      <c r="H3903" t="s">
        <v>74</v>
      </c>
      <c r="I3903" t="s">
        <v>192</v>
      </c>
      <c r="J3903" t="s">
        <v>44</v>
      </c>
      <c r="K3903" t="s">
        <v>93</v>
      </c>
      <c r="L3903">
        <v>8</v>
      </c>
      <c r="M3903">
        <f>IF(ISBLANK(Table1[[#This Row],[quantity]]),ROUND(Table1[[#This Row],[sales_amount]]/(Table1[[#This Row],[unit_price]]*(1-Table1[[#This Row],[discount_pct]])),0),Table1[[#This Row],[quantity]])</f>
        <v>8</v>
      </c>
      <c r="N3903">
        <v>26461.22</v>
      </c>
      <c r="O3903">
        <v>0.33</v>
      </c>
      <c r="P3903">
        <f>IF(ISBLANK(Table1[[#This Row],[discount_pct]]),ROUND(1-(Table1[[#This Row],[sales_amount]]/(Table1[[#This Row],[quantity- calculated]]*Table1[[#This Row],[unit_price]])),2),Table1[[#This Row],[discount_pct]])</f>
        <v>0.33</v>
      </c>
      <c r="Q3903">
        <v>222317.82</v>
      </c>
      <c r="R3903">
        <v>66500.31</v>
      </c>
      <c r="S3903">
        <v>67.8</v>
      </c>
      <c r="T3903" t="s">
        <v>29</v>
      </c>
      <c r="U3903">
        <v>3</v>
      </c>
      <c r="V3903">
        <f>IF(ISBLANK(Table1[[#This Row],[customer_satisfaction]]),ROUND(AVERAGE(U3903:U8182),0),Table1[[#This Row],[customer_satisfaction]])</f>
        <v>3</v>
      </c>
      <c r="W3903" t="b">
        <v>0</v>
      </c>
      <c r="X3903" t="s">
        <v>39</v>
      </c>
      <c r="Y3903" s="3">
        <v>7</v>
      </c>
      <c r="Z3903">
        <f>IF(ISBLANK(Table1[[#This Row],[days_to_ship]]),ROUND(AVERAGE(Y3903:Y8182),0),Table1[[#This Row],[days_to_ship]])</f>
        <v>7</v>
      </c>
    </row>
    <row r="3904" spans="1:26" x14ac:dyDescent="0.25">
      <c r="A3904" t="s">
        <v>4661</v>
      </c>
      <c r="B3904" s="5">
        <v>45495</v>
      </c>
      <c r="C3904" t="s">
        <v>4662</v>
      </c>
      <c r="D3904" s="4" t="s">
        <v>1167</v>
      </c>
      <c r="E3904">
        <v>44</v>
      </c>
      <c r="F3904">
        <f>IF(ISBLANK(Table1[[#This Row],[age]]),AVERAGE(F3904:F8183),Table1[[#This Row],[age]])</f>
        <v>44</v>
      </c>
      <c r="G3904" t="s">
        <v>466</v>
      </c>
      <c r="H3904" t="s">
        <v>74</v>
      </c>
      <c r="I3904" t="s">
        <v>75</v>
      </c>
      <c r="J3904" t="s">
        <v>37</v>
      </c>
      <c r="K3904" t="s">
        <v>677</v>
      </c>
      <c r="L3904">
        <v>4</v>
      </c>
      <c r="M3904">
        <f>IF(ISBLANK(Table1[[#This Row],[quantity]]),ROUND(Table1[[#This Row],[sales_amount]]/(Table1[[#This Row],[unit_price]]*(1-Table1[[#This Row],[discount_pct]])),0),Table1[[#This Row],[quantity]])</f>
        <v>4</v>
      </c>
      <c r="N3904">
        <v>467.13</v>
      </c>
      <c r="O3904">
        <v>0.35</v>
      </c>
      <c r="P3904">
        <f>IF(ISBLANK(Table1[[#This Row],[discount_pct]]),ROUND(1-(Table1[[#This Row],[sales_amount]]/(Table1[[#This Row],[quantity- calculated]]*Table1[[#This Row],[unit_price]])),2),Table1[[#This Row],[discount_pct]])</f>
        <v>0.35</v>
      </c>
      <c r="Q3904">
        <v>2125.39</v>
      </c>
      <c r="R3904">
        <v>857.43</v>
      </c>
      <c r="S3904">
        <v>18.28</v>
      </c>
      <c r="T3904" t="s">
        <v>78</v>
      </c>
      <c r="U3904">
        <v>4</v>
      </c>
      <c r="V3904">
        <f>IF(ISBLANK(Table1[[#This Row],[customer_satisfaction]]),ROUND(AVERAGE(U3904:U8183),0),Table1[[#This Row],[customer_satisfaction]])</f>
        <v>4</v>
      </c>
      <c r="W3904" t="b">
        <v>0</v>
      </c>
      <c r="X3904" t="s">
        <v>137</v>
      </c>
      <c r="Y3904" s="3">
        <v>3</v>
      </c>
      <c r="Z3904">
        <f>IF(ISBLANK(Table1[[#This Row],[days_to_ship]]),ROUND(AVERAGE(Y3904:Y8183),0),Table1[[#This Row],[days_to_ship]])</f>
        <v>3</v>
      </c>
    </row>
    <row r="3905" spans="1:26" x14ac:dyDescent="0.25">
      <c r="A3905" t="s">
        <v>2619</v>
      </c>
      <c r="B3905" s="5">
        <v>45495</v>
      </c>
      <c r="C3905" t="s">
        <v>2620</v>
      </c>
      <c r="D3905" s="4" t="s">
        <v>903</v>
      </c>
      <c r="E3905">
        <v>35</v>
      </c>
      <c r="F3905">
        <f>IF(ISBLANK(Table1[[#This Row],[age]]),AVERAGE(F3905:F8184),Table1[[#This Row],[age]])</f>
        <v>35</v>
      </c>
      <c r="G3905" t="s">
        <v>8920</v>
      </c>
      <c r="H3905" t="s">
        <v>25</v>
      </c>
      <c r="I3905" t="s">
        <v>170</v>
      </c>
      <c r="J3905" t="s">
        <v>127</v>
      </c>
      <c r="K3905" t="s">
        <v>308</v>
      </c>
      <c r="L3905">
        <v>3</v>
      </c>
      <c r="M3905">
        <f>IF(ISBLANK(Table1[[#This Row],[quantity]]),ROUND(Table1[[#This Row],[sales_amount]]/(Table1[[#This Row],[unit_price]]*(1-Table1[[#This Row],[discount_pct]])),0),Table1[[#This Row],[quantity]])</f>
        <v>3</v>
      </c>
      <c r="N3905">
        <v>45894.21</v>
      </c>
      <c r="O3905">
        <v>0.11</v>
      </c>
      <c r="P3905">
        <f>IF(ISBLANK(Table1[[#This Row],[discount_pct]]),ROUND(1-(Table1[[#This Row],[sales_amount]]/(Table1[[#This Row],[quantity- calculated]]*Table1[[#This Row],[unit_price]])),2),Table1[[#This Row],[discount_pct]])</f>
        <v>0.11</v>
      </c>
      <c r="Q3905">
        <v>191499.56</v>
      </c>
      <c r="R3905">
        <v>29426.2</v>
      </c>
      <c r="S3905">
        <v>51.2</v>
      </c>
      <c r="T3905" t="s">
        <v>78</v>
      </c>
      <c r="U3905">
        <v>2</v>
      </c>
      <c r="V3905">
        <f>IF(ISBLANK(Table1[[#This Row],[customer_satisfaction]]),ROUND(AVERAGE(U3905:U8184),0),Table1[[#This Row],[customer_satisfaction]])</f>
        <v>2</v>
      </c>
      <c r="W3905" t="b">
        <v>0</v>
      </c>
      <c r="X3905" t="s">
        <v>39</v>
      </c>
      <c r="Y3905" s="3">
        <v>3</v>
      </c>
      <c r="Z3905">
        <f>IF(ISBLANK(Table1[[#This Row],[days_to_ship]]),ROUND(AVERAGE(Y3905:Y8184),0),Table1[[#This Row],[days_to_ship]])</f>
        <v>3</v>
      </c>
    </row>
    <row r="3906" spans="1:26" x14ac:dyDescent="0.25">
      <c r="A3906" t="s">
        <v>1663</v>
      </c>
      <c r="B3906" s="5">
        <v>45496</v>
      </c>
      <c r="C3906" t="s">
        <v>1664</v>
      </c>
      <c r="D3906" s="4" t="s">
        <v>1665</v>
      </c>
      <c r="E3906">
        <v>12</v>
      </c>
      <c r="F3906">
        <f>IF(ISBLANK(Table1[[#This Row],[age]]),AVERAGE(F3906:F8185),Table1[[#This Row],[age]])</f>
        <v>12</v>
      </c>
      <c r="G3906" t="s">
        <v>8920</v>
      </c>
      <c r="H3906" t="s">
        <v>111</v>
      </c>
      <c r="I3906" t="s">
        <v>112</v>
      </c>
      <c r="J3906" t="s">
        <v>62</v>
      </c>
      <c r="K3906" t="s">
        <v>283</v>
      </c>
      <c r="L3906">
        <v>9</v>
      </c>
      <c r="M3906">
        <f>IF(ISBLANK(Table1[[#This Row],[quantity]]),ROUND(Table1[[#This Row],[sales_amount]]/(Table1[[#This Row],[unit_price]]*(1-Table1[[#This Row],[discount_pct]])),0),Table1[[#This Row],[quantity]])</f>
        <v>9</v>
      </c>
      <c r="N3906">
        <v>1016.4</v>
      </c>
      <c r="O3906">
        <v>0.28000000000000003</v>
      </c>
      <c r="P390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06">
        <v>11448.61</v>
      </c>
      <c r="R3906">
        <v>5111.04</v>
      </c>
      <c r="S3906">
        <v>85.13</v>
      </c>
      <c r="T3906" t="s">
        <v>51</v>
      </c>
      <c r="U3906">
        <v>2</v>
      </c>
      <c r="V3906">
        <f>IF(ISBLANK(Table1[[#This Row],[customer_satisfaction]]),ROUND(AVERAGE(U3906:U8185),0),Table1[[#This Row],[customer_satisfaction]])</f>
        <v>2</v>
      </c>
      <c r="W3906" t="b">
        <v>0</v>
      </c>
      <c r="X3906" t="s">
        <v>39</v>
      </c>
      <c r="Y3906" s="3">
        <v>5</v>
      </c>
      <c r="Z3906">
        <f>IF(ISBLANK(Table1[[#This Row],[days_to_ship]]),ROUND(AVERAGE(Y3906:Y8185),0),Table1[[#This Row],[days_to_ship]])</f>
        <v>5</v>
      </c>
    </row>
    <row r="3907" spans="1:26" x14ac:dyDescent="0.25">
      <c r="A3907" t="s">
        <v>3059</v>
      </c>
      <c r="B3907" s="5">
        <v>45496</v>
      </c>
      <c r="C3907" t="s">
        <v>3060</v>
      </c>
      <c r="D3907" s="4" t="s">
        <v>773</v>
      </c>
      <c r="F3907">
        <f ca="1">IF(ISBLANK(Table1[[#This Row],[age]]),AVERAGE(F3907:F8186),Table1[[#This Row],[age]])</f>
        <v>67</v>
      </c>
      <c r="G3907" t="s">
        <v>466</v>
      </c>
      <c r="H3907" t="s">
        <v>35</v>
      </c>
      <c r="I3907" t="s">
        <v>36</v>
      </c>
      <c r="J3907" t="s">
        <v>62</v>
      </c>
      <c r="K3907" t="s">
        <v>283</v>
      </c>
      <c r="L3907">
        <v>4</v>
      </c>
      <c r="M3907">
        <f>IF(ISBLANK(Table1[[#This Row],[quantity]]),ROUND(Table1[[#This Row],[sales_amount]]/(Table1[[#This Row],[unit_price]]*(1-Table1[[#This Row],[discount_pct]])),0),Table1[[#This Row],[quantity]])</f>
        <v>4</v>
      </c>
      <c r="N3907">
        <v>1110.24</v>
      </c>
      <c r="O3907">
        <v>0.37</v>
      </c>
      <c r="P3907">
        <f>IF(ISBLANK(Table1[[#This Row],[discount_pct]]),ROUND(1-(Table1[[#This Row],[sales_amount]]/(Table1[[#This Row],[quantity- calculated]]*Table1[[#This Row],[unit_price]])),2),Table1[[#This Row],[discount_pct]])</f>
        <v>0.37</v>
      </c>
      <c r="Q3907">
        <v>4630.24</v>
      </c>
      <c r="R3907">
        <v>2178.27</v>
      </c>
      <c r="S3907">
        <v>50.74</v>
      </c>
      <c r="T3907" t="s">
        <v>29</v>
      </c>
      <c r="U3907">
        <v>3</v>
      </c>
      <c r="V3907">
        <f>IF(ISBLANK(Table1[[#This Row],[customer_satisfaction]]),ROUND(AVERAGE(U3907:U8186),0),Table1[[#This Row],[customer_satisfaction]])</f>
        <v>3</v>
      </c>
      <c r="W3907" t="b">
        <v>0</v>
      </c>
      <c r="X3907" t="s">
        <v>137</v>
      </c>
      <c r="Y3907" s="3">
        <v>4</v>
      </c>
      <c r="Z3907">
        <f>IF(ISBLANK(Table1[[#This Row],[days_to_ship]]),ROUND(AVERAGE(Y3907:Y8186),0),Table1[[#This Row],[days_to_ship]])</f>
        <v>4</v>
      </c>
    </row>
    <row r="3908" spans="1:26" x14ac:dyDescent="0.25">
      <c r="A3908" t="s">
        <v>6100</v>
      </c>
      <c r="B3908" s="5">
        <v>45496</v>
      </c>
      <c r="C3908" t="s">
        <v>6101</v>
      </c>
      <c r="D3908" s="4" t="s">
        <v>881</v>
      </c>
      <c r="E3908">
        <v>37</v>
      </c>
      <c r="F3908">
        <f>IF(ISBLANK(Table1[[#This Row],[age]]),AVERAGE(F3908:F8187),Table1[[#This Row],[age]])</f>
        <v>37</v>
      </c>
      <c r="G3908" t="s">
        <v>466</v>
      </c>
      <c r="H3908" t="s">
        <v>35</v>
      </c>
      <c r="I3908" t="s">
        <v>49</v>
      </c>
      <c r="J3908" t="s">
        <v>146</v>
      </c>
      <c r="K3908" t="s">
        <v>178</v>
      </c>
      <c r="L3908">
        <v>1</v>
      </c>
      <c r="M3908">
        <f>IF(ISBLANK(Table1[[#This Row],[quantity]]),ROUND(Table1[[#This Row],[sales_amount]]/(Table1[[#This Row],[unit_price]]*(1-Table1[[#This Row],[discount_pct]])),0),Table1[[#This Row],[quantity]])</f>
        <v>1</v>
      </c>
      <c r="N3908">
        <v>9065.16</v>
      </c>
      <c r="O3908">
        <v>0.15</v>
      </c>
      <c r="P3908">
        <f>IF(ISBLANK(Table1[[#This Row],[discount_pct]]),ROUND(1-(Table1[[#This Row],[sales_amount]]/(Table1[[#This Row],[quantity- calculated]]*Table1[[#This Row],[unit_price]])),2),Table1[[#This Row],[discount_pct]])</f>
        <v>0.15</v>
      </c>
      <c r="Q3908">
        <v>13700.29</v>
      </c>
      <c r="R3908">
        <v>2690</v>
      </c>
      <c r="S3908">
        <v>73.709999999999994</v>
      </c>
      <c r="T3908" t="s">
        <v>57</v>
      </c>
      <c r="U3908">
        <v>4</v>
      </c>
      <c r="V3908">
        <f>IF(ISBLANK(Table1[[#This Row],[customer_satisfaction]]),ROUND(AVERAGE(U3908:U8187),0),Table1[[#This Row],[customer_satisfaction]])</f>
        <v>4</v>
      </c>
      <c r="W3908" t="b">
        <v>0</v>
      </c>
      <c r="X3908" t="s">
        <v>39</v>
      </c>
      <c r="Y3908" s="3">
        <v>4</v>
      </c>
      <c r="Z3908">
        <f>IF(ISBLANK(Table1[[#This Row],[days_to_ship]]),ROUND(AVERAGE(Y3908:Y8187),0),Table1[[#This Row],[days_to_ship]])</f>
        <v>4</v>
      </c>
    </row>
    <row r="3909" spans="1:26" x14ac:dyDescent="0.25">
      <c r="A3909" t="s">
        <v>7789</v>
      </c>
      <c r="B3909" s="5">
        <v>45497</v>
      </c>
      <c r="C3909" t="s">
        <v>7790</v>
      </c>
      <c r="D3909" s="4" t="s">
        <v>638</v>
      </c>
      <c r="E3909">
        <v>31</v>
      </c>
      <c r="F3909">
        <f>IF(ISBLANK(Table1[[#This Row],[age]]),AVERAGE(F3909:F8188),Table1[[#This Row],[age]])</f>
        <v>31</v>
      </c>
      <c r="G3909" t="s">
        <v>8920</v>
      </c>
      <c r="H3909" t="s">
        <v>74</v>
      </c>
      <c r="I3909" t="s">
        <v>136</v>
      </c>
      <c r="J3909" t="s">
        <v>62</v>
      </c>
      <c r="K3909" t="s">
        <v>266</v>
      </c>
      <c r="L3909">
        <v>9</v>
      </c>
      <c r="M3909">
        <f>IF(ISBLANK(Table1[[#This Row],[quantity]]),ROUND(Table1[[#This Row],[sales_amount]]/(Table1[[#This Row],[unit_price]]*(1-Table1[[#This Row],[discount_pct]])),0),Table1[[#This Row],[quantity]])</f>
        <v>9</v>
      </c>
      <c r="N3909">
        <v>592.57000000000005</v>
      </c>
      <c r="O3909">
        <v>0.31</v>
      </c>
      <c r="P3909">
        <f>IF(ISBLANK(Table1[[#This Row],[discount_pct]]),ROUND(1-(Table1[[#This Row],[sales_amount]]/(Table1[[#This Row],[quantity- calculated]]*Table1[[#This Row],[unit_price]])),2),Table1[[#This Row],[discount_pct]])</f>
        <v>0.31</v>
      </c>
      <c r="Q3909">
        <v>5565.17</v>
      </c>
      <c r="R3909">
        <v>2593.15</v>
      </c>
      <c r="S3909">
        <v>60.15</v>
      </c>
      <c r="T3909" t="s">
        <v>57</v>
      </c>
      <c r="U3909">
        <v>4</v>
      </c>
      <c r="V3909">
        <f>IF(ISBLANK(Table1[[#This Row],[customer_satisfaction]]),ROUND(AVERAGE(U3909:U8188),0),Table1[[#This Row],[customer_satisfaction]])</f>
        <v>4</v>
      </c>
      <c r="W3909" t="b">
        <v>1</v>
      </c>
      <c r="X3909" t="s">
        <v>30</v>
      </c>
      <c r="Y3909" s="3">
        <v>10</v>
      </c>
      <c r="Z3909">
        <f>IF(ISBLANK(Table1[[#This Row],[days_to_ship]]),ROUND(AVERAGE(Y3909:Y8188),0),Table1[[#This Row],[days_to_ship]])</f>
        <v>10</v>
      </c>
    </row>
    <row r="3910" spans="1:26" x14ac:dyDescent="0.25">
      <c r="A3910" t="s">
        <v>4317</v>
      </c>
      <c r="B3910" s="5">
        <v>45497</v>
      </c>
      <c r="C3910" t="s">
        <v>4318</v>
      </c>
      <c r="D3910" s="4" t="s">
        <v>635</v>
      </c>
      <c r="E3910">
        <v>39</v>
      </c>
      <c r="F3910">
        <f>IF(ISBLANK(Table1[[#This Row],[age]]),AVERAGE(F3910:F8189),Table1[[#This Row],[age]])</f>
        <v>39</v>
      </c>
      <c r="G3910" t="s">
        <v>8920</v>
      </c>
      <c r="H3910" t="s">
        <v>35</v>
      </c>
      <c r="I3910" t="s">
        <v>43</v>
      </c>
      <c r="J3910" t="s">
        <v>146</v>
      </c>
      <c r="K3910" t="s">
        <v>147</v>
      </c>
      <c r="L3910">
        <v>9</v>
      </c>
      <c r="M3910">
        <f>IF(ISBLANK(Table1[[#This Row],[quantity]]),ROUND(Table1[[#This Row],[sales_amount]]/(Table1[[#This Row],[unit_price]]*(1-Table1[[#This Row],[discount_pct]])),0),Table1[[#This Row],[quantity]])</f>
        <v>9</v>
      </c>
      <c r="N3910">
        <v>7643.25</v>
      </c>
      <c r="O3910">
        <v>0.12</v>
      </c>
      <c r="P3910">
        <f>IF(ISBLANK(Table1[[#This Row],[discount_pct]]),ROUND(1-(Table1[[#This Row],[sales_amount]]/(Table1[[#This Row],[quantity- calculated]]*Table1[[#This Row],[unit_price]])),2),Table1[[#This Row],[discount_pct]])</f>
        <v>0.12</v>
      </c>
      <c r="Q3910">
        <v>102057.62</v>
      </c>
      <c r="R3910">
        <v>26038.27</v>
      </c>
      <c r="S3910">
        <v>62.54</v>
      </c>
      <c r="T3910" t="s">
        <v>29</v>
      </c>
      <c r="U3910">
        <v>3</v>
      </c>
      <c r="V3910">
        <f>IF(ISBLANK(Table1[[#This Row],[customer_satisfaction]]),ROUND(AVERAGE(U3910:U8189),0),Table1[[#This Row],[customer_satisfaction]])</f>
        <v>3</v>
      </c>
      <c r="W3910" t="b">
        <v>0</v>
      </c>
      <c r="X3910" t="s">
        <v>39</v>
      </c>
      <c r="Y3910" s="3">
        <v>7</v>
      </c>
      <c r="Z3910">
        <f>IF(ISBLANK(Table1[[#This Row],[days_to_ship]]),ROUND(AVERAGE(Y3910:Y8189),0),Table1[[#This Row],[days_to_ship]])</f>
        <v>7</v>
      </c>
    </row>
    <row r="3911" spans="1:26" x14ac:dyDescent="0.25">
      <c r="A3911" t="s">
        <v>6877</v>
      </c>
      <c r="B3911" s="5">
        <v>45497</v>
      </c>
      <c r="C3911" t="s">
        <v>6878</v>
      </c>
      <c r="D3911" s="4" t="s">
        <v>135</v>
      </c>
      <c r="E3911">
        <v>31</v>
      </c>
      <c r="F3911">
        <f>IF(ISBLANK(Table1[[#This Row],[age]]),AVERAGE(F3911:F8190),Table1[[#This Row],[age]])</f>
        <v>31</v>
      </c>
      <c r="G3911" t="s">
        <v>8920</v>
      </c>
      <c r="H3911" t="s">
        <v>82</v>
      </c>
      <c r="I3911" t="s">
        <v>293</v>
      </c>
      <c r="J3911" t="s">
        <v>27</v>
      </c>
      <c r="K3911" t="s">
        <v>28</v>
      </c>
      <c r="L3911">
        <v>5</v>
      </c>
      <c r="M3911">
        <f>IF(ISBLANK(Table1[[#This Row],[quantity]]),ROUND(Table1[[#This Row],[sales_amount]]/(Table1[[#This Row],[unit_price]]*(1-Table1[[#This Row],[discount_pct]])),0),Table1[[#This Row],[quantity]])</f>
        <v>5</v>
      </c>
      <c r="N3911">
        <v>335.32</v>
      </c>
      <c r="O3911">
        <v>0.33</v>
      </c>
      <c r="P3911">
        <f>IF(ISBLANK(Table1[[#This Row],[discount_pct]]),ROUND(1-(Table1[[#This Row],[sales_amount]]/(Table1[[#This Row],[quantity- calculated]]*Table1[[#This Row],[unit_price]])),2),Table1[[#This Row],[discount_pct]])</f>
        <v>0.33</v>
      </c>
      <c r="Q3911">
        <v>1937.67</v>
      </c>
      <c r="R3911">
        <v>171.12</v>
      </c>
      <c r="S3911">
        <v>88.98</v>
      </c>
      <c r="T3911" t="s">
        <v>64</v>
      </c>
      <c r="U3911">
        <v>1</v>
      </c>
      <c r="V3911">
        <f>IF(ISBLANK(Table1[[#This Row],[customer_satisfaction]]),ROUND(AVERAGE(U3911:U8190),0),Table1[[#This Row],[customer_satisfaction]])</f>
        <v>1</v>
      </c>
      <c r="W3911" t="b">
        <v>1</v>
      </c>
      <c r="X3911" t="s">
        <v>30</v>
      </c>
      <c r="Y3911" s="3">
        <v>2</v>
      </c>
      <c r="Z3911">
        <f>IF(ISBLANK(Table1[[#This Row],[days_to_ship]]),ROUND(AVERAGE(Y3911:Y8190),0),Table1[[#This Row],[days_to_ship]])</f>
        <v>2</v>
      </c>
    </row>
    <row r="3912" spans="1:26" x14ac:dyDescent="0.25">
      <c r="A3912" t="s">
        <v>5058</v>
      </c>
      <c r="B3912" s="5">
        <v>45498</v>
      </c>
      <c r="C3912" t="s">
        <v>5059</v>
      </c>
      <c r="D3912" s="4" t="s">
        <v>240</v>
      </c>
      <c r="E3912">
        <v>59</v>
      </c>
      <c r="F3912">
        <f>IF(ISBLANK(Table1[[#This Row],[age]]),AVERAGE(F3912:F8191),Table1[[#This Row],[age]])</f>
        <v>59</v>
      </c>
      <c r="G3912" t="s">
        <v>8920</v>
      </c>
      <c r="H3912" t="s">
        <v>25</v>
      </c>
      <c r="I3912" t="s">
        <v>170</v>
      </c>
      <c r="J3912" t="s">
        <v>37</v>
      </c>
      <c r="K3912" t="s">
        <v>38</v>
      </c>
      <c r="L3912">
        <v>4</v>
      </c>
      <c r="M3912">
        <f>IF(ISBLANK(Table1[[#This Row],[quantity]]),ROUND(Table1[[#This Row],[sales_amount]]/(Table1[[#This Row],[unit_price]]*(1-Table1[[#This Row],[discount_pct]])),0),Table1[[#This Row],[quantity]])</f>
        <v>4</v>
      </c>
      <c r="N3912">
        <v>575.05999999999995</v>
      </c>
      <c r="O3912">
        <v>0.02</v>
      </c>
      <c r="P3912">
        <f>IF(ISBLANK(Table1[[#This Row],[discount_pct]]),ROUND(1-(Table1[[#This Row],[sales_amount]]/(Table1[[#This Row],[quantity- calculated]]*Table1[[#This Row],[unit_price]])),2),Table1[[#This Row],[discount_pct]])</f>
        <v>0.02</v>
      </c>
      <c r="Q3912">
        <v>3788.19</v>
      </c>
      <c r="R3912">
        <v>1608.33</v>
      </c>
      <c r="S3912">
        <v>74.42</v>
      </c>
      <c r="T3912" t="s">
        <v>29</v>
      </c>
      <c r="U3912">
        <v>2</v>
      </c>
      <c r="V3912">
        <f>IF(ISBLANK(Table1[[#This Row],[customer_satisfaction]]),ROUND(AVERAGE(U3912:U8191),0),Table1[[#This Row],[customer_satisfaction]])</f>
        <v>2</v>
      </c>
      <c r="W3912" t="b">
        <v>0</v>
      </c>
      <c r="X3912" t="s">
        <v>705</v>
      </c>
      <c r="Y3912" s="3">
        <v>7</v>
      </c>
      <c r="Z3912">
        <f>IF(ISBLANK(Table1[[#This Row],[days_to_ship]]),ROUND(AVERAGE(Y3912:Y8191),0),Table1[[#This Row],[days_to_ship]])</f>
        <v>7</v>
      </c>
    </row>
    <row r="3913" spans="1:26" x14ac:dyDescent="0.25">
      <c r="A3913" t="s">
        <v>3678</v>
      </c>
      <c r="B3913" s="5">
        <v>45498</v>
      </c>
      <c r="C3913" t="s">
        <v>3679</v>
      </c>
      <c r="D3913" s="4" t="s">
        <v>1275</v>
      </c>
      <c r="E3913">
        <v>37</v>
      </c>
      <c r="F3913">
        <f>IF(ISBLANK(Table1[[#This Row],[age]]),AVERAGE(F3913:F8192),Table1[[#This Row],[age]])</f>
        <v>37</v>
      </c>
      <c r="G3913" t="s">
        <v>466</v>
      </c>
      <c r="H3913" t="s">
        <v>82</v>
      </c>
      <c r="I3913" t="s">
        <v>126</v>
      </c>
      <c r="J3913" t="s">
        <v>76</v>
      </c>
      <c r="K3913" t="s">
        <v>207</v>
      </c>
      <c r="L3913">
        <v>6</v>
      </c>
      <c r="M3913">
        <f>IF(ISBLANK(Table1[[#This Row],[quantity]]),ROUND(Table1[[#This Row],[sales_amount]]/(Table1[[#This Row],[unit_price]]*(1-Table1[[#This Row],[discount_pct]])),0),Table1[[#This Row],[quantity]])</f>
        <v>6</v>
      </c>
      <c r="N3913">
        <v>3101.95</v>
      </c>
      <c r="O3913">
        <v>0.35</v>
      </c>
      <c r="P3913">
        <f>IF(ISBLANK(Table1[[#This Row],[discount_pct]]),ROUND(1-(Table1[[#This Row],[sales_amount]]/(Table1[[#This Row],[quantity- calculated]]*Table1[[#This Row],[unit_price]])),2),Table1[[#This Row],[discount_pct]])</f>
        <v>0.35</v>
      </c>
      <c r="Q3913">
        <v>20358.13</v>
      </c>
      <c r="R3913">
        <v>7357.07</v>
      </c>
      <c r="S3913">
        <v>89.04</v>
      </c>
      <c r="T3913" t="s">
        <v>70</v>
      </c>
      <c r="U3913">
        <v>3</v>
      </c>
      <c r="V3913">
        <f>IF(ISBLANK(Table1[[#This Row],[customer_satisfaction]]),ROUND(AVERAGE(U3913:U8192),0),Table1[[#This Row],[customer_satisfaction]])</f>
        <v>3</v>
      </c>
      <c r="W3913" t="b">
        <v>1</v>
      </c>
      <c r="X3913" t="s">
        <v>30</v>
      </c>
      <c r="Y3913" s="3">
        <v>7</v>
      </c>
      <c r="Z3913">
        <f>IF(ISBLANK(Table1[[#This Row],[days_to_ship]]),ROUND(AVERAGE(Y3913:Y8192),0),Table1[[#This Row],[days_to_ship]])</f>
        <v>7</v>
      </c>
    </row>
    <row r="3914" spans="1:26" x14ac:dyDescent="0.25">
      <c r="A3914" t="s">
        <v>5276</v>
      </c>
      <c r="B3914" s="5">
        <v>45499</v>
      </c>
      <c r="C3914" t="s">
        <v>5277</v>
      </c>
      <c r="D3914" s="4" t="s">
        <v>490</v>
      </c>
      <c r="E3914">
        <v>29</v>
      </c>
      <c r="F3914">
        <f>IF(ISBLANK(Table1[[#This Row],[age]]),AVERAGE(F3914:F8193),Table1[[#This Row],[age]])</f>
        <v>29</v>
      </c>
      <c r="G3914" t="s">
        <v>88</v>
      </c>
      <c r="H3914" t="s">
        <v>82</v>
      </c>
      <c r="I3914" t="s">
        <v>83</v>
      </c>
      <c r="J3914" t="s">
        <v>146</v>
      </c>
      <c r="K3914" t="s">
        <v>217</v>
      </c>
      <c r="L3914">
        <v>1</v>
      </c>
      <c r="M3914">
        <f>IF(ISBLANK(Table1[[#This Row],[quantity]]),ROUND(Table1[[#This Row],[sales_amount]]/(Table1[[#This Row],[unit_price]]*(1-Table1[[#This Row],[discount_pct]])),0),Table1[[#This Row],[quantity]])</f>
        <v>1</v>
      </c>
      <c r="N3914">
        <v>14799.57</v>
      </c>
      <c r="O3914">
        <v>0.31</v>
      </c>
      <c r="P3914">
        <f>IF(ISBLANK(Table1[[#This Row],[discount_pct]]),ROUND(1-(Table1[[#This Row],[sales_amount]]/(Table1[[#This Row],[quantity- calculated]]*Table1[[#This Row],[unit_price]])),2),Table1[[#This Row],[discount_pct]])</f>
        <v>0.31</v>
      </c>
      <c r="Q3914">
        <v>18615.04</v>
      </c>
      <c r="R3914">
        <v>2577.83</v>
      </c>
      <c r="S3914">
        <v>93.94</v>
      </c>
      <c r="T3914" t="s">
        <v>57</v>
      </c>
      <c r="U3914">
        <v>1</v>
      </c>
      <c r="V3914">
        <f>IF(ISBLANK(Table1[[#This Row],[customer_satisfaction]]),ROUND(AVERAGE(U3914:U8193),0),Table1[[#This Row],[customer_satisfaction]])</f>
        <v>1</v>
      </c>
      <c r="W3914" t="b">
        <v>0</v>
      </c>
      <c r="X3914" t="s">
        <v>84</v>
      </c>
      <c r="Y3914" s="3">
        <v>4</v>
      </c>
      <c r="Z3914">
        <f>IF(ISBLANK(Table1[[#This Row],[days_to_ship]]),ROUND(AVERAGE(Y3914:Y8193),0),Table1[[#This Row],[days_to_ship]])</f>
        <v>4</v>
      </c>
    </row>
    <row r="3915" spans="1:26" x14ac:dyDescent="0.25">
      <c r="A3915" t="s">
        <v>821</v>
      </c>
      <c r="B3915" s="5">
        <v>45499</v>
      </c>
      <c r="C3915" t="s">
        <v>822</v>
      </c>
      <c r="D3915" s="4" t="s">
        <v>823</v>
      </c>
      <c r="E3915">
        <v>39</v>
      </c>
      <c r="F3915">
        <f>IF(ISBLANK(Table1[[#This Row],[age]]),AVERAGE(F3915:F8194),Table1[[#This Row],[age]])</f>
        <v>39</v>
      </c>
      <c r="G3915" t="s">
        <v>466</v>
      </c>
      <c r="H3915" t="s">
        <v>74</v>
      </c>
      <c r="I3915" t="s">
        <v>75</v>
      </c>
      <c r="J3915" t="s">
        <v>27</v>
      </c>
      <c r="K3915" t="s">
        <v>56</v>
      </c>
      <c r="L3915">
        <v>2</v>
      </c>
      <c r="M3915">
        <f>IF(ISBLANK(Table1[[#This Row],[quantity]]),ROUND(Table1[[#This Row],[sales_amount]]/(Table1[[#This Row],[unit_price]]*(1-Table1[[#This Row],[discount_pct]])),0),Table1[[#This Row],[quantity]])</f>
        <v>2</v>
      </c>
      <c r="N3915">
        <v>92.87</v>
      </c>
      <c r="O3915">
        <v>0.33</v>
      </c>
      <c r="P3915">
        <f>IF(ISBLANK(Table1[[#This Row],[discount_pct]]),ROUND(1-(Table1[[#This Row],[sales_amount]]/(Table1[[#This Row],[quantity- calculated]]*Table1[[#This Row],[unit_price]])),2),Table1[[#This Row],[discount_pct]])</f>
        <v>0.33</v>
      </c>
      <c r="Q3915">
        <v>179.13</v>
      </c>
      <c r="R3915">
        <v>19.37</v>
      </c>
      <c r="S3915">
        <v>36.78</v>
      </c>
      <c r="T3915" t="s">
        <v>51</v>
      </c>
      <c r="U3915">
        <v>3</v>
      </c>
      <c r="V3915">
        <f>IF(ISBLANK(Table1[[#This Row],[customer_satisfaction]]),ROUND(AVERAGE(U3915:U8194),0),Table1[[#This Row],[customer_satisfaction]])</f>
        <v>3</v>
      </c>
      <c r="W3915" t="b">
        <v>0</v>
      </c>
      <c r="X3915" t="s">
        <v>84</v>
      </c>
      <c r="Z3915">
        <f>IF(ISBLANK(Table1[[#This Row],[days_to_ship]]),ROUND(AVERAGE(Y3915:Y8194),0),Table1[[#This Row],[days_to_ship]])</f>
        <v>6</v>
      </c>
    </row>
    <row r="3916" spans="1:26" x14ac:dyDescent="0.25">
      <c r="A3916" t="s">
        <v>3208</v>
      </c>
      <c r="B3916" s="5">
        <v>45499</v>
      </c>
      <c r="C3916" t="s">
        <v>3209</v>
      </c>
      <c r="D3916" s="4" t="s">
        <v>292</v>
      </c>
      <c r="E3916">
        <v>29</v>
      </c>
      <c r="F3916">
        <f>IF(ISBLANK(Table1[[#This Row],[age]]),AVERAGE(F3916:F8195),Table1[[#This Row],[age]])</f>
        <v>29</v>
      </c>
      <c r="G3916" t="s">
        <v>466</v>
      </c>
      <c r="H3916" t="s">
        <v>111</v>
      </c>
      <c r="I3916" t="s">
        <v>330</v>
      </c>
      <c r="J3916" t="s">
        <v>37</v>
      </c>
      <c r="K3916" t="s">
        <v>38</v>
      </c>
      <c r="L3916">
        <v>9</v>
      </c>
      <c r="M3916">
        <f>IF(ISBLANK(Table1[[#This Row],[quantity]]),ROUND(Table1[[#This Row],[sales_amount]]/(Table1[[#This Row],[unit_price]]*(1-Table1[[#This Row],[discount_pct]])),0),Table1[[#This Row],[quantity]])</f>
        <v>9</v>
      </c>
      <c r="N3916">
        <v>2362.56</v>
      </c>
      <c r="O3916">
        <v>0.24</v>
      </c>
      <c r="P3916">
        <f>IF(ISBLANK(Table1[[#This Row],[discount_pct]]),ROUND(1-(Table1[[#This Row],[sales_amount]]/(Table1[[#This Row],[quantity- calculated]]*Table1[[#This Row],[unit_price]])),2),Table1[[#This Row],[discount_pct]])</f>
        <v>0.24</v>
      </c>
      <c r="Q3916">
        <v>27141.72</v>
      </c>
      <c r="R3916">
        <v>10738.54</v>
      </c>
      <c r="S3916">
        <v>78.73</v>
      </c>
      <c r="T3916" t="s">
        <v>57</v>
      </c>
      <c r="U3916">
        <v>4</v>
      </c>
      <c r="V3916">
        <f>IF(ISBLANK(Table1[[#This Row],[customer_satisfaction]]),ROUND(AVERAGE(U3916:U8195),0),Table1[[#This Row],[customer_satisfaction]])</f>
        <v>4</v>
      </c>
      <c r="W3916" t="b">
        <v>0</v>
      </c>
      <c r="X3916" t="s">
        <v>39</v>
      </c>
      <c r="Y3916" s="3">
        <v>2</v>
      </c>
      <c r="Z3916">
        <f>IF(ISBLANK(Table1[[#This Row],[days_to_ship]]),ROUND(AVERAGE(Y3916:Y8195),0),Table1[[#This Row],[days_to_ship]])</f>
        <v>2</v>
      </c>
    </row>
    <row r="3917" spans="1:26" x14ac:dyDescent="0.25">
      <c r="A3917" t="s">
        <v>7222</v>
      </c>
      <c r="B3917" s="5">
        <v>45499</v>
      </c>
      <c r="C3917" t="s">
        <v>7223</v>
      </c>
      <c r="D3917" s="4" t="s">
        <v>1848</v>
      </c>
      <c r="F3917">
        <f ca="1">IF(ISBLANK(Table1[[#This Row],[age]]),AVERAGE(F3917:F8196),Table1[[#This Row],[age]])</f>
        <v>67</v>
      </c>
      <c r="G3917" t="s">
        <v>88</v>
      </c>
      <c r="H3917" t="s">
        <v>82</v>
      </c>
      <c r="I3917" t="s">
        <v>126</v>
      </c>
      <c r="J3917" t="s">
        <v>76</v>
      </c>
      <c r="K3917" t="s">
        <v>132</v>
      </c>
      <c r="L3917">
        <v>7</v>
      </c>
      <c r="M3917">
        <f>IF(ISBLANK(Table1[[#This Row],[quantity]]),ROUND(Table1[[#This Row],[sales_amount]]/(Table1[[#This Row],[unit_price]]*(1-Table1[[#This Row],[discount_pct]])),0),Table1[[#This Row],[quantity]])</f>
        <v>7</v>
      </c>
      <c r="N3917">
        <v>2027.9</v>
      </c>
      <c r="O3917">
        <v>0.25</v>
      </c>
      <c r="P3917">
        <f>IF(ISBLANK(Table1[[#This Row],[discount_pct]]),ROUND(1-(Table1[[#This Row],[sales_amount]]/(Table1[[#This Row],[quantity- calculated]]*Table1[[#This Row],[unit_price]])),2),Table1[[#This Row],[discount_pct]])</f>
        <v>0.25</v>
      </c>
      <c r="Q3917">
        <v>15991.92</v>
      </c>
      <c r="R3917">
        <v>5222.33</v>
      </c>
      <c r="S3917">
        <v>87.34</v>
      </c>
      <c r="T3917" t="s">
        <v>70</v>
      </c>
      <c r="U3917">
        <v>3</v>
      </c>
      <c r="V3917">
        <f>IF(ISBLANK(Table1[[#This Row],[customer_satisfaction]]),ROUND(AVERAGE(U3917:U8196),0),Table1[[#This Row],[customer_satisfaction]])</f>
        <v>3</v>
      </c>
      <c r="W3917" t="b">
        <v>0</v>
      </c>
      <c r="X3917" t="s">
        <v>39</v>
      </c>
      <c r="Y3917" s="3">
        <v>10</v>
      </c>
      <c r="Z3917">
        <f>IF(ISBLANK(Table1[[#This Row],[days_to_ship]]),ROUND(AVERAGE(Y3917:Y8196),0),Table1[[#This Row],[days_to_ship]])</f>
        <v>10</v>
      </c>
    </row>
    <row r="3918" spans="1:26" x14ac:dyDescent="0.25">
      <c r="A3918" t="s">
        <v>8069</v>
      </c>
      <c r="B3918" s="5">
        <v>45500</v>
      </c>
      <c r="C3918" t="s">
        <v>8070</v>
      </c>
      <c r="D3918" s="4" t="s">
        <v>157</v>
      </c>
      <c r="E3918">
        <v>36</v>
      </c>
      <c r="F3918">
        <f>IF(ISBLANK(Table1[[#This Row],[age]]),AVERAGE(F3918:F8197),Table1[[#This Row],[age]])</f>
        <v>36</v>
      </c>
      <c r="G3918" t="s">
        <v>88</v>
      </c>
      <c r="H3918" t="s">
        <v>74</v>
      </c>
      <c r="I3918" t="s">
        <v>101</v>
      </c>
      <c r="J3918" t="s">
        <v>146</v>
      </c>
      <c r="K3918" t="s">
        <v>276</v>
      </c>
      <c r="L3918">
        <v>4</v>
      </c>
      <c r="M3918">
        <f>IF(ISBLANK(Table1[[#This Row],[quantity]]),ROUND(Table1[[#This Row],[sales_amount]]/(Table1[[#This Row],[unit_price]]*(1-Table1[[#This Row],[discount_pct]])),0),Table1[[#This Row],[quantity]])</f>
        <v>4</v>
      </c>
      <c r="N3918">
        <v>4702.62</v>
      </c>
      <c r="O3918">
        <v>0.3</v>
      </c>
      <c r="P3918">
        <f>IF(ISBLANK(Table1[[#This Row],[discount_pct]]),ROUND(1-(Table1[[#This Row],[sales_amount]]/(Table1[[#This Row],[quantity- calculated]]*Table1[[#This Row],[unit_price]])),2),Table1[[#This Row],[discount_pct]])</f>
        <v>0.3</v>
      </c>
      <c r="Q3918">
        <v>23223.7</v>
      </c>
      <c r="R3918">
        <v>3762.63</v>
      </c>
      <c r="S3918">
        <v>66.86</v>
      </c>
      <c r="T3918" t="s">
        <v>57</v>
      </c>
      <c r="U3918">
        <v>2</v>
      </c>
      <c r="V3918">
        <f>IF(ISBLANK(Table1[[#This Row],[customer_satisfaction]]),ROUND(AVERAGE(U3918:U8197),0),Table1[[#This Row],[customer_satisfaction]])</f>
        <v>2</v>
      </c>
      <c r="W3918" t="b">
        <v>0</v>
      </c>
      <c r="X3918" t="s">
        <v>39</v>
      </c>
      <c r="Y3918" s="3">
        <v>5</v>
      </c>
      <c r="Z3918">
        <f>IF(ISBLANK(Table1[[#This Row],[days_to_ship]]),ROUND(AVERAGE(Y3918:Y8197),0),Table1[[#This Row],[days_to_ship]])</f>
        <v>5</v>
      </c>
    </row>
    <row r="3919" spans="1:26" x14ac:dyDescent="0.25">
      <c r="A3919" t="s">
        <v>8036</v>
      </c>
      <c r="B3919" s="5">
        <v>45500</v>
      </c>
      <c r="C3919" t="s">
        <v>8037</v>
      </c>
      <c r="D3919" s="4" t="s">
        <v>92</v>
      </c>
      <c r="E3919">
        <v>20</v>
      </c>
      <c r="F3919">
        <f>IF(ISBLANK(Table1[[#This Row],[age]]),AVERAGE(F3919:F8198),Table1[[#This Row],[age]])</f>
        <v>20</v>
      </c>
      <c r="G3919" t="s">
        <v>8920</v>
      </c>
      <c r="H3919" t="s">
        <v>82</v>
      </c>
      <c r="I3919" t="s">
        <v>83</v>
      </c>
      <c r="J3919" t="s">
        <v>27</v>
      </c>
      <c r="K3919" t="s">
        <v>56</v>
      </c>
      <c r="L3919">
        <v>7</v>
      </c>
      <c r="M3919">
        <f>IF(ISBLANK(Table1[[#This Row],[quantity]]),ROUND(Table1[[#This Row],[sales_amount]]/(Table1[[#This Row],[unit_price]]*(1-Table1[[#This Row],[discount_pct]])),0),Table1[[#This Row],[quantity]])</f>
        <v>7</v>
      </c>
      <c r="N3919">
        <v>75.8</v>
      </c>
      <c r="O3919">
        <v>0.05</v>
      </c>
      <c r="P3919">
        <f>IF(ISBLANK(Table1[[#This Row],[discount_pct]]),ROUND(1-(Table1[[#This Row],[sales_amount]]/(Table1[[#This Row],[quantity- calculated]]*Table1[[#This Row],[unit_price]])),2),Table1[[#This Row],[discount_pct]])</f>
        <v>0.05</v>
      </c>
      <c r="Q3919">
        <v>782.05</v>
      </c>
      <c r="R3919">
        <v>70.98</v>
      </c>
      <c r="S3919">
        <v>62.63</v>
      </c>
      <c r="T3919" t="s">
        <v>57</v>
      </c>
      <c r="U3919">
        <v>4</v>
      </c>
      <c r="V3919">
        <f>IF(ISBLANK(Table1[[#This Row],[customer_satisfaction]]),ROUND(AVERAGE(U3919:U8198),0),Table1[[#This Row],[customer_satisfaction]])</f>
        <v>4</v>
      </c>
      <c r="W3919" t="b">
        <v>0</v>
      </c>
      <c r="X3919" t="s">
        <v>39</v>
      </c>
      <c r="Y3919" s="3">
        <v>8</v>
      </c>
      <c r="Z3919">
        <f>IF(ISBLANK(Table1[[#This Row],[days_to_ship]]),ROUND(AVERAGE(Y3919:Y8198),0),Table1[[#This Row],[days_to_ship]])</f>
        <v>8</v>
      </c>
    </row>
    <row r="3920" spans="1:26" x14ac:dyDescent="0.25">
      <c r="A3920" t="s">
        <v>2244</v>
      </c>
      <c r="B3920" s="5">
        <v>45502</v>
      </c>
      <c r="C3920" t="s">
        <v>2245</v>
      </c>
      <c r="D3920" s="4" t="s">
        <v>2246</v>
      </c>
      <c r="E3920">
        <v>34</v>
      </c>
      <c r="F3920">
        <f>IF(ISBLANK(Table1[[#This Row],[age]]),AVERAGE(F3920:F8199),Table1[[#This Row],[age]])</f>
        <v>34</v>
      </c>
      <c r="G3920" t="s">
        <v>466</v>
      </c>
      <c r="H3920" t="s">
        <v>74</v>
      </c>
      <c r="I3920" t="s">
        <v>136</v>
      </c>
      <c r="J3920" t="s">
        <v>146</v>
      </c>
      <c r="K3920" t="s">
        <v>487</v>
      </c>
      <c r="L3920">
        <v>7</v>
      </c>
      <c r="M3920">
        <f>IF(ISBLANK(Table1[[#This Row],[quantity]]),ROUND(Table1[[#This Row],[sales_amount]]/(Table1[[#This Row],[unit_price]]*(1-Table1[[#This Row],[discount_pct]])),0),Table1[[#This Row],[quantity]])</f>
        <v>7</v>
      </c>
      <c r="N3920">
        <v>9729.83</v>
      </c>
      <c r="P3920">
        <f>IF(ISBLANK(Table1[[#This Row],[discount_pct]]),ROUND(1-(Table1[[#This Row],[sales_amount]]/(Table1[[#This Row],[quantity- calculated]]*Table1[[#This Row],[unit_price]])),2),Table1[[#This Row],[discount_pct]])</f>
        <v>-0.33</v>
      </c>
      <c r="Q3920">
        <v>90858.69</v>
      </c>
      <c r="R3920">
        <v>22104.58</v>
      </c>
      <c r="S3920">
        <v>66.099999999999994</v>
      </c>
      <c r="T3920" t="s">
        <v>29</v>
      </c>
      <c r="U3920">
        <v>5</v>
      </c>
      <c r="V3920">
        <f>IF(ISBLANK(Table1[[#This Row],[customer_satisfaction]]),ROUND(AVERAGE(U3920:U8199),0),Table1[[#This Row],[customer_satisfaction]])</f>
        <v>5</v>
      </c>
      <c r="W3920" t="b">
        <v>1</v>
      </c>
      <c r="X3920" t="s">
        <v>30</v>
      </c>
      <c r="Y3920" s="3">
        <v>5</v>
      </c>
      <c r="Z3920">
        <f>IF(ISBLANK(Table1[[#This Row],[days_to_ship]]),ROUND(AVERAGE(Y3920:Y8199),0),Table1[[#This Row],[days_to_ship]])</f>
        <v>5</v>
      </c>
    </row>
    <row r="3921" spans="1:26" x14ac:dyDescent="0.25">
      <c r="A3921" t="s">
        <v>1772</v>
      </c>
      <c r="B3921" s="5">
        <v>45502</v>
      </c>
      <c r="C3921" t="s">
        <v>1773</v>
      </c>
      <c r="D3921" s="4" t="s">
        <v>776</v>
      </c>
      <c r="E3921">
        <v>29</v>
      </c>
      <c r="F3921">
        <f>IF(ISBLANK(Table1[[#This Row],[age]]),AVERAGE(F3921:F8200),Table1[[#This Row],[age]])</f>
        <v>29</v>
      </c>
      <c r="G3921" t="s">
        <v>88</v>
      </c>
      <c r="H3921" t="s">
        <v>82</v>
      </c>
      <c r="I3921" t="s">
        <v>293</v>
      </c>
      <c r="J3921" t="s">
        <v>37</v>
      </c>
      <c r="K3921" t="s">
        <v>102</v>
      </c>
      <c r="L3921">
        <v>3</v>
      </c>
      <c r="M3921">
        <f>IF(ISBLANK(Table1[[#This Row],[quantity]]),ROUND(Table1[[#This Row],[sales_amount]]/(Table1[[#This Row],[unit_price]]*(1-Table1[[#This Row],[discount_pct]])),0),Table1[[#This Row],[quantity]])</f>
        <v>3</v>
      </c>
      <c r="N3921">
        <v>1864.31</v>
      </c>
      <c r="P3921">
        <f>IF(ISBLANK(Table1[[#This Row],[discount_pct]]),ROUND(1-(Table1[[#This Row],[sales_amount]]/(Table1[[#This Row],[quantity- calculated]]*Table1[[#This Row],[unit_price]])),2),Table1[[#This Row],[discount_pct]])</f>
        <v>-0.77</v>
      </c>
      <c r="Q3921">
        <v>9882.2000000000007</v>
      </c>
      <c r="R3921">
        <v>4184.16</v>
      </c>
      <c r="S3921">
        <v>66.81</v>
      </c>
      <c r="T3921" t="s">
        <v>29</v>
      </c>
      <c r="U3921">
        <v>2</v>
      </c>
      <c r="V3921">
        <f>IF(ISBLANK(Table1[[#This Row],[customer_satisfaction]]),ROUND(AVERAGE(U3921:U8200),0),Table1[[#This Row],[customer_satisfaction]])</f>
        <v>2</v>
      </c>
      <c r="W3921" t="b">
        <v>0</v>
      </c>
      <c r="X3921" t="s">
        <v>84</v>
      </c>
      <c r="Y3921" s="3">
        <v>5</v>
      </c>
      <c r="Z3921">
        <f>IF(ISBLANK(Table1[[#This Row],[days_to_ship]]),ROUND(AVERAGE(Y3921:Y8200),0),Table1[[#This Row],[days_to_ship]])</f>
        <v>5</v>
      </c>
    </row>
    <row r="3922" spans="1:26" x14ac:dyDescent="0.25">
      <c r="A3922" t="s">
        <v>4713</v>
      </c>
      <c r="B3922" s="5">
        <v>45502</v>
      </c>
      <c r="C3922" t="s">
        <v>4715</v>
      </c>
      <c r="D3922" s="4" t="s">
        <v>600</v>
      </c>
      <c r="E3922">
        <v>21</v>
      </c>
      <c r="F3922">
        <f>IF(ISBLANK(Table1[[#This Row],[age]]),AVERAGE(F3922:F8201),Table1[[#This Row],[age]])</f>
        <v>21</v>
      </c>
      <c r="G3922" t="s">
        <v>466</v>
      </c>
      <c r="H3922" t="s">
        <v>25</v>
      </c>
      <c r="I3922" t="s">
        <v>26</v>
      </c>
      <c r="J3922" t="s">
        <v>146</v>
      </c>
      <c r="K3922" t="s">
        <v>161</v>
      </c>
      <c r="L3922">
        <v>5</v>
      </c>
      <c r="M3922">
        <f>IF(ISBLANK(Table1[[#This Row],[quantity]]),ROUND(Table1[[#This Row],[sales_amount]]/(Table1[[#This Row],[unit_price]]*(1-Table1[[#This Row],[discount_pct]])),0),Table1[[#This Row],[quantity]])</f>
        <v>5</v>
      </c>
      <c r="N3922">
        <v>12528.36</v>
      </c>
      <c r="O3922">
        <v>0.21</v>
      </c>
      <c r="P3922">
        <f>IF(ISBLANK(Table1[[#This Row],[discount_pct]]),ROUND(1-(Table1[[#This Row],[sales_amount]]/(Table1[[#This Row],[quantity- calculated]]*Table1[[#This Row],[unit_price]])),2),Table1[[#This Row],[discount_pct]])</f>
        <v>0.21</v>
      </c>
      <c r="Q3922">
        <v>80527.42</v>
      </c>
      <c r="R3922">
        <v>9443.81</v>
      </c>
      <c r="S3922">
        <v>90.11</v>
      </c>
      <c r="T3922" t="s">
        <v>51</v>
      </c>
      <c r="U3922">
        <v>2</v>
      </c>
      <c r="V3922">
        <f>IF(ISBLANK(Table1[[#This Row],[customer_satisfaction]]),ROUND(AVERAGE(U3922:U8201),0),Table1[[#This Row],[customer_satisfaction]])</f>
        <v>2</v>
      </c>
      <c r="W3922" t="b">
        <v>0</v>
      </c>
      <c r="X3922" t="s">
        <v>39</v>
      </c>
      <c r="Y3922" s="3">
        <v>7</v>
      </c>
      <c r="Z3922">
        <f>IF(ISBLANK(Table1[[#This Row],[days_to_ship]]),ROUND(AVERAGE(Y3922:Y8201),0),Table1[[#This Row],[days_to_ship]])</f>
        <v>7</v>
      </c>
    </row>
    <row r="3923" spans="1:26" x14ac:dyDescent="0.25">
      <c r="A3923" t="s">
        <v>6225</v>
      </c>
      <c r="B3923" s="5">
        <v>45502</v>
      </c>
      <c r="C3923" t="s">
        <v>6226</v>
      </c>
      <c r="D3923" s="4" t="s">
        <v>872</v>
      </c>
      <c r="E3923">
        <v>58</v>
      </c>
      <c r="F3923">
        <f>IF(ISBLANK(Table1[[#This Row],[age]]),AVERAGE(F3923:F8202),Table1[[#This Row],[age]])</f>
        <v>58</v>
      </c>
      <c r="G3923" t="s">
        <v>466</v>
      </c>
      <c r="H3923" t="s">
        <v>111</v>
      </c>
      <c r="I3923" t="s">
        <v>121</v>
      </c>
      <c r="J3923" t="s">
        <v>146</v>
      </c>
      <c r="K3923" t="s">
        <v>161</v>
      </c>
      <c r="L3923">
        <v>3</v>
      </c>
      <c r="M3923">
        <f>IF(ISBLANK(Table1[[#This Row],[quantity]]),ROUND(Table1[[#This Row],[sales_amount]]/(Table1[[#This Row],[unit_price]]*(1-Table1[[#This Row],[discount_pct]])),0),Table1[[#This Row],[quantity]])</f>
        <v>3</v>
      </c>
      <c r="N3923">
        <v>14603.58</v>
      </c>
      <c r="O3923">
        <v>0.26</v>
      </c>
      <c r="P3923">
        <f>IF(ISBLANK(Table1[[#This Row],[discount_pct]]),ROUND(1-(Table1[[#This Row],[sales_amount]]/(Table1[[#This Row],[quantity- calculated]]*Table1[[#This Row],[unit_price]])),2),Table1[[#This Row],[discount_pct]])</f>
        <v>0.26</v>
      </c>
      <c r="Q3923">
        <v>55450.77</v>
      </c>
      <c r="R3923">
        <v>10463.09</v>
      </c>
      <c r="S3923">
        <v>56.67</v>
      </c>
      <c r="T3923" t="s">
        <v>70</v>
      </c>
      <c r="U3923">
        <v>2</v>
      </c>
      <c r="V3923">
        <f>IF(ISBLANK(Table1[[#This Row],[customer_satisfaction]]),ROUND(AVERAGE(U3923:U8202),0),Table1[[#This Row],[customer_satisfaction]])</f>
        <v>2</v>
      </c>
      <c r="W3923" t="b">
        <v>0</v>
      </c>
      <c r="X3923" t="s">
        <v>39</v>
      </c>
      <c r="Y3923" s="3">
        <v>7</v>
      </c>
      <c r="Z3923">
        <f>IF(ISBLANK(Table1[[#This Row],[days_to_ship]]),ROUND(AVERAGE(Y3923:Y8202),0),Table1[[#This Row],[days_to_ship]])</f>
        <v>7</v>
      </c>
    </row>
    <row r="3924" spans="1:26" x14ac:dyDescent="0.25">
      <c r="A3924" t="s">
        <v>4092</v>
      </c>
      <c r="B3924" s="5">
        <v>45502</v>
      </c>
      <c r="C3924" t="s">
        <v>4093</v>
      </c>
      <c r="D3924" s="4" t="s">
        <v>210</v>
      </c>
      <c r="E3924">
        <v>21</v>
      </c>
      <c r="F3924">
        <f>IF(ISBLANK(Table1[[#This Row],[age]]),AVERAGE(F3924:F8203),Table1[[#This Row],[age]])</f>
        <v>21</v>
      </c>
      <c r="G3924" t="s">
        <v>8920</v>
      </c>
      <c r="H3924" t="s">
        <v>74</v>
      </c>
      <c r="I3924" t="s">
        <v>136</v>
      </c>
      <c r="J3924" t="s">
        <v>44</v>
      </c>
      <c r="K3924" t="s">
        <v>93</v>
      </c>
      <c r="L3924">
        <v>6</v>
      </c>
      <c r="M3924">
        <f>IF(ISBLANK(Table1[[#This Row],[quantity]]),ROUND(Table1[[#This Row],[sales_amount]]/(Table1[[#This Row],[unit_price]]*(1-Table1[[#This Row],[discount_pct]])),0),Table1[[#This Row],[quantity]])</f>
        <v>6</v>
      </c>
      <c r="N3924">
        <v>16429.02</v>
      </c>
      <c r="O3924">
        <v>0.27</v>
      </c>
      <c r="P3924">
        <f>IF(ISBLANK(Table1[[#This Row],[discount_pct]]),ROUND(1-(Table1[[#This Row],[sales_amount]]/(Table1[[#This Row],[quantity- calculated]]*Table1[[#This Row],[unit_price]])),2),Table1[[#This Row],[discount_pct]])</f>
        <v>0.27</v>
      </c>
      <c r="Q3924">
        <v>133325.04999999999</v>
      </c>
      <c r="R3924">
        <v>40765.64</v>
      </c>
      <c r="S3924">
        <v>32.5</v>
      </c>
      <c r="T3924" t="s">
        <v>51</v>
      </c>
      <c r="U3924">
        <v>4</v>
      </c>
      <c r="V3924">
        <f>IF(ISBLANK(Table1[[#This Row],[customer_satisfaction]]),ROUND(AVERAGE(U3924:U8203),0),Table1[[#This Row],[customer_satisfaction]])</f>
        <v>4</v>
      </c>
      <c r="W3924" t="b">
        <v>0</v>
      </c>
      <c r="X3924" t="s">
        <v>39</v>
      </c>
      <c r="Y3924" s="3">
        <v>5</v>
      </c>
      <c r="Z3924">
        <f>IF(ISBLANK(Table1[[#This Row],[days_to_ship]]),ROUND(AVERAGE(Y3924:Y8203),0),Table1[[#This Row],[days_to_ship]])</f>
        <v>5</v>
      </c>
    </row>
    <row r="3925" spans="1:26" x14ac:dyDescent="0.25">
      <c r="A3925" t="s">
        <v>5416</v>
      </c>
      <c r="B3925" s="5">
        <v>45502</v>
      </c>
      <c r="C3925" t="s">
        <v>5417</v>
      </c>
      <c r="D3925" s="4" t="s">
        <v>641</v>
      </c>
      <c r="E3925">
        <v>35</v>
      </c>
      <c r="F3925">
        <f>IF(ISBLANK(Table1[[#This Row],[age]]),AVERAGE(F3925:F8204),Table1[[#This Row],[age]])</f>
        <v>35</v>
      </c>
      <c r="G3925" t="s">
        <v>466</v>
      </c>
      <c r="H3925" t="s">
        <v>111</v>
      </c>
      <c r="I3925" t="s">
        <v>121</v>
      </c>
      <c r="J3925" t="s">
        <v>37</v>
      </c>
      <c r="K3925" t="s">
        <v>457</v>
      </c>
      <c r="L3925">
        <v>2</v>
      </c>
      <c r="M3925">
        <f>IF(ISBLANK(Table1[[#This Row],[quantity]]),ROUND(Table1[[#This Row],[sales_amount]]/(Table1[[#This Row],[unit_price]]*(1-Table1[[#This Row],[discount_pct]])),0),Table1[[#This Row],[quantity]])</f>
        <v>2</v>
      </c>
      <c r="N3925">
        <v>423.08</v>
      </c>
      <c r="O3925">
        <v>0.25</v>
      </c>
      <c r="P3925">
        <f>IF(ISBLANK(Table1[[#This Row],[discount_pct]]),ROUND(1-(Table1[[#This Row],[sales_amount]]/(Table1[[#This Row],[quantity- calculated]]*Table1[[#This Row],[unit_price]])),2),Table1[[#This Row],[discount_pct]])</f>
        <v>0.25</v>
      </c>
      <c r="Q3925">
        <v>1086.7</v>
      </c>
      <c r="R3925">
        <v>513.6</v>
      </c>
      <c r="S3925">
        <v>65.64</v>
      </c>
      <c r="T3925" t="s">
        <v>64</v>
      </c>
      <c r="U3925">
        <v>5</v>
      </c>
      <c r="V3925">
        <f>IF(ISBLANK(Table1[[#This Row],[customer_satisfaction]]),ROUND(AVERAGE(U3925:U8204),0),Table1[[#This Row],[customer_satisfaction]])</f>
        <v>5</v>
      </c>
      <c r="W3925" t="b">
        <v>0</v>
      </c>
      <c r="X3925" t="s">
        <v>39</v>
      </c>
      <c r="Y3925" s="3">
        <v>6</v>
      </c>
      <c r="Z3925">
        <f>IF(ISBLANK(Table1[[#This Row],[days_to_ship]]),ROUND(AVERAGE(Y3925:Y8204),0),Table1[[#This Row],[days_to_ship]])</f>
        <v>6</v>
      </c>
    </row>
    <row r="3926" spans="1:26" x14ac:dyDescent="0.25">
      <c r="A3926" t="s">
        <v>8001</v>
      </c>
      <c r="B3926" s="5">
        <v>45502</v>
      </c>
      <c r="C3926" t="s">
        <v>8002</v>
      </c>
      <c r="D3926" s="4" t="s">
        <v>878</v>
      </c>
      <c r="E3926">
        <v>25</v>
      </c>
      <c r="F3926">
        <f>IF(ISBLANK(Table1[[#This Row],[age]]),AVERAGE(F3926:F8205),Table1[[#This Row],[age]])</f>
        <v>25</v>
      </c>
      <c r="G3926" t="s">
        <v>466</v>
      </c>
      <c r="H3926" t="s">
        <v>35</v>
      </c>
      <c r="I3926" t="s">
        <v>43</v>
      </c>
      <c r="J3926" t="s">
        <v>37</v>
      </c>
      <c r="K3926" t="s">
        <v>677</v>
      </c>
      <c r="L3926">
        <v>8</v>
      </c>
      <c r="M3926">
        <f>IF(ISBLANK(Table1[[#This Row],[quantity]]),ROUND(Table1[[#This Row],[sales_amount]]/(Table1[[#This Row],[unit_price]]*(1-Table1[[#This Row],[discount_pct]])),0),Table1[[#This Row],[quantity]])</f>
        <v>8</v>
      </c>
      <c r="N3926">
        <v>142.19</v>
      </c>
      <c r="O3926">
        <v>0.04</v>
      </c>
      <c r="P3926">
        <f>IF(ISBLANK(Table1[[#This Row],[discount_pct]]),ROUND(1-(Table1[[#This Row],[sales_amount]]/(Table1[[#This Row],[quantity- calculated]]*Table1[[#This Row],[unit_price]])),2),Table1[[#This Row],[discount_pct]])</f>
        <v>0.04</v>
      </c>
      <c r="Q3926">
        <v>1840.58</v>
      </c>
      <c r="R3926">
        <v>820.61</v>
      </c>
      <c r="S3926">
        <v>75.73</v>
      </c>
      <c r="T3926" t="s">
        <v>51</v>
      </c>
      <c r="U3926">
        <v>3</v>
      </c>
      <c r="V3926">
        <f>IF(ISBLANK(Table1[[#This Row],[customer_satisfaction]]),ROUND(AVERAGE(U3926:U8205),0),Table1[[#This Row],[customer_satisfaction]])</f>
        <v>3</v>
      </c>
      <c r="W3926" t="b">
        <v>0</v>
      </c>
      <c r="X3926" t="s">
        <v>39</v>
      </c>
      <c r="Y3926" s="3">
        <v>5</v>
      </c>
      <c r="Z3926">
        <f>IF(ISBLANK(Table1[[#This Row],[days_to_ship]]),ROUND(AVERAGE(Y3926:Y8205),0),Table1[[#This Row],[days_to_ship]])</f>
        <v>5</v>
      </c>
    </row>
    <row r="3927" spans="1:26" x14ac:dyDescent="0.25">
      <c r="A3927" t="s">
        <v>5148</v>
      </c>
      <c r="B3927" s="5">
        <v>45502</v>
      </c>
      <c r="C3927" t="s">
        <v>5149</v>
      </c>
      <c r="D3927" s="4" t="s">
        <v>87</v>
      </c>
      <c r="E3927">
        <v>38</v>
      </c>
      <c r="F3927">
        <f>IF(ISBLANK(Table1[[#This Row],[age]]),AVERAGE(F3927:F8206),Table1[[#This Row],[age]])</f>
        <v>38</v>
      </c>
      <c r="G3927" t="s">
        <v>88</v>
      </c>
      <c r="H3927" t="s">
        <v>82</v>
      </c>
      <c r="I3927" t="s">
        <v>83</v>
      </c>
      <c r="J3927" t="s">
        <v>146</v>
      </c>
      <c r="K3927" t="s">
        <v>487</v>
      </c>
      <c r="L3927">
        <v>3</v>
      </c>
      <c r="M3927">
        <f>IF(ISBLANK(Table1[[#This Row],[quantity]]),ROUND(Table1[[#This Row],[sales_amount]]/(Table1[[#This Row],[unit_price]]*(1-Table1[[#This Row],[discount_pct]])),0),Table1[[#This Row],[quantity]])</f>
        <v>3</v>
      </c>
      <c r="N3927">
        <v>6269.53</v>
      </c>
      <c r="O3927">
        <v>0.24</v>
      </c>
      <c r="P3927">
        <f>IF(ISBLANK(Table1[[#This Row],[discount_pct]]),ROUND(1-(Table1[[#This Row],[sales_amount]]/(Table1[[#This Row],[quantity- calculated]]*Table1[[#This Row],[unit_price]])),2),Table1[[#This Row],[discount_pct]])</f>
        <v>0.24</v>
      </c>
      <c r="Q3927">
        <v>23681.14</v>
      </c>
      <c r="R3927">
        <v>4768.1099999999997</v>
      </c>
      <c r="S3927">
        <v>85.33</v>
      </c>
      <c r="T3927" t="s">
        <v>57</v>
      </c>
      <c r="U3927">
        <v>4</v>
      </c>
      <c r="V3927">
        <f>IF(ISBLANK(Table1[[#This Row],[customer_satisfaction]]),ROUND(AVERAGE(U3927:U8206),0),Table1[[#This Row],[customer_satisfaction]])</f>
        <v>4</v>
      </c>
      <c r="W3927" t="b">
        <v>0</v>
      </c>
      <c r="X3927" t="s">
        <v>39</v>
      </c>
      <c r="Y3927" s="3">
        <v>9</v>
      </c>
      <c r="Z3927">
        <f>IF(ISBLANK(Table1[[#This Row],[days_to_ship]]),ROUND(AVERAGE(Y3927:Y8206),0),Table1[[#This Row],[days_to_ship]])</f>
        <v>9</v>
      </c>
    </row>
    <row r="3928" spans="1:26" x14ac:dyDescent="0.25">
      <c r="A3928" t="s">
        <v>1134</v>
      </c>
      <c r="B3928" s="5">
        <v>45503</v>
      </c>
      <c r="C3928" t="s">
        <v>1135</v>
      </c>
      <c r="D3928" s="4" t="s">
        <v>1136</v>
      </c>
      <c r="E3928">
        <v>19</v>
      </c>
      <c r="F3928">
        <f>IF(ISBLANK(Table1[[#This Row],[age]]),AVERAGE(F3928:F8207),Table1[[#This Row],[age]])</f>
        <v>19</v>
      </c>
      <c r="G3928" t="s">
        <v>8920</v>
      </c>
      <c r="H3928" t="s">
        <v>35</v>
      </c>
      <c r="I3928" t="s">
        <v>106</v>
      </c>
      <c r="J3928" t="s">
        <v>76</v>
      </c>
      <c r="K3928" t="s">
        <v>89</v>
      </c>
      <c r="L3928">
        <v>4</v>
      </c>
      <c r="M3928">
        <f>IF(ISBLANK(Table1[[#This Row],[quantity]]),ROUND(Table1[[#This Row],[sales_amount]]/(Table1[[#This Row],[unit_price]]*(1-Table1[[#This Row],[discount_pct]])),0),Table1[[#This Row],[quantity]])</f>
        <v>4</v>
      </c>
      <c r="N3928">
        <v>2461.65</v>
      </c>
      <c r="O3928">
        <v>0.33</v>
      </c>
      <c r="P3928">
        <f>IF(ISBLANK(Table1[[#This Row],[discount_pct]]),ROUND(1-(Table1[[#This Row],[sales_amount]]/(Table1[[#This Row],[quantity- calculated]]*Table1[[#This Row],[unit_price]])),2),Table1[[#This Row],[discount_pct]])</f>
        <v>0.33</v>
      </c>
      <c r="Q3928">
        <v>9963.8700000000008</v>
      </c>
      <c r="R3928">
        <v>2386.31</v>
      </c>
      <c r="S3928">
        <v>85.19</v>
      </c>
      <c r="T3928" t="s">
        <v>57</v>
      </c>
      <c r="U3928">
        <v>4</v>
      </c>
      <c r="V3928">
        <f>IF(ISBLANK(Table1[[#This Row],[customer_satisfaction]]),ROUND(AVERAGE(U3928:U8207),0),Table1[[#This Row],[customer_satisfaction]])</f>
        <v>4</v>
      </c>
      <c r="W3928" t="b">
        <v>0</v>
      </c>
      <c r="X3928" t="s">
        <v>39</v>
      </c>
      <c r="Y3928" s="3">
        <v>1</v>
      </c>
      <c r="Z3928">
        <f>IF(ISBLANK(Table1[[#This Row],[days_to_ship]]),ROUND(AVERAGE(Y3928:Y8207),0),Table1[[#This Row],[days_to_ship]])</f>
        <v>1</v>
      </c>
    </row>
    <row r="3929" spans="1:26" x14ac:dyDescent="0.25">
      <c r="A3929" t="s">
        <v>1134</v>
      </c>
      <c r="B3929" s="5">
        <v>45503</v>
      </c>
      <c r="C3929" t="s">
        <v>1135</v>
      </c>
      <c r="D3929" s="4" t="s">
        <v>1136</v>
      </c>
      <c r="E3929">
        <v>19</v>
      </c>
      <c r="F3929">
        <f>IF(ISBLANK(Table1[[#This Row],[age]]),AVERAGE(F3929:F8208),Table1[[#This Row],[age]])</f>
        <v>19</v>
      </c>
      <c r="G3929" t="s">
        <v>8920</v>
      </c>
      <c r="H3929" t="s">
        <v>35</v>
      </c>
      <c r="I3929" t="s">
        <v>106</v>
      </c>
      <c r="J3929" t="s">
        <v>76</v>
      </c>
      <c r="K3929" t="s">
        <v>89</v>
      </c>
      <c r="L3929">
        <v>4</v>
      </c>
      <c r="M3929">
        <f>IF(ISBLANK(Table1[[#This Row],[quantity]]),ROUND(Table1[[#This Row],[sales_amount]]/(Table1[[#This Row],[unit_price]]*(1-Table1[[#This Row],[discount_pct]])),0),Table1[[#This Row],[quantity]])</f>
        <v>4</v>
      </c>
      <c r="N3929">
        <v>2461.65</v>
      </c>
      <c r="O3929">
        <v>0.33</v>
      </c>
      <c r="P3929">
        <f>IF(ISBLANK(Table1[[#This Row],[discount_pct]]),ROUND(1-(Table1[[#This Row],[sales_amount]]/(Table1[[#This Row],[quantity- calculated]]*Table1[[#This Row],[unit_price]])),2),Table1[[#This Row],[discount_pct]])</f>
        <v>0.33</v>
      </c>
      <c r="Q3929">
        <v>9963.8700000000008</v>
      </c>
      <c r="R3929">
        <v>2386.31</v>
      </c>
      <c r="S3929">
        <v>85.19</v>
      </c>
      <c r="T3929" t="s">
        <v>57</v>
      </c>
      <c r="U3929">
        <v>4</v>
      </c>
      <c r="V3929">
        <f>IF(ISBLANK(Table1[[#This Row],[customer_satisfaction]]),ROUND(AVERAGE(U3929:U8208),0),Table1[[#This Row],[customer_satisfaction]])</f>
        <v>4</v>
      </c>
      <c r="W3929" t="b">
        <v>0</v>
      </c>
      <c r="X3929" t="s">
        <v>39</v>
      </c>
      <c r="Y3929" s="3">
        <v>1</v>
      </c>
      <c r="Z3929">
        <f>IF(ISBLANK(Table1[[#This Row],[days_to_ship]]),ROUND(AVERAGE(Y3929:Y8208),0),Table1[[#This Row],[days_to_ship]])</f>
        <v>1</v>
      </c>
    </row>
    <row r="3930" spans="1:26" x14ac:dyDescent="0.25">
      <c r="A3930" t="s">
        <v>6718</v>
      </c>
      <c r="B3930" s="5">
        <v>45504</v>
      </c>
      <c r="C3930" t="s">
        <v>6719</v>
      </c>
      <c r="D3930" s="4" t="s">
        <v>1923</v>
      </c>
      <c r="E3930">
        <v>45</v>
      </c>
      <c r="F3930">
        <f>IF(ISBLANK(Table1[[#This Row],[age]]),AVERAGE(F3930:F8209),Table1[[#This Row],[age]])</f>
        <v>45</v>
      </c>
      <c r="G3930" t="s">
        <v>466</v>
      </c>
      <c r="H3930" t="s">
        <v>25</v>
      </c>
      <c r="I3930" t="s">
        <v>26</v>
      </c>
      <c r="J3930" t="s">
        <v>76</v>
      </c>
      <c r="K3930" t="s">
        <v>132</v>
      </c>
      <c r="L3930">
        <v>6</v>
      </c>
      <c r="M3930">
        <f>IF(ISBLANK(Table1[[#This Row],[quantity]]),ROUND(Table1[[#This Row],[sales_amount]]/(Table1[[#This Row],[unit_price]]*(1-Table1[[#This Row],[discount_pct]])),0),Table1[[#This Row],[quantity]])</f>
        <v>6</v>
      </c>
      <c r="N3930">
        <v>1428.03</v>
      </c>
      <c r="O3930">
        <v>0.39</v>
      </c>
      <c r="P3930">
        <f>IF(ISBLANK(Table1[[#This Row],[discount_pct]]),ROUND(1-(Table1[[#This Row],[sales_amount]]/(Table1[[#This Row],[quantity- calculated]]*Table1[[#This Row],[unit_price]])),2),Table1[[#This Row],[discount_pct]])</f>
        <v>0.39</v>
      </c>
      <c r="Q3930">
        <v>8541.8700000000008</v>
      </c>
      <c r="R3930">
        <v>3565.98</v>
      </c>
      <c r="S3930">
        <v>50.49</v>
      </c>
      <c r="T3930" t="s">
        <v>64</v>
      </c>
      <c r="U3930">
        <v>2</v>
      </c>
      <c r="V3930">
        <f>IF(ISBLANK(Table1[[#This Row],[customer_satisfaction]]),ROUND(AVERAGE(U3930:U8209),0),Table1[[#This Row],[customer_satisfaction]])</f>
        <v>2</v>
      </c>
      <c r="W3930" t="b">
        <v>0</v>
      </c>
      <c r="X3930" t="s">
        <v>84</v>
      </c>
      <c r="Y3930" s="3">
        <v>9</v>
      </c>
      <c r="Z3930">
        <f>IF(ISBLANK(Table1[[#This Row],[days_to_ship]]),ROUND(AVERAGE(Y3930:Y8209),0),Table1[[#This Row],[days_to_ship]])</f>
        <v>9</v>
      </c>
    </row>
    <row r="3931" spans="1:26" x14ac:dyDescent="0.25">
      <c r="A3931" t="s">
        <v>3334</v>
      </c>
      <c r="B3931" s="5">
        <v>45504</v>
      </c>
      <c r="C3931" t="s">
        <v>3335</v>
      </c>
      <c r="D3931" s="4" t="s">
        <v>795</v>
      </c>
      <c r="E3931">
        <v>59</v>
      </c>
      <c r="F3931">
        <f>IF(ISBLANK(Table1[[#This Row],[age]]),AVERAGE(F3931:F8210),Table1[[#This Row],[age]])</f>
        <v>59</v>
      </c>
      <c r="G3931" t="s">
        <v>8920</v>
      </c>
      <c r="H3931" t="s">
        <v>74</v>
      </c>
      <c r="I3931" t="s">
        <v>136</v>
      </c>
      <c r="J3931" t="s">
        <v>76</v>
      </c>
      <c r="K3931" t="s">
        <v>89</v>
      </c>
      <c r="L3931">
        <v>8</v>
      </c>
      <c r="M3931">
        <f>IF(ISBLANK(Table1[[#This Row],[quantity]]),ROUND(Table1[[#This Row],[sales_amount]]/(Table1[[#This Row],[unit_price]]*(1-Table1[[#This Row],[discount_pct]])),0),Table1[[#This Row],[quantity]])</f>
        <v>8</v>
      </c>
      <c r="N3931">
        <v>3536.11</v>
      </c>
      <c r="O3931">
        <v>0.38</v>
      </c>
      <c r="P3931">
        <f>IF(ISBLANK(Table1[[#This Row],[discount_pct]]),ROUND(1-(Table1[[#This Row],[sales_amount]]/(Table1[[#This Row],[quantity- calculated]]*Table1[[#This Row],[unit_price]])),2),Table1[[#This Row],[discount_pct]])</f>
        <v>0.38</v>
      </c>
      <c r="Q3931">
        <v>33772.339999999997</v>
      </c>
      <c r="R3931">
        <v>8415.7800000000007</v>
      </c>
      <c r="S3931">
        <v>42.65</v>
      </c>
      <c r="T3931" t="s">
        <v>78</v>
      </c>
      <c r="U3931">
        <v>1</v>
      </c>
      <c r="V3931">
        <f>IF(ISBLANK(Table1[[#This Row],[customer_satisfaction]]),ROUND(AVERAGE(U3931:U8210),0),Table1[[#This Row],[customer_satisfaction]])</f>
        <v>1</v>
      </c>
      <c r="W3931" t="b">
        <v>0</v>
      </c>
      <c r="X3931" t="s">
        <v>39</v>
      </c>
      <c r="Y3931" s="3">
        <v>1</v>
      </c>
      <c r="Z3931">
        <f>IF(ISBLANK(Table1[[#This Row],[days_to_ship]]),ROUND(AVERAGE(Y3931:Y8210),0),Table1[[#This Row],[days_to_ship]])</f>
        <v>1</v>
      </c>
    </row>
    <row r="3932" spans="1:26" x14ac:dyDescent="0.25">
      <c r="A3932" t="s">
        <v>2563</v>
      </c>
      <c r="B3932" s="5">
        <v>45299</v>
      </c>
      <c r="C3932" t="s">
        <v>2564</v>
      </c>
      <c r="D3932" s="4" t="s">
        <v>1292</v>
      </c>
      <c r="E3932">
        <v>24</v>
      </c>
      <c r="F3932">
        <f>IF(ISBLANK(Table1[[#This Row],[age]]),AVERAGE(F3932:F8211),Table1[[#This Row],[age]])</f>
        <v>24</v>
      </c>
      <c r="G3932" t="s">
        <v>466</v>
      </c>
      <c r="H3932" t="s">
        <v>82</v>
      </c>
      <c r="I3932" t="s">
        <v>83</v>
      </c>
      <c r="J3932" t="s">
        <v>62</v>
      </c>
      <c r="K3932" t="s">
        <v>283</v>
      </c>
      <c r="L3932">
        <v>5</v>
      </c>
      <c r="M3932">
        <f>IF(ISBLANK(Table1[[#This Row],[quantity]]),ROUND(Table1[[#This Row],[sales_amount]]/(Table1[[#This Row],[unit_price]]*(1-Table1[[#This Row],[discount_pct]])),0),Table1[[#This Row],[quantity]])</f>
        <v>5</v>
      </c>
      <c r="N3932">
        <v>303.27999999999997</v>
      </c>
      <c r="O3932">
        <v>0.24</v>
      </c>
      <c r="P3932">
        <f>IF(ISBLANK(Table1[[#This Row],[discount_pct]]),ROUND(1-(Table1[[#This Row],[sales_amount]]/(Table1[[#This Row],[quantity- calculated]]*Table1[[#This Row],[unit_price]])),2),Table1[[#This Row],[discount_pct]])</f>
        <v>0.24</v>
      </c>
      <c r="Q3932">
        <v>1696.93</v>
      </c>
      <c r="R3932">
        <v>651.04</v>
      </c>
      <c r="S3932">
        <v>68.98</v>
      </c>
      <c r="T3932" t="s">
        <v>70</v>
      </c>
      <c r="U3932">
        <v>5</v>
      </c>
      <c r="V3932">
        <f>IF(ISBLANK(Table1[[#This Row],[customer_satisfaction]]),ROUND(AVERAGE(U3932:U8211),0),Table1[[#This Row],[customer_satisfaction]])</f>
        <v>5</v>
      </c>
      <c r="W3932" t="b">
        <v>0</v>
      </c>
      <c r="X3932" t="s">
        <v>39</v>
      </c>
      <c r="Y3932" s="3">
        <v>6</v>
      </c>
      <c r="Z3932">
        <f>IF(ISBLANK(Table1[[#This Row],[days_to_ship]]),ROUND(AVERAGE(Y3932:Y8211),0),Table1[[#This Row],[days_to_ship]])</f>
        <v>6</v>
      </c>
    </row>
    <row r="3933" spans="1:26" x14ac:dyDescent="0.25">
      <c r="A3933" t="s">
        <v>2573</v>
      </c>
      <c r="B3933" s="5">
        <v>45299</v>
      </c>
      <c r="C3933" t="s">
        <v>2574</v>
      </c>
      <c r="D3933" s="4" t="s">
        <v>1660</v>
      </c>
      <c r="E3933">
        <v>49</v>
      </c>
      <c r="F3933">
        <f>IF(ISBLANK(Table1[[#This Row],[age]]),AVERAGE(F3933:F8212),Table1[[#This Row],[age]])</f>
        <v>49</v>
      </c>
      <c r="G3933" t="s">
        <v>8920</v>
      </c>
      <c r="H3933" t="s">
        <v>74</v>
      </c>
      <c r="I3933" t="s">
        <v>192</v>
      </c>
      <c r="J3933" t="s">
        <v>146</v>
      </c>
      <c r="K3933" t="s">
        <v>147</v>
      </c>
      <c r="L3933">
        <v>9</v>
      </c>
      <c r="M3933">
        <f>IF(ISBLANK(Table1[[#This Row],[quantity]]),ROUND(Table1[[#This Row],[sales_amount]]/(Table1[[#This Row],[unit_price]]*(1-Table1[[#This Row],[discount_pct]])),0),Table1[[#This Row],[quantity]])</f>
        <v>9</v>
      </c>
      <c r="N3933">
        <v>2947.21</v>
      </c>
      <c r="O3933">
        <v>0.21</v>
      </c>
      <c r="P3933">
        <f>IF(ISBLANK(Table1[[#This Row],[discount_pct]]),ROUND(1-(Table1[[#This Row],[sales_amount]]/(Table1[[#This Row],[quantity- calculated]]*Table1[[#This Row],[unit_price]])),2),Table1[[#This Row],[discount_pct]])</f>
        <v>0.21</v>
      </c>
      <c r="Q3933">
        <v>31412.17</v>
      </c>
      <c r="R3933">
        <v>5480.32</v>
      </c>
      <c r="S3933">
        <v>42.11</v>
      </c>
      <c r="T3933" t="s">
        <v>57</v>
      </c>
      <c r="U3933">
        <v>3</v>
      </c>
      <c r="V3933">
        <f>IF(ISBLANK(Table1[[#This Row],[customer_satisfaction]]),ROUND(AVERAGE(U3933:U8212),0),Table1[[#This Row],[customer_satisfaction]])</f>
        <v>3</v>
      </c>
      <c r="W3933" t="b">
        <v>0</v>
      </c>
      <c r="X3933" t="s">
        <v>39</v>
      </c>
      <c r="Y3933" s="3">
        <v>7</v>
      </c>
      <c r="Z3933">
        <f>IF(ISBLANK(Table1[[#This Row],[days_to_ship]]),ROUND(AVERAGE(Y3933:Y8212),0),Table1[[#This Row],[days_to_ship]])</f>
        <v>7</v>
      </c>
    </row>
    <row r="3934" spans="1:26" x14ac:dyDescent="0.25">
      <c r="A3934" t="s">
        <v>8395</v>
      </c>
      <c r="B3934" s="5">
        <v>45330</v>
      </c>
      <c r="C3934" t="s">
        <v>8396</v>
      </c>
      <c r="D3934" s="4" t="s">
        <v>3100</v>
      </c>
      <c r="E3934">
        <v>30</v>
      </c>
      <c r="F3934">
        <f>IF(ISBLANK(Table1[[#This Row],[age]]),AVERAGE(F3934:F8213),Table1[[#This Row],[age]])</f>
        <v>30</v>
      </c>
      <c r="G3934" t="s">
        <v>88</v>
      </c>
      <c r="H3934" t="s">
        <v>25</v>
      </c>
      <c r="I3934" t="s">
        <v>69</v>
      </c>
      <c r="J3934" t="s">
        <v>76</v>
      </c>
      <c r="K3934" t="s">
        <v>207</v>
      </c>
      <c r="L3934">
        <v>10</v>
      </c>
      <c r="M3934">
        <f>IF(ISBLANK(Table1[[#This Row],[quantity]]),ROUND(Table1[[#This Row],[sales_amount]]/(Table1[[#This Row],[unit_price]]*(1-Table1[[#This Row],[discount_pct]])),0),Table1[[#This Row],[quantity]])</f>
        <v>10</v>
      </c>
      <c r="N3934">
        <v>978.2</v>
      </c>
      <c r="O3934">
        <v>0.28999999999999998</v>
      </c>
      <c r="P393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934">
        <v>11603.1</v>
      </c>
      <c r="R3934">
        <v>4868.18</v>
      </c>
      <c r="S3934">
        <v>34.04</v>
      </c>
      <c r="T3934" t="s">
        <v>29</v>
      </c>
      <c r="V3934">
        <f>IF(ISBLANK(Table1[[#This Row],[customer_satisfaction]]),ROUND(AVERAGE(U3934:U8213),0),Table1[[#This Row],[customer_satisfaction]])</f>
        <v>3</v>
      </c>
      <c r="W3934" t="b">
        <v>0</v>
      </c>
      <c r="X3934" t="s">
        <v>39</v>
      </c>
      <c r="Y3934" s="3">
        <v>1</v>
      </c>
      <c r="Z3934">
        <f>IF(ISBLANK(Table1[[#This Row],[days_to_ship]]),ROUND(AVERAGE(Y3934:Y8213),0),Table1[[#This Row],[days_to_ship]])</f>
        <v>1</v>
      </c>
    </row>
    <row r="3935" spans="1:26" x14ac:dyDescent="0.25">
      <c r="A3935" t="s">
        <v>6300</v>
      </c>
      <c r="B3935" s="5">
        <v>45359</v>
      </c>
      <c r="C3935" t="s">
        <v>6301</v>
      </c>
      <c r="D3935" s="4" t="s">
        <v>2070</v>
      </c>
      <c r="E3935">
        <v>53</v>
      </c>
      <c r="F3935">
        <f>IF(ISBLANK(Table1[[#This Row],[age]]),AVERAGE(F3935:F8214),Table1[[#This Row],[age]])</f>
        <v>53</v>
      </c>
      <c r="G3935" t="s">
        <v>88</v>
      </c>
      <c r="H3935" t="s">
        <v>35</v>
      </c>
      <c r="I3935" t="s">
        <v>36</v>
      </c>
      <c r="J3935" t="s">
        <v>44</v>
      </c>
      <c r="K3935" t="s">
        <v>117</v>
      </c>
      <c r="L3935">
        <v>8</v>
      </c>
      <c r="M3935">
        <f>IF(ISBLANK(Table1[[#This Row],[quantity]]),ROUND(Table1[[#This Row],[sales_amount]]/(Table1[[#This Row],[unit_price]]*(1-Table1[[#This Row],[discount_pct]])),0),Table1[[#This Row],[quantity]])</f>
        <v>8</v>
      </c>
      <c r="N3935">
        <v>26914.41</v>
      </c>
      <c r="O3935">
        <v>0.11</v>
      </c>
      <c r="P3935">
        <f>IF(ISBLANK(Table1[[#This Row],[discount_pct]]),ROUND(1-(Table1[[#This Row],[sales_amount]]/(Table1[[#This Row],[quantity- calculated]]*Table1[[#This Row],[unit_price]])),2),Table1[[#This Row],[discount_pct]])</f>
        <v>0.11</v>
      </c>
      <c r="Q3935">
        <v>255026.97</v>
      </c>
      <c r="R3935">
        <v>79719.78</v>
      </c>
      <c r="S3935">
        <v>50.27</v>
      </c>
      <c r="T3935" t="s">
        <v>70</v>
      </c>
      <c r="U3935">
        <v>5</v>
      </c>
      <c r="V3935">
        <f>IF(ISBLANK(Table1[[#This Row],[customer_satisfaction]]),ROUND(AVERAGE(U3935:U8214),0),Table1[[#This Row],[customer_satisfaction]])</f>
        <v>5</v>
      </c>
      <c r="W3935" t="b">
        <v>0</v>
      </c>
      <c r="X3935" t="s">
        <v>39</v>
      </c>
      <c r="Y3935" s="3">
        <v>4</v>
      </c>
      <c r="Z3935">
        <f>IF(ISBLANK(Table1[[#This Row],[days_to_ship]]),ROUND(AVERAGE(Y3935:Y8214),0),Table1[[#This Row],[days_to_ship]])</f>
        <v>4</v>
      </c>
    </row>
    <row r="3936" spans="1:26" x14ac:dyDescent="0.25">
      <c r="A3936" t="s">
        <v>7552</v>
      </c>
      <c r="B3936" s="5">
        <v>45359</v>
      </c>
      <c r="C3936" t="s">
        <v>7553</v>
      </c>
      <c r="D3936" s="4" t="s">
        <v>773</v>
      </c>
      <c r="E3936">
        <v>61</v>
      </c>
      <c r="F3936">
        <f>IF(ISBLANK(Table1[[#This Row],[age]]),AVERAGE(F3936:F8215),Table1[[#This Row],[age]])</f>
        <v>61</v>
      </c>
      <c r="G3936" t="s">
        <v>88</v>
      </c>
      <c r="H3936" t="s">
        <v>82</v>
      </c>
      <c r="I3936" t="s">
        <v>83</v>
      </c>
      <c r="J3936" t="s">
        <v>146</v>
      </c>
      <c r="K3936" t="s">
        <v>161</v>
      </c>
      <c r="L3936">
        <v>6</v>
      </c>
      <c r="M3936">
        <f>IF(ISBLANK(Table1[[#This Row],[quantity]]),ROUND(Table1[[#This Row],[sales_amount]]/(Table1[[#This Row],[unit_price]]*(1-Table1[[#This Row],[discount_pct]])),0),Table1[[#This Row],[quantity]])</f>
        <v>6</v>
      </c>
      <c r="N3936">
        <v>5613.7</v>
      </c>
      <c r="O3936">
        <v>0.28000000000000003</v>
      </c>
      <c r="P393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36">
        <v>38639.599999999999</v>
      </c>
      <c r="R3936">
        <v>7893.42</v>
      </c>
      <c r="S3936">
        <v>61.84</v>
      </c>
      <c r="T3936" t="s">
        <v>29</v>
      </c>
      <c r="V3936">
        <f>IF(ISBLANK(Table1[[#This Row],[customer_satisfaction]]),ROUND(AVERAGE(U3936:U8215),0),Table1[[#This Row],[customer_satisfaction]])</f>
        <v>3</v>
      </c>
      <c r="W3936" t="b">
        <v>0</v>
      </c>
      <c r="X3936" t="s">
        <v>39</v>
      </c>
      <c r="Y3936" s="3">
        <v>6</v>
      </c>
      <c r="Z3936">
        <f>IF(ISBLANK(Table1[[#This Row],[days_to_ship]]),ROUND(AVERAGE(Y3936:Y8215),0),Table1[[#This Row],[days_to_ship]])</f>
        <v>6</v>
      </c>
    </row>
    <row r="3937" spans="1:26" x14ac:dyDescent="0.25">
      <c r="A3937" t="s">
        <v>631</v>
      </c>
      <c r="B3937" s="5">
        <v>45359</v>
      </c>
      <c r="C3937" t="s">
        <v>632</v>
      </c>
      <c r="D3937" s="4" t="s">
        <v>311</v>
      </c>
      <c r="E3937">
        <v>32</v>
      </c>
      <c r="F3937">
        <f>IF(ISBLANK(Table1[[#This Row],[age]]),AVERAGE(F3937:F8216),Table1[[#This Row],[age]])</f>
        <v>32</v>
      </c>
      <c r="G3937" t="s">
        <v>8920</v>
      </c>
      <c r="H3937" t="s">
        <v>35</v>
      </c>
      <c r="I3937" t="s">
        <v>43</v>
      </c>
      <c r="J3937" t="s">
        <v>37</v>
      </c>
      <c r="K3937" t="s">
        <v>182</v>
      </c>
      <c r="L3937">
        <v>5</v>
      </c>
      <c r="M3937">
        <f>IF(ISBLANK(Table1[[#This Row],[quantity]]),ROUND(Table1[[#This Row],[sales_amount]]/(Table1[[#This Row],[unit_price]]*(1-Table1[[#This Row],[discount_pct]])),0),Table1[[#This Row],[quantity]])</f>
        <v>5</v>
      </c>
      <c r="N3937">
        <v>2341.12</v>
      </c>
      <c r="O3937">
        <v>7.0000000000000007E-2</v>
      </c>
      <c r="P393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937">
        <v>14424.73</v>
      </c>
      <c r="R3937">
        <v>7388.44</v>
      </c>
      <c r="S3937">
        <v>70.78</v>
      </c>
      <c r="T3937" t="s">
        <v>70</v>
      </c>
      <c r="V3937">
        <f>IF(ISBLANK(Table1[[#This Row],[customer_satisfaction]]),ROUND(AVERAGE(U3937:U8216),0),Table1[[#This Row],[customer_satisfaction]])</f>
        <v>3</v>
      </c>
      <c r="W3937" t="b">
        <v>1</v>
      </c>
      <c r="X3937" t="s">
        <v>30</v>
      </c>
      <c r="Y3937" s="3">
        <v>3</v>
      </c>
      <c r="Z3937">
        <f>IF(ISBLANK(Table1[[#This Row],[days_to_ship]]),ROUND(AVERAGE(Y3937:Y8216),0),Table1[[#This Row],[days_to_ship]])</f>
        <v>3</v>
      </c>
    </row>
    <row r="3938" spans="1:26" x14ac:dyDescent="0.25">
      <c r="A3938" t="s">
        <v>5207</v>
      </c>
      <c r="B3938" s="5">
        <v>45390</v>
      </c>
      <c r="C3938" t="s">
        <v>5208</v>
      </c>
      <c r="D3938" s="4" t="s">
        <v>1370</v>
      </c>
      <c r="E3938">
        <v>16</v>
      </c>
      <c r="F3938">
        <f>IF(ISBLANK(Table1[[#This Row],[age]]),AVERAGE(F3938:F8217),Table1[[#This Row],[age]])</f>
        <v>16</v>
      </c>
      <c r="G3938" t="s">
        <v>466</v>
      </c>
      <c r="H3938" t="s">
        <v>74</v>
      </c>
      <c r="I3938" t="s">
        <v>192</v>
      </c>
      <c r="J3938" t="s">
        <v>27</v>
      </c>
      <c r="K3938" t="s">
        <v>97</v>
      </c>
      <c r="L3938">
        <v>5</v>
      </c>
      <c r="M3938">
        <f>IF(ISBLANK(Table1[[#This Row],[quantity]]),ROUND(Table1[[#This Row],[sales_amount]]/(Table1[[#This Row],[unit_price]]*(1-Table1[[#This Row],[discount_pct]])),0),Table1[[#This Row],[quantity]])</f>
        <v>5</v>
      </c>
      <c r="N3938">
        <v>390.62</v>
      </c>
      <c r="O3938">
        <v>0.13</v>
      </c>
      <c r="P3938">
        <f>IF(ISBLANK(Table1[[#This Row],[discount_pct]]),ROUND(1-(Table1[[#This Row],[sales_amount]]/(Table1[[#This Row],[quantity- calculated]]*Table1[[#This Row],[unit_price]])),2),Table1[[#This Row],[discount_pct]])</f>
        <v>0.13</v>
      </c>
      <c r="Q3938">
        <v>2661.75</v>
      </c>
      <c r="R3938">
        <v>149.41</v>
      </c>
      <c r="S3938">
        <v>72.2</v>
      </c>
      <c r="T3938" t="s">
        <v>78</v>
      </c>
      <c r="U3938">
        <v>5</v>
      </c>
      <c r="V3938">
        <f>IF(ISBLANK(Table1[[#This Row],[customer_satisfaction]]),ROUND(AVERAGE(U3938:U8217),0),Table1[[#This Row],[customer_satisfaction]])</f>
        <v>5</v>
      </c>
      <c r="W3938" t="b">
        <v>0</v>
      </c>
      <c r="X3938" t="s">
        <v>39</v>
      </c>
      <c r="Y3938" s="3">
        <v>5</v>
      </c>
      <c r="Z3938">
        <f>IF(ISBLANK(Table1[[#This Row],[days_to_ship]]),ROUND(AVERAGE(Y3938:Y8217),0),Table1[[#This Row],[days_to_ship]])</f>
        <v>5</v>
      </c>
    </row>
    <row r="3939" spans="1:26" x14ac:dyDescent="0.25">
      <c r="A3939" t="s">
        <v>8176</v>
      </c>
      <c r="B3939" s="5">
        <v>45390</v>
      </c>
      <c r="C3939" t="s">
        <v>8177</v>
      </c>
      <c r="D3939" s="4" t="s">
        <v>911</v>
      </c>
      <c r="E3939">
        <v>46</v>
      </c>
      <c r="F3939">
        <f>IF(ISBLANK(Table1[[#This Row],[age]]),AVERAGE(F3939:F8218),Table1[[#This Row],[age]])</f>
        <v>46</v>
      </c>
      <c r="G3939" t="s">
        <v>466</v>
      </c>
      <c r="H3939" t="s">
        <v>82</v>
      </c>
      <c r="I3939" t="s">
        <v>293</v>
      </c>
      <c r="J3939" t="s">
        <v>44</v>
      </c>
      <c r="K3939" t="s">
        <v>186</v>
      </c>
      <c r="L3939">
        <v>8</v>
      </c>
      <c r="M3939">
        <f>IF(ISBLANK(Table1[[#This Row],[quantity]]),ROUND(Table1[[#This Row],[sales_amount]]/(Table1[[#This Row],[unit_price]]*(1-Table1[[#This Row],[discount_pct]])),0),Table1[[#This Row],[quantity]])</f>
        <v>8</v>
      </c>
      <c r="N3939">
        <v>7679.41</v>
      </c>
      <c r="O3939">
        <v>0.39</v>
      </c>
      <c r="P3939">
        <f>IF(ISBLANK(Table1[[#This Row],[discount_pct]]),ROUND(1-(Table1[[#This Row],[sales_amount]]/(Table1[[#This Row],[quantity- calculated]]*Table1[[#This Row],[unit_price]])),2),Table1[[#This Row],[discount_pct]])</f>
        <v>0.39</v>
      </c>
      <c r="Q3939">
        <v>56785.85</v>
      </c>
      <c r="R3939">
        <v>15647.23</v>
      </c>
      <c r="S3939">
        <v>83.32</v>
      </c>
      <c r="T3939" t="s">
        <v>64</v>
      </c>
      <c r="V3939">
        <f>IF(ISBLANK(Table1[[#This Row],[customer_satisfaction]]),ROUND(AVERAGE(U3939:U8218),0),Table1[[#This Row],[customer_satisfaction]])</f>
        <v>3</v>
      </c>
      <c r="W3939" t="b">
        <v>0</v>
      </c>
      <c r="X3939" t="s">
        <v>137</v>
      </c>
      <c r="Y3939" s="3">
        <v>1</v>
      </c>
      <c r="Z3939">
        <f>IF(ISBLANK(Table1[[#This Row],[days_to_ship]]),ROUND(AVERAGE(Y3939:Y8218),0),Table1[[#This Row],[days_to_ship]])</f>
        <v>1</v>
      </c>
    </row>
    <row r="3940" spans="1:26" x14ac:dyDescent="0.25">
      <c r="A3940" t="s">
        <v>7085</v>
      </c>
      <c r="B3940" s="5">
        <v>45390</v>
      </c>
      <c r="C3940" t="s">
        <v>7086</v>
      </c>
      <c r="D3940" s="4" t="s">
        <v>1338</v>
      </c>
      <c r="E3940">
        <v>37</v>
      </c>
      <c r="F3940">
        <f>IF(ISBLANK(Table1[[#This Row],[age]]),AVERAGE(F3940:F8219),Table1[[#This Row],[age]])</f>
        <v>37</v>
      </c>
      <c r="G3940" t="s">
        <v>88</v>
      </c>
      <c r="H3940" t="s">
        <v>35</v>
      </c>
      <c r="I3940" t="s">
        <v>36</v>
      </c>
      <c r="J3940" t="s">
        <v>27</v>
      </c>
      <c r="K3940" t="s">
        <v>97</v>
      </c>
      <c r="L3940">
        <v>4</v>
      </c>
      <c r="M3940">
        <f>IF(ISBLANK(Table1[[#This Row],[quantity]]),ROUND(Table1[[#This Row],[sales_amount]]/(Table1[[#This Row],[unit_price]]*(1-Table1[[#This Row],[discount_pct]])),0),Table1[[#This Row],[quantity]])</f>
        <v>4</v>
      </c>
      <c r="N3940">
        <v>315.04000000000002</v>
      </c>
      <c r="O3940">
        <v>0.14000000000000001</v>
      </c>
      <c r="P394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940">
        <v>1725.71</v>
      </c>
      <c r="R3940">
        <v>108.93</v>
      </c>
      <c r="S3940">
        <v>49.89</v>
      </c>
      <c r="T3940" t="s">
        <v>70</v>
      </c>
      <c r="U3940">
        <v>3</v>
      </c>
      <c r="V3940">
        <f>IF(ISBLANK(Table1[[#This Row],[customer_satisfaction]]),ROUND(AVERAGE(U3940:U8219),0),Table1[[#This Row],[customer_satisfaction]])</f>
        <v>3</v>
      </c>
      <c r="W3940" t="b">
        <v>0</v>
      </c>
      <c r="X3940" t="s">
        <v>39</v>
      </c>
      <c r="Y3940" s="3">
        <v>10</v>
      </c>
      <c r="Z3940">
        <f>IF(ISBLANK(Table1[[#This Row],[days_to_ship]]),ROUND(AVERAGE(Y3940:Y8219),0),Table1[[#This Row],[days_to_ship]])</f>
        <v>10</v>
      </c>
    </row>
    <row r="3941" spans="1:26" x14ac:dyDescent="0.25">
      <c r="A3941" t="s">
        <v>2547</v>
      </c>
      <c r="B3941" s="5">
        <v>45390</v>
      </c>
      <c r="C3941" t="s">
        <v>2548</v>
      </c>
      <c r="D3941" s="4" t="s">
        <v>600</v>
      </c>
      <c r="F3941">
        <f ca="1">IF(ISBLANK(Table1[[#This Row],[age]]),AVERAGE(F3941:F8220),Table1[[#This Row],[age]])</f>
        <v>67</v>
      </c>
      <c r="G3941" t="s">
        <v>88</v>
      </c>
      <c r="H3941" t="s">
        <v>111</v>
      </c>
      <c r="I3941" t="s">
        <v>330</v>
      </c>
      <c r="J3941" t="s">
        <v>44</v>
      </c>
      <c r="K3941" t="s">
        <v>221</v>
      </c>
      <c r="L3941">
        <v>7</v>
      </c>
      <c r="M3941">
        <f>IF(ISBLANK(Table1[[#This Row],[quantity]]),ROUND(Table1[[#This Row],[sales_amount]]/(Table1[[#This Row],[unit_price]]*(1-Table1[[#This Row],[discount_pct]])),0),Table1[[#This Row],[quantity]])</f>
        <v>7</v>
      </c>
      <c r="N3941">
        <v>23321.93</v>
      </c>
      <c r="O3941">
        <v>0.25</v>
      </c>
      <c r="P3941">
        <f>IF(ISBLANK(Table1[[#This Row],[discount_pct]]),ROUND(1-(Table1[[#This Row],[sales_amount]]/(Table1[[#This Row],[quantity- calculated]]*Table1[[#This Row],[unit_price]])),2),Table1[[#This Row],[discount_pct]])</f>
        <v>0.25</v>
      </c>
      <c r="Q3941">
        <v>170809.51</v>
      </c>
      <c r="R3941">
        <v>57631.73</v>
      </c>
      <c r="S3941">
        <v>81.16</v>
      </c>
      <c r="T3941" t="s">
        <v>78</v>
      </c>
      <c r="U3941">
        <v>1</v>
      </c>
      <c r="V3941">
        <f>IF(ISBLANK(Table1[[#This Row],[customer_satisfaction]]),ROUND(AVERAGE(U3941:U8220),0),Table1[[#This Row],[customer_satisfaction]])</f>
        <v>1</v>
      </c>
      <c r="W3941" t="b">
        <v>0</v>
      </c>
      <c r="X3941" t="s">
        <v>39</v>
      </c>
      <c r="Y3941" s="3">
        <v>6</v>
      </c>
      <c r="Z3941">
        <f>IF(ISBLANK(Table1[[#This Row],[days_to_ship]]),ROUND(AVERAGE(Y3941:Y8220),0),Table1[[#This Row],[days_to_ship]])</f>
        <v>6</v>
      </c>
    </row>
    <row r="3942" spans="1:26" x14ac:dyDescent="0.25">
      <c r="A3942" t="s">
        <v>4062</v>
      </c>
      <c r="B3942" s="5">
        <v>45420</v>
      </c>
      <c r="C3942" t="s">
        <v>4063</v>
      </c>
      <c r="D3942" s="4" t="s">
        <v>761</v>
      </c>
      <c r="E3942">
        <v>41</v>
      </c>
      <c r="F3942">
        <f>IF(ISBLANK(Table1[[#This Row],[age]]),AVERAGE(F3942:F8221),Table1[[#This Row],[age]])</f>
        <v>41</v>
      </c>
      <c r="G3942" t="s">
        <v>8920</v>
      </c>
      <c r="H3942" t="s">
        <v>82</v>
      </c>
      <c r="I3942" t="s">
        <v>244</v>
      </c>
      <c r="J3942" t="s">
        <v>127</v>
      </c>
      <c r="K3942" t="s">
        <v>521</v>
      </c>
      <c r="L3942">
        <v>5</v>
      </c>
      <c r="M3942">
        <f>IF(ISBLANK(Table1[[#This Row],[quantity]]),ROUND(Table1[[#This Row],[sales_amount]]/(Table1[[#This Row],[unit_price]]*(1-Table1[[#This Row],[discount_pct]])),0),Table1[[#This Row],[quantity]])</f>
        <v>5</v>
      </c>
      <c r="N3942">
        <v>64468.92</v>
      </c>
      <c r="O3942">
        <v>0.2</v>
      </c>
      <c r="P3942">
        <f>IF(ISBLANK(Table1[[#This Row],[discount_pct]]),ROUND(1-(Table1[[#This Row],[sales_amount]]/(Table1[[#This Row],[quantity- calculated]]*Table1[[#This Row],[unit_price]])),2),Table1[[#This Row],[discount_pct]])</f>
        <v>0.2</v>
      </c>
      <c r="Q3942">
        <v>374699.96</v>
      </c>
      <c r="R3942">
        <v>48329.91</v>
      </c>
      <c r="S3942">
        <v>79.41</v>
      </c>
      <c r="T3942" t="s">
        <v>57</v>
      </c>
      <c r="U3942">
        <v>1</v>
      </c>
      <c r="V3942">
        <f>IF(ISBLANK(Table1[[#This Row],[customer_satisfaction]]),ROUND(AVERAGE(U3942:U8221),0),Table1[[#This Row],[customer_satisfaction]])</f>
        <v>1</v>
      </c>
      <c r="W3942" t="b">
        <v>0</v>
      </c>
      <c r="X3942" t="s">
        <v>137</v>
      </c>
      <c r="Y3942" s="3">
        <v>10</v>
      </c>
      <c r="Z3942">
        <f>IF(ISBLANK(Table1[[#This Row],[days_to_ship]]),ROUND(AVERAGE(Y3942:Y8221),0),Table1[[#This Row],[days_to_ship]])</f>
        <v>10</v>
      </c>
    </row>
    <row r="3943" spans="1:26" x14ac:dyDescent="0.25">
      <c r="A3943" t="s">
        <v>5152</v>
      </c>
      <c r="B3943" s="5">
        <v>45420</v>
      </c>
      <c r="C3943" t="s">
        <v>5153</v>
      </c>
      <c r="D3943" s="4" t="s">
        <v>1189</v>
      </c>
      <c r="E3943">
        <v>30</v>
      </c>
      <c r="F3943">
        <f>IF(ISBLANK(Table1[[#This Row],[age]]),AVERAGE(F3943:F8222),Table1[[#This Row],[age]])</f>
        <v>30</v>
      </c>
      <c r="G3943" t="s">
        <v>466</v>
      </c>
      <c r="H3943" t="s">
        <v>74</v>
      </c>
      <c r="I3943" t="s">
        <v>75</v>
      </c>
      <c r="J3943" t="s">
        <v>76</v>
      </c>
      <c r="K3943" t="s">
        <v>132</v>
      </c>
      <c r="L3943">
        <v>8</v>
      </c>
      <c r="M3943">
        <f>IF(ISBLANK(Table1[[#This Row],[quantity]]),ROUND(Table1[[#This Row],[sales_amount]]/(Table1[[#This Row],[unit_price]]*(1-Table1[[#This Row],[discount_pct]])),0),Table1[[#This Row],[quantity]])</f>
        <v>8</v>
      </c>
      <c r="N3943">
        <v>621.6</v>
      </c>
      <c r="O3943">
        <v>0.38</v>
      </c>
      <c r="P3943">
        <f>IF(ISBLANK(Table1[[#This Row],[discount_pct]]),ROUND(1-(Table1[[#This Row],[sales_amount]]/(Table1[[#This Row],[quantity- calculated]]*Table1[[#This Row],[unit_price]])),2),Table1[[#This Row],[discount_pct]])</f>
        <v>0.38</v>
      </c>
      <c r="Q3943">
        <v>4928.83</v>
      </c>
      <c r="R3943">
        <v>1949.33</v>
      </c>
      <c r="S3943">
        <v>65.22</v>
      </c>
      <c r="T3943" t="s">
        <v>29</v>
      </c>
      <c r="U3943">
        <v>5</v>
      </c>
      <c r="V3943">
        <f>IF(ISBLANK(Table1[[#This Row],[customer_satisfaction]]),ROUND(AVERAGE(U3943:U8222),0),Table1[[#This Row],[customer_satisfaction]])</f>
        <v>5</v>
      </c>
      <c r="W3943" t="b">
        <v>0</v>
      </c>
      <c r="X3943" t="s">
        <v>39</v>
      </c>
      <c r="Y3943" s="3">
        <v>3</v>
      </c>
      <c r="Z3943">
        <f>IF(ISBLANK(Table1[[#This Row],[days_to_ship]]),ROUND(AVERAGE(Y3943:Y8222),0),Table1[[#This Row],[days_to_ship]])</f>
        <v>3</v>
      </c>
    </row>
    <row r="3944" spans="1:26" x14ac:dyDescent="0.25">
      <c r="A3944" t="s">
        <v>6576</v>
      </c>
      <c r="B3944" s="5">
        <v>45420</v>
      </c>
      <c r="C3944" t="s">
        <v>6577</v>
      </c>
      <c r="D3944" s="4" t="s">
        <v>4570</v>
      </c>
      <c r="E3944">
        <v>24</v>
      </c>
      <c r="F3944">
        <f>IF(ISBLANK(Table1[[#This Row],[age]]),AVERAGE(F3944:F8223),Table1[[#This Row],[age]])</f>
        <v>24</v>
      </c>
      <c r="G3944" t="s">
        <v>88</v>
      </c>
      <c r="H3944" t="s">
        <v>25</v>
      </c>
      <c r="I3944" t="s">
        <v>26</v>
      </c>
      <c r="J3944" t="s">
        <v>146</v>
      </c>
      <c r="K3944" t="s">
        <v>217</v>
      </c>
      <c r="L3944">
        <v>1</v>
      </c>
      <c r="M3944">
        <f>IF(ISBLANK(Table1[[#This Row],[quantity]]),ROUND(Table1[[#This Row],[sales_amount]]/(Table1[[#This Row],[unit_price]]*(1-Table1[[#This Row],[discount_pct]])),0),Table1[[#This Row],[quantity]])</f>
        <v>1</v>
      </c>
      <c r="N3944">
        <v>3037.55</v>
      </c>
      <c r="O3944">
        <v>0.19</v>
      </c>
      <c r="P3944">
        <f>IF(ISBLANK(Table1[[#This Row],[discount_pct]]),ROUND(1-(Table1[[#This Row],[sales_amount]]/(Table1[[#This Row],[quantity- calculated]]*Table1[[#This Row],[unit_price]])),2),Table1[[#This Row],[discount_pct]])</f>
        <v>0.19</v>
      </c>
      <c r="Q3944">
        <v>3582.58</v>
      </c>
      <c r="R3944">
        <v>700.96</v>
      </c>
      <c r="S3944">
        <v>40.82</v>
      </c>
      <c r="T3944" t="s">
        <v>70</v>
      </c>
      <c r="U3944">
        <v>4</v>
      </c>
      <c r="V3944">
        <f>IF(ISBLANK(Table1[[#This Row],[customer_satisfaction]]),ROUND(AVERAGE(U3944:U8223),0),Table1[[#This Row],[customer_satisfaction]])</f>
        <v>4</v>
      </c>
      <c r="W3944" t="b">
        <v>0</v>
      </c>
      <c r="X3944" t="s">
        <v>39</v>
      </c>
      <c r="Y3944" s="3">
        <v>3</v>
      </c>
      <c r="Z3944">
        <f>IF(ISBLANK(Table1[[#This Row],[days_to_ship]]),ROUND(AVERAGE(Y3944:Y8223),0),Table1[[#This Row],[days_to_ship]])</f>
        <v>3</v>
      </c>
    </row>
    <row r="3945" spans="1:26" x14ac:dyDescent="0.25">
      <c r="A3945" t="s">
        <v>1702</v>
      </c>
      <c r="B3945" s="5">
        <v>45420</v>
      </c>
      <c r="C3945" t="s">
        <v>1703</v>
      </c>
      <c r="D3945" s="4" t="s">
        <v>644</v>
      </c>
      <c r="E3945">
        <v>48</v>
      </c>
      <c r="F3945">
        <f>IF(ISBLANK(Table1[[#This Row],[age]]),AVERAGE(F3945:F8224),Table1[[#This Row],[age]])</f>
        <v>48</v>
      </c>
      <c r="G3945" t="s">
        <v>466</v>
      </c>
      <c r="H3945" t="s">
        <v>111</v>
      </c>
      <c r="I3945" t="s">
        <v>112</v>
      </c>
      <c r="J3945" t="s">
        <v>127</v>
      </c>
      <c r="K3945" t="s">
        <v>171</v>
      </c>
      <c r="L3945">
        <v>8</v>
      </c>
      <c r="M3945">
        <f>IF(ISBLANK(Table1[[#This Row],[quantity]]),ROUND(Table1[[#This Row],[sales_amount]]/(Table1[[#This Row],[unit_price]]*(1-Table1[[#This Row],[discount_pct]])),0),Table1[[#This Row],[quantity]])</f>
        <v>8</v>
      </c>
      <c r="N3945">
        <v>50411.34</v>
      </c>
      <c r="O3945">
        <v>0.17</v>
      </c>
      <c r="P3945">
        <f>IF(ISBLANK(Table1[[#This Row],[discount_pct]]),ROUND(1-(Table1[[#This Row],[sales_amount]]/(Table1[[#This Row],[quantity- calculated]]*Table1[[#This Row],[unit_price]])),2),Table1[[#This Row],[discount_pct]])</f>
        <v>0.17</v>
      </c>
      <c r="Q3945">
        <v>538833.63</v>
      </c>
      <c r="R3945">
        <v>74291.94</v>
      </c>
      <c r="S3945">
        <v>56.86</v>
      </c>
      <c r="T3945" t="s">
        <v>78</v>
      </c>
      <c r="U3945">
        <v>2</v>
      </c>
      <c r="V3945">
        <f>IF(ISBLANK(Table1[[#This Row],[customer_satisfaction]]),ROUND(AVERAGE(U3945:U8224),0),Table1[[#This Row],[customer_satisfaction]])</f>
        <v>2</v>
      </c>
      <c r="W3945" t="b">
        <v>0</v>
      </c>
      <c r="X3945" t="s">
        <v>39</v>
      </c>
      <c r="Y3945" s="3">
        <v>7</v>
      </c>
      <c r="Z3945">
        <f>IF(ISBLANK(Table1[[#This Row],[days_to_ship]]),ROUND(AVERAGE(Y3945:Y8224),0),Table1[[#This Row],[days_to_ship]])</f>
        <v>7</v>
      </c>
    </row>
    <row r="3946" spans="1:26" x14ac:dyDescent="0.25">
      <c r="A3946" t="s">
        <v>3236</v>
      </c>
      <c r="B3946" s="5">
        <v>45509</v>
      </c>
      <c r="C3946" t="s">
        <v>3237</v>
      </c>
      <c r="D3946" s="4" t="s">
        <v>584</v>
      </c>
      <c r="E3946">
        <v>38</v>
      </c>
      <c r="F3946">
        <f>IF(ISBLANK(Table1[[#This Row],[age]]),AVERAGE(F3946:F8225),Table1[[#This Row],[age]])</f>
        <v>38</v>
      </c>
      <c r="G3946" t="s">
        <v>88</v>
      </c>
      <c r="H3946" t="s">
        <v>82</v>
      </c>
      <c r="I3946" t="s">
        <v>244</v>
      </c>
      <c r="J3946" t="s">
        <v>62</v>
      </c>
      <c r="K3946" t="s">
        <v>151</v>
      </c>
      <c r="L3946">
        <v>10</v>
      </c>
      <c r="M3946">
        <f>IF(ISBLANK(Table1[[#This Row],[quantity]]),ROUND(Table1[[#This Row],[sales_amount]]/(Table1[[#This Row],[unit_price]]*(1-Table1[[#This Row],[discount_pct]])),0),Table1[[#This Row],[quantity]])</f>
        <v>10</v>
      </c>
      <c r="N3946">
        <v>712.14</v>
      </c>
      <c r="P3946">
        <f>IF(ISBLANK(Table1[[#This Row],[discount_pct]]),ROUND(1-(Table1[[#This Row],[sales_amount]]/(Table1[[#This Row],[quantity- calculated]]*Table1[[#This Row],[unit_price]])),2),Table1[[#This Row],[discount_pct]])</f>
        <v>-0.54</v>
      </c>
      <c r="Q3946">
        <v>10991.18</v>
      </c>
      <c r="R3946">
        <v>3414.32</v>
      </c>
      <c r="S3946">
        <v>90.89</v>
      </c>
      <c r="T3946" t="s">
        <v>29</v>
      </c>
      <c r="U3946">
        <v>3</v>
      </c>
      <c r="V3946">
        <f>IF(ISBLANK(Table1[[#This Row],[customer_satisfaction]]),ROUND(AVERAGE(U3946:U8225),0),Table1[[#This Row],[customer_satisfaction]])</f>
        <v>3</v>
      </c>
      <c r="W3946" t="b">
        <v>0</v>
      </c>
      <c r="X3946" t="s">
        <v>137</v>
      </c>
      <c r="Y3946" s="3">
        <v>6</v>
      </c>
      <c r="Z3946">
        <f>IF(ISBLANK(Table1[[#This Row],[days_to_ship]]),ROUND(AVERAGE(Y3946:Y8225),0),Table1[[#This Row],[days_to_ship]])</f>
        <v>6</v>
      </c>
    </row>
    <row r="3947" spans="1:26" x14ac:dyDescent="0.25">
      <c r="A3947" t="s">
        <v>5940</v>
      </c>
      <c r="B3947" s="5">
        <v>45420</v>
      </c>
      <c r="C3947" t="s">
        <v>5941</v>
      </c>
      <c r="D3947" s="4" t="s">
        <v>650</v>
      </c>
      <c r="E3947">
        <v>17</v>
      </c>
      <c r="F3947">
        <f>IF(ISBLANK(Table1[[#This Row],[age]]),AVERAGE(F3947:F8226),Table1[[#This Row],[age]])</f>
        <v>17</v>
      </c>
      <c r="G3947" t="s">
        <v>466</v>
      </c>
      <c r="H3947" t="s">
        <v>82</v>
      </c>
      <c r="I3947" t="s">
        <v>293</v>
      </c>
      <c r="J3947" t="s">
        <v>37</v>
      </c>
      <c r="K3947" t="s">
        <v>182</v>
      </c>
      <c r="L3947">
        <v>3</v>
      </c>
      <c r="M3947">
        <f>IF(ISBLANK(Table1[[#This Row],[quantity]]),ROUND(Table1[[#This Row],[sales_amount]]/(Table1[[#This Row],[unit_price]]*(1-Table1[[#This Row],[discount_pct]])),0),Table1[[#This Row],[quantity]])</f>
        <v>3</v>
      </c>
      <c r="N3947">
        <v>1163.57</v>
      </c>
      <c r="O3947">
        <v>0.3</v>
      </c>
      <c r="P3947">
        <f>IF(ISBLANK(Table1[[#This Row],[discount_pct]]),ROUND(1-(Table1[[#This Row],[sales_amount]]/(Table1[[#This Row],[quantity- calculated]]*Table1[[#This Row],[unit_price]])),2),Table1[[#This Row],[discount_pct]])</f>
        <v>0.3</v>
      </c>
      <c r="Q3947">
        <v>3576.96</v>
      </c>
      <c r="R3947">
        <v>1296.23</v>
      </c>
      <c r="S3947">
        <v>79.7</v>
      </c>
      <c r="T3947" t="s">
        <v>70</v>
      </c>
      <c r="U3947">
        <v>1</v>
      </c>
      <c r="V3947">
        <f>IF(ISBLANK(Table1[[#This Row],[customer_satisfaction]]),ROUND(AVERAGE(U3947:U8226),0),Table1[[#This Row],[customer_satisfaction]])</f>
        <v>1</v>
      </c>
      <c r="W3947" t="b">
        <v>0</v>
      </c>
      <c r="X3947" t="s">
        <v>39</v>
      </c>
      <c r="Y3947" s="3">
        <v>7</v>
      </c>
      <c r="Z3947">
        <f>IF(ISBLANK(Table1[[#This Row],[days_to_ship]]),ROUND(AVERAGE(Y3947:Y8226),0),Table1[[#This Row],[days_to_ship]])</f>
        <v>7</v>
      </c>
    </row>
    <row r="3948" spans="1:26" x14ac:dyDescent="0.25">
      <c r="A3948" t="s">
        <v>6896</v>
      </c>
      <c r="B3948" s="5">
        <v>45510</v>
      </c>
      <c r="C3948" t="s">
        <v>6897</v>
      </c>
      <c r="D3948" s="4" t="s">
        <v>471</v>
      </c>
      <c r="E3948">
        <v>43</v>
      </c>
      <c r="F3948">
        <f>IF(ISBLANK(Table1[[#This Row],[age]]),AVERAGE(F3948:F8227),Table1[[#This Row],[age]])</f>
        <v>43</v>
      </c>
      <c r="G3948" t="s">
        <v>466</v>
      </c>
      <c r="H3948" t="s">
        <v>25</v>
      </c>
      <c r="I3948" t="s">
        <v>26</v>
      </c>
      <c r="J3948" t="s">
        <v>76</v>
      </c>
      <c r="K3948" t="s">
        <v>122</v>
      </c>
      <c r="L3948">
        <v>3</v>
      </c>
      <c r="M3948">
        <f>IF(ISBLANK(Table1[[#This Row],[quantity]]),ROUND(Table1[[#This Row],[sales_amount]]/(Table1[[#This Row],[unit_price]]*(1-Table1[[#This Row],[discount_pct]])),0),Table1[[#This Row],[quantity]])</f>
        <v>3</v>
      </c>
      <c r="N3948">
        <v>1773.46</v>
      </c>
      <c r="O3948">
        <v>0.35</v>
      </c>
      <c r="P3948">
        <f>IF(ISBLANK(Table1[[#This Row],[discount_pct]]),ROUND(1-(Table1[[#This Row],[sales_amount]]/(Table1[[#This Row],[quantity- calculated]]*Table1[[#This Row],[unit_price]])),2),Table1[[#This Row],[discount_pct]])</f>
        <v>0.35</v>
      </c>
      <c r="Q3948">
        <v>5117.18</v>
      </c>
      <c r="R3948">
        <v>1728.27</v>
      </c>
      <c r="S3948">
        <v>68.900000000000006</v>
      </c>
      <c r="T3948" t="s">
        <v>78</v>
      </c>
      <c r="U3948">
        <v>4</v>
      </c>
      <c r="V3948">
        <f>IF(ISBLANK(Table1[[#This Row],[customer_satisfaction]]),ROUND(AVERAGE(U3948:U8227),0),Table1[[#This Row],[customer_satisfaction]])</f>
        <v>4</v>
      </c>
      <c r="W3948" t="b">
        <v>0</v>
      </c>
      <c r="X3948" t="s">
        <v>84</v>
      </c>
      <c r="Y3948" s="3">
        <v>3</v>
      </c>
      <c r="Z3948">
        <f>IF(ISBLANK(Table1[[#This Row],[days_to_ship]]),ROUND(AVERAGE(Y3948:Y8227),0),Table1[[#This Row],[days_to_ship]])</f>
        <v>3</v>
      </c>
    </row>
    <row r="3949" spans="1:26" x14ac:dyDescent="0.25">
      <c r="A3949" t="s">
        <v>2051</v>
      </c>
      <c r="B3949" s="5">
        <v>45451</v>
      </c>
      <c r="C3949" t="s">
        <v>2052</v>
      </c>
      <c r="D3949" s="4" t="s">
        <v>1505</v>
      </c>
      <c r="E3949">
        <v>40</v>
      </c>
      <c r="F3949">
        <f>IF(ISBLANK(Table1[[#This Row],[age]]),AVERAGE(F3949:F8228),Table1[[#This Row],[age]])</f>
        <v>40</v>
      </c>
      <c r="G3949" t="s">
        <v>466</v>
      </c>
      <c r="H3949" t="s">
        <v>111</v>
      </c>
      <c r="I3949" t="s">
        <v>330</v>
      </c>
      <c r="J3949" t="s">
        <v>44</v>
      </c>
      <c r="K3949" t="s">
        <v>45</v>
      </c>
      <c r="L3949">
        <v>8</v>
      </c>
      <c r="M3949">
        <f>IF(ISBLANK(Table1[[#This Row],[quantity]]),ROUND(Table1[[#This Row],[sales_amount]]/(Table1[[#This Row],[unit_price]]*(1-Table1[[#This Row],[discount_pct]])),0),Table1[[#This Row],[quantity]])</f>
        <v>8</v>
      </c>
      <c r="N3949">
        <v>29325.03</v>
      </c>
      <c r="O3949">
        <v>0.33</v>
      </c>
      <c r="P3949">
        <f>IF(ISBLANK(Table1[[#This Row],[discount_pct]]),ROUND(1-(Table1[[#This Row],[sales_amount]]/(Table1[[#This Row],[quantity- calculated]]*Table1[[#This Row],[unit_price]])),2),Table1[[#This Row],[discount_pct]])</f>
        <v>0.33</v>
      </c>
      <c r="Q3949">
        <v>238669.42</v>
      </c>
      <c r="R3949">
        <v>54334.41</v>
      </c>
      <c r="S3949">
        <v>57.12</v>
      </c>
      <c r="T3949" t="s">
        <v>64</v>
      </c>
      <c r="U3949">
        <v>5</v>
      </c>
      <c r="V3949">
        <f>IF(ISBLANK(Table1[[#This Row],[customer_satisfaction]]),ROUND(AVERAGE(U3949:U8228),0),Table1[[#This Row],[customer_satisfaction]])</f>
        <v>5</v>
      </c>
      <c r="W3949" t="b">
        <v>0</v>
      </c>
      <c r="X3949" t="s">
        <v>39</v>
      </c>
      <c r="Y3949" s="3">
        <v>2</v>
      </c>
      <c r="Z3949">
        <f>IF(ISBLANK(Table1[[#This Row],[days_to_ship]]),ROUND(AVERAGE(Y3949:Y8228),0),Table1[[#This Row],[days_to_ship]])</f>
        <v>2</v>
      </c>
    </row>
    <row r="3950" spans="1:26" x14ac:dyDescent="0.25">
      <c r="A3950" t="s">
        <v>3022</v>
      </c>
      <c r="B3950" s="5">
        <v>45451</v>
      </c>
      <c r="C3950" t="s">
        <v>3023</v>
      </c>
      <c r="D3950" s="4" t="s">
        <v>389</v>
      </c>
      <c r="E3950">
        <v>31</v>
      </c>
      <c r="F3950">
        <f>IF(ISBLANK(Table1[[#This Row],[age]]),AVERAGE(F3950:F8229),Table1[[#This Row],[age]])</f>
        <v>31</v>
      </c>
      <c r="G3950" t="s">
        <v>8920</v>
      </c>
      <c r="H3950" t="s">
        <v>82</v>
      </c>
      <c r="I3950" t="s">
        <v>293</v>
      </c>
      <c r="J3950" t="s">
        <v>127</v>
      </c>
      <c r="K3950" t="s">
        <v>308</v>
      </c>
      <c r="L3950">
        <v>1</v>
      </c>
      <c r="M3950">
        <f>IF(ISBLANK(Table1[[#This Row],[quantity]]),ROUND(Table1[[#This Row],[sales_amount]]/(Table1[[#This Row],[unit_price]]*(1-Table1[[#This Row],[discount_pct]])),0),Table1[[#This Row],[quantity]])</f>
        <v>1</v>
      </c>
      <c r="N3950">
        <v>32097.99</v>
      </c>
      <c r="O3950">
        <v>0.19</v>
      </c>
      <c r="P3950">
        <f>IF(ISBLANK(Table1[[#This Row],[discount_pct]]),ROUND(1-(Table1[[#This Row],[sales_amount]]/(Table1[[#This Row],[quantity- calculated]]*Table1[[#This Row],[unit_price]])),2),Table1[[#This Row],[discount_pct]])</f>
        <v>0.19</v>
      </c>
      <c r="Q3950">
        <v>38771.85</v>
      </c>
      <c r="R3950">
        <v>5312.93</v>
      </c>
      <c r="S3950">
        <v>86.5</v>
      </c>
      <c r="T3950" t="s">
        <v>57</v>
      </c>
      <c r="U3950">
        <v>5</v>
      </c>
      <c r="V3950">
        <f>IF(ISBLANK(Table1[[#This Row],[customer_satisfaction]]),ROUND(AVERAGE(U3950:U8229),0),Table1[[#This Row],[customer_satisfaction]])</f>
        <v>5</v>
      </c>
      <c r="W3950" t="b">
        <v>0</v>
      </c>
      <c r="X3950" t="s">
        <v>39</v>
      </c>
      <c r="Y3950" s="3">
        <v>10</v>
      </c>
      <c r="Z3950">
        <f>IF(ISBLANK(Table1[[#This Row],[days_to_ship]]),ROUND(AVERAGE(Y3950:Y8229),0),Table1[[#This Row],[days_to_ship]])</f>
        <v>10</v>
      </c>
    </row>
    <row r="3951" spans="1:26" x14ac:dyDescent="0.25">
      <c r="A3951" t="s">
        <v>1108</v>
      </c>
      <c r="B3951" s="5">
        <v>45481</v>
      </c>
      <c r="C3951" t="s">
        <v>1109</v>
      </c>
      <c r="D3951" s="4" t="s">
        <v>732</v>
      </c>
      <c r="E3951">
        <v>54</v>
      </c>
      <c r="F3951">
        <f>IF(ISBLANK(Table1[[#This Row],[age]]),AVERAGE(F3951:F8230),Table1[[#This Row],[age]])</f>
        <v>54</v>
      </c>
      <c r="G3951" t="s">
        <v>8920</v>
      </c>
      <c r="H3951" t="s">
        <v>35</v>
      </c>
      <c r="I3951" t="s">
        <v>106</v>
      </c>
      <c r="J3951" t="s">
        <v>76</v>
      </c>
      <c r="K3951" t="s">
        <v>207</v>
      </c>
      <c r="M3951">
        <f>IF(ISBLANK(Table1[[#This Row],[quantity]]),ROUND(Table1[[#This Row],[sales_amount]]/(Table1[[#This Row],[unit_price]]*(1-Table1[[#This Row],[discount_pct]])),0),Table1[[#This Row],[quantity]])</f>
        <v>2</v>
      </c>
      <c r="N3951">
        <v>545.99</v>
      </c>
      <c r="O3951">
        <v>0.34</v>
      </c>
      <c r="P3951">
        <f>IF(ISBLANK(Table1[[#This Row],[discount_pct]]),ROUND(1-(Table1[[#This Row],[sales_amount]]/(Table1[[#This Row],[quantity- calculated]]*Table1[[#This Row],[unit_price]])),2),Table1[[#This Row],[discount_pct]])</f>
        <v>0.34</v>
      </c>
      <c r="Q3951">
        <v>578.97</v>
      </c>
      <c r="R3951">
        <v>183.45</v>
      </c>
      <c r="S3951">
        <v>68.2</v>
      </c>
      <c r="T3951" t="s">
        <v>70</v>
      </c>
      <c r="U3951">
        <v>1</v>
      </c>
      <c r="V3951">
        <f>IF(ISBLANK(Table1[[#This Row],[customer_satisfaction]]),ROUND(AVERAGE(U3951:U8230),0),Table1[[#This Row],[customer_satisfaction]])</f>
        <v>1</v>
      </c>
      <c r="W3951" t="b">
        <v>0</v>
      </c>
      <c r="X3951" t="s">
        <v>39</v>
      </c>
      <c r="Y3951" s="3">
        <v>9</v>
      </c>
      <c r="Z3951">
        <f>IF(ISBLANK(Table1[[#This Row],[days_to_ship]]),ROUND(AVERAGE(Y3951:Y8230),0),Table1[[#This Row],[days_to_ship]])</f>
        <v>9</v>
      </c>
    </row>
    <row r="3952" spans="1:26" x14ac:dyDescent="0.25">
      <c r="A3952" t="s">
        <v>1678</v>
      </c>
      <c r="B3952" s="5">
        <v>45481</v>
      </c>
      <c r="C3952" t="s">
        <v>1679</v>
      </c>
      <c r="D3952" s="4" t="s">
        <v>1680</v>
      </c>
      <c r="F3952">
        <f ca="1">IF(ISBLANK(Table1[[#This Row],[age]]),AVERAGE(F3952:F8231),Table1[[#This Row],[age]])</f>
        <v>67</v>
      </c>
      <c r="G3952" t="s">
        <v>88</v>
      </c>
      <c r="H3952" t="s">
        <v>74</v>
      </c>
      <c r="I3952" t="s">
        <v>101</v>
      </c>
      <c r="J3952" t="s">
        <v>37</v>
      </c>
      <c r="K3952" t="s">
        <v>102</v>
      </c>
      <c r="L3952">
        <v>8</v>
      </c>
      <c r="M3952">
        <f>IF(ISBLANK(Table1[[#This Row],[quantity]]),ROUND(Table1[[#This Row],[sales_amount]]/(Table1[[#This Row],[unit_price]]*(1-Table1[[#This Row],[discount_pct]])),0),Table1[[#This Row],[quantity]])</f>
        <v>8</v>
      </c>
      <c r="N3952">
        <v>1652.49</v>
      </c>
      <c r="O3952">
        <v>0.27</v>
      </c>
      <c r="P3952">
        <f>IF(ISBLANK(Table1[[#This Row],[discount_pct]]),ROUND(1-(Table1[[#This Row],[sales_amount]]/(Table1[[#This Row],[quantity- calculated]]*Table1[[#This Row],[unit_price]])),2),Table1[[#This Row],[discount_pct]])</f>
        <v>0.27</v>
      </c>
      <c r="Q3952">
        <v>14214.4</v>
      </c>
      <c r="R3952">
        <v>5014</v>
      </c>
      <c r="S3952">
        <v>26.94</v>
      </c>
      <c r="T3952" t="s">
        <v>57</v>
      </c>
      <c r="U3952">
        <v>1</v>
      </c>
      <c r="V3952">
        <f>IF(ISBLANK(Table1[[#This Row],[customer_satisfaction]]),ROUND(AVERAGE(U3952:U8231),0),Table1[[#This Row],[customer_satisfaction]])</f>
        <v>1</v>
      </c>
      <c r="W3952" t="b">
        <v>0</v>
      </c>
      <c r="X3952" t="s">
        <v>197</v>
      </c>
      <c r="Y3952" s="3">
        <v>2</v>
      </c>
      <c r="Z3952">
        <f>IF(ISBLANK(Table1[[#This Row],[days_to_ship]]),ROUND(AVERAGE(Y3952:Y8231),0),Table1[[#This Row],[days_to_ship]])</f>
        <v>2</v>
      </c>
    </row>
    <row r="3953" spans="1:26" x14ac:dyDescent="0.25">
      <c r="A3953" t="s">
        <v>6371</v>
      </c>
      <c r="B3953" s="5">
        <v>45512</v>
      </c>
      <c r="C3953" t="s">
        <v>6372</v>
      </c>
      <c r="D3953" s="4" t="s">
        <v>350</v>
      </c>
      <c r="E3953">
        <v>27</v>
      </c>
      <c r="F3953">
        <f>IF(ISBLANK(Table1[[#This Row],[age]]),AVERAGE(F3953:F8232),Table1[[#This Row],[age]])</f>
        <v>27</v>
      </c>
      <c r="G3953" t="s">
        <v>88</v>
      </c>
      <c r="H3953" t="s">
        <v>111</v>
      </c>
      <c r="I3953" t="s">
        <v>330</v>
      </c>
      <c r="J3953" t="s">
        <v>127</v>
      </c>
      <c r="K3953" t="s">
        <v>196</v>
      </c>
      <c r="L3953">
        <v>2</v>
      </c>
      <c r="M3953">
        <f>IF(ISBLANK(Table1[[#This Row],[quantity]]),ROUND(Table1[[#This Row],[sales_amount]]/(Table1[[#This Row],[unit_price]]*(1-Table1[[#This Row],[discount_pct]])),0),Table1[[#This Row],[quantity]])</f>
        <v>2</v>
      </c>
      <c r="N3953">
        <v>22369.95</v>
      </c>
      <c r="O3953">
        <v>0.35</v>
      </c>
      <c r="P3953">
        <f>IF(ISBLANK(Table1[[#This Row],[discount_pct]]),ROUND(1-(Table1[[#This Row],[sales_amount]]/(Table1[[#This Row],[quantity- calculated]]*Table1[[#This Row],[unit_price]])),2),Table1[[#This Row],[discount_pct]])</f>
        <v>0.35</v>
      </c>
      <c r="Q3953">
        <v>42121.15</v>
      </c>
      <c r="R3953">
        <v>3831.16</v>
      </c>
      <c r="S3953">
        <v>69.95</v>
      </c>
      <c r="T3953" t="s">
        <v>70</v>
      </c>
      <c r="U3953">
        <v>5</v>
      </c>
      <c r="V3953">
        <f>IF(ISBLANK(Table1[[#This Row],[customer_satisfaction]]),ROUND(AVERAGE(U3953:U8232),0),Table1[[#This Row],[customer_satisfaction]])</f>
        <v>5</v>
      </c>
      <c r="W3953" t="b">
        <v>0</v>
      </c>
      <c r="X3953" t="s">
        <v>39</v>
      </c>
      <c r="Y3953" s="3">
        <v>7</v>
      </c>
      <c r="Z3953">
        <f>IF(ISBLANK(Table1[[#This Row],[days_to_ship]]),ROUND(AVERAGE(Y3953:Y8232),0),Table1[[#This Row],[days_to_ship]])</f>
        <v>7</v>
      </c>
    </row>
    <row r="3954" spans="1:26" x14ac:dyDescent="0.25">
      <c r="A3954" t="s">
        <v>4301</v>
      </c>
      <c r="B3954" s="5">
        <v>45512</v>
      </c>
      <c r="C3954" t="s">
        <v>4302</v>
      </c>
      <c r="D3954" s="4" t="s">
        <v>792</v>
      </c>
      <c r="E3954">
        <v>32</v>
      </c>
      <c r="F3954">
        <f>IF(ISBLANK(Table1[[#This Row],[age]]),AVERAGE(F3954:F8233),Table1[[#This Row],[age]])</f>
        <v>32</v>
      </c>
      <c r="G3954" t="s">
        <v>88</v>
      </c>
      <c r="H3954" t="s">
        <v>82</v>
      </c>
      <c r="I3954" t="s">
        <v>126</v>
      </c>
      <c r="J3954" t="s">
        <v>127</v>
      </c>
      <c r="K3954" t="s">
        <v>171</v>
      </c>
      <c r="L3954">
        <v>0</v>
      </c>
      <c r="M3954">
        <f>IF(ISBLANK(Table1[[#This Row],[quantity]]),ROUND(Table1[[#This Row],[sales_amount]]/(Table1[[#This Row],[unit_price]]*(1-Table1[[#This Row],[discount_pct]])),0),Table1[[#This Row],[quantity]])</f>
        <v>0</v>
      </c>
      <c r="N3954">
        <v>60299.29</v>
      </c>
      <c r="O3954">
        <v>7.0000000000000007E-2</v>
      </c>
      <c r="P395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954">
        <v>91325.87</v>
      </c>
      <c r="R3954">
        <v>12487.67</v>
      </c>
      <c r="S3954">
        <v>49.76</v>
      </c>
      <c r="T3954" t="s">
        <v>78</v>
      </c>
      <c r="U3954">
        <v>1</v>
      </c>
      <c r="V3954">
        <f>IF(ISBLANK(Table1[[#This Row],[customer_satisfaction]]),ROUND(AVERAGE(U3954:U8233),0),Table1[[#This Row],[customer_satisfaction]])</f>
        <v>1</v>
      </c>
      <c r="W3954" t="b">
        <v>0</v>
      </c>
      <c r="X3954" t="s">
        <v>39</v>
      </c>
      <c r="Y3954" s="3">
        <v>4</v>
      </c>
      <c r="Z3954">
        <f>IF(ISBLANK(Table1[[#This Row],[days_to_ship]]),ROUND(AVERAGE(Y3954:Y8233),0),Table1[[#This Row],[days_to_ship]])</f>
        <v>4</v>
      </c>
    </row>
    <row r="3955" spans="1:26" x14ac:dyDescent="0.25">
      <c r="A3955" t="s">
        <v>8401</v>
      </c>
      <c r="B3955" s="5">
        <v>45512</v>
      </c>
      <c r="C3955" t="s">
        <v>8402</v>
      </c>
      <c r="D3955" s="4" t="s">
        <v>574</v>
      </c>
      <c r="E3955">
        <v>44</v>
      </c>
      <c r="F3955">
        <f>IF(ISBLANK(Table1[[#This Row],[age]]),AVERAGE(F3955:F8234),Table1[[#This Row],[age]])</f>
        <v>44</v>
      </c>
      <c r="G3955" t="s">
        <v>8920</v>
      </c>
      <c r="H3955" t="s">
        <v>25</v>
      </c>
      <c r="I3955" t="s">
        <v>170</v>
      </c>
      <c r="J3955" t="s">
        <v>127</v>
      </c>
      <c r="K3955" t="s">
        <v>308</v>
      </c>
      <c r="L3955">
        <v>3</v>
      </c>
      <c r="M3955">
        <f>IF(ISBLANK(Table1[[#This Row],[quantity]]),ROUND(Table1[[#This Row],[sales_amount]]/(Table1[[#This Row],[unit_price]]*(1-Table1[[#This Row],[discount_pct]])),0),Table1[[#This Row],[quantity]])</f>
        <v>3</v>
      </c>
      <c r="N3955">
        <v>21470.45</v>
      </c>
      <c r="O3955">
        <v>0.02</v>
      </c>
      <c r="P3955">
        <f>IF(ISBLANK(Table1[[#This Row],[discount_pct]]),ROUND(1-(Table1[[#This Row],[sales_amount]]/(Table1[[#This Row],[quantity- calculated]]*Table1[[#This Row],[unit_price]])),2),Table1[[#This Row],[discount_pct]])</f>
        <v>0.02</v>
      </c>
      <c r="Q3955">
        <v>92585</v>
      </c>
      <c r="R3955">
        <v>5457.16</v>
      </c>
      <c r="S3955">
        <v>77.05</v>
      </c>
      <c r="T3955" t="s">
        <v>70</v>
      </c>
      <c r="U3955">
        <v>5</v>
      </c>
      <c r="V3955">
        <f>IF(ISBLANK(Table1[[#This Row],[customer_satisfaction]]),ROUND(AVERAGE(U3955:U8234),0),Table1[[#This Row],[customer_satisfaction]])</f>
        <v>5</v>
      </c>
      <c r="W3955" t="b">
        <v>0</v>
      </c>
      <c r="X3955" t="s">
        <v>39</v>
      </c>
      <c r="Y3955" s="3">
        <v>9</v>
      </c>
      <c r="Z3955">
        <f>IF(ISBLANK(Table1[[#This Row],[days_to_ship]]),ROUND(AVERAGE(Y3955:Y8234),0),Table1[[#This Row],[days_to_ship]])</f>
        <v>9</v>
      </c>
    </row>
    <row r="3956" spans="1:26" x14ac:dyDescent="0.25">
      <c r="A3956" t="s">
        <v>5515</v>
      </c>
      <c r="B3956" s="5">
        <v>45512</v>
      </c>
      <c r="C3956" t="s">
        <v>5516</v>
      </c>
      <c r="D3956" s="4" t="s">
        <v>1255</v>
      </c>
      <c r="E3956">
        <v>35</v>
      </c>
      <c r="F3956">
        <f>IF(ISBLANK(Table1[[#This Row],[age]]),AVERAGE(F3956:F8235),Table1[[#This Row],[age]])</f>
        <v>35</v>
      </c>
      <c r="G3956" t="s">
        <v>466</v>
      </c>
      <c r="H3956" t="s">
        <v>74</v>
      </c>
      <c r="I3956" t="s">
        <v>192</v>
      </c>
      <c r="J3956" t="s">
        <v>44</v>
      </c>
      <c r="K3956" t="s">
        <v>221</v>
      </c>
      <c r="L3956">
        <v>3</v>
      </c>
      <c r="M3956">
        <f>IF(ISBLANK(Table1[[#This Row],[quantity]]),ROUND(Table1[[#This Row],[sales_amount]]/(Table1[[#This Row],[unit_price]]*(1-Table1[[#This Row],[discount_pct]])),0),Table1[[#This Row],[quantity]])</f>
        <v>3</v>
      </c>
      <c r="N3956">
        <v>19778.53</v>
      </c>
      <c r="O3956">
        <v>0.22</v>
      </c>
      <c r="P3956">
        <f>IF(ISBLANK(Table1[[#This Row],[discount_pct]]),ROUND(1-(Table1[[#This Row],[sales_amount]]/(Table1[[#This Row],[quantity- calculated]]*Table1[[#This Row],[unit_price]])),2),Table1[[#This Row],[discount_pct]])</f>
        <v>0.22</v>
      </c>
      <c r="Q3956">
        <v>67218.58</v>
      </c>
      <c r="R3956">
        <v>15015.41</v>
      </c>
      <c r="S3956">
        <v>30.24</v>
      </c>
      <c r="T3956" t="s">
        <v>78</v>
      </c>
      <c r="U3956">
        <v>3</v>
      </c>
      <c r="V3956">
        <f>IF(ISBLANK(Table1[[#This Row],[customer_satisfaction]]),ROUND(AVERAGE(U3956:U8235),0),Table1[[#This Row],[customer_satisfaction]])</f>
        <v>3</v>
      </c>
      <c r="W3956" t="b">
        <v>0</v>
      </c>
      <c r="X3956" t="s">
        <v>39</v>
      </c>
      <c r="Y3956" s="3">
        <v>5</v>
      </c>
      <c r="Z3956">
        <f>IF(ISBLANK(Table1[[#This Row],[days_to_ship]]),ROUND(AVERAGE(Y3956:Y8235),0),Table1[[#This Row],[days_to_ship]])</f>
        <v>5</v>
      </c>
    </row>
    <row r="3957" spans="1:26" x14ac:dyDescent="0.25">
      <c r="A3957" t="s">
        <v>3979</v>
      </c>
      <c r="B3957" s="5">
        <v>45543</v>
      </c>
      <c r="C3957" t="s">
        <v>3980</v>
      </c>
      <c r="D3957" s="4" t="s">
        <v>1356</v>
      </c>
      <c r="E3957">
        <v>18</v>
      </c>
      <c r="F3957">
        <f>IF(ISBLANK(Table1[[#This Row],[age]]),AVERAGE(F3957:F8236),Table1[[#This Row],[age]])</f>
        <v>18</v>
      </c>
      <c r="G3957" t="s">
        <v>466</v>
      </c>
      <c r="H3957" t="s">
        <v>111</v>
      </c>
      <c r="I3957" t="s">
        <v>141</v>
      </c>
      <c r="J3957" t="s">
        <v>76</v>
      </c>
      <c r="K3957" t="s">
        <v>207</v>
      </c>
      <c r="L3957">
        <v>9</v>
      </c>
      <c r="M3957">
        <f>IF(ISBLANK(Table1[[#This Row],[quantity]]),ROUND(Table1[[#This Row],[sales_amount]]/(Table1[[#This Row],[unit_price]]*(1-Table1[[#This Row],[discount_pct]])),0),Table1[[#This Row],[quantity]])</f>
        <v>9</v>
      </c>
      <c r="N3957">
        <v>892.19</v>
      </c>
      <c r="O3957">
        <v>0.28999999999999998</v>
      </c>
      <c r="P395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957">
        <v>6933.33</v>
      </c>
      <c r="R3957">
        <v>3107.54</v>
      </c>
      <c r="S3957">
        <v>67.17</v>
      </c>
      <c r="T3957" t="s">
        <v>51</v>
      </c>
      <c r="U3957">
        <v>2</v>
      </c>
      <c r="V3957">
        <f>IF(ISBLANK(Table1[[#This Row],[customer_satisfaction]]),ROUND(AVERAGE(U3957:U8236),0),Table1[[#This Row],[customer_satisfaction]])</f>
        <v>2</v>
      </c>
      <c r="W3957" t="b">
        <v>0</v>
      </c>
      <c r="X3957" t="s">
        <v>39</v>
      </c>
      <c r="Y3957" s="3">
        <v>10</v>
      </c>
      <c r="Z3957">
        <f>IF(ISBLANK(Table1[[#This Row],[days_to_ship]]),ROUND(AVERAGE(Y3957:Y8236),0),Table1[[#This Row],[days_to_ship]])</f>
        <v>10</v>
      </c>
    </row>
    <row r="3958" spans="1:26" x14ac:dyDescent="0.25">
      <c r="A3958" t="s">
        <v>1831</v>
      </c>
      <c r="B3958" s="5">
        <v>45543</v>
      </c>
      <c r="C3958" t="s">
        <v>1832</v>
      </c>
      <c r="D3958" s="4" t="s">
        <v>1415</v>
      </c>
      <c r="F3958">
        <f ca="1">IF(ISBLANK(Table1[[#This Row],[age]]),AVERAGE(F3958:F8237),Table1[[#This Row],[age]])</f>
        <v>67</v>
      </c>
      <c r="G3958" t="s">
        <v>466</v>
      </c>
      <c r="H3958" t="s">
        <v>82</v>
      </c>
      <c r="I3958" t="s">
        <v>244</v>
      </c>
      <c r="J3958" t="s">
        <v>37</v>
      </c>
      <c r="K3958" t="s">
        <v>457</v>
      </c>
      <c r="L3958">
        <v>10</v>
      </c>
      <c r="M3958">
        <f>IF(ISBLANK(Table1[[#This Row],[quantity]]),ROUND(Table1[[#This Row],[sales_amount]]/(Table1[[#This Row],[unit_price]]*(1-Table1[[#This Row],[discount_pct]])),0),Table1[[#This Row],[quantity]])</f>
        <v>10</v>
      </c>
      <c r="N3958">
        <v>323.83999999999997</v>
      </c>
      <c r="O3958">
        <v>0.18</v>
      </c>
      <c r="P3958">
        <f>IF(ISBLANK(Table1[[#This Row],[discount_pct]]),ROUND(1-(Table1[[#This Row],[sales_amount]]/(Table1[[#This Row],[quantity- calculated]]*Table1[[#This Row],[unit_price]])),2),Table1[[#This Row],[discount_pct]])</f>
        <v>0.18</v>
      </c>
      <c r="Q3958">
        <v>3695.81</v>
      </c>
      <c r="R3958">
        <v>1548.57</v>
      </c>
      <c r="S3958">
        <v>79.930000000000007</v>
      </c>
      <c r="T3958" t="s">
        <v>70</v>
      </c>
      <c r="U3958">
        <v>5</v>
      </c>
      <c r="V3958">
        <f>IF(ISBLANK(Table1[[#This Row],[customer_satisfaction]]),ROUND(AVERAGE(U3958:U8237),0),Table1[[#This Row],[customer_satisfaction]])</f>
        <v>5</v>
      </c>
      <c r="W3958" t="b">
        <v>0</v>
      </c>
      <c r="X3958" t="s">
        <v>39</v>
      </c>
      <c r="Y3958" s="3">
        <v>7</v>
      </c>
      <c r="Z3958">
        <f>IF(ISBLANK(Table1[[#This Row],[days_to_ship]]),ROUND(AVERAGE(Y3958:Y8237),0),Table1[[#This Row],[days_to_ship]])</f>
        <v>7</v>
      </c>
    </row>
    <row r="3959" spans="1:26" x14ac:dyDescent="0.25">
      <c r="A3959" t="s">
        <v>5860</v>
      </c>
      <c r="B3959" s="5">
        <v>45543</v>
      </c>
      <c r="C3959" t="s">
        <v>5861</v>
      </c>
      <c r="D3959" s="4" t="s">
        <v>1920</v>
      </c>
      <c r="E3959">
        <v>37</v>
      </c>
      <c r="F3959">
        <f>IF(ISBLANK(Table1[[#This Row],[age]]),AVERAGE(F3959:F8238),Table1[[#This Row],[age]])</f>
        <v>37</v>
      </c>
      <c r="G3959" t="s">
        <v>8920</v>
      </c>
      <c r="H3959" t="s">
        <v>74</v>
      </c>
      <c r="I3959" t="s">
        <v>75</v>
      </c>
      <c r="J3959" t="s">
        <v>146</v>
      </c>
      <c r="K3959" t="s">
        <v>161</v>
      </c>
      <c r="L3959">
        <v>9</v>
      </c>
      <c r="M3959">
        <f>IF(ISBLANK(Table1[[#This Row],[quantity]]),ROUND(Table1[[#This Row],[sales_amount]]/(Table1[[#This Row],[unit_price]]*(1-Table1[[#This Row],[discount_pct]])),0),Table1[[#This Row],[quantity]])</f>
        <v>9</v>
      </c>
      <c r="N3959">
        <v>6043.66</v>
      </c>
      <c r="O3959">
        <v>0.35</v>
      </c>
      <c r="P3959">
        <f>IF(ISBLANK(Table1[[#This Row],[discount_pct]]),ROUND(1-(Table1[[#This Row],[sales_amount]]/(Table1[[#This Row],[quantity- calculated]]*Table1[[#This Row],[unit_price]])),2),Table1[[#This Row],[discount_pct]])</f>
        <v>0.35</v>
      </c>
      <c r="Q3959">
        <v>50068.82</v>
      </c>
      <c r="R3959">
        <v>12593.51</v>
      </c>
      <c r="S3959">
        <v>35.57</v>
      </c>
      <c r="T3959" t="s">
        <v>29</v>
      </c>
      <c r="U3959">
        <v>2</v>
      </c>
      <c r="V3959">
        <f>IF(ISBLANK(Table1[[#This Row],[customer_satisfaction]]),ROUND(AVERAGE(U3959:U8238),0),Table1[[#This Row],[customer_satisfaction]])</f>
        <v>2</v>
      </c>
      <c r="W3959" t="b">
        <v>0</v>
      </c>
      <c r="X3959" t="s">
        <v>84</v>
      </c>
      <c r="Y3959" s="3">
        <v>1</v>
      </c>
      <c r="Z3959">
        <f>IF(ISBLANK(Table1[[#This Row],[days_to_ship]]),ROUND(AVERAGE(Y3959:Y8238),0),Table1[[#This Row],[days_to_ship]])</f>
        <v>1</v>
      </c>
    </row>
    <row r="3960" spans="1:26" x14ac:dyDescent="0.25">
      <c r="A3960" t="s">
        <v>8389</v>
      </c>
      <c r="B3960" s="5">
        <v>45543</v>
      </c>
      <c r="C3960" t="s">
        <v>8390</v>
      </c>
      <c r="D3960" s="4" t="s">
        <v>463</v>
      </c>
      <c r="E3960">
        <v>30</v>
      </c>
      <c r="F3960">
        <f>IF(ISBLANK(Table1[[#This Row],[age]]),AVERAGE(F3960:F8239),Table1[[#This Row],[age]])</f>
        <v>30</v>
      </c>
      <c r="G3960" t="s">
        <v>88</v>
      </c>
      <c r="H3960" t="s">
        <v>25</v>
      </c>
      <c r="I3960" t="s">
        <v>26</v>
      </c>
      <c r="J3960" t="s">
        <v>127</v>
      </c>
      <c r="K3960" t="s">
        <v>196</v>
      </c>
      <c r="L3960">
        <v>1</v>
      </c>
      <c r="M3960">
        <f>IF(ISBLANK(Table1[[#This Row],[quantity]]),ROUND(Table1[[#This Row],[sales_amount]]/(Table1[[#This Row],[unit_price]]*(1-Table1[[#This Row],[discount_pct]])),0),Table1[[#This Row],[quantity]])</f>
        <v>1</v>
      </c>
      <c r="N3960">
        <v>8508.27</v>
      </c>
      <c r="O3960">
        <v>0.12</v>
      </c>
      <c r="P3960">
        <f>IF(ISBLANK(Table1[[#This Row],[discount_pct]]),ROUND(1-(Table1[[#This Row],[sales_amount]]/(Table1[[#This Row],[quantity- calculated]]*Table1[[#This Row],[unit_price]])),2),Table1[[#This Row],[discount_pct]])</f>
        <v>0.12</v>
      </c>
      <c r="Q3960">
        <v>10874.57</v>
      </c>
      <c r="R3960">
        <v>1416.52</v>
      </c>
      <c r="S3960">
        <v>82.74</v>
      </c>
      <c r="T3960" t="s">
        <v>78</v>
      </c>
      <c r="U3960">
        <v>3</v>
      </c>
      <c r="V3960">
        <f>IF(ISBLANK(Table1[[#This Row],[customer_satisfaction]]),ROUND(AVERAGE(U3960:U8239),0),Table1[[#This Row],[customer_satisfaction]])</f>
        <v>3</v>
      </c>
      <c r="W3960" t="b">
        <v>0</v>
      </c>
      <c r="X3960" t="s">
        <v>58</v>
      </c>
      <c r="Y3960" s="3">
        <v>1</v>
      </c>
      <c r="Z3960">
        <f>IF(ISBLANK(Table1[[#This Row],[days_to_ship]]),ROUND(AVERAGE(Y3960:Y8239),0),Table1[[#This Row],[days_to_ship]])</f>
        <v>1</v>
      </c>
    </row>
    <row r="3961" spans="1:26" x14ac:dyDescent="0.25">
      <c r="A3961" t="s">
        <v>6047</v>
      </c>
      <c r="B3961" s="5">
        <v>45543</v>
      </c>
      <c r="C3961" t="s">
        <v>6048</v>
      </c>
      <c r="D3961" s="4" t="s">
        <v>1058</v>
      </c>
      <c r="E3961">
        <v>45</v>
      </c>
      <c r="F3961">
        <f>IF(ISBLANK(Table1[[#This Row],[age]]),AVERAGE(F3961:F8240),Table1[[#This Row],[age]])</f>
        <v>45</v>
      </c>
      <c r="G3961" t="s">
        <v>88</v>
      </c>
      <c r="H3961" t="s">
        <v>25</v>
      </c>
      <c r="I3961" t="s">
        <v>26</v>
      </c>
      <c r="J3961" t="s">
        <v>127</v>
      </c>
      <c r="K3961" t="s">
        <v>308</v>
      </c>
      <c r="L3961">
        <v>9</v>
      </c>
      <c r="M3961">
        <f>IF(ISBLANK(Table1[[#This Row],[quantity]]),ROUND(Table1[[#This Row],[sales_amount]]/(Table1[[#This Row],[unit_price]]*(1-Table1[[#This Row],[discount_pct]])),0),Table1[[#This Row],[quantity]])</f>
        <v>9</v>
      </c>
      <c r="N3961">
        <v>15767.46</v>
      </c>
      <c r="O3961">
        <v>0.02</v>
      </c>
      <c r="P3961">
        <f>IF(ISBLANK(Table1[[#This Row],[discount_pct]]),ROUND(1-(Table1[[#This Row],[sales_amount]]/(Table1[[#This Row],[quantity- calculated]]*Table1[[#This Row],[unit_price]])),2),Table1[[#This Row],[discount_pct]])</f>
        <v>0.02</v>
      </c>
      <c r="Q3961">
        <v>198910.86</v>
      </c>
      <c r="R3961">
        <v>22958.1</v>
      </c>
      <c r="S3961">
        <v>44.62</v>
      </c>
      <c r="T3961" t="s">
        <v>70</v>
      </c>
      <c r="U3961">
        <v>3</v>
      </c>
      <c r="V3961">
        <f>IF(ISBLANK(Table1[[#This Row],[customer_satisfaction]]),ROUND(AVERAGE(U3961:U8240),0),Table1[[#This Row],[customer_satisfaction]])</f>
        <v>3</v>
      </c>
      <c r="W3961" t="b">
        <v>1</v>
      </c>
      <c r="X3961" t="s">
        <v>30</v>
      </c>
      <c r="Y3961" s="3">
        <v>6</v>
      </c>
      <c r="Z3961">
        <f>IF(ISBLANK(Table1[[#This Row],[days_to_ship]]),ROUND(AVERAGE(Y3961:Y8240),0),Table1[[#This Row],[days_to_ship]])</f>
        <v>6</v>
      </c>
    </row>
    <row r="3962" spans="1:26" x14ac:dyDescent="0.25">
      <c r="A3962" t="s">
        <v>6014</v>
      </c>
      <c r="B3962" s="5">
        <v>45543</v>
      </c>
      <c r="C3962" t="s">
        <v>6015</v>
      </c>
      <c r="D3962" s="4" t="s">
        <v>105</v>
      </c>
      <c r="E3962">
        <v>36</v>
      </c>
      <c r="F3962">
        <f>IF(ISBLANK(Table1[[#This Row],[age]]),AVERAGE(F3962:F8241),Table1[[#This Row],[age]])</f>
        <v>36</v>
      </c>
      <c r="G3962" t="s">
        <v>8920</v>
      </c>
      <c r="H3962" t="s">
        <v>25</v>
      </c>
      <c r="I3962" t="s">
        <v>170</v>
      </c>
      <c r="J3962" t="s">
        <v>27</v>
      </c>
      <c r="K3962" t="s">
        <v>453</v>
      </c>
      <c r="L3962">
        <v>2</v>
      </c>
      <c r="M3962">
        <f>IF(ISBLANK(Table1[[#This Row],[quantity]]),ROUND(Table1[[#This Row],[sales_amount]]/(Table1[[#This Row],[unit_price]]*(1-Table1[[#This Row],[discount_pct]])),0),Table1[[#This Row],[quantity]])</f>
        <v>2</v>
      </c>
      <c r="N3962">
        <v>66.77</v>
      </c>
      <c r="O3962">
        <v>0.01</v>
      </c>
      <c r="P3962">
        <f>IF(ISBLANK(Table1[[#This Row],[discount_pct]]),ROUND(1-(Table1[[#This Row],[sales_amount]]/(Table1[[#This Row],[quantity- calculated]]*Table1[[#This Row],[unit_price]])),2),Table1[[#This Row],[discount_pct]])</f>
        <v>0.01</v>
      </c>
      <c r="Q3962">
        <v>216.47</v>
      </c>
      <c r="R3962">
        <v>11.57</v>
      </c>
      <c r="S3962">
        <v>50.95</v>
      </c>
      <c r="T3962" t="s">
        <v>64</v>
      </c>
      <c r="U3962">
        <v>3</v>
      </c>
      <c r="V3962">
        <f>IF(ISBLANK(Table1[[#This Row],[customer_satisfaction]]),ROUND(AVERAGE(U3962:U8241),0),Table1[[#This Row],[customer_satisfaction]])</f>
        <v>3</v>
      </c>
      <c r="W3962" t="b">
        <v>0</v>
      </c>
      <c r="X3962" t="s">
        <v>39</v>
      </c>
      <c r="Y3962" s="3">
        <v>8</v>
      </c>
      <c r="Z3962">
        <f>IF(ISBLANK(Table1[[#This Row],[days_to_ship]]),ROUND(AVERAGE(Y3962:Y8241),0),Table1[[#This Row],[days_to_ship]])</f>
        <v>8</v>
      </c>
    </row>
    <row r="3963" spans="1:26" x14ac:dyDescent="0.25">
      <c r="A3963" t="s">
        <v>6014</v>
      </c>
      <c r="B3963" s="5">
        <v>45543</v>
      </c>
      <c r="C3963" t="s">
        <v>6015</v>
      </c>
      <c r="D3963" s="4" t="s">
        <v>105</v>
      </c>
      <c r="E3963">
        <v>36</v>
      </c>
      <c r="F3963">
        <f>IF(ISBLANK(Table1[[#This Row],[age]]),AVERAGE(F3963:F8242),Table1[[#This Row],[age]])</f>
        <v>36</v>
      </c>
      <c r="G3963" t="s">
        <v>8920</v>
      </c>
      <c r="H3963" t="s">
        <v>25</v>
      </c>
      <c r="I3963" t="s">
        <v>170</v>
      </c>
      <c r="J3963" t="s">
        <v>27</v>
      </c>
      <c r="K3963" t="s">
        <v>453</v>
      </c>
      <c r="L3963">
        <v>2</v>
      </c>
      <c r="M3963">
        <f>IF(ISBLANK(Table1[[#This Row],[quantity]]),ROUND(Table1[[#This Row],[sales_amount]]/(Table1[[#This Row],[unit_price]]*(1-Table1[[#This Row],[discount_pct]])),0),Table1[[#This Row],[quantity]])</f>
        <v>2</v>
      </c>
      <c r="N3963">
        <v>66.77</v>
      </c>
      <c r="O3963">
        <v>0.01</v>
      </c>
      <c r="P3963">
        <f>IF(ISBLANK(Table1[[#This Row],[discount_pct]]),ROUND(1-(Table1[[#This Row],[sales_amount]]/(Table1[[#This Row],[quantity- calculated]]*Table1[[#This Row],[unit_price]])),2),Table1[[#This Row],[discount_pct]])</f>
        <v>0.01</v>
      </c>
      <c r="Q3963">
        <v>216.47</v>
      </c>
      <c r="R3963">
        <v>11.57</v>
      </c>
      <c r="S3963">
        <v>50.95</v>
      </c>
      <c r="T3963" t="s">
        <v>64</v>
      </c>
      <c r="U3963">
        <v>3</v>
      </c>
      <c r="V3963">
        <f>IF(ISBLANK(Table1[[#This Row],[customer_satisfaction]]),ROUND(AVERAGE(U3963:U8242),0),Table1[[#This Row],[customer_satisfaction]])</f>
        <v>3</v>
      </c>
      <c r="W3963" t="b">
        <v>0</v>
      </c>
      <c r="X3963" t="s">
        <v>39</v>
      </c>
      <c r="Y3963" s="3">
        <v>8</v>
      </c>
      <c r="Z3963">
        <f>IF(ISBLANK(Table1[[#This Row],[days_to_ship]]),ROUND(AVERAGE(Y3963:Y8242),0),Table1[[#This Row],[days_to_ship]])</f>
        <v>8</v>
      </c>
    </row>
    <row r="3964" spans="1:26" x14ac:dyDescent="0.25">
      <c r="A3964" t="s">
        <v>7840</v>
      </c>
      <c r="B3964" s="5">
        <v>45543</v>
      </c>
      <c r="C3964" t="s">
        <v>7841</v>
      </c>
      <c r="D3964" s="4" t="s">
        <v>253</v>
      </c>
      <c r="E3964">
        <v>36</v>
      </c>
      <c r="F3964">
        <f>IF(ISBLANK(Table1[[#This Row],[age]]),AVERAGE(F3964:F8243),Table1[[#This Row],[age]])</f>
        <v>36</v>
      </c>
      <c r="G3964" t="s">
        <v>8920</v>
      </c>
      <c r="H3964" t="s">
        <v>25</v>
      </c>
      <c r="I3964" t="s">
        <v>26</v>
      </c>
      <c r="J3964" t="s">
        <v>27</v>
      </c>
      <c r="K3964" t="s">
        <v>56</v>
      </c>
      <c r="L3964">
        <v>5</v>
      </c>
      <c r="M3964">
        <f>IF(ISBLANK(Table1[[#This Row],[quantity]]),ROUND(Table1[[#This Row],[sales_amount]]/(Table1[[#This Row],[unit_price]]*(1-Table1[[#This Row],[discount_pct]])),0),Table1[[#This Row],[quantity]])</f>
        <v>5</v>
      </c>
      <c r="N3964">
        <v>230.1</v>
      </c>
      <c r="O3964">
        <v>0.23</v>
      </c>
      <c r="P3964">
        <f>IF(ISBLANK(Table1[[#This Row],[discount_pct]]),ROUND(1-(Table1[[#This Row],[sales_amount]]/(Table1[[#This Row],[quantity- calculated]]*Table1[[#This Row],[unit_price]])),2),Table1[[#This Row],[discount_pct]])</f>
        <v>0.23</v>
      </c>
      <c r="Q3964">
        <v>1261.3800000000001</v>
      </c>
      <c r="R3964">
        <v>74.150000000000006</v>
      </c>
      <c r="S3964">
        <v>44.66</v>
      </c>
      <c r="T3964" t="s">
        <v>29</v>
      </c>
      <c r="U3964">
        <v>5</v>
      </c>
      <c r="V3964">
        <f>IF(ISBLANK(Table1[[#This Row],[customer_satisfaction]]),ROUND(AVERAGE(U3964:U8243),0),Table1[[#This Row],[customer_satisfaction]])</f>
        <v>5</v>
      </c>
      <c r="W3964" t="b">
        <v>0</v>
      </c>
      <c r="X3964" t="s">
        <v>39</v>
      </c>
      <c r="Y3964" s="3">
        <v>1</v>
      </c>
      <c r="Z3964">
        <f>IF(ISBLANK(Table1[[#This Row],[days_to_ship]]),ROUND(AVERAGE(Y3964:Y8243),0),Table1[[#This Row],[days_to_ship]])</f>
        <v>1</v>
      </c>
    </row>
    <row r="3965" spans="1:26" x14ac:dyDescent="0.25">
      <c r="A3965" t="s">
        <v>1685</v>
      </c>
      <c r="B3965" s="5">
        <v>45543</v>
      </c>
      <c r="C3965" t="s">
        <v>1686</v>
      </c>
      <c r="D3965" s="4" t="s">
        <v>1687</v>
      </c>
      <c r="E3965">
        <v>22</v>
      </c>
      <c r="F3965">
        <f>IF(ISBLANK(Table1[[#This Row],[age]]),AVERAGE(F3965:F8244),Table1[[#This Row],[age]])</f>
        <v>22</v>
      </c>
      <c r="G3965" t="s">
        <v>8920</v>
      </c>
      <c r="H3965" t="s">
        <v>35</v>
      </c>
      <c r="I3965" t="s">
        <v>36</v>
      </c>
      <c r="J3965" t="s">
        <v>62</v>
      </c>
      <c r="K3965" t="s">
        <v>107</v>
      </c>
      <c r="L3965">
        <v>10</v>
      </c>
      <c r="M3965">
        <f>IF(ISBLANK(Table1[[#This Row],[quantity]]),ROUND(Table1[[#This Row],[sales_amount]]/(Table1[[#This Row],[unit_price]]*(1-Table1[[#This Row],[discount_pct]])),0),Table1[[#This Row],[quantity]])</f>
        <v>10</v>
      </c>
      <c r="N3965">
        <v>742.8</v>
      </c>
      <c r="O3965">
        <v>0.27</v>
      </c>
      <c r="P3965">
        <f>IF(ISBLANK(Table1[[#This Row],[discount_pct]]),ROUND(1-(Table1[[#This Row],[sales_amount]]/(Table1[[#This Row],[quantity- calculated]]*Table1[[#This Row],[unit_price]])),2),Table1[[#This Row],[discount_pct]])</f>
        <v>0.27</v>
      </c>
      <c r="Q3965">
        <v>7769.9</v>
      </c>
      <c r="R3965">
        <v>2273.34</v>
      </c>
      <c r="S3965">
        <v>49.53</v>
      </c>
      <c r="T3965" t="s">
        <v>64</v>
      </c>
      <c r="U3965">
        <v>5</v>
      </c>
      <c r="V3965">
        <f>IF(ISBLANK(Table1[[#This Row],[customer_satisfaction]]),ROUND(AVERAGE(U3965:U8244),0),Table1[[#This Row],[customer_satisfaction]])</f>
        <v>5</v>
      </c>
      <c r="W3965" t="b">
        <v>0</v>
      </c>
      <c r="X3965" t="s">
        <v>39</v>
      </c>
      <c r="Y3965" s="3">
        <v>2</v>
      </c>
      <c r="Z3965">
        <f>IF(ISBLANK(Table1[[#This Row],[days_to_ship]]),ROUND(AVERAGE(Y3965:Y8244),0),Table1[[#This Row],[days_to_ship]])</f>
        <v>2</v>
      </c>
    </row>
    <row r="3966" spans="1:26" x14ac:dyDescent="0.25">
      <c r="A3966" t="s">
        <v>1789</v>
      </c>
      <c r="B3966" s="5">
        <v>45573</v>
      </c>
      <c r="C3966" t="s">
        <v>1790</v>
      </c>
      <c r="D3966" s="4" t="s">
        <v>1466</v>
      </c>
      <c r="E3966">
        <v>32</v>
      </c>
      <c r="F3966">
        <f>IF(ISBLANK(Table1[[#This Row],[age]]),AVERAGE(F3966:F8245),Table1[[#This Row],[age]])</f>
        <v>32</v>
      </c>
      <c r="G3966" t="s">
        <v>466</v>
      </c>
      <c r="H3966" t="s">
        <v>82</v>
      </c>
      <c r="I3966" t="s">
        <v>83</v>
      </c>
      <c r="J3966" t="s">
        <v>37</v>
      </c>
      <c r="K3966" t="s">
        <v>231</v>
      </c>
      <c r="L3966">
        <v>6</v>
      </c>
      <c r="M3966">
        <f>IF(ISBLANK(Table1[[#This Row],[quantity]]),ROUND(Table1[[#This Row],[sales_amount]]/(Table1[[#This Row],[unit_price]]*(1-Table1[[#This Row],[discount_pct]])),0),Table1[[#This Row],[quantity]])</f>
        <v>6</v>
      </c>
      <c r="N3966">
        <v>1237.08</v>
      </c>
      <c r="O3966">
        <v>0.08</v>
      </c>
      <c r="P3966">
        <f>IF(ISBLANK(Table1[[#This Row],[discount_pct]]),ROUND(1-(Table1[[#This Row],[sales_amount]]/(Table1[[#This Row],[quantity- calculated]]*Table1[[#This Row],[unit_price]])),2),Table1[[#This Row],[discount_pct]])</f>
        <v>0.08</v>
      </c>
      <c r="Q3966">
        <v>10495.02</v>
      </c>
      <c r="R3966">
        <v>5178.08</v>
      </c>
      <c r="S3966">
        <v>78.37</v>
      </c>
      <c r="T3966" t="s">
        <v>51</v>
      </c>
      <c r="U3966">
        <v>3</v>
      </c>
      <c r="V3966">
        <f>IF(ISBLANK(Table1[[#This Row],[customer_satisfaction]]),ROUND(AVERAGE(U3966:U8245),0),Table1[[#This Row],[customer_satisfaction]])</f>
        <v>3</v>
      </c>
      <c r="W3966" t="b">
        <v>0</v>
      </c>
      <c r="X3966" t="s">
        <v>39</v>
      </c>
      <c r="Y3966" s="3">
        <v>10</v>
      </c>
      <c r="Z3966">
        <f>IF(ISBLANK(Table1[[#This Row],[days_to_ship]]),ROUND(AVERAGE(Y3966:Y8245),0),Table1[[#This Row],[days_to_ship]])</f>
        <v>10</v>
      </c>
    </row>
    <row r="3967" spans="1:26" x14ac:dyDescent="0.25">
      <c r="A3967" t="s">
        <v>3319</v>
      </c>
      <c r="B3967" s="5">
        <v>45573</v>
      </c>
      <c r="C3967" t="s">
        <v>3320</v>
      </c>
      <c r="D3967" s="4" t="s">
        <v>110</v>
      </c>
      <c r="E3967">
        <v>46</v>
      </c>
      <c r="F3967">
        <f>IF(ISBLANK(Table1[[#This Row],[age]]),AVERAGE(F3967:F8246),Table1[[#This Row],[age]])</f>
        <v>46</v>
      </c>
      <c r="G3967" t="s">
        <v>88</v>
      </c>
      <c r="H3967" t="s">
        <v>82</v>
      </c>
      <c r="I3967" t="s">
        <v>83</v>
      </c>
      <c r="J3967" t="s">
        <v>27</v>
      </c>
      <c r="K3967" t="s">
        <v>97</v>
      </c>
      <c r="L3967">
        <v>2</v>
      </c>
      <c r="M3967">
        <f>IF(ISBLANK(Table1[[#This Row],[quantity]]),ROUND(Table1[[#This Row],[sales_amount]]/(Table1[[#This Row],[unit_price]]*(1-Table1[[#This Row],[discount_pct]])),0),Table1[[#This Row],[quantity]])</f>
        <v>2</v>
      </c>
      <c r="N3967">
        <v>225.92</v>
      </c>
      <c r="P3967">
        <f>IF(ISBLANK(Table1[[#This Row],[discount_pct]]),ROUND(1-(Table1[[#This Row],[sales_amount]]/(Table1[[#This Row],[quantity- calculated]]*Table1[[#This Row],[unit_price]])),2),Table1[[#This Row],[discount_pct]])</f>
        <v>-0.38</v>
      </c>
      <c r="Q3967">
        <v>625.44000000000005</v>
      </c>
      <c r="R3967">
        <v>56.74</v>
      </c>
      <c r="S3967">
        <v>90.55</v>
      </c>
      <c r="T3967" t="s">
        <v>57</v>
      </c>
      <c r="V3967">
        <f>IF(ISBLANK(Table1[[#This Row],[customer_satisfaction]]),ROUND(AVERAGE(U3967:U8246),0),Table1[[#This Row],[customer_satisfaction]])</f>
        <v>3</v>
      </c>
      <c r="W3967" t="b">
        <v>0</v>
      </c>
      <c r="X3967" t="s">
        <v>39</v>
      </c>
      <c r="Y3967" s="3">
        <v>6</v>
      </c>
      <c r="Z3967">
        <f>IF(ISBLANK(Table1[[#This Row],[days_to_ship]]),ROUND(AVERAGE(Y3967:Y8246),0),Table1[[#This Row],[days_to_ship]])</f>
        <v>6</v>
      </c>
    </row>
    <row r="3968" spans="1:26" x14ac:dyDescent="0.25">
      <c r="A3968" t="s">
        <v>4872</v>
      </c>
      <c r="B3968" s="5">
        <v>45573</v>
      </c>
      <c r="C3968" t="s">
        <v>4873</v>
      </c>
      <c r="D3968" s="4" t="s">
        <v>1330</v>
      </c>
      <c r="E3968">
        <v>25</v>
      </c>
      <c r="F3968">
        <f>IF(ISBLANK(Table1[[#This Row],[age]]),AVERAGE(F3968:F8247),Table1[[#This Row],[age]])</f>
        <v>25</v>
      </c>
      <c r="G3968" t="s">
        <v>466</v>
      </c>
      <c r="H3968" t="s">
        <v>35</v>
      </c>
      <c r="I3968" t="s">
        <v>106</v>
      </c>
      <c r="J3968" t="s">
        <v>76</v>
      </c>
      <c r="K3968" t="s">
        <v>89</v>
      </c>
      <c r="L3968">
        <v>3</v>
      </c>
      <c r="M3968">
        <f>IF(ISBLANK(Table1[[#This Row],[quantity]]),ROUND(Table1[[#This Row],[sales_amount]]/(Table1[[#This Row],[unit_price]]*(1-Table1[[#This Row],[discount_pct]])),0),Table1[[#This Row],[quantity]])</f>
        <v>3</v>
      </c>
      <c r="N3968">
        <v>2244.17</v>
      </c>
      <c r="O3968">
        <v>0.28000000000000003</v>
      </c>
      <c r="P396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68">
        <v>8279.0400000000009</v>
      </c>
      <c r="R3968">
        <v>2388.36</v>
      </c>
      <c r="S3968">
        <v>62.4</v>
      </c>
      <c r="T3968" t="s">
        <v>70</v>
      </c>
      <c r="U3968">
        <v>2</v>
      </c>
      <c r="V3968">
        <f>IF(ISBLANK(Table1[[#This Row],[customer_satisfaction]]),ROUND(AVERAGE(U3968:U8247),0),Table1[[#This Row],[customer_satisfaction]])</f>
        <v>2</v>
      </c>
      <c r="W3968" t="b">
        <v>0</v>
      </c>
      <c r="X3968" t="s">
        <v>39</v>
      </c>
      <c r="Y3968" s="3">
        <v>3</v>
      </c>
      <c r="Z3968">
        <f>IF(ISBLANK(Table1[[#This Row],[days_to_ship]]),ROUND(AVERAGE(Y3968:Y8247),0),Table1[[#This Row],[days_to_ship]])</f>
        <v>3</v>
      </c>
    </row>
    <row r="3969" spans="1:26" x14ac:dyDescent="0.25">
      <c r="A3969" t="s">
        <v>6486</v>
      </c>
      <c r="B3969" s="5">
        <v>45573</v>
      </c>
      <c r="C3969" t="s">
        <v>6487</v>
      </c>
      <c r="D3969" s="4" t="s">
        <v>1415</v>
      </c>
      <c r="E3969">
        <v>34</v>
      </c>
      <c r="F3969">
        <f>IF(ISBLANK(Table1[[#This Row],[age]]),AVERAGE(F3969:F8248),Table1[[#This Row],[age]])</f>
        <v>34</v>
      </c>
      <c r="G3969" t="s">
        <v>8920</v>
      </c>
      <c r="H3969" t="s">
        <v>35</v>
      </c>
      <c r="I3969" t="s">
        <v>43</v>
      </c>
      <c r="J3969" t="s">
        <v>44</v>
      </c>
      <c r="K3969" t="s">
        <v>117</v>
      </c>
      <c r="L3969">
        <v>10</v>
      </c>
      <c r="M3969">
        <f>IF(ISBLANK(Table1[[#This Row],[quantity]]),ROUND(Table1[[#This Row],[sales_amount]]/(Table1[[#This Row],[unit_price]]*(1-Table1[[#This Row],[discount_pct]])),0),Table1[[#This Row],[quantity]])</f>
        <v>10</v>
      </c>
      <c r="N3969">
        <v>2485.94</v>
      </c>
      <c r="O3969">
        <v>0.21</v>
      </c>
      <c r="P3969">
        <f>IF(ISBLANK(Table1[[#This Row],[discount_pct]]),ROUND(1-(Table1[[#This Row],[sales_amount]]/(Table1[[#This Row],[quantity- calculated]]*Table1[[#This Row],[unit_price]])),2),Table1[[#This Row],[discount_pct]])</f>
        <v>0.21</v>
      </c>
      <c r="Q3969">
        <v>31724.99</v>
      </c>
      <c r="R3969">
        <v>8743.0499999999993</v>
      </c>
      <c r="S3969">
        <v>48.62</v>
      </c>
      <c r="T3969" t="s">
        <v>78</v>
      </c>
      <c r="U3969">
        <v>4</v>
      </c>
      <c r="V3969">
        <f>IF(ISBLANK(Table1[[#This Row],[customer_satisfaction]]),ROUND(AVERAGE(U3969:U8248),0),Table1[[#This Row],[customer_satisfaction]])</f>
        <v>4</v>
      </c>
      <c r="W3969" t="b">
        <v>0</v>
      </c>
      <c r="X3969" t="s">
        <v>39</v>
      </c>
      <c r="Y3969" s="3">
        <v>10</v>
      </c>
      <c r="Z3969">
        <f>IF(ISBLANK(Table1[[#This Row],[days_to_ship]]),ROUND(AVERAGE(Y3969:Y8248),0),Table1[[#This Row],[days_to_ship]])</f>
        <v>10</v>
      </c>
    </row>
    <row r="3970" spans="1:26" x14ac:dyDescent="0.25">
      <c r="A3970" t="s">
        <v>3840</v>
      </c>
      <c r="B3970" s="5">
        <v>45573</v>
      </c>
      <c r="C3970" t="s">
        <v>3841</v>
      </c>
      <c r="D3970" s="4" t="s">
        <v>1600</v>
      </c>
      <c r="E3970">
        <v>23</v>
      </c>
      <c r="F3970">
        <f>IF(ISBLANK(Table1[[#This Row],[age]]),AVERAGE(F3970:F8249),Table1[[#This Row],[age]])</f>
        <v>23</v>
      </c>
      <c r="G3970" t="s">
        <v>8920</v>
      </c>
      <c r="H3970" t="s">
        <v>111</v>
      </c>
      <c r="I3970" t="s">
        <v>121</v>
      </c>
      <c r="J3970" t="s">
        <v>44</v>
      </c>
      <c r="K3970" t="s">
        <v>221</v>
      </c>
      <c r="L3970">
        <v>1</v>
      </c>
      <c r="M3970">
        <f>IF(ISBLANK(Table1[[#This Row],[quantity]]),ROUND(Table1[[#This Row],[sales_amount]]/(Table1[[#This Row],[unit_price]]*(1-Table1[[#This Row],[discount_pct]])),0),Table1[[#This Row],[quantity]])</f>
        <v>1</v>
      </c>
      <c r="N3970">
        <v>17279.95</v>
      </c>
      <c r="O3970">
        <v>0.36</v>
      </c>
      <c r="P3970">
        <f>IF(ISBLANK(Table1[[#This Row],[discount_pct]]),ROUND(1-(Table1[[#This Row],[sales_amount]]/(Table1[[#This Row],[quantity- calculated]]*Table1[[#This Row],[unit_price]])),2),Table1[[#This Row],[discount_pct]])</f>
        <v>0.36</v>
      </c>
      <c r="Q3970">
        <v>15219.05</v>
      </c>
      <c r="R3970">
        <v>4268.25</v>
      </c>
      <c r="S3970">
        <v>69.91</v>
      </c>
      <c r="T3970" t="s">
        <v>51</v>
      </c>
      <c r="U3970">
        <v>4</v>
      </c>
      <c r="V3970">
        <f>IF(ISBLANK(Table1[[#This Row],[customer_satisfaction]]),ROUND(AVERAGE(U3970:U8249),0),Table1[[#This Row],[customer_satisfaction]])</f>
        <v>4</v>
      </c>
      <c r="W3970" t="b">
        <v>0</v>
      </c>
      <c r="X3970" t="s">
        <v>84</v>
      </c>
      <c r="Y3970" s="3">
        <v>4</v>
      </c>
      <c r="Z3970">
        <f>IF(ISBLANK(Table1[[#This Row],[days_to_ship]]),ROUND(AVERAGE(Y3970:Y8249),0),Table1[[#This Row],[days_to_ship]])</f>
        <v>4</v>
      </c>
    </row>
    <row r="3971" spans="1:26" x14ac:dyDescent="0.25">
      <c r="A3971" t="s">
        <v>2666</v>
      </c>
      <c r="B3971" s="5">
        <v>45634</v>
      </c>
      <c r="C3971" t="s">
        <v>2667</v>
      </c>
      <c r="D3971" s="4" t="s">
        <v>2668</v>
      </c>
      <c r="E3971">
        <v>20</v>
      </c>
      <c r="F3971">
        <f>IF(ISBLANK(Table1[[#This Row],[age]]),AVERAGE(F3971:F8250),Table1[[#This Row],[age]])</f>
        <v>20</v>
      </c>
      <c r="G3971" t="s">
        <v>8920</v>
      </c>
      <c r="H3971" t="s">
        <v>35</v>
      </c>
      <c r="I3971" t="s">
        <v>49</v>
      </c>
      <c r="J3971" t="s">
        <v>76</v>
      </c>
      <c r="K3971" t="s">
        <v>132</v>
      </c>
      <c r="L3971">
        <v>10</v>
      </c>
      <c r="M3971">
        <f>IF(ISBLANK(Table1[[#This Row],[quantity]]),ROUND(Table1[[#This Row],[sales_amount]]/(Table1[[#This Row],[unit_price]]*(1-Table1[[#This Row],[discount_pct]])),0),Table1[[#This Row],[quantity]])</f>
        <v>10</v>
      </c>
      <c r="N3971">
        <v>1866.54</v>
      </c>
      <c r="O3971">
        <v>0.06</v>
      </c>
      <c r="P3971">
        <f>IF(ISBLANK(Table1[[#This Row],[discount_pct]]),ROUND(1-(Table1[[#This Row],[sales_amount]]/(Table1[[#This Row],[quantity- calculated]]*Table1[[#This Row],[unit_price]])),2),Table1[[#This Row],[discount_pct]])</f>
        <v>0.06</v>
      </c>
      <c r="Q3971">
        <v>28793.88</v>
      </c>
      <c r="R3971">
        <v>10235.469999999999</v>
      </c>
      <c r="S3971">
        <v>39.49</v>
      </c>
      <c r="T3971" t="s">
        <v>70</v>
      </c>
      <c r="U3971">
        <v>5</v>
      </c>
      <c r="V3971">
        <f>IF(ISBLANK(Table1[[#This Row],[customer_satisfaction]]),ROUND(AVERAGE(U3971:U8250),0),Table1[[#This Row],[customer_satisfaction]])</f>
        <v>5</v>
      </c>
      <c r="W3971" t="b">
        <v>0</v>
      </c>
      <c r="X3971" t="s">
        <v>84</v>
      </c>
      <c r="Y3971" s="3">
        <v>7</v>
      </c>
      <c r="Z3971">
        <f>IF(ISBLANK(Table1[[#This Row],[days_to_ship]]),ROUND(AVERAGE(Y3971:Y8250),0),Table1[[#This Row],[days_to_ship]])</f>
        <v>7</v>
      </c>
    </row>
    <row r="3972" spans="1:26" x14ac:dyDescent="0.25">
      <c r="A3972" t="s">
        <v>8391</v>
      </c>
      <c r="B3972" s="5">
        <v>45634</v>
      </c>
      <c r="C3972" t="s">
        <v>8392</v>
      </c>
      <c r="D3972" s="4" t="s">
        <v>1136</v>
      </c>
      <c r="E3972">
        <v>33</v>
      </c>
      <c r="F3972">
        <f>IF(ISBLANK(Table1[[#This Row],[age]]),AVERAGE(F3972:F8251),Table1[[#This Row],[age]])</f>
        <v>33</v>
      </c>
      <c r="G3972" t="s">
        <v>88</v>
      </c>
      <c r="H3972" t="s">
        <v>35</v>
      </c>
      <c r="I3972" t="s">
        <v>36</v>
      </c>
      <c r="J3972" t="s">
        <v>27</v>
      </c>
      <c r="K3972" t="s">
        <v>28</v>
      </c>
      <c r="L3972">
        <v>9</v>
      </c>
      <c r="M3972">
        <f>IF(ISBLANK(Table1[[#This Row],[quantity]]),ROUND(Table1[[#This Row],[sales_amount]]/(Table1[[#This Row],[unit_price]]*(1-Table1[[#This Row],[discount_pct]])),0),Table1[[#This Row],[quantity]])</f>
        <v>9</v>
      </c>
      <c r="N3972">
        <v>346.57</v>
      </c>
      <c r="P3972">
        <f>IF(ISBLANK(Table1[[#This Row],[discount_pct]]),ROUND(1-(Table1[[#This Row],[sales_amount]]/(Table1[[#This Row],[quantity- calculated]]*Table1[[#This Row],[unit_price]])),2),Table1[[#This Row],[discount_pct]])</f>
        <v>-0.67</v>
      </c>
      <c r="Q3972">
        <v>5197.6099999999997</v>
      </c>
      <c r="R3972">
        <v>352.44</v>
      </c>
      <c r="S3972">
        <v>77.75</v>
      </c>
      <c r="T3972" t="s">
        <v>70</v>
      </c>
      <c r="U3972">
        <v>4</v>
      </c>
      <c r="V3972">
        <f>IF(ISBLANK(Table1[[#This Row],[customer_satisfaction]]),ROUND(AVERAGE(U3972:U8251),0),Table1[[#This Row],[customer_satisfaction]])</f>
        <v>4</v>
      </c>
      <c r="W3972" t="b">
        <v>0</v>
      </c>
      <c r="X3972" t="s">
        <v>39</v>
      </c>
      <c r="Y3972" s="3">
        <v>6</v>
      </c>
      <c r="Z3972">
        <f>IF(ISBLANK(Table1[[#This Row],[days_to_ship]]),ROUND(AVERAGE(Y3972:Y8251),0),Table1[[#This Row],[days_to_ship]])</f>
        <v>6</v>
      </c>
    </row>
    <row r="3973" spans="1:26" x14ac:dyDescent="0.25">
      <c r="A3973" t="s">
        <v>3250</v>
      </c>
      <c r="B3973" s="5">
        <v>45517</v>
      </c>
      <c r="C3973" t="s">
        <v>3251</v>
      </c>
      <c r="D3973" s="4" t="s">
        <v>900</v>
      </c>
      <c r="E3973">
        <v>37</v>
      </c>
      <c r="F3973">
        <f>IF(ISBLANK(Table1[[#This Row],[age]]),AVERAGE(F3973:F8252),Table1[[#This Row],[age]])</f>
        <v>37</v>
      </c>
      <c r="G3973" t="s">
        <v>466</v>
      </c>
      <c r="H3973" t="s">
        <v>25</v>
      </c>
      <c r="I3973" t="s">
        <v>69</v>
      </c>
      <c r="J3973" t="s">
        <v>37</v>
      </c>
      <c r="K3973" t="s">
        <v>677</v>
      </c>
      <c r="L3973">
        <v>2</v>
      </c>
      <c r="M3973">
        <f>IF(ISBLANK(Table1[[#This Row],[quantity]]),ROUND(Table1[[#This Row],[sales_amount]]/(Table1[[#This Row],[unit_price]]*(1-Table1[[#This Row],[discount_pct]])),0),Table1[[#This Row],[quantity]])</f>
        <v>2</v>
      </c>
      <c r="N3973">
        <v>1715.59</v>
      </c>
      <c r="O3973">
        <v>0.39</v>
      </c>
      <c r="P3973">
        <f>IF(ISBLANK(Table1[[#This Row],[discount_pct]]),ROUND(1-(Table1[[#This Row],[sales_amount]]/(Table1[[#This Row],[quantity- calculated]]*Table1[[#This Row],[unit_price]])),2),Table1[[#This Row],[discount_pct]])</f>
        <v>0.39</v>
      </c>
      <c r="Q3973">
        <v>2886.91</v>
      </c>
      <c r="R3973">
        <v>1724.71</v>
      </c>
      <c r="S3973">
        <v>47.41</v>
      </c>
      <c r="T3973" t="s">
        <v>64</v>
      </c>
      <c r="U3973">
        <v>2</v>
      </c>
      <c r="V3973">
        <f>IF(ISBLANK(Table1[[#This Row],[customer_satisfaction]]),ROUND(AVERAGE(U3973:U8252),0),Table1[[#This Row],[customer_satisfaction]])</f>
        <v>2</v>
      </c>
      <c r="W3973" t="b">
        <v>0</v>
      </c>
      <c r="X3973" t="s">
        <v>1422</v>
      </c>
      <c r="Y3973" s="3">
        <v>7</v>
      </c>
      <c r="Z3973">
        <f>IF(ISBLANK(Table1[[#This Row],[days_to_ship]]),ROUND(AVERAGE(Y3973:Y8252),0),Table1[[#This Row],[days_to_ship]])</f>
        <v>7</v>
      </c>
    </row>
    <row r="3974" spans="1:26" x14ac:dyDescent="0.25">
      <c r="A3974" t="s">
        <v>2917</v>
      </c>
      <c r="B3974" s="5">
        <v>45517</v>
      </c>
      <c r="C3974" t="s">
        <v>2918</v>
      </c>
      <c r="D3974" s="4" t="s">
        <v>995</v>
      </c>
      <c r="E3974">
        <v>58</v>
      </c>
      <c r="F3974">
        <f>IF(ISBLANK(Table1[[#This Row],[age]]),AVERAGE(F3974:F8253),Table1[[#This Row],[age]])</f>
        <v>58</v>
      </c>
      <c r="G3974" t="s">
        <v>88</v>
      </c>
      <c r="H3974" t="s">
        <v>35</v>
      </c>
      <c r="I3974" t="s">
        <v>49</v>
      </c>
      <c r="J3974" t="s">
        <v>76</v>
      </c>
      <c r="K3974" t="s">
        <v>207</v>
      </c>
      <c r="L3974">
        <v>3</v>
      </c>
      <c r="M3974">
        <f>IF(ISBLANK(Table1[[#This Row],[quantity]]),ROUND(Table1[[#This Row],[sales_amount]]/(Table1[[#This Row],[unit_price]]*(1-Table1[[#This Row],[discount_pct]])),0),Table1[[#This Row],[quantity]])</f>
        <v>3</v>
      </c>
      <c r="N3974">
        <v>3209.05</v>
      </c>
      <c r="O3974">
        <v>0.24</v>
      </c>
      <c r="P3974">
        <f>IF(ISBLANK(Table1[[#This Row],[discount_pct]]),ROUND(1-(Table1[[#This Row],[sales_amount]]/(Table1[[#This Row],[quantity- calculated]]*Table1[[#This Row],[unit_price]])),2),Table1[[#This Row],[discount_pct]])</f>
        <v>0.24</v>
      </c>
      <c r="Q3974">
        <v>10071.36</v>
      </c>
      <c r="R3974">
        <v>4002.87</v>
      </c>
      <c r="S3974">
        <v>53.21</v>
      </c>
      <c r="T3974" t="s">
        <v>70</v>
      </c>
      <c r="V3974">
        <f>IF(ISBLANK(Table1[[#This Row],[customer_satisfaction]]),ROUND(AVERAGE(U3974:U8253),0),Table1[[#This Row],[customer_satisfaction]])</f>
        <v>3</v>
      </c>
      <c r="W3974" t="b">
        <v>1</v>
      </c>
      <c r="X3974" t="s">
        <v>30</v>
      </c>
      <c r="Y3974" s="3">
        <v>7</v>
      </c>
      <c r="Z3974">
        <f>IF(ISBLANK(Table1[[#This Row],[days_to_ship]]),ROUND(AVERAGE(Y3974:Y8253),0),Table1[[#This Row],[days_to_ship]])</f>
        <v>7</v>
      </c>
    </row>
    <row r="3975" spans="1:26" x14ac:dyDescent="0.25">
      <c r="A3975" t="s">
        <v>7234</v>
      </c>
      <c r="B3975" s="5">
        <v>45517</v>
      </c>
      <c r="C3975" t="s">
        <v>7235</v>
      </c>
      <c r="D3975" s="4" t="s">
        <v>2675</v>
      </c>
      <c r="E3975">
        <v>29</v>
      </c>
      <c r="F3975">
        <f>IF(ISBLANK(Table1[[#This Row],[age]]),AVERAGE(F3975:F8254),Table1[[#This Row],[age]])</f>
        <v>29</v>
      </c>
      <c r="G3975" t="s">
        <v>466</v>
      </c>
      <c r="H3975" t="s">
        <v>74</v>
      </c>
      <c r="I3975" t="s">
        <v>192</v>
      </c>
      <c r="J3975" t="s">
        <v>127</v>
      </c>
      <c r="K3975" t="s">
        <v>171</v>
      </c>
      <c r="L3975">
        <v>10</v>
      </c>
      <c r="M3975">
        <f>IF(ISBLANK(Table1[[#This Row],[quantity]]),ROUND(Table1[[#This Row],[sales_amount]]/(Table1[[#This Row],[unit_price]]*(1-Table1[[#This Row],[discount_pct]])),0),Table1[[#This Row],[quantity]])</f>
        <v>10</v>
      </c>
      <c r="N3975">
        <v>53218.559999999998</v>
      </c>
      <c r="O3975">
        <v>0.27</v>
      </c>
      <c r="P3975">
        <f>IF(ISBLANK(Table1[[#This Row],[discount_pct]]),ROUND(1-(Table1[[#This Row],[sales_amount]]/(Table1[[#This Row],[quantity- calculated]]*Table1[[#This Row],[unit_price]])),2),Table1[[#This Row],[discount_pct]])</f>
        <v>0.27</v>
      </c>
      <c r="Q3975">
        <v>560937.53</v>
      </c>
      <c r="R3975">
        <v>68296.39</v>
      </c>
      <c r="S3975">
        <v>20.81</v>
      </c>
      <c r="T3975" t="s">
        <v>64</v>
      </c>
      <c r="U3975">
        <v>3</v>
      </c>
      <c r="V3975">
        <f>IF(ISBLANK(Table1[[#This Row],[customer_satisfaction]]),ROUND(AVERAGE(U3975:U8254),0),Table1[[#This Row],[customer_satisfaction]])</f>
        <v>3</v>
      </c>
      <c r="W3975" t="b">
        <v>0</v>
      </c>
      <c r="X3975" t="s">
        <v>39</v>
      </c>
      <c r="Y3975" s="3">
        <v>6</v>
      </c>
      <c r="Z3975">
        <f>IF(ISBLANK(Table1[[#This Row],[days_to_ship]]),ROUND(AVERAGE(Y3975:Y8254),0),Table1[[#This Row],[days_to_ship]])</f>
        <v>6</v>
      </c>
    </row>
    <row r="3976" spans="1:26" x14ac:dyDescent="0.25">
      <c r="A3976" t="s">
        <v>6804</v>
      </c>
      <c r="B3976" s="5">
        <v>45518</v>
      </c>
      <c r="C3976" t="s">
        <v>6805</v>
      </c>
      <c r="D3976" s="4" t="s">
        <v>1508</v>
      </c>
      <c r="E3976">
        <v>34</v>
      </c>
      <c r="F3976">
        <f>IF(ISBLANK(Table1[[#This Row],[age]]),AVERAGE(F3976:F8255),Table1[[#This Row],[age]])</f>
        <v>34</v>
      </c>
      <c r="G3976" t="s">
        <v>8920</v>
      </c>
      <c r="H3976" t="s">
        <v>25</v>
      </c>
      <c r="I3976" t="s">
        <v>170</v>
      </c>
      <c r="J3976" t="s">
        <v>37</v>
      </c>
      <c r="K3976" t="s">
        <v>38</v>
      </c>
      <c r="L3976">
        <v>3</v>
      </c>
      <c r="M3976">
        <f>IF(ISBLANK(Table1[[#This Row],[quantity]]),ROUND(Table1[[#This Row],[sales_amount]]/(Table1[[#This Row],[unit_price]]*(1-Table1[[#This Row],[discount_pct]])),0),Table1[[#This Row],[quantity]])</f>
        <v>3</v>
      </c>
      <c r="N3976">
        <v>720.8</v>
      </c>
      <c r="O3976">
        <v>0.24</v>
      </c>
      <c r="P3976">
        <f>IF(ISBLANK(Table1[[#This Row],[discount_pct]]),ROUND(1-(Table1[[#This Row],[sales_amount]]/(Table1[[#This Row],[quantity- calculated]]*Table1[[#This Row],[unit_price]])),2),Table1[[#This Row],[discount_pct]])</f>
        <v>0.24</v>
      </c>
      <c r="Q3976">
        <v>2212.27</v>
      </c>
      <c r="R3976">
        <v>892.22</v>
      </c>
      <c r="S3976">
        <v>47.4</v>
      </c>
      <c r="T3976" t="s">
        <v>64</v>
      </c>
      <c r="U3976">
        <v>1</v>
      </c>
      <c r="V3976">
        <f>IF(ISBLANK(Table1[[#This Row],[customer_satisfaction]]),ROUND(AVERAGE(U3976:U8255),0),Table1[[#This Row],[customer_satisfaction]])</f>
        <v>1</v>
      </c>
      <c r="W3976" t="b">
        <v>0</v>
      </c>
      <c r="X3976" t="s">
        <v>39</v>
      </c>
      <c r="Y3976" s="3">
        <v>2</v>
      </c>
      <c r="Z3976">
        <f>IF(ISBLANK(Table1[[#This Row],[days_to_ship]]),ROUND(AVERAGE(Y3976:Y8255),0),Table1[[#This Row],[days_to_ship]])</f>
        <v>2</v>
      </c>
    </row>
    <row r="3977" spans="1:26" x14ac:dyDescent="0.25">
      <c r="A3977" t="s">
        <v>7416</v>
      </c>
      <c r="B3977" s="5">
        <v>45518</v>
      </c>
      <c r="C3977" t="s">
        <v>7417</v>
      </c>
      <c r="D3977" s="4" t="s">
        <v>1275</v>
      </c>
      <c r="E3977">
        <v>19</v>
      </c>
      <c r="F3977">
        <f>IF(ISBLANK(Table1[[#This Row],[age]]),AVERAGE(F3977:F8256),Table1[[#This Row],[age]])</f>
        <v>19</v>
      </c>
      <c r="G3977" t="s">
        <v>466</v>
      </c>
      <c r="H3977" t="s">
        <v>82</v>
      </c>
      <c r="I3977" t="s">
        <v>83</v>
      </c>
      <c r="J3977" t="s">
        <v>62</v>
      </c>
      <c r="K3977" t="s">
        <v>266</v>
      </c>
      <c r="L3977">
        <v>9</v>
      </c>
      <c r="M3977">
        <f>IF(ISBLANK(Table1[[#This Row],[quantity]]),ROUND(Table1[[#This Row],[sales_amount]]/(Table1[[#This Row],[unit_price]]*(1-Table1[[#This Row],[discount_pct]])),0),Table1[[#This Row],[quantity]])</f>
        <v>9</v>
      </c>
      <c r="N3977">
        <v>1454.46</v>
      </c>
      <c r="O3977">
        <v>0.33</v>
      </c>
      <c r="P3977">
        <f>IF(ISBLANK(Table1[[#This Row],[discount_pct]]),ROUND(1-(Table1[[#This Row],[sales_amount]]/(Table1[[#This Row],[quantity- calculated]]*Table1[[#This Row],[unit_price]])),2),Table1[[#This Row],[discount_pct]])</f>
        <v>0.33</v>
      </c>
      <c r="Q3977">
        <v>12482.39</v>
      </c>
      <c r="R3977">
        <v>4160.5600000000004</v>
      </c>
      <c r="S3977">
        <v>105.23</v>
      </c>
      <c r="T3977" t="s">
        <v>29</v>
      </c>
      <c r="U3977">
        <v>3</v>
      </c>
      <c r="V3977">
        <f>IF(ISBLANK(Table1[[#This Row],[customer_satisfaction]]),ROUND(AVERAGE(U3977:U8256),0),Table1[[#This Row],[customer_satisfaction]])</f>
        <v>3</v>
      </c>
      <c r="W3977" t="b">
        <v>0</v>
      </c>
      <c r="X3977" t="s">
        <v>137</v>
      </c>
      <c r="Y3977" s="3">
        <v>1</v>
      </c>
      <c r="Z3977">
        <f>IF(ISBLANK(Table1[[#This Row],[days_to_ship]]),ROUND(AVERAGE(Y3977:Y8256),0),Table1[[#This Row],[days_to_ship]])</f>
        <v>1</v>
      </c>
    </row>
    <row r="3978" spans="1:26" x14ac:dyDescent="0.25">
      <c r="A3978" t="s">
        <v>4699</v>
      </c>
      <c r="B3978" s="5">
        <v>45518</v>
      </c>
      <c r="C3978" t="s">
        <v>4700</v>
      </c>
      <c r="D3978" s="4" t="s">
        <v>2896</v>
      </c>
      <c r="E3978">
        <v>42</v>
      </c>
      <c r="F3978">
        <f>IF(ISBLANK(Table1[[#This Row],[age]]),AVERAGE(F3978:F8257),Table1[[#This Row],[age]])</f>
        <v>42</v>
      </c>
      <c r="G3978" t="s">
        <v>8920</v>
      </c>
      <c r="H3978" t="s">
        <v>82</v>
      </c>
      <c r="I3978" t="s">
        <v>126</v>
      </c>
      <c r="J3978" t="s">
        <v>44</v>
      </c>
      <c r="K3978" t="s">
        <v>221</v>
      </c>
      <c r="L3978">
        <v>8</v>
      </c>
      <c r="M3978">
        <f>IF(ISBLANK(Table1[[#This Row],[quantity]]),ROUND(Table1[[#This Row],[sales_amount]]/(Table1[[#This Row],[unit_price]]*(1-Table1[[#This Row],[discount_pct]])),0),Table1[[#This Row],[quantity]])</f>
        <v>8</v>
      </c>
      <c r="N3978">
        <v>32976.81</v>
      </c>
      <c r="O3978">
        <v>0.11</v>
      </c>
      <c r="P3978">
        <f>IF(ISBLANK(Table1[[#This Row],[discount_pct]]),ROUND(1-(Table1[[#This Row],[sales_amount]]/(Table1[[#This Row],[quantity- calculated]]*Table1[[#This Row],[unit_price]])),2),Table1[[#This Row],[discount_pct]])</f>
        <v>0.11</v>
      </c>
      <c r="Q3978">
        <v>345009.69</v>
      </c>
      <c r="R3978">
        <v>104290.26</v>
      </c>
      <c r="S3978">
        <v>89.17</v>
      </c>
      <c r="T3978" t="s">
        <v>29</v>
      </c>
      <c r="U3978">
        <v>4</v>
      </c>
      <c r="V3978">
        <f>IF(ISBLANK(Table1[[#This Row],[customer_satisfaction]]),ROUND(AVERAGE(U3978:U8257),0),Table1[[#This Row],[customer_satisfaction]])</f>
        <v>4</v>
      </c>
      <c r="W3978" t="b">
        <v>1</v>
      </c>
      <c r="X3978" t="s">
        <v>30</v>
      </c>
      <c r="Y3978" s="3">
        <v>2</v>
      </c>
      <c r="Z3978">
        <f>IF(ISBLANK(Table1[[#This Row],[days_to_ship]]),ROUND(AVERAGE(Y3978:Y8257),0),Table1[[#This Row],[days_to_ship]])</f>
        <v>2</v>
      </c>
    </row>
    <row r="3979" spans="1:26" x14ac:dyDescent="0.25">
      <c r="A3979" t="s">
        <v>882</v>
      </c>
      <c r="B3979" s="5">
        <v>45518</v>
      </c>
      <c r="C3979" t="s">
        <v>883</v>
      </c>
      <c r="D3979" s="4" t="s">
        <v>884</v>
      </c>
      <c r="E3979">
        <v>39</v>
      </c>
      <c r="F3979">
        <f>IF(ISBLANK(Table1[[#This Row],[age]]),AVERAGE(F3979:F8258),Table1[[#This Row],[age]])</f>
        <v>39</v>
      </c>
      <c r="G3979" t="s">
        <v>88</v>
      </c>
      <c r="H3979" t="s">
        <v>35</v>
      </c>
      <c r="I3979" t="s">
        <v>36</v>
      </c>
      <c r="J3979" t="s">
        <v>62</v>
      </c>
      <c r="K3979" t="s">
        <v>266</v>
      </c>
      <c r="L3979">
        <v>3</v>
      </c>
      <c r="M3979">
        <f>IF(ISBLANK(Table1[[#This Row],[quantity]]),ROUND(Table1[[#This Row],[sales_amount]]/(Table1[[#This Row],[unit_price]]*(1-Table1[[#This Row],[discount_pct]])),0),Table1[[#This Row],[quantity]])</f>
        <v>3</v>
      </c>
      <c r="N3979">
        <v>705.21</v>
      </c>
      <c r="O3979">
        <v>0.14000000000000001</v>
      </c>
      <c r="P397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979">
        <v>2873.31</v>
      </c>
      <c r="R3979">
        <v>1040.42</v>
      </c>
      <c r="S3979">
        <v>76.63</v>
      </c>
      <c r="T3979" t="s">
        <v>51</v>
      </c>
      <c r="U3979">
        <v>1</v>
      </c>
      <c r="V3979">
        <f>IF(ISBLANK(Table1[[#This Row],[customer_satisfaction]]),ROUND(AVERAGE(U3979:U8258),0),Table1[[#This Row],[customer_satisfaction]])</f>
        <v>1</v>
      </c>
      <c r="W3979" t="b">
        <v>0</v>
      </c>
      <c r="X3979" t="s">
        <v>39</v>
      </c>
      <c r="Y3979" s="3">
        <v>8</v>
      </c>
      <c r="Z3979">
        <f>IF(ISBLANK(Table1[[#This Row],[days_to_ship]]),ROUND(AVERAGE(Y3979:Y8258),0),Table1[[#This Row],[days_to_ship]])</f>
        <v>8</v>
      </c>
    </row>
    <row r="3980" spans="1:26" x14ac:dyDescent="0.25">
      <c r="A3980" t="s">
        <v>7578</v>
      </c>
      <c r="B3980" s="5">
        <v>45518</v>
      </c>
      <c r="C3980" t="s">
        <v>7579</v>
      </c>
      <c r="D3980" s="4" t="s">
        <v>921</v>
      </c>
      <c r="E3980">
        <v>52</v>
      </c>
      <c r="F3980">
        <f>IF(ISBLANK(Table1[[#This Row],[age]]),AVERAGE(F3980:F8259),Table1[[#This Row],[age]])</f>
        <v>52</v>
      </c>
      <c r="G3980" t="s">
        <v>88</v>
      </c>
      <c r="H3980" t="s">
        <v>111</v>
      </c>
      <c r="I3980" t="s">
        <v>121</v>
      </c>
      <c r="J3980" t="s">
        <v>44</v>
      </c>
      <c r="K3980" t="s">
        <v>45</v>
      </c>
      <c r="L3980">
        <v>10</v>
      </c>
      <c r="M3980">
        <f>IF(ISBLANK(Table1[[#This Row],[quantity]]),ROUND(Table1[[#This Row],[sales_amount]]/(Table1[[#This Row],[unit_price]]*(1-Table1[[#This Row],[discount_pct]])),0),Table1[[#This Row],[quantity]])</f>
        <v>10</v>
      </c>
      <c r="N3980">
        <v>5838.04</v>
      </c>
      <c r="O3980">
        <v>7.0000000000000007E-2</v>
      </c>
      <c r="P398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980">
        <v>82953.5</v>
      </c>
      <c r="R3980">
        <v>23848.22</v>
      </c>
      <c r="S3980">
        <v>71.75</v>
      </c>
      <c r="T3980" t="s">
        <v>29</v>
      </c>
      <c r="U3980">
        <v>4</v>
      </c>
      <c r="V3980">
        <f>IF(ISBLANK(Table1[[#This Row],[customer_satisfaction]]),ROUND(AVERAGE(U3980:U8259),0),Table1[[#This Row],[customer_satisfaction]])</f>
        <v>4</v>
      </c>
      <c r="W3980" t="b">
        <v>1</v>
      </c>
      <c r="X3980" t="s">
        <v>30</v>
      </c>
      <c r="Y3980" s="3">
        <v>3</v>
      </c>
      <c r="Z3980">
        <f>IF(ISBLANK(Table1[[#This Row],[days_to_ship]]),ROUND(AVERAGE(Y3980:Y8259),0),Table1[[#This Row],[days_to_ship]])</f>
        <v>3</v>
      </c>
    </row>
    <row r="3981" spans="1:26" x14ac:dyDescent="0.25">
      <c r="A3981" t="s">
        <v>648</v>
      </c>
      <c r="B3981" s="5">
        <v>45518</v>
      </c>
      <c r="C3981" t="s">
        <v>649</v>
      </c>
      <c r="D3981" s="4" t="s">
        <v>650</v>
      </c>
      <c r="E3981">
        <v>48</v>
      </c>
      <c r="F3981">
        <f>IF(ISBLANK(Table1[[#This Row],[age]]),AVERAGE(F3981:F8260),Table1[[#This Row],[age]])</f>
        <v>48</v>
      </c>
      <c r="G3981" t="s">
        <v>8920</v>
      </c>
      <c r="H3981" t="s">
        <v>25</v>
      </c>
      <c r="I3981" t="s">
        <v>170</v>
      </c>
      <c r="J3981" t="s">
        <v>62</v>
      </c>
      <c r="K3981" t="s">
        <v>63</v>
      </c>
      <c r="L3981">
        <v>6</v>
      </c>
      <c r="M3981">
        <f>IF(ISBLANK(Table1[[#This Row],[quantity]]),ROUND(Table1[[#This Row],[sales_amount]]/(Table1[[#This Row],[unit_price]]*(1-Table1[[#This Row],[discount_pct]])),0),Table1[[#This Row],[quantity]])</f>
        <v>6</v>
      </c>
      <c r="N3981">
        <v>797.16</v>
      </c>
      <c r="O3981">
        <v>0.34</v>
      </c>
      <c r="P3981">
        <f>IF(ISBLANK(Table1[[#This Row],[discount_pct]]),ROUND(1-(Table1[[#This Row],[sales_amount]]/(Table1[[#This Row],[quantity- calculated]]*Table1[[#This Row],[unit_price]])),2),Table1[[#This Row],[discount_pct]])</f>
        <v>0.34</v>
      </c>
      <c r="Q3981">
        <v>4735.21</v>
      </c>
      <c r="R3981">
        <v>1174.5899999999999</v>
      </c>
      <c r="S3981">
        <v>15.7</v>
      </c>
      <c r="T3981" t="s">
        <v>64</v>
      </c>
      <c r="U3981">
        <v>4</v>
      </c>
      <c r="V3981">
        <f>IF(ISBLANK(Table1[[#This Row],[customer_satisfaction]]),ROUND(AVERAGE(U3981:U8260),0),Table1[[#This Row],[customer_satisfaction]])</f>
        <v>4</v>
      </c>
      <c r="W3981" t="b">
        <v>0</v>
      </c>
      <c r="X3981" t="s">
        <v>137</v>
      </c>
      <c r="Y3981" s="3">
        <v>2</v>
      </c>
      <c r="Z3981">
        <f>IF(ISBLANK(Table1[[#This Row],[days_to_ship]]),ROUND(AVERAGE(Y3981:Y8260),0),Table1[[#This Row],[days_to_ship]])</f>
        <v>2</v>
      </c>
    </row>
    <row r="3982" spans="1:26" x14ac:dyDescent="0.25">
      <c r="A3982" t="s">
        <v>21</v>
      </c>
      <c r="B3982" s="5">
        <v>45519</v>
      </c>
      <c r="C3982" t="s">
        <v>22</v>
      </c>
      <c r="D3982" s="4" t="s">
        <v>23</v>
      </c>
      <c r="E3982">
        <v>39</v>
      </c>
      <c r="F3982">
        <f>IF(ISBLANK(Table1[[#This Row],[age]]),AVERAGE(F3982:F8261),Table1[[#This Row],[age]])</f>
        <v>39</v>
      </c>
      <c r="G3982" t="s">
        <v>8920</v>
      </c>
      <c r="H3982" t="s">
        <v>25</v>
      </c>
      <c r="I3982" t="s">
        <v>26</v>
      </c>
      <c r="J3982" t="s">
        <v>27</v>
      </c>
      <c r="K3982" t="s">
        <v>28</v>
      </c>
      <c r="L3982">
        <v>8</v>
      </c>
      <c r="M3982">
        <f>IF(ISBLANK(Table1[[#This Row],[quantity]]),ROUND(Table1[[#This Row],[sales_amount]]/(Table1[[#This Row],[unit_price]]*(1-Table1[[#This Row],[discount_pct]])),0),Table1[[#This Row],[quantity]])</f>
        <v>8</v>
      </c>
      <c r="N3982">
        <v>346.32</v>
      </c>
      <c r="P3982">
        <f>IF(ISBLANK(Table1[[#This Row],[discount_pct]]),ROUND(1-(Table1[[#This Row],[sales_amount]]/(Table1[[#This Row],[quantity- calculated]]*Table1[[#This Row],[unit_price]])),2),Table1[[#This Row],[discount_pct]])</f>
        <v>-0.46</v>
      </c>
      <c r="Q3982">
        <v>4043.14</v>
      </c>
      <c r="R3982">
        <v>289.18</v>
      </c>
      <c r="S3982">
        <v>56.04</v>
      </c>
      <c r="T3982" t="s">
        <v>29</v>
      </c>
      <c r="V3982">
        <f>IF(ISBLANK(Table1[[#This Row],[customer_satisfaction]]),ROUND(AVERAGE(U3982:U8261),0),Table1[[#This Row],[customer_satisfaction]])</f>
        <v>3</v>
      </c>
      <c r="W3982" t="b">
        <v>1</v>
      </c>
      <c r="X3982" t="s">
        <v>30</v>
      </c>
      <c r="Y3982" s="3">
        <v>7</v>
      </c>
      <c r="Z3982">
        <f>IF(ISBLANK(Table1[[#This Row],[days_to_ship]]),ROUND(AVERAGE(Y3982:Y8261),0),Table1[[#This Row],[days_to_ship]])</f>
        <v>7</v>
      </c>
    </row>
    <row r="3983" spans="1:26" x14ac:dyDescent="0.25">
      <c r="A3983" t="s">
        <v>8179</v>
      </c>
      <c r="B3983" s="5">
        <v>45519</v>
      </c>
      <c r="C3983" t="s">
        <v>8180</v>
      </c>
      <c r="D3983" s="4" t="s">
        <v>897</v>
      </c>
      <c r="E3983">
        <v>29</v>
      </c>
      <c r="F3983">
        <f>IF(ISBLANK(Table1[[#This Row],[age]]),AVERAGE(F3983:F8262),Table1[[#This Row],[age]])</f>
        <v>29</v>
      </c>
      <c r="G3983" t="s">
        <v>8920</v>
      </c>
      <c r="H3983" t="s">
        <v>35</v>
      </c>
      <c r="I3983" t="s">
        <v>36</v>
      </c>
      <c r="J3983" t="s">
        <v>27</v>
      </c>
      <c r="K3983" t="s">
        <v>433</v>
      </c>
      <c r="L3983">
        <v>6</v>
      </c>
      <c r="M3983">
        <f>IF(ISBLANK(Table1[[#This Row],[quantity]]),ROUND(Table1[[#This Row],[sales_amount]]/(Table1[[#This Row],[unit_price]]*(1-Table1[[#This Row],[discount_pct]])),0),Table1[[#This Row],[quantity]])</f>
        <v>6</v>
      </c>
      <c r="N3983">
        <v>212.91</v>
      </c>
      <c r="O3983">
        <v>0.28000000000000003</v>
      </c>
      <c r="P398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83">
        <v>1250.1199999999999</v>
      </c>
      <c r="R3983">
        <v>97.83</v>
      </c>
      <c r="S3983">
        <v>63.02</v>
      </c>
      <c r="T3983" t="s">
        <v>29</v>
      </c>
      <c r="U3983">
        <v>3</v>
      </c>
      <c r="V3983">
        <f>IF(ISBLANK(Table1[[#This Row],[customer_satisfaction]]),ROUND(AVERAGE(U3983:U8262),0),Table1[[#This Row],[customer_satisfaction]])</f>
        <v>3</v>
      </c>
      <c r="W3983" t="b">
        <v>0</v>
      </c>
      <c r="X3983" t="s">
        <v>39</v>
      </c>
      <c r="Y3983" s="3">
        <v>10</v>
      </c>
      <c r="Z3983">
        <f>IF(ISBLANK(Table1[[#This Row],[days_to_ship]]),ROUND(AVERAGE(Y3983:Y8262),0),Table1[[#This Row],[days_to_ship]])</f>
        <v>10</v>
      </c>
    </row>
    <row r="3984" spans="1:26" x14ac:dyDescent="0.25">
      <c r="A3984" t="s">
        <v>2172</v>
      </c>
      <c r="B3984" s="5">
        <v>45519</v>
      </c>
      <c r="C3984" t="s">
        <v>2173</v>
      </c>
      <c r="D3984" s="4" t="s">
        <v>1459</v>
      </c>
      <c r="E3984">
        <v>37</v>
      </c>
      <c r="F3984">
        <f>IF(ISBLANK(Table1[[#This Row],[age]]),AVERAGE(F3984:F8263),Table1[[#This Row],[age]])</f>
        <v>37</v>
      </c>
      <c r="G3984" t="s">
        <v>466</v>
      </c>
      <c r="H3984" t="s">
        <v>82</v>
      </c>
      <c r="I3984" t="s">
        <v>126</v>
      </c>
      <c r="J3984" t="s">
        <v>27</v>
      </c>
      <c r="K3984" t="s">
        <v>403</v>
      </c>
      <c r="L3984">
        <v>9</v>
      </c>
      <c r="M3984">
        <f>IF(ISBLANK(Table1[[#This Row],[quantity]]),ROUND(Table1[[#This Row],[sales_amount]]/(Table1[[#This Row],[unit_price]]*(1-Table1[[#This Row],[discount_pct]])),0),Table1[[#This Row],[quantity]])</f>
        <v>9</v>
      </c>
      <c r="N3984">
        <v>239.9</v>
      </c>
      <c r="O3984">
        <v>0.31</v>
      </c>
      <c r="P3984">
        <f>IF(ISBLANK(Table1[[#This Row],[discount_pct]]),ROUND(1-(Table1[[#This Row],[sales_amount]]/(Table1[[#This Row],[quantity- calculated]]*Table1[[#This Row],[unit_price]])),2),Table1[[#This Row],[discount_pct]])</f>
        <v>0.31</v>
      </c>
      <c r="Q3984">
        <v>2368.54</v>
      </c>
      <c r="R3984">
        <v>226.16</v>
      </c>
      <c r="S3984">
        <v>93.43</v>
      </c>
      <c r="T3984" t="s">
        <v>64</v>
      </c>
      <c r="U3984">
        <v>5</v>
      </c>
      <c r="V3984">
        <f>IF(ISBLANK(Table1[[#This Row],[customer_satisfaction]]),ROUND(AVERAGE(U3984:U8263),0),Table1[[#This Row],[customer_satisfaction]])</f>
        <v>5</v>
      </c>
      <c r="W3984" t="b">
        <v>0</v>
      </c>
      <c r="X3984" t="s">
        <v>39</v>
      </c>
      <c r="Y3984" s="3">
        <v>1</v>
      </c>
      <c r="Z3984">
        <f>IF(ISBLANK(Table1[[#This Row],[days_to_ship]]),ROUND(AVERAGE(Y3984:Y8263),0),Table1[[#This Row],[days_to_ship]])</f>
        <v>1</v>
      </c>
    </row>
    <row r="3985" spans="1:26" x14ac:dyDescent="0.25">
      <c r="A3985" t="s">
        <v>7166</v>
      </c>
      <c r="B3985" s="5">
        <v>45519</v>
      </c>
      <c r="C3985" t="s">
        <v>7167</v>
      </c>
      <c r="D3985" s="4" t="s">
        <v>1410</v>
      </c>
      <c r="E3985">
        <v>33</v>
      </c>
      <c r="F3985">
        <f>IF(ISBLANK(Table1[[#This Row],[age]]),AVERAGE(F3985:F8264),Table1[[#This Row],[age]])</f>
        <v>33</v>
      </c>
      <c r="G3985" t="s">
        <v>466</v>
      </c>
      <c r="H3985" t="s">
        <v>111</v>
      </c>
      <c r="I3985" t="s">
        <v>112</v>
      </c>
      <c r="J3985" t="s">
        <v>62</v>
      </c>
      <c r="K3985" t="s">
        <v>63</v>
      </c>
      <c r="L3985">
        <v>8</v>
      </c>
      <c r="M3985">
        <f>IF(ISBLANK(Table1[[#This Row],[quantity]]),ROUND(Table1[[#This Row],[sales_amount]]/(Table1[[#This Row],[unit_price]]*(1-Table1[[#This Row],[discount_pct]])),0),Table1[[#This Row],[quantity]])</f>
        <v>8</v>
      </c>
      <c r="N3985">
        <v>1226.8399999999999</v>
      </c>
      <c r="O3985">
        <v>0.23</v>
      </c>
      <c r="P3985">
        <f>IF(ISBLANK(Table1[[#This Row],[discount_pct]]),ROUND(1-(Table1[[#This Row],[sales_amount]]/(Table1[[#This Row],[quantity- calculated]]*Table1[[#This Row],[unit_price]])),2),Table1[[#This Row],[discount_pct]])</f>
        <v>0.23</v>
      </c>
      <c r="Q3985">
        <v>11994.58</v>
      </c>
      <c r="R3985">
        <v>3912.8</v>
      </c>
      <c r="S3985">
        <v>69.45</v>
      </c>
      <c r="T3985" t="s">
        <v>51</v>
      </c>
      <c r="U3985">
        <v>4</v>
      </c>
      <c r="V3985">
        <f>IF(ISBLANK(Table1[[#This Row],[customer_satisfaction]]),ROUND(AVERAGE(U3985:U8264),0),Table1[[#This Row],[customer_satisfaction]])</f>
        <v>4</v>
      </c>
      <c r="W3985" t="b">
        <v>0</v>
      </c>
      <c r="X3985" t="s">
        <v>39</v>
      </c>
      <c r="Y3985" s="3">
        <v>6</v>
      </c>
      <c r="Z3985">
        <f>IF(ISBLANK(Table1[[#This Row],[days_to_ship]]),ROUND(AVERAGE(Y3985:Y8264),0),Table1[[#This Row],[days_to_ship]])</f>
        <v>6</v>
      </c>
    </row>
    <row r="3986" spans="1:26" x14ac:dyDescent="0.25">
      <c r="A3986" t="s">
        <v>1276</v>
      </c>
      <c r="B3986" s="5">
        <v>45520</v>
      </c>
      <c r="C3986" t="s">
        <v>1277</v>
      </c>
      <c r="D3986" s="4" t="s">
        <v>539</v>
      </c>
      <c r="E3986">
        <v>46</v>
      </c>
      <c r="F3986">
        <f>IF(ISBLANK(Table1[[#This Row],[age]]),AVERAGE(F3986:F8265),Table1[[#This Row],[age]])</f>
        <v>46</v>
      </c>
      <c r="G3986" t="s">
        <v>88</v>
      </c>
      <c r="H3986" t="s">
        <v>25</v>
      </c>
      <c r="I3986" t="s">
        <v>55</v>
      </c>
      <c r="J3986" t="s">
        <v>146</v>
      </c>
      <c r="K3986" t="s">
        <v>487</v>
      </c>
      <c r="L3986">
        <v>9</v>
      </c>
      <c r="M3986">
        <f>IF(ISBLANK(Table1[[#This Row],[quantity]]),ROUND(Table1[[#This Row],[sales_amount]]/(Table1[[#This Row],[unit_price]]*(1-Table1[[#This Row],[discount_pct]])),0),Table1[[#This Row],[quantity]])</f>
        <v>9</v>
      </c>
      <c r="N3986">
        <v>3110.88</v>
      </c>
      <c r="O3986">
        <v>0.28000000000000003</v>
      </c>
      <c r="P398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86">
        <v>29090.53</v>
      </c>
      <c r="R3986">
        <v>4498.07</v>
      </c>
      <c r="S3986">
        <v>43.42</v>
      </c>
      <c r="T3986" t="s">
        <v>51</v>
      </c>
      <c r="U3986">
        <v>2</v>
      </c>
      <c r="V3986">
        <f>IF(ISBLANK(Table1[[#This Row],[customer_satisfaction]]),ROUND(AVERAGE(U3986:U8265),0),Table1[[#This Row],[customer_satisfaction]])</f>
        <v>2</v>
      </c>
      <c r="W3986" t="b">
        <v>0</v>
      </c>
      <c r="X3986" t="s">
        <v>39</v>
      </c>
      <c r="Y3986" s="3">
        <v>8</v>
      </c>
      <c r="Z3986">
        <f>IF(ISBLANK(Table1[[#This Row],[days_to_ship]]),ROUND(AVERAGE(Y3986:Y8265),0),Table1[[#This Row],[days_to_ship]])</f>
        <v>8</v>
      </c>
    </row>
    <row r="3987" spans="1:26" x14ac:dyDescent="0.25">
      <c r="A3987" t="s">
        <v>3440</v>
      </c>
      <c r="B3987" s="5">
        <v>45520</v>
      </c>
      <c r="C3987" t="s">
        <v>3441</v>
      </c>
      <c r="D3987" s="4" t="s">
        <v>436</v>
      </c>
      <c r="E3987">
        <v>44</v>
      </c>
      <c r="F3987">
        <f>IF(ISBLANK(Table1[[#This Row],[age]]),AVERAGE(F3987:F8266),Table1[[#This Row],[age]])</f>
        <v>44</v>
      </c>
      <c r="G3987" t="s">
        <v>8920</v>
      </c>
      <c r="H3987" t="s">
        <v>35</v>
      </c>
      <c r="I3987" t="s">
        <v>36</v>
      </c>
      <c r="J3987" t="s">
        <v>127</v>
      </c>
      <c r="K3987" t="s">
        <v>128</v>
      </c>
      <c r="L3987">
        <v>10</v>
      </c>
      <c r="M3987">
        <f>IF(ISBLANK(Table1[[#This Row],[quantity]]),ROUND(Table1[[#This Row],[sales_amount]]/(Table1[[#This Row],[unit_price]]*(1-Table1[[#This Row],[discount_pct]])),0),Table1[[#This Row],[quantity]])</f>
        <v>10</v>
      </c>
      <c r="N3987">
        <v>70999.960000000006</v>
      </c>
      <c r="O3987">
        <v>0.37</v>
      </c>
      <c r="P3987">
        <f>IF(ISBLANK(Table1[[#This Row],[discount_pct]]),ROUND(1-(Table1[[#This Row],[sales_amount]]/(Table1[[#This Row],[quantity- calculated]]*Table1[[#This Row],[unit_price]])),2),Table1[[#This Row],[discount_pct]])</f>
        <v>0.37</v>
      </c>
      <c r="Q3987">
        <v>619186.18000000005</v>
      </c>
      <c r="R3987">
        <v>80911.12</v>
      </c>
      <c r="S3987">
        <v>58.51</v>
      </c>
      <c r="T3987" t="s">
        <v>51</v>
      </c>
      <c r="U3987">
        <v>5</v>
      </c>
      <c r="V3987">
        <f>IF(ISBLANK(Table1[[#This Row],[customer_satisfaction]]),ROUND(AVERAGE(U3987:U8266),0),Table1[[#This Row],[customer_satisfaction]])</f>
        <v>5</v>
      </c>
      <c r="W3987" t="b">
        <v>0</v>
      </c>
      <c r="X3987" t="s">
        <v>137</v>
      </c>
      <c r="Y3987" s="3">
        <v>6</v>
      </c>
      <c r="Z3987">
        <f>IF(ISBLANK(Table1[[#This Row],[days_to_ship]]),ROUND(AVERAGE(Y3987:Y8266),0),Table1[[#This Row],[days_to_ship]])</f>
        <v>6</v>
      </c>
    </row>
    <row r="3988" spans="1:26" x14ac:dyDescent="0.25">
      <c r="A3988" t="s">
        <v>2091</v>
      </c>
      <c r="B3988" s="5">
        <v>45520</v>
      </c>
      <c r="C3988" t="s">
        <v>2092</v>
      </c>
      <c r="D3988" s="4" t="s">
        <v>584</v>
      </c>
      <c r="E3988">
        <v>31</v>
      </c>
      <c r="F3988">
        <f>IF(ISBLANK(Table1[[#This Row],[age]]),AVERAGE(F3988:F8267),Table1[[#This Row],[age]])</f>
        <v>31</v>
      </c>
      <c r="G3988" t="s">
        <v>466</v>
      </c>
      <c r="H3988" t="s">
        <v>74</v>
      </c>
      <c r="I3988" t="s">
        <v>101</v>
      </c>
      <c r="J3988" t="s">
        <v>37</v>
      </c>
      <c r="K3988" t="s">
        <v>231</v>
      </c>
      <c r="L3988">
        <v>2</v>
      </c>
      <c r="M3988">
        <f>IF(ISBLANK(Table1[[#This Row],[quantity]]),ROUND(Table1[[#This Row],[sales_amount]]/(Table1[[#This Row],[unit_price]]*(1-Table1[[#This Row],[discount_pct]])),0),Table1[[#This Row],[quantity]])</f>
        <v>2</v>
      </c>
      <c r="N3988">
        <v>1235.5899999999999</v>
      </c>
      <c r="O3988">
        <v>0.05</v>
      </c>
      <c r="P3988">
        <f>IF(ISBLANK(Table1[[#This Row],[discount_pct]]),ROUND(1-(Table1[[#This Row],[sales_amount]]/(Table1[[#This Row],[quantity- calculated]]*Table1[[#This Row],[unit_price]])),2),Table1[[#This Row],[discount_pct]])</f>
        <v>0.05</v>
      </c>
      <c r="Q3988">
        <v>4007.33</v>
      </c>
      <c r="R3988">
        <v>1780.2</v>
      </c>
      <c r="S3988">
        <v>44.87</v>
      </c>
      <c r="T3988" t="s">
        <v>70</v>
      </c>
      <c r="U3988">
        <v>1</v>
      </c>
      <c r="V3988">
        <f>IF(ISBLANK(Table1[[#This Row],[customer_satisfaction]]),ROUND(AVERAGE(U3988:U8267),0),Table1[[#This Row],[customer_satisfaction]])</f>
        <v>1</v>
      </c>
      <c r="W3988" t="b">
        <v>0</v>
      </c>
      <c r="X3988" t="s">
        <v>39</v>
      </c>
      <c r="Z3988">
        <f>IF(ISBLANK(Table1[[#This Row],[days_to_ship]]),ROUND(AVERAGE(Y3988:Y8267),0),Table1[[#This Row],[days_to_ship]])</f>
        <v>6</v>
      </c>
    </row>
    <row r="3989" spans="1:26" x14ac:dyDescent="0.25">
      <c r="A3989" t="s">
        <v>3048</v>
      </c>
      <c r="B3989" s="5">
        <v>45520</v>
      </c>
      <c r="C3989" t="s">
        <v>3049</v>
      </c>
      <c r="D3989" s="4" t="s">
        <v>301</v>
      </c>
      <c r="E3989">
        <v>17</v>
      </c>
      <c r="F3989">
        <f>IF(ISBLANK(Table1[[#This Row],[age]]),AVERAGE(F3989:F8268),Table1[[#This Row],[age]])</f>
        <v>17</v>
      </c>
      <c r="G3989" t="s">
        <v>8920</v>
      </c>
      <c r="H3989" t="s">
        <v>111</v>
      </c>
      <c r="I3989" t="s">
        <v>121</v>
      </c>
      <c r="J3989" t="s">
        <v>37</v>
      </c>
      <c r="K3989" t="s">
        <v>102</v>
      </c>
      <c r="L3989">
        <v>2</v>
      </c>
      <c r="M3989">
        <f>IF(ISBLANK(Table1[[#This Row],[quantity]]),ROUND(Table1[[#This Row],[sales_amount]]/(Table1[[#This Row],[unit_price]]*(1-Table1[[#This Row],[discount_pct]])),0),Table1[[#This Row],[quantity]])</f>
        <v>2</v>
      </c>
      <c r="N3989">
        <v>339.31</v>
      </c>
      <c r="O3989">
        <v>0.14000000000000001</v>
      </c>
      <c r="P398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989">
        <v>903.41</v>
      </c>
      <c r="R3989">
        <v>266.52</v>
      </c>
      <c r="S3989">
        <v>77.849999999999994</v>
      </c>
      <c r="T3989" t="s">
        <v>70</v>
      </c>
      <c r="V3989">
        <f>IF(ISBLANK(Table1[[#This Row],[customer_satisfaction]]),ROUND(AVERAGE(U3989:U8268),0),Table1[[#This Row],[customer_satisfaction]])</f>
        <v>3</v>
      </c>
      <c r="W3989" t="b">
        <v>0</v>
      </c>
      <c r="X3989" t="s">
        <v>39</v>
      </c>
      <c r="Y3989" s="3">
        <v>2</v>
      </c>
      <c r="Z3989">
        <f>IF(ISBLANK(Table1[[#This Row],[days_to_ship]]),ROUND(AVERAGE(Y3989:Y8268),0),Table1[[#This Row],[days_to_ship]])</f>
        <v>2</v>
      </c>
    </row>
    <row r="3990" spans="1:26" x14ac:dyDescent="0.25">
      <c r="A3990" t="s">
        <v>8529</v>
      </c>
      <c r="B3990" s="5">
        <v>45520</v>
      </c>
      <c r="C3990" t="s">
        <v>8530</v>
      </c>
      <c r="D3990" s="4" t="s">
        <v>1338</v>
      </c>
      <c r="E3990">
        <v>51</v>
      </c>
      <c r="F3990">
        <f>IF(ISBLANK(Table1[[#This Row],[age]]),AVERAGE(F3990:F8269),Table1[[#This Row],[age]])</f>
        <v>51</v>
      </c>
      <c r="G3990" t="s">
        <v>466</v>
      </c>
      <c r="H3990" t="s">
        <v>74</v>
      </c>
      <c r="I3990" t="s">
        <v>75</v>
      </c>
      <c r="J3990" t="s">
        <v>146</v>
      </c>
      <c r="K3990" t="s">
        <v>147</v>
      </c>
      <c r="L3990">
        <v>10</v>
      </c>
      <c r="M3990">
        <f>IF(ISBLANK(Table1[[#This Row],[quantity]]),ROUND(Table1[[#This Row],[sales_amount]]/(Table1[[#This Row],[unit_price]]*(1-Table1[[#This Row],[discount_pct]])),0),Table1[[#This Row],[quantity]])</f>
        <v>10</v>
      </c>
      <c r="N3990">
        <v>786.71</v>
      </c>
      <c r="O3990">
        <v>0.03</v>
      </c>
      <c r="P3990">
        <f>IF(ISBLANK(Table1[[#This Row],[discount_pct]]),ROUND(1-(Table1[[#This Row],[sales_amount]]/(Table1[[#This Row],[quantity- calculated]]*Table1[[#This Row],[unit_price]])),2),Table1[[#This Row],[discount_pct]])</f>
        <v>0.03</v>
      </c>
      <c r="Q3990">
        <v>11951.87</v>
      </c>
      <c r="R3990">
        <v>1750.05</v>
      </c>
      <c r="S3990">
        <v>48.55</v>
      </c>
      <c r="T3990" t="s">
        <v>57</v>
      </c>
      <c r="U3990">
        <v>1</v>
      </c>
      <c r="V3990">
        <f>IF(ISBLANK(Table1[[#This Row],[customer_satisfaction]]),ROUND(AVERAGE(U3990:U8269),0),Table1[[#This Row],[customer_satisfaction]])</f>
        <v>1</v>
      </c>
      <c r="W3990" t="b">
        <v>0</v>
      </c>
      <c r="X3990" t="s">
        <v>197</v>
      </c>
      <c r="Y3990" s="3">
        <v>8</v>
      </c>
      <c r="Z3990">
        <f>IF(ISBLANK(Table1[[#This Row],[days_to_ship]]),ROUND(AVERAGE(Y3990:Y8269),0),Table1[[#This Row],[days_to_ship]])</f>
        <v>8</v>
      </c>
    </row>
    <row r="3991" spans="1:26" x14ac:dyDescent="0.25">
      <c r="A3991" t="s">
        <v>1324</v>
      </c>
      <c r="B3991" s="5">
        <v>45521</v>
      </c>
      <c r="C3991" t="s">
        <v>1325</v>
      </c>
      <c r="D3991" s="4" t="s">
        <v>279</v>
      </c>
      <c r="E3991">
        <v>41</v>
      </c>
      <c r="F3991">
        <f>IF(ISBLANK(Table1[[#This Row],[age]]),AVERAGE(F3991:F8270),Table1[[#This Row],[age]])</f>
        <v>41</v>
      </c>
      <c r="G3991" t="s">
        <v>88</v>
      </c>
      <c r="H3991" t="s">
        <v>111</v>
      </c>
      <c r="I3991" t="s">
        <v>121</v>
      </c>
      <c r="J3991" t="s">
        <v>127</v>
      </c>
      <c r="K3991" t="s">
        <v>142</v>
      </c>
      <c r="L3991">
        <v>3</v>
      </c>
      <c r="M3991">
        <f>IF(ISBLANK(Table1[[#This Row],[quantity]]),ROUND(Table1[[#This Row],[sales_amount]]/(Table1[[#This Row],[unit_price]]*(1-Table1[[#This Row],[discount_pct]])),0),Table1[[#This Row],[quantity]])</f>
        <v>3</v>
      </c>
      <c r="N3991">
        <v>51479.19</v>
      </c>
      <c r="O3991">
        <v>0.25</v>
      </c>
      <c r="P3991">
        <f>IF(ISBLANK(Table1[[#This Row],[discount_pct]]),ROUND(1-(Table1[[#This Row],[sales_amount]]/(Table1[[#This Row],[quantity- calculated]]*Table1[[#This Row],[unit_price]])),2),Table1[[#This Row],[discount_pct]])</f>
        <v>0.25</v>
      </c>
      <c r="Q3991">
        <v>182018.37</v>
      </c>
      <c r="R3991">
        <v>19016.37</v>
      </c>
      <c r="S3991">
        <v>55.15</v>
      </c>
      <c r="T3991" t="s">
        <v>78</v>
      </c>
      <c r="V3991">
        <f>IF(ISBLANK(Table1[[#This Row],[customer_satisfaction]]),ROUND(AVERAGE(U3991:U8270),0),Table1[[#This Row],[customer_satisfaction]])</f>
        <v>3</v>
      </c>
      <c r="W3991" t="b">
        <v>0</v>
      </c>
      <c r="X3991" t="s">
        <v>58</v>
      </c>
      <c r="Y3991" s="3">
        <v>3</v>
      </c>
      <c r="Z3991">
        <f>IF(ISBLANK(Table1[[#This Row],[days_to_ship]]),ROUND(AVERAGE(Y3991:Y8270),0),Table1[[#This Row],[days_to_ship]])</f>
        <v>3</v>
      </c>
    </row>
    <row r="3992" spans="1:26" x14ac:dyDescent="0.25">
      <c r="A3992" t="s">
        <v>158</v>
      </c>
      <c r="B3992" s="5">
        <v>45521</v>
      </c>
      <c r="C3992" t="s">
        <v>159</v>
      </c>
      <c r="D3992" s="4" t="s">
        <v>160</v>
      </c>
      <c r="E3992">
        <v>31</v>
      </c>
      <c r="F3992">
        <f>IF(ISBLANK(Table1[[#This Row],[age]]),AVERAGE(F3992:F8271),Table1[[#This Row],[age]])</f>
        <v>31</v>
      </c>
      <c r="G3992" t="s">
        <v>8920</v>
      </c>
      <c r="H3992" t="s">
        <v>35</v>
      </c>
      <c r="I3992" t="s">
        <v>43</v>
      </c>
      <c r="J3992" t="s">
        <v>146</v>
      </c>
      <c r="K3992" t="s">
        <v>161</v>
      </c>
      <c r="L3992">
        <v>9</v>
      </c>
      <c r="M3992">
        <f>IF(ISBLANK(Table1[[#This Row],[quantity]]),ROUND(Table1[[#This Row],[sales_amount]]/(Table1[[#This Row],[unit_price]]*(1-Table1[[#This Row],[discount_pct]])),0),Table1[[#This Row],[quantity]])</f>
        <v>9</v>
      </c>
      <c r="N3992">
        <v>3000.32</v>
      </c>
      <c r="O3992">
        <v>0.21</v>
      </c>
      <c r="P3992">
        <f>IF(ISBLANK(Table1[[#This Row],[discount_pct]]),ROUND(1-(Table1[[#This Row],[sales_amount]]/(Table1[[#This Row],[quantity- calculated]]*Table1[[#This Row],[unit_price]])),2),Table1[[#This Row],[discount_pct]])</f>
        <v>0.21</v>
      </c>
      <c r="Q3992">
        <v>29267.25</v>
      </c>
      <c r="R3992">
        <v>6330.95</v>
      </c>
      <c r="S3992">
        <v>68.5</v>
      </c>
      <c r="T3992" t="s">
        <v>78</v>
      </c>
      <c r="U3992">
        <v>4</v>
      </c>
      <c r="V3992">
        <f>IF(ISBLANK(Table1[[#This Row],[customer_satisfaction]]),ROUND(AVERAGE(U3992:U8271),0),Table1[[#This Row],[customer_satisfaction]])</f>
        <v>4</v>
      </c>
      <c r="W3992" t="b">
        <v>0</v>
      </c>
      <c r="X3992" t="s">
        <v>39</v>
      </c>
      <c r="Y3992" s="3">
        <v>9</v>
      </c>
      <c r="Z3992">
        <f>IF(ISBLANK(Table1[[#This Row],[days_to_ship]]),ROUND(AVERAGE(Y3992:Y8271),0),Table1[[#This Row],[days_to_ship]])</f>
        <v>9</v>
      </c>
    </row>
    <row r="3993" spans="1:26" x14ac:dyDescent="0.25">
      <c r="A3993" t="s">
        <v>3072</v>
      </c>
      <c r="B3993" s="5">
        <v>45523</v>
      </c>
      <c r="C3993" t="s">
        <v>3073</v>
      </c>
      <c r="D3993" s="4" t="s">
        <v>699</v>
      </c>
      <c r="E3993">
        <v>41</v>
      </c>
      <c r="F3993">
        <f>IF(ISBLANK(Table1[[#This Row],[age]]),AVERAGE(F3993:F8272),Table1[[#This Row],[age]])</f>
        <v>41</v>
      </c>
      <c r="G3993" t="s">
        <v>88</v>
      </c>
      <c r="H3993" t="s">
        <v>82</v>
      </c>
      <c r="I3993" t="s">
        <v>244</v>
      </c>
      <c r="J3993" t="s">
        <v>62</v>
      </c>
      <c r="K3993" t="s">
        <v>63</v>
      </c>
      <c r="L3993">
        <v>9</v>
      </c>
      <c r="M3993">
        <f>IF(ISBLANK(Table1[[#This Row],[quantity]]),ROUND(Table1[[#This Row],[sales_amount]]/(Table1[[#This Row],[unit_price]]*(1-Table1[[#This Row],[discount_pct]])),0),Table1[[#This Row],[quantity]])</f>
        <v>9</v>
      </c>
      <c r="N3993">
        <v>252.57</v>
      </c>
      <c r="O3993">
        <v>0.22</v>
      </c>
      <c r="P3993">
        <f>IF(ISBLANK(Table1[[#This Row],[discount_pct]]),ROUND(1-(Table1[[#This Row],[sales_amount]]/(Table1[[#This Row],[quantity- calculated]]*Table1[[#This Row],[unit_price]])),2),Table1[[#This Row],[discount_pct]])</f>
        <v>0.22</v>
      </c>
      <c r="Q3993">
        <v>3014.3</v>
      </c>
      <c r="R3993">
        <v>1540.74</v>
      </c>
      <c r="S3993">
        <v>68.92</v>
      </c>
      <c r="T3993" t="s">
        <v>57</v>
      </c>
      <c r="U3993">
        <v>5</v>
      </c>
      <c r="V3993">
        <f>IF(ISBLANK(Table1[[#This Row],[customer_satisfaction]]),ROUND(AVERAGE(U3993:U8272),0),Table1[[#This Row],[customer_satisfaction]])</f>
        <v>5</v>
      </c>
      <c r="W3993" t="b">
        <v>0</v>
      </c>
      <c r="X3993" t="s">
        <v>39</v>
      </c>
      <c r="Y3993" s="3">
        <v>4</v>
      </c>
      <c r="Z3993">
        <f>IF(ISBLANK(Table1[[#This Row],[days_to_ship]]),ROUND(AVERAGE(Y3993:Y8272),0),Table1[[#This Row],[days_to_ship]])</f>
        <v>4</v>
      </c>
    </row>
    <row r="3994" spans="1:26" x14ac:dyDescent="0.25">
      <c r="A3994" t="s">
        <v>4445</v>
      </c>
      <c r="B3994" s="5">
        <v>45523</v>
      </c>
      <c r="C3994" t="s">
        <v>4446</v>
      </c>
      <c r="D3994" s="4" t="s">
        <v>600</v>
      </c>
      <c r="E3994">
        <v>35</v>
      </c>
      <c r="F3994">
        <f>IF(ISBLANK(Table1[[#This Row],[age]]),AVERAGE(F3994:F8273),Table1[[#This Row],[age]])</f>
        <v>35</v>
      </c>
      <c r="G3994" t="s">
        <v>88</v>
      </c>
      <c r="H3994" t="s">
        <v>35</v>
      </c>
      <c r="I3994" t="s">
        <v>49</v>
      </c>
      <c r="J3994" t="s">
        <v>76</v>
      </c>
      <c r="K3994" t="s">
        <v>132</v>
      </c>
      <c r="L3994">
        <v>1</v>
      </c>
      <c r="M3994">
        <f>IF(ISBLANK(Table1[[#This Row],[quantity]]),ROUND(Table1[[#This Row],[sales_amount]]/(Table1[[#This Row],[unit_price]]*(1-Table1[[#This Row],[discount_pct]])),0),Table1[[#This Row],[quantity]])</f>
        <v>1</v>
      </c>
      <c r="N3994">
        <v>2372.34</v>
      </c>
      <c r="O3994">
        <v>0.22</v>
      </c>
      <c r="P3994">
        <f>IF(ISBLANK(Table1[[#This Row],[discount_pct]]),ROUND(1-(Table1[[#This Row],[sales_amount]]/(Table1[[#This Row],[quantity- calculated]]*Table1[[#This Row],[unit_price]])),2),Table1[[#This Row],[discount_pct]])</f>
        <v>0.22</v>
      </c>
      <c r="Q3994">
        <v>2718.27</v>
      </c>
      <c r="R3994">
        <v>745.68</v>
      </c>
      <c r="S3994">
        <v>55.26</v>
      </c>
      <c r="T3994" t="s">
        <v>78</v>
      </c>
      <c r="U3994">
        <v>3</v>
      </c>
      <c r="V3994">
        <f>IF(ISBLANK(Table1[[#This Row],[customer_satisfaction]]),ROUND(AVERAGE(U3994:U8273),0),Table1[[#This Row],[customer_satisfaction]])</f>
        <v>3</v>
      </c>
      <c r="W3994" t="b">
        <v>1</v>
      </c>
      <c r="X3994" t="s">
        <v>30</v>
      </c>
      <c r="Y3994" s="3">
        <v>3</v>
      </c>
      <c r="Z3994">
        <f>IF(ISBLANK(Table1[[#This Row],[days_to_ship]]),ROUND(AVERAGE(Y3994:Y8273),0),Table1[[#This Row],[days_to_ship]])</f>
        <v>3</v>
      </c>
    </row>
    <row r="3995" spans="1:26" x14ac:dyDescent="0.25">
      <c r="A3995" t="s">
        <v>8084</v>
      </c>
      <c r="B3995" s="5">
        <v>45523</v>
      </c>
      <c r="C3995" t="s">
        <v>8085</v>
      </c>
      <c r="D3995" s="4" t="s">
        <v>949</v>
      </c>
      <c r="E3995">
        <v>50</v>
      </c>
      <c r="F3995">
        <f>IF(ISBLANK(Table1[[#This Row],[age]]),AVERAGE(F3995:F8274),Table1[[#This Row],[age]])</f>
        <v>50</v>
      </c>
      <c r="G3995" t="s">
        <v>466</v>
      </c>
      <c r="H3995" t="s">
        <v>82</v>
      </c>
      <c r="I3995" t="s">
        <v>83</v>
      </c>
      <c r="J3995" t="s">
        <v>27</v>
      </c>
      <c r="K3995" t="s">
        <v>56</v>
      </c>
      <c r="L3995">
        <v>4</v>
      </c>
      <c r="M3995">
        <f>IF(ISBLANK(Table1[[#This Row],[quantity]]),ROUND(Table1[[#This Row],[sales_amount]]/(Table1[[#This Row],[unit_price]]*(1-Table1[[#This Row],[discount_pct]])),0),Table1[[#This Row],[quantity]])</f>
        <v>4</v>
      </c>
      <c r="N3995">
        <v>169.97</v>
      </c>
      <c r="O3995">
        <v>0.11</v>
      </c>
      <c r="P3995">
        <f>IF(ISBLANK(Table1[[#This Row],[discount_pct]]),ROUND(1-(Table1[[#This Row],[sales_amount]]/(Table1[[#This Row],[quantity- calculated]]*Table1[[#This Row],[unit_price]])),2),Table1[[#This Row],[discount_pct]])</f>
        <v>0.11</v>
      </c>
      <c r="Q3995">
        <v>978.94</v>
      </c>
      <c r="R3995">
        <v>86.75</v>
      </c>
      <c r="S3995">
        <v>73.040000000000006</v>
      </c>
      <c r="T3995" t="s">
        <v>29</v>
      </c>
      <c r="U3995">
        <v>1</v>
      </c>
      <c r="V3995">
        <f>IF(ISBLANK(Table1[[#This Row],[customer_satisfaction]]),ROUND(AVERAGE(U3995:U8274),0),Table1[[#This Row],[customer_satisfaction]])</f>
        <v>1</v>
      </c>
      <c r="W3995" t="b">
        <v>0</v>
      </c>
      <c r="X3995" t="s">
        <v>39</v>
      </c>
      <c r="Y3995" s="3">
        <v>9</v>
      </c>
      <c r="Z3995">
        <f>IF(ISBLANK(Table1[[#This Row],[days_to_ship]]),ROUND(AVERAGE(Y3995:Y8274),0),Table1[[#This Row],[days_to_ship]])</f>
        <v>9</v>
      </c>
    </row>
    <row r="3996" spans="1:26" x14ac:dyDescent="0.25">
      <c r="A3996" t="s">
        <v>4207</v>
      </c>
      <c r="B3996" s="5">
        <v>45524</v>
      </c>
      <c r="C3996" t="s">
        <v>4208</v>
      </c>
      <c r="D3996" s="4" t="s">
        <v>1055</v>
      </c>
      <c r="E3996">
        <v>11</v>
      </c>
      <c r="F3996">
        <f>IF(ISBLANK(Table1[[#This Row],[age]]),AVERAGE(F3996:F8275),Table1[[#This Row],[age]])</f>
        <v>11</v>
      </c>
      <c r="G3996" t="s">
        <v>88</v>
      </c>
      <c r="H3996" t="s">
        <v>74</v>
      </c>
      <c r="I3996" t="s">
        <v>75</v>
      </c>
      <c r="J3996" t="s">
        <v>44</v>
      </c>
      <c r="K3996" t="s">
        <v>117</v>
      </c>
      <c r="L3996">
        <v>9</v>
      </c>
      <c r="M3996">
        <f>IF(ISBLANK(Table1[[#This Row],[quantity]]),ROUND(Table1[[#This Row],[sales_amount]]/(Table1[[#This Row],[unit_price]]*(1-Table1[[#This Row],[discount_pct]])),0),Table1[[#This Row],[quantity]])</f>
        <v>9</v>
      </c>
      <c r="N3996">
        <v>27363.22</v>
      </c>
      <c r="O3996">
        <v>0.28999999999999998</v>
      </c>
      <c r="P399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996">
        <v>296392</v>
      </c>
      <c r="R3996">
        <v>50443.65</v>
      </c>
      <c r="S3996">
        <v>53.56</v>
      </c>
      <c r="T3996" t="s">
        <v>78</v>
      </c>
      <c r="U3996">
        <v>3</v>
      </c>
      <c r="V3996">
        <f>IF(ISBLANK(Table1[[#This Row],[customer_satisfaction]]),ROUND(AVERAGE(U3996:U8275),0),Table1[[#This Row],[customer_satisfaction]])</f>
        <v>3</v>
      </c>
      <c r="W3996" t="b">
        <v>0</v>
      </c>
      <c r="X3996" t="s">
        <v>39</v>
      </c>
      <c r="Y3996" s="3">
        <v>5</v>
      </c>
      <c r="Z3996">
        <f>IF(ISBLANK(Table1[[#This Row],[days_to_ship]]),ROUND(AVERAGE(Y3996:Y8275),0),Table1[[#This Row],[days_to_ship]])</f>
        <v>5</v>
      </c>
    </row>
    <row r="3997" spans="1:26" x14ac:dyDescent="0.25">
      <c r="A3997" t="s">
        <v>2343</v>
      </c>
      <c r="B3997" s="5">
        <v>45524</v>
      </c>
      <c r="C3997" t="s">
        <v>2344</v>
      </c>
      <c r="D3997" s="4" t="s">
        <v>2345</v>
      </c>
      <c r="E3997">
        <v>30</v>
      </c>
      <c r="F3997">
        <f>IF(ISBLANK(Table1[[#This Row],[age]]),AVERAGE(F3997:F8276),Table1[[#This Row],[age]])</f>
        <v>30</v>
      </c>
      <c r="G3997" t="s">
        <v>466</v>
      </c>
      <c r="H3997" t="s">
        <v>25</v>
      </c>
      <c r="I3997" t="s">
        <v>26</v>
      </c>
      <c r="J3997" t="s">
        <v>76</v>
      </c>
      <c r="K3997" t="s">
        <v>207</v>
      </c>
      <c r="L3997">
        <v>5</v>
      </c>
      <c r="M3997">
        <f>IF(ISBLANK(Table1[[#This Row],[quantity]]),ROUND(Table1[[#This Row],[sales_amount]]/(Table1[[#This Row],[unit_price]]*(1-Table1[[#This Row],[discount_pct]])),0),Table1[[#This Row],[quantity]])</f>
        <v>5</v>
      </c>
      <c r="N3997">
        <v>1293.07</v>
      </c>
      <c r="O3997">
        <v>0.37</v>
      </c>
      <c r="P3997">
        <f>IF(ISBLANK(Table1[[#This Row],[discount_pct]]),ROUND(1-(Table1[[#This Row],[sales_amount]]/(Table1[[#This Row],[quantity- calculated]]*Table1[[#This Row],[unit_price]])),2),Table1[[#This Row],[discount_pct]])</f>
        <v>0.37</v>
      </c>
      <c r="Q3997">
        <v>6223.33</v>
      </c>
      <c r="R3997">
        <v>2335.41</v>
      </c>
      <c r="S3997">
        <v>34.43</v>
      </c>
      <c r="T3997" t="s">
        <v>78</v>
      </c>
      <c r="U3997">
        <v>4</v>
      </c>
      <c r="V3997">
        <f>IF(ISBLANK(Table1[[#This Row],[customer_satisfaction]]),ROUND(AVERAGE(U3997:U8276),0),Table1[[#This Row],[customer_satisfaction]])</f>
        <v>4</v>
      </c>
      <c r="W3997" t="b">
        <v>0</v>
      </c>
      <c r="X3997" t="s">
        <v>39</v>
      </c>
      <c r="Y3997" s="3">
        <v>9</v>
      </c>
      <c r="Z3997">
        <f>IF(ISBLANK(Table1[[#This Row],[days_to_ship]]),ROUND(AVERAGE(Y3997:Y8276),0),Table1[[#This Row],[days_to_ship]])</f>
        <v>9</v>
      </c>
    </row>
    <row r="3998" spans="1:26" x14ac:dyDescent="0.25">
      <c r="A3998" t="s">
        <v>2391</v>
      </c>
      <c r="B3998" s="5">
        <v>45524</v>
      </c>
      <c r="C3998" t="s">
        <v>2392</v>
      </c>
      <c r="D3998" s="4" t="s">
        <v>1699</v>
      </c>
      <c r="F3998">
        <f ca="1">IF(ISBLANK(Table1[[#This Row],[age]]),AVERAGE(F3998:F8277),Table1[[#This Row],[age]])</f>
        <v>67</v>
      </c>
      <c r="G3998" t="s">
        <v>8920</v>
      </c>
      <c r="H3998" t="s">
        <v>111</v>
      </c>
      <c r="I3998" t="s">
        <v>112</v>
      </c>
      <c r="J3998" t="s">
        <v>27</v>
      </c>
      <c r="K3998" t="s">
        <v>56</v>
      </c>
      <c r="L3998">
        <v>3</v>
      </c>
      <c r="M3998">
        <f>IF(ISBLANK(Table1[[#This Row],[quantity]]),ROUND(Table1[[#This Row],[sales_amount]]/(Table1[[#This Row],[unit_price]]*(1-Table1[[#This Row],[discount_pct]])),0),Table1[[#This Row],[quantity]])</f>
        <v>3</v>
      </c>
      <c r="N3998">
        <v>408.26</v>
      </c>
      <c r="O3998">
        <v>0.03</v>
      </c>
      <c r="P3998">
        <f>IF(ISBLANK(Table1[[#This Row],[discount_pct]]),ROUND(1-(Table1[[#This Row],[sales_amount]]/(Table1[[#This Row],[quantity- calculated]]*Table1[[#This Row],[unit_price]])),2),Table1[[#This Row],[discount_pct]])</f>
        <v>0.03</v>
      </c>
      <c r="Q3998">
        <v>1632.98</v>
      </c>
      <c r="R3998">
        <v>170</v>
      </c>
      <c r="S3998">
        <v>70.48</v>
      </c>
      <c r="T3998" t="s">
        <v>64</v>
      </c>
      <c r="U3998">
        <v>4</v>
      </c>
      <c r="V3998">
        <f>IF(ISBLANK(Table1[[#This Row],[customer_satisfaction]]),ROUND(AVERAGE(U3998:U8277),0),Table1[[#This Row],[customer_satisfaction]])</f>
        <v>4</v>
      </c>
      <c r="W3998" t="b">
        <v>0</v>
      </c>
      <c r="X3998" t="s">
        <v>39</v>
      </c>
      <c r="Y3998" s="3">
        <v>1</v>
      </c>
      <c r="Z3998">
        <f>IF(ISBLANK(Table1[[#This Row],[days_to_ship]]),ROUND(AVERAGE(Y3998:Y8277),0),Table1[[#This Row],[days_to_ship]])</f>
        <v>1</v>
      </c>
    </row>
    <row r="3999" spans="1:26" x14ac:dyDescent="0.25">
      <c r="A3999" t="s">
        <v>1088</v>
      </c>
      <c r="B3999" s="5">
        <v>45524</v>
      </c>
      <c r="C3999" t="s">
        <v>1089</v>
      </c>
      <c r="D3999" s="4" t="s">
        <v>557</v>
      </c>
      <c r="E3999">
        <v>54</v>
      </c>
      <c r="F3999">
        <f>IF(ISBLANK(Table1[[#This Row],[age]]),AVERAGE(F3999:F8278),Table1[[#This Row],[age]])</f>
        <v>54</v>
      </c>
      <c r="G3999" t="s">
        <v>8920</v>
      </c>
      <c r="H3999" t="s">
        <v>35</v>
      </c>
      <c r="I3999" t="s">
        <v>43</v>
      </c>
      <c r="J3999" t="s">
        <v>146</v>
      </c>
      <c r="K3999" t="s">
        <v>147</v>
      </c>
      <c r="L3999">
        <v>8</v>
      </c>
      <c r="M3999">
        <f>IF(ISBLANK(Table1[[#This Row],[quantity]]),ROUND(Table1[[#This Row],[sales_amount]]/(Table1[[#This Row],[unit_price]]*(1-Table1[[#This Row],[discount_pct]])),0),Table1[[#This Row],[quantity]])</f>
        <v>8</v>
      </c>
      <c r="N3999">
        <v>8802.69</v>
      </c>
      <c r="O3999">
        <v>0.36</v>
      </c>
      <c r="P3999">
        <f>IF(ISBLANK(Table1[[#This Row],[discount_pct]]),ROUND(1-(Table1[[#This Row],[sales_amount]]/(Table1[[#This Row],[quantity- calculated]]*Table1[[#This Row],[unit_price]])),2),Table1[[#This Row],[discount_pct]])</f>
        <v>0.36</v>
      </c>
      <c r="Q3999">
        <v>54768.47</v>
      </c>
      <c r="R3999">
        <v>12390.55</v>
      </c>
      <c r="S3999">
        <v>76.209999999999994</v>
      </c>
      <c r="T3999" t="s">
        <v>70</v>
      </c>
      <c r="U3999">
        <v>5</v>
      </c>
      <c r="V3999">
        <f>IF(ISBLANK(Table1[[#This Row],[customer_satisfaction]]),ROUND(AVERAGE(U3999:U8278),0),Table1[[#This Row],[customer_satisfaction]])</f>
        <v>5</v>
      </c>
      <c r="W3999" t="b">
        <v>0</v>
      </c>
      <c r="X3999" t="s">
        <v>39</v>
      </c>
      <c r="Z3999">
        <f>IF(ISBLANK(Table1[[#This Row],[days_to_ship]]),ROUND(AVERAGE(Y3999:Y8278),0),Table1[[#This Row],[days_to_ship]])</f>
        <v>6</v>
      </c>
    </row>
    <row r="4000" spans="1:26" x14ac:dyDescent="0.25">
      <c r="A4000" t="s">
        <v>5663</v>
      </c>
      <c r="B4000" s="5">
        <v>45524</v>
      </c>
      <c r="C4000" t="s">
        <v>5664</v>
      </c>
      <c r="D4000" s="4" t="s">
        <v>432</v>
      </c>
      <c r="E4000">
        <v>41</v>
      </c>
      <c r="F4000">
        <f>IF(ISBLANK(Table1[[#This Row],[age]]),AVERAGE(F4000:F8279),Table1[[#This Row],[age]])</f>
        <v>41</v>
      </c>
      <c r="G4000" t="s">
        <v>8920</v>
      </c>
      <c r="H4000" t="s">
        <v>82</v>
      </c>
      <c r="I4000" t="s">
        <v>126</v>
      </c>
      <c r="J4000" t="s">
        <v>27</v>
      </c>
      <c r="K4000" t="s">
        <v>433</v>
      </c>
      <c r="L4000">
        <v>3</v>
      </c>
      <c r="M4000">
        <f>IF(ISBLANK(Table1[[#This Row],[quantity]]),ROUND(Table1[[#This Row],[sales_amount]]/(Table1[[#This Row],[unit_price]]*(1-Table1[[#This Row],[discount_pct]])),0),Table1[[#This Row],[quantity]])</f>
        <v>3</v>
      </c>
      <c r="N4000">
        <v>392.38</v>
      </c>
      <c r="O4000">
        <v>0.12</v>
      </c>
      <c r="P4000">
        <f>IF(ISBLANK(Table1[[#This Row],[discount_pct]]),ROUND(1-(Table1[[#This Row],[sales_amount]]/(Table1[[#This Row],[quantity- calculated]]*Table1[[#This Row],[unit_price]])),2),Table1[[#This Row],[discount_pct]])</f>
        <v>0.12</v>
      </c>
      <c r="Q4000">
        <v>1567.64</v>
      </c>
      <c r="R4000">
        <v>108.65</v>
      </c>
      <c r="S4000">
        <v>81.44</v>
      </c>
      <c r="T4000" t="s">
        <v>64</v>
      </c>
      <c r="U4000">
        <v>4</v>
      </c>
      <c r="V4000">
        <f>IF(ISBLANK(Table1[[#This Row],[customer_satisfaction]]),ROUND(AVERAGE(U4000:U8279),0),Table1[[#This Row],[customer_satisfaction]])</f>
        <v>4</v>
      </c>
      <c r="W4000" t="b">
        <v>0</v>
      </c>
      <c r="X4000" t="s">
        <v>58</v>
      </c>
      <c r="Y4000" s="3">
        <v>5</v>
      </c>
      <c r="Z4000">
        <f>IF(ISBLANK(Table1[[#This Row],[days_to_ship]]),ROUND(AVERAGE(Y4000:Y8279),0),Table1[[#This Row],[days_to_ship]])</f>
        <v>5</v>
      </c>
    </row>
    <row r="4001" spans="1:26" x14ac:dyDescent="0.25">
      <c r="A4001" t="s">
        <v>7503</v>
      </c>
      <c r="B4001" s="5">
        <v>45524</v>
      </c>
      <c r="C4001" t="s">
        <v>7504</v>
      </c>
      <c r="D4001" s="4" t="s">
        <v>350</v>
      </c>
      <c r="E4001">
        <v>56</v>
      </c>
      <c r="F4001">
        <f>IF(ISBLANK(Table1[[#This Row],[age]]),AVERAGE(F4001:F8280),Table1[[#This Row],[age]])</f>
        <v>56</v>
      </c>
      <c r="G4001" t="s">
        <v>466</v>
      </c>
      <c r="H4001" t="s">
        <v>111</v>
      </c>
      <c r="I4001" t="s">
        <v>121</v>
      </c>
      <c r="J4001" t="s">
        <v>127</v>
      </c>
      <c r="K4001" t="s">
        <v>521</v>
      </c>
      <c r="L4001">
        <v>9</v>
      </c>
      <c r="M4001">
        <f>IF(ISBLANK(Table1[[#This Row],[quantity]]),ROUND(Table1[[#This Row],[sales_amount]]/(Table1[[#This Row],[unit_price]]*(1-Table1[[#This Row],[discount_pct]])),0),Table1[[#This Row],[quantity]])</f>
        <v>9</v>
      </c>
      <c r="N4001">
        <v>31920.16</v>
      </c>
      <c r="O4001">
        <v>0.01</v>
      </c>
      <c r="P4001">
        <f>IF(ISBLANK(Table1[[#This Row],[discount_pct]]),ROUND(1-(Table1[[#This Row],[sales_amount]]/(Table1[[#This Row],[quantity- calculated]]*Table1[[#This Row],[unit_price]])),2),Table1[[#This Row],[discount_pct]])</f>
        <v>0.01</v>
      </c>
      <c r="Q4001">
        <v>440371.93</v>
      </c>
      <c r="R4001">
        <v>65871.22</v>
      </c>
      <c r="S4001">
        <v>59.99</v>
      </c>
      <c r="T4001" t="s">
        <v>57</v>
      </c>
      <c r="U4001">
        <v>3</v>
      </c>
      <c r="V4001">
        <f>IF(ISBLANK(Table1[[#This Row],[customer_satisfaction]]),ROUND(AVERAGE(U4001:U8280),0),Table1[[#This Row],[customer_satisfaction]])</f>
        <v>3</v>
      </c>
      <c r="W4001" t="b">
        <v>0</v>
      </c>
      <c r="X4001" t="s">
        <v>197</v>
      </c>
      <c r="Y4001" s="3">
        <v>9</v>
      </c>
      <c r="Z4001">
        <f>IF(ISBLANK(Table1[[#This Row],[days_to_ship]]),ROUND(AVERAGE(Y4001:Y8280),0),Table1[[#This Row],[days_to_ship]])</f>
        <v>9</v>
      </c>
    </row>
    <row r="4002" spans="1:26" x14ac:dyDescent="0.25">
      <c r="A4002" t="s">
        <v>1640</v>
      </c>
      <c r="B4002" s="5">
        <v>45524</v>
      </c>
      <c r="C4002" t="s">
        <v>1641</v>
      </c>
      <c r="D4002" s="4" t="s">
        <v>1642</v>
      </c>
      <c r="E4002">
        <v>20</v>
      </c>
      <c r="F4002">
        <f>IF(ISBLANK(Table1[[#This Row],[age]]),AVERAGE(F4002:F8281),Table1[[#This Row],[age]])</f>
        <v>20</v>
      </c>
      <c r="G4002" t="s">
        <v>88</v>
      </c>
      <c r="H4002" t="s">
        <v>35</v>
      </c>
      <c r="I4002" t="s">
        <v>49</v>
      </c>
      <c r="J4002" t="s">
        <v>44</v>
      </c>
      <c r="K4002" t="s">
        <v>50</v>
      </c>
      <c r="L4002">
        <v>7</v>
      </c>
      <c r="M4002">
        <f>IF(ISBLANK(Table1[[#This Row],[quantity]]),ROUND(Table1[[#This Row],[sales_amount]]/(Table1[[#This Row],[unit_price]]*(1-Table1[[#This Row],[discount_pct]])),0),Table1[[#This Row],[quantity]])</f>
        <v>7</v>
      </c>
      <c r="N4002">
        <v>14200.86</v>
      </c>
      <c r="O4002">
        <v>0.14000000000000001</v>
      </c>
      <c r="P400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002">
        <v>123743.08</v>
      </c>
      <c r="R4002">
        <v>37065.68</v>
      </c>
      <c r="S4002">
        <v>54.52</v>
      </c>
      <c r="T4002" t="s">
        <v>29</v>
      </c>
      <c r="U4002">
        <v>2</v>
      </c>
      <c r="V4002">
        <f>IF(ISBLANK(Table1[[#This Row],[customer_satisfaction]]),ROUND(AVERAGE(U4002:U8281),0),Table1[[#This Row],[customer_satisfaction]])</f>
        <v>2</v>
      </c>
      <c r="W4002" t="b">
        <v>0</v>
      </c>
      <c r="X4002" t="s">
        <v>39</v>
      </c>
      <c r="Y4002" s="3">
        <v>10</v>
      </c>
      <c r="Z4002">
        <f>IF(ISBLANK(Table1[[#This Row],[days_to_ship]]),ROUND(AVERAGE(Y4002:Y8281),0),Table1[[#This Row],[days_to_ship]])</f>
        <v>10</v>
      </c>
    </row>
    <row r="4003" spans="1:26" x14ac:dyDescent="0.25">
      <c r="A4003" t="s">
        <v>7434</v>
      </c>
      <c r="B4003" s="5">
        <v>45524</v>
      </c>
      <c r="C4003" t="s">
        <v>7435</v>
      </c>
      <c r="D4003" s="4" t="s">
        <v>2161</v>
      </c>
      <c r="E4003">
        <v>47</v>
      </c>
      <c r="F4003">
        <f>IF(ISBLANK(Table1[[#This Row],[age]]),AVERAGE(F4003:F8282),Table1[[#This Row],[age]])</f>
        <v>47</v>
      </c>
      <c r="G4003" t="s">
        <v>466</v>
      </c>
      <c r="H4003" t="s">
        <v>74</v>
      </c>
      <c r="I4003" t="s">
        <v>75</v>
      </c>
      <c r="J4003" t="s">
        <v>76</v>
      </c>
      <c r="K4003" t="s">
        <v>122</v>
      </c>
      <c r="L4003">
        <v>10</v>
      </c>
      <c r="M4003">
        <f>IF(ISBLANK(Table1[[#This Row],[quantity]]),ROUND(Table1[[#This Row],[sales_amount]]/(Table1[[#This Row],[unit_price]]*(1-Table1[[#This Row],[discount_pct]])),0),Table1[[#This Row],[quantity]])</f>
        <v>10</v>
      </c>
      <c r="N4003">
        <v>3414.65</v>
      </c>
      <c r="O4003">
        <v>0.11</v>
      </c>
      <c r="P4003">
        <f>IF(ISBLANK(Table1[[#This Row],[discount_pct]]),ROUND(1-(Table1[[#This Row],[sales_amount]]/(Table1[[#This Row],[quantity- calculated]]*Table1[[#This Row],[unit_price]])),2),Table1[[#This Row],[discount_pct]])</f>
        <v>0.11</v>
      </c>
      <c r="Q4003">
        <v>46633.37</v>
      </c>
      <c r="R4003">
        <v>16823.060000000001</v>
      </c>
      <c r="S4003">
        <v>54.44</v>
      </c>
      <c r="T4003" t="s">
        <v>29</v>
      </c>
      <c r="U4003">
        <v>1</v>
      </c>
      <c r="V4003">
        <f>IF(ISBLANK(Table1[[#This Row],[customer_satisfaction]]),ROUND(AVERAGE(U4003:U8282),0),Table1[[#This Row],[customer_satisfaction]])</f>
        <v>1</v>
      </c>
      <c r="W4003" t="b">
        <v>0</v>
      </c>
      <c r="X4003" t="s">
        <v>39</v>
      </c>
      <c r="Y4003" s="3">
        <v>4</v>
      </c>
      <c r="Z4003">
        <f>IF(ISBLANK(Table1[[#This Row],[days_to_ship]]),ROUND(AVERAGE(Y4003:Y8282),0),Table1[[#This Row],[days_to_ship]])</f>
        <v>4</v>
      </c>
    </row>
    <row r="4004" spans="1:26" x14ac:dyDescent="0.25">
      <c r="A4004" t="s">
        <v>7330</v>
      </c>
      <c r="B4004" s="5">
        <v>45526</v>
      </c>
      <c r="C4004" t="s">
        <v>7331</v>
      </c>
      <c r="D4004" s="4" t="s">
        <v>1818</v>
      </c>
      <c r="E4004">
        <v>47</v>
      </c>
      <c r="F4004">
        <f>IF(ISBLANK(Table1[[#This Row],[age]]),AVERAGE(F4004:F8283),Table1[[#This Row],[age]])</f>
        <v>47</v>
      </c>
      <c r="G4004" t="s">
        <v>466</v>
      </c>
      <c r="H4004" t="s">
        <v>35</v>
      </c>
      <c r="I4004" t="s">
        <v>106</v>
      </c>
      <c r="J4004" t="s">
        <v>76</v>
      </c>
      <c r="K4004" t="s">
        <v>122</v>
      </c>
      <c r="L4004">
        <v>5</v>
      </c>
      <c r="M4004">
        <f>IF(ISBLANK(Table1[[#This Row],[quantity]]),ROUND(Table1[[#This Row],[sales_amount]]/(Table1[[#This Row],[unit_price]]*(1-Table1[[#This Row],[discount_pct]])),0),Table1[[#This Row],[quantity]])</f>
        <v>5</v>
      </c>
      <c r="N4004">
        <v>2368.8200000000002</v>
      </c>
      <c r="P4004">
        <f>IF(ISBLANK(Table1[[#This Row],[discount_pct]]),ROUND(1-(Table1[[#This Row],[sales_amount]]/(Table1[[#This Row],[quantity- calculated]]*Table1[[#This Row],[unit_price]])),2),Table1[[#This Row],[discount_pct]])</f>
        <v>-0.56999999999999995</v>
      </c>
      <c r="Q4004">
        <v>18598.330000000002</v>
      </c>
      <c r="R4004">
        <v>5184.45</v>
      </c>
      <c r="S4004">
        <v>68.400000000000006</v>
      </c>
      <c r="T4004" t="s">
        <v>64</v>
      </c>
      <c r="U4004">
        <v>3</v>
      </c>
      <c r="V4004">
        <f>IF(ISBLANK(Table1[[#This Row],[customer_satisfaction]]),ROUND(AVERAGE(U4004:U8283),0),Table1[[#This Row],[customer_satisfaction]])</f>
        <v>3</v>
      </c>
      <c r="W4004" t="b">
        <v>0</v>
      </c>
      <c r="X4004" t="s">
        <v>84</v>
      </c>
      <c r="Y4004" s="3">
        <v>1</v>
      </c>
      <c r="Z4004">
        <f>IF(ISBLANK(Table1[[#This Row],[days_to_ship]]),ROUND(AVERAGE(Y4004:Y8283),0),Table1[[#This Row],[days_to_ship]])</f>
        <v>1</v>
      </c>
    </row>
    <row r="4005" spans="1:26" x14ac:dyDescent="0.25">
      <c r="A4005" t="s">
        <v>8682</v>
      </c>
      <c r="B4005" s="5">
        <v>45526</v>
      </c>
      <c r="C4005" t="s">
        <v>8683</v>
      </c>
      <c r="D4005" s="4" t="s">
        <v>1320</v>
      </c>
      <c r="E4005">
        <v>14</v>
      </c>
      <c r="F4005">
        <f>IF(ISBLANK(Table1[[#This Row],[age]]),AVERAGE(F4005:F8284),Table1[[#This Row],[age]])</f>
        <v>14</v>
      </c>
      <c r="G4005" t="s">
        <v>8920</v>
      </c>
      <c r="H4005" t="s">
        <v>74</v>
      </c>
      <c r="I4005" t="s">
        <v>101</v>
      </c>
      <c r="J4005" t="s">
        <v>127</v>
      </c>
      <c r="K4005" t="s">
        <v>128</v>
      </c>
      <c r="L4005">
        <v>7</v>
      </c>
      <c r="M4005">
        <f>IF(ISBLANK(Table1[[#This Row],[quantity]]),ROUND(Table1[[#This Row],[sales_amount]]/(Table1[[#This Row],[unit_price]]*(1-Table1[[#This Row],[discount_pct]])),0),Table1[[#This Row],[quantity]])</f>
        <v>7</v>
      </c>
      <c r="N4005">
        <v>56616.08</v>
      </c>
      <c r="O4005">
        <v>0.37</v>
      </c>
      <c r="P4005">
        <f>IF(ISBLANK(Table1[[#This Row],[discount_pct]]),ROUND(1-(Table1[[#This Row],[sales_amount]]/(Table1[[#This Row],[quantity- calculated]]*Table1[[#This Row],[unit_price]])),2),Table1[[#This Row],[discount_pct]])</f>
        <v>0.37</v>
      </c>
      <c r="Q4005">
        <v>409146.2</v>
      </c>
      <c r="R4005">
        <v>52669.59</v>
      </c>
      <c r="S4005">
        <v>72.56</v>
      </c>
      <c r="T4005" t="s">
        <v>57</v>
      </c>
      <c r="U4005">
        <v>1</v>
      </c>
      <c r="V4005">
        <f>IF(ISBLANK(Table1[[#This Row],[customer_satisfaction]]),ROUND(AVERAGE(U4005:U8284),0),Table1[[#This Row],[customer_satisfaction]])</f>
        <v>1</v>
      </c>
      <c r="W4005" t="b">
        <v>0</v>
      </c>
      <c r="X4005" t="s">
        <v>39</v>
      </c>
      <c r="Y4005" s="3">
        <v>9</v>
      </c>
      <c r="Z4005">
        <f>IF(ISBLANK(Table1[[#This Row],[days_to_ship]]),ROUND(AVERAGE(Y4005:Y8284),0),Table1[[#This Row],[days_to_ship]])</f>
        <v>9</v>
      </c>
    </row>
    <row r="4006" spans="1:26" x14ac:dyDescent="0.25">
      <c r="A4006" t="s">
        <v>3458</v>
      </c>
      <c r="B4006" s="5">
        <v>45526</v>
      </c>
      <c r="C4006" t="s">
        <v>3459</v>
      </c>
      <c r="D4006" s="4" t="s">
        <v>2657</v>
      </c>
      <c r="E4006">
        <v>31</v>
      </c>
      <c r="F4006">
        <f>IF(ISBLANK(Table1[[#This Row],[age]]),AVERAGE(F4006:F8285),Table1[[#This Row],[age]])</f>
        <v>31</v>
      </c>
      <c r="G4006" t="s">
        <v>466</v>
      </c>
      <c r="H4006" t="s">
        <v>25</v>
      </c>
      <c r="I4006" t="s">
        <v>26</v>
      </c>
      <c r="J4006" t="s">
        <v>76</v>
      </c>
      <c r="K4006" t="s">
        <v>207</v>
      </c>
      <c r="L4006">
        <v>3</v>
      </c>
      <c r="M4006">
        <f>IF(ISBLANK(Table1[[#This Row],[quantity]]),ROUND(Table1[[#This Row],[sales_amount]]/(Table1[[#This Row],[unit_price]]*(1-Table1[[#This Row],[discount_pct]])),0),Table1[[#This Row],[quantity]])</f>
        <v>3</v>
      </c>
      <c r="N4006">
        <v>2207.16</v>
      </c>
      <c r="O4006">
        <v>0.2</v>
      </c>
      <c r="P4006">
        <f>IF(ISBLANK(Table1[[#This Row],[discount_pct]]),ROUND(1-(Table1[[#This Row],[sales_amount]]/(Table1[[#This Row],[quantity- calculated]]*Table1[[#This Row],[unit_price]])),2),Table1[[#This Row],[discount_pct]])</f>
        <v>0.2</v>
      </c>
      <c r="Q4006">
        <v>7894.09</v>
      </c>
      <c r="R4006">
        <v>2384.5700000000002</v>
      </c>
      <c r="S4006">
        <v>30.61</v>
      </c>
      <c r="T4006" t="s">
        <v>70</v>
      </c>
      <c r="U4006">
        <v>3</v>
      </c>
      <c r="V4006">
        <f>IF(ISBLANK(Table1[[#This Row],[customer_satisfaction]]),ROUND(AVERAGE(U4006:U8285),0),Table1[[#This Row],[customer_satisfaction]])</f>
        <v>3</v>
      </c>
      <c r="W4006" t="b">
        <v>0</v>
      </c>
      <c r="X4006" t="s">
        <v>39</v>
      </c>
      <c r="Y4006" s="3">
        <v>2</v>
      </c>
      <c r="Z4006">
        <f>IF(ISBLANK(Table1[[#This Row],[days_to_ship]]),ROUND(AVERAGE(Y4006:Y8285),0),Table1[[#This Row],[days_to_ship]])</f>
        <v>2</v>
      </c>
    </row>
    <row r="4007" spans="1:26" x14ac:dyDescent="0.25">
      <c r="A4007" t="s">
        <v>6212</v>
      </c>
      <c r="B4007" s="5">
        <v>45527</v>
      </c>
      <c r="C4007" t="s">
        <v>6213</v>
      </c>
      <c r="D4007" s="4" t="s">
        <v>100</v>
      </c>
      <c r="F4007">
        <f ca="1">IF(ISBLANK(Table1[[#This Row],[age]]),AVERAGE(F4007:F8286),Table1[[#This Row],[age]])</f>
        <v>67</v>
      </c>
      <c r="G4007" t="s">
        <v>88</v>
      </c>
      <c r="H4007" t="s">
        <v>35</v>
      </c>
      <c r="I4007" t="s">
        <v>43</v>
      </c>
      <c r="J4007" t="s">
        <v>62</v>
      </c>
      <c r="K4007" t="s">
        <v>107</v>
      </c>
      <c r="L4007">
        <v>9</v>
      </c>
      <c r="M4007">
        <f>IF(ISBLANK(Table1[[#This Row],[quantity]]),ROUND(Table1[[#This Row],[sales_amount]]/(Table1[[#This Row],[unit_price]]*(1-Table1[[#This Row],[discount_pct]])),0),Table1[[#This Row],[quantity]])</f>
        <v>9</v>
      </c>
      <c r="N4007">
        <v>545.35</v>
      </c>
      <c r="O4007">
        <v>0.1</v>
      </c>
      <c r="P4007">
        <f>IF(ISBLANK(Table1[[#This Row],[discount_pct]]),ROUND(1-(Table1[[#This Row],[sales_amount]]/(Table1[[#This Row],[quantity- calculated]]*Table1[[#This Row],[unit_price]])),2),Table1[[#This Row],[discount_pct]])</f>
        <v>0.1</v>
      </c>
      <c r="Q4007">
        <v>6681.19</v>
      </c>
      <c r="R4007">
        <v>2838.94</v>
      </c>
      <c r="S4007">
        <v>63.95</v>
      </c>
      <c r="T4007" t="s">
        <v>29</v>
      </c>
      <c r="U4007">
        <v>2</v>
      </c>
      <c r="V4007">
        <f>IF(ISBLANK(Table1[[#This Row],[customer_satisfaction]]),ROUND(AVERAGE(U4007:U8286),0),Table1[[#This Row],[customer_satisfaction]])</f>
        <v>2</v>
      </c>
      <c r="W4007" t="b">
        <v>1</v>
      </c>
      <c r="X4007" t="s">
        <v>30</v>
      </c>
      <c r="Y4007" s="3">
        <v>4</v>
      </c>
      <c r="Z4007">
        <f>IF(ISBLANK(Table1[[#This Row],[days_to_ship]]),ROUND(AVERAGE(Y4007:Y8286),0),Table1[[#This Row],[days_to_ship]])</f>
        <v>4</v>
      </c>
    </row>
    <row r="4008" spans="1:26" x14ac:dyDescent="0.25">
      <c r="A4008" t="s">
        <v>2232</v>
      </c>
      <c r="B4008" s="5">
        <v>45527</v>
      </c>
      <c r="C4008" t="s">
        <v>2233</v>
      </c>
      <c r="D4008" s="4" t="s">
        <v>571</v>
      </c>
      <c r="E4008">
        <v>33</v>
      </c>
      <c r="F4008">
        <f>IF(ISBLANK(Table1[[#This Row],[age]]),AVERAGE(F4008:F8287),Table1[[#This Row],[age]])</f>
        <v>33</v>
      </c>
      <c r="G4008" t="s">
        <v>466</v>
      </c>
      <c r="H4008" t="s">
        <v>111</v>
      </c>
      <c r="I4008" t="s">
        <v>141</v>
      </c>
      <c r="J4008" t="s">
        <v>62</v>
      </c>
      <c r="K4008" t="s">
        <v>266</v>
      </c>
      <c r="L4008">
        <v>1</v>
      </c>
      <c r="M4008">
        <f>IF(ISBLANK(Table1[[#This Row],[quantity]]),ROUND(Table1[[#This Row],[sales_amount]]/(Table1[[#This Row],[unit_price]]*(1-Table1[[#This Row],[discount_pct]])),0),Table1[[#This Row],[quantity]])</f>
        <v>1</v>
      </c>
      <c r="N4008">
        <v>1473.01</v>
      </c>
      <c r="O4008">
        <v>0.35</v>
      </c>
      <c r="P4008">
        <f>IF(ISBLANK(Table1[[#This Row],[discount_pct]]),ROUND(1-(Table1[[#This Row],[sales_amount]]/(Table1[[#This Row],[quantity- calculated]]*Table1[[#This Row],[unit_price]])),2),Table1[[#This Row],[discount_pct]])</f>
        <v>0.35</v>
      </c>
      <c r="Q4008">
        <v>1432.65</v>
      </c>
      <c r="R4008">
        <v>578.62</v>
      </c>
      <c r="S4008">
        <v>72.78</v>
      </c>
      <c r="T4008" t="s">
        <v>78</v>
      </c>
      <c r="U4008">
        <v>3</v>
      </c>
      <c r="V4008">
        <f>IF(ISBLANK(Table1[[#This Row],[customer_satisfaction]]),ROUND(AVERAGE(U4008:U8287),0),Table1[[#This Row],[customer_satisfaction]])</f>
        <v>3</v>
      </c>
      <c r="W4008" t="b">
        <v>0</v>
      </c>
      <c r="X4008" t="s">
        <v>39</v>
      </c>
      <c r="Y4008" s="3">
        <v>1</v>
      </c>
      <c r="Z4008">
        <f>IF(ISBLANK(Table1[[#This Row],[days_to_ship]]),ROUND(AVERAGE(Y4008:Y8287),0),Table1[[#This Row],[days_to_ship]])</f>
        <v>1</v>
      </c>
    </row>
    <row r="4009" spans="1:26" x14ac:dyDescent="0.25">
      <c r="A4009" t="s">
        <v>8704</v>
      </c>
      <c r="B4009" s="5">
        <v>45527</v>
      </c>
      <c r="C4009" t="s">
        <v>8705</v>
      </c>
      <c r="D4009" s="4" t="s">
        <v>4813</v>
      </c>
      <c r="E4009">
        <v>15</v>
      </c>
      <c r="F4009">
        <f>IF(ISBLANK(Table1[[#This Row],[age]]),AVERAGE(F4009:F8288),Table1[[#This Row],[age]])</f>
        <v>15</v>
      </c>
      <c r="G4009" t="s">
        <v>88</v>
      </c>
      <c r="H4009" t="s">
        <v>25</v>
      </c>
      <c r="I4009" t="s">
        <v>55</v>
      </c>
      <c r="J4009" t="s">
        <v>127</v>
      </c>
      <c r="K4009" t="s">
        <v>308</v>
      </c>
      <c r="L4009">
        <v>10</v>
      </c>
      <c r="M4009">
        <f>IF(ISBLANK(Table1[[#This Row],[quantity]]),ROUND(Table1[[#This Row],[sales_amount]]/(Table1[[#This Row],[unit_price]]*(1-Table1[[#This Row],[discount_pct]])),0),Table1[[#This Row],[quantity]])</f>
        <v>10</v>
      </c>
      <c r="N4009">
        <v>30417.77</v>
      </c>
      <c r="O4009">
        <v>0.12</v>
      </c>
      <c r="P4009">
        <f>IF(ISBLANK(Table1[[#This Row],[discount_pct]]),ROUND(1-(Table1[[#This Row],[sales_amount]]/(Table1[[#This Row],[quantity- calculated]]*Table1[[#This Row],[unit_price]])),2),Table1[[#This Row],[discount_pct]])</f>
        <v>0.12</v>
      </c>
      <c r="Q4009">
        <v>407424.79</v>
      </c>
      <c r="R4009">
        <v>59491.68</v>
      </c>
      <c r="S4009">
        <v>54</v>
      </c>
      <c r="T4009" t="s">
        <v>29</v>
      </c>
      <c r="U4009">
        <v>3</v>
      </c>
      <c r="V4009">
        <f>IF(ISBLANK(Table1[[#This Row],[customer_satisfaction]]),ROUND(AVERAGE(U4009:U8288),0),Table1[[#This Row],[customer_satisfaction]])</f>
        <v>3</v>
      </c>
      <c r="W4009" t="b">
        <v>0</v>
      </c>
      <c r="X4009" t="s">
        <v>137</v>
      </c>
      <c r="Z4009">
        <f>IF(ISBLANK(Table1[[#This Row],[days_to_ship]]),ROUND(AVERAGE(Y4009:Y8288),0),Table1[[#This Row],[days_to_ship]])</f>
        <v>6</v>
      </c>
    </row>
    <row r="4010" spans="1:26" x14ac:dyDescent="0.25">
      <c r="A4010" t="s">
        <v>1241</v>
      </c>
      <c r="B4010" s="5">
        <v>45527</v>
      </c>
      <c r="C4010" t="s">
        <v>1242</v>
      </c>
      <c r="D4010" s="4" t="s">
        <v>533</v>
      </c>
      <c r="E4010">
        <v>31</v>
      </c>
      <c r="F4010">
        <f>IF(ISBLANK(Table1[[#This Row],[age]]),AVERAGE(F4010:F8289),Table1[[#This Row],[age]])</f>
        <v>31</v>
      </c>
      <c r="G4010" t="s">
        <v>8920</v>
      </c>
      <c r="H4010" t="s">
        <v>111</v>
      </c>
      <c r="I4010" t="s">
        <v>141</v>
      </c>
      <c r="J4010" t="s">
        <v>146</v>
      </c>
      <c r="K4010" t="s">
        <v>487</v>
      </c>
      <c r="L4010">
        <v>6</v>
      </c>
      <c r="M4010">
        <f>IF(ISBLANK(Table1[[#This Row],[quantity]]),ROUND(Table1[[#This Row],[sales_amount]]/(Table1[[#This Row],[unit_price]]*(1-Table1[[#This Row],[discount_pct]])),0),Table1[[#This Row],[quantity]])</f>
        <v>6</v>
      </c>
      <c r="N4010">
        <v>9574.41</v>
      </c>
      <c r="O4010">
        <v>0.02</v>
      </c>
      <c r="P4010">
        <f>IF(ISBLANK(Table1[[#This Row],[discount_pct]]),ROUND(1-(Table1[[#This Row],[sales_amount]]/(Table1[[#This Row],[quantity- calculated]]*Table1[[#This Row],[unit_price]])),2),Table1[[#This Row],[discount_pct]])</f>
        <v>0.02</v>
      </c>
      <c r="Q4010">
        <v>81951.13</v>
      </c>
      <c r="R4010">
        <v>15952.26</v>
      </c>
      <c r="S4010">
        <v>75.33</v>
      </c>
      <c r="T4010" t="s">
        <v>51</v>
      </c>
      <c r="U4010">
        <v>4</v>
      </c>
      <c r="V4010">
        <f>IF(ISBLANK(Table1[[#This Row],[customer_satisfaction]]),ROUND(AVERAGE(U4010:U8289),0),Table1[[#This Row],[customer_satisfaction]])</f>
        <v>4</v>
      </c>
      <c r="W4010" t="b">
        <v>0</v>
      </c>
      <c r="X4010" t="s">
        <v>39</v>
      </c>
      <c r="Y4010" s="3">
        <v>6</v>
      </c>
      <c r="Z4010">
        <f>IF(ISBLANK(Table1[[#This Row],[days_to_ship]]),ROUND(AVERAGE(Y4010:Y8289),0),Table1[[#This Row],[days_to_ship]])</f>
        <v>6</v>
      </c>
    </row>
    <row r="4011" spans="1:26" x14ac:dyDescent="0.25">
      <c r="A4011" t="s">
        <v>8792</v>
      </c>
      <c r="B4011" s="5">
        <v>45529</v>
      </c>
      <c r="C4011" t="s">
        <v>8793</v>
      </c>
      <c r="D4011" s="4" t="s">
        <v>571</v>
      </c>
      <c r="E4011">
        <v>45</v>
      </c>
      <c r="F4011">
        <f>IF(ISBLANK(Table1[[#This Row],[age]]),AVERAGE(F4011:F8290),Table1[[#This Row],[age]])</f>
        <v>45</v>
      </c>
      <c r="G4011" t="s">
        <v>88</v>
      </c>
      <c r="H4011" t="s">
        <v>25</v>
      </c>
      <c r="I4011" t="s">
        <v>26</v>
      </c>
      <c r="J4011" t="s">
        <v>44</v>
      </c>
      <c r="K4011" t="s">
        <v>186</v>
      </c>
      <c r="L4011">
        <v>7</v>
      </c>
      <c r="M4011">
        <f>IF(ISBLANK(Table1[[#This Row],[quantity]]),ROUND(Table1[[#This Row],[sales_amount]]/(Table1[[#This Row],[unit_price]]*(1-Table1[[#This Row],[discount_pct]])),0),Table1[[#This Row],[quantity]])</f>
        <v>7</v>
      </c>
      <c r="N4011">
        <v>26483.31</v>
      </c>
      <c r="O4011">
        <v>0.19</v>
      </c>
      <c r="P4011">
        <f>IF(ISBLANK(Table1[[#This Row],[discount_pct]]),ROUND(1-(Table1[[#This Row],[sales_amount]]/(Table1[[#This Row],[quantity- calculated]]*Table1[[#This Row],[unit_price]])),2),Table1[[#This Row],[discount_pct]])</f>
        <v>0.19</v>
      </c>
      <c r="Q4011">
        <v>218498.09</v>
      </c>
      <c r="R4011">
        <v>59352.07</v>
      </c>
      <c r="S4011">
        <v>51.56</v>
      </c>
      <c r="T4011" t="s">
        <v>29</v>
      </c>
      <c r="U4011">
        <v>2</v>
      </c>
      <c r="V4011">
        <f>IF(ISBLANK(Table1[[#This Row],[customer_satisfaction]]),ROUND(AVERAGE(U4011:U8290),0),Table1[[#This Row],[customer_satisfaction]])</f>
        <v>2</v>
      </c>
      <c r="W4011" t="b">
        <v>0</v>
      </c>
      <c r="X4011" t="s">
        <v>39</v>
      </c>
      <c r="Y4011" s="3">
        <v>8</v>
      </c>
      <c r="Z4011">
        <f>IF(ISBLANK(Table1[[#This Row],[days_to_ship]]),ROUND(AVERAGE(Y4011:Y8290),0),Table1[[#This Row],[days_to_ship]])</f>
        <v>8</v>
      </c>
    </row>
    <row r="4012" spans="1:26" x14ac:dyDescent="0.25">
      <c r="A4012" t="s">
        <v>6148</v>
      </c>
      <c r="B4012" s="5">
        <v>45529</v>
      </c>
      <c r="C4012" t="s">
        <v>6149</v>
      </c>
      <c r="D4012" s="4" t="s">
        <v>2134</v>
      </c>
      <c r="E4012">
        <v>30</v>
      </c>
      <c r="F4012">
        <f>IF(ISBLANK(Table1[[#This Row],[age]]),AVERAGE(F4012:F8291),Table1[[#This Row],[age]])</f>
        <v>30</v>
      </c>
      <c r="G4012" t="s">
        <v>88</v>
      </c>
      <c r="H4012" t="s">
        <v>74</v>
      </c>
      <c r="I4012" t="s">
        <v>75</v>
      </c>
      <c r="J4012" t="s">
        <v>44</v>
      </c>
      <c r="K4012" t="s">
        <v>221</v>
      </c>
      <c r="L4012">
        <v>5</v>
      </c>
      <c r="M4012">
        <f>IF(ISBLANK(Table1[[#This Row],[quantity]]),ROUND(Table1[[#This Row],[sales_amount]]/(Table1[[#This Row],[unit_price]]*(1-Table1[[#This Row],[discount_pct]])),0),Table1[[#This Row],[quantity]])</f>
        <v>5</v>
      </c>
      <c r="N4012">
        <v>5015.22</v>
      </c>
      <c r="O4012">
        <v>0.23</v>
      </c>
      <c r="P4012">
        <f>IF(ISBLANK(Table1[[#This Row],[discount_pct]]),ROUND(1-(Table1[[#This Row],[sales_amount]]/(Table1[[#This Row],[quantity- calculated]]*Table1[[#This Row],[unit_price]])),2),Table1[[#This Row],[discount_pct]])</f>
        <v>0.23</v>
      </c>
      <c r="Q4012">
        <v>28243.5</v>
      </c>
      <c r="R4012">
        <v>9170.82</v>
      </c>
      <c r="S4012">
        <v>35.020000000000003</v>
      </c>
      <c r="T4012" t="s">
        <v>51</v>
      </c>
      <c r="V4012">
        <f>IF(ISBLANK(Table1[[#This Row],[customer_satisfaction]]),ROUND(AVERAGE(U4012:U8291),0),Table1[[#This Row],[customer_satisfaction]])</f>
        <v>3</v>
      </c>
      <c r="W4012" t="b">
        <v>0</v>
      </c>
      <c r="X4012" t="s">
        <v>39</v>
      </c>
      <c r="Y4012" s="3">
        <v>10</v>
      </c>
      <c r="Z4012">
        <f>IF(ISBLANK(Table1[[#This Row],[days_to_ship]]),ROUND(AVERAGE(Y4012:Y8291),0),Table1[[#This Row],[days_to_ship]])</f>
        <v>10</v>
      </c>
    </row>
    <row r="4013" spans="1:26" x14ac:dyDescent="0.25">
      <c r="A4013" t="s">
        <v>1804</v>
      </c>
      <c r="B4013" s="5">
        <v>45529</v>
      </c>
      <c r="C4013" t="s">
        <v>1805</v>
      </c>
      <c r="D4013" s="4" t="s">
        <v>1310</v>
      </c>
      <c r="E4013">
        <v>37</v>
      </c>
      <c r="F4013">
        <f>IF(ISBLANK(Table1[[#This Row],[age]]),AVERAGE(F4013:F8292),Table1[[#This Row],[age]])</f>
        <v>37</v>
      </c>
      <c r="G4013" t="s">
        <v>466</v>
      </c>
      <c r="H4013" t="s">
        <v>25</v>
      </c>
      <c r="I4013" t="s">
        <v>55</v>
      </c>
      <c r="J4013" t="s">
        <v>62</v>
      </c>
      <c r="K4013" t="s">
        <v>283</v>
      </c>
      <c r="L4013">
        <v>4</v>
      </c>
      <c r="M4013">
        <f>IF(ISBLANK(Table1[[#This Row],[quantity]]),ROUND(Table1[[#This Row],[sales_amount]]/(Table1[[#This Row],[unit_price]]*(1-Table1[[#This Row],[discount_pct]])),0),Table1[[#This Row],[quantity]])</f>
        <v>4</v>
      </c>
      <c r="N4013">
        <v>504.03</v>
      </c>
      <c r="O4013">
        <v>0.09</v>
      </c>
      <c r="P4013">
        <f>IF(ISBLANK(Table1[[#This Row],[discount_pct]]),ROUND(1-(Table1[[#This Row],[sales_amount]]/(Table1[[#This Row],[quantity- calculated]]*Table1[[#This Row],[unit_price]])),2),Table1[[#This Row],[discount_pct]])</f>
        <v>0.09</v>
      </c>
      <c r="Q4013">
        <v>2819.84</v>
      </c>
      <c r="R4013">
        <v>1074.69</v>
      </c>
      <c r="S4013">
        <v>58.2</v>
      </c>
      <c r="T4013" t="s">
        <v>51</v>
      </c>
      <c r="U4013">
        <v>5</v>
      </c>
      <c r="V4013">
        <f>IF(ISBLANK(Table1[[#This Row],[customer_satisfaction]]),ROUND(AVERAGE(U4013:U8292),0),Table1[[#This Row],[customer_satisfaction]])</f>
        <v>5</v>
      </c>
      <c r="W4013" t="b">
        <v>0</v>
      </c>
      <c r="X4013" t="s">
        <v>39</v>
      </c>
      <c r="Y4013" s="3">
        <v>1</v>
      </c>
      <c r="Z4013">
        <f>IF(ISBLANK(Table1[[#This Row],[days_to_ship]]),ROUND(AVERAGE(Y4013:Y8292),0),Table1[[#This Row],[days_to_ship]])</f>
        <v>1</v>
      </c>
    </row>
    <row r="4014" spans="1:26" x14ac:dyDescent="0.25">
      <c r="A4014" t="s">
        <v>1804</v>
      </c>
      <c r="B4014" s="5">
        <v>45529</v>
      </c>
      <c r="C4014" t="s">
        <v>1805</v>
      </c>
      <c r="D4014" s="4" t="s">
        <v>1310</v>
      </c>
      <c r="E4014">
        <v>37</v>
      </c>
      <c r="F4014">
        <f>IF(ISBLANK(Table1[[#This Row],[age]]),AVERAGE(F4014:F8293),Table1[[#This Row],[age]])</f>
        <v>37</v>
      </c>
      <c r="G4014" t="s">
        <v>466</v>
      </c>
      <c r="H4014" t="s">
        <v>25</v>
      </c>
      <c r="I4014" t="s">
        <v>55</v>
      </c>
      <c r="J4014" t="s">
        <v>62</v>
      </c>
      <c r="K4014" t="s">
        <v>283</v>
      </c>
      <c r="L4014">
        <v>4</v>
      </c>
      <c r="M4014">
        <f>IF(ISBLANK(Table1[[#This Row],[quantity]]),ROUND(Table1[[#This Row],[sales_amount]]/(Table1[[#This Row],[unit_price]]*(1-Table1[[#This Row],[discount_pct]])),0),Table1[[#This Row],[quantity]])</f>
        <v>4</v>
      </c>
      <c r="N4014">
        <v>504.03</v>
      </c>
      <c r="O4014">
        <v>0.09</v>
      </c>
      <c r="P4014">
        <f>IF(ISBLANK(Table1[[#This Row],[discount_pct]]),ROUND(1-(Table1[[#This Row],[sales_amount]]/(Table1[[#This Row],[quantity- calculated]]*Table1[[#This Row],[unit_price]])),2),Table1[[#This Row],[discount_pct]])</f>
        <v>0.09</v>
      </c>
      <c r="Q4014">
        <v>2819.84</v>
      </c>
      <c r="R4014">
        <v>1074.69</v>
      </c>
      <c r="S4014">
        <v>58.2</v>
      </c>
      <c r="T4014" t="s">
        <v>51</v>
      </c>
      <c r="U4014">
        <v>5</v>
      </c>
      <c r="V4014">
        <f>IF(ISBLANK(Table1[[#This Row],[customer_satisfaction]]),ROUND(AVERAGE(U4014:U8293),0),Table1[[#This Row],[customer_satisfaction]])</f>
        <v>5</v>
      </c>
      <c r="W4014" t="b">
        <v>0</v>
      </c>
      <c r="X4014" t="s">
        <v>39</v>
      </c>
      <c r="Y4014" s="3">
        <v>1</v>
      </c>
      <c r="Z4014">
        <f>IF(ISBLANK(Table1[[#This Row],[days_to_ship]]),ROUND(AVERAGE(Y4014:Y8293),0),Table1[[#This Row],[days_to_ship]])</f>
        <v>1</v>
      </c>
    </row>
    <row r="4015" spans="1:26" x14ac:dyDescent="0.25">
      <c r="A4015" t="s">
        <v>8719</v>
      </c>
      <c r="B4015" s="5">
        <v>45529</v>
      </c>
      <c r="C4015" t="s">
        <v>8720</v>
      </c>
      <c r="D4015" s="4" t="s">
        <v>1030</v>
      </c>
      <c r="E4015">
        <v>37</v>
      </c>
      <c r="F4015">
        <f>IF(ISBLANK(Table1[[#This Row],[age]]),AVERAGE(F4015:F8294),Table1[[#This Row],[age]])</f>
        <v>37</v>
      </c>
      <c r="G4015" t="s">
        <v>88</v>
      </c>
      <c r="H4015" t="s">
        <v>111</v>
      </c>
      <c r="I4015" t="s">
        <v>112</v>
      </c>
      <c r="J4015" t="s">
        <v>37</v>
      </c>
      <c r="K4015" t="s">
        <v>38</v>
      </c>
      <c r="L4015">
        <v>3</v>
      </c>
      <c r="M4015">
        <f>IF(ISBLANK(Table1[[#This Row],[quantity]]),ROUND(Table1[[#This Row],[sales_amount]]/(Table1[[#This Row],[unit_price]]*(1-Table1[[#This Row],[discount_pct]])),0),Table1[[#This Row],[quantity]])</f>
        <v>3</v>
      </c>
      <c r="N4015">
        <v>1547.78</v>
      </c>
      <c r="O4015">
        <v>0.27</v>
      </c>
      <c r="P4015">
        <f>IF(ISBLANK(Table1[[#This Row],[discount_pct]]),ROUND(1-(Table1[[#This Row],[sales_amount]]/(Table1[[#This Row],[quantity- calculated]]*Table1[[#This Row],[unit_price]])),2),Table1[[#This Row],[discount_pct]])</f>
        <v>0.27</v>
      </c>
      <c r="Q4015">
        <v>4796.68</v>
      </c>
      <c r="R4015">
        <v>2149.21</v>
      </c>
      <c r="S4015">
        <v>79.739999999999995</v>
      </c>
      <c r="T4015" t="s">
        <v>29</v>
      </c>
      <c r="U4015">
        <v>4</v>
      </c>
      <c r="V4015">
        <f>IF(ISBLANK(Table1[[#This Row],[customer_satisfaction]]),ROUND(AVERAGE(U4015:U8294),0),Table1[[#This Row],[customer_satisfaction]])</f>
        <v>4</v>
      </c>
      <c r="W4015" t="b">
        <v>0</v>
      </c>
      <c r="X4015" t="s">
        <v>39</v>
      </c>
      <c r="Y4015" s="3">
        <v>6</v>
      </c>
      <c r="Z4015">
        <f>IF(ISBLANK(Table1[[#This Row],[days_to_ship]]),ROUND(AVERAGE(Y4015:Y8294),0),Table1[[#This Row],[days_to_ship]])</f>
        <v>6</v>
      </c>
    </row>
    <row r="4016" spans="1:26" x14ac:dyDescent="0.25">
      <c r="A4016" t="s">
        <v>4470</v>
      </c>
      <c r="B4016" s="5">
        <v>45530</v>
      </c>
      <c r="C4016" t="s">
        <v>4471</v>
      </c>
      <c r="D4016" s="4" t="s">
        <v>240</v>
      </c>
      <c r="E4016">
        <v>34</v>
      </c>
      <c r="F4016">
        <f>IF(ISBLANK(Table1[[#This Row],[age]]),AVERAGE(F4016:F8295),Table1[[#This Row],[age]])</f>
        <v>34</v>
      </c>
      <c r="G4016" t="s">
        <v>8920</v>
      </c>
      <c r="H4016" t="s">
        <v>74</v>
      </c>
      <c r="I4016" t="s">
        <v>75</v>
      </c>
      <c r="J4016" t="s">
        <v>37</v>
      </c>
      <c r="K4016" t="s">
        <v>231</v>
      </c>
      <c r="L4016">
        <v>10</v>
      </c>
      <c r="M4016">
        <f>IF(ISBLANK(Table1[[#This Row],[quantity]]),ROUND(Table1[[#This Row],[sales_amount]]/(Table1[[#This Row],[unit_price]]*(1-Table1[[#This Row],[discount_pct]])),0),Table1[[#This Row],[quantity]])</f>
        <v>10</v>
      </c>
      <c r="N4016">
        <v>1495.3</v>
      </c>
      <c r="O4016">
        <v>0.02</v>
      </c>
      <c r="P4016">
        <f>IF(ISBLANK(Table1[[#This Row],[discount_pct]]),ROUND(1-(Table1[[#This Row],[sales_amount]]/(Table1[[#This Row],[quantity- calculated]]*Table1[[#This Row],[unit_price]])),2),Table1[[#This Row],[discount_pct]])</f>
        <v>0.02</v>
      </c>
      <c r="Q4016">
        <v>21442.1</v>
      </c>
      <c r="R4016">
        <v>8864.0400000000009</v>
      </c>
      <c r="S4016">
        <v>49.29</v>
      </c>
      <c r="T4016" t="s">
        <v>57</v>
      </c>
      <c r="U4016">
        <v>5</v>
      </c>
      <c r="V4016">
        <f>IF(ISBLANK(Table1[[#This Row],[customer_satisfaction]]),ROUND(AVERAGE(U4016:U8295),0),Table1[[#This Row],[customer_satisfaction]])</f>
        <v>5</v>
      </c>
      <c r="W4016" t="b">
        <v>0</v>
      </c>
      <c r="X4016" t="s">
        <v>39</v>
      </c>
      <c r="Y4016" s="3">
        <v>3</v>
      </c>
      <c r="Z4016">
        <f>IF(ISBLANK(Table1[[#This Row],[days_to_ship]]),ROUND(AVERAGE(Y4016:Y8295),0),Table1[[#This Row],[days_to_ship]])</f>
        <v>3</v>
      </c>
    </row>
    <row r="4017" spans="1:26" x14ac:dyDescent="0.25">
      <c r="A4017" t="s">
        <v>7995</v>
      </c>
      <c r="B4017" s="5">
        <v>45530</v>
      </c>
      <c r="C4017" t="s">
        <v>7996</v>
      </c>
      <c r="D4017" s="4" t="s">
        <v>524</v>
      </c>
      <c r="E4017">
        <v>26</v>
      </c>
      <c r="F4017">
        <f>IF(ISBLANK(Table1[[#This Row],[age]]),AVERAGE(F4017:F8296),Table1[[#This Row],[age]])</f>
        <v>26</v>
      </c>
      <c r="G4017" t="s">
        <v>88</v>
      </c>
      <c r="H4017" t="s">
        <v>74</v>
      </c>
      <c r="I4017" t="s">
        <v>101</v>
      </c>
      <c r="J4017" t="s">
        <v>76</v>
      </c>
      <c r="K4017" t="s">
        <v>122</v>
      </c>
      <c r="L4017">
        <v>2</v>
      </c>
      <c r="M4017">
        <f>IF(ISBLANK(Table1[[#This Row],[quantity]]),ROUND(Table1[[#This Row],[sales_amount]]/(Table1[[#This Row],[unit_price]]*(1-Table1[[#This Row],[discount_pct]])),0),Table1[[#This Row],[quantity]])</f>
        <v>2</v>
      </c>
      <c r="N4017">
        <v>2273.4299999999998</v>
      </c>
      <c r="O4017">
        <v>0.19</v>
      </c>
      <c r="P4017">
        <f>IF(ISBLANK(Table1[[#This Row],[discount_pct]]),ROUND(1-(Table1[[#This Row],[sales_amount]]/(Table1[[#This Row],[quantity- calculated]]*Table1[[#This Row],[unit_price]])),2),Table1[[#This Row],[discount_pct]])</f>
        <v>0.19</v>
      </c>
      <c r="Q4017">
        <v>6399.63</v>
      </c>
      <c r="R4017">
        <v>2166.56</v>
      </c>
      <c r="S4017">
        <v>65.89</v>
      </c>
      <c r="T4017" t="s">
        <v>70</v>
      </c>
      <c r="U4017">
        <v>1</v>
      </c>
      <c r="V4017">
        <f>IF(ISBLANK(Table1[[#This Row],[customer_satisfaction]]),ROUND(AVERAGE(U4017:U8296),0),Table1[[#This Row],[customer_satisfaction]])</f>
        <v>1</v>
      </c>
      <c r="W4017" t="b">
        <v>0</v>
      </c>
      <c r="X4017" t="s">
        <v>39</v>
      </c>
      <c r="Y4017" s="3">
        <v>5</v>
      </c>
      <c r="Z4017">
        <f>IF(ISBLANK(Table1[[#This Row],[days_to_ship]]),ROUND(AVERAGE(Y4017:Y8296),0),Table1[[#This Row],[days_to_ship]])</f>
        <v>5</v>
      </c>
    </row>
    <row r="4018" spans="1:26" x14ac:dyDescent="0.25">
      <c r="A4018" t="s">
        <v>4707</v>
      </c>
      <c r="B4018" s="5">
        <v>45530</v>
      </c>
      <c r="C4018" t="s">
        <v>4708</v>
      </c>
      <c r="D4018" s="4" t="s">
        <v>120</v>
      </c>
      <c r="E4018">
        <v>42</v>
      </c>
      <c r="F4018">
        <f>IF(ISBLANK(Table1[[#This Row],[age]]),AVERAGE(F4018:F8297),Table1[[#This Row],[age]])</f>
        <v>42</v>
      </c>
      <c r="G4018" t="s">
        <v>88</v>
      </c>
      <c r="H4018" t="s">
        <v>25</v>
      </c>
      <c r="I4018" t="s">
        <v>55</v>
      </c>
      <c r="J4018" t="s">
        <v>44</v>
      </c>
      <c r="K4018" t="s">
        <v>93</v>
      </c>
      <c r="L4018">
        <v>4</v>
      </c>
      <c r="M4018">
        <f>IF(ISBLANK(Table1[[#This Row],[quantity]]),ROUND(Table1[[#This Row],[sales_amount]]/(Table1[[#This Row],[unit_price]]*(1-Table1[[#This Row],[discount_pct]])),0),Table1[[#This Row],[quantity]])</f>
        <v>4</v>
      </c>
      <c r="N4018">
        <v>16102.25</v>
      </c>
      <c r="O4018">
        <v>0.05</v>
      </c>
      <c r="P4018">
        <f>IF(ISBLANK(Table1[[#This Row],[discount_pct]]),ROUND(1-(Table1[[#This Row],[sales_amount]]/(Table1[[#This Row],[quantity- calculated]]*Table1[[#This Row],[unit_price]])),2),Table1[[#This Row],[discount_pct]])</f>
        <v>0.05</v>
      </c>
      <c r="Q4018">
        <v>99545.13</v>
      </c>
      <c r="R4018">
        <v>31612.91</v>
      </c>
      <c r="S4018">
        <v>51.44</v>
      </c>
      <c r="T4018" t="s">
        <v>57</v>
      </c>
      <c r="U4018">
        <v>3</v>
      </c>
      <c r="V4018">
        <f>IF(ISBLANK(Table1[[#This Row],[customer_satisfaction]]),ROUND(AVERAGE(U4018:U8297),0),Table1[[#This Row],[customer_satisfaction]])</f>
        <v>3</v>
      </c>
      <c r="W4018" t="b">
        <v>0</v>
      </c>
      <c r="X4018" t="s">
        <v>39</v>
      </c>
      <c r="Y4018" s="3">
        <v>3</v>
      </c>
      <c r="Z4018">
        <f>IF(ISBLANK(Table1[[#This Row],[days_to_ship]]),ROUND(AVERAGE(Y4018:Y8297),0),Table1[[#This Row],[days_to_ship]])</f>
        <v>3</v>
      </c>
    </row>
    <row r="4019" spans="1:26" x14ac:dyDescent="0.25">
      <c r="A4019" t="s">
        <v>4729</v>
      </c>
      <c r="B4019" s="5">
        <v>45530</v>
      </c>
      <c r="C4019" t="s">
        <v>4730</v>
      </c>
      <c r="D4019" s="4" t="s">
        <v>1304</v>
      </c>
      <c r="E4019">
        <v>15</v>
      </c>
      <c r="F4019">
        <f>IF(ISBLANK(Table1[[#This Row],[age]]),AVERAGE(F4019:F8298),Table1[[#This Row],[age]])</f>
        <v>15</v>
      </c>
      <c r="G4019" t="s">
        <v>466</v>
      </c>
      <c r="H4019" t="s">
        <v>111</v>
      </c>
      <c r="I4019" t="s">
        <v>112</v>
      </c>
      <c r="J4019" t="s">
        <v>44</v>
      </c>
      <c r="K4019" t="s">
        <v>186</v>
      </c>
      <c r="L4019">
        <v>2</v>
      </c>
      <c r="M4019">
        <f>IF(ISBLANK(Table1[[#This Row],[quantity]]),ROUND(Table1[[#This Row],[sales_amount]]/(Table1[[#This Row],[unit_price]]*(1-Table1[[#This Row],[discount_pct]])),0),Table1[[#This Row],[quantity]])</f>
        <v>2</v>
      </c>
      <c r="N4019">
        <v>29932.19</v>
      </c>
      <c r="P4019">
        <f>IF(ISBLANK(Table1[[#This Row],[discount_pct]]),ROUND(1-(Table1[[#This Row],[sales_amount]]/(Table1[[#This Row],[quantity- calculated]]*Table1[[#This Row],[unit_price]])),2),Table1[[#This Row],[discount_pct]])</f>
        <v>-0.4</v>
      </c>
      <c r="Q4019">
        <v>83916.22</v>
      </c>
      <c r="R4019">
        <v>32124.06</v>
      </c>
      <c r="S4019">
        <v>76.91</v>
      </c>
      <c r="T4019" t="s">
        <v>57</v>
      </c>
      <c r="U4019">
        <v>2</v>
      </c>
      <c r="V4019">
        <f>IF(ISBLANK(Table1[[#This Row],[customer_satisfaction]]),ROUND(AVERAGE(U4019:U8298),0),Table1[[#This Row],[customer_satisfaction]])</f>
        <v>2</v>
      </c>
      <c r="W4019" t="b">
        <v>1</v>
      </c>
      <c r="X4019" t="s">
        <v>30</v>
      </c>
      <c r="Y4019" s="3">
        <v>10</v>
      </c>
      <c r="Z4019">
        <f>IF(ISBLANK(Table1[[#This Row],[days_to_ship]]),ROUND(AVERAGE(Y4019:Y8298),0),Table1[[#This Row],[days_to_ship]])</f>
        <v>10</v>
      </c>
    </row>
    <row r="4020" spans="1:26" x14ac:dyDescent="0.25">
      <c r="A4020" t="s">
        <v>1205</v>
      </c>
      <c r="B4020" s="5">
        <v>45530</v>
      </c>
      <c r="C4020" t="s">
        <v>1206</v>
      </c>
      <c r="D4020" s="4" t="s">
        <v>96</v>
      </c>
      <c r="E4020">
        <v>35</v>
      </c>
      <c r="F4020">
        <f>IF(ISBLANK(Table1[[#This Row],[age]]),AVERAGE(F4020:F8299),Table1[[#This Row],[age]])</f>
        <v>35</v>
      </c>
      <c r="G4020" t="s">
        <v>88</v>
      </c>
      <c r="H4020" t="s">
        <v>82</v>
      </c>
      <c r="I4020" t="s">
        <v>244</v>
      </c>
      <c r="J4020" t="s">
        <v>62</v>
      </c>
      <c r="K4020" t="s">
        <v>151</v>
      </c>
      <c r="L4020">
        <v>2</v>
      </c>
      <c r="M4020">
        <f>IF(ISBLANK(Table1[[#This Row],[quantity]]),ROUND(Table1[[#This Row],[sales_amount]]/(Table1[[#This Row],[unit_price]]*(1-Table1[[#This Row],[discount_pct]])),0),Table1[[#This Row],[quantity]])</f>
        <v>2</v>
      </c>
      <c r="N4020">
        <v>1157.8900000000001</v>
      </c>
      <c r="O4020">
        <v>0.35</v>
      </c>
      <c r="P4020">
        <f>IF(ISBLANK(Table1[[#This Row],[discount_pct]]),ROUND(1-(Table1[[#This Row],[sales_amount]]/(Table1[[#This Row],[quantity- calculated]]*Table1[[#This Row],[unit_price]])),2),Table1[[#This Row],[discount_pct]])</f>
        <v>0.35</v>
      </c>
      <c r="Q4020">
        <v>2443.04</v>
      </c>
      <c r="R4020">
        <v>649.16</v>
      </c>
      <c r="S4020">
        <v>56.27</v>
      </c>
      <c r="T4020" t="s">
        <v>29</v>
      </c>
      <c r="U4020">
        <v>1</v>
      </c>
      <c r="V4020">
        <f>IF(ISBLANK(Table1[[#This Row],[customer_satisfaction]]),ROUND(AVERAGE(U4020:U8299),0),Table1[[#This Row],[customer_satisfaction]])</f>
        <v>1</v>
      </c>
      <c r="W4020" t="b">
        <v>0</v>
      </c>
      <c r="X4020" t="s">
        <v>39</v>
      </c>
      <c r="Y4020" s="3">
        <v>9</v>
      </c>
      <c r="Z4020">
        <f>IF(ISBLANK(Table1[[#This Row],[days_to_ship]]),ROUND(AVERAGE(Y4020:Y8299),0),Table1[[#This Row],[days_to_ship]])</f>
        <v>9</v>
      </c>
    </row>
    <row r="4021" spans="1:26" x14ac:dyDescent="0.25">
      <c r="A4021" t="s">
        <v>3912</v>
      </c>
      <c r="B4021" s="5">
        <v>45530</v>
      </c>
      <c r="C4021" t="s">
        <v>3913</v>
      </c>
      <c r="D4021" s="4" t="s">
        <v>449</v>
      </c>
      <c r="E4021">
        <v>51</v>
      </c>
      <c r="F4021">
        <f>IF(ISBLANK(Table1[[#This Row],[age]]),AVERAGE(F4021:F8300),Table1[[#This Row],[age]])</f>
        <v>51</v>
      </c>
      <c r="G4021" t="s">
        <v>8920</v>
      </c>
      <c r="H4021" t="s">
        <v>111</v>
      </c>
      <c r="I4021" t="s">
        <v>112</v>
      </c>
      <c r="J4021" t="s">
        <v>44</v>
      </c>
      <c r="K4021" t="s">
        <v>221</v>
      </c>
      <c r="L4021">
        <v>2</v>
      </c>
      <c r="M4021">
        <f>IF(ISBLANK(Table1[[#This Row],[quantity]]),ROUND(Table1[[#This Row],[sales_amount]]/(Table1[[#This Row],[unit_price]]*(1-Table1[[#This Row],[discount_pct]])),0),Table1[[#This Row],[quantity]])</f>
        <v>2</v>
      </c>
      <c r="N4021">
        <v>17035.150000000001</v>
      </c>
      <c r="O4021">
        <v>0.2</v>
      </c>
      <c r="P4021">
        <f>IF(ISBLANK(Table1[[#This Row],[discount_pct]]),ROUND(1-(Table1[[#This Row],[sales_amount]]/(Table1[[#This Row],[quantity- calculated]]*Table1[[#This Row],[unit_price]])),2),Table1[[#This Row],[discount_pct]])</f>
        <v>0.2</v>
      </c>
      <c r="Q4021">
        <v>43451.64</v>
      </c>
      <c r="R4021">
        <v>9088.2999999999993</v>
      </c>
      <c r="S4021">
        <v>103.64</v>
      </c>
      <c r="T4021" t="s">
        <v>29</v>
      </c>
      <c r="U4021">
        <v>1</v>
      </c>
      <c r="V4021">
        <f>IF(ISBLANK(Table1[[#This Row],[customer_satisfaction]]),ROUND(AVERAGE(U4021:U8300),0),Table1[[#This Row],[customer_satisfaction]])</f>
        <v>1</v>
      </c>
      <c r="W4021" t="b">
        <v>0</v>
      </c>
      <c r="X4021" t="s">
        <v>39</v>
      </c>
      <c r="Y4021" s="3">
        <v>3</v>
      </c>
      <c r="Z4021">
        <f>IF(ISBLANK(Table1[[#This Row],[days_to_ship]]),ROUND(AVERAGE(Y4021:Y8300),0),Table1[[#This Row],[days_to_ship]])</f>
        <v>3</v>
      </c>
    </row>
    <row r="4022" spans="1:26" x14ac:dyDescent="0.25">
      <c r="A4022" t="s">
        <v>1498</v>
      </c>
      <c r="B4022" s="5">
        <v>45531</v>
      </c>
      <c r="C4022" t="s">
        <v>1499</v>
      </c>
      <c r="D4022" s="4" t="s">
        <v>1338</v>
      </c>
      <c r="E4022">
        <v>29</v>
      </c>
      <c r="F4022">
        <f>IF(ISBLANK(Table1[[#This Row],[age]]),AVERAGE(F4022:F8301),Table1[[#This Row],[age]])</f>
        <v>29</v>
      </c>
      <c r="G4022" t="s">
        <v>466</v>
      </c>
      <c r="H4022" t="s">
        <v>111</v>
      </c>
      <c r="I4022" t="s">
        <v>330</v>
      </c>
      <c r="J4022" t="s">
        <v>146</v>
      </c>
      <c r="K4022" t="s">
        <v>487</v>
      </c>
      <c r="L4022">
        <v>9</v>
      </c>
      <c r="M4022">
        <f>IF(ISBLANK(Table1[[#This Row],[quantity]]),ROUND(Table1[[#This Row],[sales_amount]]/(Table1[[#This Row],[unit_price]]*(1-Table1[[#This Row],[discount_pct]])),0),Table1[[#This Row],[quantity]])</f>
        <v>9</v>
      </c>
      <c r="N4022">
        <v>4499.21</v>
      </c>
      <c r="O4022">
        <v>0.06</v>
      </c>
      <c r="P4022">
        <f>IF(ISBLANK(Table1[[#This Row],[discount_pct]]),ROUND(1-(Table1[[#This Row],[sales_amount]]/(Table1[[#This Row],[quantity- calculated]]*Table1[[#This Row],[unit_price]])),2),Table1[[#This Row],[discount_pct]])</f>
        <v>0.06</v>
      </c>
      <c r="Q4022">
        <v>57299.76</v>
      </c>
      <c r="R4022">
        <v>12249.26</v>
      </c>
      <c r="S4022">
        <v>66.59</v>
      </c>
      <c r="T4022" t="s">
        <v>57</v>
      </c>
      <c r="U4022">
        <v>2</v>
      </c>
      <c r="V4022">
        <f>IF(ISBLANK(Table1[[#This Row],[customer_satisfaction]]),ROUND(AVERAGE(U4022:U8301),0),Table1[[#This Row],[customer_satisfaction]])</f>
        <v>2</v>
      </c>
      <c r="W4022" t="b">
        <v>0</v>
      </c>
      <c r="X4022" t="s">
        <v>39</v>
      </c>
      <c r="Y4022" s="3">
        <v>4</v>
      </c>
      <c r="Z4022">
        <f>IF(ISBLANK(Table1[[#This Row],[days_to_ship]]),ROUND(AVERAGE(Y4022:Y8301),0),Table1[[#This Row],[days_to_ship]])</f>
        <v>4</v>
      </c>
    </row>
    <row r="4023" spans="1:26" x14ac:dyDescent="0.25">
      <c r="A4023" t="s">
        <v>8604</v>
      </c>
      <c r="B4023" s="5">
        <v>45531</v>
      </c>
      <c r="C4023" t="s">
        <v>8605</v>
      </c>
      <c r="D4023" s="4" t="s">
        <v>1395</v>
      </c>
      <c r="E4023">
        <v>26</v>
      </c>
      <c r="F4023">
        <f>IF(ISBLANK(Table1[[#This Row],[age]]),AVERAGE(F4023:F8302),Table1[[#This Row],[age]])</f>
        <v>26</v>
      </c>
      <c r="G4023" t="s">
        <v>88</v>
      </c>
      <c r="H4023" t="s">
        <v>111</v>
      </c>
      <c r="I4023" t="s">
        <v>330</v>
      </c>
      <c r="J4023" t="s">
        <v>27</v>
      </c>
      <c r="K4023" t="s">
        <v>403</v>
      </c>
      <c r="L4023">
        <v>5</v>
      </c>
      <c r="M4023">
        <f>IF(ISBLANK(Table1[[#This Row],[quantity]]),ROUND(Table1[[#This Row],[sales_amount]]/(Table1[[#This Row],[unit_price]]*(1-Table1[[#This Row],[discount_pct]])),0),Table1[[#This Row],[quantity]])</f>
        <v>5</v>
      </c>
      <c r="N4023">
        <v>228.28</v>
      </c>
      <c r="O4023">
        <v>0.28999999999999998</v>
      </c>
      <c r="P402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023">
        <v>1160.5</v>
      </c>
      <c r="R4023">
        <v>93.76</v>
      </c>
      <c r="S4023">
        <v>62.68</v>
      </c>
      <c r="T4023" t="s">
        <v>57</v>
      </c>
      <c r="U4023">
        <v>4</v>
      </c>
      <c r="V4023">
        <f>IF(ISBLANK(Table1[[#This Row],[customer_satisfaction]]),ROUND(AVERAGE(U4023:U8302),0),Table1[[#This Row],[customer_satisfaction]])</f>
        <v>4</v>
      </c>
      <c r="W4023" t="b">
        <v>0</v>
      </c>
      <c r="X4023" t="s">
        <v>39</v>
      </c>
      <c r="Y4023" s="3">
        <v>8</v>
      </c>
      <c r="Z4023">
        <f>IF(ISBLANK(Table1[[#This Row],[days_to_ship]]),ROUND(AVERAGE(Y4023:Y8302),0),Table1[[#This Row],[days_to_ship]])</f>
        <v>8</v>
      </c>
    </row>
    <row r="4024" spans="1:26" x14ac:dyDescent="0.25">
      <c r="A4024" t="s">
        <v>5984</v>
      </c>
      <c r="B4024" s="5">
        <v>45532</v>
      </c>
      <c r="C4024" t="s">
        <v>5985</v>
      </c>
      <c r="D4024" s="4" t="s">
        <v>1616</v>
      </c>
      <c r="E4024">
        <v>43</v>
      </c>
      <c r="F4024">
        <f>IF(ISBLANK(Table1[[#This Row],[age]]),AVERAGE(F4024:F8303),Table1[[#This Row],[age]])</f>
        <v>43</v>
      </c>
      <c r="G4024" t="s">
        <v>8920</v>
      </c>
      <c r="H4024" t="s">
        <v>74</v>
      </c>
      <c r="I4024" t="s">
        <v>136</v>
      </c>
      <c r="J4024" t="s">
        <v>27</v>
      </c>
      <c r="K4024" t="s">
        <v>403</v>
      </c>
      <c r="L4024">
        <v>6</v>
      </c>
      <c r="M4024">
        <f>IF(ISBLANK(Table1[[#This Row],[quantity]]),ROUND(Table1[[#This Row],[sales_amount]]/(Table1[[#This Row],[unit_price]]*(1-Table1[[#This Row],[discount_pct]])),0),Table1[[#This Row],[quantity]])</f>
        <v>6</v>
      </c>
      <c r="N4024">
        <v>294</v>
      </c>
      <c r="O4024">
        <v>0.01</v>
      </c>
      <c r="P4024">
        <f>IF(ISBLANK(Table1[[#This Row],[discount_pct]]),ROUND(1-(Table1[[#This Row],[sales_amount]]/(Table1[[#This Row],[quantity- calculated]]*Table1[[#This Row],[unit_price]])),2),Table1[[#This Row],[discount_pct]])</f>
        <v>0.01</v>
      </c>
      <c r="Q4024">
        <v>2476.75</v>
      </c>
      <c r="R4024">
        <v>189.51</v>
      </c>
      <c r="S4024">
        <v>46.01</v>
      </c>
      <c r="T4024" t="s">
        <v>70</v>
      </c>
      <c r="U4024">
        <v>3</v>
      </c>
      <c r="V4024">
        <f>IF(ISBLANK(Table1[[#This Row],[customer_satisfaction]]),ROUND(AVERAGE(U4024:U8303),0),Table1[[#This Row],[customer_satisfaction]])</f>
        <v>3</v>
      </c>
      <c r="W4024" t="b">
        <v>0</v>
      </c>
      <c r="X4024" t="s">
        <v>39</v>
      </c>
      <c r="Y4024" s="3">
        <v>10</v>
      </c>
      <c r="Z4024">
        <f>IF(ISBLANK(Table1[[#This Row],[days_to_ship]]),ROUND(AVERAGE(Y4024:Y8303),0),Table1[[#This Row],[days_to_ship]])</f>
        <v>10</v>
      </c>
    </row>
    <row r="4025" spans="1:26" x14ac:dyDescent="0.25">
      <c r="A4025" t="s">
        <v>2279</v>
      </c>
      <c r="B4025" s="5">
        <v>45532</v>
      </c>
      <c r="C4025" t="s">
        <v>2280</v>
      </c>
      <c r="D4025" s="4" t="s">
        <v>1445</v>
      </c>
      <c r="E4025">
        <v>36</v>
      </c>
      <c r="F4025">
        <f>IF(ISBLANK(Table1[[#This Row],[age]]),AVERAGE(F4025:F8304),Table1[[#This Row],[age]])</f>
        <v>36</v>
      </c>
      <c r="G4025" t="s">
        <v>88</v>
      </c>
      <c r="H4025" t="s">
        <v>111</v>
      </c>
      <c r="I4025" t="s">
        <v>112</v>
      </c>
      <c r="J4025" t="s">
        <v>27</v>
      </c>
      <c r="K4025" t="s">
        <v>453</v>
      </c>
      <c r="L4025">
        <v>2</v>
      </c>
      <c r="M4025">
        <f>IF(ISBLANK(Table1[[#This Row],[quantity]]),ROUND(Table1[[#This Row],[sales_amount]]/(Table1[[#This Row],[unit_price]]*(1-Table1[[#This Row],[discount_pct]])),0),Table1[[#This Row],[quantity]])</f>
        <v>2</v>
      </c>
      <c r="N4025">
        <v>483.36</v>
      </c>
      <c r="O4025">
        <v>0.14000000000000001</v>
      </c>
      <c r="P402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025">
        <v>1284.6300000000001</v>
      </c>
      <c r="R4025">
        <v>91.4</v>
      </c>
      <c r="S4025">
        <v>55.77</v>
      </c>
      <c r="T4025" t="s">
        <v>78</v>
      </c>
      <c r="U4025">
        <v>4</v>
      </c>
      <c r="V4025">
        <f>IF(ISBLANK(Table1[[#This Row],[customer_satisfaction]]),ROUND(AVERAGE(U4025:U8304),0),Table1[[#This Row],[customer_satisfaction]])</f>
        <v>4</v>
      </c>
      <c r="W4025" t="b">
        <v>0</v>
      </c>
      <c r="X4025" t="s">
        <v>39</v>
      </c>
      <c r="Y4025" s="3">
        <v>8</v>
      </c>
      <c r="Z4025">
        <f>IF(ISBLANK(Table1[[#This Row],[days_to_ship]]),ROUND(AVERAGE(Y4025:Y8304),0),Table1[[#This Row],[days_to_ship]])</f>
        <v>8</v>
      </c>
    </row>
    <row r="4026" spans="1:26" x14ac:dyDescent="0.25">
      <c r="A4026" t="s">
        <v>4770</v>
      </c>
      <c r="B4026" s="5">
        <v>45532</v>
      </c>
      <c r="C4026" t="s">
        <v>4771</v>
      </c>
      <c r="D4026" s="4" t="s">
        <v>345</v>
      </c>
      <c r="E4026">
        <v>43</v>
      </c>
      <c r="F4026">
        <f>IF(ISBLANK(Table1[[#This Row],[age]]),AVERAGE(F4026:F8305),Table1[[#This Row],[age]])</f>
        <v>43</v>
      </c>
      <c r="G4026" t="s">
        <v>466</v>
      </c>
      <c r="H4026" t="s">
        <v>35</v>
      </c>
      <c r="I4026" t="s">
        <v>106</v>
      </c>
      <c r="J4026" t="s">
        <v>44</v>
      </c>
      <c r="K4026" t="s">
        <v>186</v>
      </c>
      <c r="L4026">
        <v>5</v>
      </c>
      <c r="M4026">
        <f>IF(ISBLANK(Table1[[#This Row],[quantity]]),ROUND(Table1[[#This Row],[sales_amount]]/(Table1[[#This Row],[unit_price]]*(1-Table1[[#This Row],[discount_pct]])),0),Table1[[#This Row],[quantity]])</f>
        <v>5</v>
      </c>
      <c r="N4026">
        <v>10461.44</v>
      </c>
      <c r="O4026">
        <v>0.36</v>
      </c>
      <c r="P4026">
        <f>IF(ISBLANK(Table1[[#This Row],[discount_pct]]),ROUND(1-(Table1[[#This Row],[sales_amount]]/(Table1[[#This Row],[quantity- calculated]]*Table1[[#This Row],[unit_price]])),2),Table1[[#This Row],[discount_pct]])</f>
        <v>0.36</v>
      </c>
      <c r="Q4026">
        <v>47377.21</v>
      </c>
      <c r="R4026">
        <v>9996.02</v>
      </c>
      <c r="S4026">
        <v>42.47</v>
      </c>
      <c r="T4026" t="s">
        <v>29</v>
      </c>
      <c r="U4026">
        <v>3</v>
      </c>
      <c r="V4026">
        <f>IF(ISBLANK(Table1[[#This Row],[customer_satisfaction]]),ROUND(AVERAGE(U4026:U8305),0),Table1[[#This Row],[customer_satisfaction]])</f>
        <v>3</v>
      </c>
      <c r="W4026" t="b">
        <v>0</v>
      </c>
      <c r="X4026" t="s">
        <v>39</v>
      </c>
      <c r="Y4026" s="3">
        <v>8</v>
      </c>
      <c r="Z4026">
        <f>IF(ISBLANK(Table1[[#This Row],[days_to_ship]]),ROUND(AVERAGE(Y4026:Y8305),0),Table1[[#This Row],[days_to_ship]])</f>
        <v>8</v>
      </c>
    </row>
    <row r="4027" spans="1:26" x14ac:dyDescent="0.25">
      <c r="A4027" t="s">
        <v>7589</v>
      </c>
      <c r="B4027" s="5">
        <v>45533</v>
      </c>
      <c r="C4027" t="s">
        <v>7590</v>
      </c>
      <c r="D4027" s="4" t="s">
        <v>4165</v>
      </c>
      <c r="E4027">
        <v>35</v>
      </c>
      <c r="F4027">
        <f>IF(ISBLANK(Table1[[#This Row],[age]]),AVERAGE(F4027:F8306),Table1[[#This Row],[age]])</f>
        <v>35</v>
      </c>
      <c r="G4027" t="s">
        <v>8920</v>
      </c>
      <c r="H4027" t="s">
        <v>25</v>
      </c>
      <c r="I4027" t="s">
        <v>26</v>
      </c>
      <c r="J4027" t="s">
        <v>27</v>
      </c>
      <c r="K4027" t="s">
        <v>28</v>
      </c>
      <c r="L4027">
        <v>3</v>
      </c>
      <c r="M4027">
        <f>IF(ISBLANK(Table1[[#This Row],[quantity]]),ROUND(Table1[[#This Row],[sales_amount]]/(Table1[[#This Row],[unit_price]]*(1-Table1[[#This Row],[discount_pct]])),0),Table1[[#This Row],[quantity]])</f>
        <v>3</v>
      </c>
      <c r="N4027">
        <v>109.12</v>
      </c>
      <c r="O4027">
        <v>0.03</v>
      </c>
      <c r="P4027">
        <f>IF(ISBLANK(Table1[[#This Row],[discount_pct]]),ROUND(1-(Table1[[#This Row],[sales_amount]]/(Table1[[#This Row],[quantity- calculated]]*Table1[[#This Row],[unit_price]])),2),Table1[[#This Row],[discount_pct]])</f>
        <v>0.03</v>
      </c>
      <c r="Q4027">
        <v>524.34</v>
      </c>
      <c r="R4027">
        <v>36.82</v>
      </c>
      <c r="S4027">
        <v>55.62</v>
      </c>
      <c r="T4027" t="s">
        <v>64</v>
      </c>
      <c r="U4027">
        <v>4</v>
      </c>
      <c r="V4027">
        <f>IF(ISBLANK(Table1[[#This Row],[customer_satisfaction]]),ROUND(AVERAGE(U4027:U8306),0),Table1[[#This Row],[customer_satisfaction]])</f>
        <v>4</v>
      </c>
      <c r="W4027" t="b">
        <v>0</v>
      </c>
      <c r="X4027" t="s">
        <v>39</v>
      </c>
      <c r="Y4027" s="3">
        <v>9</v>
      </c>
      <c r="Z4027">
        <f>IF(ISBLANK(Table1[[#This Row],[days_to_ship]]),ROUND(AVERAGE(Y4027:Y8306),0),Table1[[#This Row],[days_to_ship]])</f>
        <v>9</v>
      </c>
    </row>
    <row r="4028" spans="1:26" x14ac:dyDescent="0.25">
      <c r="A4028" t="s">
        <v>3423</v>
      </c>
      <c r="B4028" s="5">
        <v>45535</v>
      </c>
      <c r="C4028" t="s">
        <v>3424</v>
      </c>
      <c r="D4028" s="4" t="s">
        <v>1008</v>
      </c>
      <c r="F4028">
        <f ca="1">IF(ISBLANK(Table1[[#This Row],[age]]),AVERAGE(F4028:F8307),Table1[[#This Row],[age]])</f>
        <v>67</v>
      </c>
      <c r="G4028" t="s">
        <v>8920</v>
      </c>
      <c r="H4028" t="s">
        <v>111</v>
      </c>
      <c r="I4028" t="s">
        <v>121</v>
      </c>
      <c r="J4028" t="s">
        <v>27</v>
      </c>
      <c r="K4028" t="s">
        <v>97</v>
      </c>
      <c r="L4028">
        <v>1</v>
      </c>
      <c r="M4028">
        <f>IF(ISBLANK(Table1[[#This Row],[quantity]]),ROUND(Table1[[#This Row],[sales_amount]]/(Table1[[#This Row],[unit_price]]*(1-Table1[[#This Row],[discount_pct]])),0),Table1[[#This Row],[quantity]])</f>
        <v>1</v>
      </c>
      <c r="N4028">
        <v>231.86</v>
      </c>
      <c r="O4028">
        <v>0.05</v>
      </c>
      <c r="P4028">
        <f>IF(ISBLANK(Table1[[#This Row],[discount_pct]]),ROUND(1-(Table1[[#This Row],[sales_amount]]/(Table1[[#This Row],[quantity- calculated]]*Table1[[#This Row],[unit_price]])),2),Table1[[#This Row],[discount_pct]])</f>
        <v>0.05</v>
      </c>
      <c r="Q4028">
        <v>371.3</v>
      </c>
      <c r="R4028">
        <v>34.56</v>
      </c>
      <c r="S4028">
        <v>71.709999999999994</v>
      </c>
      <c r="T4028" t="s">
        <v>64</v>
      </c>
      <c r="U4028">
        <v>2</v>
      </c>
      <c r="V4028">
        <f>IF(ISBLANK(Table1[[#This Row],[customer_satisfaction]]),ROUND(AVERAGE(U4028:U8307),0),Table1[[#This Row],[customer_satisfaction]])</f>
        <v>2</v>
      </c>
      <c r="W4028" t="b">
        <v>0</v>
      </c>
      <c r="X4028" t="s">
        <v>137</v>
      </c>
      <c r="Y4028" s="3">
        <v>7</v>
      </c>
      <c r="Z4028">
        <f>IF(ISBLANK(Table1[[#This Row],[days_to_ship]]),ROUND(AVERAGE(Y4028:Y8307),0),Table1[[#This Row],[days_to_ship]])</f>
        <v>7</v>
      </c>
    </row>
    <row r="4029" spans="1:26" x14ac:dyDescent="0.25">
      <c r="A4029" t="s">
        <v>7748</v>
      </c>
      <c r="B4029" s="5">
        <v>45535</v>
      </c>
      <c r="C4029" t="s">
        <v>7749</v>
      </c>
      <c r="D4029" s="4" t="s">
        <v>157</v>
      </c>
      <c r="E4029">
        <v>49</v>
      </c>
      <c r="F4029">
        <f>IF(ISBLANK(Table1[[#This Row],[age]]),AVERAGE(F4029:F8308),Table1[[#This Row],[age]])</f>
        <v>49</v>
      </c>
      <c r="G4029" t="s">
        <v>88</v>
      </c>
      <c r="H4029" t="s">
        <v>35</v>
      </c>
      <c r="I4029" t="s">
        <v>36</v>
      </c>
      <c r="J4029" t="s">
        <v>37</v>
      </c>
      <c r="K4029" t="s">
        <v>231</v>
      </c>
      <c r="L4029">
        <v>7</v>
      </c>
      <c r="M4029">
        <f>IF(ISBLANK(Table1[[#This Row],[quantity]]),ROUND(Table1[[#This Row],[sales_amount]]/(Table1[[#This Row],[unit_price]]*(1-Table1[[#This Row],[discount_pct]])),0),Table1[[#This Row],[quantity]])</f>
        <v>7</v>
      </c>
      <c r="N4029">
        <v>981.95</v>
      </c>
      <c r="O4029">
        <v>0.06</v>
      </c>
      <c r="P4029">
        <f>IF(ISBLANK(Table1[[#This Row],[discount_pct]]),ROUND(1-(Table1[[#This Row],[sales_amount]]/(Table1[[#This Row],[quantity- calculated]]*Table1[[#This Row],[unit_price]])),2),Table1[[#This Row],[discount_pct]])</f>
        <v>0.06</v>
      </c>
      <c r="Q4029">
        <v>9774.56</v>
      </c>
      <c r="R4029">
        <v>4480.42</v>
      </c>
      <c r="S4029">
        <v>63.36</v>
      </c>
      <c r="T4029" t="s">
        <v>78</v>
      </c>
      <c r="U4029">
        <v>5</v>
      </c>
      <c r="V4029">
        <f>IF(ISBLANK(Table1[[#This Row],[customer_satisfaction]]),ROUND(AVERAGE(U4029:U8308),0),Table1[[#This Row],[customer_satisfaction]])</f>
        <v>5</v>
      </c>
      <c r="W4029" t="b">
        <v>0</v>
      </c>
      <c r="X4029" t="s">
        <v>39</v>
      </c>
      <c r="Y4029" s="3">
        <v>9</v>
      </c>
      <c r="Z4029">
        <f>IF(ISBLANK(Table1[[#This Row],[days_to_ship]]),ROUND(AVERAGE(Y4029:Y8308),0),Table1[[#This Row],[days_to_ship]])</f>
        <v>9</v>
      </c>
    </row>
    <row r="4030" spans="1:26" x14ac:dyDescent="0.25">
      <c r="A4030" t="s">
        <v>5068</v>
      </c>
      <c r="B4030" s="5">
        <v>45535</v>
      </c>
      <c r="C4030" t="s">
        <v>5069</v>
      </c>
      <c r="D4030" s="4" t="s">
        <v>1030</v>
      </c>
      <c r="E4030">
        <v>59</v>
      </c>
      <c r="F4030">
        <f>IF(ISBLANK(Table1[[#This Row],[age]]),AVERAGE(F4030:F8309),Table1[[#This Row],[age]])</f>
        <v>59</v>
      </c>
      <c r="G4030" t="s">
        <v>88</v>
      </c>
      <c r="H4030" t="s">
        <v>25</v>
      </c>
      <c r="I4030" t="s">
        <v>170</v>
      </c>
      <c r="J4030" t="s">
        <v>44</v>
      </c>
      <c r="K4030" t="s">
        <v>93</v>
      </c>
      <c r="L4030">
        <v>10</v>
      </c>
      <c r="M4030">
        <f>IF(ISBLANK(Table1[[#This Row],[quantity]]),ROUND(Table1[[#This Row],[sales_amount]]/(Table1[[#This Row],[unit_price]]*(1-Table1[[#This Row],[discount_pct]])),0),Table1[[#This Row],[quantity]])</f>
        <v>10</v>
      </c>
      <c r="N4030">
        <v>4875.22</v>
      </c>
      <c r="O4030">
        <v>0.39</v>
      </c>
      <c r="P4030">
        <f>IF(ISBLANK(Table1[[#This Row],[discount_pct]]),ROUND(1-(Table1[[#This Row],[sales_amount]]/(Table1[[#This Row],[quantity- calculated]]*Table1[[#This Row],[unit_price]])),2),Table1[[#This Row],[discount_pct]])</f>
        <v>0.39</v>
      </c>
      <c r="Q4030">
        <v>49256.25</v>
      </c>
      <c r="R4030">
        <v>15655.19</v>
      </c>
      <c r="S4030">
        <v>54.49</v>
      </c>
      <c r="T4030" t="s">
        <v>78</v>
      </c>
      <c r="U4030">
        <v>1</v>
      </c>
      <c r="V4030">
        <f>IF(ISBLANK(Table1[[#This Row],[customer_satisfaction]]),ROUND(AVERAGE(U4030:U8309),0),Table1[[#This Row],[customer_satisfaction]])</f>
        <v>1</v>
      </c>
      <c r="W4030" t="b">
        <v>0</v>
      </c>
      <c r="X4030" t="s">
        <v>39</v>
      </c>
      <c r="Y4030" s="3">
        <v>10</v>
      </c>
      <c r="Z4030">
        <f>IF(ISBLANK(Table1[[#This Row],[days_to_ship]]),ROUND(AVERAGE(Y4030:Y8309),0),Table1[[#This Row],[days_to_ship]])</f>
        <v>10</v>
      </c>
    </row>
    <row r="4031" spans="1:26" x14ac:dyDescent="0.25">
      <c r="A4031" t="s">
        <v>6057</v>
      </c>
      <c r="B4031" s="5">
        <v>45535</v>
      </c>
      <c r="C4031" t="s">
        <v>6058</v>
      </c>
      <c r="D4031" s="4" t="s">
        <v>460</v>
      </c>
      <c r="E4031">
        <v>50</v>
      </c>
      <c r="F4031">
        <f>IF(ISBLANK(Table1[[#This Row],[age]]),AVERAGE(F4031:F8310),Table1[[#This Row],[age]])</f>
        <v>50</v>
      </c>
      <c r="G4031" t="s">
        <v>8920</v>
      </c>
      <c r="H4031" t="s">
        <v>111</v>
      </c>
      <c r="I4031" t="s">
        <v>121</v>
      </c>
      <c r="J4031" t="s">
        <v>44</v>
      </c>
      <c r="K4031" t="s">
        <v>50</v>
      </c>
      <c r="L4031">
        <v>10</v>
      </c>
      <c r="M4031">
        <f>IF(ISBLANK(Table1[[#This Row],[quantity]]),ROUND(Table1[[#This Row],[sales_amount]]/(Table1[[#This Row],[unit_price]]*(1-Table1[[#This Row],[discount_pct]])),0),Table1[[#This Row],[quantity]])</f>
        <v>10</v>
      </c>
      <c r="N4031">
        <v>26635.98</v>
      </c>
      <c r="O4031">
        <v>0.06</v>
      </c>
      <c r="P4031">
        <f>IF(ISBLANK(Table1[[#This Row],[discount_pct]]),ROUND(1-(Table1[[#This Row],[sales_amount]]/(Table1[[#This Row],[quantity- calculated]]*Table1[[#This Row],[unit_price]])),2),Table1[[#This Row],[discount_pct]])</f>
        <v>0.06</v>
      </c>
      <c r="Q4031">
        <v>367560.6</v>
      </c>
      <c r="R4031">
        <v>78146.62</v>
      </c>
      <c r="S4031">
        <v>68.75</v>
      </c>
      <c r="T4031" t="s">
        <v>78</v>
      </c>
      <c r="V4031">
        <f>IF(ISBLANK(Table1[[#This Row],[customer_satisfaction]]),ROUND(AVERAGE(U4031:U8310),0),Table1[[#This Row],[customer_satisfaction]])</f>
        <v>3</v>
      </c>
      <c r="W4031" t="b">
        <v>0</v>
      </c>
      <c r="X4031" t="s">
        <v>58</v>
      </c>
      <c r="Y4031" s="3">
        <v>1</v>
      </c>
      <c r="Z4031">
        <f>IF(ISBLANK(Table1[[#This Row],[days_to_ship]]),ROUND(AVERAGE(Y4031:Y8310),0),Table1[[#This Row],[days_to_ship]])</f>
        <v>1</v>
      </c>
    </row>
    <row r="4032" spans="1:26" x14ac:dyDescent="0.25">
      <c r="A4032" t="s">
        <v>7813</v>
      </c>
      <c r="B4032" s="5">
        <v>45300</v>
      </c>
      <c r="C4032" t="s">
        <v>7814</v>
      </c>
      <c r="D4032" s="4" t="s">
        <v>749</v>
      </c>
      <c r="F4032">
        <f ca="1">IF(ISBLANK(Table1[[#This Row],[age]]),AVERAGE(F4032:F8311),Table1[[#This Row],[age]])</f>
        <v>67</v>
      </c>
      <c r="G4032" t="s">
        <v>88</v>
      </c>
      <c r="H4032" t="s">
        <v>35</v>
      </c>
      <c r="I4032" t="s">
        <v>36</v>
      </c>
      <c r="J4032" t="s">
        <v>146</v>
      </c>
      <c r="K4032" t="s">
        <v>178</v>
      </c>
      <c r="L4032">
        <v>1</v>
      </c>
      <c r="M4032">
        <f>IF(ISBLANK(Table1[[#This Row],[quantity]]),ROUND(Table1[[#This Row],[sales_amount]]/(Table1[[#This Row],[unit_price]]*(1-Table1[[#This Row],[discount_pct]])),0),Table1[[#This Row],[quantity]])</f>
        <v>1</v>
      </c>
      <c r="N4032">
        <v>14106.55</v>
      </c>
      <c r="O4032">
        <v>0.03</v>
      </c>
      <c r="P4032">
        <f>IF(ISBLANK(Table1[[#This Row],[discount_pct]]),ROUND(1-(Table1[[#This Row],[sales_amount]]/(Table1[[#This Row],[quantity- calculated]]*Table1[[#This Row],[unit_price]])),2),Table1[[#This Row],[discount_pct]])</f>
        <v>0.03</v>
      </c>
      <c r="Q4032">
        <v>17029.82</v>
      </c>
      <c r="R4032">
        <v>4828.67</v>
      </c>
      <c r="S4032">
        <v>41.95</v>
      </c>
      <c r="T4032" t="s">
        <v>29</v>
      </c>
      <c r="U4032">
        <v>2</v>
      </c>
      <c r="V4032">
        <f>IF(ISBLANK(Table1[[#This Row],[customer_satisfaction]]),ROUND(AVERAGE(U4032:U8311),0),Table1[[#This Row],[customer_satisfaction]])</f>
        <v>2</v>
      </c>
      <c r="W4032" t="b">
        <v>0</v>
      </c>
      <c r="X4032" t="s">
        <v>39</v>
      </c>
      <c r="Y4032" s="3">
        <v>10</v>
      </c>
      <c r="Z4032">
        <f>IF(ISBLANK(Table1[[#This Row],[days_to_ship]]),ROUND(AVERAGE(Y4032:Y8311),0),Table1[[#This Row],[days_to_ship]])</f>
        <v>10</v>
      </c>
    </row>
    <row r="4033" spans="1:26" x14ac:dyDescent="0.25">
      <c r="A4033" t="s">
        <v>6357</v>
      </c>
      <c r="B4033" s="5">
        <v>45300</v>
      </c>
      <c r="C4033" t="s">
        <v>6358</v>
      </c>
      <c r="D4033" s="4" t="s">
        <v>921</v>
      </c>
      <c r="E4033">
        <v>40</v>
      </c>
      <c r="F4033">
        <f>IF(ISBLANK(Table1[[#This Row],[age]]),AVERAGE(F4033:F8312),Table1[[#This Row],[age]])</f>
        <v>40</v>
      </c>
      <c r="G4033" t="s">
        <v>88</v>
      </c>
      <c r="H4033" t="s">
        <v>74</v>
      </c>
      <c r="I4033" t="s">
        <v>136</v>
      </c>
      <c r="J4033" t="s">
        <v>76</v>
      </c>
      <c r="K4033" t="s">
        <v>122</v>
      </c>
      <c r="L4033">
        <v>1</v>
      </c>
      <c r="M4033">
        <f>IF(ISBLANK(Table1[[#This Row],[quantity]]),ROUND(Table1[[#This Row],[sales_amount]]/(Table1[[#This Row],[unit_price]]*(1-Table1[[#This Row],[discount_pct]])),0),Table1[[#This Row],[quantity]])</f>
        <v>1</v>
      </c>
      <c r="N4033">
        <v>2057.9</v>
      </c>
      <c r="O4033">
        <v>0.33</v>
      </c>
      <c r="P4033">
        <f>IF(ISBLANK(Table1[[#This Row],[discount_pct]]),ROUND(1-(Table1[[#This Row],[sales_amount]]/(Table1[[#This Row],[quantity- calculated]]*Table1[[#This Row],[unit_price]])),2),Table1[[#This Row],[discount_pct]])</f>
        <v>0.33</v>
      </c>
      <c r="Q4033">
        <v>1980.21</v>
      </c>
      <c r="R4033">
        <v>615.19000000000005</v>
      </c>
      <c r="S4033">
        <v>42.69</v>
      </c>
      <c r="T4033" t="s">
        <v>78</v>
      </c>
      <c r="V4033">
        <f>IF(ISBLANK(Table1[[#This Row],[customer_satisfaction]]),ROUND(AVERAGE(U4033:U8312),0),Table1[[#This Row],[customer_satisfaction]])</f>
        <v>3</v>
      </c>
      <c r="W4033" t="b">
        <v>0</v>
      </c>
      <c r="X4033" t="s">
        <v>137</v>
      </c>
      <c r="Y4033" s="3">
        <v>10</v>
      </c>
      <c r="Z4033">
        <f>IF(ISBLANK(Table1[[#This Row],[days_to_ship]]),ROUND(AVERAGE(Y4033:Y8312),0),Table1[[#This Row],[days_to_ship]])</f>
        <v>10</v>
      </c>
    </row>
    <row r="4034" spans="1:26" x14ac:dyDescent="0.25">
      <c r="A4034" t="s">
        <v>59</v>
      </c>
      <c r="B4034" s="5">
        <v>45537</v>
      </c>
      <c r="C4034" t="s">
        <v>60</v>
      </c>
      <c r="D4034" s="4" t="s">
        <v>61</v>
      </c>
      <c r="E4034">
        <v>29</v>
      </c>
      <c r="F4034">
        <f>IF(ISBLANK(Table1[[#This Row],[age]]),AVERAGE(F4034:F8313),Table1[[#This Row],[age]])</f>
        <v>29</v>
      </c>
      <c r="G4034" t="s">
        <v>466</v>
      </c>
      <c r="H4034" t="s">
        <v>35</v>
      </c>
      <c r="I4034" t="s">
        <v>43</v>
      </c>
      <c r="J4034" t="s">
        <v>62</v>
      </c>
      <c r="K4034" t="s">
        <v>63</v>
      </c>
      <c r="L4034">
        <v>2</v>
      </c>
      <c r="M4034">
        <f>IF(ISBLANK(Table1[[#This Row],[quantity]]),ROUND(Table1[[#This Row],[sales_amount]]/(Table1[[#This Row],[unit_price]]*(1-Table1[[#This Row],[discount_pct]])),0),Table1[[#This Row],[quantity]])</f>
        <v>2</v>
      </c>
      <c r="N4034">
        <v>949.5</v>
      </c>
      <c r="O4034">
        <v>0.22</v>
      </c>
      <c r="P4034">
        <f>IF(ISBLANK(Table1[[#This Row],[discount_pct]]),ROUND(1-(Table1[[#This Row],[sales_amount]]/(Table1[[#This Row],[quantity- calculated]]*Table1[[#This Row],[unit_price]])),2),Table1[[#This Row],[discount_pct]])</f>
        <v>0.22</v>
      </c>
      <c r="Q4034">
        <v>2202.33</v>
      </c>
      <c r="R4034">
        <v>964.66</v>
      </c>
      <c r="S4034">
        <v>62.42</v>
      </c>
      <c r="T4034" t="s">
        <v>64</v>
      </c>
      <c r="U4034">
        <v>2</v>
      </c>
      <c r="V4034">
        <f>IF(ISBLANK(Table1[[#This Row],[customer_satisfaction]]),ROUND(AVERAGE(U4034:U8313),0),Table1[[#This Row],[customer_satisfaction]])</f>
        <v>2</v>
      </c>
      <c r="W4034" t="b">
        <v>1</v>
      </c>
      <c r="X4034" t="s">
        <v>30</v>
      </c>
      <c r="Y4034" s="3">
        <v>8</v>
      </c>
      <c r="Z4034">
        <f>IF(ISBLANK(Table1[[#This Row],[days_to_ship]]),ROUND(AVERAGE(Y4034:Y8313),0),Table1[[#This Row],[days_to_ship]])</f>
        <v>8</v>
      </c>
    </row>
    <row r="4035" spans="1:26" x14ac:dyDescent="0.25">
      <c r="A4035" t="s">
        <v>8517</v>
      </c>
      <c r="B4035" s="5">
        <v>45331</v>
      </c>
      <c r="C4035" t="s">
        <v>8518</v>
      </c>
      <c r="D4035" s="4" t="s">
        <v>1136</v>
      </c>
      <c r="E4035">
        <v>21</v>
      </c>
      <c r="F4035">
        <f>IF(ISBLANK(Table1[[#This Row],[age]]),AVERAGE(F4035:F8314),Table1[[#This Row],[age]])</f>
        <v>21</v>
      </c>
      <c r="G4035" t="s">
        <v>8920</v>
      </c>
      <c r="H4035" t="s">
        <v>35</v>
      </c>
      <c r="I4035" t="s">
        <v>36</v>
      </c>
      <c r="J4035" t="s">
        <v>127</v>
      </c>
      <c r="K4035" t="s">
        <v>171</v>
      </c>
      <c r="L4035">
        <v>5</v>
      </c>
      <c r="M4035">
        <f>IF(ISBLANK(Table1[[#This Row],[quantity]]),ROUND(Table1[[#This Row],[sales_amount]]/(Table1[[#This Row],[unit_price]]*(1-Table1[[#This Row],[discount_pct]])),0),Table1[[#This Row],[quantity]])</f>
        <v>5</v>
      </c>
      <c r="N4035">
        <v>63280.32</v>
      </c>
      <c r="O4035">
        <v>0.01</v>
      </c>
      <c r="P4035">
        <f>IF(ISBLANK(Table1[[#This Row],[discount_pct]]),ROUND(1-(Table1[[#This Row],[sales_amount]]/(Table1[[#This Row],[quantity- calculated]]*Table1[[#This Row],[unit_price]])),2),Table1[[#This Row],[discount_pct]])</f>
        <v>0.01</v>
      </c>
      <c r="Q4035">
        <v>478410.73</v>
      </c>
      <c r="R4035">
        <v>55973.13</v>
      </c>
      <c r="S4035">
        <v>51.92</v>
      </c>
      <c r="T4035" t="s">
        <v>51</v>
      </c>
      <c r="V4035">
        <f>IF(ISBLANK(Table1[[#This Row],[customer_satisfaction]]),ROUND(AVERAGE(U4035:U8314),0),Table1[[#This Row],[customer_satisfaction]])</f>
        <v>3</v>
      </c>
      <c r="W4035" t="b">
        <v>0</v>
      </c>
      <c r="X4035" t="s">
        <v>39</v>
      </c>
      <c r="Y4035" s="3">
        <v>10</v>
      </c>
      <c r="Z4035">
        <f>IF(ISBLANK(Table1[[#This Row],[days_to_ship]]),ROUND(AVERAGE(Y4035:Y8314),0),Table1[[#This Row],[days_to_ship]])</f>
        <v>10</v>
      </c>
    </row>
    <row r="4036" spans="1:26" x14ac:dyDescent="0.25">
      <c r="A4036" t="s">
        <v>4911</v>
      </c>
      <c r="B4036" s="5">
        <v>45360</v>
      </c>
      <c r="C4036" t="s">
        <v>4912</v>
      </c>
      <c r="D4036" s="4" t="s">
        <v>2345</v>
      </c>
      <c r="E4036">
        <v>36</v>
      </c>
      <c r="F4036">
        <f>IF(ISBLANK(Table1[[#This Row],[age]]),AVERAGE(F4036:F8315),Table1[[#This Row],[age]])</f>
        <v>36</v>
      </c>
      <c r="G4036" t="s">
        <v>88</v>
      </c>
      <c r="H4036" t="s">
        <v>35</v>
      </c>
      <c r="I4036" t="s">
        <v>49</v>
      </c>
      <c r="J4036" t="s">
        <v>44</v>
      </c>
      <c r="K4036" t="s">
        <v>45</v>
      </c>
      <c r="L4036">
        <v>10</v>
      </c>
      <c r="M4036">
        <f>IF(ISBLANK(Table1[[#This Row],[quantity]]),ROUND(Table1[[#This Row],[sales_amount]]/(Table1[[#This Row],[unit_price]]*(1-Table1[[#This Row],[discount_pct]])),0),Table1[[#This Row],[quantity]])</f>
        <v>10</v>
      </c>
      <c r="N4036">
        <v>3353.32</v>
      </c>
      <c r="O4036">
        <v>0.24</v>
      </c>
      <c r="P4036">
        <f>IF(ISBLANK(Table1[[#This Row],[discount_pct]]),ROUND(1-(Table1[[#This Row],[sales_amount]]/(Table1[[#This Row],[quantity- calculated]]*Table1[[#This Row],[unit_price]])),2),Table1[[#This Row],[discount_pct]])</f>
        <v>0.24</v>
      </c>
      <c r="Q4036">
        <v>34535.760000000002</v>
      </c>
      <c r="R4036">
        <v>8625.6200000000008</v>
      </c>
      <c r="S4036">
        <v>64.38</v>
      </c>
      <c r="T4036" t="s">
        <v>70</v>
      </c>
      <c r="U4036">
        <v>4</v>
      </c>
      <c r="V4036">
        <f>IF(ISBLANK(Table1[[#This Row],[customer_satisfaction]]),ROUND(AVERAGE(U4036:U8315),0),Table1[[#This Row],[customer_satisfaction]])</f>
        <v>4</v>
      </c>
      <c r="W4036" t="b">
        <v>0</v>
      </c>
      <c r="X4036" t="s">
        <v>39</v>
      </c>
      <c r="Y4036" s="3">
        <v>1</v>
      </c>
      <c r="Z4036">
        <f>IF(ISBLANK(Table1[[#This Row],[days_to_ship]]),ROUND(AVERAGE(Y4036:Y8315),0),Table1[[#This Row],[days_to_ship]])</f>
        <v>1</v>
      </c>
    </row>
    <row r="4037" spans="1:26" x14ac:dyDescent="0.25">
      <c r="A4037" t="s">
        <v>4854</v>
      </c>
      <c r="B4037" s="5">
        <v>45360</v>
      </c>
      <c r="C4037" t="s">
        <v>4855</v>
      </c>
      <c r="D4037" s="4" t="s">
        <v>1065</v>
      </c>
      <c r="E4037">
        <v>33</v>
      </c>
      <c r="F4037">
        <f>IF(ISBLANK(Table1[[#This Row],[age]]),AVERAGE(F4037:F8316),Table1[[#This Row],[age]])</f>
        <v>33</v>
      </c>
      <c r="G4037" t="s">
        <v>8920</v>
      </c>
      <c r="H4037" t="s">
        <v>25</v>
      </c>
      <c r="I4037" t="s">
        <v>69</v>
      </c>
      <c r="J4037" t="s">
        <v>27</v>
      </c>
      <c r="K4037" t="s">
        <v>453</v>
      </c>
      <c r="L4037">
        <v>3</v>
      </c>
      <c r="M4037">
        <f>IF(ISBLANK(Table1[[#This Row],[quantity]]),ROUND(Table1[[#This Row],[sales_amount]]/(Table1[[#This Row],[unit_price]]*(1-Table1[[#This Row],[discount_pct]])),0),Table1[[#This Row],[quantity]])</f>
        <v>3</v>
      </c>
      <c r="N4037">
        <v>428.57</v>
      </c>
      <c r="O4037">
        <v>0.38</v>
      </c>
      <c r="P4037">
        <f>IF(ISBLANK(Table1[[#This Row],[discount_pct]]),ROUND(1-(Table1[[#This Row],[sales_amount]]/(Table1[[#This Row],[quantity- calculated]]*Table1[[#This Row],[unit_price]])),2),Table1[[#This Row],[discount_pct]])</f>
        <v>0.38</v>
      </c>
      <c r="Q4037">
        <v>1124.8</v>
      </c>
      <c r="R4037">
        <v>97.77</v>
      </c>
      <c r="S4037">
        <v>52.97</v>
      </c>
      <c r="T4037" t="s">
        <v>51</v>
      </c>
      <c r="U4037">
        <v>4</v>
      </c>
      <c r="V4037">
        <f>IF(ISBLANK(Table1[[#This Row],[customer_satisfaction]]),ROUND(AVERAGE(U4037:U8316),0),Table1[[#This Row],[customer_satisfaction]])</f>
        <v>4</v>
      </c>
      <c r="W4037" t="b">
        <v>0</v>
      </c>
      <c r="X4037" t="s">
        <v>84</v>
      </c>
      <c r="Y4037" s="3">
        <v>6</v>
      </c>
      <c r="Z4037">
        <f>IF(ISBLANK(Table1[[#This Row],[days_to_ship]]),ROUND(AVERAGE(Y4037:Y8316),0),Table1[[#This Row],[days_to_ship]])</f>
        <v>6</v>
      </c>
    </row>
    <row r="4038" spans="1:26" x14ac:dyDescent="0.25">
      <c r="A4038" t="s">
        <v>1869</v>
      </c>
      <c r="B4038" s="5">
        <v>45391</v>
      </c>
      <c r="C4038" t="s">
        <v>1870</v>
      </c>
      <c r="D4038" s="4" t="s">
        <v>589</v>
      </c>
      <c r="E4038">
        <v>41</v>
      </c>
      <c r="F4038">
        <f>IF(ISBLANK(Table1[[#This Row],[age]]),AVERAGE(F4038:F8317),Table1[[#This Row],[age]])</f>
        <v>41</v>
      </c>
      <c r="G4038" t="s">
        <v>8920</v>
      </c>
      <c r="H4038" t="s">
        <v>25</v>
      </c>
      <c r="I4038" t="s">
        <v>69</v>
      </c>
      <c r="J4038" t="s">
        <v>146</v>
      </c>
      <c r="K4038" t="s">
        <v>147</v>
      </c>
      <c r="L4038">
        <v>9</v>
      </c>
      <c r="M4038">
        <f>IF(ISBLANK(Table1[[#This Row],[quantity]]),ROUND(Table1[[#This Row],[sales_amount]]/(Table1[[#This Row],[unit_price]]*(1-Table1[[#This Row],[discount_pct]])),0),Table1[[#This Row],[quantity]])</f>
        <v>9</v>
      </c>
      <c r="N4038">
        <v>796.29</v>
      </c>
      <c r="O4038">
        <v>0.21</v>
      </c>
      <c r="P4038">
        <f>IF(ISBLANK(Table1[[#This Row],[discount_pct]]),ROUND(1-(Table1[[#This Row],[sales_amount]]/(Table1[[#This Row],[quantity- calculated]]*Table1[[#This Row],[unit_price]])),2),Table1[[#This Row],[discount_pct]])</f>
        <v>0.21</v>
      </c>
      <c r="Q4038">
        <v>7659.05</v>
      </c>
      <c r="R4038">
        <v>1887.36</v>
      </c>
      <c r="S4038">
        <v>52.86</v>
      </c>
      <c r="T4038" t="s">
        <v>78</v>
      </c>
      <c r="U4038">
        <v>2</v>
      </c>
      <c r="V4038">
        <f>IF(ISBLANK(Table1[[#This Row],[customer_satisfaction]]),ROUND(AVERAGE(U4038:U8317),0),Table1[[#This Row],[customer_satisfaction]])</f>
        <v>2</v>
      </c>
      <c r="W4038" t="b">
        <v>0</v>
      </c>
      <c r="X4038" t="s">
        <v>39</v>
      </c>
      <c r="Y4038" s="3">
        <v>2</v>
      </c>
      <c r="Z4038">
        <f>IF(ISBLANK(Table1[[#This Row],[days_to_ship]]),ROUND(AVERAGE(Y4038:Y8317),0),Table1[[#This Row],[days_to_ship]])</f>
        <v>2</v>
      </c>
    </row>
    <row r="4039" spans="1:26" x14ac:dyDescent="0.25">
      <c r="A4039" t="s">
        <v>1222</v>
      </c>
      <c r="B4039" s="5">
        <v>45539</v>
      </c>
      <c r="C4039" t="s">
        <v>1223</v>
      </c>
      <c r="D4039" s="4" t="s">
        <v>1224</v>
      </c>
      <c r="E4039">
        <v>35</v>
      </c>
      <c r="F4039">
        <f>IF(ISBLANK(Table1[[#This Row],[age]]),AVERAGE(F4039:F8318),Table1[[#This Row],[age]])</f>
        <v>35</v>
      </c>
      <c r="G4039" t="s">
        <v>8920</v>
      </c>
      <c r="H4039" t="s">
        <v>35</v>
      </c>
      <c r="I4039" t="s">
        <v>43</v>
      </c>
      <c r="J4039" t="s">
        <v>76</v>
      </c>
      <c r="K4039" t="s">
        <v>132</v>
      </c>
      <c r="L4039">
        <v>10</v>
      </c>
      <c r="M4039">
        <f>IF(ISBLANK(Table1[[#This Row],[quantity]]),ROUND(Table1[[#This Row],[sales_amount]]/(Table1[[#This Row],[unit_price]]*(1-Table1[[#This Row],[discount_pct]])),0),Table1[[#This Row],[quantity]])</f>
        <v>10</v>
      </c>
      <c r="N4039">
        <v>1823.02</v>
      </c>
      <c r="O4039">
        <v>0.19</v>
      </c>
      <c r="P4039">
        <f>IF(ISBLANK(Table1[[#This Row],[discount_pct]]),ROUND(1-(Table1[[#This Row],[sales_amount]]/(Table1[[#This Row],[quantity- calculated]]*Table1[[#This Row],[unit_price]])),2),Table1[[#This Row],[discount_pct]])</f>
        <v>0.19</v>
      </c>
      <c r="Q4039">
        <v>21680.07</v>
      </c>
      <c r="R4039">
        <v>11667.37</v>
      </c>
      <c r="S4039">
        <v>63.11</v>
      </c>
      <c r="T4039" t="s">
        <v>78</v>
      </c>
      <c r="U4039">
        <v>5</v>
      </c>
      <c r="V4039">
        <f>IF(ISBLANK(Table1[[#This Row],[customer_satisfaction]]),ROUND(AVERAGE(U4039:U8318),0),Table1[[#This Row],[customer_satisfaction]])</f>
        <v>5</v>
      </c>
      <c r="W4039" t="b">
        <v>0</v>
      </c>
      <c r="X4039" t="s">
        <v>39</v>
      </c>
      <c r="Y4039" s="3">
        <v>6</v>
      </c>
      <c r="Z4039">
        <f>IF(ISBLANK(Table1[[#This Row],[days_to_ship]]),ROUND(AVERAGE(Y4039:Y8318),0),Table1[[#This Row],[days_to_ship]])</f>
        <v>6</v>
      </c>
    </row>
    <row r="4040" spans="1:26" x14ac:dyDescent="0.25">
      <c r="A4040" t="s">
        <v>2496</v>
      </c>
      <c r="B4040" s="5">
        <v>45391</v>
      </c>
      <c r="C4040" t="s">
        <v>2497</v>
      </c>
      <c r="D4040" s="4" t="s">
        <v>502</v>
      </c>
      <c r="E4040">
        <v>21</v>
      </c>
      <c r="F4040">
        <f>IF(ISBLANK(Table1[[#This Row],[age]]),AVERAGE(F4040:F8319),Table1[[#This Row],[age]])</f>
        <v>21</v>
      </c>
      <c r="G4040" t="s">
        <v>8920</v>
      </c>
      <c r="H4040" t="s">
        <v>74</v>
      </c>
      <c r="I4040" t="s">
        <v>75</v>
      </c>
      <c r="J4040" t="s">
        <v>27</v>
      </c>
      <c r="K4040" t="s">
        <v>403</v>
      </c>
      <c r="L4040">
        <v>9</v>
      </c>
      <c r="M4040">
        <f>IF(ISBLANK(Table1[[#This Row],[quantity]]),ROUND(Table1[[#This Row],[sales_amount]]/(Table1[[#This Row],[unit_price]]*(1-Table1[[#This Row],[discount_pct]])),0),Table1[[#This Row],[quantity]])</f>
        <v>9</v>
      </c>
      <c r="N4040">
        <v>201.86</v>
      </c>
      <c r="O4040">
        <v>0.01</v>
      </c>
      <c r="P4040">
        <f>IF(ISBLANK(Table1[[#This Row],[discount_pct]]),ROUND(1-(Table1[[#This Row],[sales_amount]]/(Table1[[#This Row],[quantity- calculated]]*Table1[[#This Row],[unit_price]])),2),Table1[[#This Row],[discount_pct]])</f>
        <v>0.01</v>
      </c>
      <c r="Q4040">
        <v>2456.41</v>
      </c>
      <c r="R4040">
        <v>221.64</v>
      </c>
      <c r="S4040">
        <v>57.28</v>
      </c>
      <c r="T4040" t="s">
        <v>51</v>
      </c>
      <c r="V4040">
        <f>IF(ISBLANK(Table1[[#This Row],[customer_satisfaction]]),ROUND(AVERAGE(U4040:U8319),0),Table1[[#This Row],[customer_satisfaction]])</f>
        <v>3</v>
      </c>
      <c r="W4040" t="b">
        <v>0</v>
      </c>
      <c r="X4040" t="s">
        <v>39</v>
      </c>
      <c r="Y4040" s="3">
        <v>4</v>
      </c>
      <c r="Z4040">
        <f>IF(ISBLANK(Table1[[#This Row],[days_to_ship]]),ROUND(AVERAGE(Y4040:Y8319),0),Table1[[#This Row],[days_to_ship]])</f>
        <v>4</v>
      </c>
    </row>
    <row r="4041" spans="1:26" x14ac:dyDescent="0.25">
      <c r="A4041" t="s">
        <v>1416</v>
      </c>
      <c r="B4041" s="5">
        <v>45391</v>
      </c>
      <c r="C4041" t="s">
        <v>1417</v>
      </c>
      <c r="D4041" s="4" t="s">
        <v>1335</v>
      </c>
      <c r="E4041">
        <v>28</v>
      </c>
      <c r="F4041">
        <f>IF(ISBLANK(Table1[[#This Row],[age]]),AVERAGE(F4041:F8320),Table1[[#This Row],[age]])</f>
        <v>28</v>
      </c>
      <c r="G4041" t="s">
        <v>466</v>
      </c>
      <c r="H4041" t="s">
        <v>35</v>
      </c>
      <c r="I4041" t="s">
        <v>36</v>
      </c>
      <c r="J4041" t="s">
        <v>127</v>
      </c>
      <c r="K4041" t="s">
        <v>521</v>
      </c>
      <c r="L4041">
        <v>3</v>
      </c>
      <c r="M4041">
        <f>IF(ISBLANK(Table1[[#This Row],[quantity]]),ROUND(Table1[[#This Row],[sales_amount]]/(Table1[[#This Row],[unit_price]]*(1-Table1[[#This Row],[discount_pct]])),0),Table1[[#This Row],[quantity]])</f>
        <v>3</v>
      </c>
      <c r="N4041">
        <v>57941.59</v>
      </c>
      <c r="O4041">
        <v>0.17</v>
      </c>
      <c r="P4041">
        <f>IF(ISBLANK(Table1[[#This Row],[discount_pct]]),ROUND(1-(Table1[[#This Row],[sales_amount]]/(Table1[[#This Row],[quantity- calculated]]*Table1[[#This Row],[unit_price]])),2),Table1[[#This Row],[discount_pct]])</f>
        <v>0.17</v>
      </c>
      <c r="Q4041">
        <v>202708.19</v>
      </c>
      <c r="R4041">
        <v>27362.05</v>
      </c>
      <c r="S4041">
        <v>70.62</v>
      </c>
      <c r="T4041" t="s">
        <v>70</v>
      </c>
      <c r="U4041">
        <v>2</v>
      </c>
      <c r="V4041">
        <f>IF(ISBLANK(Table1[[#This Row],[customer_satisfaction]]),ROUND(AVERAGE(U4041:U8320),0),Table1[[#This Row],[customer_satisfaction]])</f>
        <v>2</v>
      </c>
      <c r="W4041" t="b">
        <v>1</v>
      </c>
      <c r="X4041" t="s">
        <v>30</v>
      </c>
      <c r="Y4041" s="3">
        <v>5</v>
      </c>
      <c r="Z4041">
        <f>IF(ISBLANK(Table1[[#This Row],[days_to_ship]]),ROUND(AVERAGE(Y4041:Y8320),0),Table1[[#This Row],[days_to_ship]])</f>
        <v>5</v>
      </c>
    </row>
    <row r="4042" spans="1:26" x14ac:dyDescent="0.25">
      <c r="A4042" t="s">
        <v>8046</v>
      </c>
      <c r="B4042" s="5">
        <v>45421</v>
      </c>
      <c r="C4042" t="s">
        <v>8047</v>
      </c>
      <c r="D4042" s="4" t="s">
        <v>342</v>
      </c>
      <c r="E4042">
        <v>26</v>
      </c>
      <c r="F4042">
        <f>IF(ISBLANK(Table1[[#This Row],[age]]),AVERAGE(F4042:F8321),Table1[[#This Row],[age]])</f>
        <v>26</v>
      </c>
      <c r="G4042" t="s">
        <v>88</v>
      </c>
      <c r="H4042" t="s">
        <v>82</v>
      </c>
      <c r="I4042" t="s">
        <v>126</v>
      </c>
      <c r="J4042" t="s">
        <v>27</v>
      </c>
      <c r="K4042" t="s">
        <v>56</v>
      </c>
      <c r="L4042">
        <v>7</v>
      </c>
      <c r="M4042">
        <f>IF(ISBLANK(Table1[[#This Row],[quantity]]),ROUND(Table1[[#This Row],[sales_amount]]/(Table1[[#This Row],[unit_price]]*(1-Table1[[#This Row],[discount_pct]])),0),Table1[[#This Row],[quantity]])</f>
        <v>7</v>
      </c>
      <c r="N4042">
        <v>461.68</v>
      </c>
      <c r="P4042">
        <f>IF(ISBLANK(Table1[[#This Row],[discount_pct]]),ROUND(1-(Table1[[#This Row],[sales_amount]]/(Table1[[#This Row],[quantity- calculated]]*Table1[[#This Row],[unit_price]])),2),Table1[[#This Row],[discount_pct]])</f>
        <v>-0.2</v>
      </c>
      <c r="Q4042">
        <v>3878.43</v>
      </c>
      <c r="R4042">
        <v>381.32</v>
      </c>
      <c r="S4042">
        <v>109.75</v>
      </c>
      <c r="T4042" t="s">
        <v>29</v>
      </c>
      <c r="U4042">
        <v>1</v>
      </c>
      <c r="V4042">
        <f>IF(ISBLANK(Table1[[#This Row],[customer_satisfaction]]),ROUND(AVERAGE(U4042:U8321),0),Table1[[#This Row],[customer_satisfaction]])</f>
        <v>1</v>
      </c>
      <c r="W4042" t="b">
        <v>0</v>
      </c>
      <c r="X4042" t="s">
        <v>58</v>
      </c>
      <c r="Y4042" s="3">
        <v>7</v>
      </c>
      <c r="Z4042">
        <f>IF(ISBLANK(Table1[[#This Row],[days_to_ship]]),ROUND(AVERAGE(Y4042:Y8321),0),Table1[[#This Row],[days_to_ship]])</f>
        <v>7</v>
      </c>
    </row>
    <row r="4043" spans="1:26" x14ac:dyDescent="0.25">
      <c r="A4043" t="s">
        <v>3734</v>
      </c>
      <c r="B4043" s="5">
        <v>45421</v>
      </c>
      <c r="C4043" t="s">
        <v>3735</v>
      </c>
      <c r="D4043" s="4" t="s">
        <v>571</v>
      </c>
      <c r="F4043">
        <f ca="1">IF(ISBLANK(Table1[[#This Row],[age]]),AVERAGE(F4043:F8322),Table1[[#This Row],[age]])</f>
        <v>67</v>
      </c>
      <c r="G4043" t="s">
        <v>466</v>
      </c>
      <c r="H4043" t="s">
        <v>25</v>
      </c>
      <c r="I4043" t="s">
        <v>26</v>
      </c>
      <c r="J4043" t="s">
        <v>146</v>
      </c>
      <c r="K4043" t="s">
        <v>217</v>
      </c>
      <c r="M4043">
        <f>IF(ISBLANK(Table1[[#This Row],[quantity]]),ROUND(Table1[[#This Row],[sales_amount]]/(Table1[[#This Row],[unit_price]]*(1-Table1[[#This Row],[discount_pct]])),0),Table1[[#This Row],[quantity]])</f>
        <v>1</v>
      </c>
      <c r="N4043">
        <v>4061.88</v>
      </c>
      <c r="O4043">
        <v>0.18</v>
      </c>
      <c r="P4043">
        <f>IF(ISBLANK(Table1[[#This Row],[discount_pct]]),ROUND(1-(Table1[[#This Row],[sales_amount]]/(Table1[[#This Row],[quantity- calculated]]*Table1[[#This Row],[unit_price]])),2),Table1[[#This Row],[discount_pct]])</f>
        <v>0.18</v>
      </c>
      <c r="Q4043">
        <v>4315.2700000000004</v>
      </c>
      <c r="R4043">
        <v>1050.3399999999999</v>
      </c>
      <c r="S4043">
        <v>67.959999999999994</v>
      </c>
      <c r="T4043" t="s">
        <v>29</v>
      </c>
      <c r="U4043">
        <v>1</v>
      </c>
      <c r="V4043">
        <f>IF(ISBLANK(Table1[[#This Row],[customer_satisfaction]]),ROUND(AVERAGE(U4043:U8322),0),Table1[[#This Row],[customer_satisfaction]])</f>
        <v>1</v>
      </c>
      <c r="W4043" t="b">
        <v>0</v>
      </c>
      <c r="X4043" t="s">
        <v>39</v>
      </c>
      <c r="Y4043" s="3">
        <v>2</v>
      </c>
      <c r="Z4043">
        <f>IF(ISBLANK(Table1[[#This Row],[days_to_ship]]),ROUND(AVERAGE(Y4043:Y8322),0),Table1[[#This Row],[days_to_ship]])</f>
        <v>2</v>
      </c>
    </row>
    <row r="4044" spans="1:26" x14ac:dyDescent="0.25">
      <c r="A4044" t="s">
        <v>3734</v>
      </c>
      <c r="B4044" s="5">
        <v>45421</v>
      </c>
      <c r="C4044" t="s">
        <v>3735</v>
      </c>
      <c r="D4044" s="4" t="s">
        <v>571</v>
      </c>
      <c r="F4044">
        <f ca="1">IF(ISBLANK(Table1[[#This Row],[age]]),AVERAGE(F4044:F8323),Table1[[#This Row],[age]])</f>
        <v>67</v>
      </c>
      <c r="G4044" t="s">
        <v>466</v>
      </c>
      <c r="H4044" t="s">
        <v>25</v>
      </c>
      <c r="I4044" t="s">
        <v>26</v>
      </c>
      <c r="J4044" t="s">
        <v>146</v>
      </c>
      <c r="K4044" t="s">
        <v>217</v>
      </c>
      <c r="M4044">
        <f>IF(ISBLANK(Table1[[#This Row],[quantity]]),ROUND(Table1[[#This Row],[sales_amount]]/(Table1[[#This Row],[unit_price]]*(1-Table1[[#This Row],[discount_pct]])),0),Table1[[#This Row],[quantity]])</f>
        <v>1</v>
      </c>
      <c r="N4044">
        <v>4061.88</v>
      </c>
      <c r="O4044">
        <v>0.18</v>
      </c>
      <c r="P4044">
        <f>IF(ISBLANK(Table1[[#This Row],[discount_pct]]),ROUND(1-(Table1[[#This Row],[sales_amount]]/(Table1[[#This Row],[quantity- calculated]]*Table1[[#This Row],[unit_price]])),2),Table1[[#This Row],[discount_pct]])</f>
        <v>0.18</v>
      </c>
      <c r="Q4044">
        <v>4315.2700000000004</v>
      </c>
      <c r="R4044">
        <v>1050.3399999999999</v>
      </c>
      <c r="S4044">
        <v>67.959999999999994</v>
      </c>
      <c r="T4044" t="s">
        <v>29</v>
      </c>
      <c r="U4044">
        <v>1</v>
      </c>
      <c r="V4044">
        <f>IF(ISBLANK(Table1[[#This Row],[customer_satisfaction]]),ROUND(AVERAGE(U4044:U8323),0),Table1[[#This Row],[customer_satisfaction]])</f>
        <v>1</v>
      </c>
      <c r="W4044" t="b">
        <v>0</v>
      </c>
      <c r="X4044" t="s">
        <v>39</v>
      </c>
      <c r="Y4044" s="3">
        <v>2</v>
      </c>
      <c r="Z4044">
        <f>IF(ISBLANK(Table1[[#This Row],[days_to_ship]]),ROUND(AVERAGE(Y4044:Y8323),0),Table1[[#This Row],[days_to_ship]])</f>
        <v>2</v>
      </c>
    </row>
    <row r="4045" spans="1:26" x14ac:dyDescent="0.25">
      <c r="A4045" t="s">
        <v>7093</v>
      </c>
      <c r="B4045" s="5">
        <v>45452</v>
      </c>
      <c r="C4045" t="s">
        <v>7094</v>
      </c>
      <c r="D4045" s="4" t="s">
        <v>560</v>
      </c>
      <c r="E4045">
        <v>14</v>
      </c>
      <c r="F4045">
        <f>IF(ISBLANK(Table1[[#This Row],[age]]),AVERAGE(F4045:F8324),Table1[[#This Row],[age]])</f>
        <v>14</v>
      </c>
      <c r="G4045" t="s">
        <v>8920</v>
      </c>
      <c r="H4045" t="s">
        <v>35</v>
      </c>
      <c r="I4045" t="s">
        <v>36</v>
      </c>
      <c r="J4045" t="s">
        <v>127</v>
      </c>
      <c r="K4045" t="s">
        <v>142</v>
      </c>
      <c r="L4045">
        <v>2</v>
      </c>
      <c r="M4045">
        <f>IF(ISBLANK(Table1[[#This Row],[quantity]]),ROUND(Table1[[#This Row],[sales_amount]]/(Table1[[#This Row],[unit_price]]*(1-Table1[[#This Row],[discount_pct]])),0),Table1[[#This Row],[quantity]])</f>
        <v>2</v>
      </c>
      <c r="N4045">
        <v>41228.519999999997</v>
      </c>
      <c r="O4045">
        <v>0.11</v>
      </c>
      <c r="P4045">
        <f>IF(ISBLANK(Table1[[#This Row],[discount_pct]]),ROUND(1-(Table1[[#This Row],[sales_amount]]/(Table1[[#This Row],[quantity- calculated]]*Table1[[#This Row],[unit_price]])),2),Table1[[#This Row],[discount_pct]])</f>
        <v>0.11</v>
      </c>
      <c r="Q4045">
        <v>103175.92</v>
      </c>
      <c r="R4045">
        <v>12285.24</v>
      </c>
      <c r="S4045">
        <v>37.79</v>
      </c>
      <c r="T4045" t="s">
        <v>29</v>
      </c>
      <c r="U4045">
        <v>4</v>
      </c>
      <c r="V4045">
        <f>IF(ISBLANK(Table1[[#This Row],[customer_satisfaction]]),ROUND(AVERAGE(U4045:U8324),0),Table1[[#This Row],[customer_satisfaction]])</f>
        <v>4</v>
      </c>
      <c r="W4045" t="b">
        <v>1</v>
      </c>
      <c r="X4045" t="s">
        <v>30</v>
      </c>
      <c r="Y4045" s="3">
        <v>8</v>
      </c>
      <c r="Z4045">
        <f>IF(ISBLANK(Table1[[#This Row],[days_to_ship]]),ROUND(AVERAGE(Y4045:Y8324),0),Table1[[#This Row],[days_to_ship]])</f>
        <v>8</v>
      </c>
    </row>
    <row r="4046" spans="1:26" x14ac:dyDescent="0.25">
      <c r="A4046" t="s">
        <v>7896</v>
      </c>
      <c r="B4046" s="5">
        <v>45452</v>
      </c>
      <c r="C4046" t="s">
        <v>7897</v>
      </c>
      <c r="D4046" s="4" t="s">
        <v>333</v>
      </c>
      <c r="E4046">
        <v>18</v>
      </c>
      <c r="F4046">
        <f>IF(ISBLANK(Table1[[#This Row],[age]]),AVERAGE(F4046:F8325),Table1[[#This Row],[age]])</f>
        <v>18</v>
      </c>
      <c r="G4046" t="s">
        <v>8920</v>
      </c>
      <c r="H4046" t="s">
        <v>74</v>
      </c>
      <c r="I4046" t="s">
        <v>192</v>
      </c>
      <c r="J4046" t="s">
        <v>27</v>
      </c>
      <c r="K4046" t="s">
        <v>453</v>
      </c>
      <c r="L4046">
        <v>8</v>
      </c>
      <c r="M4046">
        <f>IF(ISBLANK(Table1[[#This Row],[quantity]]),ROUND(Table1[[#This Row],[sales_amount]]/(Table1[[#This Row],[unit_price]]*(1-Table1[[#This Row],[discount_pct]])),0),Table1[[#This Row],[quantity]])</f>
        <v>8</v>
      </c>
      <c r="N4046">
        <v>144.94999999999999</v>
      </c>
      <c r="O4046">
        <v>0.02</v>
      </c>
      <c r="P4046">
        <f>IF(ISBLANK(Table1[[#This Row],[discount_pct]]),ROUND(1-(Table1[[#This Row],[sales_amount]]/(Table1[[#This Row],[quantity- calculated]]*Table1[[#This Row],[unit_price]])),2),Table1[[#This Row],[discount_pct]])</f>
        <v>0.02</v>
      </c>
      <c r="Q4046">
        <v>1586.94</v>
      </c>
      <c r="R4046">
        <v>135.22999999999999</v>
      </c>
      <c r="S4046">
        <v>33.74</v>
      </c>
      <c r="T4046" t="s">
        <v>57</v>
      </c>
      <c r="U4046">
        <v>5</v>
      </c>
      <c r="V4046">
        <f>IF(ISBLANK(Table1[[#This Row],[customer_satisfaction]]),ROUND(AVERAGE(U4046:U8325),0),Table1[[#This Row],[customer_satisfaction]])</f>
        <v>5</v>
      </c>
      <c r="W4046" t="b">
        <v>0</v>
      </c>
      <c r="X4046" t="s">
        <v>39</v>
      </c>
      <c r="Y4046" s="3">
        <v>2</v>
      </c>
      <c r="Z4046">
        <f>IF(ISBLANK(Table1[[#This Row],[days_to_ship]]),ROUND(AVERAGE(Y4046:Y8325),0),Table1[[#This Row],[days_to_ship]])</f>
        <v>2</v>
      </c>
    </row>
    <row r="4047" spans="1:26" x14ac:dyDescent="0.25">
      <c r="A4047" t="s">
        <v>1623</v>
      </c>
      <c r="B4047" s="5">
        <v>45482</v>
      </c>
      <c r="C4047" t="s">
        <v>1624</v>
      </c>
      <c r="D4047" s="4" t="s">
        <v>345</v>
      </c>
      <c r="E4047">
        <v>32</v>
      </c>
      <c r="F4047">
        <f>IF(ISBLANK(Table1[[#This Row],[age]]),AVERAGE(F4047:F8326),Table1[[#This Row],[age]])</f>
        <v>32</v>
      </c>
      <c r="G4047" t="s">
        <v>8920</v>
      </c>
      <c r="H4047" t="s">
        <v>82</v>
      </c>
      <c r="I4047" t="s">
        <v>293</v>
      </c>
      <c r="J4047" t="s">
        <v>37</v>
      </c>
      <c r="K4047" t="s">
        <v>457</v>
      </c>
      <c r="L4047">
        <v>3</v>
      </c>
      <c r="M4047">
        <f>IF(ISBLANK(Table1[[#This Row],[quantity]]),ROUND(Table1[[#This Row],[sales_amount]]/(Table1[[#This Row],[unit_price]]*(1-Table1[[#This Row],[discount_pct]])),0),Table1[[#This Row],[quantity]])</f>
        <v>3</v>
      </c>
      <c r="N4047">
        <v>1229.8800000000001</v>
      </c>
      <c r="O4047">
        <v>0.16</v>
      </c>
      <c r="P4047">
        <f>IF(ISBLANK(Table1[[#This Row],[discount_pct]]),ROUND(1-(Table1[[#This Row],[sales_amount]]/(Table1[[#This Row],[quantity- calculated]]*Table1[[#This Row],[unit_price]])),2),Table1[[#This Row],[discount_pct]])</f>
        <v>0.16</v>
      </c>
      <c r="Q4047">
        <v>4385.2700000000004</v>
      </c>
      <c r="R4047">
        <v>2310.7399999999998</v>
      </c>
      <c r="S4047">
        <v>75.88</v>
      </c>
      <c r="T4047" t="s">
        <v>70</v>
      </c>
      <c r="U4047">
        <v>5</v>
      </c>
      <c r="V4047">
        <f>IF(ISBLANK(Table1[[#This Row],[customer_satisfaction]]),ROUND(AVERAGE(U4047:U8326),0),Table1[[#This Row],[customer_satisfaction]])</f>
        <v>5</v>
      </c>
      <c r="W4047" t="b">
        <v>0</v>
      </c>
      <c r="X4047" t="s">
        <v>58</v>
      </c>
      <c r="Y4047" s="3">
        <v>4</v>
      </c>
      <c r="Z4047">
        <f>IF(ISBLANK(Table1[[#This Row],[days_to_ship]]),ROUND(AVERAGE(Y4047:Y8326),0),Table1[[#This Row],[days_to_ship]])</f>
        <v>4</v>
      </c>
    </row>
    <row r="4048" spans="1:26" x14ac:dyDescent="0.25">
      <c r="A4048" t="s">
        <v>3850</v>
      </c>
      <c r="B4048" s="5">
        <v>45543</v>
      </c>
      <c r="C4048" t="s">
        <v>3851</v>
      </c>
      <c r="D4048" s="4" t="s">
        <v>959</v>
      </c>
      <c r="E4048">
        <v>52</v>
      </c>
      <c r="F4048">
        <f>IF(ISBLANK(Table1[[#This Row],[age]]),AVERAGE(F4048:F8327),Table1[[#This Row],[age]])</f>
        <v>52</v>
      </c>
      <c r="G4048" t="s">
        <v>88</v>
      </c>
      <c r="H4048" t="s">
        <v>111</v>
      </c>
      <c r="I4048" t="s">
        <v>330</v>
      </c>
      <c r="J4048" t="s">
        <v>37</v>
      </c>
      <c r="K4048" t="s">
        <v>231</v>
      </c>
      <c r="L4048">
        <v>10</v>
      </c>
      <c r="M4048">
        <f>IF(ISBLANK(Table1[[#This Row],[quantity]]),ROUND(Table1[[#This Row],[sales_amount]]/(Table1[[#This Row],[unit_price]]*(1-Table1[[#This Row],[discount_pct]])),0),Table1[[#This Row],[quantity]])</f>
        <v>10</v>
      </c>
      <c r="N4048">
        <v>1414.73</v>
      </c>
      <c r="O4048">
        <v>0.32</v>
      </c>
      <c r="P4048">
        <f>IF(ISBLANK(Table1[[#This Row],[discount_pct]]),ROUND(1-(Table1[[#This Row],[sales_amount]]/(Table1[[#This Row],[quantity- calculated]]*Table1[[#This Row],[unit_price]])),2),Table1[[#This Row],[discount_pct]])</f>
        <v>0.32</v>
      </c>
      <c r="Q4048">
        <v>12821.19</v>
      </c>
      <c r="R4048">
        <v>7374.35</v>
      </c>
      <c r="S4048">
        <v>58.56</v>
      </c>
      <c r="T4048" t="s">
        <v>78</v>
      </c>
      <c r="U4048">
        <v>2</v>
      </c>
      <c r="V4048">
        <f>IF(ISBLANK(Table1[[#This Row],[customer_satisfaction]]),ROUND(AVERAGE(U4048:U8327),0),Table1[[#This Row],[customer_satisfaction]])</f>
        <v>2</v>
      </c>
      <c r="W4048" t="b">
        <v>0</v>
      </c>
      <c r="X4048" t="s">
        <v>39</v>
      </c>
      <c r="Y4048" s="3">
        <v>5</v>
      </c>
      <c r="Z4048">
        <f>IF(ISBLANK(Table1[[#This Row],[days_to_ship]]),ROUND(AVERAGE(Y4048:Y8327),0),Table1[[#This Row],[days_to_ship]])</f>
        <v>5</v>
      </c>
    </row>
    <row r="4049" spans="1:26" x14ac:dyDescent="0.25">
      <c r="A4049" t="s">
        <v>1654</v>
      </c>
      <c r="B4049" s="5">
        <v>45513</v>
      </c>
      <c r="C4049" t="s">
        <v>1655</v>
      </c>
      <c r="D4049" s="4" t="s">
        <v>279</v>
      </c>
      <c r="E4049">
        <v>28</v>
      </c>
      <c r="F4049">
        <f>IF(ISBLANK(Table1[[#This Row],[age]]),AVERAGE(F4049:F8328),Table1[[#This Row],[age]])</f>
        <v>28</v>
      </c>
      <c r="G4049" t="s">
        <v>8920</v>
      </c>
      <c r="H4049" t="s">
        <v>35</v>
      </c>
      <c r="I4049" t="s">
        <v>49</v>
      </c>
      <c r="J4049" t="s">
        <v>76</v>
      </c>
      <c r="K4049" t="s">
        <v>207</v>
      </c>
      <c r="L4049">
        <v>1</v>
      </c>
      <c r="M4049">
        <f>IF(ISBLANK(Table1[[#This Row],[quantity]]),ROUND(Table1[[#This Row],[sales_amount]]/(Table1[[#This Row],[unit_price]]*(1-Table1[[#This Row],[discount_pct]])),0),Table1[[#This Row],[quantity]])</f>
        <v>1</v>
      </c>
      <c r="N4049">
        <v>3018.11</v>
      </c>
      <c r="O4049">
        <v>0</v>
      </c>
      <c r="P4049">
        <f>IF(ISBLANK(Table1[[#This Row],[discount_pct]]),ROUND(1-(Table1[[#This Row],[sales_amount]]/(Table1[[#This Row],[quantity- calculated]]*Table1[[#This Row],[unit_price]])),2),Table1[[#This Row],[discount_pct]])</f>
        <v>0</v>
      </c>
      <c r="Q4049">
        <v>3776.1</v>
      </c>
      <c r="R4049">
        <v>922.32</v>
      </c>
      <c r="S4049">
        <v>65.86</v>
      </c>
      <c r="T4049" t="s">
        <v>29</v>
      </c>
      <c r="U4049">
        <v>3</v>
      </c>
      <c r="V4049">
        <f>IF(ISBLANK(Table1[[#This Row],[customer_satisfaction]]),ROUND(AVERAGE(U4049:U8328),0),Table1[[#This Row],[customer_satisfaction]])</f>
        <v>3</v>
      </c>
      <c r="W4049" t="b">
        <v>0</v>
      </c>
      <c r="X4049" t="s">
        <v>84</v>
      </c>
      <c r="Y4049" s="3">
        <v>3</v>
      </c>
      <c r="Z4049">
        <f>IF(ISBLANK(Table1[[#This Row],[days_to_ship]]),ROUND(AVERAGE(Y4049:Y8328),0),Table1[[#This Row],[days_to_ship]])</f>
        <v>3</v>
      </c>
    </row>
    <row r="4050" spans="1:26" x14ac:dyDescent="0.25">
      <c r="A4050" t="s">
        <v>2002</v>
      </c>
      <c r="B4050" s="5">
        <v>45513</v>
      </c>
      <c r="C4050" t="s">
        <v>2003</v>
      </c>
      <c r="D4050" s="4" t="s">
        <v>1055</v>
      </c>
      <c r="E4050">
        <v>25</v>
      </c>
      <c r="F4050">
        <f>IF(ISBLANK(Table1[[#This Row],[age]]),AVERAGE(F4050:F8329),Table1[[#This Row],[age]])</f>
        <v>25</v>
      </c>
      <c r="G4050" t="s">
        <v>88</v>
      </c>
      <c r="H4050" t="s">
        <v>111</v>
      </c>
      <c r="I4050" t="s">
        <v>121</v>
      </c>
      <c r="J4050" t="s">
        <v>27</v>
      </c>
      <c r="K4050" t="s">
        <v>28</v>
      </c>
      <c r="L4050">
        <v>3</v>
      </c>
      <c r="M4050">
        <f>IF(ISBLANK(Table1[[#This Row],[quantity]]),ROUND(Table1[[#This Row],[sales_amount]]/(Table1[[#This Row],[unit_price]]*(1-Table1[[#This Row],[discount_pct]])),0),Table1[[#This Row],[quantity]])</f>
        <v>3</v>
      </c>
      <c r="N4050">
        <v>449.53</v>
      </c>
      <c r="O4050">
        <v>0.2</v>
      </c>
      <c r="P4050">
        <f>IF(ISBLANK(Table1[[#This Row],[discount_pct]]),ROUND(1-(Table1[[#This Row],[sales_amount]]/(Table1[[#This Row],[quantity- calculated]]*Table1[[#This Row],[unit_price]])),2),Table1[[#This Row],[discount_pct]])</f>
        <v>0.2</v>
      </c>
      <c r="Q4050">
        <v>1417.4</v>
      </c>
      <c r="R4050">
        <v>70.52</v>
      </c>
      <c r="S4050">
        <v>77.45</v>
      </c>
      <c r="T4050" t="s">
        <v>78</v>
      </c>
      <c r="U4050">
        <v>4</v>
      </c>
      <c r="V4050">
        <f>IF(ISBLANK(Table1[[#This Row],[customer_satisfaction]]),ROUND(AVERAGE(U4050:U8329),0),Table1[[#This Row],[customer_satisfaction]])</f>
        <v>4</v>
      </c>
      <c r="W4050" t="b">
        <v>0</v>
      </c>
      <c r="X4050" t="s">
        <v>58</v>
      </c>
      <c r="Y4050" s="3">
        <v>10</v>
      </c>
      <c r="Z4050">
        <f>IF(ISBLANK(Table1[[#This Row],[days_to_ship]]),ROUND(AVERAGE(Y4050:Y8329),0),Table1[[#This Row],[days_to_ship]])</f>
        <v>10</v>
      </c>
    </row>
    <row r="4051" spans="1:26" x14ac:dyDescent="0.25">
      <c r="A4051" t="s">
        <v>7615</v>
      </c>
      <c r="B4051" s="5">
        <v>45513</v>
      </c>
      <c r="C4051" t="s">
        <v>7616</v>
      </c>
      <c r="D4051" s="4" t="s">
        <v>782</v>
      </c>
      <c r="E4051">
        <v>20</v>
      </c>
      <c r="F4051">
        <f>IF(ISBLANK(Table1[[#This Row],[age]]),AVERAGE(F4051:F8330),Table1[[#This Row],[age]])</f>
        <v>20</v>
      </c>
      <c r="G4051" t="s">
        <v>466</v>
      </c>
      <c r="H4051" t="s">
        <v>35</v>
      </c>
      <c r="I4051" t="s">
        <v>106</v>
      </c>
      <c r="J4051" t="s">
        <v>27</v>
      </c>
      <c r="K4051" t="s">
        <v>433</v>
      </c>
      <c r="L4051">
        <v>3</v>
      </c>
      <c r="M4051">
        <f>IF(ISBLANK(Table1[[#This Row],[quantity]]),ROUND(Table1[[#This Row],[sales_amount]]/(Table1[[#This Row],[unit_price]]*(1-Table1[[#This Row],[discount_pct]])),0),Table1[[#This Row],[quantity]])</f>
        <v>3</v>
      </c>
      <c r="N4051">
        <v>339.07</v>
      </c>
      <c r="O4051">
        <v>0.26</v>
      </c>
      <c r="P4051">
        <f>IF(ISBLANK(Table1[[#This Row],[discount_pct]]),ROUND(1-(Table1[[#This Row],[sales_amount]]/(Table1[[#This Row],[quantity- calculated]]*Table1[[#This Row],[unit_price]])),2),Table1[[#This Row],[discount_pct]])</f>
        <v>0.26</v>
      </c>
      <c r="Q4051">
        <v>997.35</v>
      </c>
      <c r="R4051">
        <v>101.3</v>
      </c>
      <c r="S4051">
        <v>52.75</v>
      </c>
      <c r="T4051" t="s">
        <v>57</v>
      </c>
      <c r="U4051">
        <v>2</v>
      </c>
      <c r="V4051">
        <f>IF(ISBLANK(Table1[[#This Row],[customer_satisfaction]]),ROUND(AVERAGE(U4051:U8330),0),Table1[[#This Row],[customer_satisfaction]])</f>
        <v>2</v>
      </c>
      <c r="W4051" t="b">
        <v>0</v>
      </c>
      <c r="X4051" t="s">
        <v>39</v>
      </c>
      <c r="Y4051" s="3">
        <v>2</v>
      </c>
      <c r="Z4051">
        <f>IF(ISBLANK(Table1[[#This Row],[days_to_ship]]),ROUND(AVERAGE(Y4051:Y8330),0),Table1[[#This Row],[days_to_ship]])</f>
        <v>2</v>
      </c>
    </row>
    <row r="4052" spans="1:26" x14ac:dyDescent="0.25">
      <c r="A4052" t="s">
        <v>6318</v>
      </c>
      <c r="B4052" s="5">
        <v>45513</v>
      </c>
      <c r="C4052" t="s">
        <v>6319</v>
      </c>
      <c r="D4052" s="4" t="s">
        <v>1653</v>
      </c>
      <c r="E4052">
        <v>35</v>
      </c>
      <c r="F4052">
        <f>IF(ISBLANK(Table1[[#This Row],[age]]),AVERAGE(F4052:F8331),Table1[[#This Row],[age]])</f>
        <v>35</v>
      </c>
      <c r="G4052" t="s">
        <v>8920</v>
      </c>
      <c r="H4052" t="s">
        <v>82</v>
      </c>
      <c r="I4052" t="s">
        <v>293</v>
      </c>
      <c r="J4052" t="s">
        <v>37</v>
      </c>
      <c r="K4052" t="s">
        <v>231</v>
      </c>
      <c r="L4052">
        <v>2</v>
      </c>
      <c r="M4052">
        <f>IF(ISBLANK(Table1[[#This Row],[quantity]]),ROUND(Table1[[#This Row],[sales_amount]]/(Table1[[#This Row],[unit_price]]*(1-Table1[[#This Row],[discount_pct]])),0),Table1[[#This Row],[quantity]])</f>
        <v>2</v>
      </c>
      <c r="N4052">
        <v>1573.95</v>
      </c>
      <c r="O4052">
        <v>0.28999999999999998</v>
      </c>
      <c r="P405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052">
        <v>3007.27</v>
      </c>
      <c r="R4052">
        <v>1137.44</v>
      </c>
      <c r="S4052">
        <v>97.85</v>
      </c>
      <c r="T4052" t="s">
        <v>64</v>
      </c>
      <c r="U4052">
        <v>5</v>
      </c>
      <c r="V4052">
        <f>IF(ISBLANK(Table1[[#This Row],[customer_satisfaction]]),ROUND(AVERAGE(U4052:U8331),0),Table1[[#This Row],[customer_satisfaction]])</f>
        <v>5</v>
      </c>
      <c r="W4052" t="b">
        <v>0</v>
      </c>
      <c r="X4052" t="s">
        <v>39</v>
      </c>
      <c r="Y4052" s="3">
        <v>3</v>
      </c>
      <c r="Z4052">
        <f>IF(ISBLANK(Table1[[#This Row],[days_to_ship]]),ROUND(AVERAGE(Y4052:Y8331),0),Table1[[#This Row],[days_to_ship]])</f>
        <v>3</v>
      </c>
    </row>
    <row r="4053" spans="1:26" x14ac:dyDescent="0.25">
      <c r="A4053" t="s">
        <v>7324</v>
      </c>
      <c r="B4053" s="5">
        <v>45544</v>
      </c>
      <c r="C4053" t="s">
        <v>7325</v>
      </c>
      <c r="D4053" s="4" t="s">
        <v>782</v>
      </c>
      <c r="E4053">
        <v>49</v>
      </c>
      <c r="F4053">
        <f>IF(ISBLANK(Table1[[#This Row],[age]]),AVERAGE(F4053:F8332),Table1[[#This Row],[age]])</f>
        <v>49</v>
      </c>
      <c r="G4053" t="s">
        <v>88</v>
      </c>
      <c r="H4053" t="s">
        <v>82</v>
      </c>
      <c r="I4053" t="s">
        <v>293</v>
      </c>
      <c r="J4053" t="s">
        <v>37</v>
      </c>
      <c r="K4053" t="s">
        <v>38</v>
      </c>
      <c r="L4053">
        <v>8</v>
      </c>
      <c r="M4053">
        <f>IF(ISBLANK(Table1[[#This Row],[quantity]]),ROUND(Table1[[#This Row],[sales_amount]]/(Table1[[#This Row],[unit_price]]*(1-Table1[[#This Row],[discount_pct]])),0),Table1[[#This Row],[quantity]])</f>
        <v>8</v>
      </c>
      <c r="N4053">
        <v>1184.54</v>
      </c>
      <c r="O4053">
        <v>0.21</v>
      </c>
      <c r="P4053">
        <f>IF(ISBLANK(Table1[[#This Row],[discount_pct]]),ROUND(1-(Table1[[#This Row],[sales_amount]]/(Table1[[#This Row],[quantity- calculated]]*Table1[[#This Row],[unit_price]])),2),Table1[[#This Row],[discount_pct]])</f>
        <v>0.21</v>
      </c>
      <c r="Q4053">
        <v>9116.76</v>
      </c>
      <c r="R4053">
        <v>2742.19</v>
      </c>
      <c r="S4053">
        <v>101.81</v>
      </c>
      <c r="T4053" t="s">
        <v>78</v>
      </c>
      <c r="U4053">
        <v>2</v>
      </c>
      <c r="V4053">
        <f>IF(ISBLANK(Table1[[#This Row],[customer_satisfaction]]),ROUND(AVERAGE(U4053:U8332),0),Table1[[#This Row],[customer_satisfaction]])</f>
        <v>2</v>
      </c>
      <c r="W4053" t="b">
        <v>0</v>
      </c>
      <c r="X4053" t="s">
        <v>39</v>
      </c>
      <c r="Y4053" s="3">
        <v>8</v>
      </c>
      <c r="Z4053">
        <f>IF(ISBLANK(Table1[[#This Row],[days_to_ship]]),ROUND(AVERAGE(Y4053:Y8332),0),Table1[[#This Row],[days_to_ship]])</f>
        <v>8</v>
      </c>
    </row>
    <row r="4054" spans="1:26" x14ac:dyDescent="0.25">
      <c r="A4054" t="s">
        <v>4114</v>
      </c>
      <c r="B4054" s="5">
        <v>45544</v>
      </c>
      <c r="C4054" t="s">
        <v>4115</v>
      </c>
      <c r="D4054" s="4" t="s">
        <v>1401</v>
      </c>
      <c r="E4054">
        <v>59</v>
      </c>
      <c r="F4054">
        <f>IF(ISBLANK(Table1[[#This Row],[age]]),AVERAGE(F4054:F8333),Table1[[#This Row],[age]])</f>
        <v>59</v>
      </c>
      <c r="G4054" t="s">
        <v>466</v>
      </c>
      <c r="H4054" t="s">
        <v>35</v>
      </c>
      <c r="I4054" t="s">
        <v>43</v>
      </c>
      <c r="J4054" t="s">
        <v>62</v>
      </c>
      <c r="K4054" t="s">
        <v>575</v>
      </c>
      <c r="L4054">
        <v>3</v>
      </c>
      <c r="M4054">
        <f>IF(ISBLANK(Table1[[#This Row],[quantity]]),ROUND(Table1[[#This Row],[sales_amount]]/(Table1[[#This Row],[unit_price]]*(1-Table1[[#This Row],[discount_pct]])),0),Table1[[#This Row],[quantity]])</f>
        <v>3</v>
      </c>
      <c r="N4054">
        <v>759.61</v>
      </c>
      <c r="O4054">
        <v>0.09</v>
      </c>
      <c r="P4054">
        <f>IF(ISBLANK(Table1[[#This Row],[discount_pct]]),ROUND(1-(Table1[[#This Row],[sales_amount]]/(Table1[[#This Row],[quantity- calculated]]*Table1[[#This Row],[unit_price]])),2),Table1[[#This Row],[discount_pct]])</f>
        <v>0.09</v>
      </c>
      <c r="Q4054">
        <v>2679.11</v>
      </c>
      <c r="R4054">
        <v>696.15</v>
      </c>
      <c r="S4054">
        <v>32.82</v>
      </c>
      <c r="T4054" t="s">
        <v>29</v>
      </c>
      <c r="U4054">
        <v>5</v>
      </c>
      <c r="V4054">
        <f>IF(ISBLANK(Table1[[#This Row],[customer_satisfaction]]),ROUND(AVERAGE(U4054:U8333),0),Table1[[#This Row],[customer_satisfaction]])</f>
        <v>5</v>
      </c>
      <c r="W4054" t="b">
        <v>0</v>
      </c>
      <c r="X4054" t="s">
        <v>39</v>
      </c>
      <c r="Y4054" s="3">
        <v>6</v>
      </c>
      <c r="Z4054">
        <f>IF(ISBLANK(Table1[[#This Row],[days_to_ship]]),ROUND(AVERAGE(Y4054:Y8333),0),Table1[[#This Row],[days_to_ship]])</f>
        <v>6</v>
      </c>
    </row>
    <row r="4055" spans="1:26" x14ac:dyDescent="0.25">
      <c r="A4055" t="s">
        <v>4760</v>
      </c>
      <c r="B4055" s="5">
        <v>45574</v>
      </c>
      <c r="C4055" t="s">
        <v>4761</v>
      </c>
      <c r="D4055" s="4" t="s">
        <v>1551</v>
      </c>
      <c r="E4055">
        <v>38</v>
      </c>
      <c r="F4055">
        <f>IF(ISBLANK(Table1[[#This Row],[age]]),AVERAGE(F4055:F8334),Table1[[#This Row],[age]])</f>
        <v>38</v>
      </c>
      <c r="G4055" t="s">
        <v>88</v>
      </c>
      <c r="H4055" t="s">
        <v>111</v>
      </c>
      <c r="I4055" t="s">
        <v>330</v>
      </c>
      <c r="J4055" t="s">
        <v>76</v>
      </c>
      <c r="K4055" t="s">
        <v>77</v>
      </c>
      <c r="L4055">
        <v>2</v>
      </c>
      <c r="M4055">
        <f>IF(ISBLANK(Table1[[#This Row],[quantity]]),ROUND(Table1[[#This Row],[sales_amount]]/(Table1[[#This Row],[unit_price]]*(1-Table1[[#This Row],[discount_pct]])),0),Table1[[#This Row],[quantity]])</f>
        <v>2</v>
      </c>
      <c r="N4055">
        <v>3110.73</v>
      </c>
      <c r="O4055">
        <v>0.31</v>
      </c>
      <c r="P4055">
        <f>IF(ISBLANK(Table1[[#This Row],[discount_pct]]),ROUND(1-(Table1[[#This Row],[sales_amount]]/(Table1[[#This Row],[quantity- calculated]]*Table1[[#This Row],[unit_price]])),2),Table1[[#This Row],[discount_pct]])</f>
        <v>0.31</v>
      </c>
      <c r="Q4055">
        <v>5626.31</v>
      </c>
      <c r="R4055">
        <v>2678.85</v>
      </c>
      <c r="S4055">
        <v>48.57</v>
      </c>
      <c r="T4055" t="s">
        <v>64</v>
      </c>
      <c r="U4055">
        <v>2</v>
      </c>
      <c r="V4055">
        <f>IF(ISBLANK(Table1[[#This Row],[customer_satisfaction]]),ROUND(AVERAGE(U4055:U8334),0),Table1[[#This Row],[customer_satisfaction]])</f>
        <v>2</v>
      </c>
      <c r="W4055" t="b">
        <v>0</v>
      </c>
      <c r="X4055" t="s">
        <v>39</v>
      </c>
      <c r="Y4055" s="3">
        <v>3</v>
      </c>
      <c r="Z4055">
        <f>IF(ISBLANK(Table1[[#This Row],[days_to_ship]]),ROUND(AVERAGE(Y4055:Y8334),0),Table1[[#This Row],[days_to_ship]])</f>
        <v>3</v>
      </c>
    </row>
    <row r="4056" spans="1:26" x14ac:dyDescent="0.25">
      <c r="A4056" t="s">
        <v>6435</v>
      </c>
      <c r="B4056" s="5">
        <v>45574</v>
      </c>
      <c r="C4056" t="s">
        <v>6436</v>
      </c>
      <c r="D4056" s="4" t="s">
        <v>524</v>
      </c>
      <c r="E4056">
        <v>36</v>
      </c>
      <c r="F4056">
        <f>IF(ISBLANK(Table1[[#This Row],[age]]),AVERAGE(F4056:F8335),Table1[[#This Row],[age]])</f>
        <v>36</v>
      </c>
      <c r="G4056" t="s">
        <v>8920</v>
      </c>
      <c r="H4056" t="s">
        <v>82</v>
      </c>
      <c r="I4056" t="s">
        <v>83</v>
      </c>
      <c r="J4056" t="s">
        <v>62</v>
      </c>
      <c r="K4056" t="s">
        <v>575</v>
      </c>
      <c r="L4056">
        <v>2</v>
      </c>
      <c r="M4056">
        <f>IF(ISBLANK(Table1[[#This Row],[quantity]]),ROUND(Table1[[#This Row],[sales_amount]]/(Table1[[#This Row],[unit_price]]*(1-Table1[[#This Row],[discount_pct]])),0),Table1[[#This Row],[quantity]])</f>
        <v>2</v>
      </c>
      <c r="N4056">
        <v>1250.6500000000001</v>
      </c>
      <c r="O4056">
        <v>0.19</v>
      </c>
      <c r="P4056">
        <f>IF(ISBLANK(Table1[[#This Row],[discount_pct]]),ROUND(1-(Table1[[#This Row],[sales_amount]]/(Table1[[#This Row],[quantity- calculated]]*Table1[[#This Row],[unit_price]])),2),Table1[[#This Row],[discount_pct]])</f>
        <v>0.19</v>
      </c>
      <c r="Q4056">
        <v>2194.66</v>
      </c>
      <c r="R4056">
        <v>1031.95</v>
      </c>
      <c r="S4056">
        <v>96.46</v>
      </c>
      <c r="T4056" t="s">
        <v>51</v>
      </c>
      <c r="U4056">
        <v>5</v>
      </c>
      <c r="V4056">
        <f>IF(ISBLANK(Table1[[#This Row],[customer_satisfaction]]),ROUND(AVERAGE(U4056:U8335),0),Table1[[#This Row],[customer_satisfaction]])</f>
        <v>5</v>
      </c>
      <c r="W4056" t="b">
        <v>0</v>
      </c>
      <c r="X4056" t="s">
        <v>39</v>
      </c>
      <c r="Y4056" s="3">
        <v>3</v>
      </c>
      <c r="Z4056">
        <f>IF(ISBLANK(Table1[[#This Row],[days_to_ship]]),ROUND(AVERAGE(Y4056:Y8335),0),Table1[[#This Row],[days_to_ship]])</f>
        <v>3</v>
      </c>
    </row>
    <row r="4057" spans="1:26" x14ac:dyDescent="0.25">
      <c r="A4057" t="s">
        <v>1016</v>
      </c>
      <c r="B4057" s="5">
        <v>45574</v>
      </c>
      <c r="C4057" t="s">
        <v>1017</v>
      </c>
      <c r="D4057" s="4" t="s">
        <v>542</v>
      </c>
      <c r="E4057">
        <v>28</v>
      </c>
      <c r="F4057">
        <f>IF(ISBLANK(Table1[[#This Row],[age]]),AVERAGE(F4057:F8336),Table1[[#This Row],[age]])</f>
        <v>28</v>
      </c>
      <c r="G4057" t="s">
        <v>466</v>
      </c>
      <c r="H4057" t="s">
        <v>35</v>
      </c>
      <c r="I4057" t="s">
        <v>49</v>
      </c>
      <c r="J4057" t="s">
        <v>127</v>
      </c>
      <c r="K4057" t="s">
        <v>142</v>
      </c>
      <c r="L4057">
        <v>1</v>
      </c>
      <c r="M4057">
        <f>IF(ISBLANK(Table1[[#This Row],[quantity]]),ROUND(Table1[[#This Row],[sales_amount]]/(Table1[[#This Row],[unit_price]]*(1-Table1[[#This Row],[discount_pct]])),0),Table1[[#This Row],[quantity]])</f>
        <v>1</v>
      </c>
      <c r="N4057">
        <v>40304.61</v>
      </c>
      <c r="O4057">
        <v>0.04</v>
      </c>
      <c r="P4057">
        <f>IF(ISBLANK(Table1[[#This Row],[discount_pct]]),ROUND(1-(Table1[[#This Row],[sales_amount]]/(Table1[[#This Row],[quantity- calculated]]*Table1[[#This Row],[unit_price]])),2),Table1[[#This Row],[discount_pct]])</f>
        <v>0.04</v>
      </c>
      <c r="Q4057">
        <v>54475.55</v>
      </c>
      <c r="R4057">
        <v>5497.55</v>
      </c>
      <c r="S4057">
        <v>73.05</v>
      </c>
      <c r="T4057" t="s">
        <v>78</v>
      </c>
      <c r="U4057">
        <v>2</v>
      </c>
      <c r="V4057">
        <f>IF(ISBLANK(Table1[[#This Row],[customer_satisfaction]]),ROUND(AVERAGE(U4057:U8336),0),Table1[[#This Row],[customer_satisfaction]])</f>
        <v>2</v>
      </c>
      <c r="W4057" t="b">
        <v>0</v>
      </c>
      <c r="X4057" t="s">
        <v>84</v>
      </c>
      <c r="Y4057" s="3">
        <v>5</v>
      </c>
      <c r="Z4057">
        <f>IF(ISBLANK(Table1[[#This Row],[days_to_ship]]),ROUND(AVERAGE(Y4057:Y8336),0),Table1[[#This Row],[days_to_ship]])</f>
        <v>5</v>
      </c>
    </row>
    <row r="4058" spans="1:26" x14ac:dyDescent="0.25">
      <c r="A4058" t="s">
        <v>6964</v>
      </c>
      <c r="B4058" s="5">
        <v>45605</v>
      </c>
      <c r="C4058" t="s">
        <v>6965</v>
      </c>
      <c r="D4058" s="4" t="s">
        <v>527</v>
      </c>
      <c r="E4058">
        <v>30</v>
      </c>
      <c r="F4058">
        <f>IF(ISBLANK(Table1[[#This Row],[age]]),AVERAGE(F4058:F8337),Table1[[#This Row],[age]])</f>
        <v>30</v>
      </c>
      <c r="G4058" t="s">
        <v>8920</v>
      </c>
      <c r="H4058" t="s">
        <v>35</v>
      </c>
      <c r="I4058" t="s">
        <v>49</v>
      </c>
      <c r="J4058" t="s">
        <v>76</v>
      </c>
      <c r="K4058" t="s">
        <v>77</v>
      </c>
      <c r="L4058">
        <v>5</v>
      </c>
      <c r="M4058">
        <f>IF(ISBLANK(Table1[[#This Row],[quantity]]),ROUND(Table1[[#This Row],[sales_amount]]/(Table1[[#This Row],[unit_price]]*(1-Table1[[#This Row],[discount_pct]])),0),Table1[[#This Row],[quantity]])</f>
        <v>5</v>
      </c>
      <c r="N4058">
        <v>1833.43</v>
      </c>
      <c r="O4058">
        <v>0.25</v>
      </c>
      <c r="P4058">
        <f>IF(ISBLANK(Table1[[#This Row],[discount_pct]]),ROUND(1-(Table1[[#This Row],[sales_amount]]/(Table1[[#This Row],[quantity- calculated]]*Table1[[#This Row],[unit_price]])),2),Table1[[#This Row],[discount_pct]])</f>
        <v>0.25</v>
      </c>
      <c r="Q4058">
        <v>9194.56</v>
      </c>
      <c r="R4058">
        <v>2732.97</v>
      </c>
      <c r="S4058">
        <v>67.540000000000006</v>
      </c>
      <c r="T4058" t="s">
        <v>51</v>
      </c>
      <c r="U4058">
        <v>2</v>
      </c>
      <c r="V4058">
        <f>IF(ISBLANK(Table1[[#This Row],[customer_satisfaction]]),ROUND(AVERAGE(U4058:U8337),0),Table1[[#This Row],[customer_satisfaction]])</f>
        <v>2</v>
      </c>
      <c r="W4058" t="b">
        <v>1</v>
      </c>
      <c r="X4058" t="s">
        <v>30</v>
      </c>
      <c r="Y4058" s="3">
        <v>2</v>
      </c>
      <c r="Z4058">
        <f>IF(ISBLANK(Table1[[#This Row],[days_to_ship]]),ROUND(AVERAGE(Y4058:Y8337),0),Table1[[#This Row],[days_to_ship]])</f>
        <v>2</v>
      </c>
    </row>
    <row r="4059" spans="1:26" x14ac:dyDescent="0.25">
      <c r="A4059" t="s">
        <v>7382</v>
      </c>
      <c r="B4059" s="5">
        <v>45605</v>
      </c>
      <c r="C4059" t="s">
        <v>7383</v>
      </c>
      <c r="D4059" s="4" t="s">
        <v>1680</v>
      </c>
      <c r="E4059">
        <v>42</v>
      </c>
      <c r="F4059">
        <f>IF(ISBLANK(Table1[[#This Row],[age]]),AVERAGE(F4059:F8338),Table1[[#This Row],[age]])</f>
        <v>42</v>
      </c>
      <c r="G4059" t="s">
        <v>8920</v>
      </c>
      <c r="H4059" t="s">
        <v>25</v>
      </c>
      <c r="I4059" t="s">
        <v>170</v>
      </c>
      <c r="J4059" t="s">
        <v>44</v>
      </c>
      <c r="K4059" t="s">
        <v>93</v>
      </c>
      <c r="L4059">
        <v>10</v>
      </c>
      <c r="M4059">
        <f>IF(ISBLANK(Table1[[#This Row],[quantity]]),ROUND(Table1[[#This Row],[sales_amount]]/(Table1[[#This Row],[unit_price]]*(1-Table1[[#This Row],[discount_pct]])),0),Table1[[#This Row],[quantity]])</f>
        <v>10</v>
      </c>
      <c r="N4059">
        <v>28835.81</v>
      </c>
      <c r="O4059">
        <v>0.22</v>
      </c>
      <c r="P4059">
        <f>IF(ISBLANK(Table1[[#This Row],[discount_pct]]),ROUND(1-(Table1[[#This Row],[sales_amount]]/(Table1[[#This Row],[quantity- calculated]]*Table1[[#This Row],[unit_price]])),2),Table1[[#This Row],[discount_pct]])</f>
        <v>0.22</v>
      </c>
      <c r="Q4059">
        <v>303195.21999999997</v>
      </c>
      <c r="R4059">
        <v>85826.18</v>
      </c>
      <c r="S4059">
        <v>55.16</v>
      </c>
      <c r="T4059" t="s">
        <v>78</v>
      </c>
      <c r="U4059">
        <v>2</v>
      </c>
      <c r="V4059">
        <f>IF(ISBLANK(Table1[[#This Row],[customer_satisfaction]]),ROUND(AVERAGE(U4059:U8338),0),Table1[[#This Row],[customer_satisfaction]])</f>
        <v>2</v>
      </c>
      <c r="W4059" t="b">
        <v>1</v>
      </c>
      <c r="X4059" t="s">
        <v>30</v>
      </c>
      <c r="Y4059" s="3">
        <v>3</v>
      </c>
      <c r="Z4059">
        <f>IF(ISBLANK(Table1[[#This Row],[days_to_ship]]),ROUND(AVERAGE(Y4059:Y8338),0),Table1[[#This Row],[days_to_ship]])</f>
        <v>3</v>
      </c>
    </row>
    <row r="4060" spans="1:26" x14ac:dyDescent="0.25">
      <c r="A4060" t="s">
        <v>4474</v>
      </c>
      <c r="B4060" s="5">
        <v>45605</v>
      </c>
      <c r="C4060" t="s">
        <v>4475</v>
      </c>
      <c r="D4060" s="4" t="s">
        <v>2303</v>
      </c>
      <c r="E4060">
        <v>31</v>
      </c>
      <c r="F4060">
        <f>IF(ISBLANK(Table1[[#This Row],[age]]),AVERAGE(F4060:F8339),Table1[[#This Row],[age]])</f>
        <v>31</v>
      </c>
      <c r="G4060" t="s">
        <v>88</v>
      </c>
      <c r="H4060" t="s">
        <v>25</v>
      </c>
      <c r="I4060" t="s">
        <v>69</v>
      </c>
      <c r="J4060" t="s">
        <v>62</v>
      </c>
      <c r="K4060" t="s">
        <v>575</v>
      </c>
      <c r="L4060">
        <v>10</v>
      </c>
      <c r="M4060">
        <f>IF(ISBLANK(Table1[[#This Row],[quantity]]),ROUND(Table1[[#This Row],[sales_amount]]/(Table1[[#This Row],[unit_price]]*(1-Table1[[#This Row],[discount_pct]])),0),Table1[[#This Row],[quantity]])</f>
        <v>10</v>
      </c>
      <c r="N4060">
        <v>1101.3699999999999</v>
      </c>
      <c r="O4060">
        <v>0.36</v>
      </c>
      <c r="P4060">
        <f>IF(ISBLANK(Table1[[#This Row],[discount_pct]]),ROUND(1-(Table1[[#This Row],[sales_amount]]/(Table1[[#This Row],[quantity- calculated]]*Table1[[#This Row],[unit_price]])),2),Table1[[#This Row],[discount_pct]])</f>
        <v>0.36</v>
      </c>
      <c r="Q4060">
        <v>8920.66</v>
      </c>
      <c r="R4060">
        <v>4181.57</v>
      </c>
      <c r="S4060">
        <v>53.45</v>
      </c>
      <c r="T4060" t="s">
        <v>51</v>
      </c>
      <c r="U4060">
        <v>5</v>
      </c>
      <c r="V4060">
        <f>IF(ISBLANK(Table1[[#This Row],[customer_satisfaction]]),ROUND(AVERAGE(U4060:U8339),0),Table1[[#This Row],[customer_satisfaction]])</f>
        <v>5</v>
      </c>
      <c r="W4060" t="b">
        <v>0</v>
      </c>
      <c r="X4060" t="s">
        <v>39</v>
      </c>
      <c r="Y4060" s="3">
        <v>10</v>
      </c>
      <c r="Z4060">
        <f>IF(ISBLANK(Table1[[#This Row],[days_to_ship]]),ROUND(AVERAGE(Y4060:Y8339),0),Table1[[#This Row],[days_to_ship]])</f>
        <v>10</v>
      </c>
    </row>
    <row r="4061" spans="1:26" x14ac:dyDescent="0.25">
      <c r="A4061" t="s">
        <v>3425</v>
      </c>
      <c r="B4061" s="5">
        <v>45605</v>
      </c>
      <c r="C4061" t="s">
        <v>3426</v>
      </c>
      <c r="D4061" s="4" t="s">
        <v>92</v>
      </c>
      <c r="E4061">
        <v>33</v>
      </c>
      <c r="F4061">
        <f>IF(ISBLANK(Table1[[#This Row],[age]]),AVERAGE(F4061:F8340),Table1[[#This Row],[age]])</f>
        <v>33</v>
      </c>
      <c r="G4061" t="s">
        <v>88</v>
      </c>
      <c r="H4061" t="s">
        <v>111</v>
      </c>
      <c r="I4061" t="s">
        <v>121</v>
      </c>
      <c r="J4061" t="s">
        <v>37</v>
      </c>
      <c r="K4061" t="s">
        <v>38</v>
      </c>
      <c r="M4061">
        <f>IF(ISBLANK(Table1[[#This Row],[quantity]]),ROUND(Table1[[#This Row],[sales_amount]]/(Table1[[#This Row],[unit_price]]*(1-Table1[[#This Row],[discount_pct]])),0),Table1[[#This Row],[quantity]])</f>
        <v>1</v>
      </c>
      <c r="N4061">
        <v>1914.01</v>
      </c>
      <c r="O4061">
        <v>0.13</v>
      </c>
      <c r="P4061">
        <f>IF(ISBLANK(Table1[[#This Row],[discount_pct]]),ROUND(1-(Table1[[#This Row],[sales_amount]]/(Table1[[#This Row],[quantity- calculated]]*Table1[[#This Row],[unit_price]])),2),Table1[[#This Row],[discount_pct]])</f>
        <v>0.13</v>
      </c>
      <c r="Q4061">
        <v>2301.14</v>
      </c>
      <c r="R4061">
        <v>974.62</v>
      </c>
      <c r="S4061">
        <v>78.05</v>
      </c>
      <c r="T4061" t="s">
        <v>78</v>
      </c>
      <c r="U4061">
        <v>1</v>
      </c>
      <c r="V4061">
        <f>IF(ISBLANK(Table1[[#This Row],[customer_satisfaction]]),ROUND(AVERAGE(U4061:U8340),0),Table1[[#This Row],[customer_satisfaction]])</f>
        <v>1</v>
      </c>
      <c r="W4061" t="b">
        <v>1</v>
      </c>
      <c r="X4061" t="s">
        <v>30</v>
      </c>
      <c r="Y4061" s="3">
        <v>2</v>
      </c>
      <c r="Z4061">
        <f>IF(ISBLANK(Table1[[#This Row],[days_to_ship]]),ROUND(AVERAGE(Y4061:Y8340),0),Table1[[#This Row],[days_to_ship]])</f>
        <v>2</v>
      </c>
    </row>
    <row r="4062" spans="1:26" x14ac:dyDescent="0.25">
      <c r="A4062" t="s">
        <v>2099</v>
      </c>
      <c r="B4062" s="5">
        <v>45635</v>
      </c>
      <c r="C4062" t="s">
        <v>2100</v>
      </c>
      <c r="D4062" s="4" t="s">
        <v>471</v>
      </c>
      <c r="E4062">
        <v>34</v>
      </c>
      <c r="F4062">
        <f>IF(ISBLANK(Table1[[#This Row],[age]]),AVERAGE(F4062:F8341),Table1[[#This Row],[age]])</f>
        <v>34</v>
      </c>
      <c r="G4062" t="s">
        <v>88</v>
      </c>
      <c r="H4062" t="s">
        <v>25</v>
      </c>
      <c r="I4062" t="s">
        <v>170</v>
      </c>
      <c r="J4062" t="s">
        <v>27</v>
      </c>
      <c r="K4062" t="s">
        <v>403</v>
      </c>
      <c r="L4062">
        <v>8</v>
      </c>
      <c r="M4062">
        <f>IF(ISBLANK(Table1[[#This Row],[quantity]]),ROUND(Table1[[#This Row],[sales_amount]]/(Table1[[#This Row],[unit_price]]*(1-Table1[[#This Row],[discount_pct]])),0),Table1[[#This Row],[quantity]])</f>
        <v>8</v>
      </c>
      <c r="N4062">
        <v>383.85</v>
      </c>
      <c r="O4062">
        <v>0.39</v>
      </c>
      <c r="P4062">
        <f>IF(ISBLANK(Table1[[#This Row],[discount_pct]]),ROUND(1-(Table1[[#This Row],[sales_amount]]/(Table1[[#This Row],[quantity- calculated]]*Table1[[#This Row],[unit_price]])),2),Table1[[#This Row],[discount_pct]])</f>
        <v>0.39</v>
      </c>
      <c r="Q4062">
        <v>2308.0500000000002</v>
      </c>
      <c r="R4062">
        <v>155.62</v>
      </c>
      <c r="S4062">
        <v>57.65</v>
      </c>
      <c r="T4062" t="s">
        <v>64</v>
      </c>
      <c r="U4062">
        <v>1</v>
      </c>
      <c r="V4062">
        <f>IF(ISBLANK(Table1[[#This Row],[customer_satisfaction]]),ROUND(AVERAGE(U4062:U8341),0),Table1[[#This Row],[customer_satisfaction]])</f>
        <v>1</v>
      </c>
      <c r="W4062" t="b">
        <v>0</v>
      </c>
      <c r="X4062" t="s">
        <v>39</v>
      </c>
      <c r="Y4062" s="3">
        <v>10</v>
      </c>
      <c r="Z4062">
        <f>IF(ISBLANK(Table1[[#This Row],[days_to_ship]]),ROUND(AVERAGE(Y4062:Y8341),0),Table1[[#This Row],[days_to_ship]])</f>
        <v>10</v>
      </c>
    </row>
    <row r="4063" spans="1:26" x14ac:dyDescent="0.25">
      <c r="A4063" t="s">
        <v>6682</v>
      </c>
      <c r="B4063" s="5">
        <v>45635</v>
      </c>
      <c r="C4063" t="s">
        <v>6683</v>
      </c>
      <c r="D4063" s="4" t="s">
        <v>2178</v>
      </c>
      <c r="E4063">
        <v>27</v>
      </c>
      <c r="F4063">
        <f>IF(ISBLANK(Table1[[#This Row],[age]]),AVERAGE(F4063:F8342),Table1[[#This Row],[age]])</f>
        <v>27</v>
      </c>
      <c r="G4063" t="s">
        <v>88</v>
      </c>
      <c r="H4063" t="s">
        <v>74</v>
      </c>
      <c r="I4063" t="s">
        <v>192</v>
      </c>
      <c r="J4063" t="s">
        <v>44</v>
      </c>
      <c r="K4063" t="s">
        <v>93</v>
      </c>
      <c r="L4063">
        <v>8</v>
      </c>
      <c r="M4063">
        <f>IF(ISBLANK(Table1[[#This Row],[quantity]]),ROUND(Table1[[#This Row],[sales_amount]]/(Table1[[#This Row],[unit_price]]*(1-Table1[[#This Row],[discount_pct]])),0),Table1[[#This Row],[quantity]])</f>
        <v>8</v>
      </c>
      <c r="N4063">
        <v>12647.54</v>
      </c>
      <c r="O4063">
        <v>0.19</v>
      </c>
      <c r="P4063">
        <f>IF(ISBLANK(Table1[[#This Row],[discount_pct]]),ROUND(1-(Table1[[#This Row],[sales_amount]]/(Table1[[#This Row],[quantity- calculated]]*Table1[[#This Row],[unit_price]])),2),Table1[[#This Row],[discount_pct]])</f>
        <v>0.19</v>
      </c>
      <c r="Q4063">
        <v>102341.78</v>
      </c>
      <c r="R4063">
        <v>35160.81</v>
      </c>
      <c r="S4063">
        <v>69.62</v>
      </c>
      <c r="T4063" t="s">
        <v>29</v>
      </c>
      <c r="U4063">
        <v>5</v>
      </c>
      <c r="V4063">
        <f>IF(ISBLANK(Table1[[#This Row],[customer_satisfaction]]),ROUND(AVERAGE(U4063:U8342),0),Table1[[#This Row],[customer_satisfaction]])</f>
        <v>5</v>
      </c>
      <c r="W4063" t="b">
        <v>0</v>
      </c>
      <c r="X4063" t="s">
        <v>197</v>
      </c>
      <c r="Y4063" s="3">
        <v>6</v>
      </c>
      <c r="Z4063">
        <f>IF(ISBLANK(Table1[[#This Row],[days_to_ship]]),ROUND(AVERAGE(Y4063:Y8342),0),Table1[[#This Row],[days_to_ship]])</f>
        <v>6</v>
      </c>
    </row>
    <row r="4064" spans="1:26" x14ac:dyDescent="0.25">
      <c r="A4064" t="s">
        <v>6134</v>
      </c>
      <c r="B4064" s="5">
        <v>45635</v>
      </c>
      <c r="C4064" t="s">
        <v>6135</v>
      </c>
      <c r="D4064" s="4" t="s">
        <v>921</v>
      </c>
      <c r="E4064">
        <v>34</v>
      </c>
      <c r="F4064">
        <f>IF(ISBLANK(Table1[[#This Row],[age]]),AVERAGE(F4064:F8343),Table1[[#This Row],[age]])</f>
        <v>34</v>
      </c>
      <c r="G4064" t="s">
        <v>8920</v>
      </c>
      <c r="H4064" t="s">
        <v>82</v>
      </c>
      <c r="I4064" t="s">
        <v>83</v>
      </c>
      <c r="J4064" t="s">
        <v>127</v>
      </c>
      <c r="K4064" t="s">
        <v>196</v>
      </c>
      <c r="L4064">
        <v>1</v>
      </c>
      <c r="M4064">
        <f>IF(ISBLANK(Table1[[#This Row],[quantity]]),ROUND(Table1[[#This Row],[sales_amount]]/(Table1[[#This Row],[unit_price]]*(1-Table1[[#This Row],[discount_pct]])),0),Table1[[#This Row],[quantity]])</f>
        <v>1</v>
      </c>
      <c r="N4064">
        <v>52760.05</v>
      </c>
      <c r="O4064">
        <v>0.27</v>
      </c>
      <c r="P4064">
        <f>IF(ISBLANK(Table1[[#This Row],[discount_pct]]),ROUND(1-(Table1[[#This Row],[sales_amount]]/(Table1[[#This Row],[quantity- calculated]]*Table1[[#This Row],[unit_price]])),2),Table1[[#This Row],[discount_pct]])</f>
        <v>0.27</v>
      </c>
      <c r="Q4064">
        <v>53395.11</v>
      </c>
      <c r="R4064">
        <v>6374.3</v>
      </c>
      <c r="S4064">
        <v>69.78</v>
      </c>
      <c r="T4064" t="s">
        <v>64</v>
      </c>
      <c r="V4064">
        <f>IF(ISBLANK(Table1[[#This Row],[customer_satisfaction]]),ROUND(AVERAGE(U4064:U8343),0),Table1[[#This Row],[customer_satisfaction]])</f>
        <v>3</v>
      </c>
      <c r="W4064" t="b">
        <v>0</v>
      </c>
      <c r="X4064" t="s">
        <v>39</v>
      </c>
      <c r="Y4064" s="3">
        <v>5</v>
      </c>
      <c r="Z4064">
        <f>IF(ISBLANK(Table1[[#This Row],[days_to_ship]]),ROUND(AVERAGE(Y4064:Y8343),0),Table1[[#This Row],[days_to_ship]])</f>
        <v>5</v>
      </c>
    </row>
    <row r="4065" spans="1:26" x14ac:dyDescent="0.25">
      <c r="A4065" t="s">
        <v>4683</v>
      </c>
      <c r="B4065" s="5">
        <v>45635</v>
      </c>
      <c r="C4065" t="s">
        <v>4684</v>
      </c>
      <c r="D4065" s="4" t="s">
        <v>1335</v>
      </c>
      <c r="E4065">
        <v>10</v>
      </c>
      <c r="F4065">
        <f>IF(ISBLANK(Table1[[#This Row],[age]]),AVERAGE(F4065:F8344),Table1[[#This Row],[age]])</f>
        <v>10</v>
      </c>
      <c r="G4065" t="s">
        <v>8920</v>
      </c>
      <c r="H4065" t="s">
        <v>82</v>
      </c>
      <c r="I4065" t="s">
        <v>83</v>
      </c>
      <c r="J4065" t="s">
        <v>146</v>
      </c>
      <c r="K4065" t="s">
        <v>161</v>
      </c>
      <c r="L4065">
        <v>9</v>
      </c>
      <c r="M4065">
        <f>IF(ISBLANK(Table1[[#This Row],[quantity]]),ROUND(Table1[[#This Row],[sales_amount]]/(Table1[[#This Row],[unit_price]]*(1-Table1[[#This Row],[discount_pct]])),0),Table1[[#This Row],[quantity]])</f>
        <v>9</v>
      </c>
      <c r="N4065">
        <v>2515.48</v>
      </c>
      <c r="O4065">
        <v>0.28000000000000003</v>
      </c>
      <c r="P406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065">
        <v>22131.200000000001</v>
      </c>
      <c r="R4065">
        <v>4682.26</v>
      </c>
      <c r="S4065">
        <v>80.27</v>
      </c>
      <c r="T4065" t="s">
        <v>51</v>
      </c>
      <c r="U4065">
        <v>5</v>
      </c>
      <c r="V4065">
        <f>IF(ISBLANK(Table1[[#This Row],[customer_satisfaction]]),ROUND(AVERAGE(U4065:U8344),0),Table1[[#This Row],[customer_satisfaction]])</f>
        <v>5</v>
      </c>
      <c r="W4065" t="b">
        <v>0</v>
      </c>
      <c r="X4065" t="s">
        <v>137</v>
      </c>
      <c r="Y4065" s="3">
        <v>1</v>
      </c>
      <c r="Z4065">
        <f>IF(ISBLANK(Table1[[#This Row],[days_to_ship]]),ROUND(AVERAGE(Y4065:Y8344),0),Table1[[#This Row],[days_to_ship]])</f>
        <v>1</v>
      </c>
    </row>
    <row r="4066" spans="1:26" x14ac:dyDescent="0.25">
      <c r="A4066" t="s">
        <v>4956</v>
      </c>
      <c r="B4066" s="5">
        <v>45549</v>
      </c>
      <c r="C4066" t="s">
        <v>4957</v>
      </c>
      <c r="D4066" s="4" t="s">
        <v>738</v>
      </c>
      <c r="E4066">
        <v>41</v>
      </c>
      <c r="F4066">
        <f>IF(ISBLANK(Table1[[#This Row],[age]]),AVERAGE(F4066:F8345),Table1[[#This Row],[age]])</f>
        <v>41</v>
      </c>
      <c r="G4066" t="s">
        <v>8920</v>
      </c>
      <c r="H4066" t="s">
        <v>111</v>
      </c>
      <c r="I4066" t="s">
        <v>330</v>
      </c>
      <c r="J4066" t="s">
        <v>127</v>
      </c>
      <c r="K4066" t="s">
        <v>196</v>
      </c>
      <c r="L4066">
        <v>1</v>
      </c>
      <c r="M4066">
        <f>IF(ISBLANK(Table1[[#This Row],[quantity]]),ROUND(Table1[[#This Row],[sales_amount]]/(Table1[[#This Row],[unit_price]]*(1-Table1[[#This Row],[discount_pct]])),0),Table1[[#This Row],[quantity]])</f>
        <v>1</v>
      </c>
      <c r="N4066">
        <v>39155.85</v>
      </c>
      <c r="O4066">
        <v>0.34</v>
      </c>
      <c r="P4066">
        <f>IF(ISBLANK(Table1[[#This Row],[discount_pct]]),ROUND(1-(Table1[[#This Row],[sales_amount]]/(Table1[[#This Row],[quantity- calculated]]*Table1[[#This Row],[unit_price]])),2),Table1[[#This Row],[discount_pct]])</f>
        <v>0.34</v>
      </c>
      <c r="Q4066">
        <v>30626</v>
      </c>
      <c r="R4066">
        <v>4110.3500000000004</v>
      </c>
      <c r="S4066">
        <v>83.36</v>
      </c>
      <c r="T4066" t="s">
        <v>70</v>
      </c>
      <c r="U4066">
        <v>4</v>
      </c>
      <c r="V4066">
        <f>IF(ISBLANK(Table1[[#This Row],[customer_satisfaction]]),ROUND(AVERAGE(U4066:U8345),0),Table1[[#This Row],[customer_satisfaction]])</f>
        <v>4</v>
      </c>
      <c r="W4066" t="b">
        <v>1</v>
      </c>
      <c r="X4066" t="s">
        <v>30</v>
      </c>
      <c r="Y4066" s="3">
        <v>9</v>
      </c>
      <c r="Z4066">
        <f>IF(ISBLANK(Table1[[#This Row],[days_to_ship]]),ROUND(AVERAGE(Y4066:Y8345),0),Table1[[#This Row],[days_to_ship]])</f>
        <v>9</v>
      </c>
    </row>
    <row r="4067" spans="1:26" x14ac:dyDescent="0.25">
      <c r="A4067" t="s">
        <v>3690</v>
      </c>
      <c r="B4067" s="5">
        <v>45550</v>
      </c>
      <c r="C4067" t="s">
        <v>3691</v>
      </c>
      <c r="D4067" s="4" t="s">
        <v>2246</v>
      </c>
      <c r="E4067">
        <v>63</v>
      </c>
      <c r="F4067">
        <f>IF(ISBLANK(Table1[[#This Row],[age]]),AVERAGE(F4067:F8346),Table1[[#This Row],[age]])</f>
        <v>63</v>
      </c>
      <c r="G4067" t="s">
        <v>88</v>
      </c>
      <c r="H4067" t="s">
        <v>35</v>
      </c>
      <c r="I4067" t="s">
        <v>43</v>
      </c>
      <c r="J4067" t="s">
        <v>44</v>
      </c>
      <c r="K4067" t="s">
        <v>93</v>
      </c>
      <c r="L4067">
        <v>1</v>
      </c>
      <c r="M4067">
        <f>IF(ISBLANK(Table1[[#This Row],[quantity]]),ROUND(Table1[[#This Row],[sales_amount]]/(Table1[[#This Row],[unit_price]]*(1-Table1[[#This Row],[discount_pct]])),0),Table1[[#This Row],[quantity]])</f>
        <v>1</v>
      </c>
      <c r="N4067">
        <v>30262.77</v>
      </c>
      <c r="O4067">
        <v>0.22</v>
      </c>
      <c r="P4067">
        <f>IF(ISBLANK(Table1[[#This Row],[discount_pct]]),ROUND(1-(Table1[[#This Row],[sales_amount]]/(Table1[[#This Row],[quantity- calculated]]*Table1[[#This Row],[unit_price]])),2),Table1[[#This Row],[discount_pct]])</f>
        <v>0.22</v>
      </c>
      <c r="Q4067">
        <v>35090.43</v>
      </c>
      <c r="R4067">
        <v>5627.29</v>
      </c>
      <c r="S4067">
        <v>62.47</v>
      </c>
      <c r="T4067" t="s">
        <v>51</v>
      </c>
      <c r="U4067">
        <v>1</v>
      </c>
      <c r="V4067">
        <f>IF(ISBLANK(Table1[[#This Row],[customer_satisfaction]]),ROUND(AVERAGE(U4067:U8346),0),Table1[[#This Row],[customer_satisfaction]])</f>
        <v>1</v>
      </c>
      <c r="W4067" t="b">
        <v>0</v>
      </c>
      <c r="X4067" t="s">
        <v>39</v>
      </c>
      <c r="Y4067" s="3">
        <v>10</v>
      </c>
      <c r="Z4067">
        <f>IF(ISBLANK(Table1[[#This Row],[days_to_ship]]),ROUND(AVERAGE(Y4067:Y8346),0),Table1[[#This Row],[days_to_ship]])</f>
        <v>10</v>
      </c>
    </row>
    <row r="4068" spans="1:26" x14ac:dyDescent="0.25">
      <c r="A4068" t="s">
        <v>2605</v>
      </c>
      <c r="B4068" s="5">
        <v>45550</v>
      </c>
      <c r="C4068" t="s">
        <v>2606</v>
      </c>
      <c r="D4068" s="4" t="s">
        <v>717</v>
      </c>
      <c r="E4068">
        <v>28</v>
      </c>
      <c r="F4068">
        <f>IF(ISBLANK(Table1[[#This Row],[age]]),AVERAGE(F4068:F8347),Table1[[#This Row],[age]])</f>
        <v>28</v>
      </c>
      <c r="G4068" t="s">
        <v>466</v>
      </c>
      <c r="H4068" t="s">
        <v>82</v>
      </c>
      <c r="I4068" t="s">
        <v>244</v>
      </c>
      <c r="J4068" t="s">
        <v>27</v>
      </c>
      <c r="K4068" t="s">
        <v>453</v>
      </c>
      <c r="L4068">
        <v>10</v>
      </c>
      <c r="M4068">
        <f>IF(ISBLANK(Table1[[#This Row],[quantity]]),ROUND(Table1[[#This Row],[sales_amount]]/(Table1[[#This Row],[unit_price]]*(1-Table1[[#This Row],[discount_pct]])),0),Table1[[#This Row],[quantity]])</f>
        <v>10</v>
      </c>
      <c r="N4068">
        <v>394.18</v>
      </c>
      <c r="O4068">
        <v>0.11</v>
      </c>
      <c r="P4068">
        <f>IF(ISBLANK(Table1[[#This Row],[discount_pct]]),ROUND(1-(Table1[[#This Row],[sales_amount]]/(Table1[[#This Row],[quantity- calculated]]*Table1[[#This Row],[unit_price]])),2),Table1[[#This Row],[discount_pct]])</f>
        <v>0.11</v>
      </c>
      <c r="Q4068">
        <v>4349.83</v>
      </c>
      <c r="R4068">
        <v>380.98</v>
      </c>
      <c r="S4068">
        <v>90.1</v>
      </c>
      <c r="T4068" t="s">
        <v>78</v>
      </c>
      <c r="U4068">
        <v>3</v>
      </c>
      <c r="V4068">
        <f>IF(ISBLANK(Table1[[#This Row],[customer_satisfaction]]),ROUND(AVERAGE(U4068:U8347),0),Table1[[#This Row],[customer_satisfaction]])</f>
        <v>3</v>
      </c>
      <c r="W4068" t="b">
        <v>0</v>
      </c>
      <c r="X4068" t="s">
        <v>39</v>
      </c>
      <c r="Y4068" s="3">
        <v>3</v>
      </c>
      <c r="Z4068">
        <f>IF(ISBLANK(Table1[[#This Row],[days_to_ship]]),ROUND(AVERAGE(Y4068:Y8347),0),Table1[[#This Row],[days_to_ship]])</f>
        <v>3</v>
      </c>
    </row>
    <row r="4069" spans="1:26" x14ac:dyDescent="0.25">
      <c r="A4069" t="s">
        <v>1954</v>
      </c>
      <c r="B4069" s="5">
        <v>45550</v>
      </c>
      <c r="C4069" t="s">
        <v>1955</v>
      </c>
      <c r="D4069" s="4" t="s">
        <v>1040</v>
      </c>
      <c r="E4069">
        <v>39</v>
      </c>
      <c r="F4069">
        <f>IF(ISBLANK(Table1[[#This Row],[age]]),AVERAGE(F4069:F8348),Table1[[#This Row],[age]])</f>
        <v>39</v>
      </c>
      <c r="G4069" t="s">
        <v>466</v>
      </c>
      <c r="H4069" t="s">
        <v>111</v>
      </c>
      <c r="I4069" t="s">
        <v>121</v>
      </c>
      <c r="J4069" t="s">
        <v>146</v>
      </c>
      <c r="K4069" t="s">
        <v>147</v>
      </c>
      <c r="L4069">
        <v>2</v>
      </c>
      <c r="M4069">
        <f>IF(ISBLANK(Table1[[#This Row],[quantity]]),ROUND(Table1[[#This Row],[sales_amount]]/(Table1[[#This Row],[unit_price]]*(1-Table1[[#This Row],[discount_pct]])),0),Table1[[#This Row],[quantity]])</f>
        <v>2</v>
      </c>
      <c r="N4069">
        <v>10400.51</v>
      </c>
      <c r="O4069">
        <v>0.39</v>
      </c>
      <c r="P4069">
        <f>IF(ISBLANK(Table1[[#This Row],[discount_pct]]),ROUND(1-(Table1[[#This Row],[sales_amount]]/(Table1[[#This Row],[quantity- calculated]]*Table1[[#This Row],[unit_price]])),2),Table1[[#This Row],[discount_pct]])</f>
        <v>0.39</v>
      </c>
      <c r="Q4069">
        <v>16571.32</v>
      </c>
      <c r="R4069">
        <v>3945.31</v>
      </c>
      <c r="S4069">
        <v>79.88</v>
      </c>
      <c r="T4069" t="s">
        <v>51</v>
      </c>
      <c r="U4069">
        <v>2</v>
      </c>
      <c r="V4069">
        <f>IF(ISBLANK(Table1[[#This Row],[customer_satisfaction]]),ROUND(AVERAGE(U4069:U8348),0),Table1[[#This Row],[customer_satisfaction]])</f>
        <v>2</v>
      </c>
      <c r="W4069" t="b">
        <v>0</v>
      </c>
      <c r="X4069" t="s">
        <v>39</v>
      </c>
      <c r="Y4069" s="3">
        <v>5</v>
      </c>
      <c r="Z4069">
        <f>IF(ISBLANK(Table1[[#This Row],[days_to_ship]]),ROUND(AVERAGE(Y4069:Y8348),0),Table1[[#This Row],[days_to_ship]])</f>
        <v>5</v>
      </c>
    </row>
    <row r="4070" spans="1:26" x14ac:dyDescent="0.25">
      <c r="A4070" t="s">
        <v>6385</v>
      </c>
      <c r="B4070" s="5">
        <v>45552</v>
      </c>
      <c r="C4070" t="s">
        <v>6386</v>
      </c>
      <c r="D4070" s="4" t="s">
        <v>635</v>
      </c>
      <c r="E4070">
        <v>45</v>
      </c>
      <c r="F4070">
        <f>IF(ISBLANK(Table1[[#This Row],[age]]),AVERAGE(F4070:F8349),Table1[[#This Row],[age]])</f>
        <v>45</v>
      </c>
      <c r="G4070" t="s">
        <v>466</v>
      </c>
      <c r="H4070" t="s">
        <v>25</v>
      </c>
      <c r="I4070" t="s">
        <v>170</v>
      </c>
      <c r="J4070" t="s">
        <v>27</v>
      </c>
      <c r="K4070" t="s">
        <v>403</v>
      </c>
      <c r="L4070">
        <v>2</v>
      </c>
      <c r="M4070">
        <f>IF(ISBLANK(Table1[[#This Row],[quantity]]),ROUND(Table1[[#This Row],[sales_amount]]/(Table1[[#This Row],[unit_price]]*(1-Table1[[#This Row],[discount_pct]])),0),Table1[[#This Row],[quantity]])</f>
        <v>2</v>
      </c>
      <c r="N4070">
        <v>233.21</v>
      </c>
      <c r="O4070">
        <v>0.33</v>
      </c>
      <c r="P4070">
        <f>IF(ISBLANK(Table1[[#This Row],[discount_pct]]),ROUND(1-(Table1[[#This Row],[sales_amount]]/(Table1[[#This Row],[quantity- calculated]]*Table1[[#This Row],[unit_price]])),2),Table1[[#This Row],[discount_pct]])</f>
        <v>0.33</v>
      </c>
      <c r="Q4070">
        <v>470.15</v>
      </c>
      <c r="R4070">
        <v>27.24</v>
      </c>
      <c r="S4070">
        <v>48.63</v>
      </c>
      <c r="T4070" t="s">
        <v>51</v>
      </c>
      <c r="U4070">
        <v>2</v>
      </c>
      <c r="V4070">
        <f>IF(ISBLANK(Table1[[#This Row],[customer_satisfaction]]),ROUND(AVERAGE(U4070:U8349),0),Table1[[#This Row],[customer_satisfaction]])</f>
        <v>2</v>
      </c>
      <c r="W4070" t="b">
        <v>0</v>
      </c>
      <c r="X4070" t="s">
        <v>39</v>
      </c>
      <c r="Y4070" s="3">
        <v>7</v>
      </c>
      <c r="Z4070">
        <f>IF(ISBLANK(Table1[[#This Row],[days_to_ship]]),ROUND(AVERAGE(Y4070:Y8349),0),Table1[[#This Row],[days_to_ship]])</f>
        <v>7</v>
      </c>
    </row>
    <row r="4071" spans="1:26" x14ac:dyDescent="0.25">
      <c r="A4071" t="s">
        <v>8205</v>
      </c>
      <c r="B4071" s="5">
        <v>45553</v>
      </c>
      <c r="C4071" t="s">
        <v>8206</v>
      </c>
      <c r="D4071" s="4" t="s">
        <v>1642</v>
      </c>
      <c r="E4071">
        <v>50</v>
      </c>
      <c r="F4071">
        <f>IF(ISBLANK(Table1[[#This Row],[age]]),AVERAGE(F4071:F8350),Table1[[#This Row],[age]])</f>
        <v>50</v>
      </c>
      <c r="G4071" t="s">
        <v>8920</v>
      </c>
      <c r="H4071" t="s">
        <v>35</v>
      </c>
      <c r="I4071" t="s">
        <v>49</v>
      </c>
      <c r="J4071" t="s">
        <v>76</v>
      </c>
      <c r="K4071" t="s">
        <v>207</v>
      </c>
      <c r="L4071">
        <v>10</v>
      </c>
      <c r="M4071">
        <f>IF(ISBLANK(Table1[[#This Row],[quantity]]),ROUND(Table1[[#This Row],[sales_amount]]/(Table1[[#This Row],[unit_price]]*(1-Table1[[#This Row],[discount_pct]])),0),Table1[[#This Row],[quantity]])</f>
        <v>10</v>
      </c>
      <c r="N4071">
        <v>3403.06</v>
      </c>
      <c r="O4071">
        <v>0.39</v>
      </c>
      <c r="P4071">
        <f>IF(ISBLANK(Table1[[#This Row],[discount_pct]]),ROUND(1-(Table1[[#This Row],[sales_amount]]/(Table1[[#This Row],[quantity- calculated]]*Table1[[#This Row],[unit_price]])),2),Table1[[#This Row],[discount_pct]])</f>
        <v>0.39</v>
      </c>
      <c r="Q4071">
        <v>22886.16</v>
      </c>
      <c r="R4071">
        <v>4900.0200000000004</v>
      </c>
      <c r="S4071">
        <v>44.69</v>
      </c>
      <c r="T4071" t="s">
        <v>51</v>
      </c>
      <c r="V4071">
        <f>IF(ISBLANK(Table1[[#This Row],[customer_satisfaction]]),ROUND(AVERAGE(U4071:U8350),0),Table1[[#This Row],[customer_satisfaction]])</f>
        <v>3</v>
      </c>
      <c r="W4071" t="b">
        <v>0</v>
      </c>
      <c r="X4071" t="s">
        <v>137</v>
      </c>
      <c r="Y4071" s="3">
        <v>1</v>
      </c>
      <c r="Z4071">
        <f>IF(ISBLANK(Table1[[#This Row],[days_to_ship]]),ROUND(AVERAGE(Y4071:Y8350),0),Table1[[#This Row],[days_to_ship]])</f>
        <v>1</v>
      </c>
    </row>
    <row r="4072" spans="1:26" x14ac:dyDescent="0.25">
      <c r="A4072" t="s">
        <v>6253</v>
      </c>
      <c r="B4072" s="5">
        <v>45554</v>
      </c>
      <c r="C4072" t="s">
        <v>6254</v>
      </c>
      <c r="D4072" s="4" t="s">
        <v>224</v>
      </c>
      <c r="E4072">
        <v>31</v>
      </c>
      <c r="F4072">
        <f>IF(ISBLANK(Table1[[#This Row],[age]]),AVERAGE(F4072:F8351),Table1[[#This Row],[age]])</f>
        <v>31</v>
      </c>
      <c r="G4072" t="s">
        <v>88</v>
      </c>
      <c r="H4072" t="s">
        <v>111</v>
      </c>
      <c r="I4072" t="s">
        <v>141</v>
      </c>
      <c r="J4072" t="s">
        <v>37</v>
      </c>
      <c r="K4072" t="s">
        <v>231</v>
      </c>
      <c r="L4072">
        <v>10</v>
      </c>
      <c r="M4072">
        <f>IF(ISBLANK(Table1[[#This Row],[quantity]]),ROUND(Table1[[#This Row],[sales_amount]]/(Table1[[#This Row],[unit_price]]*(1-Table1[[#This Row],[discount_pct]])),0),Table1[[#This Row],[quantity]])</f>
        <v>10</v>
      </c>
      <c r="N4072">
        <v>1064.73</v>
      </c>
      <c r="O4072">
        <v>0.23</v>
      </c>
      <c r="P4072">
        <f>IF(ISBLANK(Table1[[#This Row],[discount_pct]]),ROUND(1-(Table1[[#This Row],[sales_amount]]/(Table1[[#This Row],[quantity- calculated]]*Table1[[#This Row],[unit_price]])),2),Table1[[#This Row],[discount_pct]])</f>
        <v>0.23</v>
      </c>
      <c r="Q4072">
        <v>9344.7099999999991</v>
      </c>
      <c r="R4072">
        <v>3730.48</v>
      </c>
      <c r="S4072">
        <v>58.78</v>
      </c>
      <c r="T4072" t="s">
        <v>70</v>
      </c>
      <c r="U4072">
        <v>2</v>
      </c>
      <c r="V4072">
        <f>IF(ISBLANK(Table1[[#This Row],[customer_satisfaction]]),ROUND(AVERAGE(U4072:U8351),0),Table1[[#This Row],[customer_satisfaction]])</f>
        <v>2</v>
      </c>
      <c r="W4072" t="b">
        <v>0</v>
      </c>
      <c r="X4072" t="s">
        <v>84</v>
      </c>
      <c r="Y4072" s="3">
        <v>2</v>
      </c>
      <c r="Z4072">
        <f>IF(ISBLANK(Table1[[#This Row],[days_to_ship]]),ROUND(AVERAGE(Y4072:Y8351),0),Table1[[#This Row],[days_to_ship]])</f>
        <v>2</v>
      </c>
    </row>
    <row r="4073" spans="1:26" x14ac:dyDescent="0.25">
      <c r="A4073" t="s">
        <v>7410</v>
      </c>
      <c r="B4073" s="5">
        <v>45555</v>
      </c>
      <c r="C4073" t="s">
        <v>7411</v>
      </c>
      <c r="D4073" s="4" t="s">
        <v>1087</v>
      </c>
      <c r="E4073">
        <v>13</v>
      </c>
      <c r="F4073">
        <f>IF(ISBLANK(Table1[[#This Row],[age]]),AVERAGE(F4073:F8352),Table1[[#This Row],[age]])</f>
        <v>13</v>
      </c>
      <c r="G4073" t="s">
        <v>88</v>
      </c>
      <c r="H4073" t="s">
        <v>111</v>
      </c>
      <c r="I4073" t="s">
        <v>330</v>
      </c>
      <c r="J4073" t="s">
        <v>76</v>
      </c>
      <c r="K4073" t="s">
        <v>77</v>
      </c>
      <c r="L4073">
        <v>2</v>
      </c>
      <c r="M4073">
        <f>IF(ISBLANK(Table1[[#This Row],[quantity]]),ROUND(Table1[[#This Row],[sales_amount]]/(Table1[[#This Row],[unit_price]]*(1-Table1[[#This Row],[discount_pct]])),0),Table1[[#This Row],[quantity]])</f>
        <v>2</v>
      </c>
      <c r="N4073">
        <v>3743.45</v>
      </c>
      <c r="O4073">
        <v>0.09</v>
      </c>
      <c r="P4073">
        <f>IF(ISBLANK(Table1[[#This Row],[discount_pct]]),ROUND(1-(Table1[[#This Row],[sales_amount]]/(Table1[[#This Row],[quantity- calculated]]*Table1[[#This Row],[unit_price]])),2),Table1[[#This Row],[discount_pct]])</f>
        <v>0.09</v>
      </c>
      <c r="Q4073">
        <v>9311.2199999999993</v>
      </c>
      <c r="R4073">
        <v>3378.19</v>
      </c>
      <c r="S4073">
        <v>53.74</v>
      </c>
      <c r="T4073" t="s">
        <v>78</v>
      </c>
      <c r="U4073">
        <v>5</v>
      </c>
      <c r="V4073">
        <f>IF(ISBLANK(Table1[[#This Row],[customer_satisfaction]]),ROUND(AVERAGE(U4073:U8352),0),Table1[[#This Row],[customer_satisfaction]])</f>
        <v>5</v>
      </c>
      <c r="W4073" t="b">
        <v>0</v>
      </c>
      <c r="X4073" t="s">
        <v>39</v>
      </c>
      <c r="Y4073" s="3">
        <v>7</v>
      </c>
      <c r="Z4073">
        <f>IF(ISBLANK(Table1[[#This Row],[days_to_ship]]),ROUND(AVERAGE(Y4073:Y8352),0),Table1[[#This Row],[days_to_ship]])</f>
        <v>7</v>
      </c>
    </row>
    <row r="4074" spans="1:26" x14ac:dyDescent="0.25">
      <c r="A4074" t="s">
        <v>957</v>
      </c>
      <c r="B4074" s="5">
        <v>45555</v>
      </c>
      <c r="C4074" t="s">
        <v>958</v>
      </c>
      <c r="D4074" s="4" t="s">
        <v>959</v>
      </c>
      <c r="E4074">
        <v>38</v>
      </c>
      <c r="F4074">
        <f>IF(ISBLANK(Table1[[#This Row],[age]]),AVERAGE(F4074:F8353),Table1[[#This Row],[age]])</f>
        <v>38</v>
      </c>
      <c r="G4074" t="s">
        <v>88</v>
      </c>
      <c r="H4074" t="s">
        <v>111</v>
      </c>
      <c r="I4074" t="s">
        <v>141</v>
      </c>
      <c r="J4074" t="s">
        <v>62</v>
      </c>
      <c r="K4074" t="s">
        <v>266</v>
      </c>
      <c r="L4074">
        <v>9</v>
      </c>
      <c r="M4074">
        <f>IF(ISBLANK(Table1[[#This Row],[quantity]]),ROUND(Table1[[#This Row],[sales_amount]]/(Table1[[#This Row],[unit_price]]*(1-Table1[[#This Row],[discount_pct]])),0),Table1[[#This Row],[quantity]])</f>
        <v>9</v>
      </c>
      <c r="N4074">
        <v>816.41</v>
      </c>
      <c r="O4074">
        <v>0.35</v>
      </c>
      <c r="P4074">
        <f>IF(ISBLANK(Table1[[#This Row],[discount_pct]]),ROUND(1-(Table1[[#This Row],[sales_amount]]/(Table1[[#This Row],[quantity- calculated]]*Table1[[#This Row],[unit_price]])),2),Table1[[#This Row],[discount_pct]])</f>
        <v>0.35</v>
      </c>
      <c r="Q4074">
        <v>5054.28</v>
      </c>
      <c r="R4074">
        <v>2136.9</v>
      </c>
      <c r="S4074">
        <v>42.16</v>
      </c>
      <c r="T4074" t="s">
        <v>78</v>
      </c>
      <c r="U4074">
        <v>2</v>
      </c>
      <c r="V4074">
        <f>IF(ISBLANK(Table1[[#This Row],[customer_satisfaction]]),ROUND(AVERAGE(U4074:U8353),0),Table1[[#This Row],[customer_satisfaction]])</f>
        <v>2</v>
      </c>
      <c r="W4074" t="b">
        <v>0</v>
      </c>
      <c r="X4074" t="s">
        <v>39</v>
      </c>
      <c r="Y4074" s="3">
        <v>5</v>
      </c>
      <c r="Z4074">
        <f>IF(ISBLANK(Table1[[#This Row],[days_to_ship]]),ROUND(AVERAGE(Y4074:Y8353),0),Table1[[#This Row],[days_to_ship]])</f>
        <v>5</v>
      </c>
    </row>
    <row r="4075" spans="1:26" x14ac:dyDescent="0.25">
      <c r="A4075" t="s">
        <v>4731</v>
      </c>
      <c r="B4075" s="5">
        <v>45555</v>
      </c>
      <c r="C4075" t="s">
        <v>4732</v>
      </c>
      <c r="D4075" s="4" t="s">
        <v>409</v>
      </c>
      <c r="E4075">
        <v>36</v>
      </c>
      <c r="F4075">
        <f>IF(ISBLANK(Table1[[#This Row],[age]]),AVERAGE(F4075:F8354),Table1[[#This Row],[age]])</f>
        <v>36</v>
      </c>
      <c r="G4075" t="s">
        <v>8920</v>
      </c>
      <c r="H4075" t="s">
        <v>82</v>
      </c>
      <c r="I4075" t="s">
        <v>83</v>
      </c>
      <c r="J4075" t="s">
        <v>37</v>
      </c>
      <c r="K4075" t="s">
        <v>38</v>
      </c>
      <c r="L4075">
        <v>3</v>
      </c>
      <c r="M4075">
        <f>IF(ISBLANK(Table1[[#This Row],[quantity]]),ROUND(Table1[[#This Row],[sales_amount]]/(Table1[[#This Row],[unit_price]]*(1-Table1[[#This Row],[discount_pct]])),0),Table1[[#This Row],[quantity]])</f>
        <v>3</v>
      </c>
      <c r="N4075">
        <v>1494.83</v>
      </c>
      <c r="O4075">
        <v>0.26</v>
      </c>
      <c r="P4075">
        <f>IF(ISBLANK(Table1[[#This Row],[discount_pct]]),ROUND(1-(Table1[[#This Row],[sales_amount]]/(Table1[[#This Row],[quantity- calculated]]*Table1[[#This Row],[unit_price]])),2),Table1[[#This Row],[discount_pct]])</f>
        <v>0.26</v>
      </c>
      <c r="Q4075">
        <v>3664.34</v>
      </c>
      <c r="R4075">
        <v>2210.9299999999998</v>
      </c>
      <c r="S4075">
        <v>96.38</v>
      </c>
      <c r="T4075" t="s">
        <v>57</v>
      </c>
      <c r="U4075">
        <v>1</v>
      </c>
      <c r="V4075">
        <f>IF(ISBLANK(Table1[[#This Row],[customer_satisfaction]]),ROUND(AVERAGE(U4075:U8354),0),Table1[[#This Row],[customer_satisfaction]])</f>
        <v>1</v>
      </c>
      <c r="W4075" t="b">
        <v>0</v>
      </c>
      <c r="X4075" t="s">
        <v>39</v>
      </c>
      <c r="Y4075" s="3">
        <v>8</v>
      </c>
      <c r="Z4075">
        <f>IF(ISBLANK(Table1[[#This Row],[days_to_ship]]),ROUND(AVERAGE(Y4075:Y8354),0),Table1[[#This Row],[days_to_ship]])</f>
        <v>8</v>
      </c>
    </row>
    <row r="4076" spans="1:26" x14ac:dyDescent="0.25">
      <c r="A4076" t="s">
        <v>1210</v>
      </c>
      <c r="B4076" s="5">
        <v>45556</v>
      </c>
      <c r="C4076" t="s">
        <v>1211</v>
      </c>
      <c r="D4076" s="4" t="s">
        <v>1212</v>
      </c>
      <c r="E4076">
        <v>30</v>
      </c>
      <c r="F4076">
        <f>IF(ISBLANK(Table1[[#This Row],[age]]),AVERAGE(F4076:F8355),Table1[[#This Row],[age]])</f>
        <v>30</v>
      </c>
      <c r="G4076" t="s">
        <v>466</v>
      </c>
      <c r="H4076" t="s">
        <v>25</v>
      </c>
      <c r="I4076" t="s">
        <v>26</v>
      </c>
      <c r="J4076" t="s">
        <v>37</v>
      </c>
      <c r="K4076" t="s">
        <v>38</v>
      </c>
      <c r="L4076">
        <v>7</v>
      </c>
      <c r="M4076">
        <f>IF(ISBLANK(Table1[[#This Row],[quantity]]),ROUND(Table1[[#This Row],[sales_amount]]/(Table1[[#This Row],[unit_price]]*(1-Table1[[#This Row],[discount_pct]])),0),Table1[[#This Row],[quantity]])</f>
        <v>7</v>
      </c>
      <c r="N4076">
        <v>2114.17</v>
      </c>
      <c r="O4076">
        <v>0.39</v>
      </c>
      <c r="P4076">
        <f>IF(ISBLANK(Table1[[#This Row],[discount_pct]]),ROUND(1-(Table1[[#This Row],[sales_amount]]/(Table1[[#This Row],[quantity- calculated]]*Table1[[#This Row],[unit_price]])),2),Table1[[#This Row],[discount_pct]])</f>
        <v>0.39</v>
      </c>
      <c r="Q4076">
        <v>13036.59</v>
      </c>
      <c r="R4076">
        <v>6081.67</v>
      </c>
      <c r="S4076">
        <v>26.71</v>
      </c>
      <c r="T4076" t="s">
        <v>29</v>
      </c>
      <c r="U4076">
        <v>3</v>
      </c>
      <c r="V4076">
        <f>IF(ISBLANK(Table1[[#This Row],[customer_satisfaction]]),ROUND(AVERAGE(U4076:U8355),0),Table1[[#This Row],[customer_satisfaction]])</f>
        <v>3</v>
      </c>
      <c r="W4076" t="b">
        <v>0</v>
      </c>
      <c r="X4076" t="s">
        <v>197</v>
      </c>
      <c r="Z4076">
        <f>IF(ISBLANK(Table1[[#This Row],[days_to_ship]]),ROUND(AVERAGE(Y4076:Y8355),0),Table1[[#This Row],[days_to_ship]])</f>
        <v>6</v>
      </c>
    </row>
    <row r="4077" spans="1:26" x14ac:dyDescent="0.25">
      <c r="A4077" t="s">
        <v>4721</v>
      </c>
      <c r="B4077" s="5">
        <v>45556</v>
      </c>
      <c r="C4077" t="s">
        <v>4722</v>
      </c>
      <c r="D4077" s="4" t="s">
        <v>210</v>
      </c>
      <c r="E4077">
        <v>33</v>
      </c>
      <c r="F4077">
        <f>IF(ISBLANK(Table1[[#This Row],[age]]),AVERAGE(F4077:F8356),Table1[[#This Row],[age]])</f>
        <v>33</v>
      </c>
      <c r="G4077" t="s">
        <v>8920</v>
      </c>
      <c r="H4077" t="s">
        <v>35</v>
      </c>
      <c r="I4077" t="s">
        <v>106</v>
      </c>
      <c r="J4077" t="s">
        <v>127</v>
      </c>
      <c r="K4077" t="s">
        <v>196</v>
      </c>
      <c r="L4077">
        <v>2</v>
      </c>
      <c r="M4077">
        <f>IF(ISBLANK(Table1[[#This Row],[quantity]]),ROUND(Table1[[#This Row],[sales_amount]]/(Table1[[#This Row],[unit_price]]*(1-Table1[[#This Row],[discount_pct]])),0),Table1[[#This Row],[quantity]])</f>
        <v>2</v>
      </c>
      <c r="N4077">
        <v>79639.72</v>
      </c>
      <c r="O4077">
        <v>0.34</v>
      </c>
      <c r="P4077">
        <f>IF(ISBLANK(Table1[[#This Row],[discount_pct]]),ROUND(1-(Table1[[#This Row],[sales_amount]]/(Table1[[#This Row],[quantity- calculated]]*Table1[[#This Row],[unit_price]])),2),Table1[[#This Row],[discount_pct]])</f>
        <v>0.34</v>
      </c>
      <c r="Q4077">
        <v>134225.29</v>
      </c>
      <c r="R4077">
        <v>11600.84</v>
      </c>
      <c r="S4077">
        <v>87.92</v>
      </c>
      <c r="T4077" t="s">
        <v>57</v>
      </c>
      <c r="U4077">
        <v>3</v>
      </c>
      <c r="V4077">
        <f>IF(ISBLANK(Table1[[#This Row],[customer_satisfaction]]),ROUND(AVERAGE(U4077:U8356),0),Table1[[#This Row],[customer_satisfaction]])</f>
        <v>3</v>
      </c>
      <c r="W4077" t="b">
        <v>0</v>
      </c>
      <c r="X4077" t="s">
        <v>39</v>
      </c>
      <c r="Y4077" s="3">
        <v>4</v>
      </c>
      <c r="Z4077">
        <f>IF(ISBLANK(Table1[[#This Row],[days_to_ship]]),ROUND(AVERAGE(Y4077:Y8356),0),Table1[[#This Row],[days_to_ship]])</f>
        <v>4</v>
      </c>
    </row>
    <row r="4078" spans="1:26" x14ac:dyDescent="0.25">
      <c r="A4078" t="s">
        <v>537</v>
      </c>
      <c r="B4078" s="5">
        <v>45557</v>
      </c>
      <c r="C4078" t="s">
        <v>538</v>
      </c>
      <c r="D4078" s="4" t="s">
        <v>539</v>
      </c>
      <c r="E4078">
        <v>36</v>
      </c>
      <c r="F4078">
        <f>IF(ISBLANK(Table1[[#This Row],[age]]),AVERAGE(F4078:F8357),Table1[[#This Row],[age]])</f>
        <v>36</v>
      </c>
      <c r="G4078" t="s">
        <v>466</v>
      </c>
      <c r="H4078" t="s">
        <v>82</v>
      </c>
      <c r="I4078" t="s">
        <v>244</v>
      </c>
      <c r="J4078" t="s">
        <v>37</v>
      </c>
      <c r="K4078" t="s">
        <v>38</v>
      </c>
      <c r="L4078">
        <v>4</v>
      </c>
      <c r="M4078">
        <f>IF(ISBLANK(Table1[[#This Row],[quantity]]),ROUND(Table1[[#This Row],[sales_amount]]/(Table1[[#This Row],[unit_price]]*(1-Table1[[#This Row],[discount_pct]])),0),Table1[[#This Row],[quantity]])</f>
        <v>4</v>
      </c>
      <c r="N4078">
        <v>2333.1</v>
      </c>
      <c r="O4078">
        <v>0.22</v>
      </c>
      <c r="P4078">
        <f>IF(ISBLANK(Table1[[#This Row],[discount_pct]]),ROUND(1-(Table1[[#This Row],[sales_amount]]/(Table1[[#This Row],[quantity- calculated]]*Table1[[#This Row],[unit_price]])),2),Table1[[#This Row],[discount_pct]])</f>
        <v>0.22</v>
      </c>
      <c r="Q4078">
        <v>11296.75</v>
      </c>
      <c r="R4078">
        <v>4828.37</v>
      </c>
      <c r="S4078">
        <v>72.08</v>
      </c>
      <c r="T4078" t="s">
        <v>78</v>
      </c>
      <c r="U4078">
        <v>3</v>
      </c>
      <c r="V4078">
        <f>IF(ISBLANK(Table1[[#This Row],[customer_satisfaction]]),ROUND(AVERAGE(U4078:U8357),0),Table1[[#This Row],[customer_satisfaction]])</f>
        <v>3</v>
      </c>
      <c r="W4078" t="b">
        <v>1</v>
      </c>
      <c r="X4078" t="s">
        <v>30</v>
      </c>
      <c r="Y4078" s="3">
        <v>10</v>
      </c>
      <c r="Z4078">
        <f>IF(ISBLANK(Table1[[#This Row],[days_to_ship]]),ROUND(AVERAGE(Y4078:Y8357),0),Table1[[#This Row],[days_to_ship]])</f>
        <v>10</v>
      </c>
    </row>
    <row r="4079" spans="1:26" x14ac:dyDescent="0.25">
      <c r="A4079" t="s">
        <v>7478</v>
      </c>
      <c r="B4079" s="5">
        <v>45558</v>
      </c>
      <c r="C4079" t="s">
        <v>7480</v>
      </c>
      <c r="D4079" s="4" t="s">
        <v>1284</v>
      </c>
      <c r="E4079">
        <v>39</v>
      </c>
      <c r="F4079">
        <f>IF(ISBLANK(Table1[[#This Row],[age]]),AVERAGE(F4079:F8358),Table1[[#This Row],[age]])</f>
        <v>39</v>
      </c>
      <c r="G4079" t="s">
        <v>466</v>
      </c>
      <c r="H4079" t="s">
        <v>25</v>
      </c>
      <c r="I4079" t="s">
        <v>170</v>
      </c>
      <c r="J4079" t="s">
        <v>27</v>
      </c>
      <c r="K4079" t="s">
        <v>403</v>
      </c>
      <c r="L4079">
        <v>9</v>
      </c>
      <c r="M4079">
        <f>IF(ISBLANK(Table1[[#This Row],[quantity]]),ROUND(Table1[[#This Row],[sales_amount]]/(Table1[[#This Row],[unit_price]]*(1-Table1[[#This Row],[discount_pct]])),0),Table1[[#This Row],[quantity]])</f>
        <v>9</v>
      </c>
      <c r="N4079">
        <v>302.83</v>
      </c>
      <c r="O4079">
        <v>0.35</v>
      </c>
      <c r="P4079">
        <f>IF(ISBLANK(Table1[[#This Row],[discount_pct]]),ROUND(1-(Table1[[#This Row],[sales_amount]]/(Table1[[#This Row],[quantity- calculated]]*Table1[[#This Row],[unit_price]])),2),Table1[[#This Row],[discount_pct]])</f>
        <v>0.35</v>
      </c>
      <c r="Q4079">
        <v>2144.87</v>
      </c>
      <c r="R4079">
        <v>127.02</v>
      </c>
      <c r="S4079">
        <v>50.82</v>
      </c>
      <c r="T4079" t="s">
        <v>29</v>
      </c>
      <c r="V4079">
        <f>IF(ISBLANK(Table1[[#This Row],[customer_satisfaction]]),ROUND(AVERAGE(U4079:U8358),0),Table1[[#This Row],[customer_satisfaction]])</f>
        <v>3</v>
      </c>
      <c r="W4079" t="b">
        <v>0</v>
      </c>
      <c r="X4079" t="s">
        <v>39</v>
      </c>
      <c r="Y4079" s="3">
        <v>1</v>
      </c>
      <c r="Z4079">
        <f>IF(ISBLANK(Table1[[#This Row],[days_to_ship]]),ROUND(AVERAGE(Y4079:Y8358),0),Table1[[#This Row],[days_to_ship]])</f>
        <v>1</v>
      </c>
    </row>
    <row r="4080" spans="1:26" x14ac:dyDescent="0.25">
      <c r="A4080" t="s">
        <v>605</v>
      </c>
      <c r="B4080" s="5">
        <v>45558</v>
      </c>
      <c r="C4080" t="s">
        <v>606</v>
      </c>
      <c r="D4080" s="4" t="s">
        <v>361</v>
      </c>
      <c r="E4080">
        <v>38</v>
      </c>
      <c r="F4080">
        <f>IF(ISBLANK(Table1[[#This Row],[age]]),AVERAGE(F4080:F8359),Table1[[#This Row],[age]])</f>
        <v>38</v>
      </c>
      <c r="G4080" t="s">
        <v>466</v>
      </c>
      <c r="H4080" t="s">
        <v>25</v>
      </c>
      <c r="I4080" t="s">
        <v>170</v>
      </c>
      <c r="J4080" t="s">
        <v>27</v>
      </c>
      <c r="K4080" t="s">
        <v>453</v>
      </c>
      <c r="L4080">
        <v>5</v>
      </c>
      <c r="M4080">
        <f>IF(ISBLANK(Table1[[#This Row],[quantity]]),ROUND(Table1[[#This Row],[sales_amount]]/(Table1[[#This Row],[unit_price]]*(1-Table1[[#This Row],[discount_pct]])),0),Table1[[#This Row],[quantity]])</f>
        <v>5</v>
      </c>
      <c r="N4080">
        <v>195.29</v>
      </c>
      <c r="O4080">
        <v>0.16</v>
      </c>
      <c r="P4080">
        <f>IF(ISBLANK(Table1[[#This Row],[discount_pct]]),ROUND(1-(Table1[[#This Row],[sales_amount]]/(Table1[[#This Row],[quantity- calculated]]*Table1[[#This Row],[unit_price]])),2),Table1[[#This Row],[discount_pct]])</f>
        <v>0.16</v>
      </c>
      <c r="Q4080">
        <v>1055.0999999999999</v>
      </c>
      <c r="R4080">
        <v>81.38</v>
      </c>
      <c r="S4080">
        <v>32.28</v>
      </c>
      <c r="T4080" t="s">
        <v>70</v>
      </c>
      <c r="U4080">
        <v>3</v>
      </c>
      <c r="V4080">
        <f>IF(ISBLANK(Table1[[#This Row],[customer_satisfaction]]),ROUND(AVERAGE(U4080:U8359),0),Table1[[#This Row],[customer_satisfaction]])</f>
        <v>3</v>
      </c>
      <c r="W4080" t="b">
        <v>0</v>
      </c>
      <c r="X4080" t="s">
        <v>84</v>
      </c>
      <c r="Y4080" s="3">
        <v>5</v>
      </c>
      <c r="Z4080">
        <f>IF(ISBLANK(Table1[[#This Row],[days_to_ship]]),ROUND(AVERAGE(Y4080:Y8359),0),Table1[[#This Row],[days_to_ship]])</f>
        <v>5</v>
      </c>
    </row>
    <row r="4081" spans="1:26" x14ac:dyDescent="0.25">
      <c r="A4081" t="s">
        <v>6690</v>
      </c>
      <c r="B4081" s="5">
        <v>45558</v>
      </c>
      <c r="C4081" t="s">
        <v>6691</v>
      </c>
      <c r="D4081" s="4" t="s">
        <v>1341</v>
      </c>
      <c r="E4081">
        <v>32</v>
      </c>
      <c r="F4081">
        <f>IF(ISBLANK(Table1[[#This Row],[age]]),AVERAGE(F4081:F8360),Table1[[#This Row],[age]])</f>
        <v>32</v>
      </c>
      <c r="G4081" t="s">
        <v>466</v>
      </c>
      <c r="H4081" t="s">
        <v>35</v>
      </c>
      <c r="I4081" t="s">
        <v>43</v>
      </c>
      <c r="J4081" t="s">
        <v>37</v>
      </c>
      <c r="K4081" t="s">
        <v>677</v>
      </c>
      <c r="L4081">
        <v>7</v>
      </c>
      <c r="M4081">
        <f>IF(ISBLANK(Table1[[#This Row],[quantity]]),ROUND(Table1[[#This Row],[sales_amount]]/(Table1[[#This Row],[unit_price]]*(1-Table1[[#This Row],[discount_pct]])),0),Table1[[#This Row],[quantity]])</f>
        <v>7</v>
      </c>
      <c r="N4081">
        <v>1954.05</v>
      </c>
      <c r="O4081">
        <v>0.2</v>
      </c>
      <c r="P4081">
        <f>IF(ISBLANK(Table1[[#This Row],[discount_pct]]),ROUND(1-(Table1[[#This Row],[sales_amount]]/(Table1[[#This Row],[quantity- calculated]]*Table1[[#This Row],[unit_price]])),2),Table1[[#This Row],[discount_pct]])</f>
        <v>0.2</v>
      </c>
      <c r="Q4081">
        <v>15069.06</v>
      </c>
      <c r="R4081">
        <v>8691.86</v>
      </c>
      <c r="S4081">
        <v>65.77</v>
      </c>
      <c r="T4081" t="s">
        <v>64</v>
      </c>
      <c r="U4081">
        <v>4</v>
      </c>
      <c r="V4081">
        <f>IF(ISBLANK(Table1[[#This Row],[customer_satisfaction]]),ROUND(AVERAGE(U4081:U8360),0),Table1[[#This Row],[customer_satisfaction]])</f>
        <v>4</v>
      </c>
      <c r="W4081" t="b">
        <v>1</v>
      </c>
      <c r="X4081" t="s">
        <v>30</v>
      </c>
      <c r="Y4081" s="3">
        <v>6</v>
      </c>
      <c r="Z4081">
        <f>IF(ISBLANK(Table1[[#This Row],[days_to_ship]]),ROUND(AVERAGE(Y4081:Y8360),0),Table1[[#This Row],[days_to_ship]])</f>
        <v>6</v>
      </c>
    </row>
    <row r="4082" spans="1:26" x14ac:dyDescent="0.25">
      <c r="A4082" t="s">
        <v>5704</v>
      </c>
      <c r="B4082" s="5">
        <v>45558</v>
      </c>
      <c r="C4082" t="s">
        <v>5705</v>
      </c>
      <c r="D4082" s="4" t="s">
        <v>135</v>
      </c>
      <c r="E4082">
        <v>39</v>
      </c>
      <c r="F4082">
        <f>IF(ISBLANK(Table1[[#This Row],[age]]),AVERAGE(F4082:F8361),Table1[[#This Row],[age]])</f>
        <v>39</v>
      </c>
      <c r="G4082" t="s">
        <v>466</v>
      </c>
      <c r="H4082" t="s">
        <v>111</v>
      </c>
      <c r="I4082" t="s">
        <v>112</v>
      </c>
      <c r="J4082" t="s">
        <v>76</v>
      </c>
      <c r="K4082" t="s">
        <v>122</v>
      </c>
      <c r="L4082">
        <v>6</v>
      </c>
      <c r="M4082">
        <f>IF(ISBLANK(Table1[[#This Row],[quantity]]),ROUND(Table1[[#This Row],[sales_amount]]/(Table1[[#This Row],[unit_price]]*(1-Table1[[#This Row],[discount_pct]])),0),Table1[[#This Row],[quantity]])</f>
        <v>6</v>
      </c>
      <c r="N4082">
        <v>633.62</v>
      </c>
      <c r="O4082">
        <v>0.11</v>
      </c>
      <c r="P4082">
        <f>IF(ISBLANK(Table1[[#This Row],[discount_pct]]),ROUND(1-(Table1[[#This Row],[sales_amount]]/(Table1[[#This Row],[quantity- calculated]]*Table1[[#This Row],[unit_price]])),2),Table1[[#This Row],[discount_pct]])</f>
        <v>0.11</v>
      </c>
      <c r="Q4082">
        <v>4634.74</v>
      </c>
      <c r="R4082">
        <v>1771.15</v>
      </c>
      <c r="S4082">
        <v>66.09</v>
      </c>
      <c r="T4082" t="s">
        <v>29</v>
      </c>
      <c r="U4082">
        <v>2</v>
      </c>
      <c r="V4082">
        <f>IF(ISBLANK(Table1[[#This Row],[customer_satisfaction]]),ROUND(AVERAGE(U4082:U8361),0),Table1[[#This Row],[customer_satisfaction]])</f>
        <v>2</v>
      </c>
      <c r="W4082" t="b">
        <v>0</v>
      </c>
      <c r="X4082" t="s">
        <v>39</v>
      </c>
      <c r="Y4082" s="3">
        <v>3</v>
      </c>
      <c r="Z4082">
        <f>IF(ISBLANK(Table1[[#This Row],[days_to_ship]]),ROUND(AVERAGE(Y4082:Y8361),0),Table1[[#This Row],[days_to_ship]])</f>
        <v>3</v>
      </c>
    </row>
    <row r="4083" spans="1:26" x14ac:dyDescent="0.25">
      <c r="A4083" t="s">
        <v>3040</v>
      </c>
      <c r="B4083" s="5">
        <v>45558</v>
      </c>
      <c r="C4083" t="s">
        <v>3041</v>
      </c>
      <c r="D4083" s="4" t="s">
        <v>545</v>
      </c>
      <c r="E4083">
        <v>31</v>
      </c>
      <c r="F4083">
        <f>IF(ISBLANK(Table1[[#This Row],[age]]),AVERAGE(F4083:F8362),Table1[[#This Row],[age]])</f>
        <v>31</v>
      </c>
      <c r="G4083" t="s">
        <v>88</v>
      </c>
      <c r="H4083" t="s">
        <v>111</v>
      </c>
      <c r="I4083" t="s">
        <v>112</v>
      </c>
      <c r="J4083" t="s">
        <v>62</v>
      </c>
      <c r="K4083" t="s">
        <v>266</v>
      </c>
      <c r="L4083">
        <v>5</v>
      </c>
      <c r="M4083">
        <f>IF(ISBLANK(Table1[[#This Row],[quantity]]),ROUND(Table1[[#This Row],[sales_amount]]/(Table1[[#This Row],[unit_price]]*(1-Table1[[#This Row],[discount_pct]])),0),Table1[[#This Row],[quantity]])</f>
        <v>5</v>
      </c>
      <c r="N4083">
        <v>893.6</v>
      </c>
      <c r="O4083">
        <v>0.03</v>
      </c>
      <c r="P4083">
        <f>IF(ISBLANK(Table1[[#This Row],[discount_pct]]),ROUND(1-(Table1[[#This Row],[sales_amount]]/(Table1[[#This Row],[quantity- calculated]]*Table1[[#This Row],[unit_price]])),2),Table1[[#This Row],[discount_pct]])</f>
        <v>0.03</v>
      </c>
      <c r="Q4083">
        <v>5604.17</v>
      </c>
      <c r="R4083">
        <v>1918.52</v>
      </c>
      <c r="S4083">
        <v>70.92</v>
      </c>
      <c r="T4083" t="s">
        <v>29</v>
      </c>
      <c r="U4083">
        <v>1</v>
      </c>
      <c r="V4083">
        <f>IF(ISBLANK(Table1[[#This Row],[customer_satisfaction]]),ROUND(AVERAGE(U4083:U8362),0),Table1[[#This Row],[customer_satisfaction]])</f>
        <v>1</v>
      </c>
      <c r="W4083" t="b">
        <v>0</v>
      </c>
      <c r="X4083" t="s">
        <v>39</v>
      </c>
      <c r="Y4083" s="3">
        <v>2</v>
      </c>
      <c r="Z4083">
        <f>IF(ISBLANK(Table1[[#This Row],[days_to_ship]]),ROUND(AVERAGE(Y4083:Y8362),0),Table1[[#This Row],[days_to_ship]])</f>
        <v>2</v>
      </c>
    </row>
    <row r="4084" spans="1:26" x14ac:dyDescent="0.25">
      <c r="A4084" t="s">
        <v>6245</v>
      </c>
      <c r="B4084" s="5">
        <v>45559</v>
      </c>
      <c r="C4084" t="s">
        <v>6246</v>
      </c>
      <c r="D4084" s="4" t="s">
        <v>96</v>
      </c>
      <c r="E4084">
        <v>42</v>
      </c>
      <c r="F4084">
        <f>IF(ISBLANK(Table1[[#This Row],[age]]),AVERAGE(F4084:F8363),Table1[[#This Row],[age]])</f>
        <v>42</v>
      </c>
      <c r="G4084" t="s">
        <v>88</v>
      </c>
      <c r="H4084" t="s">
        <v>35</v>
      </c>
      <c r="I4084" t="s">
        <v>36</v>
      </c>
      <c r="J4084" t="s">
        <v>37</v>
      </c>
      <c r="K4084" t="s">
        <v>102</v>
      </c>
      <c r="L4084">
        <v>7</v>
      </c>
      <c r="M4084">
        <f>IF(ISBLANK(Table1[[#This Row],[quantity]]),ROUND(Table1[[#This Row],[sales_amount]]/(Table1[[#This Row],[unit_price]]*(1-Table1[[#This Row],[discount_pct]])),0),Table1[[#This Row],[quantity]])</f>
        <v>7</v>
      </c>
      <c r="N4084">
        <v>1565.4</v>
      </c>
      <c r="O4084">
        <v>0.05</v>
      </c>
      <c r="P4084">
        <f>IF(ISBLANK(Table1[[#This Row],[discount_pct]]),ROUND(1-(Table1[[#This Row],[sales_amount]]/(Table1[[#This Row],[quantity- calculated]]*Table1[[#This Row],[unit_price]])),2),Table1[[#This Row],[discount_pct]])</f>
        <v>0.05</v>
      </c>
      <c r="Q4084">
        <v>13028.24</v>
      </c>
      <c r="R4084">
        <v>6557.25</v>
      </c>
      <c r="S4084">
        <v>48.19</v>
      </c>
      <c r="T4084" t="s">
        <v>57</v>
      </c>
      <c r="V4084">
        <f>IF(ISBLANK(Table1[[#This Row],[customer_satisfaction]]),ROUND(AVERAGE(U4084:U8363),0),Table1[[#This Row],[customer_satisfaction]])</f>
        <v>3</v>
      </c>
      <c r="W4084" t="b">
        <v>0</v>
      </c>
      <c r="X4084" t="s">
        <v>39</v>
      </c>
      <c r="Y4084" s="3">
        <v>2</v>
      </c>
      <c r="Z4084">
        <f>IF(ISBLANK(Table1[[#This Row],[days_to_ship]]),ROUND(AVERAGE(Y4084:Y8363),0),Table1[[#This Row],[days_to_ship]])</f>
        <v>2</v>
      </c>
    </row>
    <row r="4085" spans="1:26" x14ac:dyDescent="0.25">
      <c r="A4085" t="s">
        <v>683</v>
      </c>
      <c r="B4085" s="5">
        <v>45560</v>
      </c>
      <c r="C4085" t="s">
        <v>684</v>
      </c>
      <c r="D4085" s="4" t="s">
        <v>131</v>
      </c>
      <c r="E4085">
        <v>27</v>
      </c>
      <c r="F4085">
        <f>IF(ISBLANK(Table1[[#This Row],[age]]),AVERAGE(F4085:F8364),Table1[[#This Row],[age]])</f>
        <v>27</v>
      </c>
      <c r="G4085" t="s">
        <v>8920</v>
      </c>
      <c r="H4085" t="s">
        <v>74</v>
      </c>
      <c r="I4085" t="s">
        <v>75</v>
      </c>
      <c r="J4085" t="s">
        <v>76</v>
      </c>
      <c r="K4085" t="s">
        <v>122</v>
      </c>
      <c r="L4085">
        <v>1</v>
      </c>
      <c r="M4085">
        <f>IF(ISBLANK(Table1[[#This Row],[quantity]]),ROUND(Table1[[#This Row],[sales_amount]]/(Table1[[#This Row],[unit_price]]*(1-Table1[[#This Row],[discount_pct]])),0),Table1[[#This Row],[quantity]])</f>
        <v>1</v>
      </c>
      <c r="N4085">
        <v>2472.06</v>
      </c>
      <c r="O4085">
        <v>0.23</v>
      </c>
      <c r="P4085">
        <f>IF(ISBLANK(Table1[[#This Row],[discount_pct]]),ROUND(1-(Table1[[#This Row],[sales_amount]]/(Table1[[#This Row],[quantity- calculated]]*Table1[[#This Row],[unit_price]])),2),Table1[[#This Row],[discount_pct]])</f>
        <v>0.23</v>
      </c>
      <c r="Q4085">
        <v>2559.11</v>
      </c>
      <c r="R4085">
        <v>756.36</v>
      </c>
      <c r="S4085">
        <v>57.21</v>
      </c>
      <c r="T4085" t="s">
        <v>57</v>
      </c>
      <c r="U4085">
        <v>5</v>
      </c>
      <c r="V4085">
        <f>IF(ISBLANK(Table1[[#This Row],[customer_satisfaction]]),ROUND(AVERAGE(U4085:U8364),0),Table1[[#This Row],[customer_satisfaction]])</f>
        <v>5</v>
      </c>
      <c r="W4085" t="b">
        <v>0</v>
      </c>
      <c r="X4085" t="s">
        <v>39</v>
      </c>
      <c r="Y4085" s="3">
        <v>10</v>
      </c>
      <c r="Z4085">
        <f>IF(ISBLANK(Table1[[#This Row],[days_to_ship]]),ROUND(AVERAGE(Y4085:Y8364),0),Table1[[#This Row],[days_to_ship]])</f>
        <v>10</v>
      </c>
    </row>
    <row r="4086" spans="1:26" x14ac:dyDescent="0.25">
      <c r="A4086" t="s">
        <v>8056</v>
      </c>
      <c r="B4086" s="5">
        <v>45561</v>
      </c>
      <c r="C4086" t="s">
        <v>8057</v>
      </c>
      <c r="D4086" s="4" t="s">
        <v>1505</v>
      </c>
      <c r="E4086">
        <v>35</v>
      </c>
      <c r="F4086">
        <f>IF(ISBLANK(Table1[[#This Row],[age]]),AVERAGE(F4086:F8365),Table1[[#This Row],[age]])</f>
        <v>35</v>
      </c>
      <c r="G4086" t="s">
        <v>466</v>
      </c>
      <c r="H4086" t="s">
        <v>111</v>
      </c>
      <c r="I4086" t="s">
        <v>330</v>
      </c>
      <c r="J4086" t="s">
        <v>76</v>
      </c>
      <c r="K4086" t="s">
        <v>113</v>
      </c>
      <c r="L4086">
        <v>7</v>
      </c>
      <c r="M4086">
        <f>IF(ISBLANK(Table1[[#This Row],[quantity]]),ROUND(Table1[[#This Row],[sales_amount]]/(Table1[[#This Row],[unit_price]]*(1-Table1[[#This Row],[discount_pct]])),0),Table1[[#This Row],[quantity]])</f>
        <v>7</v>
      </c>
      <c r="N4086">
        <v>1062.1099999999999</v>
      </c>
      <c r="O4086">
        <v>0.24</v>
      </c>
      <c r="P4086">
        <f>IF(ISBLANK(Table1[[#This Row],[discount_pct]]),ROUND(1-(Table1[[#This Row],[sales_amount]]/(Table1[[#This Row],[quantity- calculated]]*Table1[[#This Row],[unit_price]])),2),Table1[[#This Row],[discount_pct]])</f>
        <v>0.24</v>
      </c>
      <c r="Q4086">
        <v>8280.1299999999992</v>
      </c>
      <c r="R4086">
        <v>1296.33</v>
      </c>
      <c r="S4086">
        <v>57.64</v>
      </c>
      <c r="T4086" t="s">
        <v>78</v>
      </c>
      <c r="V4086">
        <f>IF(ISBLANK(Table1[[#This Row],[customer_satisfaction]]),ROUND(AVERAGE(U4086:U8365),0),Table1[[#This Row],[customer_satisfaction]])</f>
        <v>3</v>
      </c>
      <c r="W4086" t="b">
        <v>1</v>
      </c>
      <c r="X4086" t="s">
        <v>30</v>
      </c>
      <c r="Y4086" s="3">
        <v>3</v>
      </c>
      <c r="Z4086">
        <f>IF(ISBLANK(Table1[[#This Row],[days_to_ship]]),ROUND(AVERAGE(Y4086:Y8365),0),Table1[[#This Row],[days_to_ship]])</f>
        <v>3</v>
      </c>
    </row>
    <row r="4087" spans="1:26" x14ac:dyDescent="0.25">
      <c r="A4087" t="s">
        <v>6474</v>
      </c>
      <c r="B4087" s="5">
        <v>45561</v>
      </c>
      <c r="C4087" t="s">
        <v>6475</v>
      </c>
      <c r="D4087" s="4" t="s">
        <v>696</v>
      </c>
      <c r="E4087">
        <v>15</v>
      </c>
      <c r="F4087">
        <f>IF(ISBLANK(Table1[[#This Row],[age]]),AVERAGE(F4087:F8366),Table1[[#This Row],[age]])</f>
        <v>15</v>
      </c>
      <c r="G4087" t="s">
        <v>466</v>
      </c>
      <c r="H4087" t="s">
        <v>111</v>
      </c>
      <c r="I4087" t="s">
        <v>121</v>
      </c>
      <c r="J4087" t="s">
        <v>62</v>
      </c>
      <c r="K4087" t="s">
        <v>575</v>
      </c>
      <c r="L4087">
        <v>3</v>
      </c>
      <c r="M4087">
        <f>IF(ISBLANK(Table1[[#This Row],[quantity]]),ROUND(Table1[[#This Row],[sales_amount]]/(Table1[[#This Row],[unit_price]]*(1-Table1[[#This Row],[discount_pct]])),0),Table1[[#This Row],[quantity]])</f>
        <v>3</v>
      </c>
      <c r="N4087">
        <v>895.77</v>
      </c>
      <c r="O4087">
        <v>0.21</v>
      </c>
      <c r="P4087">
        <f>IF(ISBLANK(Table1[[#This Row],[discount_pct]]),ROUND(1-(Table1[[#This Row],[sales_amount]]/(Table1[[#This Row],[quantity- calculated]]*Table1[[#This Row],[unit_price]])),2),Table1[[#This Row],[discount_pct]])</f>
        <v>0.21</v>
      </c>
      <c r="Q4087">
        <v>2973.34</v>
      </c>
      <c r="R4087">
        <v>895.93</v>
      </c>
      <c r="S4087">
        <v>71.180000000000007</v>
      </c>
      <c r="T4087" t="s">
        <v>29</v>
      </c>
      <c r="U4087">
        <v>4</v>
      </c>
      <c r="V4087">
        <f>IF(ISBLANK(Table1[[#This Row],[customer_satisfaction]]),ROUND(AVERAGE(U4087:U8366),0),Table1[[#This Row],[customer_satisfaction]])</f>
        <v>4</v>
      </c>
      <c r="W4087" t="b">
        <v>0</v>
      </c>
      <c r="X4087" t="s">
        <v>39</v>
      </c>
      <c r="Y4087" s="3">
        <v>8</v>
      </c>
      <c r="Z4087">
        <f>IF(ISBLANK(Table1[[#This Row],[days_to_ship]]),ROUND(AVERAGE(Y4087:Y8366),0),Table1[[#This Row],[days_to_ship]])</f>
        <v>8</v>
      </c>
    </row>
    <row r="4088" spans="1:26" x14ac:dyDescent="0.25">
      <c r="A4088" t="s">
        <v>4986</v>
      </c>
      <c r="B4088" s="5">
        <v>45562</v>
      </c>
      <c r="C4088" t="s">
        <v>4987</v>
      </c>
      <c r="D4088" s="4" t="s">
        <v>3100</v>
      </c>
      <c r="F4088">
        <f ca="1">IF(ISBLANK(Table1[[#This Row],[age]]),AVERAGE(F4088:F8367),Table1[[#This Row],[age]])</f>
        <v>67</v>
      </c>
      <c r="G4088" t="s">
        <v>466</v>
      </c>
      <c r="H4088" t="s">
        <v>111</v>
      </c>
      <c r="I4088" t="s">
        <v>330</v>
      </c>
      <c r="J4088" t="s">
        <v>62</v>
      </c>
      <c r="K4088" t="s">
        <v>63</v>
      </c>
      <c r="L4088">
        <v>4</v>
      </c>
      <c r="M4088">
        <f>IF(ISBLANK(Table1[[#This Row],[quantity]]),ROUND(Table1[[#This Row],[sales_amount]]/(Table1[[#This Row],[unit_price]]*(1-Table1[[#This Row],[discount_pct]])),0),Table1[[#This Row],[quantity]])</f>
        <v>4</v>
      </c>
      <c r="N4088">
        <v>1464.19</v>
      </c>
      <c r="O4088">
        <v>0.04</v>
      </c>
      <c r="P4088">
        <f>IF(ISBLANK(Table1[[#This Row],[discount_pct]]),ROUND(1-(Table1[[#This Row],[sales_amount]]/(Table1[[#This Row],[quantity- calculated]]*Table1[[#This Row],[unit_price]])),2),Table1[[#This Row],[discount_pct]])</f>
        <v>0.04</v>
      </c>
      <c r="Q4088">
        <v>7046.17</v>
      </c>
      <c r="R4088">
        <v>3076.89</v>
      </c>
      <c r="S4088">
        <v>76.930000000000007</v>
      </c>
      <c r="T4088" t="s">
        <v>51</v>
      </c>
      <c r="U4088">
        <v>4</v>
      </c>
      <c r="V4088">
        <f>IF(ISBLANK(Table1[[#This Row],[customer_satisfaction]]),ROUND(AVERAGE(U4088:U8367),0),Table1[[#This Row],[customer_satisfaction]])</f>
        <v>4</v>
      </c>
      <c r="W4088" t="b">
        <v>0</v>
      </c>
      <c r="X4088" t="s">
        <v>39</v>
      </c>
      <c r="Y4088" s="3">
        <v>8</v>
      </c>
      <c r="Z4088">
        <f>IF(ISBLANK(Table1[[#This Row],[days_to_ship]]),ROUND(AVERAGE(Y4088:Y8367),0),Table1[[#This Row],[days_to_ship]])</f>
        <v>8</v>
      </c>
    </row>
    <row r="4089" spans="1:26" x14ac:dyDescent="0.25">
      <c r="A4089" t="s">
        <v>7400</v>
      </c>
      <c r="B4089" s="5">
        <v>45562</v>
      </c>
      <c r="C4089" t="s">
        <v>1664</v>
      </c>
      <c r="D4089" s="4" t="s">
        <v>1046</v>
      </c>
      <c r="E4089">
        <v>30</v>
      </c>
      <c r="F4089">
        <f>IF(ISBLANK(Table1[[#This Row],[age]]),AVERAGE(F4089:F8368),Table1[[#This Row],[age]])</f>
        <v>30</v>
      </c>
      <c r="G4089" t="s">
        <v>466</v>
      </c>
      <c r="H4089" t="s">
        <v>25</v>
      </c>
      <c r="I4089" t="s">
        <v>69</v>
      </c>
      <c r="J4089" t="s">
        <v>127</v>
      </c>
      <c r="K4089" t="s">
        <v>196</v>
      </c>
      <c r="L4089">
        <v>8</v>
      </c>
      <c r="M4089">
        <f>IF(ISBLANK(Table1[[#This Row],[quantity]]),ROUND(Table1[[#This Row],[sales_amount]]/(Table1[[#This Row],[unit_price]]*(1-Table1[[#This Row],[discount_pct]])),0),Table1[[#This Row],[quantity]])</f>
        <v>8</v>
      </c>
      <c r="N4089">
        <v>62831.199999999997</v>
      </c>
      <c r="O4089">
        <v>0.12</v>
      </c>
      <c r="P4089">
        <f>IF(ISBLANK(Table1[[#This Row],[discount_pct]]),ROUND(1-(Table1[[#This Row],[sales_amount]]/(Table1[[#This Row],[quantity- calculated]]*Table1[[#This Row],[unit_price]])),2),Table1[[#This Row],[discount_pct]])</f>
        <v>0.12</v>
      </c>
      <c r="Q4089">
        <v>537551.85</v>
      </c>
      <c r="R4089">
        <v>74470.320000000007</v>
      </c>
      <c r="S4089">
        <v>76.77</v>
      </c>
      <c r="T4089" t="s">
        <v>70</v>
      </c>
      <c r="U4089">
        <v>3</v>
      </c>
      <c r="V4089">
        <f>IF(ISBLANK(Table1[[#This Row],[customer_satisfaction]]),ROUND(AVERAGE(U4089:U8368),0),Table1[[#This Row],[customer_satisfaction]])</f>
        <v>3</v>
      </c>
      <c r="W4089" t="b">
        <v>0</v>
      </c>
      <c r="X4089" t="s">
        <v>39</v>
      </c>
      <c r="Y4089" s="3">
        <v>3</v>
      </c>
      <c r="Z4089">
        <f>IF(ISBLANK(Table1[[#This Row],[days_to_ship]]),ROUND(AVERAGE(Y4089:Y8368),0),Table1[[#This Row],[days_to_ship]])</f>
        <v>3</v>
      </c>
    </row>
    <row r="4090" spans="1:26" x14ac:dyDescent="0.25">
      <c r="A4090" t="s">
        <v>5817</v>
      </c>
      <c r="B4090" s="5">
        <v>45562</v>
      </c>
      <c r="C4090" t="s">
        <v>5818</v>
      </c>
      <c r="D4090" s="4" t="s">
        <v>1660</v>
      </c>
      <c r="E4090">
        <v>41</v>
      </c>
      <c r="F4090">
        <f>IF(ISBLANK(Table1[[#This Row],[age]]),AVERAGE(F4090:F8369),Table1[[#This Row],[age]])</f>
        <v>41</v>
      </c>
      <c r="G4090" t="s">
        <v>8920</v>
      </c>
      <c r="H4090" t="s">
        <v>111</v>
      </c>
      <c r="I4090" t="s">
        <v>330</v>
      </c>
      <c r="J4090" t="s">
        <v>44</v>
      </c>
      <c r="K4090" t="s">
        <v>45</v>
      </c>
      <c r="L4090">
        <v>10</v>
      </c>
      <c r="M4090">
        <f>IF(ISBLANK(Table1[[#This Row],[quantity]]),ROUND(Table1[[#This Row],[sales_amount]]/(Table1[[#This Row],[unit_price]]*(1-Table1[[#This Row],[discount_pct]])),0),Table1[[#This Row],[quantity]])</f>
        <v>10</v>
      </c>
      <c r="N4090">
        <v>24673.9</v>
      </c>
      <c r="O4090">
        <v>0.26</v>
      </c>
      <c r="P4090">
        <f>IF(ISBLANK(Table1[[#This Row],[discount_pct]]),ROUND(1-(Table1[[#This Row],[sales_amount]]/(Table1[[#This Row],[quantity- calculated]]*Table1[[#This Row],[unit_price]])),2),Table1[[#This Row],[discount_pct]])</f>
        <v>0.26</v>
      </c>
      <c r="Q4090">
        <v>227656.87</v>
      </c>
      <c r="R4090">
        <v>85641.84</v>
      </c>
      <c r="S4090">
        <v>82.09</v>
      </c>
      <c r="T4090" t="s">
        <v>29</v>
      </c>
      <c r="V4090">
        <f>IF(ISBLANK(Table1[[#This Row],[customer_satisfaction]]),ROUND(AVERAGE(U4090:U8369),0),Table1[[#This Row],[customer_satisfaction]])</f>
        <v>3</v>
      </c>
      <c r="W4090" t="b">
        <v>0</v>
      </c>
      <c r="X4090" t="s">
        <v>39</v>
      </c>
      <c r="Y4090" s="3">
        <v>8</v>
      </c>
      <c r="Z4090">
        <f>IF(ISBLANK(Table1[[#This Row],[days_to_ship]]),ROUND(AVERAGE(Y4090:Y8369),0),Table1[[#This Row],[days_to_ship]])</f>
        <v>8</v>
      </c>
    </row>
    <row r="4091" spans="1:26" x14ac:dyDescent="0.25">
      <c r="A4091" t="s">
        <v>3658</v>
      </c>
      <c r="B4091" s="5">
        <v>45564</v>
      </c>
      <c r="C4091" t="s">
        <v>3659</v>
      </c>
      <c r="D4091" s="4" t="s">
        <v>1797</v>
      </c>
      <c r="E4091">
        <v>22</v>
      </c>
      <c r="F4091">
        <f>IF(ISBLANK(Table1[[#This Row],[age]]),AVERAGE(F4091:F8370),Table1[[#This Row],[age]])</f>
        <v>22</v>
      </c>
      <c r="G4091" t="s">
        <v>88</v>
      </c>
      <c r="H4091" t="s">
        <v>35</v>
      </c>
      <c r="I4091" t="s">
        <v>43</v>
      </c>
      <c r="J4091" t="s">
        <v>62</v>
      </c>
      <c r="K4091" t="s">
        <v>575</v>
      </c>
      <c r="L4091">
        <v>2</v>
      </c>
      <c r="M4091">
        <f>IF(ISBLANK(Table1[[#This Row],[quantity]]),ROUND(Table1[[#This Row],[sales_amount]]/(Table1[[#This Row],[unit_price]]*(1-Table1[[#This Row],[discount_pct]])),0),Table1[[#This Row],[quantity]])</f>
        <v>2</v>
      </c>
      <c r="N4091">
        <v>1099.72</v>
      </c>
      <c r="O4091">
        <v>0.22</v>
      </c>
      <c r="P4091">
        <f>IF(ISBLANK(Table1[[#This Row],[discount_pct]]),ROUND(1-(Table1[[#This Row],[sales_amount]]/(Table1[[#This Row],[quantity- calculated]]*Table1[[#This Row],[unit_price]])),2),Table1[[#This Row],[discount_pct]])</f>
        <v>0.22</v>
      </c>
      <c r="Q4091">
        <v>2033.79</v>
      </c>
      <c r="R4091">
        <v>869.03</v>
      </c>
      <c r="S4091">
        <v>61.35</v>
      </c>
      <c r="T4091" t="s">
        <v>78</v>
      </c>
      <c r="U4091">
        <v>3</v>
      </c>
      <c r="V4091">
        <f>IF(ISBLANK(Table1[[#This Row],[customer_satisfaction]]),ROUND(AVERAGE(U4091:U8370),0),Table1[[#This Row],[customer_satisfaction]])</f>
        <v>3</v>
      </c>
      <c r="W4091" t="b">
        <v>0</v>
      </c>
      <c r="X4091" t="s">
        <v>39</v>
      </c>
      <c r="Y4091" s="3">
        <v>4</v>
      </c>
      <c r="Z4091">
        <f>IF(ISBLANK(Table1[[#This Row],[days_to_ship]]),ROUND(AVERAGE(Y4091:Y8370),0),Table1[[#This Row],[days_to_ship]])</f>
        <v>4</v>
      </c>
    </row>
    <row r="4092" spans="1:26" x14ac:dyDescent="0.25">
      <c r="A4092" t="s">
        <v>3580</v>
      </c>
      <c r="B4092" s="5">
        <v>45564</v>
      </c>
      <c r="C4092" t="s">
        <v>3581</v>
      </c>
      <c r="D4092" s="4" t="s">
        <v>989</v>
      </c>
      <c r="E4092">
        <v>31</v>
      </c>
      <c r="F4092">
        <f>IF(ISBLANK(Table1[[#This Row],[age]]),AVERAGE(F4092:F8371),Table1[[#This Row],[age]])</f>
        <v>31</v>
      </c>
      <c r="G4092" t="s">
        <v>8920</v>
      </c>
      <c r="H4092" t="s">
        <v>25</v>
      </c>
      <c r="I4092" t="s">
        <v>69</v>
      </c>
      <c r="J4092" t="s">
        <v>127</v>
      </c>
      <c r="K4092" t="s">
        <v>128</v>
      </c>
      <c r="L4092">
        <v>8</v>
      </c>
      <c r="M4092">
        <f>IF(ISBLANK(Table1[[#This Row],[quantity]]),ROUND(Table1[[#This Row],[sales_amount]]/(Table1[[#This Row],[unit_price]]*(1-Table1[[#This Row],[discount_pct]])),0),Table1[[#This Row],[quantity]])</f>
        <v>8</v>
      </c>
      <c r="N4092">
        <v>31909.439999999999</v>
      </c>
      <c r="O4092">
        <v>0.22</v>
      </c>
      <c r="P4092">
        <f>IF(ISBLANK(Table1[[#This Row],[discount_pct]]),ROUND(1-(Table1[[#This Row],[sales_amount]]/(Table1[[#This Row],[quantity- calculated]]*Table1[[#This Row],[unit_price]])),2),Table1[[#This Row],[discount_pct]])</f>
        <v>0.22</v>
      </c>
      <c r="Q4092">
        <v>265931.19</v>
      </c>
      <c r="R4092">
        <v>40509.78</v>
      </c>
      <c r="S4092">
        <v>54.88</v>
      </c>
      <c r="T4092" t="s">
        <v>78</v>
      </c>
      <c r="U4092">
        <v>4</v>
      </c>
      <c r="V4092">
        <f>IF(ISBLANK(Table1[[#This Row],[customer_satisfaction]]),ROUND(AVERAGE(U4092:U8371),0),Table1[[#This Row],[customer_satisfaction]])</f>
        <v>4</v>
      </c>
      <c r="W4092" t="b">
        <v>0</v>
      </c>
      <c r="X4092" t="s">
        <v>39</v>
      </c>
      <c r="Y4092" s="3">
        <v>6</v>
      </c>
      <c r="Z4092">
        <f>IF(ISBLANK(Table1[[#This Row],[days_to_ship]]),ROUND(AVERAGE(Y4092:Y8371),0),Table1[[#This Row],[days_to_ship]])</f>
        <v>6</v>
      </c>
    </row>
    <row r="4093" spans="1:26" x14ac:dyDescent="0.25">
      <c r="A4093" t="s">
        <v>5916</v>
      </c>
      <c r="B4093" s="5">
        <v>45564</v>
      </c>
      <c r="C4093" t="s">
        <v>5917</v>
      </c>
      <c r="D4093" s="4" t="s">
        <v>298</v>
      </c>
      <c r="F4093">
        <f ca="1">IF(ISBLANK(Table1[[#This Row],[age]]),AVERAGE(F4093:F8372),Table1[[#This Row],[age]])</f>
        <v>67</v>
      </c>
      <c r="G4093" t="s">
        <v>8920</v>
      </c>
      <c r="H4093" t="s">
        <v>25</v>
      </c>
      <c r="I4093" t="s">
        <v>55</v>
      </c>
      <c r="J4093" t="s">
        <v>146</v>
      </c>
      <c r="K4093" t="s">
        <v>217</v>
      </c>
      <c r="L4093">
        <v>2</v>
      </c>
      <c r="M4093">
        <f>IF(ISBLANK(Table1[[#This Row],[quantity]]),ROUND(Table1[[#This Row],[sales_amount]]/(Table1[[#This Row],[unit_price]]*(1-Table1[[#This Row],[discount_pct]])),0),Table1[[#This Row],[quantity]])</f>
        <v>2</v>
      </c>
      <c r="N4093">
        <v>14686.72</v>
      </c>
      <c r="O4093">
        <v>0.25</v>
      </c>
      <c r="P4093">
        <f>IF(ISBLANK(Table1[[#This Row],[discount_pct]]),ROUND(1-(Table1[[#This Row],[sales_amount]]/(Table1[[#This Row],[quantity- calculated]]*Table1[[#This Row],[unit_price]])),2),Table1[[#This Row],[discount_pct]])</f>
        <v>0.25</v>
      </c>
      <c r="Q4093">
        <v>30972.880000000001</v>
      </c>
      <c r="R4093">
        <v>7672.73</v>
      </c>
      <c r="S4093">
        <v>59.7</v>
      </c>
      <c r="T4093" t="s">
        <v>57</v>
      </c>
      <c r="U4093">
        <v>2</v>
      </c>
      <c r="V4093">
        <f>IF(ISBLANK(Table1[[#This Row],[customer_satisfaction]]),ROUND(AVERAGE(U4093:U8372),0),Table1[[#This Row],[customer_satisfaction]])</f>
        <v>2</v>
      </c>
      <c r="W4093" t="b">
        <v>0</v>
      </c>
      <c r="X4093" t="s">
        <v>39</v>
      </c>
      <c r="Y4093" s="3">
        <v>8</v>
      </c>
      <c r="Z4093">
        <f>IF(ISBLANK(Table1[[#This Row],[days_to_ship]]),ROUND(AVERAGE(Y4093:Y8372),0),Table1[[#This Row],[days_to_ship]])</f>
        <v>8</v>
      </c>
    </row>
    <row r="4094" spans="1:26" x14ac:dyDescent="0.25">
      <c r="A4094" t="s">
        <v>5308</v>
      </c>
      <c r="B4094" s="5">
        <v>45565</v>
      </c>
      <c r="C4094" t="s">
        <v>5309</v>
      </c>
      <c r="D4094" s="4" t="s">
        <v>2811</v>
      </c>
      <c r="E4094">
        <v>18</v>
      </c>
      <c r="F4094">
        <f>IF(ISBLANK(Table1[[#This Row],[age]]),AVERAGE(F4094:F8373),Table1[[#This Row],[age]])</f>
        <v>18</v>
      </c>
      <c r="G4094" t="s">
        <v>466</v>
      </c>
      <c r="H4094" t="s">
        <v>111</v>
      </c>
      <c r="I4094" t="s">
        <v>330</v>
      </c>
      <c r="J4094" t="s">
        <v>27</v>
      </c>
      <c r="K4094" t="s">
        <v>403</v>
      </c>
      <c r="L4094">
        <v>4</v>
      </c>
      <c r="M4094">
        <f>IF(ISBLANK(Table1[[#This Row],[quantity]]),ROUND(Table1[[#This Row],[sales_amount]]/(Table1[[#This Row],[unit_price]]*(1-Table1[[#This Row],[discount_pct]])),0),Table1[[#This Row],[quantity]])</f>
        <v>4</v>
      </c>
      <c r="N4094">
        <v>497.25</v>
      </c>
      <c r="O4094">
        <v>0.32</v>
      </c>
      <c r="P4094">
        <f>IF(ISBLANK(Table1[[#This Row],[discount_pct]]),ROUND(1-(Table1[[#This Row],[sales_amount]]/(Table1[[#This Row],[quantity- calculated]]*Table1[[#This Row],[unit_price]])),2),Table1[[#This Row],[discount_pct]])</f>
        <v>0.32</v>
      </c>
      <c r="Q4094">
        <v>1775.14</v>
      </c>
      <c r="R4094">
        <v>168.64</v>
      </c>
      <c r="S4094">
        <v>81.5</v>
      </c>
      <c r="T4094" t="s">
        <v>70</v>
      </c>
      <c r="U4094">
        <v>1</v>
      </c>
      <c r="V4094">
        <f>IF(ISBLANK(Table1[[#This Row],[customer_satisfaction]]),ROUND(AVERAGE(U4094:U8373),0),Table1[[#This Row],[customer_satisfaction]])</f>
        <v>1</v>
      </c>
      <c r="W4094" t="b">
        <v>0</v>
      </c>
      <c r="X4094" t="s">
        <v>58</v>
      </c>
      <c r="Y4094" s="3">
        <v>3</v>
      </c>
      <c r="Z4094">
        <f>IF(ISBLANK(Table1[[#This Row],[days_to_ship]]),ROUND(AVERAGE(Y4094:Y8373),0),Table1[[#This Row],[days_to_ship]])</f>
        <v>3</v>
      </c>
    </row>
    <row r="4095" spans="1:26" x14ac:dyDescent="0.25">
      <c r="A4095" t="s">
        <v>3371</v>
      </c>
      <c r="B4095" s="5">
        <v>45565</v>
      </c>
      <c r="C4095" t="s">
        <v>3372</v>
      </c>
      <c r="D4095" s="4" t="s">
        <v>597</v>
      </c>
      <c r="E4095">
        <v>21</v>
      </c>
      <c r="F4095">
        <f>IF(ISBLANK(Table1[[#This Row],[age]]),AVERAGE(F4095:F8374),Table1[[#This Row],[age]])</f>
        <v>21</v>
      </c>
      <c r="G4095" t="s">
        <v>466</v>
      </c>
      <c r="H4095" t="s">
        <v>74</v>
      </c>
      <c r="I4095" t="s">
        <v>101</v>
      </c>
      <c r="J4095" t="s">
        <v>146</v>
      </c>
      <c r="K4095" t="s">
        <v>161</v>
      </c>
      <c r="L4095">
        <v>7</v>
      </c>
      <c r="M4095">
        <f>IF(ISBLANK(Table1[[#This Row],[quantity]]),ROUND(Table1[[#This Row],[sales_amount]]/(Table1[[#This Row],[unit_price]]*(1-Table1[[#This Row],[discount_pct]])),0),Table1[[#This Row],[quantity]])</f>
        <v>7</v>
      </c>
      <c r="N4095">
        <v>1420.89</v>
      </c>
      <c r="O4095">
        <v>0.01</v>
      </c>
      <c r="P4095">
        <f>IF(ISBLANK(Table1[[#This Row],[discount_pct]]),ROUND(1-(Table1[[#This Row],[sales_amount]]/(Table1[[#This Row],[quantity- calculated]]*Table1[[#This Row],[unit_price]])),2),Table1[[#This Row],[discount_pct]])</f>
        <v>0.01</v>
      </c>
      <c r="Q4095">
        <v>14785.98</v>
      </c>
      <c r="R4095">
        <v>3969.68</v>
      </c>
      <c r="S4095">
        <v>38.840000000000003</v>
      </c>
      <c r="T4095" t="s">
        <v>29</v>
      </c>
      <c r="U4095">
        <v>2</v>
      </c>
      <c r="V4095">
        <f>IF(ISBLANK(Table1[[#This Row],[customer_satisfaction]]),ROUND(AVERAGE(U4095:U8374),0),Table1[[#This Row],[customer_satisfaction]])</f>
        <v>2</v>
      </c>
      <c r="W4095" t="b">
        <v>0</v>
      </c>
      <c r="X4095" t="s">
        <v>39</v>
      </c>
      <c r="Y4095" s="3">
        <v>7</v>
      </c>
      <c r="Z4095">
        <f>IF(ISBLANK(Table1[[#This Row],[days_to_ship]]),ROUND(AVERAGE(Y4095:Y8374),0),Table1[[#This Row],[days_to_ship]])</f>
        <v>7</v>
      </c>
    </row>
    <row r="4096" spans="1:26" x14ac:dyDescent="0.25">
      <c r="A4096" t="s">
        <v>623</v>
      </c>
      <c r="B4096" s="5">
        <v>45301</v>
      </c>
      <c r="C4096" t="s">
        <v>624</v>
      </c>
      <c r="D4096" s="4" t="s">
        <v>386</v>
      </c>
      <c r="E4096">
        <v>36</v>
      </c>
      <c r="F4096">
        <f>IF(ISBLANK(Table1[[#This Row],[age]]),AVERAGE(F4096:F8375),Table1[[#This Row],[age]])</f>
        <v>36</v>
      </c>
      <c r="G4096" t="s">
        <v>466</v>
      </c>
      <c r="H4096" t="s">
        <v>74</v>
      </c>
      <c r="I4096" t="s">
        <v>75</v>
      </c>
      <c r="J4096" t="s">
        <v>44</v>
      </c>
      <c r="K4096" t="s">
        <v>50</v>
      </c>
      <c r="L4096">
        <v>5</v>
      </c>
      <c r="M4096">
        <f>IF(ISBLANK(Table1[[#This Row],[quantity]]),ROUND(Table1[[#This Row],[sales_amount]]/(Table1[[#This Row],[unit_price]]*(1-Table1[[#This Row],[discount_pct]])),0),Table1[[#This Row],[quantity]])</f>
        <v>5</v>
      </c>
      <c r="N4096">
        <v>16493.240000000002</v>
      </c>
      <c r="O4096">
        <v>0.1</v>
      </c>
      <c r="P4096">
        <f>IF(ISBLANK(Table1[[#This Row],[discount_pct]]),ROUND(1-(Table1[[#This Row],[sales_amount]]/(Table1[[#This Row],[quantity- calculated]]*Table1[[#This Row],[unit_price]])),2),Table1[[#This Row],[discount_pct]])</f>
        <v>0.1</v>
      </c>
      <c r="Q4096">
        <v>95102.09</v>
      </c>
      <c r="R4096">
        <v>29222.3</v>
      </c>
      <c r="S4096">
        <v>63.55</v>
      </c>
      <c r="T4096" t="s">
        <v>64</v>
      </c>
      <c r="U4096">
        <v>5</v>
      </c>
      <c r="V4096">
        <f>IF(ISBLANK(Table1[[#This Row],[customer_satisfaction]]),ROUND(AVERAGE(U4096:U8375),0),Table1[[#This Row],[customer_satisfaction]])</f>
        <v>5</v>
      </c>
      <c r="W4096" t="b">
        <v>0</v>
      </c>
      <c r="X4096" t="s">
        <v>39</v>
      </c>
      <c r="Y4096" s="3">
        <v>-1</v>
      </c>
      <c r="Z4096">
        <f>IF(ISBLANK(Table1[[#This Row],[days_to_ship]]),ROUND(AVERAGE(Y4096:Y8375),0),Table1[[#This Row],[days_to_ship]])</f>
        <v>-1</v>
      </c>
    </row>
    <row r="4097" spans="1:26" x14ac:dyDescent="0.25">
      <c r="A4097" t="s">
        <v>8274</v>
      </c>
      <c r="B4097" s="5">
        <v>45332</v>
      </c>
      <c r="C4097" t="s">
        <v>8275</v>
      </c>
      <c r="D4097" s="4" t="s">
        <v>2157</v>
      </c>
      <c r="E4097">
        <v>39</v>
      </c>
      <c r="F4097">
        <f>IF(ISBLANK(Table1[[#This Row],[age]]),AVERAGE(F4097:F8376),Table1[[#This Row],[age]])</f>
        <v>39</v>
      </c>
      <c r="G4097" t="s">
        <v>466</v>
      </c>
      <c r="H4097" t="s">
        <v>25</v>
      </c>
      <c r="I4097" t="s">
        <v>69</v>
      </c>
      <c r="J4097" t="s">
        <v>127</v>
      </c>
      <c r="K4097" t="s">
        <v>128</v>
      </c>
      <c r="L4097">
        <v>2</v>
      </c>
      <c r="M4097">
        <f>IF(ISBLANK(Table1[[#This Row],[quantity]]),ROUND(Table1[[#This Row],[sales_amount]]/(Table1[[#This Row],[unit_price]]*(1-Table1[[#This Row],[discount_pct]])),0),Table1[[#This Row],[quantity]])</f>
        <v>2</v>
      </c>
      <c r="N4097">
        <v>24384.77</v>
      </c>
      <c r="O4097">
        <v>0.4</v>
      </c>
      <c r="P4097">
        <f>IF(ISBLANK(Table1[[#This Row],[discount_pct]]),ROUND(1-(Table1[[#This Row],[sales_amount]]/(Table1[[#This Row],[quantity- calculated]]*Table1[[#This Row],[unit_price]])),2),Table1[[#This Row],[discount_pct]])</f>
        <v>0.4</v>
      </c>
      <c r="Q4097">
        <v>33639.93</v>
      </c>
      <c r="R4097">
        <v>4904.58</v>
      </c>
      <c r="S4097">
        <v>40.950000000000003</v>
      </c>
      <c r="T4097" t="s">
        <v>70</v>
      </c>
      <c r="U4097">
        <v>3</v>
      </c>
      <c r="V4097">
        <f>IF(ISBLANK(Table1[[#This Row],[customer_satisfaction]]),ROUND(AVERAGE(U4097:U8376),0),Table1[[#This Row],[customer_satisfaction]])</f>
        <v>3</v>
      </c>
      <c r="W4097" t="b">
        <v>0</v>
      </c>
      <c r="X4097" t="s">
        <v>39</v>
      </c>
      <c r="Y4097" s="3">
        <v>9</v>
      </c>
      <c r="Z4097">
        <f>IF(ISBLANK(Table1[[#This Row],[days_to_ship]]),ROUND(AVERAGE(Y4097:Y8376),0),Table1[[#This Row],[days_to_ship]])</f>
        <v>9</v>
      </c>
    </row>
    <row r="4098" spans="1:26" x14ac:dyDescent="0.25">
      <c r="A4098" t="s">
        <v>356</v>
      </c>
      <c r="B4098" s="5">
        <v>45361</v>
      </c>
      <c r="C4098" t="s">
        <v>357</v>
      </c>
      <c r="D4098" s="4" t="s">
        <v>358</v>
      </c>
      <c r="E4098">
        <v>34</v>
      </c>
      <c r="F4098">
        <f>IF(ISBLANK(Table1[[#This Row],[age]]),AVERAGE(F4098:F8377),Table1[[#This Row],[age]])</f>
        <v>34</v>
      </c>
      <c r="G4098" t="s">
        <v>466</v>
      </c>
      <c r="H4098" t="s">
        <v>82</v>
      </c>
      <c r="I4098" t="s">
        <v>293</v>
      </c>
      <c r="J4098" t="s">
        <v>146</v>
      </c>
      <c r="K4098" t="s">
        <v>217</v>
      </c>
      <c r="L4098">
        <v>2</v>
      </c>
      <c r="M4098">
        <f>IF(ISBLANK(Table1[[#This Row],[quantity]]),ROUND(Table1[[#This Row],[sales_amount]]/(Table1[[#This Row],[unit_price]]*(1-Table1[[#This Row],[discount_pct]])),0),Table1[[#This Row],[quantity]])</f>
        <v>2</v>
      </c>
      <c r="N4098">
        <v>2854.89</v>
      </c>
      <c r="O4098">
        <v>0.06</v>
      </c>
      <c r="P4098">
        <f>IF(ISBLANK(Table1[[#This Row],[discount_pct]]),ROUND(1-(Table1[[#This Row],[sales_amount]]/(Table1[[#This Row],[quantity- calculated]]*Table1[[#This Row],[unit_price]])),2),Table1[[#This Row],[discount_pct]])</f>
        <v>0.06</v>
      </c>
      <c r="Q4098">
        <v>6360.16</v>
      </c>
      <c r="R4098">
        <v>1203.75</v>
      </c>
      <c r="S4098">
        <v>86.84</v>
      </c>
      <c r="T4098" t="s">
        <v>78</v>
      </c>
      <c r="U4098">
        <v>3</v>
      </c>
      <c r="V4098">
        <f>IF(ISBLANK(Table1[[#This Row],[customer_satisfaction]]),ROUND(AVERAGE(U4098:U8377),0),Table1[[#This Row],[customer_satisfaction]])</f>
        <v>3</v>
      </c>
      <c r="W4098" t="b">
        <v>0</v>
      </c>
      <c r="X4098" t="s">
        <v>39</v>
      </c>
      <c r="Y4098" s="3">
        <v>9</v>
      </c>
      <c r="Z4098">
        <f>IF(ISBLANK(Table1[[#This Row],[days_to_ship]]),ROUND(AVERAGE(Y4098:Y8377),0),Table1[[#This Row],[days_to_ship]])</f>
        <v>9</v>
      </c>
    </row>
    <row r="4099" spans="1:26" x14ac:dyDescent="0.25">
      <c r="A4099" t="s">
        <v>3313</v>
      </c>
      <c r="B4099" s="5">
        <v>45453</v>
      </c>
      <c r="C4099" t="s">
        <v>3314</v>
      </c>
      <c r="D4099" s="4" t="s">
        <v>262</v>
      </c>
      <c r="E4099">
        <v>30</v>
      </c>
      <c r="F4099">
        <f>IF(ISBLANK(Table1[[#This Row],[age]]),AVERAGE(F4099:F8378),Table1[[#This Row],[age]])</f>
        <v>30</v>
      </c>
      <c r="G4099" t="s">
        <v>8920</v>
      </c>
      <c r="H4099" t="s">
        <v>74</v>
      </c>
      <c r="I4099" t="s">
        <v>101</v>
      </c>
      <c r="J4099" t="s">
        <v>44</v>
      </c>
      <c r="K4099" t="s">
        <v>221</v>
      </c>
      <c r="L4099">
        <v>3</v>
      </c>
      <c r="M4099">
        <f>IF(ISBLANK(Table1[[#This Row],[quantity]]),ROUND(Table1[[#This Row],[sales_amount]]/(Table1[[#This Row],[unit_price]]*(1-Table1[[#This Row],[discount_pct]])),0),Table1[[#This Row],[quantity]])</f>
        <v>3</v>
      </c>
      <c r="N4099">
        <v>20526.57</v>
      </c>
      <c r="O4099">
        <v>0.39</v>
      </c>
      <c r="P4099">
        <f>IF(ISBLANK(Table1[[#This Row],[discount_pct]]),ROUND(1-(Table1[[#This Row],[sales_amount]]/(Table1[[#This Row],[quantity- calculated]]*Table1[[#This Row],[unit_price]])),2),Table1[[#This Row],[discount_pct]])</f>
        <v>0.39</v>
      </c>
      <c r="Q4099">
        <v>39110.300000000003</v>
      </c>
      <c r="R4099">
        <v>5636.16</v>
      </c>
      <c r="S4099">
        <v>58.12</v>
      </c>
      <c r="T4099" t="s">
        <v>51</v>
      </c>
      <c r="U4099">
        <v>5</v>
      </c>
      <c r="V4099">
        <f>IF(ISBLANK(Table1[[#This Row],[customer_satisfaction]]),ROUND(AVERAGE(U4099:U8378),0),Table1[[#This Row],[customer_satisfaction]])</f>
        <v>5</v>
      </c>
      <c r="W4099" t="b">
        <v>0</v>
      </c>
      <c r="X4099" t="s">
        <v>39</v>
      </c>
      <c r="Y4099" s="3">
        <v>5</v>
      </c>
      <c r="Z4099">
        <f>IF(ISBLANK(Table1[[#This Row],[days_to_ship]]),ROUND(AVERAGE(Y4099:Y8378),0),Table1[[#This Row],[days_to_ship]])</f>
        <v>5</v>
      </c>
    </row>
    <row r="4100" spans="1:26" x14ac:dyDescent="0.25">
      <c r="A4100" t="s">
        <v>8099</v>
      </c>
      <c r="B4100" s="5">
        <v>45483</v>
      </c>
      <c r="C4100" t="s">
        <v>8100</v>
      </c>
      <c r="D4100" s="4" t="s">
        <v>663</v>
      </c>
      <c r="E4100">
        <v>30</v>
      </c>
      <c r="F4100">
        <f>IF(ISBLANK(Table1[[#This Row],[age]]),AVERAGE(F4100:F8379),Table1[[#This Row],[age]])</f>
        <v>30</v>
      </c>
      <c r="G4100" t="s">
        <v>88</v>
      </c>
      <c r="H4100" t="s">
        <v>25</v>
      </c>
      <c r="I4100" t="s">
        <v>55</v>
      </c>
      <c r="J4100" t="s">
        <v>146</v>
      </c>
      <c r="K4100" t="s">
        <v>276</v>
      </c>
      <c r="L4100">
        <v>8</v>
      </c>
      <c r="M4100">
        <f>IF(ISBLANK(Table1[[#This Row],[quantity]]),ROUND(Table1[[#This Row],[sales_amount]]/(Table1[[#This Row],[unit_price]]*(1-Table1[[#This Row],[discount_pct]])),0),Table1[[#This Row],[quantity]])</f>
        <v>8</v>
      </c>
      <c r="N4100">
        <v>11748.72</v>
      </c>
      <c r="O4100">
        <v>0.34</v>
      </c>
      <c r="P4100">
        <f>IF(ISBLANK(Table1[[#This Row],[discount_pct]]),ROUND(1-(Table1[[#This Row],[sales_amount]]/(Table1[[#This Row],[quantity- calculated]]*Table1[[#This Row],[unit_price]])),2),Table1[[#This Row],[discount_pct]])</f>
        <v>0.34</v>
      </c>
      <c r="Q4100">
        <v>67592.289999999994</v>
      </c>
      <c r="R4100">
        <v>16805.64</v>
      </c>
      <c r="S4100">
        <v>44.93</v>
      </c>
      <c r="T4100" t="s">
        <v>78</v>
      </c>
      <c r="V4100">
        <f>IF(ISBLANK(Table1[[#This Row],[customer_satisfaction]]),ROUND(AVERAGE(U4100:U8379),0),Table1[[#This Row],[customer_satisfaction]])</f>
        <v>3</v>
      </c>
      <c r="W4100" t="b">
        <v>1</v>
      </c>
      <c r="X4100" t="s">
        <v>30</v>
      </c>
      <c r="Y4100" s="3">
        <v>10</v>
      </c>
      <c r="Z4100">
        <f>IF(ISBLANK(Table1[[#This Row],[days_to_ship]]),ROUND(AVERAGE(Y4100:Y8379),0),Table1[[#This Row],[days_to_ship]])</f>
        <v>10</v>
      </c>
    </row>
    <row r="4101" spans="1:26" x14ac:dyDescent="0.25">
      <c r="A4101" t="s">
        <v>5932</v>
      </c>
      <c r="B4101" s="5">
        <v>45483</v>
      </c>
      <c r="C4101" t="s">
        <v>5933</v>
      </c>
      <c r="D4101" s="4" t="s">
        <v>1532</v>
      </c>
      <c r="E4101">
        <v>43</v>
      </c>
      <c r="F4101">
        <f>IF(ISBLANK(Table1[[#This Row],[age]]),AVERAGE(F4101:F8380),Table1[[#This Row],[age]])</f>
        <v>43</v>
      </c>
      <c r="G4101" t="s">
        <v>8920</v>
      </c>
      <c r="H4101" t="s">
        <v>111</v>
      </c>
      <c r="I4101" t="s">
        <v>330</v>
      </c>
      <c r="J4101" t="s">
        <v>62</v>
      </c>
      <c r="K4101" t="s">
        <v>63</v>
      </c>
      <c r="L4101">
        <v>7</v>
      </c>
      <c r="M4101">
        <f>IF(ISBLANK(Table1[[#This Row],[quantity]]),ROUND(Table1[[#This Row],[sales_amount]]/(Table1[[#This Row],[unit_price]]*(1-Table1[[#This Row],[discount_pct]])),0),Table1[[#This Row],[quantity]])</f>
        <v>7</v>
      </c>
      <c r="N4101">
        <v>1255.05</v>
      </c>
      <c r="O4101">
        <v>0.06</v>
      </c>
      <c r="P4101">
        <f>IF(ISBLANK(Table1[[#This Row],[discount_pct]]),ROUND(1-(Table1[[#This Row],[sales_amount]]/(Table1[[#This Row],[quantity- calculated]]*Table1[[#This Row],[unit_price]])),2),Table1[[#This Row],[discount_pct]])</f>
        <v>0.06</v>
      </c>
      <c r="Q4101">
        <v>10208.81</v>
      </c>
      <c r="R4101">
        <v>4389.6099999999997</v>
      </c>
      <c r="S4101">
        <v>46.86</v>
      </c>
      <c r="T4101" t="s">
        <v>29</v>
      </c>
      <c r="U4101">
        <v>5</v>
      </c>
      <c r="V4101">
        <f>IF(ISBLANK(Table1[[#This Row],[customer_satisfaction]]),ROUND(AVERAGE(U4101:U8380),0),Table1[[#This Row],[customer_satisfaction]])</f>
        <v>5</v>
      </c>
      <c r="W4101" t="b">
        <v>0</v>
      </c>
      <c r="X4101" t="s">
        <v>84</v>
      </c>
      <c r="Y4101" s="3">
        <v>10</v>
      </c>
      <c r="Z4101">
        <f>IF(ISBLANK(Table1[[#This Row],[days_to_ship]]),ROUND(AVERAGE(Y4101:Y8380),0),Table1[[#This Row],[days_to_ship]])</f>
        <v>10</v>
      </c>
    </row>
    <row r="4102" spans="1:26" x14ac:dyDescent="0.25">
      <c r="A4102" t="s">
        <v>2799</v>
      </c>
      <c r="B4102" s="5">
        <v>45514</v>
      </c>
      <c r="C4102" t="s">
        <v>2800</v>
      </c>
      <c r="D4102" s="4" t="s">
        <v>563</v>
      </c>
      <c r="E4102">
        <v>37</v>
      </c>
      <c r="F4102">
        <f>IF(ISBLANK(Table1[[#This Row],[age]]),AVERAGE(F4102:F8381),Table1[[#This Row],[age]])</f>
        <v>37</v>
      </c>
      <c r="G4102" t="s">
        <v>466</v>
      </c>
      <c r="H4102" t="s">
        <v>111</v>
      </c>
      <c r="I4102" t="s">
        <v>121</v>
      </c>
      <c r="J4102" t="s">
        <v>62</v>
      </c>
      <c r="K4102" t="s">
        <v>63</v>
      </c>
      <c r="L4102">
        <v>5</v>
      </c>
      <c r="M4102">
        <f>IF(ISBLANK(Table1[[#This Row],[quantity]]),ROUND(Table1[[#This Row],[sales_amount]]/(Table1[[#This Row],[unit_price]]*(1-Table1[[#This Row],[discount_pct]])),0),Table1[[#This Row],[quantity]])</f>
        <v>5</v>
      </c>
      <c r="N4102">
        <v>1217.44</v>
      </c>
      <c r="O4102">
        <v>0.33</v>
      </c>
      <c r="P4102">
        <f>IF(ISBLANK(Table1[[#This Row],[discount_pct]]),ROUND(1-(Table1[[#This Row],[sales_amount]]/(Table1[[#This Row],[quantity- calculated]]*Table1[[#This Row],[unit_price]])),2),Table1[[#This Row],[discount_pct]])</f>
        <v>0.33</v>
      </c>
      <c r="Q4102">
        <v>4363.93</v>
      </c>
      <c r="R4102">
        <v>1440</v>
      </c>
      <c r="S4102">
        <v>66.03</v>
      </c>
      <c r="T4102" t="s">
        <v>64</v>
      </c>
      <c r="U4102">
        <v>5</v>
      </c>
      <c r="V4102">
        <f>IF(ISBLANK(Table1[[#This Row],[customer_satisfaction]]),ROUND(AVERAGE(U4102:U8381),0),Table1[[#This Row],[customer_satisfaction]])</f>
        <v>5</v>
      </c>
      <c r="W4102" t="b">
        <v>0</v>
      </c>
      <c r="X4102" t="s">
        <v>39</v>
      </c>
      <c r="Y4102" s="3">
        <v>4</v>
      </c>
      <c r="Z4102">
        <f>IF(ISBLANK(Table1[[#This Row],[days_to_ship]]),ROUND(AVERAGE(Y4102:Y8381),0),Table1[[#This Row],[days_to_ship]])</f>
        <v>4</v>
      </c>
    </row>
    <row r="4103" spans="1:26" x14ac:dyDescent="0.25">
      <c r="A4103" t="s">
        <v>1243</v>
      </c>
      <c r="B4103" s="5">
        <v>45545</v>
      </c>
      <c r="C4103" t="s">
        <v>1244</v>
      </c>
      <c r="D4103" s="4" t="s">
        <v>1245</v>
      </c>
      <c r="F4103">
        <f ca="1">IF(ISBLANK(Table1[[#This Row],[age]]),AVERAGE(F4103:F8382),Table1[[#This Row],[age]])</f>
        <v>67</v>
      </c>
      <c r="G4103" t="s">
        <v>466</v>
      </c>
      <c r="H4103" t="s">
        <v>111</v>
      </c>
      <c r="I4103" t="s">
        <v>112</v>
      </c>
      <c r="J4103" t="s">
        <v>62</v>
      </c>
      <c r="K4103" t="s">
        <v>107</v>
      </c>
      <c r="L4103">
        <v>8</v>
      </c>
      <c r="M4103">
        <f>IF(ISBLANK(Table1[[#This Row],[quantity]]),ROUND(Table1[[#This Row],[sales_amount]]/(Table1[[#This Row],[unit_price]]*(1-Table1[[#This Row],[discount_pct]])),0),Table1[[#This Row],[quantity]])</f>
        <v>8</v>
      </c>
      <c r="N4103">
        <v>1268.46</v>
      </c>
      <c r="O4103">
        <v>0.05</v>
      </c>
      <c r="P4103">
        <f>IF(ISBLANK(Table1[[#This Row],[discount_pct]]),ROUND(1-(Table1[[#This Row],[sales_amount]]/(Table1[[#This Row],[quantity- calculated]]*Table1[[#This Row],[unit_price]])),2),Table1[[#This Row],[discount_pct]])</f>
        <v>0.05</v>
      </c>
      <c r="Q4103">
        <v>12103.46</v>
      </c>
      <c r="R4103">
        <v>3618.98</v>
      </c>
      <c r="S4103">
        <v>30.55</v>
      </c>
      <c r="T4103" t="s">
        <v>51</v>
      </c>
      <c r="U4103">
        <v>2</v>
      </c>
      <c r="V4103">
        <f>IF(ISBLANK(Table1[[#This Row],[customer_satisfaction]]),ROUND(AVERAGE(U4103:U8382),0),Table1[[#This Row],[customer_satisfaction]])</f>
        <v>2</v>
      </c>
      <c r="W4103" t="b">
        <v>0</v>
      </c>
      <c r="X4103" t="s">
        <v>39</v>
      </c>
      <c r="Y4103" s="3">
        <v>10</v>
      </c>
      <c r="Z4103">
        <f>IF(ISBLANK(Table1[[#This Row],[days_to_ship]]),ROUND(AVERAGE(Y4103:Y8382),0),Table1[[#This Row],[days_to_ship]])</f>
        <v>10</v>
      </c>
    </row>
    <row r="4104" spans="1:26" x14ac:dyDescent="0.25">
      <c r="A4104" t="s">
        <v>4852</v>
      </c>
      <c r="B4104" s="5">
        <v>45606</v>
      </c>
      <c r="C4104" t="s">
        <v>4853</v>
      </c>
      <c r="D4104" s="4" t="s">
        <v>1310</v>
      </c>
      <c r="E4104">
        <v>30</v>
      </c>
      <c r="F4104">
        <f>IF(ISBLANK(Table1[[#This Row],[age]]),AVERAGE(F4104:F8383),Table1[[#This Row],[age]])</f>
        <v>30</v>
      </c>
      <c r="G4104" t="s">
        <v>8920</v>
      </c>
      <c r="H4104" t="s">
        <v>111</v>
      </c>
      <c r="I4104" t="s">
        <v>141</v>
      </c>
      <c r="J4104" t="s">
        <v>127</v>
      </c>
      <c r="K4104" t="s">
        <v>142</v>
      </c>
      <c r="L4104">
        <v>9</v>
      </c>
      <c r="M4104">
        <f>IF(ISBLANK(Table1[[#This Row],[quantity]]),ROUND(Table1[[#This Row],[sales_amount]]/(Table1[[#This Row],[unit_price]]*(1-Table1[[#This Row],[discount_pct]])),0),Table1[[#This Row],[quantity]])</f>
        <v>9</v>
      </c>
      <c r="N4104">
        <v>59350.94</v>
      </c>
      <c r="O4104">
        <v>0.39</v>
      </c>
      <c r="P4104">
        <f>IF(ISBLANK(Table1[[#This Row],[discount_pct]]),ROUND(1-(Table1[[#This Row],[sales_amount]]/(Table1[[#This Row],[quantity- calculated]]*Table1[[#This Row],[unit_price]])),2),Table1[[#This Row],[discount_pct]])</f>
        <v>0.39</v>
      </c>
      <c r="Q4104">
        <v>398128.01</v>
      </c>
      <c r="R4104">
        <v>49023.97</v>
      </c>
      <c r="S4104">
        <v>67.319999999999993</v>
      </c>
      <c r="T4104" t="s">
        <v>70</v>
      </c>
      <c r="U4104">
        <v>2</v>
      </c>
      <c r="V4104">
        <f>IF(ISBLANK(Table1[[#This Row],[customer_satisfaction]]),ROUND(AVERAGE(U4104:U8383),0),Table1[[#This Row],[customer_satisfaction]])</f>
        <v>2</v>
      </c>
      <c r="W4104" t="b">
        <v>0</v>
      </c>
      <c r="X4104" t="s">
        <v>58</v>
      </c>
      <c r="Y4104" s="3">
        <v>3</v>
      </c>
      <c r="Z4104">
        <f>IF(ISBLANK(Table1[[#This Row],[days_to_ship]]),ROUND(AVERAGE(Y4104:Y8383),0),Table1[[#This Row],[days_to_ship]])</f>
        <v>3</v>
      </c>
    </row>
    <row r="4105" spans="1:26" x14ac:dyDescent="0.25">
      <c r="A4105" t="s">
        <v>4352</v>
      </c>
      <c r="B4105" s="5">
        <v>45636</v>
      </c>
      <c r="C4105" t="s">
        <v>4353</v>
      </c>
      <c r="D4105" s="4" t="s">
        <v>1174</v>
      </c>
      <c r="E4105">
        <v>50</v>
      </c>
      <c r="F4105">
        <f>IF(ISBLANK(Table1[[#This Row],[age]]),AVERAGE(F4105:F8384),Table1[[#This Row],[age]])</f>
        <v>50</v>
      </c>
      <c r="G4105" t="s">
        <v>88</v>
      </c>
      <c r="H4105" t="s">
        <v>25</v>
      </c>
      <c r="I4105" t="s">
        <v>170</v>
      </c>
      <c r="J4105" t="s">
        <v>127</v>
      </c>
      <c r="K4105" t="s">
        <v>142</v>
      </c>
      <c r="L4105">
        <v>4</v>
      </c>
      <c r="M4105">
        <f>IF(ISBLANK(Table1[[#This Row],[quantity]]),ROUND(Table1[[#This Row],[sales_amount]]/(Table1[[#This Row],[unit_price]]*(1-Table1[[#This Row],[discount_pct]])),0),Table1[[#This Row],[quantity]])</f>
        <v>4</v>
      </c>
      <c r="N4105">
        <v>40360.699999999997</v>
      </c>
      <c r="O4105">
        <v>0.05</v>
      </c>
      <c r="P4105">
        <f>IF(ISBLANK(Table1[[#This Row],[discount_pct]]),ROUND(1-(Table1[[#This Row],[sales_amount]]/(Table1[[#This Row],[quantity- calculated]]*Table1[[#This Row],[unit_price]])),2),Table1[[#This Row],[discount_pct]])</f>
        <v>0.05</v>
      </c>
      <c r="Q4105">
        <v>182429.15</v>
      </c>
      <c r="R4105">
        <v>25030.400000000001</v>
      </c>
      <c r="S4105">
        <v>36.28</v>
      </c>
      <c r="T4105" t="s">
        <v>29</v>
      </c>
      <c r="U4105">
        <v>1</v>
      </c>
      <c r="V4105">
        <f>IF(ISBLANK(Table1[[#This Row],[customer_satisfaction]]),ROUND(AVERAGE(U4105:U8384),0),Table1[[#This Row],[customer_satisfaction]])</f>
        <v>1</v>
      </c>
      <c r="W4105" t="b">
        <v>0</v>
      </c>
      <c r="X4105" t="s">
        <v>39</v>
      </c>
      <c r="Y4105" s="3">
        <v>10</v>
      </c>
      <c r="Z4105">
        <f>IF(ISBLANK(Table1[[#This Row],[days_to_ship]]),ROUND(AVERAGE(Y4105:Y8384),0),Table1[[#This Row],[days_to_ship]])</f>
        <v>10</v>
      </c>
    </row>
    <row r="4106" spans="1:26" x14ac:dyDescent="0.25">
      <c r="A4106" t="s">
        <v>2719</v>
      </c>
      <c r="B4106" s="5">
        <v>45578</v>
      </c>
      <c r="C4106" t="s">
        <v>2720</v>
      </c>
      <c r="D4106" s="4" t="s">
        <v>861</v>
      </c>
      <c r="E4106">
        <v>58</v>
      </c>
      <c r="F4106">
        <f>IF(ISBLANK(Table1[[#This Row],[age]]),AVERAGE(F4106:F8385),Table1[[#This Row],[age]])</f>
        <v>58</v>
      </c>
      <c r="G4106" t="s">
        <v>8920</v>
      </c>
      <c r="H4106" t="s">
        <v>25</v>
      </c>
      <c r="I4106" t="s">
        <v>170</v>
      </c>
      <c r="J4106" t="s">
        <v>37</v>
      </c>
      <c r="K4106" t="s">
        <v>231</v>
      </c>
      <c r="L4106">
        <v>10</v>
      </c>
      <c r="M4106">
        <f>IF(ISBLANK(Table1[[#This Row],[quantity]]),ROUND(Table1[[#This Row],[sales_amount]]/(Table1[[#This Row],[unit_price]]*(1-Table1[[#This Row],[discount_pct]])),0),Table1[[#This Row],[quantity]])</f>
        <v>10</v>
      </c>
      <c r="N4106">
        <v>1026.6600000000001</v>
      </c>
      <c r="O4106">
        <v>0.13</v>
      </c>
      <c r="P4106">
        <f>IF(ISBLANK(Table1[[#This Row],[discount_pct]]),ROUND(1-(Table1[[#This Row],[sales_amount]]/(Table1[[#This Row],[quantity- calculated]]*Table1[[#This Row],[unit_price]])),2),Table1[[#This Row],[discount_pct]])</f>
        <v>0.13</v>
      </c>
      <c r="Q4106">
        <v>9081.4500000000007</v>
      </c>
      <c r="R4106">
        <v>4511.59</v>
      </c>
      <c r="S4106">
        <v>101.7</v>
      </c>
      <c r="T4106" t="s">
        <v>29</v>
      </c>
      <c r="U4106">
        <v>2</v>
      </c>
      <c r="V4106">
        <f>IF(ISBLANK(Table1[[#This Row],[customer_satisfaction]]),ROUND(AVERAGE(U4106:U8385),0),Table1[[#This Row],[customer_satisfaction]])</f>
        <v>2</v>
      </c>
      <c r="W4106" t="b">
        <v>0</v>
      </c>
      <c r="X4106" t="s">
        <v>137</v>
      </c>
      <c r="Y4106" s="3">
        <v>8</v>
      </c>
      <c r="Z4106">
        <f>IF(ISBLANK(Table1[[#This Row],[days_to_ship]]),ROUND(AVERAGE(Y4106:Y8385),0),Table1[[#This Row],[days_to_ship]])</f>
        <v>8</v>
      </c>
    </row>
    <row r="4107" spans="1:26" x14ac:dyDescent="0.25">
      <c r="A4107" t="s">
        <v>7300</v>
      </c>
      <c r="B4107" s="5">
        <v>45579</v>
      </c>
      <c r="C4107" t="s">
        <v>7301</v>
      </c>
      <c r="D4107" s="4" t="s">
        <v>1335</v>
      </c>
      <c r="E4107">
        <v>20</v>
      </c>
      <c r="F4107">
        <f>IF(ISBLANK(Table1[[#This Row],[age]]),AVERAGE(F4107:F8386),Table1[[#This Row],[age]])</f>
        <v>20</v>
      </c>
      <c r="G4107" t="s">
        <v>466</v>
      </c>
      <c r="H4107" t="s">
        <v>74</v>
      </c>
      <c r="I4107" t="s">
        <v>192</v>
      </c>
      <c r="J4107" t="s">
        <v>27</v>
      </c>
      <c r="K4107" t="s">
        <v>453</v>
      </c>
      <c r="L4107">
        <v>10</v>
      </c>
      <c r="M4107">
        <f>IF(ISBLANK(Table1[[#This Row],[quantity]]),ROUND(Table1[[#This Row],[sales_amount]]/(Table1[[#This Row],[unit_price]]*(1-Table1[[#This Row],[discount_pct]])),0),Table1[[#This Row],[quantity]])</f>
        <v>10</v>
      </c>
      <c r="N4107">
        <v>171.99</v>
      </c>
      <c r="O4107">
        <v>0.18</v>
      </c>
      <c r="P4107">
        <f>IF(ISBLANK(Table1[[#This Row],[discount_pct]]),ROUND(1-(Table1[[#This Row],[sales_amount]]/(Table1[[#This Row],[quantity- calculated]]*Table1[[#This Row],[unit_price]])),2),Table1[[#This Row],[discount_pct]])</f>
        <v>0.18</v>
      </c>
      <c r="Q4107">
        <v>1542.88</v>
      </c>
      <c r="R4107">
        <v>98.26</v>
      </c>
      <c r="S4107">
        <v>65.88</v>
      </c>
      <c r="T4107" t="s">
        <v>29</v>
      </c>
      <c r="U4107">
        <v>4</v>
      </c>
      <c r="V4107">
        <f>IF(ISBLANK(Table1[[#This Row],[customer_satisfaction]]),ROUND(AVERAGE(U4107:U8386),0),Table1[[#This Row],[customer_satisfaction]])</f>
        <v>4</v>
      </c>
      <c r="W4107" t="b">
        <v>1</v>
      </c>
      <c r="X4107" t="s">
        <v>30</v>
      </c>
      <c r="Y4107" s="3">
        <v>3</v>
      </c>
      <c r="Z4107">
        <f>IF(ISBLANK(Table1[[#This Row],[days_to_ship]]),ROUND(AVERAGE(Y4107:Y8386),0),Table1[[#This Row],[days_to_ship]])</f>
        <v>3</v>
      </c>
    </row>
    <row r="4108" spans="1:26" x14ac:dyDescent="0.25">
      <c r="A4108" t="s">
        <v>4930</v>
      </c>
      <c r="B4108" s="5">
        <v>45579</v>
      </c>
      <c r="C4108" t="s">
        <v>4931</v>
      </c>
      <c r="D4108" s="4" t="s">
        <v>581</v>
      </c>
      <c r="E4108">
        <v>41</v>
      </c>
      <c r="F4108">
        <f>IF(ISBLANK(Table1[[#This Row],[age]]),AVERAGE(F4108:F8387),Table1[[#This Row],[age]])</f>
        <v>41</v>
      </c>
      <c r="G4108" t="s">
        <v>88</v>
      </c>
      <c r="H4108" t="s">
        <v>74</v>
      </c>
      <c r="I4108" t="s">
        <v>192</v>
      </c>
      <c r="J4108" t="s">
        <v>76</v>
      </c>
      <c r="K4108" t="s">
        <v>89</v>
      </c>
      <c r="L4108">
        <v>5</v>
      </c>
      <c r="M4108">
        <f>IF(ISBLANK(Table1[[#This Row],[quantity]]),ROUND(Table1[[#This Row],[sales_amount]]/(Table1[[#This Row],[unit_price]]*(1-Table1[[#This Row],[discount_pct]])),0),Table1[[#This Row],[quantity]])</f>
        <v>5</v>
      </c>
      <c r="N4108">
        <v>720.42</v>
      </c>
      <c r="O4108">
        <v>0.21</v>
      </c>
      <c r="P4108">
        <f>IF(ISBLANK(Table1[[#This Row],[discount_pct]]),ROUND(1-(Table1[[#This Row],[sales_amount]]/(Table1[[#This Row],[quantity- calculated]]*Table1[[#This Row],[unit_price]])),2),Table1[[#This Row],[discount_pct]])</f>
        <v>0.21</v>
      </c>
      <c r="Q4108">
        <v>3357.38</v>
      </c>
      <c r="R4108">
        <v>988.15</v>
      </c>
      <c r="S4108">
        <v>51.08</v>
      </c>
      <c r="T4108" t="s">
        <v>78</v>
      </c>
      <c r="U4108">
        <v>1</v>
      </c>
      <c r="V4108">
        <f>IF(ISBLANK(Table1[[#This Row],[customer_satisfaction]]),ROUND(AVERAGE(U4108:U8387),0),Table1[[#This Row],[customer_satisfaction]])</f>
        <v>1</v>
      </c>
      <c r="W4108" t="b">
        <v>1</v>
      </c>
      <c r="X4108" t="s">
        <v>30</v>
      </c>
      <c r="Y4108" s="3">
        <v>8</v>
      </c>
      <c r="Z4108">
        <f>IF(ISBLANK(Table1[[#This Row],[days_to_ship]]),ROUND(AVERAGE(Y4108:Y8387),0),Table1[[#This Row],[days_to_ship]])</f>
        <v>8</v>
      </c>
    </row>
    <row r="4109" spans="1:26" x14ac:dyDescent="0.25">
      <c r="A4109" t="s">
        <v>6954</v>
      </c>
      <c r="B4109" s="5">
        <v>45579</v>
      </c>
      <c r="C4109" t="s">
        <v>6955</v>
      </c>
      <c r="D4109" s="4" t="s">
        <v>2231</v>
      </c>
      <c r="E4109">
        <v>72</v>
      </c>
      <c r="F4109">
        <f>IF(ISBLANK(Table1[[#This Row],[age]]),AVERAGE(F4109:F8388),Table1[[#This Row],[age]])</f>
        <v>72</v>
      </c>
      <c r="G4109" t="s">
        <v>466</v>
      </c>
      <c r="H4109" t="s">
        <v>25</v>
      </c>
      <c r="I4109" t="s">
        <v>170</v>
      </c>
      <c r="J4109" t="s">
        <v>62</v>
      </c>
      <c r="K4109" t="s">
        <v>575</v>
      </c>
      <c r="L4109">
        <v>8</v>
      </c>
      <c r="M4109">
        <f>IF(ISBLANK(Table1[[#This Row],[quantity]]),ROUND(Table1[[#This Row],[sales_amount]]/(Table1[[#This Row],[unit_price]]*(1-Table1[[#This Row],[discount_pct]])),0),Table1[[#This Row],[quantity]])</f>
        <v>8</v>
      </c>
      <c r="N4109">
        <v>953.45</v>
      </c>
      <c r="O4109">
        <v>0.12</v>
      </c>
      <c r="P4109">
        <f>IF(ISBLANK(Table1[[#This Row],[discount_pct]]),ROUND(1-(Table1[[#This Row],[sales_amount]]/(Table1[[#This Row],[quantity- calculated]]*Table1[[#This Row],[unit_price]])),2),Table1[[#This Row],[discount_pct]])</f>
        <v>0.12</v>
      </c>
      <c r="Q4109">
        <v>6937.28</v>
      </c>
      <c r="R4109">
        <v>3146.46</v>
      </c>
      <c r="S4109">
        <v>74.989999999999995</v>
      </c>
      <c r="T4109" t="s">
        <v>51</v>
      </c>
      <c r="U4109">
        <v>1</v>
      </c>
      <c r="V4109">
        <f>IF(ISBLANK(Table1[[#This Row],[customer_satisfaction]]),ROUND(AVERAGE(U4109:U8388),0),Table1[[#This Row],[customer_satisfaction]])</f>
        <v>1</v>
      </c>
      <c r="W4109" t="b">
        <v>0</v>
      </c>
      <c r="X4109" t="s">
        <v>39</v>
      </c>
      <c r="Y4109" s="3">
        <v>9</v>
      </c>
      <c r="Z4109">
        <f>IF(ISBLANK(Table1[[#This Row],[days_to_ship]]),ROUND(AVERAGE(Y4109:Y8388),0),Table1[[#This Row],[days_to_ship]])</f>
        <v>9</v>
      </c>
    </row>
    <row r="4110" spans="1:26" x14ac:dyDescent="0.25">
      <c r="A4110" t="s">
        <v>4163</v>
      </c>
      <c r="B4110" s="5">
        <v>45580</v>
      </c>
      <c r="C4110" t="s">
        <v>4164</v>
      </c>
      <c r="D4110" s="4" t="s">
        <v>4165</v>
      </c>
      <c r="F4110">
        <f ca="1">IF(ISBLANK(Table1[[#This Row],[age]]),AVERAGE(F4110:F8389),Table1[[#This Row],[age]])</f>
        <v>67</v>
      </c>
      <c r="G4110" t="s">
        <v>466</v>
      </c>
      <c r="H4110" t="s">
        <v>74</v>
      </c>
      <c r="I4110" t="s">
        <v>192</v>
      </c>
      <c r="J4110" t="s">
        <v>37</v>
      </c>
      <c r="K4110" t="s">
        <v>231</v>
      </c>
      <c r="L4110">
        <v>2</v>
      </c>
      <c r="M4110">
        <f>IF(ISBLANK(Table1[[#This Row],[quantity]]),ROUND(Table1[[#This Row],[sales_amount]]/(Table1[[#This Row],[unit_price]]*(1-Table1[[#This Row],[discount_pct]])),0),Table1[[#This Row],[quantity]])</f>
        <v>2</v>
      </c>
      <c r="N4110">
        <v>346.2</v>
      </c>
      <c r="O4110">
        <v>0.18</v>
      </c>
      <c r="P4110">
        <f>IF(ISBLANK(Table1[[#This Row],[discount_pct]]),ROUND(1-(Table1[[#This Row],[sales_amount]]/(Table1[[#This Row],[quantity- calculated]]*Table1[[#This Row],[unit_price]])),2),Table1[[#This Row],[discount_pct]])</f>
        <v>0.18</v>
      </c>
      <c r="Q4110">
        <v>627.35</v>
      </c>
      <c r="R4110">
        <v>286.41000000000003</v>
      </c>
      <c r="S4110">
        <v>60.58</v>
      </c>
      <c r="T4110" t="s">
        <v>78</v>
      </c>
      <c r="U4110">
        <v>4</v>
      </c>
      <c r="V4110">
        <f>IF(ISBLANK(Table1[[#This Row],[customer_satisfaction]]),ROUND(AVERAGE(U4110:U8389),0),Table1[[#This Row],[customer_satisfaction]])</f>
        <v>4</v>
      </c>
      <c r="W4110" t="b">
        <v>0</v>
      </c>
      <c r="X4110" t="s">
        <v>39</v>
      </c>
      <c r="Y4110" s="3">
        <v>4</v>
      </c>
      <c r="Z4110">
        <f>IF(ISBLANK(Table1[[#This Row],[days_to_ship]]),ROUND(AVERAGE(Y4110:Y8389),0),Table1[[#This Row],[days_to_ship]])</f>
        <v>4</v>
      </c>
    </row>
    <row r="4111" spans="1:26" x14ac:dyDescent="0.25">
      <c r="A4111" t="s">
        <v>8016</v>
      </c>
      <c r="B4111" s="5">
        <v>45580</v>
      </c>
      <c r="C4111" t="s">
        <v>8017</v>
      </c>
      <c r="D4111" s="4" t="s">
        <v>1835</v>
      </c>
      <c r="E4111">
        <v>38</v>
      </c>
      <c r="F4111">
        <f>IF(ISBLANK(Table1[[#This Row],[age]]),AVERAGE(F4111:F8390),Table1[[#This Row],[age]])</f>
        <v>38</v>
      </c>
      <c r="G4111" t="s">
        <v>8920</v>
      </c>
      <c r="H4111" t="s">
        <v>111</v>
      </c>
      <c r="I4111" t="s">
        <v>121</v>
      </c>
      <c r="J4111" t="s">
        <v>62</v>
      </c>
      <c r="K4111" t="s">
        <v>283</v>
      </c>
      <c r="M4111">
        <f>IF(ISBLANK(Table1[[#This Row],[quantity]]),ROUND(Table1[[#This Row],[sales_amount]]/(Table1[[#This Row],[unit_price]]*(1-Table1[[#This Row],[discount_pct]])),0),Table1[[#This Row],[quantity]])</f>
        <v>1</v>
      </c>
      <c r="N4111">
        <v>1347.11</v>
      </c>
      <c r="O4111">
        <v>0.05</v>
      </c>
      <c r="P4111">
        <f>IF(ISBLANK(Table1[[#This Row],[discount_pct]]),ROUND(1-(Table1[[#This Row],[sales_amount]]/(Table1[[#This Row],[quantity- calculated]]*Table1[[#This Row],[unit_price]])),2),Table1[[#This Row],[discount_pct]])</f>
        <v>0.05</v>
      </c>
      <c r="Q4111">
        <v>1522.28</v>
      </c>
      <c r="R4111">
        <v>738.02</v>
      </c>
      <c r="S4111">
        <v>52.55</v>
      </c>
      <c r="T4111" t="s">
        <v>57</v>
      </c>
      <c r="U4111">
        <v>5</v>
      </c>
      <c r="V4111">
        <f>IF(ISBLANK(Table1[[#This Row],[customer_satisfaction]]),ROUND(AVERAGE(U4111:U8390),0),Table1[[#This Row],[customer_satisfaction]])</f>
        <v>5</v>
      </c>
      <c r="W4111" t="b">
        <v>0</v>
      </c>
      <c r="X4111" t="s">
        <v>39</v>
      </c>
      <c r="Y4111" s="3">
        <v>4</v>
      </c>
      <c r="Z4111">
        <f>IF(ISBLANK(Table1[[#This Row],[days_to_ship]]),ROUND(AVERAGE(Y4111:Y8390),0),Table1[[#This Row],[days_to_ship]])</f>
        <v>4</v>
      </c>
    </row>
    <row r="4112" spans="1:26" x14ac:dyDescent="0.25">
      <c r="A4112" t="s">
        <v>8717</v>
      </c>
      <c r="B4112" s="5">
        <v>45581</v>
      </c>
      <c r="C4112" t="s">
        <v>8718</v>
      </c>
      <c r="D4112" s="4" t="s">
        <v>1448</v>
      </c>
      <c r="E4112">
        <v>36</v>
      </c>
      <c r="F4112">
        <f>IF(ISBLANK(Table1[[#This Row],[age]]),AVERAGE(F4112:F8391),Table1[[#This Row],[age]])</f>
        <v>36</v>
      </c>
      <c r="G4112" t="s">
        <v>8920</v>
      </c>
      <c r="H4112" t="s">
        <v>25</v>
      </c>
      <c r="I4112" t="s">
        <v>26</v>
      </c>
      <c r="J4112" t="s">
        <v>146</v>
      </c>
      <c r="K4112" t="s">
        <v>276</v>
      </c>
      <c r="L4112">
        <v>4</v>
      </c>
      <c r="M4112">
        <f>IF(ISBLANK(Table1[[#This Row],[quantity]]),ROUND(Table1[[#This Row],[sales_amount]]/(Table1[[#This Row],[unit_price]]*(1-Table1[[#This Row],[discount_pct]])),0),Table1[[#This Row],[quantity]])</f>
        <v>4</v>
      </c>
      <c r="N4112">
        <v>10043.459999999999</v>
      </c>
      <c r="O4112">
        <v>0.01</v>
      </c>
      <c r="P4112">
        <f>IF(ISBLANK(Table1[[#This Row],[discount_pct]]),ROUND(1-(Table1[[#This Row],[sales_amount]]/(Table1[[#This Row],[quantity- calculated]]*Table1[[#This Row],[unit_price]])),2),Table1[[#This Row],[discount_pct]])</f>
        <v>0.01</v>
      </c>
      <c r="Q4112">
        <v>42595.96</v>
      </c>
      <c r="R4112">
        <v>8765.23</v>
      </c>
      <c r="S4112">
        <v>45.62</v>
      </c>
      <c r="T4112" t="s">
        <v>51</v>
      </c>
      <c r="U4112">
        <v>4</v>
      </c>
      <c r="V4112">
        <f>IF(ISBLANK(Table1[[#This Row],[customer_satisfaction]]),ROUND(AVERAGE(U4112:U8391),0),Table1[[#This Row],[customer_satisfaction]])</f>
        <v>4</v>
      </c>
      <c r="W4112" t="b">
        <v>0</v>
      </c>
      <c r="X4112" t="s">
        <v>84</v>
      </c>
      <c r="Y4112" s="3">
        <v>2</v>
      </c>
      <c r="Z4112">
        <f>IF(ISBLANK(Table1[[#This Row],[days_to_ship]]),ROUND(AVERAGE(Y4112:Y8391),0),Table1[[#This Row],[days_to_ship]])</f>
        <v>2</v>
      </c>
    </row>
    <row r="4113" spans="1:26" x14ac:dyDescent="0.25">
      <c r="A4113" t="s">
        <v>6946</v>
      </c>
      <c r="B4113" s="5">
        <v>45581</v>
      </c>
      <c r="C4113" t="s">
        <v>6947</v>
      </c>
      <c r="D4113" s="4" t="s">
        <v>795</v>
      </c>
      <c r="E4113">
        <v>34</v>
      </c>
      <c r="F4113">
        <f>IF(ISBLANK(Table1[[#This Row],[age]]),AVERAGE(F4113:F8392),Table1[[#This Row],[age]])</f>
        <v>34</v>
      </c>
      <c r="G4113" t="s">
        <v>466</v>
      </c>
      <c r="H4113" t="s">
        <v>35</v>
      </c>
      <c r="I4113" t="s">
        <v>36</v>
      </c>
      <c r="J4113" t="s">
        <v>37</v>
      </c>
      <c r="K4113" t="s">
        <v>182</v>
      </c>
      <c r="L4113">
        <v>8</v>
      </c>
      <c r="M4113">
        <f>IF(ISBLANK(Table1[[#This Row],[quantity]]),ROUND(Table1[[#This Row],[sales_amount]]/(Table1[[#This Row],[unit_price]]*(1-Table1[[#This Row],[discount_pct]])),0),Table1[[#This Row],[quantity]])</f>
        <v>8</v>
      </c>
      <c r="N4113">
        <v>1325.92</v>
      </c>
      <c r="O4113">
        <v>0.36</v>
      </c>
      <c r="P4113">
        <f>IF(ISBLANK(Table1[[#This Row],[discount_pct]]),ROUND(1-(Table1[[#This Row],[sales_amount]]/(Table1[[#This Row],[quantity- calculated]]*Table1[[#This Row],[unit_price]])),2),Table1[[#This Row],[discount_pct]])</f>
        <v>0.36</v>
      </c>
      <c r="Q4113">
        <v>7101.14</v>
      </c>
      <c r="R4113">
        <v>3668.15</v>
      </c>
      <c r="S4113">
        <v>75.44</v>
      </c>
      <c r="T4113" t="s">
        <v>70</v>
      </c>
      <c r="U4113">
        <v>2</v>
      </c>
      <c r="V4113">
        <f>IF(ISBLANK(Table1[[#This Row],[customer_satisfaction]]),ROUND(AVERAGE(U4113:U8392),0),Table1[[#This Row],[customer_satisfaction]])</f>
        <v>2</v>
      </c>
      <c r="W4113" t="b">
        <v>0</v>
      </c>
      <c r="X4113" t="s">
        <v>39</v>
      </c>
      <c r="Y4113" s="3">
        <v>10</v>
      </c>
      <c r="Z4113">
        <f>IF(ISBLANK(Table1[[#This Row],[days_to_ship]]),ROUND(AVERAGE(Y4113:Y8392),0),Table1[[#This Row],[days_to_ship]])</f>
        <v>10</v>
      </c>
    </row>
    <row r="4114" spans="1:26" x14ac:dyDescent="0.25">
      <c r="A4114" t="s">
        <v>1333</v>
      </c>
      <c r="B4114" s="5">
        <v>45581</v>
      </c>
      <c r="C4114" t="s">
        <v>1334</v>
      </c>
      <c r="D4114" s="4" t="s">
        <v>1335</v>
      </c>
      <c r="E4114">
        <v>40</v>
      </c>
      <c r="F4114">
        <f>IF(ISBLANK(Table1[[#This Row],[age]]),AVERAGE(F4114:F8393),Table1[[#This Row],[age]])</f>
        <v>40</v>
      </c>
      <c r="G4114" t="s">
        <v>8920</v>
      </c>
      <c r="H4114" t="s">
        <v>25</v>
      </c>
      <c r="I4114" t="s">
        <v>69</v>
      </c>
      <c r="J4114" t="s">
        <v>44</v>
      </c>
      <c r="K4114" t="s">
        <v>117</v>
      </c>
      <c r="L4114">
        <v>2</v>
      </c>
      <c r="M4114">
        <f>IF(ISBLANK(Table1[[#This Row],[quantity]]),ROUND(Table1[[#This Row],[sales_amount]]/(Table1[[#This Row],[unit_price]]*(1-Table1[[#This Row],[discount_pct]])),0),Table1[[#This Row],[quantity]])</f>
        <v>2</v>
      </c>
      <c r="N4114">
        <v>8590.5300000000007</v>
      </c>
      <c r="O4114">
        <v>0.23</v>
      </c>
      <c r="P4114">
        <f>IF(ISBLANK(Table1[[#This Row],[discount_pct]]),ROUND(1-(Table1[[#This Row],[sales_amount]]/(Table1[[#This Row],[quantity- calculated]]*Table1[[#This Row],[unit_price]])),2),Table1[[#This Row],[discount_pct]])</f>
        <v>0.23</v>
      </c>
      <c r="Q4114">
        <v>12705.04</v>
      </c>
      <c r="R4114">
        <v>3529.2</v>
      </c>
      <c r="S4114">
        <v>40.590000000000003</v>
      </c>
      <c r="T4114" t="s">
        <v>70</v>
      </c>
      <c r="U4114">
        <v>5</v>
      </c>
      <c r="V4114">
        <f>IF(ISBLANK(Table1[[#This Row],[customer_satisfaction]]),ROUND(AVERAGE(U4114:U8393),0),Table1[[#This Row],[customer_satisfaction]])</f>
        <v>5</v>
      </c>
      <c r="W4114" t="b">
        <v>0</v>
      </c>
      <c r="X4114" t="s">
        <v>39</v>
      </c>
      <c r="Y4114" s="3">
        <v>6</v>
      </c>
      <c r="Z4114">
        <f>IF(ISBLANK(Table1[[#This Row],[days_to_ship]]),ROUND(AVERAGE(Y4114:Y8393),0),Table1[[#This Row],[days_to_ship]])</f>
        <v>6</v>
      </c>
    </row>
    <row r="4115" spans="1:26" x14ac:dyDescent="0.25">
      <c r="A4115" t="s">
        <v>2994</v>
      </c>
      <c r="B4115" s="5">
        <v>45581</v>
      </c>
      <c r="C4115" t="s">
        <v>2996</v>
      </c>
      <c r="D4115" s="4" t="s">
        <v>2134</v>
      </c>
      <c r="E4115">
        <v>44</v>
      </c>
      <c r="F4115">
        <f>IF(ISBLANK(Table1[[#This Row],[age]]),AVERAGE(F4115:F8394),Table1[[#This Row],[age]])</f>
        <v>44</v>
      </c>
      <c r="G4115" t="s">
        <v>8920</v>
      </c>
      <c r="H4115" t="s">
        <v>82</v>
      </c>
      <c r="I4115" t="s">
        <v>293</v>
      </c>
      <c r="J4115" t="s">
        <v>27</v>
      </c>
      <c r="K4115" t="s">
        <v>403</v>
      </c>
      <c r="L4115">
        <v>9</v>
      </c>
      <c r="M4115">
        <f>IF(ISBLANK(Table1[[#This Row],[quantity]]),ROUND(Table1[[#This Row],[sales_amount]]/(Table1[[#This Row],[unit_price]]*(1-Table1[[#This Row],[discount_pct]])),0),Table1[[#This Row],[quantity]])</f>
        <v>9</v>
      </c>
      <c r="N4115">
        <v>101.5</v>
      </c>
      <c r="O4115">
        <v>0.18</v>
      </c>
      <c r="P4115">
        <f>IF(ISBLANK(Table1[[#This Row],[discount_pct]]),ROUND(1-(Table1[[#This Row],[sales_amount]]/(Table1[[#This Row],[quantity- calculated]]*Table1[[#This Row],[unit_price]])),2),Table1[[#This Row],[discount_pct]])</f>
        <v>0.18</v>
      </c>
      <c r="Q4115">
        <v>814.46</v>
      </c>
      <c r="R4115">
        <v>55.74</v>
      </c>
      <c r="S4115">
        <v>85.93</v>
      </c>
      <c r="T4115" t="s">
        <v>70</v>
      </c>
      <c r="U4115">
        <v>3</v>
      </c>
      <c r="V4115">
        <f>IF(ISBLANK(Table1[[#This Row],[customer_satisfaction]]),ROUND(AVERAGE(U4115:U8394),0),Table1[[#This Row],[customer_satisfaction]])</f>
        <v>3</v>
      </c>
      <c r="W4115" t="b">
        <v>0</v>
      </c>
      <c r="X4115" t="s">
        <v>137</v>
      </c>
      <c r="Y4115" s="3">
        <v>9</v>
      </c>
      <c r="Z4115">
        <f>IF(ISBLANK(Table1[[#This Row],[days_to_ship]]),ROUND(AVERAGE(Y4115:Y8394),0),Table1[[#This Row],[days_to_ship]])</f>
        <v>9</v>
      </c>
    </row>
    <row r="4116" spans="1:26" x14ac:dyDescent="0.25">
      <c r="A4116" t="s">
        <v>824</v>
      </c>
      <c r="B4116" s="5">
        <v>45581</v>
      </c>
      <c r="C4116" t="s">
        <v>825</v>
      </c>
      <c r="D4116" s="4" t="s">
        <v>520</v>
      </c>
      <c r="E4116">
        <v>20</v>
      </c>
      <c r="F4116">
        <f>IF(ISBLANK(Table1[[#This Row],[age]]),AVERAGE(F4116:F8395),Table1[[#This Row],[age]])</f>
        <v>20</v>
      </c>
      <c r="G4116" t="s">
        <v>466</v>
      </c>
      <c r="H4116" t="s">
        <v>111</v>
      </c>
      <c r="I4116" t="s">
        <v>112</v>
      </c>
      <c r="J4116" t="s">
        <v>127</v>
      </c>
      <c r="K4116" t="s">
        <v>308</v>
      </c>
      <c r="L4116">
        <v>1</v>
      </c>
      <c r="M4116">
        <f>IF(ISBLANK(Table1[[#This Row],[quantity]]),ROUND(Table1[[#This Row],[sales_amount]]/(Table1[[#This Row],[unit_price]]*(1-Table1[[#This Row],[discount_pct]])),0),Table1[[#This Row],[quantity]])</f>
        <v>1</v>
      </c>
      <c r="N4116">
        <v>78299.490000000005</v>
      </c>
      <c r="O4116">
        <v>0.18</v>
      </c>
      <c r="P4116">
        <f>IF(ISBLANK(Table1[[#This Row],[discount_pct]]),ROUND(1-(Table1[[#This Row],[sales_amount]]/(Table1[[#This Row],[quantity- calculated]]*Table1[[#This Row],[unit_price]])),2),Table1[[#This Row],[discount_pct]])</f>
        <v>0.18</v>
      </c>
      <c r="Q4116">
        <v>76494.58</v>
      </c>
      <c r="R4116">
        <v>10883.34</v>
      </c>
      <c r="S4116">
        <v>80.12</v>
      </c>
      <c r="T4116" t="s">
        <v>70</v>
      </c>
      <c r="U4116">
        <v>3</v>
      </c>
      <c r="V4116">
        <f>IF(ISBLANK(Table1[[#This Row],[customer_satisfaction]]),ROUND(AVERAGE(U4116:U8395),0),Table1[[#This Row],[customer_satisfaction]])</f>
        <v>3</v>
      </c>
      <c r="W4116" t="b">
        <v>0</v>
      </c>
      <c r="X4116" t="s">
        <v>39</v>
      </c>
      <c r="Y4116" s="3">
        <v>9</v>
      </c>
      <c r="Z4116">
        <f>IF(ISBLANK(Table1[[#This Row],[days_to_ship]]),ROUND(AVERAGE(Y4116:Y8395),0),Table1[[#This Row],[days_to_ship]])</f>
        <v>9</v>
      </c>
    </row>
    <row r="4117" spans="1:26" x14ac:dyDescent="0.25">
      <c r="A4117" t="s">
        <v>1326</v>
      </c>
      <c r="B4117" s="5">
        <v>45582</v>
      </c>
      <c r="C4117" t="s">
        <v>1327</v>
      </c>
      <c r="D4117" s="4" t="s">
        <v>708</v>
      </c>
      <c r="F4117">
        <f ca="1">IF(ISBLANK(Table1[[#This Row],[age]]),AVERAGE(F4117:F8396),Table1[[#This Row],[age]])</f>
        <v>67</v>
      </c>
      <c r="G4117" t="s">
        <v>8920</v>
      </c>
      <c r="H4117" t="s">
        <v>74</v>
      </c>
      <c r="I4117" t="s">
        <v>101</v>
      </c>
      <c r="J4117" t="s">
        <v>27</v>
      </c>
      <c r="K4117" t="s">
        <v>453</v>
      </c>
      <c r="L4117">
        <v>8</v>
      </c>
      <c r="M4117">
        <f>IF(ISBLANK(Table1[[#This Row],[quantity]]),ROUND(Table1[[#This Row],[sales_amount]]/(Table1[[#This Row],[unit_price]]*(1-Table1[[#This Row],[discount_pct]])),0),Table1[[#This Row],[quantity]])</f>
        <v>8</v>
      </c>
      <c r="N4117">
        <v>184.25</v>
      </c>
      <c r="O4117">
        <v>0.21</v>
      </c>
      <c r="P4117">
        <f>IF(ISBLANK(Table1[[#This Row],[discount_pct]]),ROUND(1-(Table1[[#This Row],[sales_amount]]/(Table1[[#This Row],[quantity- calculated]]*Table1[[#This Row],[unit_price]])),2),Table1[[#This Row],[discount_pct]])</f>
        <v>0.21</v>
      </c>
      <c r="Q4117">
        <v>1215.29</v>
      </c>
      <c r="R4117">
        <v>77.92</v>
      </c>
      <c r="S4117">
        <v>46.09</v>
      </c>
      <c r="T4117" t="s">
        <v>70</v>
      </c>
      <c r="V4117">
        <f>IF(ISBLANK(Table1[[#This Row],[customer_satisfaction]]),ROUND(AVERAGE(U4117:U8396),0),Table1[[#This Row],[customer_satisfaction]])</f>
        <v>3</v>
      </c>
      <c r="W4117" t="b">
        <v>0</v>
      </c>
      <c r="X4117" t="s">
        <v>137</v>
      </c>
      <c r="Y4117" s="3">
        <v>6</v>
      </c>
      <c r="Z4117">
        <f>IF(ISBLANK(Table1[[#This Row],[days_to_ship]]),ROUND(AVERAGE(Y4117:Y8396),0),Table1[[#This Row],[days_to_ship]])</f>
        <v>6</v>
      </c>
    </row>
    <row r="4118" spans="1:26" x14ac:dyDescent="0.25">
      <c r="A4118" t="s">
        <v>4120</v>
      </c>
      <c r="B4118" s="5">
        <v>45582</v>
      </c>
      <c r="C4118" t="s">
        <v>4121</v>
      </c>
      <c r="D4118" s="4" t="s">
        <v>1398</v>
      </c>
      <c r="E4118">
        <v>34</v>
      </c>
      <c r="F4118">
        <f>IF(ISBLANK(Table1[[#This Row],[age]]),AVERAGE(F4118:F8397),Table1[[#This Row],[age]])</f>
        <v>34</v>
      </c>
      <c r="G4118" t="s">
        <v>88</v>
      </c>
      <c r="H4118" t="s">
        <v>74</v>
      </c>
      <c r="I4118" t="s">
        <v>101</v>
      </c>
      <c r="J4118" t="s">
        <v>27</v>
      </c>
      <c r="K4118" t="s">
        <v>403</v>
      </c>
      <c r="L4118">
        <v>1</v>
      </c>
      <c r="M4118">
        <f>IF(ISBLANK(Table1[[#This Row],[quantity]]),ROUND(Table1[[#This Row],[sales_amount]]/(Table1[[#This Row],[unit_price]]*(1-Table1[[#This Row],[discount_pct]])),0),Table1[[#This Row],[quantity]])</f>
        <v>1</v>
      </c>
      <c r="N4118">
        <v>141.61000000000001</v>
      </c>
      <c r="O4118">
        <v>0.11</v>
      </c>
      <c r="P4118">
        <f>IF(ISBLANK(Table1[[#This Row],[discount_pct]]),ROUND(1-(Table1[[#This Row],[sales_amount]]/(Table1[[#This Row],[quantity- calculated]]*Table1[[#This Row],[unit_price]])),2),Table1[[#This Row],[discount_pct]])</f>
        <v>0.11</v>
      </c>
      <c r="Q4118">
        <v>141.61000000000001</v>
      </c>
      <c r="R4118">
        <v>11.5</v>
      </c>
      <c r="S4118">
        <v>52.28</v>
      </c>
      <c r="T4118" t="s">
        <v>78</v>
      </c>
      <c r="U4118">
        <v>4</v>
      </c>
      <c r="V4118">
        <f>IF(ISBLANK(Table1[[#This Row],[customer_satisfaction]]),ROUND(AVERAGE(U4118:U8397),0),Table1[[#This Row],[customer_satisfaction]])</f>
        <v>4</v>
      </c>
      <c r="W4118" t="b">
        <v>0</v>
      </c>
      <c r="X4118" t="s">
        <v>39</v>
      </c>
      <c r="Y4118" s="3">
        <v>9</v>
      </c>
      <c r="Z4118">
        <f>IF(ISBLANK(Table1[[#This Row],[days_to_ship]]),ROUND(AVERAGE(Y4118:Y8397),0),Table1[[#This Row],[days_to_ship]])</f>
        <v>9</v>
      </c>
    </row>
    <row r="4119" spans="1:26" x14ac:dyDescent="0.25">
      <c r="A4119" t="s">
        <v>7834</v>
      </c>
      <c r="B4119" s="5">
        <v>45582</v>
      </c>
      <c r="C4119" t="s">
        <v>7835</v>
      </c>
      <c r="D4119" s="4" t="s">
        <v>116</v>
      </c>
      <c r="F4119">
        <f ca="1">IF(ISBLANK(Table1[[#This Row],[age]]),AVERAGE(F4119:F8398),Table1[[#This Row],[age]])</f>
        <v>67</v>
      </c>
      <c r="G4119" t="s">
        <v>8920</v>
      </c>
      <c r="H4119" t="s">
        <v>111</v>
      </c>
      <c r="I4119" t="s">
        <v>141</v>
      </c>
      <c r="J4119" t="s">
        <v>146</v>
      </c>
      <c r="K4119" t="s">
        <v>276</v>
      </c>
      <c r="L4119">
        <v>5</v>
      </c>
      <c r="M4119">
        <f>IF(ISBLANK(Table1[[#This Row],[quantity]]),ROUND(Table1[[#This Row],[sales_amount]]/(Table1[[#This Row],[unit_price]]*(1-Table1[[#This Row],[discount_pct]])),0),Table1[[#This Row],[quantity]])</f>
        <v>5</v>
      </c>
      <c r="N4119">
        <v>8321.61</v>
      </c>
      <c r="O4119">
        <v>0.28999999999999998</v>
      </c>
      <c r="P411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19">
        <v>32551.279999999999</v>
      </c>
      <c r="R4119">
        <v>7415.49</v>
      </c>
      <c r="S4119">
        <v>82.48</v>
      </c>
      <c r="T4119" t="s">
        <v>51</v>
      </c>
      <c r="U4119">
        <v>2</v>
      </c>
      <c r="V4119">
        <f>IF(ISBLANK(Table1[[#This Row],[customer_satisfaction]]),ROUND(AVERAGE(U4119:U8398),0),Table1[[#This Row],[customer_satisfaction]])</f>
        <v>2</v>
      </c>
      <c r="W4119" t="b">
        <v>0</v>
      </c>
      <c r="X4119" t="s">
        <v>39</v>
      </c>
      <c r="Y4119" s="3">
        <v>2</v>
      </c>
      <c r="Z4119">
        <f>IF(ISBLANK(Table1[[#This Row],[days_to_ship]]),ROUND(AVERAGE(Y4119:Y8398),0),Table1[[#This Row],[days_to_ship]])</f>
        <v>2</v>
      </c>
    </row>
    <row r="4120" spans="1:26" x14ac:dyDescent="0.25">
      <c r="A4120" t="s">
        <v>2756</v>
      </c>
      <c r="B4120" s="5">
        <v>45583</v>
      </c>
      <c r="C4120" t="s">
        <v>2757</v>
      </c>
      <c r="D4120" s="4" t="s">
        <v>1008</v>
      </c>
      <c r="E4120">
        <v>32</v>
      </c>
      <c r="F4120">
        <f>IF(ISBLANK(Table1[[#This Row],[age]]),AVERAGE(F4120:F8399),Table1[[#This Row],[age]])</f>
        <v>32</v>
      </c>
      <c r="G4120" t="s">
        <v>466</v>
      </c>
      <c r="H4120" t="s">
        <v>25</v>
      </c>
      <c r="I4120" t="s">
        <v>55</v>
      </c>
      <c r="J4120" t="s">
        <v>146</v>
      </c>
      <c r="K4120" t="s">
        <v>276</v>
      </c>
      <c r="L4120">
        <v>1</v>
      </c>
      <c r="M4120">
        <f>IF(ISBLANK(Table1[[#This Row],[quantity]]),ROUND(Table1[[#This Row],[sales_amount]]/(Table1[[#This Row],[unit_price]]*(1-Table1[[#This Row],[discount_pct]])),0),Table1[[#This Row],[quantity]])</f>
        <v>1</v>
      </c>
      <c r="N4120">
        <v>13524.69</v>
      </c>
      <c r="O4120">
        <v>0.16</v>
      </c>
      <c r="P4120">
        <f>IF(ISBLANK(Table1[[#This Row],[discount_pct]]),ROUND(1-(Table1[[#This Row],[sales_amount]]/(Table1[[#This Row],[quantity- calculated]]*Table1[[#This Row],[unit_price]])),2),Table1[[#This Row],[discount_pct]])</f>
        <v>0.16</v>
      </c>
      <c r="Q4120">
        <v>12066.97</v>
      </c>
      <c r="R4120">
        <v>2590.87</v>
      </c>
      <c r="S4120">
        <v>66.760000000000005</v>
      </c>
      <c r="T4120" t="s">
        <v>78</v>
      </c>
      <c r="U4120">
        <v>5</v>
      </c>
      <c r="V4120">
        <f>IF(ISBLANK(Table1[[#This Row],[customer_satisfaction]]),ROUND(AVERAGE(U4120:U8399),0),Table1[[#This Row],[customer_satisfaction]])</f>
        <v>5</v>
      </c>
      <c r="W4120" t="b">
        <v>0</v>
      </c>
      <c r="X4120" t="s">
        <v>39</v>
      </c>
      <c r="Y4120" s="3">
        <v>6</v>
      </c>
      <c r="Z4120">
        <f>IF(ISBLANK(Table1[[#This Row],[days_to_ship]]),ROUND(AVERAGE(Y4120:Y8399),0),Table1[[#This Row],[days_to_ship]])</f>
        <v>6</v>
      </c>
    </row>
    <row r="4121" spans="1:26" x14ac:dyDescent="0.25">
      <c r="A4121" t="s">
        <v>6938</v>
      </c>
      <c r="B4121" s="5">
        <v>45584</v>
      </c>
      <c r="C4121" t="s">
        <v>6939</v>
      </c>
      <c r="D4121" s="4" t="s">
        <v>224</v>
      </c>
      <c r="E4121">
        <v>24</v>
      </c>
      <c r="F4121">
        <f>IF(ISBLANK(Table1[[#This Row],[age]]),AVERAGE(F4121:F8400),Table1[[#This Row],[age]])</f>
        <v>24</v>
      </c>
      <c r="G4121" t="s">
        <v>88</v>
      </c>
      <c r="H4121" t="s">
        <v>25</v>
      </c>
      <c r="I4121" t="s">
        <v>26</v>
      </c>
      <c r="J4121" t="s">
        <v>37</v>
      </c>
      <c r="K4121" t="s">
        <v>231</v>
      </c>
      <c r="L4121">
        <v>1</v>
      </c>
      <c r="M4121">
        <f>IF(ISBLANK(Table1[[#This Row],[quantity]]),ROUND(Table1[[#This Row],[sales_amount]]/(Table1[[#This Row],[unit_price]]*(1-Table1[[#This Row],[discount_pct]])),0),Table1[[#This Row],[quantity]])</f>
        <v>1</v>
      </c>
      <c r="N4121">
        <v>1189.68</v>
      </c>
      <c r="O4121">
        <v>0.38</v>
      </c>
      <c r="P4121">
        <f>IF(ISBLANK(Table1[[#This Row],[discount_pct]]),ROUND(1-(Table1[[#This Row],[sales_amount]]/(Table1[[#This Row],[quantity- calculated]]*Table1[[#This Row],[unit_price]])),2),Table1[[#This Row],[discount_pct]])</f>
        <v>0.38</v>
      </c>
      <c r="Q4121">
        <v>883.05</v>
      </c>
      <c r="R4121">
        <v>476.12</v>
      </c>
      <c r="S4121">
        <v>61.72</v>
      </c>
      <c r="T4121" t="s">
        <v>78</v>
      </c>
      <c r="U4121">
        <v>3</v>
      </c>
      <c r="V4121">
        <f>IF(ISBLANK(Table1[[#This Row],[customer_satisfaction]]),ROUND(AVERAGE(U4121:U8400),0),Table1[[#This Row],[customer_satisfaction]])</f>
        <v>3</v>
      </c>
      <c r="W4121" t="b">
        <v>0</v>
      </c>
      <c r="X4121" t="s">
        <v>39</v>
      </c>
      <c r="Y4121" s="3">
        <v>7</v>
      </c>
      <c r="Z4121">
        <f>IF(ISBLANK(Table1[[#This Row],[days_to_ship]]),ROUND(AVERAGE(Y4121:Y8400),0),Table1[[#This Row],[days_to_ship]])</f>
        <v>7</v>
      </c>
    </row>
    <row r="4122" spans="1:26" x14ac:dyDescent="0.25">
      <c r="A4122" t="s">
        <v>8889</v>
      </c>
      <c r="B4122" s="5">
        <v>45584</v>
      </c>
      <c r="C4122" t="s">
        <v>8890</v>
      </c>
      <c r="D4122" s="4" t="s">
        <v>292</v>
      </c>
      <c r="E4122">
        <v>39</v>
      </c>
      <c r="F4122">
        <f>IF(ISBLANK(Table1[[#This Row],[age]]),AVERAGE(F4122:F8401),Table1[[#This Row],[age]])</f>
        <v>39</v>
      </c>
      <c r="G4122" t="s">
        <v>88</v>
      </c>
      <c r="H4122" t="s">
        <v>82</v>
      </c>
      <c r="I4122" t="s">
        <v>293</v>
      </c>
      <c r="J4122" t="s">
        <v>27</v>
      </c>
      <c r="K4122" t="s">
        <v>97</v>
      </c>
      <c r="L4122">
        <v>6</v>
      </c>
      <c r="M4122">
        <f>IF(ISBLANK(Table1[[#This Row],[quantity]]),ROUND(Table1[[#This Row],[sales_amount]]/(Table1[[#This Row],[unit_price]]*(1-Table1[[#This Row],[discount_pct]])),0),Table1[[#This Row],[quantity]])</f>
        <v>6</v>
      </c>
      <c r="N4122">
        <v>287.91000000000003</v>
      </c>
      <c r="O4122">
        <v>0.05</v>
      </c>
      <c r="P4122">
        <f>IF(ISBLANK(Table1[[#This Row],[discount_pct]]),ROUND(1-(Table1[[#This Row],[sales_amount]]/(Table1[[#This Row],[quantity- calculated]]*Table1[[#This Row],[unit_price]])),2),Table1[[#This Row],[discount_pct]])</f>
        <v>0.05</v>
      </c>
      <c r="Q4122">
        <v>2083.21</v>
      </c>
      <c r="R4122">
        <v>185.74</v>
      </c>
      <c r="S4122">
        <v>79.81</v>
      </c>
      <c r="T4122" t="s">
        <v>57</v>
      </c>
      <c r="V4122">
        <f>IF(ISBLANK(Table1[[#This Row],[customer_satisfaction]]),ROUND(AVERAGE(U4122:U8401),0),Table1[[#This Row],[customer_satisfaction]])</f>
        <v>3</v>
      </c>
      <c r="W4122" t="b">
        <v>1</v>
      </c>
      <c r="X4122" t="s">
        <v>30</v>
      </c>
      <c r="Y4122" s="3">
        <v>3</v>
      </c>
      <c r="Z4122">
        <f>IF(ISBLANK(Table1[[#This Row],[days_to_ship]]),ROUND(AVERAGE(Y4122:Y8401),0),Table1[[#This Row],[days_to_ship]])</f>
        <v>3</v>
      </c>
    </row>
    <row r="4123" spans="1:26" x14ac:dyDescent="0.25">
      <c r="A4123" t="s">
        <v>3892</v>
      </c>
      <c r="B4123" s="5">
        <v>45585</v>
      </c>
      <c r="C4123" t="s">
        <v>3893</v>
      </c>
      <c r="D4123" s="4" t="s">
        <v>1346</v>
      </c>
      <c r="E4123">
        <v>15</v>
      </c>
      <c r="F4123">
        <f>IF(ISBLANK(Table1[[#This Row],[age]]),AVERAGE(F4123:F8402),Table1[[#This Row],[age]])</f>
        <v>15</v>
      </c>
      <c r="G4123" t="s">
        <v>8920</v>
      </c>
      <c r="H4123" t="s">
        <v>25</v>
      </c>
      <c r="I4123" t="s">
        <v>26</v>
      </c>
      <c r="J4123" t="s">
        <v>146</v>
      </c>
      <c r="K4123" t="s">
        <v>147</v>
      </c>
      <c r="L4123">
        <v>7</v>
      </c>
      <c r="M4123">
        <f>IF(ISBLANK(Table1[[#This Row],[quantity]]),ROUND(Table1[[#This Row],[sales_amount]]/(Table1[[#This Row],[unit_price]]*(1-Table1[[#This Row],[discount_pct]])),0),Table1[[#This Row],[quantity]])</f>
        <v>7</v>
      </c>
      <c r="N4123">
        <v>8478.8799999999992</v>
      </c>
      <c r="O4123">
        <v>0.28000000000000003</v>
      </c>
      <c r="P412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123">
        <v>51799.45</v>
      </c>
      <c r="R4123">
        <v>12429.32</v>
      </c>
      <c r="S4123">
        <v>63.81</v>
      </c>
      <c r="T4123" t="s">
        <v>64</v>
      </c>
      <c r="V4123">
        <f>IF(ISBLANK(Table1[[#This Row],[customer_satisfaction]]),ROUND(AVERAGE(U4123:U8402),0),Table1[[#This Row],[customer_satisfaction]])</f>
        <v>3</v>
      </c>
      <c r="W4123" t="b">
        <v>0</v>
      </c>
      <c r="X4123" t="s">
        <v>197</v>
      </c>
      <c r="Y4123" s="3">
        <v>10</v>
      </c>
      <c r="Z4123">
        <f>IF(ISBLANK(Table1[[#This Row],[days_to_ship]]),ROUND(AVERAGE(Y4123:Y8402),0),Table1[[#This Row],[days_to_ship]])</f>
        <v>10</v>
      </c>
    </row>
    <row r="4124" spans="1:26" x14ac:dyDescent="0.25">
      <c r="A4124" t="s">
        <v>5775</v>
      </c>
      <c r="B4124" s="5">
        <v>45585</v>
      </c>
      <c r="C4124" t="s">
        <v>5776</v>
      </c>
      <c r="D4124" s="4" t="s">
        <v>1880</v>
      </c>
      <c r="E4124">
        <v>28</v>
      </c>
      <c r="F4124">
        <f>IF(ISBLANK(Table1[[#This Row],[age]]),AVERAGE(F4124:F8403),Table1[[#This Row],[age]])</f>
        <v>28</v>
      </c>
      <c r="G4124" t="s">
        <v>8920</v>
      </c>
      <c r="H4124" t="s">
        <v>74</v>
      </c>
      <c r="I4124" t="s">
        <v>101</v>
      </c>
      <c r="J4124" t="s">
        <v>62</v>
      </c>
      <c r="K4124" t="s">
        <v>283</v>
      </c>
      <c r="L4124">
        <v>2</v>
      </c>
      <c r="M4124">
        <f>IF(ISBLANK(Table1[[#This Row],[quantity]]),ROUND(Table1[[#This Row],[sales_amount]]/(Table1[[#This Row],[unit_price]]*(1-Table1[[#This Row],[discount_pct]])),0),Table1[[#This Row],[quantity]])</f>
        <v>2</v>
      </c>
      <c r="N4124">
        <v>1282.6300000000001</v>
      </c>
      <c r="O4124">
        <v>0.28999999999999998</v>
      </c>
      <c r="P412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24">
        <v>1929.76</v>
      </c>
      <c r="R4124">
        <v>782.47</v>
      </c>
      <c r="S4124">
        <v>19.68</v>
      </c>
      <c r="T4124" t="s">
        <v>29</v>
      </c>
      <c r="U4124">
        <v>4</v>
      </c>
      <c r="V4124">
        <f>IF(ISBLANK(Table1[[#This Row],[customer_satisfaction]]),ROUND(AVERAGE(U4124:U8403),0),Table1[[#This Row],[customer_satisfaction]])</f>
        <v>4</v>
      </c>
      <c r="W4124" t="b">
        <v>0</v>
      </c>
      <c r="X4124" t="s">
        <v>39</v>
      </c>
      <c r="Y4124" s="3">
        <v>6</v>
      </c>
      <c r="Z4124">
        <f>IF(ISBLANK(Table1[[#This Row],[days_to_ship]]),ROUND(AVERAGE(Y4124:Y8403),0),Table1[[#This Row],[days_to_ship]])</f>
        <v>6</v>
      </c>
    </row>
    <row r="4125" spans="1:26" x14ac:dyDescent="0.25">
      <c r="A4125" t="s">
        <v>6889</v>
      </c>
      <c r="B4125" s="5">
        <v>45586</v>
      </c>
      <c r="C4125" t="s">
        <v>6890</v>
      </c>
      <c r="D4125" s="4" t="s">
        <v>527</v>
      </c>
      <c r="E4125">
        <v>46</v>
      </c>
      <c r="F4125">
        <f>IF(ISBLANK(Table1[[#This Row],[age]]),AVERAGE(F4125:F8404),Table1[[#This Row],[age]])</f>
        <v>46</v>
      </c>
      <c r="G4125" t="s">
        <v>88</v>
      </c>
      <c r="H4125" t="s">
        <v>111</v>
      </c>
      <c r="I4125" t="s">
        <v>112</v>
      </c>
      <c r="J4125" t="s">
        <v>37</v>
      </c>
      <c r="K4125" t="s">
        <v>38</v>
      </c>
      <c r="L4125">
        <v>1</v>
      </c>
      <c r="M4125">
        <f>IF(ISBLANK(Table1[[#This Row],[quantity]]),ROUND(Table1[[#This Row],[sales_amount]]/(Table1[[#This Row],[unit_price]]*(1-Table1[[#This Row],[discount_pct]])),0),Table1[[#This Row],[quantity]])</f>
        <v>1</v>
      </c>
      <c r="N4125">
        <v>882.32</v>
      </c>
      <c r="O4125">
        <v>0.25</v>
      </c>
      <c r="P4125">
        <f>IF(ISBLANK(Table1[[#This Row],[discount_pct]]),ROUND(1-(Table1[[#This Row],[sales_amount]]/(Table1[[#This Row],[quantity- calculated]]*Table1[[#This Row],[unit_price]])),2),Table1[[#This Row],[discount_pct]])</f>
        <v>0.25</v>
      </c>
      <c r="Q4125">
        <v>860.81</v>
      </c>
      <c r="R4125">
        <v>531.17999999999995</v>
      </c>
      <c r="S4125">
        <v>92.13</v>
      </c>
      <c r="T4125" t="s">
        <v>57</v>
      </c>
      <c r="U4125">
        <v>5</v>
      </c>
      <c r="V4125">
        <f>IF(ISBLANK(Table1[[#This Row],[customer_satisfaction]]),ROUND(AVERAGE(U4125:U8404),0),Table1[[#This Row],[customer_satisfaction]])</f>
        <v>5</v>
      </c>
      <c r="W4125" t="b">
        <v>0</v>
      </c>
      <c r="X4125" t="s">
        <v>84</v>
      </c>
      <c r="Y4125" s="3">
        <v>4</v>
      </c>
      <c r="Z4125">
        <f>IF(ISBLANK(Table1[[#This Row],[days_to_ship]]),ROUND(AVERAGE(Y4125:Y8404),0),Table1[[#This Row],[days_to_ship]])</f>
        <v>4</v>
      </c>
    </row>
    <row r="4126" spans="1:26" x14ac:dyDescent="0.25">
      <c r="A4126" t="s">
        <v>193</v>
      </c>
      <c r="B4126" s="5">
        <v>45587</v>
      </c>
      <c r="C4126" t="s">
        <v>194</v>
      </c>
      <c r="D4126" s="4" t="s">
        <v>195</v>
      </c>
      <c r="E4126">
        <v>26</v>
      </c>
      <c r="F4126">
        <f>IF(ISBLANK(Table1[[#This Row],[age]]),AVERAGE(F4126:F8405),Table1[[#This Row],[age]])</f>
        <v>26</v>
      </c>
      <c r="G4126" t="s">
        <v>8920</v>
      </c>
      <c r="H4126" t="s">
        <v>74</v>
      </c>
      <c r="I4126" t="s">
        <v>75</v>
      </c>
      <c r="J4126" t="s">
        <v>127</v>
      </c>
      <c r="K4126" t="s">
        <v>196</v>
      </c>
      <c r="L4126">
        <v>3</v>
      </c>
      <c r="M4126">
        <f>IF(ISBLANK(Table1[[#This Row],[quantity]]),ROUND(Table1[[#This Row],[sales_amount]]/(Table1[[#This Row],[unit_price]]*(1-Table1[[#This Row],[discount_pct]])),0),Table1[[#This Row],[quantity]])</f>
        <v>3</v>
      </c>
      <c r="N4126">
        <v>68799.42</v>
      </c>
      <c r="O4126">
        <v>7.0000000000000007E-2</v>
      </c>
      <c r="P412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126">
        <v>232621.97</v>
      </c>
      <c r="R4126">
        <v>36091.769999999997</v>
      </c>
      <c r="S4126">
        <v>48.01</v>
      </c>
      <c r="T4126" t="s">
        <v>78</v>
      </c>
      <c r="U4126">
        <v>1</v>
      </c>
      <c r="V4126">
        <f>IF(ISBLANK(Table1[[#This Row],[customer_satisfaction]]),ROUND(AVERAGE(U4126:U8405),0),Table1[[#This Row],[customer_satisfaction]])</f>
        <v>1</v>
      </c>
      <c r="W4126" t="b">
        <v>0</v>
      </c>
      <c r="X4126" t="s">
        <v>197</v>
      </c>
      <c r="Y4126" s="3">
        <v>7</v>
      </c>
      <c r="Z4126">
        <f>IF(ISBLANK(Table1[[#This Row],[days_to_ship]]),ROUND(AVERAGE(Y4126:Y8405),0),Table1[[#This Row],[days_to_ship]])</f>
        <v>7</v>
      </c>
    </row>
    <row r="4127" spans="1:26" x14ac:dyDescent="0.25">
      <c r="A4127" t="s">
        <v>3321</v>
      </c>
      <c r="B4127" s="5">
        <v>45587</v>
      </c>
      <c r="C4127" t="s">
        <v>3322</v>
      </c>
      <c r="D4127" s="4" t="s">
        <v>1189</v>
      </c>
      <c r="E4127">
        <v>12</v>
      </c>
      <c r="F4127">
        <f>IF(ISBLANK(Table1[[#This Row],[age]]),AVERAGE(F4127:F8406),Table1[[#This Row],[age]])</f>
        <v>12</v>
      </c>
      <c r="G4127" t="s">
        <v>88</v>
      </c>
      <c r="H4127" t="s">
        <v>35</v>
      </c>
      <c r="I4127" t="s">
        <v>49</v>
      </c>
      <c r="J4127" t="s">
        <v>27</v>
      </c>
      <c r="K4127" t="s">
        <v>97</v>
      </c>
      <c r="L4127">
        <v>1</v>
      </c>
      <c r="M4127">
        <f>IF(ISBLANK(Table1[[#This Row],[quantity]]),ROUND(Table1[[#This Row],[sales_amount]]/(Table1[[#This Row],[unit_price]]*(1-Table1[[#This Row],[discount_pct]])),0),Table1[[#This Row],[quantity]])</f>
        <v>1</v>
      </c>
      <c r="N4127">
        <v>282.35000000000002</v>
      </c>
      <c r="O4127">
        <v>0.23</v>
      </c>
      <c r="P4127">
        <f>IF(ISBLANK(Table1[[#This Row],[discount_pct]]),ROUND(1-(Table1[[#This Row],[sales_amount]]/(Table1[[#This Row],[quantity- calculated]]*Table1[[#This Row],[unit_price]])),2),Table1[[#This Row],[discount_pct]])</f>
        <v>0.23</v>
      </c>
      <c r="Q4127">
        <v>235.01</v>
      </c>
      <c r="R4127">
        <v>22.26</v>
      </c>
      <c r="S4127">
        <v>48.98</v>
      </c>
      <c r="T4127" t="s">
        <v>29</v>
      </c>
      <c r="U4127">
        <v>5</v>
      </c>
      <c r="V4127">
        <f>IF(ISBLANK(Table1[[#This Row],[customer_satisfaction]]),ROUND(AVERAGE(U4127:U8406),0),Table1[[#This Row],[customer_satisfaction]])</f>
        <v>5</v>
      </c>
      <c r="W4127" t="b">
        <v>0</v>
      </c>
      <c r="X4127" t="s">
        <v>39</v>
      </c>
      <c r="Y4127" s="3">
        <v>7</v>
      </c>
      <c r="Z4127">
        <f>IF(ISBLANK(Table1[[#This Row],[days_to_ship]]),ROUND(AVERAGE(Y4127:Y8406),0),Table1[[#This Row],[days_to_ship]])</f>
        <v>7</v>
      </c>
    </row>
    <row r="4128" spans="1:26" x14ac:dyDescent="0.25">
      <c r="A4128" t="s">
        <v>3325</v>
      </c>
      <c r="B4128" s="5">
        <v>45588</v>
      </c>
      <c r="C4128" t="s">
        <v>3326</v>
      </c>
      <c r="D4128" s="4" t="s">
        <v>906</v>
      </c>
      <c r="E4128">
        <v>38</v>
      </c>
      <c r="F4128">
        <f>IF(ISBLANK(Table1[[#This Row],[age]]),AVERAGE(F4128:F8407),Table1[[#This Row],[age]])</f>
        <v>38</v>
      </c>
      <c r="G4128" t="s">
        <v>466</v>
      </c>
      <c r="H4128" t="s">
        <v>35</v>
      </c>
      <c r="I4128" t="s">
        <v>106</v>
      </c>
      <c r="J4128" t="s">
        <v>62</v>
      </c>
      <c r="K4128" t="s">
        <v>575</v>
      </c>
      <c r="L4128">
        <v>3</v>
      </c>
      <c r="M4128">
        <f>IF(ISBLANK(Table1[[#This Row],[quantity]]),ROUND(Table1[[#This Row],[sales_amount]]/(Table1[[#This Row],[unit_price]]*(1-Table1[[#This Row],[discount_pct]])),0),Table1[[#This Row],[quantity]])</f>
        <v>3</v>
      </c>
      <c r="N4128">
        <v>1455.69</v>
      </c>
      <c r="O4128">
        <v>0.31</v>
      </c>
      <c r="P4128">
        <f>IF(ISBLANK(Table1[[#This Row],[discount_pct]]),ROUND(1-(Table1[[#This Row],[sales_amount]]/(Table1[[#This Row],[quantity- calculated]]*Table1[[#This Row],[unit_price]])),2),Table1[[#This Row],[discount_pct]])</f>
        <v>0.31</v>
      </c>
      <c r="Q4128">
        <v>3171.19</v>
      </c>
      <c r="R4128">
        <v>1460.04</v>
      </c>
      <c r="S4128">
        <v>68.989999999999995</v>
      </c>
      <c r="T4128" t="s">
        <v>57</v>
      </c>
      <c r="U4128">
        <v>1</v>
      </c>
      <c r="V4128">
        <f>IF(ISBLANK(Table1[[#This Row],[customer_satisfaction]]),ROUND(AVERAGE(U4128:U8407),0),Table1[[#This Row],[customer_satisfaction]])</f>
        <v>1</v>
      </c>
      <c r="W4128" t="b">
        <v>0</v>
      </c>
      <c r="X4128" t="s">
        <v>39</v>
      </c>
      <c r="Y4128" s="3">
        <v>1</v>
      </c>
      <c r="Z4128">
        <f>IF(ISBLANK(Table1[[#This Row],[days_to_ship]]),ROUND(AVERAGE(Y4128:Y8407),0),Table1[[#This Row],[days_to_ship]])</f>
        <v>1</v>
      </c>
    </row>
    <row r="4129" spans="1:26" x14ac:dyDescent="0.25">
      <c r="A4129" t="s">
        <v>346</v>
      </c>
      <c r="B4129" s="5">
        <v>45588</v>
      </c>
      <c r="C4129" t="s">
        <v>347</v>
      </c>
      <c r="D4129" s="4" t="s">
        <v>33</v>
      </c>
      <c r="F4129">
        <f ca="1">IF(ISBLANK(Table1[[#This Row],[age]]),AVERAGE(F4129:F8408),Table1[[#This Row],[age]])</f>
        <v>67</v>
      </c>
      <c r="G4129" t="s">
        <v>88</v>
      </c>
      <c r="H4129" t="s">
        <v>82</v>
      </c>
      <c r="I4129" t="s">
        <v>126</v>
      </c>
      <c r="J4129" t="s">
        <v>146</v>
      </c>
      <c r="K4129" t="s">
        <v>161</v>
      </c>
      <c r="L4129">
        <v>4</v>
      </c>
      <c r="M4129">
        <f>IF(ISBLANK(Table1[[#This Row],[quantity]]),ROUND(Table1[[#This Row],[sales_amount]]/(Table1[[#This Row],[unit_price]]*(1-Table1[[#This Row],[discount_pct]])),0),Table1[[#This Row],[quantity]])</f>
        <v>4</v>
      </c>
      <c r="N4129">
        <v>9803</v>
      </c>
      <c r="O4129">
        <v>0.33</v>
      </c>
      <c r="P4129">
        <f>IF(ISBLANK(Table1[[#This Row],[discount_pct]]),ROUND(1-(Table1[[#This Row],[sales_amount]]/(Table1[[#This Row],[quantity- calculated]]*Table1[[#This Row],[unit_price]])),2),Table1[[#This Row],[discount_pct]])</f>
        <v>0.33</v>
      </c>
      <c r="Q4129">
        <v>32120.84</v>
      </c>
      <c r="R4129">
        <v>6215.4</v>
      </c>
      <c r="S4129">
        <v>88.57</v>
      </c>
      <c r="T4129" t="s">
        <v>78</v>
      </c>
      <c r="U4129">
        <v>4</v>
      </c>
      <c r="V4129">
        <f>IF(ISBLANK(Table1[[#This Row],[customer_satisfaction]]),ROUND(AVERAGE(U4129:U8408),0),Table1[[#This Row],[customer_satisfaction]])</f>
        <v>4</v>
      </c>
      <c r="W4129" t="b">
        <v>0</v>
      </c>
      <c r="X4129" t="s">
        <v>84</v>
      </c>
      <c r="Y4129" s="3">
        <v>6</v>
      </c>
      <c r="Z4129">
        <f>IF(ISBLANK(Table1[[#This Row],[days_to_ship]]),ROUND(AVERAGE(Y4129:Y8408),0),Table1[[#This Row],[days_to_ship]])</f>
        <v>6</v>
      </c>
    </row>
    <row r="4130" spans="1:26" x14ac:dyDescent="0.25">
      <c r="A4130" t="s">
        <v>904</v>
      </c>
      <c r="B4130" s="5">
        <v>45588</v>
      </c>
      <c r="C4130" t="s">
        <v>905</v>
      </c>
      <c r="D4130" s="4" t="s">
        <v>906</v>
      </c>
      <c r="E4130">
        <v>27</v>
      </c>
      <c r="F4130">
        <f>IF(ISBLANK(Table1[[#This Row],[age]]),AVERAGE(F4130:F8409),Table1[[#This Row],[age]])</f>
        <v>27</v>
      </c>
      <c r="G4130" t="s">
        <v>8920</v>
      </c>
      <c r="H4130" t="s">
        <v>25</v>
      </c>
      <c r="I4130" t="s">
        <v>170</v>
      </c>
      <c r="J4130" t="s">
        <v>27</v>
      </c>
      <c r="K4130" t="s">
        <v>453</v>
      </c>
      <c r="L4130">
        <v>8</v>
      </c>
      <c r="M4130">
        <f>IF(ISBLANK(Table1[[#This Row],[quantity]]),ROUND(Table1[[#This Row],[sales_amount]]/(Table1[[#This Row],[unit_price]]*(1-Table1[[#This Row],[discount_pct]])),0),Table1[[#This Row],[quantity]])</f>
        <v>8</v>
      </c>
      <c r="N4130">
        <v>174.02</v>
      </c>
      <c r="O4130">
        <v>0.14000000000000001</v>
      </c>
      <c r="P413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130">
        <v>1362</v>
      </c>
      <c r="R4130">
        <v>107.89</v>
      </c>
      <c r="S4130">
        <v>40.35</v>
      </c>
      <c r="T4130" t="s">
        <v>64</v>
      </c>
      <c r="U4130">
        <v>5</v>
      </c>
      <c r="V4130">
        <f>IF(ISBLANK(Table1[[#This Row],[customer_satisfaction]]),ROUND(AVERAGE(U4130:U8409),0),Table1[[#This Row],[customer_satisfaction]])</f>
        <v>5</v>
      </c>
      <c r="W4130" t="b">
        <v>0</v>
      </c>
      <c r="X4130" t="s">
        <v>39</v>
      </c>
      <c r="Y4130" s="3">
        <v>10</v>
      </c>
      <c r="Z4130">
        <f>IF(ISBLANK(Table1[[#This Row],[days_to_ship]]),ROUND(AVERAGE(Y4130:Y8409),0),Table1[[#This Row],[days_to_ship]])</f>
        <v>10</v>
      </c>
    </row>
    <row r="4131" spans="1:26" x14ac:dyDescent="0.25">
      <c r="A4131" t="s">
        <v>3450</v>
      </c>
      <c r="B4131" s="5">
        <v>45588</v>
      </c>
      <c r="C4131" t="s">
        <v>3451</v>
      </c>
      <c r="D4131" s="4" t="s">
        <v>932</v>
      </c>
      <c r="E4131">
        <v>32</v>
      </c>
      <c r="F4131">
        <f>IF(ISBLANK(Table1[[#This Row],[age]]),AVERAGE(F4131:F8410),Table1[[#This Row],[age]])</f>
        <v>32</v>
      </c>
      <c r="G4131" t="s">
        <v>88</v>
      </c>
      <c r="H4131" t="s">
        <v>82</v>
      </c>
      <c r="I4131" t="s">
        <v>83</v>
      </c>
      <c r="J4131" t="s">
        <v>127</v>
      </c>
      <c r="K4131" t="s">
        <v>142</v>
      </c>
      <c r="L4131">
        <v>9</v>
      </c>
      <c r="M4131">
        <f>IF(ISBLANK(Table1[[#This Row],[quantity]]),ROUND(Table1[[#This Row],[sales_amount]]/(Table1[[#This Row],[unit_price]]*(1-Table1[[#This Row],[discount_pct]])),0),Table1[[#This Row],[quantity]])</f>
        <v>9</v>
      </c>
      <c r="N4131">
        <v>45487.77</v>
      </c>
      <c r="O4131">
        <v>0.17</v>
      </c>
      <c r="P4131">
        <f>IF(ISBLANK(Table1[[#This Row],[discount_pct]]),ROUND(1-(Table1[[#This Row],[sales_amount]]/(Table1[[#This Row],[quantity- calculated]]*Table1[[#This Row],[unit_price]])),2),Table1[[#This Row],[discount_pct]])</f>
        <v>0.17</v>
      </c>
      <c r="Q4131">
        <v>355300.24</v>
      </c>
      <c r="R4131">
        <v>48057.8</v>
      </c>
      <c r="S4131">
        <v>81.010000000000005</v>
      </c>
      <c r="T4131" t="s">
        <v>29</v>
      </c>
      <c r="U4131">
        <v>5</v>
      </c>
      <c r="V4131">
        <f>IF(ISBLANK(Table1[[#This Row],[customer_satisfaction]]),ROUND(AVERAGE(U4131:U8410),0),Table1[[#This Row],[customer_satisfaction]])</f>
        <v>5</v>
      </c>
      <c r="W4131" t="b">
        <v>0</v>
      </c>
      <c r="X4131" t="s">
        <v>39</v>
      </c>
      <c r="Y4131" s="3">
        <v>10</v>
      </c>
      <c r="Z4131">
        <f>IF(ISBLANK(Table1[[#This Row],[days_to_ship]]),ROUND(AVERAGE(Y4131:Y8410),0),Table1[[#This Row],[days_to_ship]])</f>
        <v>10</v>
      </c>
    </row>
    <row r="4132" spans="1:26" x14ac:dyDescent="0.25">
      <c r="A4132" t="s">
        <v>2859</v>
      </c>
      <c r="B4132" s="5">
        <v>45589</v>
      </c>
      <c r="C4132" t="s">
        <v>2860</v>
      </c>
      <c r="D4132" s="4" t="s">
        <v>571</v>
      </c>
      <c r="E4132">
        <v>26</v>
      </c>
      <c r="F4132">
        <f>IF(ISBLANK(Table1[[#This Row],[age]]),AVERAGE(F4132:F8411),Table1[[#This Row],[age]])</f>
        <v>26</v>
      </c>
      <c r="G4132" t="s">
        <v>466</v>
      </c>
      <c r="H4132" t="s">
        <v>25</v>
      </c>
      <c r="I4132" t="s">
        <v>55</v>
      </c>
      <c r="J4132" t="s">
        <v>27</v>
      </c>
      <c r="K4132" t="s">
        <v>433</v>
      </c>
      <c r="L4132">
        <v>6</v>
      </c>
      <c r="M4132">
        <f>IF(ISBLANK(Table1[[#This Row],[quantity]]),ROUND(Table1[[#This Row],[sales_amount]]/(Table1[[#This Row],[unit_price]]*(1-Table1[[#This Row],[discount_pct]])),0),Table1[[#This Row],[quantity]])</f>
        <v>6</v>
      </c>
      <c r="N4132">
        <v>358.44</v>
      </c>
      <c r="O4132">
        <v>0.33</v>
      </c>
      <c r="P4132">
        <f>IF(ISBLANK(Table1[[#This Row],[discount_pct]]),ROUND(1-(Table1[[#This Row],[sales_amount]]/(Table1[[#This Row],[quantity- calculated]]*Table1[[#This Row],[unit_price]])),2),Table1[[#This Row],[discount_pct]])</f>
        <v>0.33</v>
      </c>
      <c r="Q4132">
        <v>1597.57</v>
      </c>
      <c r="R4132">
        <v>154.69</v>
      </c>
      <c r="S4132">
        <v>55.56</v>
      </c>
      <c r="T4132" t="s">
        <v>51</v>
      </c>
      <c r="U4132">
        <v>5</v>
      </c>
      <c r="V4132">
        <f>IF(ISBLANK(Table1[[#This Row],[customer_satisfaction]]),ROUND(AVERAGE(U4132:U8411),0),Table1[[#This Row],[customer_satisfaction]])</f>
        <v>5</v>
      </c>
      <c r="W4132" t="b">
        <v>0</v>
      </c>
      <c r="X4132" t="s">
        <v>39</v>
      </c>
      <c r="Y4132" s="3">
        <v>8</v>
      </c>
      <c r="Z4132">
        <f>IF(ISBLANK(Table1[[#This Row],[days_to_ship]]),ROUND(AVERAGE(Y4132:Y8411),0),Table1[[#This Row],[days_to_ship]])</f>
        <v>8</v>
      </c>
    </row>
    <row r="4133" spans="1:26" x14ac:dyDescent="0.25">
      <c r="A4133" t="s">
        <v>4031</v>
      </c>
      <c r="B4133" s="5">
        <v>45589</v>
      </c>
      <c r="C4133" t="s">
        <v>4032</v>
      </c>
      <c r="D4133" s="4" t="s">
        <v>33</v>
      </c>
      <c r="E4133">
        <v>58</v>
      </c>
      <c r="F4133">
        <f>IF(ISBLANK(Table1[[#This Row],[age]]),AVERAGE(F4133:F8412),Table1[[#This Row],[age]])</f>
        <v>58</v>
      </c>
      <c r="G4133" t="s">
        <v>8920</v>
      </c>
      <c r="H4133" t="s">
        <v>82</v>
      </c>
      <c r="I4133" t="s">
        <v>83</v>
      </c>
      <c r="J4133" t="s">
        <v>62</v>
      </c>
      <c r="K4133" t="s">
        <v>575</v>
      </c>
      <c r="L4133">
        <v>5</v>
      </c>
      <c r="M4133">
        <f>IF(ISBLANK(Table1[[#This Row],[quantity]]),ROUND(Table1[[#This Row],[sales_amount]]/(Table1[[#This Row],[unit_price]]*(1-Table1[[#This Row],[discount_pct]])),0),Table1[[#This Row],[quantity]])</f>
        <v>5</v>
      </c>
      <c r="N4133">
        <v>1349.81</v>
      </c>
      <c r="O4133">
        <v>0.08</v>
      </c>
      <c r="P4133">
        <f>IF(ISBLANK(Table1[[#This Row],[discount_pct]]),ROUND(1-(Table1[[#This Row],[sales_amount]]/(Table1[[#This Row],[quantity- calculated]]*Table1[[#This Row],[unit_price]])),2),Table1[[#This Row],[discount_pct]])</f>
        <v>0.08</v>
      </c>
      <c r="Q4133">
        <v>6739.7</v>
      </c>
      <c r="R4133">
        <v>3176.85</v>
      </c>
      <c r="S4133">
        <v>79.58</v>
      </c>
      <c r="T4133" t="s">
        <v>57</v>
      </c>
      <c r="U4133">
        <v>2</v>
      </c>
      <c r="V4133">
        <f>IF(ISBLANK(Table1[[#This Row],[customer_satisfaction]]),ROUND(AVERAGE(U4133:U8412),0),Table1[[#This Row],[customer_satisfaction]])</f>
        <v>2</v>
      </c>
      <c r="W4133" t="b">
        <v>0</v>
      </c>
      <c r="X4133" t="s">
        <v>84</v>
      </c>
      <c r="Y4133" s="3">
        <v>10</v>
      </c>
      <c r="Z4133">
        <f>IF(ISBLANK(Table1[[#This Row],[days_to_ship]]),ROUND(AVERAGE(Y4133:Y8412),0),Table1[[#This Row],[days_to_ship]])</f>
        <v>10</v>
      </c>
    </row>
    <row r="4134" spans="1:26" x14ac:dyDescent="0.25">
      <c r="A4134" t="s">
        <v>3024</v>
      </c>
      <c r="B4134" s="5">
        <v>45589</v>
      </c>
      <c r="C4134" t="s">
        <v>3025</v>
      </c>
      <c r="D4134" s="4" t="s">
        <v>476</v>
      </c>
      <c r="E4134">
        <v>16</v>
      </c>
      <c r="F4134">
        <f>IF(ISBLANK(Table1[[#This Row],[age]]),AVERAGE(F4134:F8413),Table1[[#This Row],[age]])</f>
        <v>16</v>
      </c>
      <c r="G4134" t="s">
        <v>466</v>
      </c>
      <c r="H4134" t="s">
        <v>25</v>
      </c>
      <c r="I4134" t="s">
        <v>170</v>
      </c>
      <c r="J4134" t="s">
        <v>27</v>
      </c>
      <c r="K4134" t="s">
        <v>403</v>
      </c>
      <c r="L4134">
        <v>5</v>
      </c>
      <c r="M4134">
        <f>IF(ISBLANK(Table1[[#This Row],[quantity]]),ROUND(Table1[[#This Row],[sales_amount]]/(Table1[[#This Row],[unit_price]]*(1-Table1[[#This Row],[discount_pct]])),0),Table1[[#This Row],[quantity]])</f>
        <v>5</v>
      </c>
      <c r="N4134">
        <v>127.17</v>
      </c>
      <c r="O4134">
        <v>0.13</v>
      </c>
      <c r="P4134">
        <f>IF(ISBLANK(Table1[[#This Row],[discount_pct]]),ROUND(1-(Table1[[#This Row],[sales_amount]]/(Table1[[#This Row],[quantity- calculated]]*Table1[[#This Row],[unit_price]])),2),Table1[[#This Row],[discount_pct]])</f>
        <v>0.13</v>
      </c>
      <c r="Q4134">
        <v>579.76</v>
      </c>
      <c r="R4134">
        <v>51.77</v>
      </c>
      <c r="S4134">
        <v>79.36</v>
      </c>
      <c r="T4134" t="s">
        <v>29</v>
      </c>
      <c r="U4134">
        <v>5</v>
      </c>
      <c r="V4134">
        <f>IF(ISBLANK(Table1[[#This Row],[customer_satisfaction]]),ROUND(AVERAGE(U4134:U8413),0),Table1[[#This Row],[customer_satisfaction]])</f>
        <v>5</v>
      </c>
      <c r="W4134" t="b">
        <v>0</v>
      </c>
      <c r="X4134" t="s">
        <v>84</v>
      </c>
      <c r="Y4134" s="3">
        <v>8</v>
      </c>
      <c r="Z4134">
        <f>IF(ISBLANK(Table1[[#This Row],[days_to_ship]]),ROUND(AVERAGE(Y4134:Y8413),0),Table1[[#This Row],[days_to_ship]])</f>
        <v>8</v>
      </c>
    </row>
    <row r="4135" spans="1:26" x14ac:dyDescent="0.25">
      <c r="A4135" t="s">
        <v>3547</v>
      </c>
      <c r="B4135" s="5">
        <v>45590</v>
      </c>
      <c r="C4135" t="s">
        <v>3548</v>
      </c>
      <c r="D4135" s="4" t="s">
        <v>33</v>
      </c>
      <c r="E4135">
        <v>69</v>
      </c>
      <c r="F4135">
        <f>IF(ISBLANK(Table1[[#This Row],[age]]),AVERAGE(F4135:F8414),Table1[[#This Row],[age]])</f>
        <v>69</v>
      </c>
      <c r="G4135" t="s">
        <v>8920</v>
      </c>
      <c r="H4135" t="s">
        <v>35</v>
      </c>
      <c r="I4135" t="s">
        <v>36</v>
      </c>
      <c r="J4135" t="s">
        <v>27</v>
      </c>
      <c r="K4135" t="s">
        <v>28</v>
      </c>
      <c r="L4135">
        <v>4</v>
      </c>
      <c r="M4135">
        <f>IF(ISBLANK(Table1[[#This Row],[quantity]]),ROUND(Table1[[#This Row],[sales_amount]]/(Table1[[#This Row],[unit_price]]*(1-Table1[[#This Row],[discount_pct]])),0),Table1[[#This Row],[quantity]])</f>
        <v>4</v>
      </c>
      <c r="N4135">
        <v>226.36</v>
      </c>
      <c r="O4135">
        <v>0.27</v>
      </c>
      <c r="P4135">
        <f>IF(ISBLANK(Table1[[#This Row],[discount_pct]]),ROUND(1-(Table1[[#This Row],[sales_amount]]/(Table1[[#This Row],[quantity- calculated]]*Table1[[#This Row],[unit_price]])),2),Table1[[#This Row],[discount_pct]])</f>
        <v>0.27</v>
      </c>
      <c r="Q4135">
        <v>801.8</v>
      </c>
      <c r="R4135">
        <v>89.81</v>
      </c>
      <c r="S4135">
        <v>59.7</v>
      </c>
      <c r="T4135" t="s">
        <v>29</v>
      </c>
      <c r="U4135">
        <v>2</v>
      </c>
      <c r="V4135">
        <f>IF(ISBLANK(Table1[[#This Row],[customer_satisfaction]]),ROUND(AVERAGE(U4135:U8414),0),Table1[[#This Row],[customer_satisfaction]])</f>
        <v>2</v>
      </c>
      <c r="W4135" t="b">
        <v>0</v>
      </c>
      <c r="X4135" t="s">
        <v>137</v>
      </c>
      <c r="Y4135" s="3">
        <v>5</v>
      </c>
      <c r="Z4135">
        <f>IF(ISBLANK(Table1[[#This Row],[days_to_ship]]),ROUND(AVERAGE(Y4135:Y8414),0),Table1[[#This Row],[days_to_ship]])</f>
        <v>5</v>
      </c>
    </row>
    <row r="4136" spans="1:26" x14ac:dyDescent="0.25">
      <c r="A4136" t="s">
        <v>4992</v>
      </c>
      <c r="B4136" s="5">
        <v>45590</v>
      </c>
      <c r="C4136" t="s">
        <v>4993</v>
      </c>
      <c r="D4136" s="4" t="s">
        <v>160</v>
      </c>
      <c r="E4136">
        <v>30</v>
      </c>
      <c r="F4136">
        <f>IF(ISBLANK(Table1[[#This Row],[age]]),AVERAGE(F4136:F8415),Table1[[#This Row],[age]])</f>
        <v>30</v>
      </c>
      <c r="G4136" t="s">
        <v>88</v>
      </c>
      <c r="H4136" t="s">
        <v>111</v>
      </c>
      <c r="I4136" t="s">
        <v>112</v>
      </c>
      <c r="J4136" t="s">
        <v>127</v>
      </c>
      <c r="K4136" t="s">
        <v>308</v>
      </c>
      <c r="L4136">
        <v>9</v>
      </c>
      <c r="M4136">
        <f>IF(ISBLANK(Table1[[#This Row],[quantity]]),ROUND(Table1[[#This Row],[sales_amount]]/(Table1[[#This Row],[unit_price]]*(1-Table1[[#This Row],[discount_pct]])),0),Table1[[#This Row],[quantity]])</f>
        <v>9</v>
      </c>
      <c r="N4136">
        <v>7482.02</v>
      </c>
      <c r="O4136">
        <v>0.01</v>
      </c>
      <c r="P4136">
        <f>IF(ISBLANK(Table1[[#This Row],[discount_pct]]),ROUND(1-(Table1[[#This Row],[sales_amount]]/(Table1[[#This Row],[quantity- calculated]]*Table1[[#This Row],[unit_price]])),2),Table1[[#This Row],[discount_pct]])</f>
        <v>0.01</v>
      </c>
      <c r="Q4136">
        <v>79475.61</v>
      </c>
      <c r="R4136">
        <v>9278.4500000000007</v>
      </c>
      <c r="S4136">
        <v>68.05</v>
      </c>
      <c r="T4136" t="s">
        <v>29</v>
      </c>
      <c r="V4136">
        <f>IF(ISBLANK(Table1[[#This Row],[customer_satisfaction]]),ROUND(AVERAGE(U4136:U8415),0),Table1[[#This Row],[customer_satisfaction]])</f>
        <v>3</v>
      </c>
      <c r="W4136" t="b">
        <v>1</v>
      </c>
      <c r="X4136" t="s">
        <v>30</v>
      </c>
      <c r="Y4136" s="3">
        <v>10</v>
      </c>
      <c r="Z4136">
        <f>IF(ISBLANK(Table1[[#This Row],[days_to_ship]]),ROUND(AVERAGE(Y4136:Y8415),0),Table1[[#This Row],[days_to_ship]])</f>
        <v>10</v>
      </c>
    </row>
    <row r="4137" spans="1:26" x14ac:dyDescent="0.25">
      <c r="A4137" t="s">
        <v>2049</v>
      </c>
      <c r="B4137" s="5">
        <v>45590</v>
      </c>
      <c r="C4137" t="s">
        <v>2050</v>
      </c>
      <c r="D4137" s="4" t="s">
        <v>995</v>
      </c>
      <c r="E4137">
        <v>37</v>
      </c>
      <c r="F4137">
        <f>IF(ISBLANK(Table1[[#This Row],[age]]),AVERAGE(F4137:F8416),Table1[[#This Row],[age]])</f>
        <v>37</v>
      </c>
      <c r="G4137" t="s">
        <v>88</v>
      </c>
      <c r="H4137" t="s">
        <v>74</v>
      </c>
      <c r="I4137" t="s">
        <v>75</v>
      </c>
      <c r="J4137" t="s">
        <v>76</v>
      </c>
      <c r="K4137" t="s">
        <v>113</v>
      </c>
      <c r="L4137">
        <v>3</v>
      </c>
      <c r="M4137">
        <f>IF(ISBLANK(Table1[[#This Row],[quantity]]),ROUND(Table1[[#This Row],[sales_amount]]/(Table1[[#This Row],[unit_price]]*(1-Table1[[#This Row],[discount_pct]])),0),Table1[[#This Row],[quantity]])</f>
        <v>3</v>
      </c>
      <c r="N4137">
        <v>1187.4000000000001</v>
      </c>
      <c r="O4137">
        <v>0.35</v>
      </c>
      <c r="P4137">
        <f>IF(ISBLANK(Table1[[#This Row],[discount_pct]]),ROUND(1-(Table1[[#This Row],[sales_amount]]/(Table1[[#This Row],[quantity- calculated]]*Table1[[#This Row],[unit_price]])),2),Table1[[#This Row],[discount_pct]])</f>
        <v>0.35</v>
      </c>
      <c r="Q4137">
        <v>2772.19</v>
      </c>
      <c r="R4137">
        <v>1166.8800000000001</v>
      </c>
      <c r="S4137">
        <v>39.79</v>
      </c>
      <c r="T4137" t="s">
        <v>64</v>
      </c>
      <c r="U4137">
        <v>5</v>
      </c>
      <c r="V4137">
        <f>IF(ISBLANK(Table1[[#This Row],[customer_satisfaction]]),ROUND(AVERAGE(U4137:U8416),0),Table1[[#This Row],[customer_satisfaction]])</f>
        <v>5</v>
      </c>
      <c r="W4137" t="b">
        <v>0</v>
      </c>
      <c r="X4137" t="s">
        <v>39</v>
      </c>
      <c r="Y4137" s="3">
        <v>7</v>
      </c>
      <c r="Z4137">
        <f>IF(ISBLANK(Table1[[#This Row],[days_to_ship]]),ROUND(AVERAGE(Y4137:Y8416),0),Table1[[#This Row],[days_to_ship]])</f>
        <v>7</v>
      </c>
    </row>
    <row r="4138" spans="1:26" x14ac:dyDescent="0.25">
      <c r="A4138" t="s">
        <v>762</v>
      </c>
      <c r="B4138" s="5">
        <v>45590</v>
      </c>
      <c r="C4138" t="s">
        <v>763</v>
      </c>
      <c r="D4138" s="4" t="s">
        <v>329</v>
      </c>
      <c r="E4138">
        <v>28</v>
      </c>
      <c r="F4138">
        <f>IF(ISBLANK(Table1[[#This Row],[age]]),AVERAGE(F4138:F8417),Table1[[#This Row],[age]])</f>
        <v>28</v>
      </c>
      <c r="G4138" t="s">
        <v>88</v>
      </c>
      <c r="H4138" t="s">
        <v>25</v>
      </c>
      <c r="I4138" t="s">
        <v>26</v>
      </c>
      <c r="J4138" t="s">
        <v>127</v>
      </c>
      <c r="K4138" t="s">
        <v>142</v>
      </c>
      <c r="L4138">
        <v>3</v>
      </c>
      <c r="M4138">
        <f>IF(ISBLANK(Table1[[#This Row],[quantity]]),ROUND(Table1[[#This Row],[sales_amount]]/(Table1[[#This Row],[unit_price]]*(1-Table1[[#This Row],[discount_pct]])),0),Table1[[#This Row],[quantity]])</f>
        <v>3</v>
      </c>
      <c r="N4138">
        <v>9261.39</v>
      </c>
      <c r="O4138">
        <v>0.24</v>
      </c>
      <c r="P4138">
        <f>IF(ISBLANK(Table1[[#This Row],[discount_pct]]),ROUND(1-(Table1[[#This Row],[sales_amount]]/(Table1[[#This Row],[quantity- calculated]]*Table1[[#This Row],[unit_price]])),2),Table1[[#This Row],[discount_pct]])</f>
        <v>0.24</v>
      </c>
      <c r="Q4138">
        <v>25255.17</v>
      </c>
      <c r="R4138">
        <v>3570.94</v>
      </c>
      <c r="S4138">
        <v>42.63</v>
      </c>
      <c r="T4138" t="s">
        <v>51</v>
      </c>
      <c r="U4138">
        <v>3</v>
      </c>
      <c r="V4138">
        <f>IF(ISBLANK(Table1[[#This Row],[customer_satisfaction]]),ROUND(AVERAGE(U4138:U8417),0),Table1[[#This Row],[customer_satisfaction]])</f>
        <v>3</v>
      </c>
      <c r="W4138" t="b">
        <v>0</v>
      </c>
      <c r="X4138" t="s">
        <v>84</v>
      </c>
      <c r="Y4138" s="3">
        <v>4</v>
      </c>
      <c r="Z4138">
        <f>IF(ISBLANK(Table1[[#This Row],[days_to_ship]]),ROUND(AVERAGE(Y4138:Y8417),0),Table1[[#This Row],[days_to_ship]])</f>
        <v>4</v>
      </c>
    </row>
    <row r="4139" spans="1:26" x14ac:dyDescent="0.25">
      <c r="A4139" t="s">
        <v>2141</v>
      </c>
      <c r="B4139" s="5">
        <v>45591</v>
      </c>
      <c r="C4139" t="s">
        <v>2142</v>
      </c>
      <c r="D4139" s="4" t="s">
        <v>301</v>
      </c>
      <c r="E4139">
        <v>27</v>
      </c>
      <c r="F4139">
        <f>IF(ISBLANK(Table1[[#This Row],[age]]),AVERAGE(F4139:F8418),Table1[[#This Row],[age]])</f>
        <v>27</v>
      </c>
      <c r="G4139" t="s">
        <v>466</v>
      </c>
      <c r="H4139" t="s">
        <v>35</v>
      </c>
      <c r="I4139" t="s">
        <v>106</v>
      </c>
      <c r="J4139" t="s">
        <v>37</v>
      </c>
      <c r="K4139" t="s">
        <v>677</v>
      </c>
      <c r="L4139">
        <v>6</v>
      </c>
      <c r="M4139">
        <f>IF(ISBLANK(Table1[[#This Row],[quantity]]),ROUND(Table1[[#This Row],[sales_amount]]/(Table1[[#This Row],[unit_price]]*(1-Table1[[#This Row],[discount_pct]])),0),Table1[[#This Row],[quantity]])</f>
        <v>6</v>
      </c>
      <c r="N4139">
        <v>2486.23</v>
      </c>
      <c r="O4139">
        <v>0.11</v>
      </c>
      <c r="P4139">
        <f>IF(ISBLANK(Table1[[#This Row],[discount_pct]]),ROUND(1-(Table1[[#This Row],[sales_amount]]/(Table1[[#This Row],[quantity- calculated]]*Table1[[#This Row],[unit_price]])),2),Table1[[#This Row],[discount_pct]])</f>
        <v>0.11</v>
      </c>
      <c r="Q4139">
        <v>13804.56</v>
      </c>
      <c r="R4139">
        <v>6763.76</v>
      </c>
      <c r="S4139">
        <v>65.88</v>
      </c>
      <c r="T4139" t="s">
        <v>64</v>
      </c>
      <c r="U4139">
        <v>4</v>
      </c>
      <c r="V4139">
        <f>IF(ISBLANK(Table1[[#This Row],[customer_satisfaction]]),ROUND(AVERAGE(U4139:U8418),0),Table1[[#This Row],[customer_satisfaction]])</f>
        <v>4</v>
      </c>
      <c r="W4139" t="b">
        <v>1</v>
      </c>
      <c r="X4139" t="s">
        <v>30</v>
      </c>
      <c r="Y4139" s="3">
        <v>8</v>
      </c>
      <c r="Z4139">
        <f>IF(ISBLANK(Table1[[#This Row],[days_to_ship]]),ROUND(AVERAGE(Y4139:Y8418),0),Table1[[#This Row],[days_to_ship]])</f>
        <v>8</v>
      </c>
    </row>
    <row r="4140" spans="1:26" x14ac:dyDescent="0.25">
      <c r="A4140" t="s">
        <v>2768</v>
      </c>
      <c r="B4140" s="5">
        <v>45591</v>
      </c>
      <c r="C4140" t="s">
        <v>2769</v>
      </c>
      <c r="D4140" s="4" t="s">
        <v>807</v>
      </c>
      <c r="E4140">
        <v>25</v>
      </c>
      <c r="F4140">
        <f>IF(ISBLANK(Table1[[#This Row],[age]]),AVERAGE(F4140:F8419),Table1[[#This Row],[age]])</f>
        <v>25</v>
      </c>
      <c r="G4140" t="s">
        <v>88</v>
      </c>
      <c r="H4140" t="s">
        <v>111</v>
      </c>
      <c r="I4140" t="s">
        <v>141</v>
      </c>
      <c r="J4140" t="s">
        <v>27</v>
      </c>
      <c r="K4140" t="s">
        <v>97</v>
      </c>
      <c r="L4140">
        <v>7</v>
      </c>
      <c r="M4140">
        <f>IF(ISBLANK(Table1[[#This Row],[quantity]]),ROUND(Table1[[#This Row],[sales_amount]]/(Table1[[#This Row],[unit_price]]*(1-Table1[[#This Row],[discount_pct]])),0),Table1[[#This Row],[quantity]])</f>
        <v>7</v>
      </c>
      <c r="N4140">
        <v>352.63</v>
      </c>
      <c r="O4140">
        <v>0.25</v>
      </c>
      <c r="P4140">
        <f>IF(ISBLANK(Table1[[#This Row],[discount_pct]]),ROUND(1-(Table1[[#This Row],[sales_amount]]/(Table1[[#This Row],[quantity- calculated]]*Table1[[#This Row],[unit_price]])),2),Table1[[#This Row],[discount_pct]])</f>
        <v>0.25</v>
      </c>
      <c r="Q4140">
        <v>1976.85</v>
      </c>
      <c r="R4140">
        <v>173.35</v>
      </c>
      <c r="S4140">
        <v>62.95</v>
      </c>
      <c r="T4140" t="s">
        <v>57</v>
      </c>
      <c r="U4140">
        <v>3</v>
      </c>
      <c r="V4140">
        <f>IF(ISBLANK(Table1[[#This Row],[customer_satisfaction]]),ROUND(AVERAGE(U4140:U8419),0),Table1[[#This Row],[customer_satisfaction]])</f>
        <v>3</v>
      </c>
      <c r="W4140" t="b">
        <v>1</v>
      </c>
      <c r="X4140" t="s">
        <v>30</v>
      </c>
      <c r="Y4140" s="3">
        <v>5</v>
      </c>
      <c r="Z4140">
        <f>IF(ISBLANK(Table1[[#This Row],[days_to_ship]]),ROUND(AVERAGE(Y4140:Y8419),0),Table1[[#This Row],[days_to_ship]])</f>
        <v>5</v>
      </c>
    </row>
    <row r="4141" spans="1:26" x14ac:dyDescent="0.25">
      <c r="A4141" t="s">
        <v>491</v>
      </c>
      <c r="B4141" s="5">
        <v>45591</v>
      </c>
      <c r="C4141" t="s">
        <v>492</v>
      </c>
      <c r="D4141" s="4" t="s">
        <v>185</v>
      </c>
      <c r="E4141">
        <v>42</v>
      </c>
      <c r="F4141">
        <f>IF(ISBLANK(Table1[[#This Row],[age]]),AVERAGE(F4141:F8420),Table1[[#This Row],[age]])</f>
        <v>42</v>
      </c>
      <c r="G4141" t="s">
        <v>8920</v>
      </c>
      <c r="H4141" t="s">
        <v>35</v>
      </c>
      <c r="I4141" t="s">
        <v>49</v>
      </c>
      <c r="J4141" t="s">
        <v>44</v>
      </c>
      <c r="K4141" t="s">
        <v>45</v>
      </c>
      <c r="L4141">
        <v>4</v>
      </c>
      <c r="M4141">
        <f>IF(ISBLANK(Table1[[#This Row],[quantity]]),ROUND(Table1[[#This Row],[sales_amount]]/(Table1[[#This Row],[unit_price]]*(1-Table1[[#This Row],[discount_pct]])),0),Table1[[#This Row],[quantity]])</f>
        <v>4</v>
      </c>
      <c r="N4141">
        <v>10887.68</v>
      </c>
      <c r="O4141">
        <v>0.14000000000000001</v>
      </c>
      <c r="P414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141">
        <v>46926.73</v>
      </c>
      <c r="R4141">
        <v>14349.22</v>
      </c>
      <c r="S4141">
        <v>57.18</v>
      </c>
      <c r="T4141" t="s">
        <v>51</v>
      </c>
      <c r="U4141">
        <v>3</v>
      </c>
      <c r="V4141">
        <f>IF(ISBLANK(Table1[[#This Row],[customer_satisfaction]]),ROUND(AVERAGE(U4141:U8420),0),Table1[[#This Row],[customer_satisfaction]])</f>
        <v>3</v>
      </c>
      <c r="W4141" t="b">
        <v>0</v>
      </c>
      <c r="X4141" t="s">
        <v>39</v>
      </c>
      <c r="Y4141" s="3">
        <v>6</v>
      </c>
      <c r="Z4141">
        <f>IF(ISBLANK(Table1[[#This Row],[days_to_ship]]),ROUND(AVERAGE(Y4141:Y8420),0),Table1[[#This Row],[days_to_ship]])</f>
        <v>6</v>
      </c>
    </row>
    <row r="4142" spans="1:26" x14ac:dyDescent="0.25">
      <c r="A4142" t="s">
        <v>1336</v>
      </c>
      <c r="B4142" s="5">
        <v>45592</v>
      </c>
      <c r="C4142" t="s">
        <v>1337</v>
      </c>
      <c r="D4142" s="4" t="s">
        <v>1338</v>
      </c>
      <c r="E4142">
        <v>18</v>
      </c>
      <c r="F4142">
        <f>IF(ISBLANK(Table1[[#This Row],[age]]),AVERAGE(F4142:F8421),Table1[[#This Row],[age]])</f>
        <v>18</v>
      </c>
      <c r="G4142" t="s">
        <v>88</v>
      </c>
      <c r="H4142" t="s">
        <v>74</v>
      </c>
      <c r="I4142" t="s">
        <v>101</v>
      </c>
      <c r="J4142" t="s">
        <v>44</v>
      </c>
      <c r="K4142" t="s">
        <v>50</v>
      </c>
      <c r="L4142">
        <v>1</v>
      </c>
      <c r="M4142">
        <f>IF(ISBLANK(Table1[[#This Row],[quantity]]),ROUND(Table1[[#This Row],[sales_amount]]/(Table1[[#This Row],[unit_price]]*(1-Table1[[#This Row],[discount_pct]])),0),Table1[[#This Row],[quantity]])</f>
        <v>1</v>
      </c>
      <c r="N4142">
        <v>14589.01</v>
      </c>
      <c r="O4142">
        <v>0.2</v>
      </c>
      <c r="P4142">
        <f>IF(ISBLANK(Table1[[#This Row],[discount_pct]]),ROUND(1-(Table1[[#This Row],[sales_amount]]/(Table1[[#This Row],[quantity- calculated]]*Table1[[#This Row],[unit_price]])),2),Table1[[#This Row],[discount_pct]])</f>
        <v>0.2</v>
      </c>
      <c r="Q4142">
        <v>13208.25</v>
      </c>
      <c r="R4142">
        <v>3174.45</v>
      </c>
      <c r="S4142">
        <v>52.97</v>
      </c>
      <c r="T4142" t="s">
        <v>70</v>
      </c>
      <c r="U4142">
        <v>3</v>
      </c>
      <c r="V4142">
        <f>IF(ISBLANK(Table1[[#This Row],[customer_satisfaction]]),ROUND(AVERAGE(U4142:U8421),0),Table1[[#This Row],[customer_satisfaction]])</f>
        <v>3</v>
      </c>
      <c r="W4142" t="b">
        <v>0</v>
      </c>
      <c r="X4142" t="s">
        <v>39</v>
      </c>
      <c r="Y4142" s="3">
        <v>1</v>
      </c>
      <c r="Z4142">
        <f>IF(ISBLANK(Table1[[#This Row],[days_to_ship]]),ROUND(AVERAGE(Y4142:Y8421),0),Table1[[#This Row],[days_to_ship]])</f>
        <v>1</v>
      </c>
    </row>
    <row r="4143" spans="1:26" x14ac:dyDescent="0.25">
      <c r="A4143" t="s">
        <v>3848</v>
      </c>
      <c r="B4143" s="5">
        <v>45593</v>
      </c>
      <c r="C4143" t="s">
        <v>3849</v>
      </c>
      <c r="D4143" s="4" t="s">
        <v>174</v>
      </c>
      <c r="E4143">
        <v>39</v>
      </c>
      <c r="F4143">
        <f>IF(ISBLANK(Table1[[#This Row],[age]]),AVERAGE(F4143:F8422),Table1[[#This Row],[age]])</f>
        <v>39</v>
      </c>
      <c r="G4143" t="s">
        <v>8920</v>
      </c>
      <c r="H4143" t="s">
        <v>82</v>
      </c>
      <c r="I4143" t="s">
        <v>244</v>
      </c>
      <c r="J4143" t="s">
        <v>62</v>
      </c>
      <c r="K4143" t="s">
        <v>63</v>
      </c>
      <c r="L4143">
        <v>7</v>
      </c>
      <c r="M4143">
        <f>IF(ISBLANK(Table1[[#This Row],[quantity]]),ROUND(Table1[[#This Row],[sales_amount]]/(Table1[[#This Row],[unit_price]]*(1-Table1[[#This Row],[discount_pct]])),0),Table1[[#This Row],[quantity]])</f>
        <v>7</v>
      </c>
      <c r="N4143">
        <v>1034.1400000000001</v>
      </c>
      <c r="O4143">
        <v>0.16</v>
      </c>
      <c r="P4143">
        <f>IF(ISBLANK(Table1[[#This Row],[discount_pct]]),ROUND(1-(Table1[[#This Row],[sales_amount]]/(Table1[[#This Row],[quantity- calculated]]*Table1[[#This Row],[unit_price]])),2),Table1[[#This Row],[discount_pct]])</f>
        <v>0.16</v>
      </c>
      <c r="Q4143">
        <v>6020</v>
      </c>
      <c r="R4143">
        <v>2601.0500000000002</v>
      </c>
      <c r="S4143">
        <v>80.959999999999994</v>
      </c>
      <c r="T4143" t="s">
        <v>64</v>
      </c>
      <c r="U4143">
        <v>5</v>
      </c>
      <c r="V4143">
        <f>IF(ISBLANK(Table1[[#This Row],[customer_satisfaction]]),ROUND(AVERAGE(U4143:U8422),0),Table1[[#This Row],[customer_satisfaction]])</f>
        <v>5</v>
      </c>
      <c r="W4143" t="b">
        <v>0</v>
      </c>
      <c r="X4143" t="s">
        <v>39</v>
      </c>
      <c r="Y4143" s="3">
        <v>9</v>
      </c>
      <c r="Z4143">
        <f>IF(ISBLANK(Table1[[#This Row],[days_to_ship]]),ROUND(AVERAGE(Y4143:Y8422),0),Table1[[#This Row],[days_to_ship]])</f>
        <v>9</v>
      </c>
    </row>
    <row r="4144" spans="1:26" x14ac:dyDescent="0.25">
      <c r="A4144" t="s">
        <v>4701</v>
      </c>
      <c r="B4144" s="5">
        <v>45593</v>
      </c>
      <c r="C4144" t="s">
        <v>4702</v>
      </c>
      <c r="D4144" s="4" t="s">
        <v>355</v>
      </c>
      <c r="F4144">
        <f ca="1">IF(ISBLANK(Table1[[#This Row],[age]]),AVERAGE(F4144:F8423),Table1[[#This Row],[age]])</f>
        <v>67</v>
      </c>
      <c r="G4144" t="s">
        <v>88</v>
      </c>
      <c r="H4144" t="s">
        <v>111</v>
      </c>
      <c r="I4144" t="s">
        <v>141</v>
      </c>
      <c r="J4144" t="s">
        <v>44</v>
      </c>
      <c r="K4144" t="s">
        <v>50</v>
      </c>
      <c r="L4144">
        <v>8</v>
      </c>
      <c r="M4144">
        <f>IF(ISBLANK(Table1[[#This Row],[quantity]]),ROUND(Table1[[#This Row],[sales_amount]]/(Table1[[#This Row],[unit_price]]*(1-Table1[[#This Row],[discount_pct]])),0),Table1[[#This Row],[quantity]])</f>
        <v>8</v>
      </c>
      <c r="N4144">
        <v>24455.4</v>
      </c>
      <c r="O4144">
        <v>0.02</v>
      </c>
      <c r="P4144">
        <f>IF(ISBLANK(Table1[[#This Row],[discount_pct]]),ROUND(1-(Table1[[#This Row],[sales_amount]]/(Table1[[#This Row],[quantity- calculated]]*Table1[[#This Row],[unit_price]])),2),Table1[[#This Row],[discount_pct]])</f>
        <v>0.02</v>
      </c>
      <c r="Q4144">
        <v>218854.99</v>
      </c>
      <c r="R4144">
        <v>70450.23</v>
      </c>
      <c r="S4144">
        <v>72.02</v>
      </c>
      <c r="T4144" t="s">
        <v>51</v>
      </c>
      <c r="U4144">
        <v>2</v>
      </c>
      <c r="V4144">
        <f>IF(ISBLANK(Table1[[#This Row],[customer_satisfaction]]),ROUND(AVERAGE(U4144:U8423),0),Table1[[#This Row],[customer_satisfaction]])</f>
        <v>2</v>
      </c>
      <c r="W4144" t="b">
        <v>0</v>
      </c>
      <c r="X4144" t="s">
        <v>39</v>
      </c>
      <c r="Y4144" s="3">
        <v>5</v>
      </c>
      <c r="Z4144">
        <f>IF(ISBLANK(Table1[[#This Row],[days_to_ship]]),ROUND(AVERAGE(Y4144:Y8423),0),Table1[[#This Row],[days_to_ship]])</f>
        <v>5</v>
      </c>
    </row>
    <row r="4145" spans="1:26" x14ac:dyDescent="0.25">
      <c r="A4145" t="s">
        <v>4406</v>
      </c>
      <c r="B4145" s="5">
        <v>45593</v>
      </c>
      <c r="C4145" t="s">
        <v>4407</v>
      </c>
      <c r="D4145" s="4" t="s">
        <v>350</v>
      </c>
      <c r="E4145">
        <v>38</v>
      </c>
      <c r="F4145">
        <f>IF(ISBLANK(Table1[[#This Row],[age]]),AVERAGE(F4145:F8424),Table1[[#This Row],[age]])</f>
        <v>38</v>
      </c>
      <c r="G4145" t="s">
        <v>88</v>
      </c>
      <c r="H4145" t="s">
        <v>111</v>
      </c>
      <c r="I4145" t="s">
        <v>121</v>
      </c>
      <c r="J4145" t="s">
        <v>27</v>
      </c>
      <c r="K4145" t="s">
        <v>403</v>
      </c>
      <c r="L4145">
        <v>10</v>
      </c>
      <c r="M4145">
        <f>IF(ISBLANK(Table1[[#This Row],[quantity]]),ROUND(Table1[[#This Row],[sales_amount]]/(Table1[[#This Row],[unit_price]]*(1-Table1[[#This Row],[discount_pct]])),0),Table1[[#This Row],[quantity]])</f>
        <v>10</v>
      </c>
      <c r="N4145">
        <v>86.55</v>
      </c>
      <c r="O4145">
        <v>0.27</v>
      </c>
      <c r="P4145">
        <f>IF(ISBLANK(Table1[[#This Row],[discount_pct]]),ROUND(1-(Table1[[#This Row],[sales_amount]]/(Table1[[#This Row],[quantity- calculated]]*Table1[[#This Row],[unit_price]])),2),Table1[[#This Row],[discount_pct]])</f>
        <v>0.27</v>
      </c>
      <c r="Q4145">
        <v>746.03</v>
      </c>
      <c r="R4145">
        <v>63.53</v>
      </c>
      <c r="S4145">
        <v>71.97</v>
      </c>
      <c r="T4145" t="s">
        <v>64</v>
      </c>
      <c r="U4145">
        <v>3</v>
      </c>
      <c r="V4145">
        <f>IF(ISBLANK(Table1[[#This Row],[customer_satisfaction]]),ROUND(AVERAGE(U4145:U8424),0),Table1[[#This Row],[customer_satisfaction]])</f>
        <v>3</v>
      </c>
      <c r="W4145" t="b">
        <v>0</v>
      </c>
      <c r="X4145" t="s">
        <v>39</v>
      </c>
      <c r="Y4145" s="3">
        <v>5</v>
      </c>
      <c r="Z4145">
        <f>IF(ISBLANK(Table1[[#This Row],[days_to_ship]]),ROUND(AVERAGE(Y4145:Y8424),0),Table1[[#This Row],[days_to_ship]])</f>
        <v>5</v>
      </c>
    </row>
    <row r="4146" spans="1:26" x14ac:dyDescent="0.25">
      <c r="A4146" t="s">
        <v>4814</v>
      </c>
      <c r="B4146" s="5">
        <v>45593</v>
      </c>
      <c r="C4146" t="s">
        <v>4815</v>
      </c>
      <c r="D4146" s="4" t="s">
        <v>4813</v>
      </c>
      <c r="E4146">
        <v>45</v>
      </c>
      <c r="F4146">
        <f>IF(ISBLANK(Table1[[#This Row],[age]]),AVERAGE(F4146:F8425),Table1[[#This Row],[age]])</f>
        <v>45</v>
      </c>
      <c r="G4146" t="s">
        <v>88</v>
      </c>
      <c r="H4146" t="s">
        <v>82</v>
      </c>
      <c r="I4146" t="s">
        <v>83</v>
      </c>
      <c r="J4146" t="s">
        <v>127</v>
      </c>
      <c r="K4146" t="s">
        <v>196</v>
      </c>
      <c r="L4146">
        <v>1</v>
      </c>
      <c r="M4146">
        <f>IF(ISBLANK(Table1[[#This Row],[quantity]]),ROUND(Table1[[#This Row],[sales_amount]]/(Table1[[#This Row],[unit_price]]*(1-Table1[[#This Row],[discount_pct]])),0),Table1[[#This Row],[quantity]])</f>
        <v>1</v>
      </c>
      <c r="N4146">
        <v>60978.400000000001</v>
      </c>
      <c r="O4146">
        <v>0.18</v>
      </c>
      <c r="P4146">
        <f>IF(ISBLANK(Table1[[#This Row],[discount_pct]]),ROUND(1-(Table1[[#This Row],[sales_amount]]/(Table1[[#This Row],[quantity- calculated]]*Table1[[#This Row],[unit_price]])),2),Table1[[#This Row],[discount_pct]])</f>
        <v>0.18</v>
      </c>
      <c r="Q4146">
        <v>58454.57</v>
      </c>
      <c r="R4146">
        <v>4430.2700000000004</v>
      </c>
      <c r="S4146">
        <v>89.37</v>
      </c>
      <c r="T4146" t="s">
        <v>64</v>
      </c>
      <c r="U4146">
        <v>3</v>
      </c>
      <c r="V4146">
        <f>IF(ISBLANK(Table1[[#This Row],[customer_satisfaction]]),ROUND(AVERAGE(U4146:U8425),0),Table1[[#This Row],[customer_satisfaction]])</f>
        <v>3</v>
      </c>
      <c r="W4146" t="b">
        <v>0</v>
      </c>
      <c r="X4146" t="s">
        <v>39</v>
      </c>
      <c r="Z4146">
        <f>IF(ISBLANK(Table1[[#This Row],[days_to_ship]]),ROUND(AVERAGE(Y4146:Y8425),0),Table1[[#This Row],[days_to_ship]])</f>
        <v>5</v>
      </c>
    </row>
    <row r="4147" spans="1:26" x14ac:dyDescent="0.25">
      <c r="A4147" t="s">
        <v>5306</v>
      </c>
      <c r="B4147" s="5">
        <v>45593</v>
      </c>
      <c r="C4147" t="s">
        <v>5307</v>
      </c>
      <c r="D4147" s="4" t="s">
        <v>418</v>
      </c>
      <c r="E4147">
        <v>19</v>
      </c>
      <c r="F4147">
        <f>IF(ISBLANK(Table1[[#This Row],[age]]),AVERAGE(F4147:F8426),Table1[[#This Row],[age]])</f>
        <v>19</v>
      </c>
      <c r="G4147" t="s">
        <v>88</v>
      </c>
      <c r="H4147" t="s">
        <v>82</v>
      </c>
      <c r="I4147" t="s">
        <v>126</v>
      </c>
      <c r="J4147" t="s">
        <v>37</v>
      </c>
      <c r="K4147" t="s">
        <v>182</v>
      </c>
      <c r="L4147">
        <v>4</v>
      </c>
      <c r="M4147">
        <f>IF(ISBLANK(Table1[[#This Row],[quantity]]),ROUND(Table1[[#This Row],[sales_amount]]/(Table1[[#This Row],[unit_price]]*(1-Table1[[#This Row],[discount_pct]])),0),Table1[[#This Row],[quantity]])</f>
        <v>4</v>
      </c>
      <c r="N4147">
        <v>2333</v>
      </c>
      <c r="O4147">
        <v>0.37</v>
      </c>
      <c r="P4147">
        <f>IF(ISBLANK(Table1[[#This Row],[discount_pct]]),ROUND(1-(Table1[[#This Row],[sales_amount]]/(Table1[[#This Row],[quantity- calculated]]*Table1[[#This Row],[unit_price]])),2),Table1[[#This Row],[discount_pct]])</f>
        <v>0.37</v>
      </c>
      <c r="Q4147">
        <v>6101.49</v>
      </c>
      <c r="R4147">
        <v>1874.65</v>
      </c>
      <c r="S4147">
        <v>119.62</v>
      </c>
      <c r="T4147" t="s">
        <v>70</v>
      </c>
      <c r="U4147">
        <v>3</v>
      </c>
      <c r="V4147">
        <f>IF(ISBLANK(Table1[[#This Row],[customer_satisfaction]]),ROUND(AVERAGE(U4147:U8426),0),Table1[[#This Row],[customer_satisfaction]])</f>
        <v>3</v>
      </c>
      <c r="W4147" t="b">
        <v>0</v>
      </c>
      <c r="X4147" t="s">
        <v>39</v>
      </c>
      <c r="Y4147" s="3">
        <v>3</v>
      </c>
      <c r="Z4147">
        <f>IF(ISBLANK(Table1[[#This Row],[days_to_ship]]),ROUND(AVERAGE(Y4147:Y8426),0),Table1[[#This Row],[days_to_ship]])</f>
        <v>3</v>
      </c>
    </row>
    <row r="4148" spans="1:26" x14ac:dyDescent="0.25">
      <c r="A4148" t="s">
        <v>4976</v>
      </c>
      <c r="B4148" s="5">
        <v>45594</v>
      </c>
      <c r="C4148" t="s">
        <v>4977</v>
      </c>
      <c r="D4148" s="4" t="s">
        <v>2012</v>
      </c>
      <c r="E4148">
        <v>43</v>
      </c>
      <c r="F4148">
        <f>IF(ISBLANK(Table1[[#This Row],[age]]),AVERAGE(F4148:F8427),Table1[[#This Row],[age]])</f>
        <v>43</v>
      </c>
      <c r="G4148" t="s">
        <v>88</v>
      </c>
      <c r="H4148" t="s">
        <v>74</v>
      </c>
      <c r="I4148" t="s">
        <v>75</v>
      </c>
      <c r="J4148" t="s">
        <v>76</v>
      </c>
      <c r="K4148" t="s">
        <v>132</v>
      </c>
      <c r="L4148">
        <v>2</v>
      </c>
      <c r="M4148">
        <f>IF(ISBLANK(Table1[[#This Row],[quantity]]),ROUND(Table1[[#This Row],[sales_amount]]/(Table1[[#This Row],[unit_price]]*(1-Table1[[#This Row],[discount_pct]])),0),Table1[[#This Row],[quantity]])</f>
        <v>2</v>
      </c>
      <c r="N4148">
        <v>899.53</v>
      </c>
      <c r="O4148">
        <v>0.23</v>
      </c>
      <c r="P4148">
        <f>IF(ISBLANK(Table1[[#This Row],[discount_pct]]),ROUND(1-(Table1[[#This Row],[sales_amount]]/(Table1[[#This Row],[quantity- calculated]]*Table1[[#This Row],[unit_price]])),2),Table1[[#This Row],[discount_pct]])</f>
        <v>0.23</v>
      </c>
      <c r="Q4148">
        <v>1788.88</v>
      </c>
      <c r="R4148">
        <v>523.65</v>
      </c>
      <c r="S4148">
        <v>68.44</v>
      </c>
      <c r="T4148" t="s">
        <v>64</v>
      </c>
      <c r="U4148">
        <v>5</v>
      </c>
      <c r="V4148">
        <f>IF(ISBLANK(Table1[[#This Row],[customer_satisfaction]]),ROUND(AVERAGE(U4148:U8427),0),Table1[[#This Row],[customer_satisfaction]])</f>
        <v>5</v>
      </c>
      <c r="W4148" t="b">
        <v>0</v>
      </c>
      <c r="X4148" t="s">
        <v>137</v>
      </c>
      <c r="Y4148" s="3">
        <v>10</v>
      </c>
      <c r="Z4148">
        <f>IF(ISBLANK(Table1[[#This Row],[days_to_ship]]),ROUND(AVERAGE(Y4148:Y8427),0),Table1[[#This Row],[days_to_ship]])</f>
        <v>10</v>
      </c>
    </row>
    <row r="4149" spans="1:26" x14ac:dyDescent="0.25">
      <c r="A4149" t="s">
        <v>4494</v>
      </c>
      <c r="B4149" s="5">
        <v>45594</v>
      </c>
      <c r="C4149" t="s">
        <v>4495</v>
      </c>
      <c r="D4149" s="4" t="s">
        <v>1748</v>
      </c>
      <c r="E4149">
        <v>35</v>
      </c>
      <c r="F4149">
        <f>IF(ISBLANK(Table1[[#This Row],[age]]),AVERAGE(F4149:F8428),Table1[[#This Row],[age]])</f>
        <v>35</v>
      </c>
      <c r="G4149" t="s">
        <v>466</v>
      </c>
      <c r="H4149" t="s">
        <v>25</v>
      </c>
      <c r="I4149" t="s">
        <v>55</v>
      </c>
      <c r="J4149" t="s">
        <v>44</v>
      </c>
      <c r="K4149" t="s">
        <v>221</v>
      </c>
      <c r="L4149">
        <v>1</v>
      </c>
      <c r="M4149">
        <f>IF(ISBLANK(Table1[[#This Row],[quantity]]),ROUND(Table1[[#This Row],[sales_amount]]/(Table1[[#This Row],[unit_price]]*(1-Table1[[#This Row],[discount_pct]])),0),Table1[[#This Row],[quantity]])</f>
        <v>1</v>
      </c>
      <c r="N4149">
        <v>15458.12</v>
      </c>
      <c r="O4149">
        <v>0.11</v>
      </c>
      <c r="P4149">
        <f>IF(ISBLANK(Table1[[#This Row],[discount_pct]]),ROUND(1-(Table1[[#This Row],[sales_amount]]/(Table1[[#This Row],[quantity- calculated]]*Table1[[#This Row],[unit_price]])),2),Table1[[#This Row],[discount_pct]])</f>
        <v>0.11</v>
      </c>
      <c r="Q4149">
        <v>13583.09</v>
      </c>
      <c r="R4149">
        <v>3718.13</v>
      </c>
      <c r="S4149">
        <v>49.57</v>
      </c>
      <c r="T4149" t="s">
        <v>51</v>
      </c>
      <c r="U4149">
        <v>2</v>
      </c>
      <c r="V4149">
        <f>IF(ISBLANK(Table1[[#This Row],[customer_satisfaction]]),ROUND(AVERAGE(U4149:U8428),0),Table1[[#This Row],[customer_satisfaction]])</f>
        <v>2</v>
      </c>
      <c r="W4149" t="b">
        <v>1</v>
      </c>
      <c r="X4149" t="s">
        <v>30</v>
      </c>
      <c r="Y4149" s="3">
        <v>5</v>
      </c>
      <c r="Z4149">
        <f>IF(ISBLANK(Table1[[#This Row],[days_to_ship]]),ROUND(AVERAGE(Y4149:Y8428),0),Table1[[#This Row],[days_to_ship]])</f>
        <v>5</v>
      </c>
    </row>
    <row r="4150" spans="1:26" x14ac:dyDescent="0.25">
      <c r="A4150" t="s">
        <v>5431</v>
      </c>
      <c r="B4150" s="5">
        <v>45594</v>
      </c>
      <c r="C4150" t="s">
        <v>5432</v>
      </c>
      <c r="D4150" s="4" t="s">
        <v>2178</v>
      </c>
      <c r="E4150">
        <v>54</v>
      </c>
      <c r="F4150">
        <f>IF(ISBLANK(Table1[[#This Row],[age]]),AVERAGE(F4150:F8429),Table1[[#This Row],[age]])</f>
        <v>54</v>
      </c>
      <c r="G4150" t="s">
        <v>8920</v>
      </c>
      <c r="H4150" t="s">
        <v>25</v>
      </c>
      <c r="I4150" t="s">
        <v>55</v>
      </c>
      <c r="J4150" t="s">
        <v>127</v>
      </c>
      <c r="K4150" t="s">
        <v>308</v>
      </c>
      <c r="L4150">
        <v>2</v>
      </c>
      <c r="M4150">
        <f>IF(ISBLANK(Table1[[#This Row],[quantity]]),ROUND(Table1[[#This Row],[sales_amount]]/(Table1[[#This Row],[unit_price]]*(1-Table1[[#This Row],[discount_pct]])),0),Table1[[#This Row],[quantity]])</f>
        <v>2</v>
      </c>
      <c r="N4150">
        <v>11751.86</v>
      </c>
      <c r="O4150">
        <v>0.26</v>
      </c>
      <c r="P4150">
        <f>IF(ISBLANK(Table1[[#This Row],[discount_pct]]),ROUND(1-(Table1[[#This Row],[sales_amount]]/(Table1[[#This Row],[quantity- calculated]]*Table1[[#This Row],[unit_price]])),2),Table1[[#This Row],[discount_pct]])</f>
        <v>0.26</v>
      </c>
      <c r="Q4150">
        <v>19687.8</v>
      </c>
      <c r="R4150">
        <v>2001.28</v>
      </c>
      <c r="S4150">
        <v>73.23</v>
      </c>
      <c r="T4150" t="s">
        <v>57</v>
      </c>
      <c r="U4150">
        <v>4</v>
      </c>
      <c r="V4150">
        <f>IF(ISBLANK(Table1[[#This Row],[customer_satisfaction]]),ROUND(AVERAGE(U4150:U8429),0),Table1[[#This Row],[customer_satisfaction]])</f>
        <v>4</v>
      </c>
      <c r="W4150" t="b">
        <v>0</v>
      </c>
      <c r="X4150" t="s">
        <v>39</v>
      </c>
      <c r="Y4150" s="3">
        <v>5</v>
      </c>
      <c r="Z4150">
        <f>IF(ISBLANK(Table1[[#This Row],[days_to_ship]]),ROUND(AVERAGE(Y4150:Y8429),0),Table1[[#This Row],[days_to_ship]])</f>
        <v>5</v>
      </c>
    </row>
    <row r="4151" spans="1:26" x14ac:dyDescent="0.25">
      <c r="A4151" t="s">
        <v>4356</v>
      </c>
      <c r="B4151" s="5">
        <v>45595</v>
      </c>
      <c r="C4151" t="s">
        <v>4357</v>
      </c>
      <c r="D4151" s="4" t="s">
        <v>3546</v>
      </c>
      <c r="E4151">
        <v>24</v>
      </c>
      <c r="F4151">
        <f>IF(ISBLANK(Table1[[#This Row],[age]]),AVERAGE(F4151:F8430),Table1[[#This Row],[age]])</f>
        <v>24</v>
      </c>
      <c r="G4151" t="s">
        <v>466</v>
      </c>
      <c r="H4151" t="s">
        <v>82</v>
      </c>
      <c r="I4151" t="s">
        <v>244</v>
      </c>
      <c r="J4151" t="s">
        <v>76</v>
      </c>
      <c r="K4151" t="s">
        <v>207</v>
      </c>
      <c r="M4151">
        <f>IF(ISBLANK(Table1[[#This Row],[quantity]]),ROUND(Table1[[#This Row],[sales_amount]]/(Table1[[#This Row],[unit_price]]*(1-Table1[[#This Row],[discount_pct]])),0),Table1[[#This Row],[quantity]])</f>
        <v>1</v>
      </c>
      <c r="N4151">
        <v>1995.56</v>
      </c>
      <c r="O4151">
        <v>0.39</v>
      </c>
      <c r="P4151">
        <f>IF(ISBLANK(Table1[[#This Row],[discount_pct]]),ROUND(1-(Table1[[#This Row],[sales_amount]]/(Table1[[#This Row],[quantity- calculated]]*Table1[[#This Row],[unit_price]])),2),Table1[[#This Row],[discount_pct]])</f>
        <v>0.39</v>
      </c>
      <c r="Q4151">
        <v>1555.54</v>
      </c>
      <c r="R4151">
        <v>614.77</v>
      </c>
      <c r="S4151">
        <v>64.19</v>
      </c>
      <c r="T4151" t="s">
        <v>29</v>
      </c>
      <c r="U4151">
        <v>2</v>
      </c>
      <c r="V4151">
        <f>IF(ISBLANK(Table1[[#This Row],[customer_satisfaction]]),ROUND(AVERAGE(U4151:U8430),0),Table1[[#This Row],[customer_satisfaction]])</f>
        <v>2</v>
      </c>
      <c r="W4151" t="b">
        <v>0</v>
      </c>
      <c r="X4151" t="s">
        <v>39</v>
      </c>
      <c r="Y4151" s="3">
        <v>3</v>
      </c>
      <c r="Z4151">
        <f>IF(ISBLANK(Table1[[#This Row],[days_to_ship]]),ROUND(AVERAGE(Y4151:Y8430),0),Table1[[#This Row],[days_to_ship]])</f>
        <v>3</v>
      </c>
    </row>
    <row r="4152" spans="1:26" x14ac:dyDescent="0.25">
      <c r="A4152" t="s">
        <v>7593</v>
      </c>
      <c r="B4152" s="5">
        <v>45595</v>
      </c>
      <c r="C4152" t="s">
        <v>7594</v>
      </c>
      <c r="D4152" s="4" t="s">
        <v>1030</v>
      </c>
      <c r="E4152">
        <v>68</v>
      </c>
      <c r="F4152">
        <f>IF(ISBLANK(Table1[[#This Row],[age]]),AVERAGE(F4152:F8431),Table1[[#This Row],[age]])</f>
        <v>68</v>
      </c>
      <c r="G4152" t="s">
        <v>88</v>
      </c>
      <c r="H4152" t="s">
        <v>111</v>
      </c>
      <c r="I4152" t="s">
        <v>112</v>
      </c>
      <c r="J4152" t="s">
        <v>76</v>
      </c>
      <c r="K4152" t="s">
        <v>113</v>
      </c>
      <c r="L4152">
        <v>6</v>
      </c>
      <c r="M4152">
        <f>IF(ISBLANK(Table1[[#This Row],[quantity]]),ROUND(Table1[[#This Row],[sales_amount]]/(Table1[[#This Row],[unit_price]]*(1-Table1[[#This Row],[discount_pct]])),0),Table1[[#This Row],[quantity]])</f>
        <v>6</v>
      </c>
      <c r="N4152">
        <v>974.77</v>
      </c>
      <c r="O4152">
        <v>0.36</v>
      </c>
      <c r="P4152">
        <f>IF(ISBLANK(Table1[[#This Row],[discount_pct]]),ROUND(1-(Table1[[#This Row],[sales_amount]]/(Table1[[#This Row],[quantity- calculated]]*Table1[[#This Row],[unit_price]])),2),Table1[[#This Row],[discount_pct]])</f>
        <v>0.36</v>
      </c>
      <c r="Q4152">
        <v>4398.5600000000004</v>
      </c>
      <c r="R4152">
        <v>1906.51</v>
      </c>
      <c r="S4152">
        <v>61.51</v>
      </c>
      <c r="T4152" t="s">
        <v>78</v>
      </c>
      <c r="U4152">
        <v>2</v>
      </c>
      <c r="V4152">
        <f>IF(ISBLANK(Table1[[#This Row],[customer_satisfaction]]),ROUND(AVERAGE(U4152:U8431),0),Table1[[#This Row],[customer_satisfaction]])</f>
        <v>2</v>
      </c>
      <c r="W4152" t="b">
        <v>0</v>
      </c>
      <c r="X4152" t="s">
        <v>39</v>
      </c>
      <c r="Y4152" s="3">
        <v>10</v>
      </c>
      <c r="Z4152">
        <f>IF(ISBLANK(Table1[[#This Row],[days_to_ship]]),ROUND(AVERAGE(Y4152:Y8431),0),Table1[[#This Row],[days_to_ship]])</f>
        <v>10</v>
      </c>
    </row>
    <row r="4153" spans="1:26" x14ac:dyDescent="0.25">
      <c r="A4153" t="s">
        <v>6663</v>
      </c>
      <c r="B4153" s="5">
        <v>45595</v>
      </c>
      <c r="C4153" t="s">
        <v>6665</v>
      </c>
      <c r="D4153" s="4" t="s">
        <v>807</v>
      </c>
      <c r="F4153">
        <f ca="1">IF(ISBLANK(Table1[[#This Row],[age]]),AVERAGE(F4153:F8432),Table1[[#This Row],[age]])</f>
        <v>67</v>
      </c>
      <c r="G4153" t="s">
        <v>88</v>
      </c>
      <c r="H4153" t="s">
        <v>111</v>
      </c>
      <c r="I4153" t="s">
        <v>121</v>
      </c>
      <c r="J4153" t="s">
        <v>44</v>
      </c>
      <c r="K4153" t="s">
        <v>50</v>
      </c>
      <c r="L4153">
        <v>0</v>
      </c>
      <c r="M4153">
        <f>IF(ISBLANK(Table1[[#This Row],[quantity]]),ROUND(Table1[[#This Row],[sales_amount]]/(Table1[[#This Row],[unit_price]]*(1-Table1[[#This Row],[discount_pct]])),0),Table1[[#This Row],[quantity]])</f>
        <v>0</v>
      </c>
      <c r="N4153">
        <v>16894.52</v>
      </c>
      <c r="O4153">
        <v>0.27</v>
      </c>
      <c r="P4153">
        <f>IF(ISBLANK(Table1[[#This Row],[discount_pct]]),ROUND(1-(Table1[[#This Row],[sales_amount]]/(Table1[[#This Row],[quantity- calculated]]*Table1[[#This Row],[unit_price]])),2),Table1[[#This Row],[discount_pct]])</f>
        <v>0.27</v>
      </c>
      <c r="Q4153">
        <v>14763.33</v>
      </c>
      <c r="R4153">
        <v>5236.34</v>
      </c>
      <c r="S4153">
        <v>80.599999999999994</v>
      </c>
      <c r="T4153" t="s">
        <v>64</v>
      </c>
      <c r="U4153">
        <v>5</v>
      </c>
      <c r="V4153">
        <f>IF(ISBLANK(Table1[[#This Row],[customer_satisfaction]]),ROUND(AVERAGE(U4153:U8432),0),Table1[[#This Row],[customer_satisfaction]])</f>
        <v>5</v>
      </c>
      <c r="W4153" t="b">
        <v>0</v>
      </c>
      <c r="X4153" t="s">
        <v>84</v>
      </c>
      <c r="Y4153" s="3">
        <v>10</v>
      </c>
      <c r="Z4153">
        <f>IF(ISBLANK(Table1[[#This Row],[days_to_ship]]),ROUND(AVERAGE(Y4153:Y8432),0),Table1[[#This Row],[days_to_ship]])</f>
        <v>10</v>
      </c>
    </row>
    <row r="4154" spans="1:26" x14ac:dyDescent="0.25">
      <c r="A4154" t="s">
        <v>8839</v>
      </c>
      <c r="B4154" s="5">
        <v>45595</v>
      </c>
      <c r="C4154" t="s">
        <v>8840</v>
      </c>
      <c r="D4154" s="4" t="s">
        <v>2480</v>
      </c>
      <c r="F4154">
        <f ca="1">IF(ISBLANK(Table1[[#This Row],[age]]),AVERAGE(F4154:F8433),Table1[[#This Row],[age]])</f>
        <v>67</v>
      </c>
      <c r="G4154" t="s">
        <v>88</v>
      </c>
      <c r="H4154" t="s">
        <v>25</v>
      </c>
      <c r="I4154" t="s">
        <v>55</v>
      </c>
      <c r="J4154" t="s">
        <v>37</v>
      </c>
      <c r="K4154" t="s">
        <v>182</v>
      </c>
      <c r="L4154">
        <v>1</v>
      </c>
      <c r="M4154">
        <f>IF(ISBLANK(Table1[[#This Row],[quantity]]),ROUND(Table1[[#This Row],[sales_amount]]/(Table1[[#This Row],[unit_price]]*(1-Table1[[#This Row],[discount_pct]])),0),Table1[[#This Row],[quantity]])</f>
        <v>1</v>
      </c>
      <c r="N4154">
        <v>240.18</v>
      </c>
      <c r="O4154">
        <v>0.12</v>
      </c>
      <c r="P4154">
        <f>IF(ISBLANK(Table1[[#This Row],[discount_pct]]),ROUND(1-(Table1[[#This Row],[sales_amount]]/(Table1[[#This Row],[quantity- calculated]]*Table1[[#This Row],[unit_price]])),2),Table1[[#This Row],[discount_pct]])</f>
        <v>0.12</v>
      </c>
      <c r="Q4154">
        <v>217.16</v>
      </c>
      <c r="R4154">
        <v>104.3</v>
      </c>
      <c r="S4154">
        <v>65.14</v>
      </c>
      <c r="T4154" t="s">
        <v>70</v>
      </c>
      <c r="U4154">
        <v>3</v>
      </c>
      <c r="V4154">
        <f>IF(ISBLANK(Table1[[#This Row],[customer_satisfaction]]),ROUND(AVERAGE(U4154:U8433),0),Table1[[#This Row],[customer_satisfaction]])</f>
        <v>3</v>
      </c>
      <c r="W4154" t="b">
        <v>0</v>
      </c>
      <c r="X4154" t="s">
        <v>39</v>
      </c>
      <c r="Y4154" s="3">
        <v>7</v>
      </c>
      <c r="Z4154">
        <f>IF(ISBLANK(Table1[[#This Row],[days_to_ship]]),ROUND(AVERAGE(Y4154:Y8433),0),Table1[[#This Row],[days_to_ship]])</f>
        <v>7</v>
      </c>
    </row>
    <row r="4155" spans="1:26" x14ac:dyDescent="0.25">
      <c r="A4155" t="s">
        <v>7587</v>
      </c>
      <c r="B4155" s="5">
        <v>45596</v>
      </c>
      <c r="C4155" t="s">
        <v>7588</v>
      </c>
      <c r="D4155" s="4" t="s">
        <v>861</v>
      </c>
      <c r="E4155">
        <v>31</v>
      </c>
      <c r="F4155">
        <f>IF(ISBLANK(Table1[[#This Row],[age]]),AVERAGE(F4155:F8434),Table1[[#This Row],[age]])</f>
        <v>31</v>
      </c>
      <c r="G4155" t="s">
        <v>8920</v>
      </c>
      <c r="H4155" t="s">
        <v>82</v>
      </c>
      <c r="I4155" t="s">
        <v>126</v>
      </c>
      <c r="J4155" t="s">
        <v>146</v>
      </c>
      <c r="K4155" t="s">
        <v>147</v>
      </c>
      <c r="L4155">
        <v>9</v>
      </c>
      <c r="M4155">
        <f>IF(ISBLANK(Table1[[#This Row],[quantity]]),ROUND(Table1[[#This Row],[sales_amount]]/(Table1[[#This Row],[unit_price]]*(1-Table1[[#This Row],[discount_pct]])),0),Table1[[#This Row],[quantity]])</f>
        <v>9</v>
      </c>
      <c r="N4155">
        <v>9910.8700000000008</v>
      </c>
      <c r="O4155">
        <v>0.36</v>
      </c>
      <c r="P4155">
        <f>IF(ISBLANK(Table1[[#This Row],[discount_pct]]),ROUND(1-(Table1[[#This Row],[sales_amount]]/(Table1[[#This Row],[quantity- calculated]]*Table1[[#This Row],[unit_price]])),2),Table1[[#This Row],[discount_pct]])</f>
        <v>0.36</v>
      </c>
      <c r="Q4155">
        <v>65829.48</v>
      </c>
      <c r="R4155">
        <v>17622.75</v>
      </c>
      <c r="S4155">
        <v>89.02</v>
      </c>
      <c r="T4155" t="s">
        <v>29</v>
      </c>
      <c r="U4155">
        <v>4</v>
      </c>
      <c r="V4155">
        <f>IF(ISBLANK(Table1[[#This Row],[customer_satisfaction]]),ROUND(AVERAGE(U4155:U8434),0),Table1[[#This Row],[customer_satisfaction]])</f>
        <v>4</v>
      </c>
      <c r="W4155" t="b">
        <v>0</v>
      </c>
      <c r="X4155" t="s">
        <v>39</v>
      </c>
      <c r="Y4155" s="3">
        <v>9</v>
      </c>
      <c r="Z4155">
        <f>IF(ISBLANK(Table1[[#This Row],[days_to_ship]]),ROUND(AVERAGE(Y4155:Y8434),0),Table1[[#This Row],[days_to_ship]])</f>
        <v>9</v>
      </c>
    </row>
    <row r="4156" spans="1:26" x14ac:dyDescent="0.25">
      <c r="A4156" t="s">
        <v>8513</v>
      </c>
      <c r="B4156" s="5">
        <v>45302</v>
      </c>
      <c r="C4156" t="s">
        <v>8514</v>
      </c>
      <c r="D4156" s="4" t="s">
        <v>597</v>
      </c>
      <c r="E4156">
        <v>14</v>
      </c>
      <c r="F4156">
        <f>IF(ISBLANK(Table1[[#This Row],[age]]),AVERAGE(F4156:F8435),Table1[[#This Row],[age]])</f>
        <v>14</v>
      </c>
      <c r="G4156" t="s">
        <v>466</v>
      </c>
      <c r="H4156" t="s">
        <v>25</v>
      </c>
      <c r="I4156" t="s">
        <v>26</v>
      </c>
      <c r="J4156" t="s">
        <v>27</v>
      </c>
      <c r="K4156" t="s">
        <v>403</v>
      </c>
      <c r="L4156">
        <v>8</v>
      </c>
      <c r="M4156">
        <f>IF(ISBLANK(Table1[[#This Row],[quantity]]),ROUND(Table1[[#This Row],[sales_amount]]/(Table1[[#This Row],[unit_price]]*(1-Table1[[#This Row],[discount_pct]])),0),Table1[[#This Row],[quantity]])</f>
        <v>8</v>
      </c>
      <c r="N4156">
        <v>109.34</v>
      </c>
      <c r="O4156">
        <v>0.02</v>
      </c>
      <c r="P4156">
        <f>IF(ISBLANK(Table1[[#This Row],[discount_pct]]),ROUND(1-(Table1[[#This Row],[sales_amount]]/(Table1[[#This Row],[quantity- calculated]]*Table1[[#This Row],[unit_price]])),2),Table1[[#This Row],[discount_pct]])</f>
        <v>0.02</v>
      </c>
      <c r="Q4156">
        <v>835.1</v>
      </c>
      <c r="R4156">
        <v>59.29</v>
      </c>
      <c r="S4156">
        <v>46.15</v>
      </c>
      <c r="T4156" t="s">
        <v>78</v>
      </c>
      <c r="U4156">
        <v>4</v>
      </c>
      <c r="V4156">
        <f>IF(ISBLANK(Table1[[#This Row],[customer_satisfaction]]),ROUND(AVERAGE(U4156:U8435),0),Table1[[#This Row],[customer_satisfaction]])</f>
        <v>4</v>
      </c>
      <c r="W4156" t="b">
        <v>0</v>
      </c>
      <c r="X4156" t="s">
        <v>197</v>
      </c>
      <c r="Y4156" s="3">
        <v>3</v>
      </c>
      <c r="Z4156">
        <f>IF(ISBLANK(Table1[[#This Row],[days_to_ship]]),ROUND(AVERAGE(Y4156:Y8435),0),Table1[[#This Row],[days_to_ship]])</f>
        <v>3</v>
      </c>
    </row>
    <row r="4157" spans="1:26" x14ac:dyDescent="0.25">
      <c r="A4157" t="s">
        <v>2272</v>
      </c>
      <c r="B4157" s="5">
        <v>45302</v>
      </c>
      <c r="C4157" t="s">
        <v>2273</v>
      </c>
      <c r="D4157" s="4" t="s">
        <v>2274</v>
      </c>
      <c r="E4157">
        <v>57</v>
      </c>
      <c r="F4157">
        <f>IF(ISBLANK(Table1[[#This Row],[age]]),AVERAGE(F4157:F8436),Table1[[#This Row],[age]])</f>
        <v>57</v>
      </c>
      <c r="G4157" t="s">
        <v>88</v>
      </c>
      <c r="H4157" t="s">
        <v>82</v>
      </c>
      <c r="I4157" t="s">
        <v>244</v>
      </c>
      <c r="J4157" t="s">
        <v>37</v>
      </c>
      <c r="K4157" t="s">
        <v>102</v>
      </c>
      <c r="L4157">
        <v>7</v>
      </c>
      <c r="M4157">
        <f>IF(ISBLANK(Table1[[#This Row],[quantity]]),ROUND(Table1[[#This Row],[sales_amount]]/(Table1[[#This Row],[unit_price]]*(1-Table1[[#This Row],[discount_pct]])),0),Table1[[#This Row],[quantity]])</f>
        <v>7</v>
      </c>
      <c r="N4157">
        <v>680.72</v>
      </c>
      <c r="O4157">
        <v>0.08</v>
      </c>
      <c r="P4157">
        <f>IF(ISBLANK(Table1[[#This Row],[discount_pct]]),ROUND(1-(Table1[[#This Row],[sales_amount]]/(Table1[[#This Row],[quantity- calculated]]*Table1[[#This Row],[unit_price]])),2),Table1[[#This Row],[discount_pct]])</f>
        <v>0.08</v>
      </c>
      <c r="Q4157">
        <v>3896.02</v>
      </c>
      <c r="R4157">
        <v>1700.03</v>
      </c>
      <c r="S4157">
        <v>71.25</v>
      </c>
      <c r="T4157" t="s">
        <v>57</v>
      </c>
      <c r="U4157">
        <v>5</v>
      </c>
      <c r="V4157">
        <f>IF(ISBLANK(Table1[[#This Row],[customer_satisfaction]]),ROUND(AVERAGE(U4157:U8436),0),Table1[[#This Row],[customer_satisfaction]])</f>
        <v>5</v>
      </c>
      <c r="W4157" t="b">
        <v>0</v>
      </c>
      <c r="X4157" t="s">
        <v>39</v>
      </c>
      <c r="Y4157" s="3">
        <v>2</v>
      </c>
      <c r="Z4157">
        <f>IF(ISBLANK(Table1[[#This Row],[days_to_ship]]),ROUND(AVERAGE(Y4157:Y8436),0),Table1[[#This Row],[days_to_ship]])</f>
        <v>2</v>
      </c>
    </row>
    <row r="4158" spans="1:26" x14ac:dyDescent="0.25">
      <c r="A4158" t="s">
        <v>7651</v>
      </c>
      <c r="B4158" s="5">
        <v>45362</v>
      </c>
      <c r="C4158" t="s">
        <v>7652</v>
      </c>
      <c r="D4158" s="4" t="s">
        <v>1471</v>
      </c>
      <c r="E4158">
        <v>31</v>
      </c>
      <c r="F4158">
        <f>IF(ISBLANK(Table1[[#This Row],[age]]),AVERAGE(F4158:F8437),Table1[[#This Row],[age]])</f>
        <v>31</v>
      </c>
      <c r="G4158" t="s">
        <v>8920</v>
      </c>
      <c r="H4158" t="s">
        <v>82</v>
      </c>
      <c r="I4158" t="s">
        <v>126</v>
      </c>
      <c r="J4158" t="s">
        <v>44</v>
      </c>
      <c r="K4158" t="s">
        <v>221</v>
      </c>
      <c r="L4158">
        <v>8</v>
      </c>
      <c r="M4158">
        <f>IF(ISBLANK(Table1[[#This Row],[quantity]]),ROUND(Table1[[#This Row],[sales_amount]]/(Table1[[#This Row],[unit_price]]*(1-Table1[[#This Row],[discount_pct]])),0),Table1[[#This Row],[quantity]])</f>
        <v>8</v>
      </c>
      <c r="N4158">
        <v>29867.23</v>
      </c>
      <c r="O4158">
        <v>0.2</v>
      </c>
      <c r="P4158">
        <f>IF(ISBLANK(Table1[[#This Row],[discount_pct]]),ROUND(1-(Table1[[#This Row],[sales_amount]]/(Table1[[#This Row],[quantity- calculated]]*Table1[[#This Row],[unit_price]])),2),Table1[[#This Row],[discount_pct]])</f>
        <v>0.2</v>
      </c>
      <c r="Q4158">
        <v>199689.27</v>
      </c>
      <c r="R4158">
        <v>42863.03</v>
      </c>
      <c r="S4158">
        <v>81.97</v>
      </c>
      <c r="T4158" t="s">
        <v>70</v>
      </c>
      <c r="U4158">
        <v>2</v>
      </c>
      <c r="V4158">
        <f>IF(ISBLANK(Table1[[#This Row],[customer_satisfaction]]),ROUND(AVERAGE(U4158:U8437),0),Table1[[#This Row],[customer_satisfaction]])</f>
        <v>2</v>
      </c>
      <c r="W4158" t="b">
        <v>1</v>
      </c>
      <c r="X4158" t="s">
        <v>30</v>
      </c>
      <c r="Y4158" s="3">
        <v>6</v>
      </c>
      <c r="Z4158">
        <f>IF(ISBLANK(Table1[[#This Row],[days_to_ship]]),ROUND(AVERAGE(Y4158:Y8437),0),Table1[[#This Row],[days_to_ship]])</f>
        <v>6</v>
      </c>
    </row>
    <row r="4159" spans="1:26" x14ac:dyDescent="0.25">
      <c r="A4159" t="s">
        <v>7115</v>
      </c>
      <c r="B4159" s="5">
        <v>45362</v>
      </c>
      <c r="C4159" t="s">
        <v>7116</v>
      </c>
      <c r="D4159" s="4" t="s">
        <v>1920</v>
      </c>
      <c r="E4159">
        <v>32</v>
      </c>
      <c r="F4159">
        <f>IF(ISBLANK(Table1[[#This Row],[age]]),AVERAGE(F4159:F8438),Table1[[#This Row],[age]])</f>
        <v>32</v>
      </c>
      <c r="G4159" t="s">
        <v>88</v>
      </c>
      <c r="H4159" t="s">
        <v>82</v>
      </c>
      <c r="I4159" t="s">
        <v>83</v>
      </c>
      <c r="J4159" t="s">
        <v>62</v>
      </c>
      <c r="K4159" t="s">
        <v>283</v>
      </c>
      <c r="L4159">
        <v>4</v>
      </c>
      <c r="M4159">
        <f>IF(ISBLANK(Table1[[#This Row],[quantity]]),ROUND(Table1[[#This Row],[sales_amount]]/(Table1[[#This Row],[unit_price]]*(1-Table1[[#This Row],[discount_pct]])),0),Table1[[#This Row],[quantity]])</f>
        <v>4</v>
      </c>
      <c r="N4159">
        <v>253.68</v>
      </c>
      <c r="O4159">
        <v>0.16</v>
      </c>
      <c r="P4159">
        <f>IF(ISBLANK(Table1[[#This Row],[discount_pct]]),ROUND(1-(Table1[[#This Row],[sales_amount]]/(Table1[[#This Row],[quantity- calculated]]*Table1[[#This Row],[unit_price]])),2),Table1[[#This Row],[discount_pct]])</f>
        <v>0.16</v>
      </c>
      <c r="Q4159">
        <v>778.21</v>
      </c>
      <c r="R4159">
        <v>386.42</v>
      </c>
      <c r="S4159">
        <v>76.22</v>
      </c>
      <c r="T4159" t="s">
        <v>78</v>
      </c>
      <c r="U4159">
        <v>4</v>
      </c>
      <c r="V4159">
        <f>IF(ISBLANK(Table1[[#This Row],[customer_satisfaction]]),ROUND(AVERAGE(U4159:U8438),0),Table1[[#This Row],[customer_satisfaction]])</f>
        <v>4</v>
      </c>
      <c r="W4159" t="b">
        <v>0</v>
      </c>
      <c r="X4159" t="s">
        <v>137</v>
      </c>
      <c r="Y4159" s="3">
        <v>9</v>
      </c>
      <c r="Z4159">
        <f>IF(ISBLANK(Table1[[#This Row],[days_to_ship]]),ROUND(AVERAGE(Y4159:Y8438),0),Table1[[#This Row],[days_to_ship]])</f>
        <v>9</v>
      </c>
    </row>
    <row r="4160" spans="1:26" x14ac:dyDescent="0.25">
      <c r="A4160" t="s">
        <v>3373</v>
      </c>
      <c r="B4160" s="5">
        <v>45362</v>
      </c>
      <c r="C4160" t="s">
        <v>3374</v>
      </c>
      <c r="D4160" s="4" t="s">
        <v>884</v>
      </c>
      <c r="E4160">
        <v>40</v>
      </c>
      <c r="F4160">
        <f>IF(ISBLANK(Table1[[#This Row],[age]]),AVERAGE(F4160:F8439),Table1[[#This Row],[age]])</f>
        <v>40</v>
      </c>
      <c r="G4160" t="s">
        <v>466</v>
      </c>
      <c r="H4160" t="s">
        <v>111</v>
      </c>
      <c r="I4160" t="s">
        <v>330</v>
      </c>
      <c r="J4160" t="s">
        <v>44</v>
      </c>
      <c r="K4160" t="s">
        <v>221</v>
      </c>
      <c r="L4160">
        <v>4</v>
      </c>
      <c r="M4160">
        <f>IF(ISBLANK(Table1[[#This Row],[quantity]]),ROUND(Table1[[#This Row],[sales_amount]]/(Table1[[#This Row],[unit_price]]*(1-Table1[[#This Row],[discount_pct]])),0),Table1[[#This Row],[quantity]])</f>
        <v>4</v>
      </c>
      <c r="N4160">
        <v>25047.24</v>
      </c>
      <c r="O4160">
        <v>0.06</v>
      </c>
      <c r="P4160">
        <f>IF(ISBLANK(Table1[[#This Row],[discount_pct]]),ROUND(1-(Table1[[#This Row],[sales_amount]]/(Table1[[#This Row],[quantity- calculated]]*Table1[[#This Row],[unit_price]])),2),Table1[[#This Row],[discount_pct]])</f>
        <v>0.06</v>
      </c>
      <c r="Q4160">
        <v>86856.88</v>
      </c>
      <c r="R4160">
        <v>33882.26</v>
      </c>
      <c r="S4160">
        <v>83.32</v>
      </c>
      <c r="T4160" t="s">
        <v>51</v>
      </c>
      <c r="U4160">
        <v>5</v>
      </c>
      <c r="V4160">
        <f>IF(ISBLANK(Table1[[#This Row],[customer_satisfaction]]),ROUND(AVERAGE(U4160:U8439),0),Table1[[#This Row],[customer_satisfaction]])</f>
        <v>5</v>
      </c>
      <c r="W4160" t="b">
        <v>0</v>
      </c>
      <c r="X4160" t="s">
        <v>39</v>
      </c>
      <c r="Y4160" s="3">
        <v>4</v>
      </c>
      <c r="Z4160">
        <f>IF(ISBLANK(Table1[[#This Row],[days_to_ship]]),ROUND(AVERAGE(Y4160:Y8439),0),Table1[[#This Row],[days_to_ship]])</f>
        <v>4</v>
      </c>
    </row>
    <row r="4161" spans="1:26" x14ac:dyDescent="0.25">
      <c r="A4161" t="s">
        <v>5350</v>
      </c>
      <c r="B4161" s="5">
        <v>45599</v>
      </c>
      <c r="C4161" t="s">
        <v>5351</v>
      </c>
      <c r="D4161" s="4" t="s">
        <v>732</v>
      </c>
      <c r="E4161">
        <v>34</v>
      </c>
      <c r="F4161">
        <f>IF(ISBLANK(Table1[[#This Row],[age]]),AVERAGE(F4161:F8440),Table1[[#This Row],[age]])</f>
        <v>34</v>
      </c>
      <c r="G4161" t="s">
        <v>8920</v>
      </c>
      <c r="H4161" t="s">
        <v>82</v>
      </c>
      <c r="I4161" t="s">
        <v>83</v>
      </c>
      <c r="J4161" t="s">
        <v>27</v>
      </c>
      <c r="K4161" t="s">
        <v>56</v>
      </c>
      <c r="L4161">
        <v>2</v>
      </c>
      <c r="M4161">
        <f>IF(ISBLANK(Table1[[#This Row],[quantity]]),ROUND(Table1[[#This Row],[sales_amount]]/(Table1[[#This Row],[unit_price]]*(1-Table1[[#This Row],[discount_pct]])),0),Table1[[#This Row],[quantity]])</f>
        <v>2</v>
      </c>
      <c r="N4161">
        <v>275.55</v>
      </c>
      <c r="O4161">
        <v>0.02</v>
      </c>
      <c r="P4161">
        <f>IF(ISBLANK(Table1[[#This Row],[discount_pct]]),ROUND(1-(Table1[[#This Row],[sales_amount]]/(Table1[[#This Row],[quantity- calculated]]*Table1[[#This Row],[unit_price]])),2),Table1[[#This Row],[discount_pct]])</f>
        <v>0.02</v>
      </c>
      <c r="Q4161">
        <v>545.95000000000005</v>
      </c>
      <c r="R4161">
        <v>40.630000000000003</v>
      </c>
      <c r="S4161">
        <v>75.84</v>
      </c>
      <c r="T4161" t="s">
        <v>29</v>
      </c>
      <c r="U4161">
        <v>4</v>
      </c>
      <c r="V4161">
        <f>IF(ISBLANK(Table1[[#This Row],[customer_satisfaction]]),ROUND(AVERAGE(U4161:U8440),0),Table1[[#This Row],[customer_satisfaction]])</f>
        <v>4</v>
      </c>
      <c r="W4161" t="b">
        <v>0</v>
      </c>
      <c r="X4161" t="s">
        <v>39</v>
      </c>
      <c r="Y4161" s="3">
        <v>3</v>
      </c>
      <c r="Z4161">
        <f>IF(ISBLANK(Table1[[#This Row],[days_to_ship]]),ROUND(AVERAGE(Y4161:Y8440),0),Table1[[#This Row],[days_to_ship]])</f>
        <v>3</v>
      </c>
    </row>
    <row r="4162" spans="1:26" x14ac:dyDescent="0.25">
      <c r="A4162" t="s">
        <v>6322</v>
      </c>
      <c r="B4162" s="5">
        <v>45423</v>
      </c>
      <c r="C4162" t="s">
        <v>6323</v>
      </c>
      <c r="D4162" s="4" t="s">
        <v>749</v>
      </c>
      <c r="E4162">
        <v>27</v>
      </c>
      <c r="F4162">
        <f>IF(ISBLANK(Table1[[#This Row],[age]]),AVERAGE(F4162:F8441),Table1[[#This Row],[age]])</f>
        <v>27</v>
      </c>
      <c r="G4162" t="s">
        <v>8920</v>
      </c>
      <c r="H4162" t="s">
        <v>82</v>
      </c>
      <c r="I4162" t="s">
        <v>126</v>
      </c>
      <c r="J4162" t="s">
        <v>127</v>
      </c>
      <c r="K4162" t="s">
        <v>196</v>
      </c>
      <c r="L4162">
        <v>3</v>
      </c>
      <c r="M4162">
        <f>IF(ISBLANK(Table1[[#This Row],[quantity]]),ROUND(Table1[[#This Row],[sales_amount]]/(Table1[[#This Row],[unit_price]]*(1-Table1[[#This Row],[discount_pct]])),0),Table1[[#This Row],[quantity]])</f>
        <v>3</v>
      </c>
      <c r="N4162">
        <v>44959.14</v>
      </c>
      <c r="O4162">
        <v>0.09</v>
      </c>
      <c r="P4162">
        <f>IF(ISBLANK(Table1[[#This Row],[discount_pct]]),ROUND(1-(Table1[[#This Row],[sales_amount]]/(Table1[[#This Row],[quantity- calculated]]*Table1[[#This Row],[unit_price]])),2),Table1[[#This Row],[discount_pct]])</f>
        <v>0.09</v>
      </c>
      <c r="Q4162">
        <v>118547.82</v>
      </c>
      <c r="R4162">
        <v>8051.31</v>
      </c>
      <c r="S4162">
        <v>75.400000000000006</v>
      </c>
      <c r="T4162" t="s">
        <v>70</v>
      </c>
      <c r="U4162">
        <v>1</v>
      </c>
      <c r="V4162">
        <f>IF(ISBLANK(Table1[[#This Row],[customer_satisfaction]]),ROUND(AVERAGE(U4162:U8441),0),Table1[[#This Row],[customer_satisfaction]])</f>
        <v>1</v>
      </c>
      <c r="W4162" t="b">
        <v>0</v>
      </c>
      <c r="X4162" t="s">
        <v>39</v>
      </c>
      <c r="Y4162" s="3">
        <v>6</v>
      </c>
      <c r="Z4162">
        <f>IF(ISBLANK(Table1[[#This Row],[days_to_ship]]),ROUND(AVERAGE(Y4162:Y8441),0),Table1[[#This Row],[days_to_ship]])</f>
        <v>6</v>
      </c>
    </row>
    <row r="4163" spans="1:26" x14ac:dyDescent="0.25">
      <c r="A4163" t="s">
        <v>8903</v>
      </c>
      <c r="B4163" s="5">
        <v>45423</v>
      </c>
      <c r="C4163" t="s">
        <v>8904</v>
      </c>
      <c r="D4163" s="4" t="s">
        <v>81</v>
      </c>
      <c r="E4163">
        <v>19</v>
      </c>
      <c r="F4163">
        <f>IF(ISBLANK(Table1[[#This Row],[age]]),AVERAGE(F4163:F8442),Table1[[#This Row],[age]])</f>
        <v>19</v>
      </c>
      <c r="G4163" t="s">
        <v>88</v>
      </c>
      <c r="H4163" t="s">
        <v>82</v>
      </c>
      <c r="I4163" t="s">
        <v>126</v>
      </c>
      <c r="J4163" t="s">
        <v>27</v>
      </c>
      <c r="K4163" t="s">
        <v>56</v>
      </c>
      <c r="L4163">
        <v>10</v>
      </c>
      <c r="M4163">
        <f>IF(ISBLANK(Table1[[#This Row],[quantity]]),ROUND(Table1[[#This Row],[sales_amount]]/(Table1[[#This Row],[unit_price]]*(1-Table1[[#This Row],[discount_pct]])),0),Table1[[#This Row],[quantity]])</f>
        <v>10</v>
      </c>
      <c r="N4163">
        <v>400.5</v>
      </c>
      <c r="O4163">
        <v>0.32</v>
      </c>
      <c r="P4163">
        <f>IF(ISBLANK(Table1[[#This Row],[discount_pct]]),ROUND(1-(Table1[[#This Row],[sales_amount]]/(Table1[[#This Row],[quantity- calculated]]*Table1[[#This Row],[unit_price]])),2),Table1[[#This Row],[discount_pct]])</f>
        <v>0.32</v>
      </c>
      <c r="Q4163">
        <v>2696.95</v>
      </c>
      <c r="R4163">
        <v>174.53</v>
      </c>
      <c r="S4163">
        <v>55.61</v>
      </c>
      <c r="T4163" t="s">
        <v>51</v>
      </c>
      <c r="U4163">
        <v>4</v>
      </c>
      <c r="V4163">
        <f>IF(ISBLANK(Table1[[#This Row],[customer_satisfaction]]),ROUND(AVERAGE(U4163:U8442),0),Table1[[#This Row],[customer_satisfaction]])</f>
        <v>4</v>
      </c>
      <c r="W4163" t="b">
        <v>0</v>
      </c>
      <c r="X4163" t="s">
        <v>39</v>
      </c>
      <c r="Y4163" s="3">
        <v>9</v>
      </c>
      <c r="Z4163">
        <f>IF(ISBLANK(Table1[[#This Row],[days_to_ship]]),ROUND(AVERAGE(Y4163:Y8442),0),Table1[[#This Row],[days_to_ship]])</f>
        <v>9</v>
      </c>
    </row>
    <row r="4164" spans="1:26" x14ac:dyDescent="0.25">
      <c r="A4164" t="s">
        <v>2304</v>
      </c>
      <c r="B4164" s="5">
        <v>45454</v>
      </c>
      <c r="C4164" t="s">
        <v>2305</v>
      </c>
      <c r="D4164" s="4" t="s">
        <v>641</v>
      </c>
      <c r="E4164">
        <v>37</v>
      </c>
      <c r="F4164">
        <f>IF(ISBLANK(Table1[[#This Row],[age]]),AVERAGE(F4164:F8443),Table1[[#This Row],[age]])</f>
        <v>37</v>
      </c>
      <c r="G4164" t="s">
        <v>466</v>
      </c>
      <c r="H4164" t="s">
        <v>25</v>
      </c>
      <c r="I4164" t="s">
        <v>26</v>
      </c>
      <c r="J4164" t="s">
        <v>44</v>
      </c>
      <c r="K4164" t="s">
        <v>93</v>
      </c>
      <c r="L4164">
        <v>5</v>
      </c>
      <c r="M4164">
        <f>IF(ISBLANK(Table1[[#This Row],[quantity]]),ROUND(Table1[[#This Row],[sales_amount]]/(Table1[[#This Row],[unit_price]]*(1-Table1[[#This Row],[discount_pct]])),0),Table1[[#This Row],[quantity]])</f>
        <v>5</v>
      </c>
      <c r="N4164">
        <v>2536.86</v>
      </c>
      <c r="O4164">
        <v>0.36</v>
      </c>
      <c r="P4164">
        <f>IF(ISBLANK(Table1[[#This Row],[discount_pct]]),ROUND(1-(Table1[[#This Row],[sales_amount]]/(Table1[[#This Row],[quantity- calculated]]*Table1[[#This Row],[unit_price]])),2),Table1[[#This Row],[discount_pct]])</f>
        <v>0.36</v>
      </c>
      <c r="Q4164">
        <v>7801.91</v>
      </c>
      <c r="R4164">
        <v>1900.47</v>
      </c>
      <c r="S4164">
        <v>68.13</v>
      </c>
      <c r="T4164" t="s">
        <v>29</v>
      </c>
      <c r="U4164">
        <v>2</v>
      </c>
      <c r="V4164">
        <f>IF(ISBLANK(Table1[[#This Row],[customer_satisfaction]]),ROUND(AVERAGE(U4164:U8443),0),Table1[[#This Row],[customer_satisfaction]])</f>
        <v>2</v>
      </c>
      <c r="W4164" t="b">
        <v>0</v>
      </c>
      <c r="X4164" t="s">
        <v>84</v>
      </c>
      <c r="Y4164" s="3">
        <v>7</v>
      </c>
      <c r="Z4164">
        <f>IF(ISBLANK(Table1[[#This Row],[days_to_ship]]),ROUND(AVERAGE(Y4164:Y8443),0),Table1[[#This Row],[days_to_ship]])</f>
        <v>7</v>
      </c>
    </row>
    <row r="4165" spans="1:26" x14ac:dyDescent="0.25">
      <c r="A4165" t="s">
        <v>5346</v>
      </c>
      <c r="B4165" s="5">
        <v>45484</v>
      </c>
      <c r="C4165" t="s">
        <v>5347</v>
      </c>
      <c r="D4165" s="4" t="s">
        <v>116</v>
      </c>
      <c r="E4165">
        <v>39</v>
      </c>
      <c r="F4165">
        <f>IF(ISBLANK(Table1[[#This Row],[age]]),AVERAGE(F4165:F8444),Table1[[#This Row],[age]])</f>
        <v>39</v>
      </c>
      <c r="G4165" t="s">
        <v>88</v>
      </c>
      <c r="H4165" t="s">
        <v>35</v>
      </c>
      <c r="I4165" t="s">
        <v>36</v>
      </c>
      <c r="J4165" t="s">
        <v>76</v>
      </c>
      <c r="K4165" t="s">
        <v>122</v>
      </c>
      <c r="L4165">
        <v>9</v>
      </c>
      <c r="M4165">
        <f>IF(ISBLANK(Table1[[#This Row],[quantity]]),ROUND(Table1[[#This Row],[sales_amount]]/(Table1[[#This Row],[unit_price]]*(1-Table1[[#This Row],[discount_pct]])),0),Table1[[#This Row],[quantity]])</f>
        <v>9</v>
      </c>
      <c r="N4165">
        <v>3359.16</v>
      </c>
      <c r="O4165">
        <v>0.06</v>
      </c>
      <c r="P4165">
        <f>IF(ISBLANK(Table1[[#This Row],[discount_pct]]),ROUND(1-(Table1[[#This Row],[sales_amount]]/(Table1[[#This Row],[quantity- calculated]]*Table1[[#This Row],[unit_price]])),2),Table1[[#This Row],[discount_pct]])</f>
        <v>0.06</v>
      </c>
      <c r="Q4165">
        <v>30905.25</v>
      </c>
      <c r="R4165">
        <v>7947.77</v>
      </c>
      <c r="S4165">
        <v>64.84</v>
      </c>
      <c r="T4165" t="s">
        <v>78</v>
      </c>
      <c r="U4165">
        <v>5</v>
      </c>
      <c r="V4165">
        <f>IF(ISBLANK(Table1[[#This Row],[customer_satisfaction]]),ROUND(AVERAGE(U4165:U8444),0),Table1[[#This Row],[customer_satisfaction]])</f>
        <v>5</v>
      </c>
      <c r="W4165" t="b">
        <v>0</v>
      </c>
      <c r="X4165" t="s">
        <v>39</v>
      </c>
      <c r="Y4165" s="3">
        <v>6</v>
      </c>
      <c r="Z4165">
        <f>IF(ISBLANK(Table1[[#This Row],[days_to_ship]]),ROUND(AVERAGE(Y4165:Y8444),0),Table1[[#This Row],[days_to_ship]])</f>
        <v>6</v>
      </c>
    </row>
    <row r="4166" spans="1:26" x14ac:dyDescent="0.25">
      <c r="A4166" t="s">
        <v>4145</v>
      </c>
      <c r="B4166" s="5">
        <v>45484</v>
      </c>
      <c r="C4166" t="s">
        <v>4146</v>
      </c>
      <c r="D4166" s="4" t="s">
        <v>517</v>
      </c>
      <c r="E4166">
        <v>43</v>
      </c>
      <c r="F4166">
        <f>IF(ISBLANK(Table1[[#This Row],[age]]),AVERAGE(F4166:F8445),Table1[[#This Row],[age]])</f>
        <v>43</v>
      </c>
      <c r="G4166" t="s">
        <v>88</v>
      </c>
      <c r="H4166" t="s">
        <v>35</v>
      </c>
      <c r="I4166" t="s">
        <v>36</v>
      </c>
      <c r="J4166" t="s">
        <v>44</v>
      </c>
      <c r="K4166" t="s">
        <v>50</v>
      </c>
      <c r="L4166">
        <v>2</v>
      </c>
      <c r="M4166">
        <f>IF(ISBLANK(Table1[[#This Row],[quantity]]),ROUND(Table1[[#This Row],[sales_amount]]/(Table1[[#This Row],[unit_price]]*(1-Table1[[#This Row],[discount_pct]])),0),Table1[[#This Row],[quantity]])</f>
        <v>2</v>
      </c>
      <c r="N4166">
        <v>20043.88</v>
      </c>
      <c r="O4166">
        <v>0.36</v>
      </c>
      <c r="P4166">
        <f>IF(ISBLANK(Table1[[#This Row],[discount_pct]]),ROUND(1-(Table1[[#This Row],[sales_amount]]/(Table1[[#This Row],[quantity- calculated]]*Table1[[#This Row],[unit_price]])),2),Table1[[#This Row],[discount_pct]])</f>
        <v>0.36</v>
      </c>
      <c r="Q4166">
        <v>23212.41</v>
      </c>
      <c r="R4166">
        <v>5160.18</v>
      </c>
      <c r="S4166">
        <v>25.71</v>
      </c>
      <c r="T4166" t="s">
        <v>70</v>
      </c>
      <c r="U4166">
        <v>3</v>
      </c>
      <c r="V4166">
        <f>IF(ISBLANK(Table1[[#This Row],[customer_satisfaction]]),ROUND(AVERAGE(U4166:U8445),0),Table1[[#This Row],[customer_satisfaction]])</f>
        <v>3</v>
      </c>
      <c r="W4166" t="b">
        <v>0</v>
      </c>
      <c r="X4166" t="s">
        <v>39</v>
      </c>
      <c r="Y4166" s="3">
        <v>10</v>
      </c>
      <c r="Z4166">
        <f>IF(ISBLANK(Table1[[#This Row],[days_to_ship]]),ROUND(AVERAGE(Y4166:Y8445),0),Table1[[#This Row],[days_to_ship]])</f>
        <v>10</v>
      </c>
    </row>
    <row r="4167" spans="1:26" x14ac:dyDescent="0.25">
      <c r="A4167" t="s">
        <v>788</v>
      </c>
      <c r="B4167" s="5">
        <v>45484</v>
      </c>
      <c r="C4167" t="s">
        <v>789</v>
      </c>
      <c r="D4167" s="4" t="s">
        <v>776</v>
      </c>
      <c r="E4167">
        <v>57</v>
      </c>
      <c r="F4167">
        <f>IF(ISBLANK(Table1[[#This Row],[age]]),AVERAGE(F4167:F8446),Table1[[#This Row],[age]])</f>
        <v>57</v>
      </c>
      <c r="G4167" t="s">
        <v>8920</v>
      </c>
      <c r="H4167" t="s">
        <v>35</v>
      </c>
      <c r="I4167" t="s">
        <v>49</v>
      </c>
      <c r="J4167" t="s">
        <v>127</v>
      </c>
      <c r="K4167" t="s">
        <v>128</v>
      </c>
      <c r="L4167">
        <v>9</v>
      </c>
      <c r="M4167">
        <f>IF(ISBLANK(Table1[[#This Row],[quantity]]),ROUND(Table1[[#This Row],[sales_amount]]/(Table1[[#This Row],[unit_price]]*(1-Table1[[#This Row],[discount_pct]])),0),Table1[[#This Row],[quantity]])</f>
        <v>9</v>
      </c>
      <c r="N4167">
        <v>70570.87</v>
      </c>
      <c r="O4167">
        <v>0.27</v>
      </c>
      <c r="P4167">
        <f>IF(ISBLANK(Table1[[#This Row],[discount_pct]]),ROUND(1-(Table1[[#This Row],[sales_amount]]/(Table1[[#This Row],[quantity- calculated]]*Table1[[#This Row],[unit_price]])),2),Table1[[#This Row],[discount_pct]])</f>
        <v>0.27</v>
      </c>
      <c r="Q4167">
        <v>436166.56</v>
      </c>
      <c r="R4167">
        <v>54481.93</v>
      </c>
      <c r="S4167">
        <v>66.680000000000007</v>
      </c>
      <c r="T4167" t="s">
        <v>29</v>
      </c>
      <c r="U4167">
        <v>2</v>
      </c>
      <c r="V4167">
        <f>IF(ISBLANK(Table1[[#This Row],[customer_satisfaction]]),ROUND(AVERAGE(U4167:U8446),0),Table1[[#This Row],[customer_satisfaction]])</f>
        <v>2</v>
      </c>
      <c r="W4167" t="b">
        <v>0</v>
      </c>
      <c r="X4167" t="s">
        <v>39</v>
      </c>
      <c r="Y4167" s="3">
        <v>3</v>
      </c>
      <c r="Z4167">
        <f>IF(ISBLANK(Table1[[#This Row],[days_to_ship]]),ROUND(AVERAGE(Y4167:Y8446),0),Table1[[#This Row],[days_to_ship]])</f>
        <v>3</v>
      </c>
    </row>
    <row r="4168" spans="1:26" x14ac:dyDescent="0.25">
      <c r="A4168" t="s">
        <v>3476</v>
      </c>
      <c r="B4168" s="5">
        <v>45484</v>
      </c>
      <c r="C4168" t="s">
        <v>3477</v>
      </c>
      <c r="D4168" s="4" t="s">
        <v>2384</v>
      </c>
      <c r="F4168">
        <f ca="1">IF(ISBLANK(Table1[[#This Row],[age]]),AVERAGE(F4168:F8447),Table1[[#This Row],[age]])</f>
        <v>67</v>
      </c>
      <c r="G4168" t="s">
        <v>88</v>
      </c>
      <c r="H4168" t="s">
        <v>111</v>
      </c>
      <c r="I4168" t="s">
        <v>112</v>
      </c>
      <c r="J4168" t="s">
        <v>146</v>
      </c>
      <c r="K4168" t="s">
        <v>147</v>
      </c>
      <c r="L4168">
        <v>1</v>
      </c>
      <c r="M4168">
        <f>IF(ISBLANK(Table1[[#This Row],[quantity]]),ROUND(Table1[[#This Row],[sales_amount]]/(Table1[[#This Row],[unit_price]]*(1-Table1[[#This Row],[discount_pct]])),0),Table1[[#This Row],[quantity]])</f>
        <v>1</v>
      </c>
      <c r="N4168">
        <v>14972.12</v>
      </c>
      <c r="O4168">
        <v>0.02</v>
      </c>
      <c r="P4168">
        <f>IF(ISBLANK(Table1[[#This Row],[discount_pct]]),ROUND(1-(Table1[[#This Row],[sales_amount]]/(Table1[[#This Row],[quantity- calculated]]*Table1[[#This Row],[unit_price]])),2),Table1[[#This Row],[discount_pct]])</f>
        <v>0.02</v>
      </c>
      <c r="Q4168">
        <v>14887.84</v>
      </c>
      <c r="R4168">
        <v>3707.49</v>
      </c>
      <c r="S4168">
        <v>63.98</v>
      </c>
      <c r="T4168" t="s">
        <v>51</v>
      </c>
      <c r="U4168">
        <v>5</v>
      </c>
      <c r="V4168">
        <f>IF(ISBLANK(Table1[[#This Row],[customer_satisfaction]]),ROUND(AVERAGE(U4168:U8447),0),Table1[[#This Row],[customer_satisfaction]])</f>
        <v>5</v>
      </c>
      <c r="W4168" t="b">
        <v>0</v>
      </c>
      <c r="X4168" t="s">
        <v>137</v>
      </c>
      <c r="Y4168" s="3">
        <v>7</v>
      </c>
      <c r="Z4168">
        <f>IF(ISBLANK(Table1[[#This Row],[days_to_ship]]),ROUND(AVERAGE(Y4168:Y8447),0),Table1[[#This Row],[days_to_ship]])</f>
        <v>7</v>
      </c>
    </row>
    <row r="4169" spans="1:26" x14ac:dyDescent="0.25">
      <c r="A4169" t="s">
        <v>7269</v>
      </c>
      <c r="B4169" s="5">
        <v>45515</v>
      </c>
      <c r="C4169" t="s">
        <v>7270</v>
      </c>
      <c r="D4169" s="4" t="s">
        <v>1668</v>
      </c>
      <c r="E4169">
        <v>34</v>
      </c>
      <c r="F4169">
        <f>IF(ISBLANK(Table1[[#This Row],[age]]),AVERAGE(F4169:F8448),Table1[[#This Row],[age]])</f>
        <v>34</v>
      </c>
      <c r="G4169" t="s">
        <v>8920</v>
      </c>
      <c r="H4169" t="s">
        <v>82</v>
      </c>
      <c r="I4169" t="s">
        <v>293</v>
      </c>
      <c r="J4169" t="s">
        <v>76</v>
      </c>
      <c r="K4169" t="s">
        <v>77</v>
      </c>
      <c r="L4169">
        <v>9</v>
      </c>
      <c r="M4169">
        <f>IF(ISBLANK(Table1[[#This Row],[quantity]]),ROUND(Table1[[#This Row],[sales_amount]]/(Table1[[#This Row],[unit_price]]*(1-Table1[[#This Row],[discount_pct]])),0),Table1[[#This Row],[quantity]])</f>
        <v>9</v>
      </c>
      <c r="N4169">
        <v>1665.92</v>
      </c>
      <c r="O4169">
        <v>0.18</v>
      </c>
      <c r="P4169">
        <f>IF(ISBLANK(Table1[[#This Row],[discount_pct]]),ROUND(1-(Table1[[#This Row],[sales_amount]]/(Table1[[#This Row],[quantity- calculated]]*Table1[[#This Row],[unit_price]])),2),Table1[[#This Row],[discount_pct]])</f>
        <v>0.18</v>
      </c>
      <c r="Q4169">
        <v>11063</v>
      </c>
      <c r="R4169">
        <v>2273.36</v>
      </c>
      <c r="S4169">
        <v>91.64</v>
      </c>
      <c r="T4169" t="s">
        <v>70</v>
      </c>
      <c r="U4169">
        <v>3</v>
      </c>
      <c r="V4169">
        <f>IF(ISBLANK(Table1[[#This Row],[customer_satisfaction]]),ROUND(AVERAGE(U4169:U8448),0),Table1[[#This Row],[customer_satisfaction]])</f>
        <v>3</v>
      </c>
      <c r="W4169" t="b">
        <v>0</v>
      </c>
      <c r="X4169" t="s">
        <v>39</v>
      </c>
      <c r="Y4169" s="3">
        <v>1</v>
      </c>
      <c r="Z4169">
        <f>IF(ISBLANK(Table1[[#This Row],[days_to_ship]]),ROUND(AVERAGE(Y4169:Y8448),0),Table1[[#This Row],[days_to_ship]])</f>
        <v>1</v>
      </c>
    </row>
    <row r="4170" spans="1:26" x14ac:dyDescent="0.25">
      <c r="A4170" t="s">
        <v>3343</v>
      </c>
      <c r="B4170" s="5">
        <v>45546</v>
      </c>
      <c r="C4170" t="s">
        <v>3344</v>
      </c>
      <c r="D4170" s="4" t="s">
        <v>1040</v>
      </c>
      <c r="E4170">
        <v>49</v>
      </c>
      <c r="F4170">
        <f>IF(ISBLANK(Table1[[#This Row],[age]]),AVERAGE(F4170:F8449),Table1[[#This Row],[age]])</f>
        <v>49</v>
      </c>
      <c r="G4170" t="s">
        <v>88</v>
      </c>
      <c r="H4170" t="s">
        <v>111</v>
      </c>
      <c r="I4170" t="s">
        <v>121</v>
      </c>
      <c r="J4170" t="s">
        <v>62</v>
      </c>
      <c r="K4170" t="s">
        <v>151</v>
      </c>
      <c r="L4170">
        <v>5</v>
      </c>
      <c r="M4170">
        <f>IF(ISBLANK(Table1[[#This Row],[quantity]]),ROUND(Table1[[#This Row],[sales_amount]]/(Table1[[#This Row],[unit_price]]*(1-Table1[[#This Row],[discount_pct]])),0),Table1[[#This Row],[quantity]])</f>
        <v>5</v>
      </c>
      <c r="N4170">
        <v>733.86</v>
      </c>
      <c r="O4170">
        <v>0.28000000000000003</v>
      </c>
      <c r="P41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170">
        <v>2368.12</v>
      </c>
      <c r="R4170">
        <v>846.43</v>
      </c>
      <c r="S4170">
        <v>68.42</v>
      </c>
      <c r="T4170" t="s">
        <v>78</v>
      </c>
      <c r="U4170">
        <v>5</v>
      </c>
      <c r="V4170">
        <f>IF(ISBLANK(Table1[[#This Row],[customer_satisfaction]]),ROUND(AVERAGE(U4170:U8449),0),Table1[[#This Row],[customer_satisfaction]])</f>
        <v>5</v>
      </c>
      <c r="W4170" t="b">
        <v>0</v>
      </c>
      <c r="X4170" t="s">
        <v>39</v>
      </c>
      <c r="Y4170" s="3">
        <v>1</v>
      </c>
      <c r="Z4170">
        <f>IF(ISBLANK(Table1[[#This Row],[days_to_ship]]),ROUND(AVERAGE(Y4170:Y8449),0),Table1[[#This Row],[days_to_ship]])</f>
        <v>1</v>
      </c>
    </row>
    <row r="4171" spans="1:26" x14ac:dyDescent="0.25">
      <c r="A4171" t="s">
        <v>826</v>
      </c>
      <c r="B4171" s="5">
        <v>45546</v>
      </c>
      <c r="C4171" t="s">
        <v>827</v>
      </c>
      <c r="D4171" s="4" t="s">
        <v>456</v>
      </c>
      <c r="E4171">
        <v>33</v>
      </c>
      <c r="F4171">
        <f>IF(ISBLANK(Table1[[#This Row],[age]]),AVERAGE(F4171:F8450),Table1[[#This Row],[age]])</f>
        <v>33</v>
      </c>
      <c r="G4171" t="s">
        <v>466</v>
      </c>
      <c r="H4171" t="s">
        <v>82</v>
      </c>
      <c r="I4171" t="s">
        <v>83</v>
      </c>
      <c r="J4171" t="s">
        <v>76</v>
      </c>
      <c r="K4171" t="s">
        <v>207</v>
      </c>
      <c r="L4171">
        <v>4</v>
      </c>
      <c r="M4171">
        <f>IF(ISBLANK(Table1[[#This Row],[quantity]]),ROUND(Table1[[#This Row],[sales_amount]]/(Table1[[#This Row],[unit_price]]*(1-Table1[[#This Row],[discount_pct]])),0),Table1[[#This Row],[quantity]])</f>
        <v>4</v>
      </c>
      <c r="N4171">
        <v>1153.04</v>
      </c>
      <c r="O4171">
        <v>0.23</v>
      </c>
      <c r="P4171">
        <f>IF(ISBLANK(Table1[[#This Row],[discount_pct]]),ROUND(1-(Table1[[#This Row],[sales_amount]]/(Table1[[#This Row],[quantity- calculated]]*Table1[[#This Row],[unit_price]])),2),Table1[[#This Row],[discount_pct]])</f>
        <v>0.23</v>
      </c>
      <c r="Q4171">
        <v>3508.11</v>
      </c>
      <c r="R4171">
        <v>1237.0899999999999</v>
      </c>
      <c r="S4171">
        <v>67.930000000000007</v>
      </c>
      <c r="T4171" t="s">
        <v>70</v>
      </c>
      <c r="U4171">
        <v>2</v>
      </c>
      <c r="V4171">
        <f>IF(ISBLANK(Table1[[#This Row],[customer_satisfaction]]),ROUND(AVERAGE(U4171:U8450),0),Table1[[#This Row],[customer_satisfaction]])</f>
        <v>2</v>
      </c>
      <c r="W4171" t="b">
        <v>0</v>
      </c>
      <c r="X4171" t="s">
        <v>39</v>
      </c>
      <c r="Y4171" s="3">
        <v>1</v>
      </c>
      <c r="Z4171">
        <f>IF(ISBLANK(Table1[[#This Row],[days_to_ship]]),ROUND(AVERAGE(Y4171:Y8450),0),Table1[[#This Row],[days_to_ship]])</f>
        <v>1</v>
      </c>
    </row>
    <row r="4172" spans="1:26" x14ac:dyDescent="0.25">
      <c r="A4172" t="s">
        <v>3003</v>
      </c>
      <c r="B4172" s="5">
        <v>45546</v>
      </c>
      <c r="C4172" t="s">
        <v>3004</v>
      </c>
      <c r="D4172" s="4" t="s">
        <v>741</v>
      </c>
      <c r="F4172">
        <f ca="1">IF(ISBLANK(Table1[[#This Row],[age]]),AVERAGE(F4172:F8451),Table1[[#This Row],[age]])</f>
        <v>67</v>
      </c>
      <c r="G4172" t="s">
        <v>466</v>
      </c>
      <c r="H4172" t="s">
        <v>82</v>
      </c>
      <c r="I4172" t="s">
        <v>293</v>
      </c>
      <c r="J4172" t="s">
        <v>127</v>
      </c>
      <c r="K4172" t="s">
        <v>142</v>
      </c>
      <c r="L4172">
        <v>4</v>
      </c>
      <c r="M4172">
        <f>IF(ISBLANK(Table1[[#This Row],[quantity]]),ROUND(Table1[[#This Row],[sales_amount]]/(Table1[[#This Row],[unit_price]]*(1-Table1[[#This Row],[discount_pct]])),0),Table1[[#This Row],[quantity]])</f>
        <v>4</v>
      </c>
      <c r="N4172">
        <v>35242.410000000003</v>
      </c>
      <c r="O4172">
        <v>0.19</v>
      </c>
      <c r="P4172">
        <f>IF(ISBLANK(Table1[[#This Row],[discount_pct]]),ROUND(1-(Table1[[#This Row],[sales_amount]]/(Table1[[#This Row],[quantity- calculated]]*Table1[[#This Row],[unit_price]])),2),Table1[[#This Row],[discount_pct]])</f>
        <v>0.19</v>
      </c>
      <c r="Q4172">
        <v>119306.63</v>
      </c>
      <c r="R4172">
        <v>11262.26</v>
      </c>
      <c r="S4172">
        <v>105.94</v>
      </c>
      <c r="T4172" t="s">
        <v>64</v>
      </c>
      <c r="U4172">
        <v>2</v>
      </c>
      <c r="V4172">
        <f>IF(ISBLANK(Table1[[#This Row],[customer_satisfaction]]),ROUND(AVERAGE(U4172:U8451),0),Table1[[#This Row],[customer_satisfaction]])</f>
        <v>2</v>
      </c>
      <c r="W4172" t="b">
        <v>0</v>
      </c>
      <c r="X4172" t="s">
        <v>39</v>
      </c>
      <c r="Y4172" s="3">
        <v>9</v>
      </c>
      <c r="Z4172">
        <f>IF(ISBLANK(Table1[[#This Row],[days_to_ship]]),ROUND(AVERAGE(Y4172:Y8451),0),Table1[[#This Row],[days_to_ship]])</f>
        <v>9</v>
      </c>
    </row>
    <row r="4173" spans="1:26" x14ac:dyDescent="0.25">
      <c r="A4173" t="s">
        <v>4170</v>
      </c>
      <c r="B4173" s="5">
        <v>45576</v>
      </c>
      <c r="C4173" t="s">
        <v>4171</v>
      </c>
      <c r="D4173" s="4" t="s">
        <v>2811</v>
      </c>
      <c r="E4173">
        <v>19</v>
      </c>
      <c r="F4173">
        <f>IF(ISBLANK(Table1[[#This Row],[age]]),AVERAGE(F4173:F8452),Table1[[#This Row],[age]])</f>
        <v>19</v>
      </c>
      <c r="G4173" t="s">
        <v>8920</v>
      </c>
      <c r="H4173" t="s">
        <v>82</v>
      </c>
      <c r="I4173" t="s">
        <v>126</v>
      </c>
      <c r="J4173" t="s">
        <v>27</v>
      </c>
      <c r="K4173" t="s">
        <v>433</v>
      </c>
      <c r="L4173">
        <v>5</v>
      </c>
      <c r="M4173">
        <f>IF(ISBLANK(Table1[[#This Row],[quantity]]),ROUND(Table1[[#This Row],[sales_amount]]/(Table1[[#This Row],[unit_price]]*(1-Table1[[#This Row],[discount_pct]])),0),Table1[[#This Row],[quantity]])</f>
        <v>5</v>
      </c>
      <c r="N4173">
        <v>398.96</v>
      </c>
      <c r="O4173">
        <v>0.3</v>
      </c>
      <c r="P4173">
        <f>IF(ISBLANK(Table1[[#This Row],[discount_pct]]),ROUND(1-(Table1[[#This Row],[sales_amount]]/(Table1[[#This Row],[quantity- calculated]]*Table1[[#This Row],[unit_price]])),2),Table1[[#This Row],[discount_pct]])</f>
        <v>0.3</v>
      </c>
      <c r="Q4173">
        <v>1473.23</v>
      </c>
      <c r="R4173">
        <v>123.43</v>
      </c>
      <c r="S4173">
        <v>103.58</v>
      </c>
      <c r="T4173" t="s">
        <v>64</v>
      </c>
      <c r="V4173">
        <f>IF(ISBLANK(Table1[[#This Row],[customer_satisfaction]]),ROUND(AVERAGE(U4173:U8452),0),Table1[[#This Row],[customer_satisfaction]])</f>
        <v>3</v>
      </c>
      <c r="W4173" t="b">
        <v>1</v>
      </c>
      <c r="X4173" t="s">
        <v>30</v>
      </c>
      <c r="Y4173" s="3">
        <v>1</v>
      </c>
      <c r="Z4173">
        <f>IF(ISBLANK(Table1[[#This Row],[days_to_ship]]),ROUND(AVERAGE(Y4173:Y8452),0),Table1[[#This Row],[days_to_ship]])</f>
        <v>1</v>
      </c>
    </row>
    <row r="4174" spans="1:26" x14ac:dyDescent="0.25">
      <c r="A4174" t="s">
        <v>5910</v>
      </c>
      <c r="B4174" s="5">
        <v>45576</v>
      </c>
      <c r="C4174" t="s">
        <v>5911</v>
      </c>
      <c r="D4174" s="4" t="s">
        <v>48</v>
      </c>
      <c r="E4174">
        <v>38</v>
      </c>
      <c r="F4174">
        <f>IF(ISBLANK(Table1[[#This Row],[age]]),AVERAGE(F4174:F8453),Table1[[#This Row],[age]])</f>
        <v>38</v>
      </c>
      <c r="G4174" t="s">
        <v>88</v>
      </c>
      <c r="H4174" t="s">
        <v>35</v>
      </c>
      <c r="I4174" t="s">
        <v>49</v>
      </c>
      <c r="J4174" t="s">
        <v>146</v>
      </c>
      <c r="K4174" t="s">
        <v>147</v>
      </c>
      <c r="L4174">
        <v>10</v>
      </c>
      <c r="M4174">
        <f>IF(ISBLANK(Table1[[#This Row],[quantity]]),ROUND(Table1[[#This Row],[sales_amount]]/(Table1[[#This Row],[unit_price]]*(1-Table1[[#This Row],[discount_pct]])),0),Table1[[#This Row],[quantity]])</f>
        <v>10</v>
      </c>
      <c r="N4174">
        <v>4613.71</v>
      </c>
      <c r="O4174">
        <v>0.17</v>
      </c>
      <c r="P4174">
        <f>IF(ISBLANK(Table1[[#This Row],[discount_pct]]),ROUND(1-(Table1[[#This Row],[sales_amount]]/(Table1[[#This Row],[quantity- calculated]]*Table1[[#This Row],[unit_price]])),2),Table1[[#This Row],[discount_pct]])</f>
        <v>0.17</v>
      </c>
      <c r="Q4174">
        <v>37689.699999999997</v>
      </c>
      <c r="R4174">
        <v>8096.33</v>
      </c>
      <c r="S4174">
        <v>57.21</v>
      </c>
      <c r="T4174" t="s">
        <v>70</v>
      </c>
      <c r="U4174">
        <v>1</v>
      </c>
      <c r="V4174">
        <f>IF(ISBLANK(Table1[[#This Row],[customer_satisfaction]]),ROUND(AVERAGE(U4174:U8453),0),Table1[[#This Row],[customer_satisfaction]])</f>
        <v>1</v>
      </c>
      <c r="W4174" t="b">
        <v>0</v>
      </c>
      <c r="X4174" t="s">
        <v>39</v>
      </c>
      <c r="Y4174" s="3">
        <v>8</v>
      </c>
      <c r="Z4174">
        <f>IF(ISBLANK(Table1[[#This Row],[days_to_ship]]),ROUND(AVERAGE(Y4174:Y8453),0),Table1[[#This Row],[days_to_ship]])</f>
        <v>8</v>
      </c>
    </row>
    <row r="4175" spans="1:26" x14ac:dyDescent="0.25">
      <c r="A4175" t="s">
        <v>8048</v>
      </c>
      <c r="B4175" s="5">
        <v>45607</v>
      </c>
      <c r="C4175" t="s">
        <v>8049</v>
      </c>
      <c r="D4175" s="4" t="s">
        <v>609</v>
      </c>
      <c r="E4175">
        <v>38</v>
      </c>
      <c r="F4175">
        <f>IF(ISBLANK(Table1[[#This Row],[age]]),AVERAGE(F4175:F8454),Table1[[#This Row],[age]])</f>
        <v>38</v>
      </c>
      <c r="G4175" t="s">
        <v>8920</v>
      </c>
      <c r="H4175" t="s">
        <v>25</v>
      </c>
      <c r="I4175" t="s">
        <v>55</v>
      </c>
      <c r="J4175" t="s">
        <v>127</v>
      </c>
      <c r="K4175" t="s">
        <v>521</v>
      </c>
      <c r="M4175">
        <f>IF(ISBLANK(Table1[[#This Row],[quantity]]),ROUND(Table1[[#This Row],[sales_amount]]/(Table1[[#This Row],[unit_price]]*(1-Table1[[#This Row],[discount_pct]])),0),Table1[[#This Row],[quantity]])</f>
        <v>1</v>
      </c>
      <c r="N4175">
        <v>32962.49</v>
      </c>
      <c r="O4175">
        <v>0.19</v>
      </c>
      <c r="P4175">
        <f>IF(ISBLANK(Table1[[#This Row],[discount_pct]]),ROUND(1-(Table1[[#This Row],[sales_amount]]/(Table1[[#This Row],[quantity- calculated]]*Table1[[#This Row],[unit_price]])),2),Table1[[#This Row],[discount_pct]])</f>
        <v>0.19</v>
      </c>
      <c r="Q4175">
        <v>24684.25</v>
      </c>
      <c r="R4175">
        <v>2696.36</v>
      </c>
      <c r="S4175">
        <v>60.59</v>
      </c>
      <c r="T4175" t="s">
        <v>51</v>
      </c>
      <c r="U4175">
        <v>2</v>
      </c>
      <c r="V4175">
        <f>IF(ISBLANK(Table1[[#This Row],[customer_satisfaction]]),ROUND(AVERAGE(U4175:U8454),0),Table1[[#This Row],[customer_satisfaction]])</f>
        <v>2</v>
      </c>
      <c r="W4175" t="b">
        <v>0</v>
      </c>
      <c r="X4175" t="s">
        <v>84</v>
      </c>
      <c r="Y4175" s="3">
        <v>2</v>
      </c>
      <c r="Z4175">
        <f>IF(ISBLANK(Table1[[#This Row],[days_to_ship]]),ROUND(AVERAGE(Y4175:Y8454),0),Table1[[#This Row],[days_to_ship]])</f>
        <v>2</v>
      </c>
    </row>
    <row r="4176" spans="1:26" x14ac:dyDescent="0.25">
      <c r="A4176" t="s">
        <v>1165</v>
      </c>
      <c r="B4176" s="5">
        <v>45607</v>
      </c>
      <c r="C4176" t="s">
        <v>1166</v>
      </c>
      <c r="D4176" s="4" t="s">
        <v>1167</v>
      </c>
      <c r="E4176">
        <v>43</v>
      </c>
      <c r="F4176">
        <f>IF(ISBLANK(Table1[[#This Row],[age]]),AVERAGE(F4176:F8455),Table1[[#This Row],[age]])</f>
        <v>43</v>
      </c>
      <c r="G4176" t="s">
        <v>88</v>
      </c>
      <c r="H4176" t="s">
        <v>111</v>
      </c>
      <c r="I4176" t="s">
        <v>112</v>
      </c>
      <c r="J4176" t="s">
        <v>44</v>
      </c>
      <c r="K4176" t="s">
        <v>50</v>
      </c>
      <c r="L4176">
        <v>2</v>
      </c>
      <c r="M4176">
        <f>IF(ISBLANK(Table1[[#This Row],[quantity]]),ROUND(Table1[[#This Row],[sales_amount]]/(Table1[[#This Row],[unit_price]]*(1-Table1[[#This Row],[discount_pct]])),0),Table1[[#This Row],[quantity]])</f>
        <v>2</v>
      </c>
      <c r="N4176">
        <v>28947.69</v>
      </c>
      <c r="O4176">
        <v>0.39</v>
      </c>
      <c r="P4176">
        <f>IF(ISBLANK(Table1[[#This Row],[discount_pct]]),ROUND(1-(Table1[[#This Row],[sales_amount]]/(Table1[[#This Row],[quantity- calculated]]*Table1[[#This Row],[unit_price]])),2),Table1[[#This Row],[discount_pct]])</f>
        <v>0.39</v>
      </c>
      <c r="Q4176">
        <v>35266.769999999997</v>
      </c>
      <c r="R4176">
        <v>8167.38</v>
      </c>
      <c r="S4176">
        <v>63.11</v>
      </c>
      <c r="T4176" t="s">
        <v>78</v>
      </c>
      <c r="V4176">
        <f>IF(ISBLANK(Table1[[#This Row],[customer_satisfaction]]),ROUND(AVERAGE(U4176:U8455),0),Table1[[#This Row],[customer_satisfaction]])</f>
        <v>3</v>
      </c>
      <c r="W4176" t="b">
        <v>0</v>
      </c>
      <c r="X4176" t="s">
        <v>39</v>
      </c>
      <c r="Y4176" s="3">
        <v>1</v>
      </c>
      <c r="Z4176">
        <f>IF(ISBLANK(Table1[[#This Row],[days_to_ship]]),ROUND(AVERAGE(Y4176:Y8455),0),Table1[[#This Row],[days_to_ship]])</f>
        <v>1</v>
      </c>
    </row>
    <row r="4177" spans="1:26" x14ac:dyDescent="0.25">
      <c r="A4177" t="s">
        <v>7031</v>
      </c>
      <c r="B4177" s="5">
        <v>45609</v>
      </c>
      <c r="C4177" t="s">
        <v>7032</v>
      </c>
      <c r="D4177" s="4" t="s">
        <v>3039</v>
      </c>
      <c r="E4177">
        <v>25</v>
      </c>
      <c r="F4177">
        <f>IF(ISBLANK(Table1[[#This Row],[age]]),AVERAGE(F4177:F8456),Table1[[#This Row],[age]])</f>
        <v>25</v>
      </c>
      <c r="G4177" t="s">
        <v>8920</v>
      </c>
      <c r="H4177" t="s">
        <v>82</v>
      </c>
      <c r="I4177" t="s">
        <v>293</v>
      </c>
      <c r="J4177" t="s">
        <v>37</v>
      </c>
      <c r="K4177" t="s">
        <v>182</v>
      </c>
      <c r="M4177">
        <f>IF(ISBLANK(Table1[[#This Row],[quantity]]),ROUND(Table1[[#This Row],[sales_amount]]/(Table1[[#This Row],[unit_price]]*(1-Table1[[#This Row],[discount_pct]])),0),Table1[[#This Row],[quantity]])</f>
        <v>1</v>
      </c>
      <c r="N4177">
        <v>2272.1</v>
      </c>
      <c r="O4177">
        <v>0.15</v>
      </c>
      <c r="P4177">
        <f>IF(ISBLANK(Table1[[#This Row],[discount_pct]]),ROUND(1-(Table1[[#This Row],[sales_amount]]/(Table1[[#This Row],[quantity- calculated]]*Table1[[#This Row],[unit_price]])),2),Table1[[#This Row],[discount_pct]])</f>
        <v>0.15</v>
      </c>
      <c r="Q4177">
        <v>1972.43</v>
      </c>
      <c r="R4177">
        <v>936.13</v>
      </c>
      <c r="S4177">
        <v>54.4</v>
      </c>
      <c r="T4177" t="s">
        <v>64</v>
      </c>
      <c r="U4177">
        <v>2</v>
      </c>
      <c r="V4177">
        <f>IF(ISBLANK(Table1[[#This Row],[customer_satisfaction]]),ROUND(AVERAGE(U4177:U8456),0),Table1[[#This Row],[customer_satisfaction]])</f>
        <v>2</v>
      </c>
      <c r="W4177" t="b">
        <v>0</v>
      </c>
      <c r="X4177" t="s">
        <v>39</v>
      </c>
      <c r="Z4177">
        <f>IF(ISBLANK(Table1[[#This Row],[days_to_ship]]),ROUND(AVERAGE(Y4177:Y8456),0),Table1[[#This Row],[days_to_ship]])</f>
        <v>5</v>
      </c>
    </row>
    <row r="4178" spans="1:26" x14ac:dyDescent="0.25">
      <c r="A4178" t="s">
        <v>4535</v>
      </c>
      <c r="B4178" s="5">
        <v>45609</v>
      </c>
      <c r="C4178" t="s">
        <v>4536</v>
      </c>
      <c r="D4178" s="4" t="s">
        <v>48</v>
      </c>
      <c r="E4178">
        <v>38</v>
      </c>
      <c r="F4178">
        <f>IF(ISBLANK(Table1[[#This Row],[age]]),AVERAGE(F4178:F8457),Table1[[#This Row],[age]])</f>
        <v>38</v>
      </c>
      <c r="G4178" t="s">
        <v>88</v>
      </c>
      <c r="H4178" t="s">
        <v>74</v>
      </c>
      <c r="I4178" t="s">
        <v>192</v>
      </c>
      <c r="J4178" t="s">
        <v>76</v>
      </c>
      <c r="K4178" t="s">
        <v>89</v>
      </c>
      <c r="L4178">
        <v>4</v>
      </c>
      <c r="M4178">
        <f>IF(ISBLANK(Table1[[#This Row],[quantity]]),ROUND(Table1[[#This Row],[sales_amount]]/(Table1[[#This Row],[unit_price]]*(1-Table1[[#This Row],[discount_pct]])),0),Table1[[#This Row],[quantity]])</f>
        <v>4</v>
      </c>
      <c r="N4178">
        <v>485.84</v>
      </c>
      <c r="O4178">
        <v>0.21</v>
      </c>
      <c r="P4178">
        <f>IF(ISBLANK(Table1[[#This Row],[discount_pct]]),ROUND(1-(Table1[[#This Row],[sales_amount]]/(Table1[[#This Row],[quantity- calculated]]*Table1[[#This Row],[unit_price]])),2),Table1[[#This Row],[discount_pct]])</f>
        <v>0.21</v>
      </c>
      <c r="Q4178">
        <v>1531.45</v>
      </c>
      <c r="R4178">
        <v>454.16</v>
      </c>
      <c r="S4178">
        <v>69.77</v>
      </c>
      <c r="T4178" t="s">
        <v>51</v>
      </c>
      <c r="U4178">
        <v>3</v>
      </c>
      <c r="V4178">
        <f>IF(ISBLANK(Table1[[#This Row],[customer_satisfaction]]),ROUND(AVERAGE(U4178:U8457),0),Table1[[#This Row],[customer_satisfaction]])</f>
        <v>3</v>
      </c>
      <c r="W4178" t="b">
        <v>0</v>
      </c>
      <c r="X4178" t="s">
        <v>137</v>
      </c>
      <c r="Y4178" s="3">
        <v>1</v>
      </c>
      <c r="Z4178">
        <f>IF(ISBLANK(Table1[[#This Row],[days_to_ship]]),ROUND(AVERAGE(Y4178:Y8457),0),Table1[[#This Row],[days_to_ship]])</f>
        <v>1</v>
      </c>
    </row>
    <row r="4179" spans="1:26" x14ac:dyDescent="0.25">
      <c r="A4179" t="s">
        <v>1669</v>
      </c>
      <c r="B4179" s="5">
        <v>45611</v>
      </c>
      <c r="C4179" t="s">
        <v>1670</v>
      </c>
      <c r="D4179" s="4" t="s">
        <v>1605</v>
      </c>
      <c r="E4179">
        <v>23</v>
      </c>
      <c r="F4179">
        <f>IF(ISBLANK(Table1[[#This Row],[age]]),AVERAGE(F4179:F8458),Table1[[#This Row],[age]])</f>
        <v>23</v>
      </c>
      <c r="G4179" t="s">
        <v>466</v>
      </c>
      <c r="H4179" t="s">
        <v>111</v>
      </c>
      <c r="I4179" t="s">
        <v>330</v>
      </c>
      <c r="J4179" t="s">
        <v>44</v>
      </c>
      <c r="K4179" t="s">
        <v>221</v>
      </c>
      <c r="L4179">
        <v>9</v>
      </c>
      <c r="M4179">
        <f>IF(ISBLANK(Table1[[#This Row],[quantity]]),ROUND(Table1[[#This Row],[sales_amount]]/(Table1[[#This Row],[unit_price]]*(1-Table1[[#This Row],[discount_pct]])),0),Table1[[#This Row],[quantity]])</f>
        <v>9</v>
      </c>
      <c r="N4179">
        <v>21959.46</v>
      </c>
      <c r="O4179">
        <v>0.26</v>
      </c>
      <c r="P4179">
        <f>IF(ISBLANK(Table1[[#This Row],[discount_pct]]),ROUND(1-(Table1[[#This Row],[sales_amount]]/(Table1[[#This Row],[quantity- calculated]]*Table1[[#This Row],[unit_price]])),2),Table1[[#This Row],[discount_pct]])</f>
        <v>0.26</v>
      </c>
      <c r="Q4179">
        <v>157002.59</v>
      </c>
      <c r="R4179">
        <v>28723.82</v>
      </c>
      <c r="S4179">
        <v>58.03</v>
      </c>
      <c r="T4179" t="s">
        <v>29</v>
      </c>
      <c r="U4179">
        <v>1</v>
      </c>
      <c r="V4179">
        <f>IF(ISBLANK(Table1[[#This Row],[customer_satisfaction]]),ROUND(AVERAGE(U4179:U8458),0),Table1[[#This Row],[customer_satisfaction]])</f>
        <v>1</v>
      </c>
      <c r="W4179" t="b">
        <v>0</v>
      </c>
      <c r="X4179" t="s">
        <v>39</v>
      </c>
      <c r="Y4179" s="3">
        <v>3</v>
      </c>
      <c r="Z4179">
        <f>IF(ISBLANK(Table1[[#This Row],[days_to_ship]]),ROUND(AVERAGE(Y4179:Y8458),0),Table1[[#This Row],[days_to_ship]])</f>
        <v>3</v>
      </c>
    </row>
    <row r="4180" spans="1:26" x14ac:dyDescent="0.25">
      <c r="A4180" t="s">
        <v>3714</v>
      </c>
      <c r="B4180" s="5">
        <v>45611</v>
      </c>
      <c r="C4180" t="s">
        <v>3715</v>
      </c>
      <c r="D4180" s="4" t="s">
        <v>1055</v>
      </c>
      <c r="F4180">
        <f ca="1">IF(ISBLANK(Table1[[#This Row],[age]]),AVERAGE(F4180:F8459),Table1[[#This Row],[age]])</f>
        <v>67</v>
      </c>
      <c r="G4180" t="s">
        <v>88</v>
      </c>
      <c r="H4180" t="s">
        <v>35</v>
      </c>
      <c r="I4180" t="s">
        <v>43</v>
      </c>
      <c r="J4180" t="s">
        <v>27</v>
      </c>
      <c r="K4180" t="s">
        <v>97</v>
      </c>
      <c r="L4180">
        <v>3</v>
      </c>
      <c r="M4180">
        <f>IF(ISBLANK(Table1[[#This Row],[quantity]]),ROUND(Table1[[#This Row],[sales_amount]]/(Table1[[#This Row],[unit_price]]*(1-Table1[[#This Row],[discount_pct]])),0),Table1[[#This Row],[quantity]])</f>
        <v>3</v>
      </c>
      <c r="N4180">
        <v>124.6</v>
      </c>
      <c r="O4180">
        <v>0.33</v>
      </c>
      <c r="P4180">
        <f>IF(ISBLANK(Table1[[#This Row],[discount_pct]]),ROUND(1-(Table1[[#This Row],[sales_amount]]/(Table1[[#This Row],[quantity- calculated]]*Table1[[#This Row],[unit_price]])),2),Table1[[#This Row],[discount_pct]])</f>
        <v>0.33</v>
      </c>
      <c r="Q4180">
        <v>224.85</v>
      </c>
      <c r="R4180">
        <v>18.07</v>
      </c>
      <c r="S4180">
        <v>79.099999999999994</v>
      </c>
      <c r="T4180" t="s">
        <v>70</v>
      </c>
      <c r="V4180">
        <f>IF(ISBLANK(Table1[[#This Row],[customer_satisfaction]]),ROUND(AVERAGE(U4180:U8459),0),Table1[[#This Row],[customer_satisfaction]])</f>
        <v>3</v>
      </c>
      <c r="W4180" t="b">
        <v>0</v>
      </c>
      <c r="X4180" t="s">
        <v>39</v>
      </c>
      <c r="Y4180" s="3">
        <v>8</v>
      </c>
      <c r="Z4180">
        <f>IF(ISBLANK(Table1[[#This Row],[days_to_ship]]),ROUND(AVERAGE(Y4180:Y8459),0),Table1[[#This Row],[days_to_ship]])</f>
        <v>8</v>
      </c>
    </row>
    <row r="4181" spans="1:26" x14ac:dyDescent="0.25">
      <c r="A4181" t="s">
        <v>6741</v>
      </c>
      <c r="B4181" s="5">
        <v>45611</v>
      </c>
      <c r="C4181" t="s">
        <v>6743</v>
      </c>
      <c r="D4181" s="4" t="s">
        <v>1356</v>
      </c>
      <c r="E4181">
        <v>38</v>
      </c>
      <c r="F4181">
        <f>IF(ISBLANK(Table1[[#This Row],[age]]),AVERAGE(F4181:F8460),Table1[[#This Row],[age]])</f>
        <v>38</v>
      </c>
      <c r="G4181" t="s">
        <v>8920</v>
      </c>
      <c r="H4181" t="s">
        <v>74</v>
      </c>
      <c r="I4181" t="s">
        <v>101</v>
      </c>
      <c r="J4181" t="s">
        <v>27</v>
      </c>
      <c r="K4181" t="s">
        <v>433</v>
      </c>
      <c r="L4181">
        <v>4</v>
      </c>
      <c r="M4181">
        <f>IF(ISBLANK(Table1[[#This Row],[quantity]]),ROUND(Table1[[#This Row],[sales_amount]]/(Table1[[#This Row],[unit_price]]*(1-Table1[[#This Row],[discount_pct]])),0),Table1[[#This Row],[quantity]])</f>
        <v>4</v>
      </c>
      <c r="N4181">
        <v>328.95</v>
      </c>
      <c r="O4181">
        <v>0.08</v>
      </c>
      <c r="P4181">
        <f>IF(ISBLANK(Table1[[#This Row],[discount_pct]]),ROUND(1-(Table1[[#This Row],[sales_amount]]/(Table1[[#This Row],[quantity- calculated]]*Table1[[#This Row],[unit_price]])),2),Table1[[#This Row],[discount_pct]])</f>
        <v>0.08</v>
      </c>
      <c r="Q4181">
        <v>1116.81</v>
      </c>
      <c r="R4181">
        <v>67.2</v>
      </c>
      <c r="S4181">
        <v>60.46</v>
      </c>
      <c r="T4181" t="s">
        <v>78</v>
      </c>
      <c r="U4181">
        <v>5</v>
      </c>
      <c r="V4181">
        <f>IF(ISBLANK(Table1[[#This Row],[customer_satisfaction]]),ROUND(AVERAGE(U4181:U8460),0),Table1[[#This Row],[customer_satisfaction]])</f>
        <v>5</v>
      </c>
      <c r="W4181" t="b">
        <v>0</v>
      </c>
      <c r="X4181" t="s">
        <v>3129</v>
      </c>
      <c r="Y4181" s="3">
        <v>3</v>
      </c>
      <c r="Z4181">
        <f>IF(ISBLANK(Table1[[#This Row],[days_to_ship]]),ROUND(AVERAGE(Y4181:Y8460),0),Table1[[#This Row],[days_to_ship]])</f>
        <v>3</v>
      </c>
    </row>
    <row r="4182" spans="1:26" x14ac:dyDescent="0.25">
      <c r="A4182" t="s">
        <v>1432</v>
      </c>
      <c r="B4182" s="5">
        <v>45612</v>
      </c>
      <c r="C4182" t="s">
        <v>1433</v>
      </c>
      <c r="D4182" s="4" t="s">
        <v>1434</v>
      </c>
      <c r="E4182">
        <v>35</v>
      </c>
      <c r="F4182">
        <f>IF(ISBLANK(Table1[[#This Row],[age]]),AVERAGE(F4182:F8461),Table1[[#This Row],[age]])</f>
        <v>35</v>
      </c>
      <c r="G4182" t="s">
        <v>88</v>
      </c>
      <c r="H4182" t="s">
        <v>35</v>
      </c>
      <c r="I4182" t="s">
        <v>106</v>
      </c>
      <c r="J4182" t="s">
        <v>127</v>
      </c>
      <c r="K4182" t="s">
        <v>142</v>
      </c>
      <c r="L4182">
        <v>3</v>
      </c>
      <c r="M4182">
        <f>IF(ISBLANK(Table1[[#This Row],[quantity]]),ROUND(Table1[[#This Row],[sales_amount]]/(Table1[[#This Row],[unit_price]]*(1-Table1[[#This Row],[discount_pct]])),0),Table1[[#This Row],[quantity]])</f>
        <v>3</v>
      </c>
      <c r="N4182">
        <v>36271.47</v>
      </c>
      <c r="O4182">
        <v>0.08</v>
      </c>
      <c r="P4182">
        <f>IF(ISBLANK(Table1[[#This Row],[discount_pct]]),ROUND(1-(Table1[[#This Row],[sales_amount]]/(Table1[[#This Row],[quantity- calculated]]*Table1[[#This Row],[unit_price]])),2),Table1[[#This Row],[discount_pct]])</f>
        <v>0.08</v>
      </c>
      <c r="Q4182">
        <v>106383.22</v>
      </c>
      <c r="R4182">
        <v>8562.92</v>
      </c>
      <c r="S4182">
        <v>64.31</v>
      </c>
      <c r="T4182" t="s">
        <v>70</v>
      </c>
      <c r="U4182">
        <v>2</v>
      </c>
      <c r="V4182">
        <f>IF(ISBLANK(Table1[[#This Row],[customer_satisfaction]]),ROUND(AVERAGE(U4182:U8461),0),Table1[[#This Row],[customer_satisfaction]])</f>
        <v>2</v>
      </c>
      <c r="W4182" t="b">
        <v>1</v>
      </c>
      <c r="X4182" t="s">
        <v>30</v>
      </c>
      <c r="Y4182" s="3">
        <v>10</v>
      </c>
      <c r="Z4182">
        <f>IF(ISBLANK(Table1[[#This Row],[days_to_ship]]),ROUND(AVERAGE(Y4182:Y8461),0),Table1[[#This Row],[days_to_ship]])</f>
        <v>10</v>
      </c>
    </row>
    <row r="4183" spans="1:26" x14ac:dyDescent="0.25">
      <c r="A4183" t="s">
        <v>5377</v>
      </c>
      <c r="B4183" s="5">
        <v>45612</v>
      </c>
      <c r="C4183" t="s">
        <v>5379</v>
      </c>
      <c r="D4183" s="4" t="s">
        <v>371</v>
      </c>
      <c r="E4183">
        <v>25</v>
      </c>
      <c r="F4183">
        <f>IF(ISBLANK(Table1[[#This Row],[age]]),AVERAGE(F4183:F8462),Table1[[#This Row],[age]])</f>
        <v>25</v>
      </c>
      <c r="G4183" t="s">
        <v>8920</v>
      </c>
      <c r="H4183" t="s">
        <v>82</v>
      </c>
      <c r="I4183" t="s">
        <v>126</v>
      </c>
      <c r="J4183" t="s">
        <v>127</v>
      </c>
      <c r="K4183" t="s">
        <v>142</v>
      </c>
      <c r="L4183">
        <v>6</v>
      </c>
      <c r="M4183">
        <f>IF(ISBLANK(Table1[[#This Row],[quantity]]),ROUND(Table1[[#This Row],[sales_amount]]/(Table1[[#This Row],[unit_price]]*(1-Table1[[#This Row],[discount_pct]])),0),Table1[[#This Row],[quantity]])</f>
        <v>6</v>
      </c>
      <c r="N4183">
        <v>76147.08</v>
      </c>
      <c r="O4183">
        <v>0.3</v>
      </c>
      <c r="P4183">
        <f>IF(ISBLANK(Table1[[#This Row],[discount_pct]]),ROUND(1-(Table1[[#This Row],[sales_amount]]/(Table1[[#This Row],[quantity- calculated]]*Table1[[#This Row],[unit_price]])),2),Table1[[#This Row],[discount_pct]])</f>
        <v>0.3</v>
      </c>
      <c r="Q4183">
        <v>275656.14</v>
      </c>
      <c r="R4183">
        <v>33935.620000000003</v>
      </c>
      <c r="S4183">
        <v>79.39</v>
      </c>
      <c r="T4183" t="s">
        <v>57</v>
      </c>
      <c r="U4183">
        <v>4</v>
      </c>
      <c r="V4183">
        <f>IF(ISBLANK(Table1[[#This Row],[customer_satisfaction]]),ROUND(AVERAGE(U4183:U8462),0),Table1[[#This Row],[customer_satisfaction]])</f>
        <v>4</v>
      </c>
      <c r="W4183" t="b">
        <v>0</v>
      </c>
      <c r="X4183" t="s">
        <v>58</v>
      </c>
      <c r="Y4183" s="3">
        <v>5</v>
      </c>
      <c r="Z4183">
        <f>IF(ISBLANK(Table1[[#This Row],[days_to_ship]]),ROUND(AVERAGE(Y4183:Y8462),0),Table1[[#This Row],[days_to_ship]])</f>
        <v>5</v>
      </c>
    </row>
    <row r="4184" spans="1:26" x14ac:dyDescent="0.25">
      <c r="A4184" t="s">
        <v>4805</v>
      </c>
      <c r="B4184" s="5">
        <v>45612</v>
      </c>
      <c r="C4184" t="s">
        <v>4806</v>
      </c>
      <c r="D4184" s="4" t="s">
        <v>471</v>
      </c>
      <c r="E4184">
        <v>53</v>
      </c>
      <c r="F4184">
        <f>IF(ISBLANK(Table1[[#This Row],[age]]),AVERAGE(F4184:F8463),Table1[[#This Row],[age]])</f>
        <v>53</v>
      </c>
      <c r="G4184" t="s">
        <v>88</v>
      </c>
      <c r="H4184" t="s">
        <v>74</v>
      </c>
      <c r="I4184" t="s">
        <v>136</v>
      </c>
      <c r="J4184" t="s">
        <v>146</v>
      </c>
      <c r="K4184" t="s">
        <v>217</v>
      </c>
      <c r="L4184">
        <v>6</v>
      </c>
      <c r="M4184">
        <f>IF(ISBLANK(Table1[[#This Row],[quantity]]),ROUND(Table1[[#This Row],[sales_amount]]/(Table1[[#This Row],[unit_price]]*(1-Table1[[#This Row],[discount_pct]])),0),Table1[[#This Row],[quantity]])</f>
        <v>6</v>
      </c>
      <c r="N4184">
        <v>6418.63</v>
      </c>
      <c r="O4184">
        <v>0.12</v>
      </c>
      <c r="P4184">
        <f>IF(ISBLANK(Table1[[#This Row],[discount_pct]]),ROUND(1-(Table1[[#This Row],[sales_amount]]/(Table1[[#This Row],[quantity- calculated]]*Table1[[#This Row],[unit_price]])),2),Table1[[#This Row],[discount_pct]])</f>
        <v>0.12</v>
      </c>
      <c r="Q4184">
        <v>31683.87</v>
      </c>
      <c r="R4184">
        <v>6743.34</v>
      </c>
      <c r="S4184">
        <v>60.52</v>
      </c>
      <c r="T4184" t="s">
        <v>70</v>
      </c>
      <c r="U4184">
        <v>3</v>
      </c>
      <c r="V4184">
        <f>IF(ISBLANK(Table1[[#This Row],[customer_satisfaction]]),ROUND(AVERAGE(U4184:U8463),0),Table1[[#This Row],[customer_satisfaction]])</f>
        <v>3</v>
      </c>
      <c r="W4184" t="b">
        <v>0</v>
      </c>
      <c r="X4184" t="s">
        <v>39</v>
      </c>
      <c r="Y4184" s="3">
        <v>5</v>
      </c>
      <c r="Z4184">
        <f>IF(ISBLANK(Table1[[#This Row],[days_to_ship]]),ROUND(AVERAGE(Y4184:Y8463),0),Table1[[#This Row],[days_to_ship]])</f>
        <v>5</v>
      </c>
    </row>
    <row r="4185" spans="1:26" x14ac:dyDescent="0.25">
      <c r="A4185" t="s">
        <v>3706</v>
      </c>
      <c r="B4185" s="5">
        <v>45613</v>
      </c>
      <c r="C4185" t="s">
        <v>3707</v>
      </c>
      <c r="D4185" s="4" t="s">
        <v>600</v>
      </c>
      <c r="E4185">
        <v>14</v>
      </c>
      <c r="F4185">
        <f>IF(ISBLANK(Table1[[#This Row],[age]]),AVERAGE(F4185:F8464),Table1[[#This Row],[age]])</f>
        <v>14</v>
      </c>
      <c r="G4185" t="s">
        <v>466</v>
      </c>
      <c r="H4185" t="s">
        <v>74</v>
      </c>
      <c r="I4185" t="s">
        <v>75</v>
      </c>
      <c r="J4185" t="s">
        <v>76</v>
      </c>
      <c r="K4185" t="s">
        <v>132</v>
      </c>
      <c r="L4185">
        <v>8</v>
      </c>
      <c r="M4185">
        <f>IF(ISBLANK(Table1[[#This Row],[quantity]]),ROUND(Table1[[#This Row],[sales_amount]]/(Table1[[#This Row],[unit_price]]*(1-Table1[[#This Row],[discount_pct]])),0),Table1[[#This Row],[quantity]])</f>
        <v>8</v>
      </c>
      <c r="N4185">
        <v>1693.73</v>
      </c>
      <c r="O4185">
        <v>0.03</v>
      </c>
      <c r="P4185">
        <f>IF(ISBLANK(Table1[[#This Row],[discount_pct]]),ROUND(1-(Table1[[#This Row],[sales_amount]]/(Table1[[#This Row],[quantity- calculated]]*Table1[[#This Row],[unit_price]])),2),Table1[[#This Row],[discount_pct]])</f>
        <v>0.03</v>
      </c>
      <c r="Q4185">
        <v>12090.22</v>
      </c>
      <c r="R4185">
        <v>3498.38</v>
      </c>
      <c r="S4185">
        <v>36.04</v>
      </c>
      <c r="T4185" t="s">
        <v>70</v>
      </c>
      <c r="V4185">
        <f>IF(ISBLANK(Table1[[#This Row],[customer_satisfaction]]),ROUND(AVERAGE(U4185:U8464),0),Table1[[#This Row],[customer_satisfaction]])</f>
        <v>3</v>
      </c>
      <c r="W4185" t="b">
        <v>0</v>
      </c>
      <c r="X4185" t="s">
        <v>84</v>
      </c>
      <c r="Y4185" s="3">
        <v>5</v>
      </c>
      <c r="Z4185">
        <f>IF(ISBLANK(Table1[[#This Row],[days_to_ship]]),ROUND(AVERAGE(Y4185:Y8464),0),Table1[[#This Row],[days_to_ship]])</f>
        <v>5</v>
      </c>
    </row>
    <row r="4186" spans="1:26" x14ac:dyDescent="0.25">
      <c r="A4186" t="s">
        <v>5952</v>
      </c>
      <c r="B4186" s="5">
        <v>45613</v>
      </c>
      <c r="C4186" t="s">
        <v>5953</v>
      </c>
      <c r="D4186" s="4" t="s">
        <v>1554</v>
      </c>
      <c r="E4186">
        <v>33</v>
      </c>
      <c r="F4186">
        <f>IF(ISBLANK(Table1[[#This Row],[age]]),AVERAGE(F4186:F8465),Table1[[#This Row],[age]])</f>
        <v>33</v>
      </c>
      <c r="G4186" t="s">
        <v>8920</v>
      </c>
      <c r="H4186" t="s">
        <v>82</v>
      </c>
      <c r="I4186" t="s">
        <v>83</v>
      </c>
      <c r="J4186" t="s">
        <v>146</v>
      </c>
      <c r="K4186" t="s">
        <v>217</v>
      </c>
      <c r="L4186">
        <v>8</v>
      </c>
      <c r="M4186">
        <f>IF(ISBLANK(Table1[[#This Row],[quantity]]),ROUND(Table1[[#This Row],[sales_amount]]/(Table1[[#This Row],[unit_price]]*(1-Table1[[#This Row],[discount_pct]])),0),Table1[[#This Row],[quantity]])</f>
        <v>8</v>
      </c>
      <c r="N4186">
        <v>10030.91</v>
      </c>
      <c r="O4186">
        <v>0.02</v>
      </c>
      <c r="P4186">
        <f>IF(ISBLANK(Table1[[#This Row],[discount_pct]]),ROUND(1-(Table1[[#This Row],[sales_amount]]/(Table1[[#This Row],[quantity- calculated]]*Table1[[#This Row],[unit_price]])),2),Table1[[#This Row],[discount_pct]])</f>
        <v>0.02</v>
      </c>
      <c r="Q4186">
        <v>67222.600000000006</v>
      </c>
      <c r="R4186">
        <v>15466.13</v>
      </c>
      <c r="S4186">
        <v>100.02</v>
      </c>
      <c r="T4186" t="s">
        <v>51</v>
      </c>
      <c r="U4186">
        <v>3</v>
      </c>
      <c r="V4186">
        <f>IF(ISBLANK(Table1[[#This Row],[customer_satisfaction]]),ROUND(AVERAGE(U4186:U8465),0),Table1[[#This Row],[customer_satisfaction]])</f>
        <v>3</v>
      </c>
      <c r="W4186" t="b">
        <v>0</v>
      </c>
      <c r="X4186" t="s">
        <v>39</v>
      </c>
      <c r="Y4186" s="3">
        <v>3</v>
      </c>
      <c r="Z4186">
        <f>IF(ISBLANK(Table1[[#This Row],[days_to_ship]]),ROUND(AVERAGE(Y4186:Y8465),0),Table1[[#This Row],[days_to_ship]])</f>
        <v>3</v>
      </c>
    </row>
    <row r="4187" spans="1:26" x14ac:dyDescent="0.25">
      <c r="A4187" t="s">
        <v>3014</v>
      </c>
      <c r="B4187" s="5">
        <v>45614</v>
      </c>
      <c r="C4187" t="s">
        <v>3015</v>
      </c>
      <c r="D4187" s="4" t="s">
        <v>2772</v>
      </c>
      <c r="E4187">
        <v>24</v>
      </c>
      <c r="F4187">
        <f>IF(ISBLANK(Table1[[#This Row],[age]]),AVERAGE(F4187:F8466),Table1[[#This Row],[age]])</f>
        <v>24</v>
      </c>
      <c r="G4187" t="s">
        <v>466</v>
      </c>
      <c r="H4187" t="s">
        <v>35</v>
      </c>
      <c r="I4187" t="s">
        <v>49</v>
      </c>
      <c r="J4187" t="s">
        <v>76</v>
      </c>
      <c r="K4187" t="s">
        <v>77</v>
      </c>
      <c r="L4187">
        <v>6</v>
      </c>
      <c r="M4187">
        <f>IF(ISBLANK(Table1[[#This Row],[quantity]]),ROUND(Table1[[#This Row],[sales_amount]]/(Table1[[#This Row],[unit_price]]*(1-Table1[[#This Row],[discount_pct]])),0),Table1[[#This Row],[quantity]])</f>
        <v>6</v>
      </c>
      <c r="N4187">
        <v>3683.81</v>
      </c>
      <c r="O4187">
        <v>0.14000000000000001</v>
      </c>
      <c r="P418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187">
        <v>18294.23</v>
      </c>
      <c r="R4187">
        <v>6945.87</v>
      </c>
      <c r="S4187">
        <v>62.15</v>
      </c>
      <c r="T4187" t="s">
        <v>70</v>
      </c>
      <c r="U4187">
        <v>3</v>
      </c>
      <c r="V4187">
        <f>IF(ISBLANK(Table1[[#This Row],[customer_satisfaction]]),ROUND(AVERAGE(U4187:U8466),0),Table1[[#This Row],[customer_satisfaction]])</f>
        <v>3</v>
      </c>
      <c r="W4187" t="b">
        <v>0</v>
      </c>
      <c r="X4187" t="s">
        <v>39</v>
      </c>
      <c r="Y4187" s="3">
        <v>7</v>
      </c>
      <c r="Z4187">
        <f>IF(ISBLANK(Table1[[#This Row],[days_to_ship]]),ROUND(AVERAGE(Y4187:Y8466),0),Table1[[#This Row],[days_to_ship]])</f>
        <v>7</v>
      </c>
    </row>
    <row r="4188" spans="1:26" x14ac:dyDescent="0.25">
      <c r="A4188" t="s">
        <v>7595</v>
      </c>
      <c r="B4188" s="5">
        <v>45614</v>
      </c>
      <c r="C4188" t="s">
        <v>7596</v>
      </c>
      <c r="D4188" s="4" t="s">
        <v>932</v>
      </c>
      <c r="E4188">
        <v>57</v>
      </c>
      <c r="F4188">
        <f>IF(ISBLANK(Table1[[#This Row],[age]]),AVERAGE(F4188:F8467),Table1[[#This Row],[age]])</f>
        <v>57</v>
      </c>
      <c r="G4188" t="s">
        <v>88</v>
      </c>
      <c r="H4188" t="s">
        <v>74</v>
      </c>
      <c r="I4188" t="s">
        <v>101</v>
      </c>
      <c r="J4188" t="s">
        <v>146</v>
      </c>
      <c r="K4188" t="s">
        <v>276</v>
      </c>
      <c r="L4188">
        <v>6</v>
      </c>
      <c r="M4188">
        <f>IF(ISBLANK(Table1[[#This Row],[quantity]]),ROUND(Table1[[#This Row],[sales_amount]]/(Table1[[#This Row],[unit_price]]*(1-Table1[[#This Row],[discount_pct]])),0),Table1[[#This Row],[quantity]])</f>
        <v>6</v>
      </c>
      <c r="N4188">
        <v>8448.34</v>
      </c>
      <c r="O4188">
        <v>0.28999999999999998</v>
      </c>
      <c r="P418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88">
        <v>37263.519999999997</v>
      </c>
      <c r="R4188">
        <v>8591.2000000000007</v>
      </c>
      <c r="S4188">
        <v>72.430000000000007</v>
      </c>
      <c r="T4188" t="s">
        <v>64</v>
      </c>
      <c r="U4188">
        <v>5</v>
      </c>
      <c r="V4188">
        <f>IF(ISBLANK(Table1[[#This Row],[customer_satisfaction]]),ROUND(AVERAGE(U4188:U8467),0),Table1[[#This Row],[customer_satisfaction]])</f>
        <v>5</v>
      </c>
      <c r="W4188" t="b">
        <v>0</v>
      </c>
      <c r="X4188" t="s">
        <v>39</v>
      </c>
      <c r="Y4188" s="3">
        <v>10</v>
      </c>
      <c r="Z4188">
        <f>IF(ISBLANK(Table1[[#This Row],[days_to_ship]]),ROUND(AVERAGE(Y4188:Y8467),0),Table1[[#This Row],[days_to_ship]])</f>
        <v>10</v>
      </c>
    </row>
    <row r="4189" spans="1:26" x14ac:dyDescent="0.25">
      <c r="A4189" t="s">
        <v>4691</v>
      </c>
      <c r="B4189" s="5">
        <v>45614</v>
      </c>
      <c r="C4189" t="s">
        <v>4692</v>
      </c>
      <c r="D4189" s="4" t="s">
        <v>1107</v>
      </c>
      <c r="E4189">
        <v>42</v>
      </c>
      <c r="F4189">
        <f>IF(ISBLANK(Table1[[#This Row],[age]]),AVERAGE(F4189:F8468),Table1[[#This Row],[age]])</f>
        <v>42</v>
      </c>
      <c r="G4189" t="s">
        <v>466</v>
      </c>
      <c r="H4189" t="s">
        <v>111</v>
      </c>
      <c r="I4189" t="s">
        <v>141</v>
      </c>
      <c r="J4189" t="s">
        <v>76</v>
      </c>
      <c r="K4189" t="s">
        <v>132</v>
      </c>
      <c r="L4189">
        <v>-1</v>
      </c>
      <c r="M4189">
        <f>IF(ISBLANK(Table1[[#This Row],[quantity]]),ROUND(Table1[[#This Row],[sales_amount]]/(Table1[[#This Row],[unit_price]]*(1-Table1[[#This Row],[discount_pct]])),0),Table1[[#This Row],[quantity]])</f>
        <v>-1</v>
      </c>
      <c r="N4189">
        <v>3079.53</v>
      </c>
      <c r="O4189">
        <v>0.11</v>
      </c>
      <c r="P4189">
        <f>IF(ISBLANK(Table1[[#This Row],[discount_pct]]),ROUND(1-(Table1[[#This Row],[sales_amount]]/(Table1[[#This Row],[quantity- calculated]]*Table1[[#This Row],[unit_price]])),2),Table1[[#This Row],[discount_pct]])</f>
        <v>0.11</v>
      </c>
      <c r="Q4189">
        <v>2711.38</v>
      </c>
      <c r="R4189">
        <v>987.61</v>
      </c>
      <c r="S4189">
        <v>68.17</v>
      </c>
      <c r="T4189" t="s">
        <v>70</v>
      </c>
      <c r="U4189">
        <v>5</v>
      </c>
      <c r="V4189">
        <f>IF(ISBLANK(Table1[[#This Row],[customer_satisfaction]]),ROUND(AVERAGE(U4189:U8468),0),Table1[[#This Row],[customer_satisfaction]])</f>
        <v>5</v>
      </c>
      <c r="W4189" t="b">
        <v>0</v>
      </c>
      <c r="X4189" t="s">
        <v>84</v>
      </c>
      <c r="Y4189" s="3">
        <v>1</v>
      </c>
      <c r="Z4189">
        <f>IF(ISBLANK(Table1[[#This Row],[days_to_ship]]),ROUND(AVERAGE(Y4189:Y8468),0),Table1[[#This Row],[days_to_ship]])</f>
        <v>1</v>
      </c>
    </row>
    <row r="4190" spans="1:26" x14ac:dyDescent="0.25">
      <c r="A4190" t="s">
        <v>458</v>
      </c>
      <c r="B4190" s="5">
        <v>45616</v>
      </c>
      <c r="C4190" t="s">
        <v>459</v>
      </c>
      <c r="D4190" s="4" t="s">
        <v>460</v>
      </c>
      <c r="E4190">
        <v>27</v>
      </c>
      <c r="F4190">
        <f>IF(ISBLANK(Table1[[#This Row],[age]]),AVERAGE(F4190:F8469),Table1[[#This Row],[age]])</f>
        <v>27</v>
      </c>
      <c r="G4190" t="s">
        <v>8920</v>
      </c>
      <c r="H4190" t="s">
        <v>82</v>
      </c>
      <c r="I4190" t="s">
        <v>126</v>
      </c>
      <c r="J4190" t="s">
        <v>62</v>
      </c>
      <c r="K4190" t="s">
        <v>151</v>
      </c>
      <c r="L4190">
        <v>9</v>
      </c>
      <c r="M4190">
        <f>IF(ISBLANK(Table1[[#This Row],[quantity]]),ROUND(Table1[[#This Row],[sales_amount]]/(Table1[[#This Row],[unit_price]]*(1-Table1[[#This Row],[discount_pct]])),0),Table1[[#This Row],[quantity]])</f>
        <v>9</v>
      </c>
      <c r="N4190">
        <v>1324.57</v>
      </c>
      <c r="O4190">
        <v>0.38</v>
      </c>
      <c r="P4190">
        <f>IF(ISBLANK(Table1[[#This Row],[discount_pct]]),ROUND(1-(Table1[[#This Row],[sales_amount]]/(Table1[[#This Row],[quantity- calculated]]*Table1[[#This Row],[unit_price]])),2),Table1[[#This Row],[discount_pct]])</f>
        <v>0.38</v>
      </c>
      <c r="Q4190">
        <v>7683.45</v>
      </c>
      <c r="R4190">
        <v>2086.59</v>
      </c>
      <c r="S4190">
        <v>82.14</v>
      </c>
      <c r="T4190" t="s">
        <v>78</v>
      </c>
      <c r="U4190">
        <v>4</v>
      </c>
      <c r="V4190">
        <f>IF(ISBLANK(Table1[[#This Row],[customer_satisfaction]]),ROUND(AVERAGE(U4190:U8469),0),Table1[[#This Row],[customer_satisfaction]])</f>
        <v>4</v>
      </c>
      <c r="W4190" t="b">
        <v>0</v>
      </c>
      <c r="X4190" t="s">
        <v>39</v>
      </c>
      <c r="Y4190" s="3">
        <v>4</v>
      </c>
      <c r="Z4190">
        <f>IF(ISBLANK(Table1[[#This Row],[days_to_ship]]),ROUND(AVERAGE(Y4190:Y8469),0),Table1[[#This Row],[days_to_ship]])</f>
        <v>4</v>
      </c>
    </row>
    <row r="4191" spans="1:26" x14ac:dyDescent="0.25">
      <c r="A4191" t="s">
        <v>8222</v>
      </c>
      <c r="B4191" s="5">
        <v>45616</v>
      </c>
      <c r="C4191" t="s">
        <v>8223</v>
      </c>
      <c r="D4191" s="4" t="s">
        <v>135</v>
      </c>
      <c r="E4191">
        <v>31</v>
      </c>
      <c r="F4191">
        <f>IF(ISBLANK(Table1[[#This Row],[age]]),AVERAGE(F4191:F8470),Table1[[#This Row],[age]])</f>
        <v>31</v>
      </c>
      <c r="G4191" t="s">
        <v>88</v>
      </c>
      <c r="H4191" t="s">
        <v>111</v>
      </c>
      <c r="I4191" t="s">
        <v>121</v>
      </c>
      <c r="J4191" t="s">
        <v>27</v>
      </c>
      <c r="K4191" t="s">
        <v>433</v>
      </c>
      <c r="L4191">
        <v>1</v>
      </c>
      <c r="M4191">
        <f>IF(ISBLANK(Table1[[#This Row],[quantity]]),ROUND(Table1[[#This Row],[sales_amount]]/(Table1[[#This Row],[unit_price]]*(1-Table1[[#This Row],[discount_pct]])),0),Table1[[#This Row],[quantity]])</f>
        <v>1</v>
      </c>
      <c r="N4191">
        <v>281.64999999999998</v>
      </c>
      <c r="O4191">
        <v>0.11</v>
      </c>
      <c r="P4191">
        <f>IF(ISBLANK(Table1[[#This Row],[discount_pct]]),ROUND(1-(Table1[[#This Row],[sales_amount]]/(Table1[[#This Row],[quantity- calculated]]*Table1[[#This Row],[unit_price]])),2),Table1[[#This Row],[discount_pct]])</f>
        <v>0.11</v>
      </c>
      <c r="Q4191">
        <v>268.27</v>
      </c>
      <c r="R4191">
        <v>27.01</v>
      </c>
      <c r="S4191">
        <v>73.959999999999994</v>
      </c>
      <c r="T4191" t="s">
        <v>78</v>
      </c>
      <c r="U4191">
        <v>1</v>
      </c>
      <c r="V4191">
        <f>IF(ISBLANK(Table1[[#This Row],[customer_satisfaction]]),ROUND(AVERAGE(U4191:U8470),0),Table1[[#This Row],[customer_satisfaction]])</f>
        <v>1</v>
      </c>
      <c r="W4191" t="b">
        <v>1</v>
      </c>
      <c r="X4191" t="s">
        <v>30</v>
      </c>
      <c r="Y4191" s="3">
        <v>7</v>
      </c>
      <c r="Z4191">
        <f>IF(ISBLANK(Table1[[#This Row],[days_to_ship]]),ROUND(AVERAGE(Y4191:Y8470),0),Table1[[#This Row],[days_to_ship]])</f>
        <v>7</v>
      </c>
    </row>
    <row r="4192" spans="1:26" x14ac:dyDescent="0.25">
      <c r="A4192" t="s">
        <v>235</v>
      </c>
      <c r="B4192" s="5">
        <v>45618</v>
      </c>
      <c r="C4192" t="s">
        <v>236</v>
      </c>
      <c r="D4192" s="4" t="s">
        <v>237</v>
      </c>
      <c r="E4192">
        <v>57</v>
      </c>
      <c r="F4192">
        <f>IF(ISBLANK(Table1[[#This Row],[age]]),AVERAGE(F4192:F8471),Table1[[#This Row],[age]])</f>
        <v>57</v>
      </c>
      <c r="G4192" t="s">
        <v>88</v>
      </c>
      <c r="H4192" t="s">
        <v>25</v>
      </c>
      <c r="I4192" t="s">
        <v>170</v>
      </c>
      <c r="J4192" t="s">
        <v>62</v>
      </c>
      <c r="K4192" t="s">
        <v>151</v>
      </c>
      <c r="L4192">
        <v>7</v>
      </c>
      <c r="M4192">
        <f>IF(ISBLANK(Table1[[#This Row],[quantity]]),ROUND(Table1[[#This Row],[sales_amount]]/(Table1[[#This Row],[unit_price]]*(1-Table1[[#This Row],[discount_pct]])),0),Table1[[#This Row],[quantity]])</f>
        <v>7</v>
      </c>
      <c r="N4192">
        <v>785.67</v>
      </c>
      <c r="O4192">
        <v>0.12</v>
      </c>
      <c r="P4192">
        <f>IF(ISBLANK(Table1[[#This Row],[discount_pct]]),ROUND(1-(Table1[[#This Row],[sales_amount]]/(Table1[[#This Row],[quantity- calculated]]*Table1[[#This Row],[unit_price]])),2),Table1[[#This Row],[discount_pct]])</f>
        <v>0.12</v>
      </c>
      <c r="Q4192">
        <v>4582.79</v>
      </c>
      <c r="R4192">
        <v>2037.5</v>
      </c>
      <c r="S4192">
        <v>63.64</v>
      </c>
      <c r="T4192" t="s">
        <v>70</v>
      </c>
      <c r="U4192">
        <v>3</v>
      </c>
      <c r="V4192">
        <f>IF(ISBLANK(Table1[[#This Row],[customer_satisfaction]]),ROUND(AVERAGE(U4192:U8471),0),Table1[[#This Row],[customer_satisfaction]])</f>
        <v>3</v>
      </c>
      <c r="W4192" t="b">
        <v>0</v>
      </c>
      <c r="X4192" t="s">
        <v>39</v>
      </c>
      <c r="Y4192" s="3">
        <v>2</v>
      </c>
      <c r="Z4192">
        <f>IF(ISBLANK(Table1[[#This Row],[days_to_ship]]),ROUND(AVERAGE(Y4192:Y8471),0),Table1[[#This Row],[days_to_ship]])</f>
        <v>2</v>
      </c>
    </row>
    <row r="4193" spans="1:26" x14ac:dyDescent="0.25">
      <c r="A4193" t="s">
        <v>4277</v>
      </c>
      <c r="B4193" s="5">
        <v>45618</v>
      </c>
      <c r="C4193" t="s">
        <v>4278</v>
      </c>
      <c r="D4193" s="4" t="s">
        <v>881</v>
      </c>
      <c r="E4193">
        <v>23</v>
      </c>
      <c r="F4193">
        <f>IF(ISBLANK(Table1[[#This Row],[age]]),AVERAGE(F4193:F8472),Table1[[#This Row],[age]])</f>
        <v>23</v>
      </c>
      <c r="G4193" t="s">
        <v>8920</v>
      </c>
      <c r="H4193" t="s">
        <v>25</v>
      </c>
      <c r="I4193" t="s">
        <v>55</v>
      </c>
      <c r="J4193" t="s">
        <v>76</v>
      </c>
      <c r="K4193" t="s">
        <v>132</v>
      </c>
      <c r="L4193">
        <v>8</v>
      </c>
      <c r="M4193">
        <f>IF(ISBLANK(Table1[[#This Row],[quantity]]),ROUND(Table1[[#This Row],[sales_amount]]/(Table1[[#This Row],[unit_price]]*(1-Table1[[#This Row],[discount_pct]])),0),Table1[[#This Row],[quantity]])</f>
        <v>8</v>
      </c>
      <c r="N4193">
        <v>3689.55</v>
      </c>
      <c r="O4193">
        <v>0.36</v>
      </c>
      <c r="P4193">
        <f>IF(ISBLANK(Table1[[#This Row],[discount_pct]]),ROUND(1-(Table1[[#This Row],[sales_amount]]/(Table1[[#This Row],[quantity- calculated]]*Table1[[#This Row],[unit_price]])),2),Table1[[#This Row],[discount_pct]])</f>
        <v>0.36</v>
      </c>
      <c r="Q4193">
        <v>22365.27</v>
      </c>
      <c r="R4193">
        <v>6339.32</v>
      </c>
      <c r="S4193">
        <v>82.16</v>
      </c>
      <c r="T4193" t="s">
        <v>29</v>
      </c>
      <c r="U4193">
        <v>4</v>
      </c>
      <c r="V4193">
        <f>IF(ISBLANK(Table1[[#This Row],[customer_satisfaction]]),ROUND(AVERAGE(U4193:U8472),0),Table1[[#This Row],[customer_satisfaction]])</f>
        <v>4</v>
      </c>
      <c r="W4193" t="b">
        <v>0</v>
      </c>
      <c r="X4193" t="s">
        <v>58</v>
      </c>
      <c r="Y4193" s="3">
        <v>4</v>
      </c>
      <c r="Z4193">
        <f>IF(ISBLANK(Table1[[#This Row],[days_to_ship]]),ROUND(AVERAGE(Y4193:Y8472),0),Table1[[#This Row],[days_to_ship]])</f>
        <v>4</v>
      </c>
    </row>
    <row r="4194" spans="1:26" x14ac:dyDescent="0.25">
      <c r="A4194" t="s">
        <v>5653</v>
      </c>
      <c r="B4194" s="5">
        <v>45618</v>
      </c>
      <c r="C4194" t="s">
        <v>5654</v>
      </c>
      <c r="D4194" s="4" t="s">
        <v>1167</v>
      </c>
      <c r="E4194">
        <v>13</v>
      </c>
      <c r="F4194">
        <f>IF(ISBLANK(Table1[[#This Row],[age]]),AVERAGE(F4194:F8473),Table1[[#This Row],[age]])</f>
        <v>13</v>
      </c>
      <c r="G4194" t="s">
        <v>8920</v>
      </c>
      <c r="H4194" t="s">
        <v>25</v>
      </c>
      <c r="I4194" t="s">
        <v>69</v>
      </c>
      <c r="J4194" t="s">
        <v>27</v>
      </c>
      <c r="K4194" t="s">
        <v>403</v>
      </c>
      <c r="L4194">
        <v>8</v>
      </c>
      <c r="M4194">
        <f>IF(ISBLANK(Table1[[#This Row],[quantity]]),ROUND(Table1[[#This Row],[sales_amount]]/(Table1[[#This Row],[unit_price]]*(1-Table1[[#This Row],[discount_pct]])),0),Table1[[#This Row],[quantity]])</f>
        <v>8</v>
      </c>
      <c r="N4194">
        <v>185.5</v>
      </c>
      <c r="O4194">
        <v>0.28999999999999998</v>
      </c>
      <c r="P419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94">
        <v>1001.02</v>
      </c>
      <c r="R4194">
        <v>79.89</v>
      </c>
      <c r="S4194">
        <v>48.43</v>
      </c>
      <c r="T4194" t="s">
        <v>29</v>
      </c>
      <c r="U4194">
        <v>5</v>
      </c>
      <c r="V4194">
        <f>IF(ISBLANK(Table1[[#This Row],[customer_satisfaction]]),ROUND(AVERAGE(U4194:U8473),0),Table1[[#This Row],[customer_satisfaction]])</f>
        <v>5</v>
      </c>
      <c r="W4194" t="b">
        <v>0</v>
      </c>
      <c r="X4194" t="s">
        <v>58</v>
      </c>
      <c r="Y4194" s="3">
        <v>6</v>
      </c>
      <c r="Z4194">
        <f>IF(ISBLANK(Table1[[#This Row],[days_to_ship]]),ROUND(AVERAGE(Y4194:Y8473),0),Table1[[#This Row],[days_to_ship]])</f>
        <v>6</v>
      </c>
    </row>
    <row r="4195" spans="1:26" x14ac:dyDescent="0.25">
      <c r="A4195" t="s">
        <v>5551</v>
      </c>
      <c r="B4195" s="5">
        <v>45621</v>
      </c>
      <c r="C4195" t="s">
        <v>5552</v>
      </c>
      <c r="D4195" s="4" t="s">
        <v>292</v>
      </c>
      <c r="E4195">
        <v>38</v>
      </c>
      <c r="F4195">
        <f>IF(ISBLANK(Table1[[#This Row],[age]]),AVERAGE(F4195:F8474),Table1[[#This Row],[age]])</f>
        <v>38</v>
      </c>
      <c r="G4195" t="s">
        <v>8920</v>
      </c>
      <c r="H4195" t="s">
        <v>35</v>
      </c>
      <c r="I4195" t="s">
        <v>106</v>
      </c>
      <c r="J4195" t="s">
        <v>76</v>
      </c>
      <c r="K4195" t="s">
        <v>132</v>
      </c>
      <c r="L4195">
        <v>8</v>
      </c>
      <c r="M4195">
        <f>IF(ISBLANK(Table1[[#This Row],[quantity]]),ROUND(Table1[[#This Row],[sales_amount]]/(Table1[[#This Row],[unit_price]]*(1-Table1[[#This Row],[discount_pct]])),0),Table1[[#This Row],[quantity]])</f>
        <v>8</v>
      </c>
      <c r="N4195">
        <v>2242.21</v>
      </c>
      <c r="O4195">
        <v>0.08</v>
      </c>
      <c r="P4195">
        <f>IF(ISBLANK(Table1[[#This Row],[discount_pct]]),ROUND(1-(Table1[[#This Row],[sales_amount]]/(Table1[[#This Row],[quantity- calculated]]*Table1[[#This Row],[unit_price]])),2),Table1[[#This Row],[discount_pct]])</f>
        <v>0.08</v>
      </c>
      <c r="Q4195">
        <v>15849.85</v>
      </c>
      <c r="R4195">
        <v>5745.26</v>
      </c>
      <c r="S4195">
        <v>58.08</v>
      </c>
      <c r="T4195" t="s">
        <v>78</v>
      </c>
      <c r="U4195">
        <v>3</v>
      </c>
      <c r="V4195">
        <f>IF(ISBLANK(Table1[[#This Row],[customer_satisfaction]]),ROUND(AVERAGE(U4195:U8474),0),Table1[[#This Row],[customer_satisfaction]])</f>
        <v>3</v>
      </c>
      <c r="W4195" t="b">
        <v>0</v>
      </c>
      <c r="X4195" t="s">
        <v>705</v>
      </c>
      <c r="Y4195" s="3">
        <v>5</v>
      </c>
      <c r="Z4195">
        <f>IF(ISBLANK(Table1[[#This Row],[days_to_ship]]),ROUND(AVERAGE(Y4195:Y8474),0),Table1[[#This Row],[days_to_ship]])</f>
        <v>5</v>
      </c>
    </row>
    <row r="4196" spans="1:26" x14ac:dyDescent="0.25">
      <c r="A4196" t="s">
        <v>851</v>
      </c>
      <c r="B4196" s="5">
        <v>45621</v>
      </c>
      <c r="C4196" t="s">
        <v>852</v>
      </c>
      <c r="D4196" s="4" t="s">
        <v>853</v>
      </c>
      <c r="E4196">
        <v>38</v>
      </c>
      <c r="F4196">
        <f>IF(ISBLANK(Table1[[#This Row],[age]]),AVERAGE(F4196:F8475),Table1[[#This Row],[age]])</f>
        <v>38</v>
      </c>
      <c r="G4196" t="s">
        <v>8920</v>
      </c>
      <c r="H4196" t="s">
        <v>82</v>
      </c>
      <c r="I4196" t="s">
        <v>83</v>
      </c>
      <c r="J4196" t="s">
        <v>127</v>
      </c>
      <c r="K4196" t="s">
        <v>308</v>
      </c>
      <c r="L4196">
        <v>9</v>
      </c>
      <c r="M4196">
        <f>IF(ISBLANK(Table1[[#This Row],[quantity]]),ROUND(Table1[[#This Row],[sales_amount]]/(Table1[[#This Row],[unit_price]]*(1-Table1[[#This Row],[discount_pct]])),0),Table1[[#This Row],[quantity]])</f>
        <v>9</v>
      </c>
      <c r="N4196">
        <v>76064.53</v>
      </c>
      <c r="O4196">
        <v>0.25</v>
      </c>
      <c r="P4196">
        <f>IF(ISBLANK(Table1[[#This Row],[discount_pct]]),ROUND(1-(Table1[[#This Row],[sales_amount]]/(Table1[[#This Row],[quantity- calculated]]*Table1[[#This Row],[unit_price]])),2),Table1[[#This Row],[discount_pct]])</f>
        <v>0.25</v>
      </c>
      <c r="Q4196">
        <v>473255.79</v>
      </c>
      <c r="R4196">
        <v>56343.87</v>
      </c>
      <c r="S4196">
        <v>79.709999999999994</v>
      </c>
      <c r="T4196" t="s">
        <v>64</v>
      </c>
      <c r="U4196">
        <v>3</v>
      </c>
      <c r="V4196">
        <f>IF(ISBLANK(Table1[[#This Row],[customer_satisfaction]]),ROUND(AVERAGE(U4196:U8475),0),Table1[[#This Row],[customer_satisfaction]])</f>
        <v>3</v>
      </c>
      <c r="W4196" t="b">
        <v>0</v>
      </c>
      <c r="X4196" t="s">
        <v>39</v>
      </c>
      <c r="Y4196" s="3">
        <v>1</v>
      </c>
      <c r="Z4196">
        <f>IF(ISBLANK(Table1[[#This Row],[days_to_ship]]),ROUND(AVERAGE(Y4196:Y8475),0),Table1[[#This Row],[days_to_ship]])</f>
        <v>1</v>
      </c>
    </row>
    <row r="4197" spans="1:26" x14ac:dyDescent="0.25">
      <c r="A4197" t="s">
        <v>4577</v>
      </c>
      <c r="B4197" s="5">
        <v>45622</v>
      </c>
      <c r="C4197" t="s">
        <v>4578</v>
      </c>
      <c r="D4197" s="4" t="s">
        <v>2178</v>
      </c>
      <c r="E4197">
        <v>42</v>
      </c>
      <c r="F4197">
        <f>IF(ISBLANK(Table1[[#This Row],[age]]),AVERAGE(F4197:F8476),Table1[[#This Row],[age]])</f>
        <v>42</v>
      </c>
      <c r="G4197" t="s">
        <v>88</v>
      </c>
      <c r="H4197" t="s">
        <v>25</v>
      </c>
      <c r="I4197" t="s">
        <v>170</v>
      </c>
      <c r="J4197" t="s">
        <v>37</v>
      </c>
      <c r="K4197" t="s">
        <v>102</v>
      </c>
      <c r="L4197">
        <v>4</v>
      </c>
      <c r="M4197">
        <f>IF(ISBLANK(Table1[[#This Row],[quantity]]),ROUND(Table1[[#This Row],[sales_amount]]/(Table1[[#This Row],[unit_price]]*(1-Table1[[#This Row],[discount_pct]])),0),Table1[[#This Row],[quantity]])</f>
        <v>4</v>
      </c>
      <c r="N4197">
        <v>2248.41</v>
      </c>
      <c r="O4197">
        <v>0.28999999999999998</v>
      </c>
      <c r="P419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97">
        <v>6511.18</v>
      </c>
      <c r="R4197">
        <v>3980.78</v>
      </c>
      <c r="S4197">
        <v>20.27</v>
      </c>
      <c r="T4197" t="s">
        <v>51</v>
      </c>
      <c r="U4197">
        <v>3</v>
      </c>
      <c r="V4197">
        <f>IF(ISBLANK(Table1[[#This Row],[customer_satisfaction]]),ROUND(AVERAGE(U4197:U8476),0),Table1[[#This Row],[customer_satisfaction]])</f>
        <v>3</v>
      </c>
      <c r="W4197" t="b">
        <v>0</v>
      </c>
      <c r="X4197" t="s">
        <v>84</v>
      </c>
      <c r="Y4197" s="3">
        <v>1</v>
      </c>
      <c r="Z4197">
        <f>IF(ISBLANK(Table1[[#This Row],[days_to_ship]]),ROUND(AVERAGE(Y4197:Y8476),0),Table1[[#This Row],[days_to_ship]])</f>
        <v>1</v>
      </c>
    </row>
    <row r="4198" spans="1:26" x14ac:dyDescent="0.25">
      <c r="A4198" t="s">
        <v>6630</v>
      </c>
      <c r="B4198" s="5">
        <v>45622</v>
      </c>
      <c r="C4198" t="s">
        <v>6631</v>
      </c>
      <c r="D4198" s="4" t="s">
        <v>539</v>
      </c>
      <c r="E4198">
        <v>43</v>
      </c>
      <c r="F4198">
        <f>IF(ISBLANK(Table1[[#This Row],[age]]),AVERAGE(F4198:F8477),Table1[[#This Row],[age]])</f>
        <v>43</v>
      </c>
      <c r="G4198" t="s">
        <v>88</v>
      </c>
      <c r="H4198" t="s">
        <v>74</v>
      </c>
      <c r="I4198" t="s">
        <v>192</v>
      </c>
      <c r="J4198" t="s">
        <v>37</v>
      </c>
      <c r="K4198" t="s">
        <v>677</v>
      </c>
      <c r="L4198">
        <v>9</v>
      </c>
      <c r="M4198">
        <f>IF(ISBLANK(Table1[[#This Row],[quantity]]),ROUND(Table1[[#This Row],[sales_amount]]/(Table1[[#This Row],[unit_price]]*(1-Table1[[#This Row],[discount_pct]])),0),Table1[[#This Row],[quantity]])</f>
        <v>9</v>
      </c>
      <c r="N4198">
        <v>328.65</v>
      </c>
      <c r="O4198">
        <v>0.3</v>
      </c>
      <c r="P4198">
        <f>IF(ISBLANK(Table1[[#This Row],[discount_pct]]),ROUND(1-(Table1[[#This Row],[sales_amount]]/(Table1[[#This Row],[quantity- calculated]]*Table1[[#This Row],[unit_price]])),2),Table1[[#This Row],[discount_pct]])</f>
        <v>0.3</v>
      </c>
      <c r="Q4198">
        <v>1975.97</v>
      </c>
      <c r="R4198">
        <v>543.25</v>
      </c>
      <c r="S4198">
        <v>41.68</v>
      </c>
      <c r="T4198" t="s">
        <v>70</v>
      </c>
      <c r="U4198">
        <v>4</v>
      </c>
      <c r="V4198">
        <f>IF(ISBLANK(Table1[[#This Row],[customer_satisfaction]]),ROUND(AVERAGE(U4198:U8477),0),Table1[[#This Row],[customer_satisfaction]])</f>
        <v>4</v>
      </c>
      <c r="W4198" t="b">
        <v>0</v>
      </c>
      <c r="X4198" t="s">
        <v>197</v>
      </c>
      <c r="Y4198" s="3">
        <v>9</v>
      </c>
      <c r="Z4198">
        <f>IF(ISBLANK(Table1[[#This Row],[days_to_ship]]),ROUND(AVERAGE(Y4198:Y8477),0),Table1[[#This Row],[days_to_ship]])</f>
        <v>9</v>
      </c>
    </row>
    <row r="4199" spans="1:26" x14ac:dyDescent="0.25">
      <c r="A4199" t="s">
        <v>8505</v>
      </c>
      <c r="B4199" s="5">
        <v>45622</v>
      </c>
      <c r="C4199" t="s">
        <v>8506</v>
      </c>
      <c r="D4199" s="4" t="s">
        <v>1966</v>
      </c>
      <c r="E4199">
        <v>56</v>
      </c>
      <c r="F4199">
        <f>IF(ISBLANK(Table1[[#This Row],[age]]),AVERAGE(F4199:F8478),Table1[[#This Row],[age]])</f>
        <v>56</v>
      </c>
      <c r="G4199" t="s">
        <v>8920</v>
      </c>
      <c r="H4199" t="s">
        <v>74</v>
      </c>
      <c r="I4199" t="s">
        <v>75</v>
      </c>
      <c r="J4199" t="s">
        <v>76</v>
      </c>
      <c r="K4199" t="s">
        <v>77</v>
      </c>
      <c r="L4199">
        <v>9</v>
      </c>
      <c r="M4199">
        <f>IF(ISBLANK(Table1[[#This Row],[quantity]]),ROUND(Table1[[#This Row],[sales_amount]]/(Table1[[#This Row],[unit_price]]*(1-Table1[[#This Row],[discount_pct]])),0),Table1[[#This Row],[quantity]])</f>
        <v>9</v>
      </c>
      <c r="N4199">
        <v>2252.16</v>
      </c>
      <c r="O4199">
        <v>0.09</v>
      </c>
      <c r="P4199">
        <f>IF(ISBLANK(Table1[[#This Row],[discount_pct]]),ROUND(1-(Table1[[#This Row],[sales_amount]]/(Table1[[#This Row],[quantity- calculated]]*Table1[[#This Row],[unit_price]])),2),Table1[[#This Row],[discount_pct]])</f>
        <v>0.09</v>
      </c>
      <c r="Q4199">
        <v>17908.2</v>
      </c>
      <c r="R4199">
        <v>4417.3500000000004</v>
      </c>
      <c r="S4199">
        <v>42.65</v>
      </c>
      <c r="T4199" t="s">
        <v>57</v>
      </c>
      <c r="U4199">
        <v>5</v>
      </c>
      <c r="V4199">
        <f>IF(ISBLANK(Table1[[#This Row],[customer_satisfaction]]),ROUND(AVERAGE(U4199:U8478),0),Table1[[#This Row],[customer_satisfaction]])</f>
        <v>5</v>
      </c>
      <c r="W4199" t="b">
        <v>0</v>
      </c>
      <c r="X4199" t="s">
        <v>137</v>
      </c>
      <c r="Y4199" s="3">
        <v>5</v>
      </c>
      <c r="Z4199">
        <f>IF(ISBLANK(Table1[[#This Row],[days_to_ship]]),ROUND(AVERAGE(Y4199:Y8478),0),Table1[[#This Row],[days_to_ship]])</f>
        <v>5</v>
      </c>
    </row>
    <row r="4200" spans="1:26" x14ac:dyDescent="0.25">
      <c r="A4200" t="s">
        <v>7566</v>
      </c>
      <c r="B4200" s="5">
        <v>45623</v>
      </c>
      <c r="C4200" t="s">
        <v>7567</v>
      </c>
      <c r="D4200" s="4" t="s">
        <v>2524</v>
      </c>
      <c r="E4200">
        <v>14</v>
      </c>
      <c r="F4200">
        <f>IF(ISBLANK(Table1[[#This Row],[age]]),AVERAGE(F4200:F8479),Table1[[#This Row],[age]])</f>
        <v>14</v>
      </c>
      <c r="G4200" t="s">
        <v>88</v>
      </c>
      <c r="H4200" t="s">
        <v>82</v>
      </c>
      <c r="I4200" t="s">
        <v>126</v>
      </c>
      <c r="J4200" t="s">
        <v>76</v>
      </c>
      <c r="K4200" t="s">
        <v>77</v>
      </c>
      <c r="L4200">
        <v>8</v>
      </c>
      <c r="M4200">
        <f>IF(ISBLANK(Table1[[#This Row],[quantity]]),ROUND(Table1[[#This Row],[sales_amount]]/(Table1[[#This Row],[unit_price]]*(1-Table1[[#This Row],[discount_pct]])),0),Table1[[#This Row],[quantity]])</f>
        <v>8</v>
      </c>
      <c r="N4200">
        <v>612.16</v>
      </c>
      <c r="O4200">
        <v>0.05</v>
      </c>
      <c r="P4200">
        <f>IF(ISBLANK(Table1[[#This Row],[discount_pct]]),ROUND(1-(Table1[[#This Row],[sales_amount]]/(Table1[[#This Row],[quantity- calculated]]*Table1[[#This Row],[unit_price]])),2),Table1[[#This Row],[discount_pct]])</f>
        <v>0.05</v>
      </c>
      <c r="Q4200">
        <v>4471.04</v>
      </c>
      <c r="R4200">
        <v>845.36</v>
      </c>
      <c r="S4200">
        <v>119.57</v>
      </c>
      <c r="T4200" t="s">
        <v>78</v>
      </c>
      <c r="U4200">
        <v>2</v>
      </c>
      <c r="V4200">
        <f>IF(ISBLANK(Table1[[#This Row],[customer_satisfaction]]),ROUND(AVERAGE(U4200:U8479),0),Table1[[#This Row],[customer_satisfaction]])</f>
        <v>2</v>
      </c>
      <c r="W4200" t="b">
        <v>0</v>
      </c>
      <c r="X4200" t="s">
        <v>39</v>
      </c>
      <c r="Z4200">
        <f>IF(ISBLANK(Table1[[#This Row],[days_to_ship]]),ROUND(AVERAGE(Y4200:Y8479),0),Table1[[#This Row],[days_to_ship]])</f>
        <v>5</v>
      </c>
    </row>
    <row r="4201" spans="1:26" x14ac:dyDescent="0.25">
      <c r="A4201" t="s">
        <v>7247</v>
      </c>
      <c r="B4201" s="5">
        <v>45623</v>
      </c>
      <c r="C4201" t="s">
        <v>7248</v>
      </c>
      <c r="D4201" s="4" t="s">
        <v>2896</v>
      </c>
      <c r="E4201">
        <v>20</v>
      </c>
      <c r="F4201">
        <f>IF(ISBLANK(Table1[[#This Row],[age]]),AVERAGE(F4201:F8480),Table1[[#This Row],[age]])</f>
        <v>20</v>
      </c>
      <c r="G4201" t="s">
        <v>88</v>
      </c>
      <c r="H4201" t="s">
        <v>111</v>
      </c>
      <c r="I4201" t="s">
        <v>121</v>
      </c>
      <c r="J4201" t="s">
        <v>76</v>
      </c>
      <c r="K4201" t="s">
        <v>122</v>
      </c>
      <c r="L4201">
        <v>1</v>
      </c>
      <c r="M4201">
        <f>IF(ISBLANK(Table1[[#This Row],[quantity]]),ROUND(Table1[[#This Row],[sales_amount]]/(Table1[[#This Row],[unit_price]]*(1-Table1[[#This Row],[discount_pct]])),0),Table1[[#This Row],[quantity]])</f>
        <v>1</v>
      </c>
      <c r="N4201">
        <v>335.42</v>
      </c>
      <c r="O4201">
        <v>0.23</v>
      </c>
      <c r="P4201">
        <f>IF(ISBLANK(Table1[[#This Row],[discount_pct]]),ROUND(1-(Table1[[#This Row],[sales_amount]]/(Table1[[#This Row],[quantity- calculated]]*Table1[[#This Row],[unit_price]])),2),Table1[[#This Row],[discount_pct]])</f>
        <v>0.23</v>
      </c>
      <c r="Q4201">
        <v>247.75</v>
      </c>
      <c r="R4201">
        <v>88.1</v>
      </c>
      <c r="S4201">
        <v>73.88</v>
      </c>
      <c r="T4201" t="s">
        <v>29</v>
      </c>
      <c r="U4201">
        <v>3</v>
      </c>
      <c r="V4201">
        <f>IF(ISBLANK(Table1[[#This Row],[customer_satisfaction]]),ROUND(AVERAGE(U4201:U8480),0),Table1[[#This Row],[customer_satisfaction]])</f>
        <v>3</v>
      </c>
      <c r="W4201" t="b">
        <v>0</v>
      </c>
      <c r="X4201" t="s">
        <v>39</v>
      </c>
      <c r="Y4201" s="3">
        <v>3</v>
      </c>
      <c r="Z4201">
        <f>IF(ISBLANK(Table1[[#This Row],[days_to_ship]]),ROUND(AVERAGE(Y4201:Y8480),0),Table1[[#This Row],[days_to_ship]])</f>
        <v>3</v>
      </c>
    </row>
    <row r="4202" spans="1:26" x14ac:dyDescent="0.25">
      <c r="A4202" t="s">
        <v>5712</v>
      </c>
      <c r="B4202" s="5">
        <v>45623</v>
      </c>
      <c r="C4202" t="s">
        <v>5713</v>
      </c>
      <c r="D4202" s="4" t="s">
        <v>693</v>
      </c>
      <c r="E4202">
        <v>42</v>
      </c>
      <c r="F4202">
        <f>IF(ISBLANK(Table1[[#This Row],[age]]),AVERAGE(F4202:F8481),Table1[[#This Row],[age]])</f>
        <v>42</v>
      </c>
      <c r="G4202" t="s">
        <v>466</v>
      </c>
      <c r="H4202" t="s">
        <v>82</v>
      </c>
      <c r="I4202" t="s">
        <v>126</v>
      </c>
      <c r="J4202" t="s">
        <v>127</v>
      </c>
      <c r="K4202" t="s">
        <v>171</v>
      </c>
      <c r="L4202">
        <v>7</v>
      </c>
      <c r="M4202">
        <f>IF(ISBLANK(Table1[[#This Row],[quantity]]),ROUND(Table1[[#This Row],[sales_amount]]/(Table1[[#This Row],[unit_price]]*(1-Table1[[#This Row],[discount_pct]])),0),Table1[[#This Row],[quantity]])</f>
        <v>7</v>
      </c>
      <c r="N4202">
        <v>26719.46</v>
      </c>
      <c r="O4202">
        <v>0.32</v>
      </c>
      <c r="P4202">
        <f>IF(ISBLANK(Table1[[#This Row],[discount_pct]]),ROUND(1-(Table1[[#This Row],[sales_amount]]/(Table1[[#This Row],[quantity- calculated]]*Table1[[#This Row],[unit_price]])),2),Table1[[#This Row],[discount_pct]])</f>
        <v>0.32</v>
      </c>
      <c r="Q4202">
        <v>125839.81</v>
      </c>
      <c r="R4202">
        <v>16743.79</v>
      </c>
      <c r="S4202">
        <v>87.4</v>
      </c>
      <c r="T4202" t="s">
        <v>70</v>
      </c>
      <c r="U4202">
        <v>1</v>
      </c>
      <c r="V4202">
        <f>IF(ISBLANK(Table1[[#This Row],[customer_satisfaction]]),ROUND(AVERAGE(U4202:U8481),0),Table1[[#This Row],[customer_satisfaction]])</f>
        <v>1</v>
      </c>
      <c r="W4202" t="b">
        <v>0</v>
      </c>
      <c r="X4202" t="s">
        <v>39</v>
      </c>
      <c r="Y4202" s="3">
        <v>9</v>
      </c>
      <c r="Z4202">
        <f>IF(ISBLANK(Table1[[#This Row],[days_to_ship]]),ROUND(AVERAGE(Y4202:Y8481),0),Table1[[#This Row],[days_to_ship]])</f>
        <v>9</v>
      </c>
    </row>
    <row r="4203" spans="1:26" x14ac:dyDescent="0.25">
      <c r="A4203" t="s">
        <v>7196</v>
      </c>
      <c r="B4203" s="5">
        <v>45623</v>
      </c>
      <c r="C4203" t="s">
        <v>7197</v>
      </c>
      <c r="D4203" s="4" t="s">
        <v>1194</v>
      </c>
      <c r="E4203">
        <v>21</v>
      </c>
      <c r="F4203">
        <f>IF(ISBLANK(Table1[[#This Row],[age]]),AVERAGE(F4203:F8482),Table1[[#This Row],[age]])</f>
        <v>21</v>
      </c>
      <c r="G4203" t="s">
        <v>8920</v>
      </c>
      <c r="H4203" t="s">
        <v>111</v>
      </c>
      <c r="I4203" t="s">
        <v>112</v>
      </c>
      <c r="J4203" t="s">
        <v>127</v>
      </c>
      <c r="K4203" t="s">
        <v>196</v>
      </c>
      <c r="L4203">
        <v>10</v>
      </c>
      <c r="M4203">
        <f>IF(ISBLANK(Table1[[#This Row],[quantity]]),ROUND(Table1[[#This Row],[sales_amount]]/(Table1[[#This Row],[unit_price]]*(1-Table1[[#This Row],[discount_pct]])),0),Table1[[#This Row],[quantity]])</f>
        <v>10</v>
      </c>
      <c r="N4203">
        <v>78416.649999999994</v>
      </c>
      <c r="O4203">
        <v>0.19</v>
      </c>
      <c r="P4203">
        <f>IF(ISBLANK(Table1[[#This Row],[discount_pct]]),ROUND(1-(Table1[[#This Row],[sales_amount]]/(Table1[[#This Row],[quantity- calculated]]*Table1[[#This Row],[unit_price]])),2),Table1[[#This Row],[discount_pct]])</f>
        <v>0.19</v>
      </c>
      <c r="Q4203">
        <v>598247.4</v>
      </c>
      <c r="R4203">
        <v>76981.5</v>
      </c>
      <c r="S4203">
        <v>47.97</v>
      </c>
      <c r="T4203" t="s">
        <v>78</v>
      </c>
      <c r="U4203">
        <v>3</v>
      </c>
      <c r="V4203">
        <f>IF(ISBLANK(Table1[[#This Row],[customer_satisfaction]]),ROUND(AVERAGE(U4203:U8482),0),Table1[[#This Row],[customer_satisfaction]])</f>
        <v>3</v>
      </c>
      <c r="W4203" t="b">
        <v>0</v>
      </c>
      <c r="X4203" t="s">
        <v>84</v>
      </c>
      <c r="Y4203" s="3">
        <v>8</v>
      </c>
      <c r="Z4203">
        <f>IF(ISBLANK(Table1[[#This Row],[days_to_ship]]),ROUND(AVERAGE(Y4203:Y8482),0),Table1[[#This Row],[days_to_ship]])</f>
        <v>8</v>
      </c>
    </row>
    <row r="4204" spans="1:26" x14ac:dyDescent="0.25">
      <c r="A4204" t="s">
        <v>8511</v>
      </c>
      <c r="B4204" s="5">
        <v>45624</v>
      </c>
      <c r="C4204" t="s">
        <v>8512</v>
      </c>
      <c r="D4204" s="4" t="s">
        <v>1030</v>
      </c>
      <c r="E4204">
        <v>17</v>
      </c>
      <c r="F4204">
        <f>IF(ISBLANK(Table1[[#This Row],[age]]),AVERAGE(F4204:F8483),Table1[[#This Row],[age]])</f>
        <v>17</v>
      </c>
      <c r="G4204" t="s">
        <v>8920</v>
      </c>
      <c r="H4204" t="s">
        <v>82</v>
      </c>
      <c r="I4204" t="s">
        <v>83</v>
      </c>
      <c r="J4204" t="s">
        <v>62</v>
      </c>
      <c r="K4204" t="s">
        <v>151</v>
      </c>
      <c r="L4204">
        <v>9</v>
      </c>
      <c r="M4204">
        <f>IF(ISBLANK(Table1[[#This Row],[quantity]]),ROUND(Table1[[#This Row],[sales_amount]]/(Table1[[#This Row],[unit_price]]*(1-Table1[[#This Row],[discount_pct]])),0),Table1[[#This Row],[quantity]])</f>
        <v>9</v>
      </c>
      <c r="N4204">
        <v>1408.86</v>
      </c>
      <c r="O4204">
        <v>0.16</v>
      </c>
      <c r="P4204">
        <f>IF(ISBLANK(Table1[[#This Row],[discount_pct]]),ROUND(1-(Table1[[#This Row],[sales_amount]]/(Table1[[#This Row],[quantity- calculated]]*Table1[[#This Row],[unit_price]])),2),Table1[[#This Row],[discount_pct]])</f>
        <v>0.16</v>
      </c>
      <c r="Q4204">
        <v>10070.83</v>
      </c>
      <c r="R4204">
        <v>3795.39</v>
      </c>
      <c r="S4204">
        <v>79.06</v>
      </c>
      <c r="T4204" t="s">
        <v>51</v>
      </c>
      <c r="U4204">
        <v>4</v>
      </c>
      <c r="V4204">
        <f>IF(ISBLANK(Table1[[#This Row],[customer_satisfaction]]),ROUND(AVERAGE(U4204:U8483),0),Table1[[#This Row],[customer_satisfaction]])</f>
        <v>4</v>
      </c>
      <c r="W4204" t="b">
        <v>0</v>
      </c>
      <c r="X4204" t="s">
        <v>39</v>
      </c>
      <c r="Y4204" s="3">
        <v>2</v>
      </c>
      <c r="Z4204">
        <f>IF(ISBLANK(Table1[[#This Row],[days_to_ship]]),ROUND(AVERAGE(Y4204:Y8483),0),Table1[[#This Row],[days_to_ship]])</f>
        <v>2</v>
      </c>
    </row>
    <row r="4205" spans="1:26" x14ac:dyDescent="0.25">
      <c r="A4205" t="s">
        <v>7283</v>
      </c>
      <c r="B4205" s="5">
        <v>45625</v>
      </c>
      <c r="C4205" t="s">
        <v>7284</v>
      </c>
      <c r="D4205" s="4" t="s">
        <v>1346</v>
      </c>
      <c r="E4205">
        <v>57</v>
      </c>
      <c r="F4205">
        <f>IF(ISBLANK(Table1[[#This Row],[age]]),AVERAGE(F4205:F8484),Table1[[#This Row],[age]])</f>
        <v>57</v>
      </c>
      <c r="G4205" t="s">
        <v>8920</v>
      </c>
      <c r="H4205" t="s">
        <v>111</v>
      </c>
      <c r="I4205" t="s">
        <v>330</v>
      </c>
      <c r="J4205" t="s">
        <v>76</v>
      </c>
      <c r="K4205" t="s">
        <v>77</v>
      </c>
      <c r="L4205">
        <v>7</v>
      </c>
      <c r="M4205">
        <f>IF(ISBLANK(Table1[[#This Row],[quantity]]),ROUND(Table1[[#This Row],[sales_amount]]/(Table1[[#This Row],[unit_price]]*(1-Table1[[#This Row],[discount_pct]])),0),Table1[[#This Row],[quantity]])</f>
        <v>7</v>
      </c>
      <c r="N4205">
        <v>2979.19</v>
      </c>
      <c r="O4205">
        <v>0.27</v>
      </c>
      <c r="P4205">
        <f>IF(ISBLANK(Table1[[#This Row],[discount_pct]]),ROUND(1-(Table1[[#This Row],[sales_amount]]/(Table1[[#This Row],[quantity- calculated]]*Table1[[#This Row],[unit_price]])),2),Table1[[#This Row],[discount_pct]])</f>
        <v>0.27</v>
      </c>
      <c r="Q4205">
        <v>16150.97</v>
      </c>
      <c r="R4205">
        <v>6112.46</v>
      </c>
      <c r="S4205">
        <v>84.04</v>
      </c>
      <c r="T4205" t="s">
        <v>64</v>
      </c>
      <c r="U4205">
        <v>1</v>
      </c>
      <c r="V4205">
        <f>IF(ISBLANK(Table1[[#This Row],[customer_satisfaction]]),ROUND(AVERAGE(U4205:U8484),0),Table1[[#This Row],[customer_satisfaction]])</f>
        <v>1</v>
      </c>
      <c r="W4205" t="b">
        <v>0</v>
      </c>
      <c r="X4205" t="s">
        <v>39</v>
      </c>
      <c r="Y4205" s="3">
        <v>7</v>
      </c>
      <c r="Z4205">
        <f>IF(ISBLANK(Table1[[#This Row],[days_to_ship]]),ROUND(AVERAGE(Y4205:Y8484),0),Table1[[#This Row],[days_to_ship]])</f>
        <v>7</v>
      </c>
    </row>
    <row r="4206" spans="1:26" x14ac:dyDescent="0.25">
      <c r="A4206" t="s">
        <v>2385</v>
      </c>
      <c r="B4206" s="5">
        <v>45625</v>
      </c>
      <c r="C4206" t="s">
        <v>2386</v>
      </c>
      <c r="D4206" s="4" t="s">
        <v>157</v>
      </c>
      <c r="E4206">
        <v>15</v>
      </c>
      <c r="F4206">
        <f>IF(ISBLANK(Table1[[#This Row],[age]]),AVERAGE(F4206:F8485),Table1[[#This Row],[age]])</f>
        <v>15</v>
      </c>
      <c r="G4206" t="s">
        <v>466</v>
      </c>
      <c r="H4206" t="s">
        <v>82</v>
      </c>
      <c r="I4206" t="s">
        <v>293</v>
      </c>
      <c r="J4206" t="s">
        <v>127</v>
      </c>
      <c r="K4206" t="s">
        <v>128</v>
      </c>
      <c r="L4206">
        <v>5</v>
      </c>
      <c r="M4206">
        <f>IF(ISBLANK(Table1[[#This Row],[quantity]]),ROUND(Table1[[#This Row],[sales_amount]]/(Table1[[#This Row],[unit_price]]*(1-Table1[[#This Row],[discount_pct]])),0),Table1[[#This Row],[quantity]])</f>
        <v>5</v>
      </c>
      <c r="N4206">
        <v>60589.34</v>
      </c>
      <c r="O4206">
        <v>0</v>
      </c>
      <c r="P4206">
        <f>IF(ISBLANK(Table1[[#This Row],[discount_pct]]),ROUND(1-(Table1[[#This Row],[sales_amount]]/(Table1[[#This Row],[quantity- calculated]]*Table1[[#This Row],[unit_price]])),2),Table1[[#This Row],[discount_pct]])</f>
        <v>0</v>
      </c>
      <c r="Q4206">
        <v>289044.77</v>
      </c>
      <c r="R4206">
        <v>32628.880000000001</v>
      </c>
      <c r="S4206">
        <v>117.75</v>
      </c>
      <c r="T4206" t="s">
        <v>64</v>
      </c>
      <c r="U4206">
        <v>1</v>
      </c>
      <c r="V4206">
        <f>IF(ISBLANK(Table1[[#This Row],[customer_satisfaction]]),ROUND(AVERAGE(U4206:U8485),0),Table1[[#This Row],[customer_satisfaction]])</f>
        <v>1</v>
      </c>
      <c r="W4206" t="b">
        <v>0</v>
      </c>
      <c r="X4206" t="s">
        <v>39</v>
      </c>
      <c r="Y4206" s="3">
        <v>6</v>
      </c>
      <c r="Z4206">
        <f>IF(ISBLANK(Table1[[#This Row],[days_to_ship]]),ROUND(AVERAGE(Y4206:Y8485),0),Table1[[#This Row],[days_to_ship]])</f>
        <v>6</v>
      </c>
    </row>
    <row r="4207" spans="1:26" x14ac:dyDescent="0.25">
      <c r="A4207" t="s">
        <v>1123</v>
      </c>
      <c r="B4207" s="5">
        <v>45626</v>
      </c>
      <c r="C4207" t="s">
        <v>1124</v>
      </c>
      <c r="D4207" s="4" t="s">
        <v>552</v>
      </c>
      <c r="E4207">
        <v>30</v>
      </c>
      <c r="F4207">
        <f>IF(ISBLANK(Table1[[#This Row],[age]]),AVERAGE(F4207:F8486),Table1[[#This Row],[age]])</f>
        <v>30</v>
      </c>
      <c r="G4207" t="s">
        <v>88</v>
      </c>
      <c r="H4207" t="s">
        <v>111</v>
      </c>
      <c r="I4207" t="s">
        <v>141</v>
      </c>
      <c r="J4207" t="s">
        <v>62</v>
      </c>
      <c r="K4207" t="s">
        <v>63</v>
      </c>
      <c r="L4207">
        <v>10</v>
      </c>
      <c r="M4207">
        <f>IF(ISBLANK(Table1[[#This Row],[quantity]]),ROUND(Table1[[#This Row],[sales_amount]]/(Table1[[#This Row],[unit_price]]*(1-Table1[[#This Row],[discount_pct]])),0),Table1[[#This Row],[quantity]])</f>
        <v>10</v>
      </c>
      <c r="N4207">
        <v>1308.6300000000001</v>
      </c>
      <c r="O4207">
        <v>0.39</v>
      </c>
      <c r="P4207">
        <f>IF(ISBLANK(Table1[[#This Row],[discount_pct]]),ROUND(1-(Table1[[#This Row],[sales_amount]]/(Table1[[#This Row],[quantity- calculated]]*Table1[[#This Row],[unit_price]])),2),Table1[[#This Row],[discount_pct]])</f>
        <v>0.39</v>
      </c>
      <c r="Q4207">
        <v>8038.79</v>
      </c>
      <c r="R4207">
        <v>3691.88</v>
      </c>
      <c r="S4207">
        <v>59.74</v>
      </c>
      <c r="T4207" t="s">
        <v>51</v>
      </c>
      <c r="U4207">
        <v>5</v>
      </c>
      <c r="V4207">
        <f>IF(ISBLANK(Table1[[#This Row],[customer_satisfaction]]),ROUND(AVERAGE(U4207:U8486),0),Table1[[#This Row],[customer_satisfaction]])</f>
        <v>5</v>
      </c>
      <c r="W4207" t="b">
        <v>0</v>
      </c>
      <c r="X4207" t="s">
        <v>39</v>
      </c>
      <c r="Y4207" s="3">
        <v>9</v>
      </c>
      <c r="Z4207">
        <f>IF(ISBLANK(Table1[[#This Row],[days_to_ship]]),ROUND(AVERAGE(Y4207:Y8486),0),Table1[[#This Row],[days_to_ship]])</f>
        <v>9</v>
      </c>
    </row>
    <row r="4208" spans="1:26" x14ac:dyDescent="0.25">
      <c r="A4208" t="s">
        <v>5684</v>
      </c>
      <c r="B4208" s="5">
        <v>45626</v>
      </c>
      <c r="C4208" t="s">
        <v>5685</v>
      </c>
      <c r="D4208" s="4" t="s">
        <v>269</v>
      </c>
      <c r="E4208">
        <v>34</v>
      </c>
      <c r="F4208">
        <f>IF(ISBLANK(Table1[[#This Row],[age]]),AVERAGE(F4208:F8487),Table1[[#This Row],[age]])</f>
        <v>34</v>
      </c>
      <c r="G4208" t="s">
        <v>466</v>
      </c>
      <c r="H4208" t="s">
        <v>35</v>
      </c>
      <c r="I4208" t="s">
        <v>43</v>
      </c>
      <c r="J4208" t="s">
        <v>37</v>
      </c>
      <c r="K4208" t="s">
        <v>102</v>
      </c>
      <c r="L4208">
        <v>4</v>
      </c>
      <c r="M4208">
        <f>IF(ISBLANK(Table1[[#This Row],[quantity]]),ROUND(Table1[[#This Row],[sales_amount]]/(Table1[[#This Row],[unit_price]]*(1-Table1[[#This Row],[discount_pct]])),0),Table1[[#This Row],[quantity]])</f>
        <v>4</v>
      </c>
      <c r="N4208">
        <v>1854.35</v>
      </c>
      <c r="O4208">
        <v>0.04</v>
      </c>
      <c r="P4208">
        <f>IF(ISBLANK(Table1[[#This Row],[discount_pct]]),ROUND(1-(Table1[[#This Row],[sales_amount]]/(Table1[[#This Row],[quantity- calculated]]*Table1[[#This Row],[unit_price]])),2),Table1[[#This Row],[discount_pct]])</f>
        <v>0.04</v>
      </c>
      <c r="Q4208">
        <v>6462.23</v>
      </c>
      <c r="R4208">
        <v>3552.01</v>
      </c>
      <c r="S4208">
        <v>32.770000000000003</v>
      </c>
      <c r="T4208" t="s">
        <v>57</v>
      </c>
      <c r="U4208">
        <v>5</v>
      </c>
      <c r="V4208">
        <f>IF(ISBLANK(Table1[[#This Row],[customer_satisfaction]]),ROUND(AVERAGE(U4208:U8487),0),Table1[[#This Row],[customer_satisfaction]])</f>
        <v>5</v>
      </c>
      <c r="W4208" t="b">
        <v>0</v>
      </c>
      <c r="X4208" t="s">
        <v>39</v>
      </c>
      <c r="Y4208" s="3">
        <v>2</v>
      </c>
      <c r="Z4208">
        <f>IF(ISBLANK(Table1[[#This Row],[days_to_ship]]),ROUND(AVERAGE(Y4208:Y8487),0),Table1[[#This Row],[days_to_ship]])</f>
        <v>2</v>
      </c>
    </row>
    <row r="4209" spans="1:26" x14ac:dyDescent="0.25">
      <c r="A4209" t="s">
        <v>3824</v>
      </c>
      <c r="B4209" s="5">
        <v>45626</v>
      </c>
      <c r="C4209" t="s">
        <v>3825</v>
      </c>
      <c r="D4209" s="4" t="s">
        <v>1616</v>
      </c>
      <c r="E4209">
        <v>50</v>
      </c>
      <c r="F4209">
        <f>IF(ISBLANK(Table1[[#This Row],[age]]),AVERAGE(F4209:F8488),Table1[[#This Row],[age]])</f>
        <v>50</v>
      </c>
      <c r="G4209" t="s">
        <v>88</v>
      </c>
      <c r="H4209" t="s">
        <v>35</v>
      </c>
      <c r="I4209" t="s">
        <v>43</v>
      </c>
      <c r="J4209" t="s">
        <v>146</v>
      </c>
      <c r="K4209" t="s">
        <v>178</v>
      </c>
      <c r="L4209">
        <v>1</v>
      </c>
      <c r="M4209">
        <f>IF(ISBLANK(Table1[[#This Row],[quantity]]),ROUND(Table1[[#This Row],[sales_amount]]/(Table1[[#This Row],[unit_price]]*(1-Table1[[#This Row],[discount_pct]])),0),Table1[[#This Row],[quantity]])</f>
        <v>1</v>
      </c>
      <c r="N4209">
        <v>3657.04</v>
      </c>
      <c r="P4209">
        <f>IF(ISBLANK(Table1[[#This Row],[discount_pct]]),ROUND(1-(Table1[[#This Row],[sales_amount]]/(Table1[[#This Row],[quantity- calculated]]*Table1[[#This Row],[unit_price]])),2),Table1[[#This Row],[discount_pct]])</f>
        <v>0.06</v>
      </c>
      <c r="Q4209">
        <v>3446.01</v>
      </c>
      <c r="R4209">
        <v>616.92999999999995</v>
      </c>
      <c r="S4209">
        <v>48.37</v>
      </c>
      <c r="T4209" t="s">
        <v>29</v>
      </c>
      <c r="U4209">
        <v>3</v>
      </c>
      <c r="V4209">
        <f>IF(ISBLANK(Table1[[#This Row],[customer_satisfaction]]),ROUND(AVERAGE(U4209:U8488),0),Table1[[#This Row],[customer_satisfaction]])</f>
        <v>3</v>
      </c>
      <c r="W4209" t="b">
        <v>0</v>
      </c>
      <c r="X4209" t="s">
        <v>39</v>
      </c>
      <c r="Y4209" s="3">
        <v>1</v>
      </c>
      <c r="Z4209">
        <f>IF(ISBLANK(Table1[[#This Row],[days_to_ship]]),ROUND(AVERAGE(Y4209:Y8488),0),Table1[[#This Row],[days_to_ship]])</f>
        <v>1</v>
      </c>
    </row>
    <row r="4210" spans="1:26" x14ac:dyDescent="0.25">
      <c r="A4210" t="s">
        <v>5219</v>
      </c>
      <c r="B4210" s="5">
        <v>45626</v>
      </c>
      <c r="C4210" t="s">
        <v>5220</v>
      </c>
      <c r="D4210" s="4" t="s">
        <v>1434</v>
      </c>
      <c r="E4210">
        <v>12</v>
      </c>
      <c r="F4210">
        <f>IF(ISBLANK(Table1[[#This Row],[age]]),AVERAGE(F4210:F8489),Table1[[#This Row],[age]])</f>
        <v>12</v>
      </c>
      <c r="G4210" t="s">
        <v>466</v>
      </c>
      <c r="H4210" t="s">
        <v>74</v>
      </c>
      <c r="I4210" t="s">
        <v>136</v>
      </c>
      <c r="J4210" t="s">
        <v>127</v>
      </c>
      <c r="K4210" t="s">
        <v>171</v>
      </c>
      <c r="L4210">
        <v>2</v>
      </c>
      <c r="M4210">
        <f>IF(ISBLANK(Table1[[#This Row],[quantity]]),ROUND(Table1[[#This Row],[sales_amount]]/(Table1[[#This Row],[unit_price]]*(1-Table1[[#This Row],[discount_pct]])),0),Table1[[#This Row],[quantity]])</f>
        <v>2</v>
      </c>
      <c r="N4210">
        <v>20309.39</v>
      </c>
      <c r="O4210">
        <v>0.15</v>
      </c>
      <c r="P4210">
        <f>IF(ISBLANK(Table1[[#This Row],[discount_pct]]),ROUND(1-(Table1[[#This Row],[sales_amount]]/(Table1[[#This Row],[quantity- calculated]]*Table1[[#This Row],[unit_price]])),2),Table1[[#This Row],[discount_pct]])</f>
        <v>0.15</v>
      </c>
      <c r="Q4210">
        <v>30407.42</v>
      </c>
      <c r="R4210">
        <v>3438.98</v>
      </c>
      <c r="S4210">
        <v>38.43</v>
      </c>
      <c r="T4210" t="s">
        <v>29</v>
      </c>
      <c r="U4210">
        <v>2</v>
      </c>
      <c r="V4210">
        <f>IF(ISBLANK(Table1[[#This Row],[customer_satisfaction]]),ROUND(AVERAGE(U4210:U8489),0),Table1[[#This Row],[customer_satisfaction]])</f>
        <v>2</v>
      </c>
      <c r="W4210" t="b">
        <v>0</v>
      </c>
      <c r="X4210" t="s">
        <v>39</v>
      </c>
      <c r="Y4210" s="3">
        <v>4</v>
      </c>
      <c r="Z4210">
        <f>IF(ISBLANK(Table1[[#This Row],[days_to_ship]]),ROUND(AVERAGE(Y4210:Y8489),0),Table1[[#This Row],[days_to_ship]])</f>
        <v>4</v>
      </c>
    </row>
    <row r="4211" spans="1:26" x14ac:dyDescent="0.25">
      <c r="A4211" t="s">
        <v>4253</v>
      </c>
      <c r="B4211" s="5">
        <v>45303</v>
      </c>
      <c r="C4211" t="s">
        <v>4254</v>
      </c>
      <c r="D4211" s="4" t="s">
        <v>699</v>
      </c>
      <c r="E4211">
        <v>39</v>
      </c>
      <c r="F4211">
        <f>IF(ISBLANK(Table1[[#This Row],[age]]),AVERAGE(F4211:F8490),Table1[[#This Row],[age]])</f>
        <v>39</v>
      </c>
      <c r="G4211" t="s">
        <v>466</v>
      </c>
      <c r="H4211" t="s">
        <v>25</v>
      </c>
      <c r="I4211" t="s">
        <v>170</v>
      </c>
      <c r="J4211" t="s">
        <v>37</v>
      </c>
      <c r="K4211" t="s">
        <v>38</v>
      </c>
      <c r="L4211">
        <v>8</v>
      </c>
      <c r="M4211">
        <f>IF(ISBLANK(Table1[[#This Row],[quantity]]),ROUND(Table1[[#This Row],[sales_amount]]/(Table1[[#This Row],[unit_price]]*(1-Table1[[#This Row],[discount_pct]])),0),Table1[[#This Row],[quantity]])</f>
        <v>8</v>
      </c>
      <c r="N4211">
        <v>1289.19</v>
      </c>
      <c r="O4211">
        <v>0.15</v>
      </c>
      <c r="P4211">
        <f>IF(ISBLANK(Table1[[#This Row],[discount_pct]]),ROUND(1-(Table1[[#This Row],[sales_amount]]/(Table1[[#This Row],[quantity- calculated]]*Table1[[#This Row],[unit_price]])),2),Table1[[#This Row],[discount_pct]])</f>
        <v>0.15</v>
      </c>
      <c r="Q4211">
        <v>9301.9500000000007</v>
      </c>
      <c r="R4211">
        <v>4080.67</v>
      </c>
      <c r="S4211">
        <v>43.57</v>
      </c>
      <c r="T4211" t="s">
        <v>51</v>
      </c>
      <c r="U4211">
        <v>1</v>
      </c>
      <c r="V4211">
        <f>IF(ISBLANK(Table1[[#This Row],[customer_satisfaction]]),ROUND(AVERAGE(U4211:U8490),0),Table1[[#This Row],[customer_satisfaction]])</f>
        <v>1</v>
      </c>
      <c r="W4211" t="b">
        <v>0</v>
      </c>
      <c r="X4211" t="s">
        <v>84</v>
      </c>
      <c r="Y4211" s="3">
        <v>2</v>
      </c>
      <c r="Z4211">
        <f>IF(ISBLANK(Table1[[#This Row],[days_to_ship]]),ROUND(AVERAGE(Y4211:Y8490),0),Table1[[#This Row],[days_to_ship]])</f>
        <v>2</v>
      </c>
    </row>
    <row r="4212" spans="1:26" x14ac:dyDescent="0.25">
      <c r="A4212" t="s">
        <v>3212</v>
      </c>
      <c r="B4212" s="5">
        <v>45303</v>
      </c>
      <c r="C4212" t="s">
        <v>3213</v>
      </c>
      <c r="D4212" s="4" t="s">
        <v>754</v>
      </c>
      <c r="E4212">
        <v>24</v>
      </c>
      <c r="F4212">
        <f>IF(ISBLANK(Table1[[#This Row],[age]]),AVERAGE(F4212:F8491),Table1[[#This Row],[age]])</f>
        <v>24</v>
      </c>
      <c r="G4212" t="s">
        <v>88</v>
      </c>
      <c r="H4212" t="s">
        <v>74</v>
      </c>
      <c r="I4212" t="s">
        <v>101</v>
      </c>
      <c r="J4212" t="s">
        <v>76</v>
      </c>
      <c r="K4212" t="s">
        <v>89</v>
      </c>
      <c r="L4212">
        <v>1</v>
      </c>
      <c r="M4212">
        <f>IF(ISBLANK(Table1[[#This Row],[quantity]]),ROUND(Table1[[#This Row],[sales_amount]]/(Table1[[#This Row],[unit_price]]*(1-Table1[[#This Row],[discount_pct]])),0),Table1[[#This Row],[quantity]])</f>
        <v>1</v>
      </c>
      <c r="N4212">
        <v>3420.38</v>
      </c>
      <c r="O4212">
        <v>0.01</v>
      </c>
      <c r="P4212">
        <f>IF(ISBLANK(Table1[[#This Row],[discount_pct]]),ROUND(1-(Table1[[#This Row],[sales_amount]]/(Table1[[#This Row],[quantity- calculated]]*Table1[[#This Row],[unit_price]])),2),Table1[[#This Row],[discount_pct]])</f>
        <v>0.01</v>
      </c>
      <c r="Q4212">
        <v>3473.11</v>
      </c>
      <c r="R4212">
        <v>1562.14</v>
      </c>
      <c r="S4212">
        <v>63.61</v>
      </c>
      <c r="T4212" t="s">
        <v>29</v>
      </c>
      <c r="V4212">
        <f>IF(ISBLANK(Table1[[#This Row],[customer_satisfaction]]),ROUND(AVERAGE(U4212:U8491),0),Table1[[#This Row],[customer_satisfaction]])</f>
        <v>3</v>
      </c>
      <c r="W4212" t="b">
        <v>0</v>
      </c>
      <c r="X4212" t="s">
        <v>39</v>
      </c>
      <c r="Y4212" s="3">
        <v>4</v>
      </c>
      <c r="Z4212">
        <f>IF(ISBLANK(Table1[[#This Row],[days_to_ship]]),ROUND(AVERAGE(Y4212:Y8491),0),Table1[[#This Row],[days_to_ship]])</f>
        <v>4</v>
      </c>
    </row>
    <row r="4213" spans="1:26" x14ac:dyDescent="0.25">
      <c r="A4213" t="s">
        <v>3201</v>
      </c>
      <c r="B4213" s="5">
        <v>45334</v>
      </c>
      <c r="C4213" t="s">
        <v>3202</v>
      </c>
      <c r="D4213" s="4" t="s">
        <v>949</v>
      </c>
      <c r="F4213">
        <f ca="1">IF(ISBLANK(Table1[[#This Row],[age]]),AVERAGE(F4213:F8492),Table1[[#This Row],[age]])</f>
        <v>67</v>
      </c>
      <c r="G4213" t="s">
        <v>466</v>
      </c>
      <c r="H4213" t="s">
        <v>74</v>
      </c>
      <c r="I4213" t="s">
        <v>75</v>
      </c>
      <c r="J4213" t="s">
        <v>27</v>
      </c>
      <c r="K4213" t="s">
        <v>97</v>
      </c>
      <c r="M4213">
        <f>IF(ISBLANK(Table1[[#This Row],[quantity]]),ROUND(Table1[[#This Row],[sales_amount]]/(Table1[[#This Row],[unit_price]]*(1-Table1[[#This Row],[discount_pct]])),0),Table1[[#This Row],[quantity]])</f>
        <v>1</v>
      </c>
      <c r="N4213">
        <v>64.930000000000007</v>
      </c>
      <c r="O4213">
        <v>0.31</v>
      </c>
      <c r="P4213">
        <f>IF(ISBLANK(Table1[[#This Row],[discount_pct]]),ROUND(1-(Table1[[#This Row],[sales_amount]]/(Table1[[#This Row],[quantity- calculated]]*Table1[[#This Row],[unit_price]])),2),Table1[[#This Row],[discount_pct]])</f>
        <v>0.31</v>
      </c>
      <c r="Q4213">
        <v>43.37</v>
      </c>
      <c r="R4213">
        <v>2.91</v>
      </c>
      <c r="S4213">
        <v>55.14</v>
      </c>
      <c r="T4213" t="s">
        <v>70</v>
      </c>
      <c r="U4213">
        <v>4</v>
      </c>
      <c r="V4213">
        <f>IF(ISBLANK(Table1[[#This Row],[customer_satisfaction]]),ROUND(AVERAGE(U4213:U8492),0),Table1[[#This Row],[customer_satisfaction]])</f>
        <v>4</v>
      </c>
      <c r="W4213" t="b">
        <v>0</v>
      </c>
      <c r="X4213" t="s">
        <v>137</v>
      </c>
      <c r="Y4213" s="3">
        <v>3</v>
      </c>
      <c r="Z4213">
        <f>IF(ISBLANK(Table1[[#This Row],[days_to_ship]]),ROUND(AVERAGE(Y4213:Y8492),0),Table1[[#This Row],[days_to_ship]])</f>
        <v>3</v>
      </c>
    </row>
    <row r="4214" spans="1:26" x14ac:dyDescent="0.25">
      <c r="A4214" t="s">
        <v>4011</v>
      </c>
      <c r="B4214" s="5">
        <v>45334</v>
      </c>
      <c r="C4214" t="s">
        <v>4012</v>
      </c>
      <c r="D4214" s="4" t="s">
        <v>1040</v>
      </c>
      <c r="E4214">
        <v>42</v>
      </c>
      <c r="F4214">
        <f>IF(ISBLANK(Table1[[#This Row],[age]]),AVERAGE(F4214:F8493),Table1[[#This Row],[age]])</f>
        <v>42</v>
      </c>
      <c r="G4214" t="s">
        <v>88</v>
      </c>
      <c r="H4214" t="s">
        <v>25</v>
      </c>
      <c r="I4214" t="s">
        <v>26</v>
      </c>
      <c r="J4214" t="s">
        <v>146</v>
      </c>
      <c r="K4214" t="s">
        <v>217</v>
      </c>
      <c r="L4214">
        <v>5</v>
      </c>
      <c r="M4214">
        <f>IF(ISBLANK(Table1[[#This Row],[quantity]]),ROUND(Table1[[#This Row],[sales_amount]]/(Table1[[#This Row],[unit_price]]*(1-Table1[[#This Row],[discount_pct]])),0),Table1[[#This Row],[quantity]])</f>
        <v>5</v>
      </c>
      <c r="N4214">
        <v>6804.29</v>
      </c>
      <c r="O4214">
        <v>0.19</v>
      </c>
      <c r="P4214">
        <f>IF(ISBLANK(Table1[[#This Row],[discount_pct]]),ROUND(1-(Table1[[#This Row],[sales_amount]]/(Table1[[#This Row],[quantity- calculated]]*Table1[[#This Row],[unit_price]])),2),Table1[[#This Row],[discount_pct]])</f>
        <v>0.19</v>
      </c>
      <c r="Q4214">
        <v>29844.9</v>
      </c>
      <c r="R4214">
        <v>8007.3</v>
      </c>
      <c r="S4214">
        <v>38.07</v>
      </c>
      <c r="T4214" t="s">
        <v>51</v>
      </c>
      <c r="U4214">
        <v>5</v>
      </c>
      <c r="V4214">
        <f>IF(ISBLANK(Table1[[#This Row],[customer_satisfaction]]),ROUND(AVERAGE(U4214:U8493),0),Table1[[#This Row],[customer_satisfaction]])</f>
        <v>5</v>
      </c>
      <c r="W4214" t="b">
        <v>0</v>
      </c>
      <c r="X4214" t="s">
        <v>39</v>
      </c>
      <c r="Y4214" s="3">
        <v>6</v>
      </c>
      <c r="Z4214">
        <f>IF(ISBLANK(Table1[[#This Row],[days_to_ship]]),ROUND(AVERAGE(Y4214:Y8493),0),Table1[[#This Row],[days_to_ship]])</f>
        <v>6</v>
      </c>
    </row>
    <row r="4215" spans="1:26" x14ac:dyDescent="0.25">
      <c r="A4215" t="s">
        <v>2247</v>
      </c>
      <c r="B4215" s="5">
        <v>45334</v>
      </c>
      <c r="C4215" t="s">
        <v>2248</v>
      </c>
      <c r="D4215" s="4" t="s">
        <v>1523</v>
      </c>
      <c r="E4215">
        <v>24</v>
      </c>
      <c r="F4215">
        <f>IF(ISBLANK(Table1[[#This Row],[age]]),AVERAGE(F4215:F8494),Table1[[#This Row],[age]])</f>
        <v>24</v>
      </c>
      <c r="G4215" t="s">
        <v>88</v>
      </c>
      <c r="H4215" t="s">
        <v>82</v>
      </c>
      <c r="I4215" t="s">
        <v>83</v>
      </c>
      <c r="J4215" t="s">
        <v>44</v>
      </c>
      <c r="K4215" t="s">
        <v>93</v>
      </c>
      <c r="L4215">
        <v>5</v>
      </c>
      <c r="M4215">
        <f>IF(ISBLANK(Table1[[#This Row],[quantity]]),ROUND(Table1[[#This Row],[sales_amount]]/(Table1[[#This Row],[unit_price]]*(1-Table1[[#This Row],[discount_pct]])),0),Table1[[#This Row],[quantity]])</f>
        <v>5</v>
      </c>
      <c r="N4215">
        <v>14663.57</v>
      </c>
      <c r="O4215">
        <v>0.39</v>
      </c>
      <c r="P4215">
        <f>IF(ISBLANK(Table1[[#This Row],[discount_pct]]),ROUND(1-(Table1[[#This Row],[sales_amount]]/(Table1[[#This Row],[quantity- calculated]]*Table1[[#This Row],[unit_price]])),2),Table1[[#This Row],[discount_pct]])</f>
        <v>0.39</v>
      </c>
      <c r="Q4215">
        <v>43871.43</v>
      </c>
      <c r="R4215">
        <v>8682.18</v>
      </c>
      <c r="S4215">
        <v>101.24</v>
      </c>
      <c r="T4215" t="s">
        <v>70</v>
      </c>
      <c r="U4215">
        <v>4</v>
      </c>
      <c r="V4215">
        <f>IF(ISBLANK(Table1[[#This Row],[customer_satisfaction]]),ROUND(AVERAGE(U4215:U8494),0),Table1[[#This Row],[customer_satisfaction]])</f>
        <v>4</v>
      </c>
      <c r="W4215" t="b">
        <v>0</v>
      </c>
      <c r="X4215" t="s">
        <v>39</v>
      </c>
      <c r="Y4215" s="3">
        <v>3</v>
      </c>
      <c r="Z4215">
        <f>IF(ISBLANK(Table1[[#This Row],[days_to_ship]]),ROUND(AVERAGE(Y4215:Y8494),0),Table1[[#This Row],[days_to_ship]])</f>
        <v>3</v>
      </c>
    </row>
    <row r="4216" spans="1:26" x14ac:dyDescent="0.25">
      <c r="A4216" t="s">
        <v>3491</v>
      </c>
      <c r="B4216" s="5">
        <v>45334</v>
      </c>
      <c r="C4216" t="s">
        <v>3492</v>
      </c>
      <c r="D4216" s="4" t="s">
        <v>722</v>
      </c>
      <c r="E4216">
        <v>53</v>
      </c>
      <c r="F4216">
        <f>IF(ISBLANK(Table1[[#This Row],[age]]),AVERAGE(F4216:F8495),Table1[[#This Row],[age]])</f>
        <v>53</v>
      </c>
      <c r="G4216" t="s">
        <v>466</v>
      </c>
      <c r="H4216" t="s">
        <v>74</v>
      </c>
      <c r="I4216" t="s">
        <v>136</v>
      </c>
      <c r="J4216" t="s">
        <v>76</v>
      </c>
      <c r="K4216" t="s">
        <v>89</v>
      </c>
      <c r="L4216">
        <v>9</v>
      </c>
      <c r="M4216">
        <f>IF(ISBLANK(Table1[[#This Row],[quantity]]),ROUND(Table1[[#This Row],[sales_amount]]/(Table1[[#This Row],[unit_price]]*(1-Table1[[#This Row],[discount_pct]])),0),Table1[[#This Row],[quantity]])</f>
        <v>9</v>
      </c>
      <c r="N4216">
        <v>3206.85</v>
      </c>
      <c r="O4216">
        <v>0.36</v>
      </c>
      <c r="P4216">
        <f>IF(ISBLANK(Table1[[#This Row],[discount_pct]]),ROUND(1-(Table1[[#This Row],[sales_amount]]/(Table1[[#This Row],[quantity- calculated]]*Table1[[#This Row],[unit_price]])),2),Table1[[#This Row],[discount_pct]])</f>
        <v>0.36</v>
      </c>
      <c r="Q4216">
        <v>16832.810000000001</v>
      </c>
      <c r="R4216">
        <v>7356.75</v>
      </c>
      <c r="S4216">
        <v>78.400000000000006</v>
      </c>
      <c r="T4216" t="s">
        <v>51</v>
      </c>
      <c r="U4216">
        <v>2</v>
      </c>
      <c r="V4216">
        <f>IF(ISBLANK(Table1[[#This Row],[customer_satisfaction]]),ROUND(AVERAGE(U4216:U8495),0),Table1[[#This Row],[customer_satisfaction]])</f>
        <v>2</v>
      </c>
      <c r="W4216" t="b">
        <v>0</v>
      </c>
      <c r="X4216" t="s">
        <v>39</v>
      </c>
      <c r="Y4216" s="3">
        <v>9</v>
      </c>
      <c r="Z4216">
        <f>IF(ISBLANK(Table1[[#This Row],[days_to_ship]]),ROUND(AVERAGE(Y4216:Y8495),0),Table1[[#This Row],[days_to_ship]])</f>
        <v>9</v>
      </c>
    </row>
    <row r="4217" spans="1:26" x14ac:dyDescent="0.25">
      <c r="A4217" t="s">
        <v>3160</v>
      </c>
      <c r="B4217" s="5">
        <v>45363</v>
      </c>
      <c r="C4217" t="s">
        <v>3161</v>
      </c>
      <c r="D4217" s="4" t="s">
        <v>644</v>
      </c>
      <c r="E4217">
        <v>24</v>
      </c>
      <c r="F4217">
        <f>IF(ISBLANK(Table1[[#This Row],[age]]),AVERAGE(F4217:F8496),Table1[[#This Row],[age]])</f>
        <v>24</v>
      </c>
      <c r="G4217" t="s">
        <v>88</v>
      </c>
      <c r="H4217" t="s">
        <v>25</v>
      </c>
      <c r="I4217" t="s">
        <v>69</v>
      </c>
      <c r="J4217" t="s">
        <v>62</v>
      </c>
      <c r="K4217" t="s">
        <v>63</v>
      </c>
      <c r="L4217">
        <v>2</v>
      </c>
      <c r="M4217">
        <f>IF(ISBLANK(Table1[[#This Row],[quantity]]),ROUND(Table1[[#This Row],[sales_amount]]/(Table1[[#This Row],[unit_price]]*(1-Table1[[#This Row],[discount_pct]])),0),Table1[[#This Row],[quantity]])</f>
        <v>2</v>
      </c>
      <c r="N4217">
        <v>585.20000000000005</v>
      </c>
      <c r="O4217">
        <v>0.28000000000000003</v>
      </c>
      <c r="P421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217">
        <v>801.85</v>
      </c>
      <c r="R4217">
        <v>375.39</v>
      </c>
      <c r="S4217">
        <v>29.42</v>
      </c>
      <c r="T4217" t="s">
        <v>29</v>
      </c>
      <c r="U4217">
        <v>1</v>
      </c>
      <c r="V4217">
        <f>IF(ISBLANK(Table1[[#This Row],[customer_satisfaction]]),ROUND(AVERAGE(U4217:U8496),0),Table1[[#This Row],[customer_satisfaction]])</f>
        <v>1</v>
      </c>
      <c r="W4217" t="b">
        <v>0</v>
      </c>
      <c r="X4217" t="s">
        <v>84</v>
      </c>
      <c r="Y4217" s="3">
        <v>2</v>
      </c>
      <c r="Z4217">
        <f>IF(ISBLANK(Table1[[#This Row],[days_to_ship]]),ROUND(AVERAGE(Y4217:Y8496),0),Table1[[#This Row],[days_to_ship]])</f>
        <v>2</v>
      </c>
    </row>
    <row r="4218" spans="1:26" x14ac:dyDescent="0.25">
      <c r="A4218" t="s">
        <v>1028</v>
      </c>
      <c r="B4218" s="5">
        <v>45394</v>
      </c>
      <c r="C4218" t="s">
        <v>1029</v>
      </c>
      <c r="D4218" s="4" t="s">
        <v>1030</v>
      </c>
      <c r="F4218">
        <f ca="1">IF(ISBLANK(Table1[[#This Row],[age]]),AVERAGE(F4218:F8497),Table1[[#This Row],[age]])</f>
        <v>67</v>
      </c>
      <c r="G4218" t="s">
        <v>8920</v>
      </c>
      <c r="H4218" t="s">
        <v>25</v>
      </c>
      <c r="I4218" t="s">
        <v>69</v>
      </c>
      <c r="J4218" t="s">
        <v>127</v>
      </c>
      <c r="K4218" t="s">
        <v>128</v>
      </c>
      <c r="L4218">
        <v>4</v>
      </c>
      <c r="M4218">
        <f>IF(ISBLANK(Table1[[#This Row],[quantity]]),ROUND(Table1[[#This Row],[sales_amount]]/(Table1[[#This Row],[unit_price]]*(1-Table1[[#This Row],[discount_pct]])),0),Table1[[#This Row],[quantity]])</f>
        <v>4</v>
      </c>
      <c r="N4218">
        <v>51581.35</v>
      </c>
      <c r="O4218">
        <v>0.38</v>
      </c>
      <c r="P4218">
        <f>IF(ISBLANK(Table1[[#This Row],[discount_pct]]),ROUND(1-(Table1[[#This Row],[sales_amount]]/(Table1[[#This Row],[quantity- calculated]]*Table1[[#This Row],[unit_price]])),2),Table1[[#This Row],[discount_pct]])</f>
        <v>0.38</v>
      </c>
      <c r="Q4218">
        <v>131067.26</v>
      </c>
      <c r="R4218">
        <v>15238.43</v>
      </c>
      <c r="S4218">
        <v>72.66</v>
      </c>
      <c r="T4218" t="s">
        <v>57</v>
      </c>
      <c r="U4218">
        <v>4</v>
      </c>
      <c r="V4218">
        <f>IF(ISBLANK(Table1[[#This Row],[customer_satisfaction]]),ROUND(AVERAGE(U4218:U8497),0),Table1[[#This Row],[customer_satisfaction]])</f>
        <v>4</v>
      </c>
      <c r="W4218" t="b">
        <v>1</v>
      </c>
      <c r="X4218" t="s">
        <v>30</v>
      </c>
      <c r="Y4218" s="3">
        <v>8</v>
      </c>
      <c r="Z4218">
        <f>IF(ISBLANK(Table1[[#This Row],[days_to_ship]]),ROUND(AVERAGE(Y4218:Y8497),0),Table1[[#This Row],[days_to_ship]])</f>
        <v>8</v>
      </c>
    </row>
    <row r="4219" spans="1:26" x14ac:dyDescent="0.25">
      <c r="A4219" t="s">
        <v>8796</v>
      </c>
      <c r="B4219" s="5">
        <v>45394</v>
      </c>
      <c r="C4219" t="s">
        <v>8797</v>
      </c>
      <c r="D4219" s="4" t="s">
        <v>995</v>
      </c>
      <c r="E4219">
        <v>25</v>
      </c>
      <c r="F4219">
        <f>IF(ISBLANK(Table1[[#This Row],[age]]),AVERAGE(F4219:F8498),Table1[[#This Row],[age]])</f>
        <v>25</v>
      </c>
      <c r="G4219" t="s">
        <v>466</v>
      </c>
      <c r="H4219" t="s">
        <v>25</v>
      </c>
      <c r="I4219" t="s">
        <v>55</v>
      </c>
      <c r="J4219" t="s">
        <v>62</v>
      </c>
      <c r="K4219" t="s">
        <v>107</v>
      </c>
      <c r="L4219">
        <v>1</v>
      </c>
      <c r="M4219">
        <f>IF(ISBLANK(Table1[[#This Row],[quantity]]),ROUND(Table1[[#This Row],[sales_amount]]/(Table1[[#This Row],[unit_price]]*(1-Table1[[#This Row],[discount_pct]])),0),Table1[[#This Row],[quantity]])</f>
        <v>1</v>
      </c>
      <c r="N4219">
        <v>395.88</v>
      </c>
      <c r="O4219">
        <v>0.05</v>
      </c>
      <c r="P4219">
        <f>IF(ISBLANK(Table1[[#This Row],[discount_pct]]),ROUND(1-(Table1[[#This Row],[sales_amount]]/(Table1[[#This Row],[quantity- calculated]]*Table1[[#This Row],[unit_price]])),2),Table1[[#This Row],[discount_pct]])</f>
        <v>0.05</v>
      </c>
      <c r="Q4219">
        <v>323.02999999999997</v>
      </c>
      <c r="R4219">
        <v>152.9</v>
      </c>
      <c r="S4219">
        <v>52.45</v>
      </c>
      <c r="T4219" t="s">
        <v>64</v>
      </c>
      <c r="U4219">
        <v>3</v>
      </c>
      <c r="V4219">
        <f>IF(ISBLANK(Table1[[#This Row],[customer_satisfaction]]),ROUND(AVERAGE(U4219:U8498),0),Table1[[#This Row],[customer_satisfaction]])</f>
        <v>3</v>
      </c>
      <c r="W4219" t="b">
        <v>0</v>
      </c>
      <c r="X4219" t="s">
        <v>39</v>
      </c>
      <c r="Y4219" s="3">
        <v>5</v>
      </c>
      <c r="Z4219">
        <f>IF(ISBLANK(Table1[[#This Row],[days_to_ship]]),ROUND(AVERAGE(Y4219:Y8498),0),Table1[[#This Row],[days_to_ship]])</f>
        <v>5</v>
      </c>
    </row>
    <row r="4220" spans="1:26" x14ac:dyDescent="0.25">
      <c r="A4220" t="s">
        <v>2809</v>
      </c>
      <c r="B4220" s="5">
        <v>45394</v>
      </c>
      <c r="C4220" t="s">
        <v>2810</v>
      </c>
      <c r="D4220" s="4" t="s">
        <v>2811</v>
      </c>
      <c r="E4220">
        <v>31</v>
      </c>
      <c r="F4220">
        <f>IF(ISBLANK(Table1[[#This Row],[age]]),AVERAGE(F4220:F8499),Table1[[#This Row],[age]])</f>
        <v>31</v>
      </c>
      <c r="G4220" t="s">
        <v>466</v>
      </c>
      <c r="H4220" t="s">
        <v>25</v>
      </c>
      <c r="I4220" t="s">
        <v>69</v>
      </c>
      <c r="J4220" t="s">
        <v>146</v>
      </c>
      <c r="K4220" t="s">
        <v>161</v>
      </c>
      <c r="M4220">
        <f>IF(ISBLANK(Table1[[#This Row],[quantity]]),ROUND(Table1[[#This Row],[sales_amount]]/(Table1[[#This Row],[unit_price]]*(1-Table1[[#This Row],[discount_pct]])),0),Table1[[#This Row],[quantity]])</f>
        <v>1</v>
      </c>
      <c r="N4220">
        <v>3886.22</v>
      </c>
      <c r="O4220">
        <v>0.24</v>
      </c>
      <c r="P4220">
        <f>IF(ISBLANK(Table1[[#This Row],[discount_pct]]),ROUND(1-(Table1[[#This Row],[sales_amount]]/(Table1[[#This Row],[quantity- calculated]]*Table1[[#This Row],[unit_price]])),2),Table1[[#This Row],[discount_pct]])</f>
        <v>0.24</v>
      </c>
      <c r="Q4220">
        <v>2473</v>
      </c>
      <c r="R4220">
        <v>489.55</v>
      </c>
      <c r="S4220">
        <v>40.869999999999997</v>
      </c>
      <c r="T4220" t="s">
        <v>29</v>
      </c>
      <c r="U4220">
        <v>4</v>
      </c>
      <c r="V4220">
        <f>IF(ISBLANK(Table1[[#This Row],[customer_satisfaction]]),ROUND(AVERAGE(U4220:U8499),0),Table1[[#This Row],[customer_satisfaction]])</f>
        <v>4</v>
      </c>
      <c r="W4220" t="b">
        <v>1</v>
      </c>
      <c r="X4220" t="s">
        <v>30</v>
      </c>
      <c r="Y4220" s="3">
        <v>4</v>
      </c>
      <c r="Z4220">
        <f>IF(ISBLANK(Table1[[#This Row],[days_to_ship]]),ROUND(AVERAGE(Y4220:Y8499),0),Table1[[#This Row],[days_to_ship]])</f>
        <v>4</v>
      </c>
    </row>
    <row r="4221" spans="1:26" x14ac:dyDescent="0.25">
      <c r="A4221" t="s">
        <v>6249</v>
      </c>
      <c r="B4221" s="5">
        <v>45394</v>
      </c>
      <c r="C4221" t="s">
        <v>6250</v>
      </c>
      <c r="D4221" s="4" t="s">
        <v>364</v>
      </c>
      <c r="E4221">
        <v>47</v>
      </c>
      <c r="F4221">
        <f>IF(ISBLANK(Table1[[#This Row],[age]]),AVERAGE(F4221:F8500),Table1[[#This Row],[age]])</f>
        <v>47</v>
      </c>
      <c r="G4221" t="s">
        <v>466</v>
      </c>
      <c r="H4221" t="s">
        <v>25</v>
      </c>
      <c r="I4221" t="s">
        <v>26</v>
      </c>
      <c r="J4221" t="s">
        <v>37</v>
      </c>
      <c r="K4221" t="s">
        <v>677</v>
      </c>
      <c r="L4221">
        <v>9</v>
      </c>
      <c r="M4221">
        <f>IF(ISBLANK(Table1[[#This Row],[quantity]]),ROUND(Table1[[#This Row],[sales_amount]]/(Table1[[#This Row],[unit_price]]*(1-Table1[[#This Row],[discount_pct]])),0),Table1[[#This Row],[quantity]])</f>
        <v>9</v>
      </c>
      <c r="N4221">
        <v>173.38</v>
      </c>
      <c r="O4221">
        <v>0.35</v>
      </c>
      <c r="P4221">
        <f>IF(ISBLANK(Table1[[#This Row],[discount_pct]]),ROUND(1-(Table1[[#This Row],[sales_amount]]/(Table1[[#This Row],[quantity- calculated]]*Table1[[#This Row],[unit_price]])),2),Table1[[#This Row],[discount_pct]])</f>
        <v>0.35</v>
      </c>
      <c r="Q4221">
        <v>967.63</v>
      </c>
      <c r="R4221">
        <v>355.07</v>
      </c>
      <c r="S4221">
        <v>33.17</v>
      </c>
      <c r="T4221" t="s">
        <v>64</v>
      </c>
      <c r="U4221">
        <v>5</v>
      </c>
      <c r="V4221">
        <f>IF(ISBLANK(Table1[[#This Row],[customer_satisfaction]]),ROUND(AVERAGE(U4221:U8500),0),Table1[[#This Row],[customer_satisfaction]])</f>
        <v>5</v>
      </c>
      <c r="W4221" t="b">
        <v>0</v>
      </c>
      <c r="X4221" t="s">
        <v>84</v>
      </c>
      <c r="Y4221" s="3">
        <v>10</v>
      </c>
      <c r="Z4221">
        <f>IF(ISBLANK(Table1[[#This Row],[days_to_ship]]),ROUND(AVERAGE(Y4221:Y8500),0),Table1[[#This Row],[days_to_ship]])</f>
        <v>10</v>
      </c>
    </row>
    <row r="4222" spans="1:26" x14ac:dyDescent="0.25">
      <c r="A4222" t="s">
        <v>2219</v>
      </c>
      <c r="B4222" s="5">
        <v>45394</v>
      </c>
      <c r="C4222" t="s">
        <v>2220</v>
      </c>
      <c r="D4222" s="4" t="s">
        <v>1127</v>
      </c>
      <c r="F4222">
        <f ca="1">IF(ISBLANK(Table1[[#This Row],[age]]),AVERAGE(F4222:F8501),Table1[[#This Row],[age]])</f>
        <v>67</v>
      </c>
      <c r="G4222" t="s">
        <v>466</v>
      </c>
      <c r="H4222" t="s">
        <v>25</v>
      </c>
      <c r="I4222" t="s">
        <v>55</v>
      </c>
      <c r="J4222" t="s">
        <v>27</v>
      </c>
      <c r="K4222" t="s">
        <v>28</v>
      </c>
      <c r="L4222">
        <v>4</v>
      </c>
      <c r="M4222">
        <f>IF(ISBLANK(Table1[[#This Row],[quantity]]),ROUND(Table1[[#This Row],[sales_amount]]/(Table1[[#This Row],[unit_price]]*(1-Table1[[#This Row],[discount_pct]])),0),Table1[[#This Row],[quantity]])</f>
        <v>4</v>
      </c>
      <c r="N4222">
        <v>242.65</v>
      </c>
      <c r="P4222">
        <f>IF(ISBLANK(Table1[[#This Row],[discount_pct]]),ROUND(1-(Table1[[#This Row],[sales_amount]]/(Table1[[#This Row],[quantity- calculated]]*Table1[[#This Row],[unit_price]])),2),Table1[[#This Row],[discount_pct]])</f>
        <v>0.12</v>
      </c>
      <c r="Q4222">
        <v>854.73</v>
      </c>
      <c r="R4222">
        <v>91.72</v>
      </c>
      <c r="S4222">
        <v>48.21</v>
      </c>
      <c r="T4222" t="s">
        <v>57</v>
      </c>
      <c r="U4222">
        <v>1</v>
      </c>
      <c r="V4222">
        <f>IF(ISBLANK(Table1[[#This Row],[customer_satisfaction]]),ROUND(AVERAGE(U4222:U8501),0),Table1[[#This Row],[customer_satisfaction]])</f>
        <v>1</v>
      </c>
      <c r="W4222" t="b">
        <v>1</v>
      </c>
      <c r="X4222" t="s">
        <v>30</v>
      </c>
      <c r="Y4222" s="3">
        <v>1</v>
      </c>
      <c r="Z4222">
        <f>IF(ISBLANK(Table1[[#This Row],[days_to_ship]]),ROUND(AVERAGE(Y4222:Y8501),0),Table1[[#This Row],[days_to_ship]])</f>
        <v>1</v>
      </c>
    </row>
    <row r="4223" spans="1:26" x14ac:dyDescent="0.25">
      <c r="A4223" t="s">
        <v>7033</v>
      </c>
      <c r="B4223" s="5">
        <v>45394</v>
      </c>
      <c r="C4223" t="s">
        <v>7034</v>
      </c>
      <c r="D4223" s="4" t="s">
        <v>275</v>
      </c>
      <c r="E4223">
        <v>19</v>
      </c>
      <c r="F4223">
        <f>IF(ISBLANK(Table1[[#This Row],[age]]),AVERAGE(F4223:F8502),Table1[[#This Row],[age]])</f>
        <v>19</v>
      </c>
      <c r="G4223" t="s">
        <v>8920</v>
      </c>
      <c r="H4223" t="s">
        <v>74</v>
      </c>
      <c r="I4223" t="s">
        <v>101</v>
      </c>
      <c r="J4223" t="s">
        <v>37</v>
      </c>
      <c r="K4223" t="s">
        <v>231</v>
      </c>
      <c r="L4223">
        <v>9</v>
      </c>
      <c r="M4223">
        <f>IF(ISBLANK(Table1[[#This Row],[quantity]]),ROUND(Table1[[#This Row],[sales_amount]]/(Table1[[#This Row],[unit_price]]*(1-Table1[[#This Row],[discount_pct]])),0),Table1[[#This Row],[quantity]])</f>
        <v>9</v>
      </c>
      <c r="N4223">
        <v>1593.35</v>
      </c>
      <c r="O4223">
        <v>0.06</v>
      </c>
      <c r="P4223">
        <f>IF(ISBLANK(Table1[[#This Row],[discount_pct]]),ROUND(1-(Table1[[#This Row],[sales_amount]]/(Table1[[#This Row],[quantity- calculated]]*Table1[[#This Row],[unit_price]])),2),Table1[[#This Row],[discount_pct]])</f>
        <v>0.06</v>
      </c>
      <c r="Q4223">
        <v>10203.459999999999</v>
      </c>
      <c r="R4223">
        <v>4094.58</v>
      </c>
      <c r="S4223">
        <v>42.17</v>
      </c>
      <c r="T4223" t="s">
        <v>70</v>
      </c>
      <c r="U4223">
        <v>3</v>
      </c>
      <c r="V4223">
        <f>IF(ISBLANK(Table1[[#This Row],[customer_satisfaction]]),ROUND(AVERAGE(U4223:U8502),0),Table1[[#This Row],[customer_satisfaction]])</f>
        <v>3</v>
      </c>
      <c r="W4223" t="b">
        <v>0</v>
      </c>
      <c r="X4223" t="s">
        <v>39</v>
      </c>
      <c r="Y4223" s="3">
        <v>2</v>
      </c>
      <c r="Z4223">
        <f>IF(ISBLANK(Table1[[#This Row],[days_to_ship]]),ROUND(AVERAGE(Y4223:Y8502),0),Table1[[#This Row],[days_to_ship]])</f>
        <v>2</v>
      </c>
    </row>
    <row r="4224" spans="1:26" x14ac:dyDescent="0.25">
      <c r="A4224" t="s">
        <v>7174</v>
      </c>
      <c r="B4224" s="5">
        <v>45630</v>
      </c>
      <c r="C4224" t="s">
        <v>7175</v>
      </c>
      <c r="D4224" s="4" t="s">
        <v>1797</v>
      </c>
      <c r="E4224">
        <v>20</v>
      </c>
      <c r="F4224">
        <f>IF(ISBLANK(Table1[[#This Row],[age]]),AVERAGE(F4224:F8503),Table1[[#This Row],[age]])</f>
        <v>20</v>
      </c>
      <c r="G4224" t="s">
        <v>466</v>
      </c>
      <c r="H4224" t="s">
        <v>82</v>
      </c>
      <c r="I4224" t="s">
        <v>126</v>
      </c>
      <c r="J4224" t="s">
        <v>44</v>
      </c>
      <c r="K4224" t="s">
        <v>50</v>
      </c>
      <c r="L4224">
        <v>9</v>
      </c>
      <c r="M4224">
        <f>IF(ISBLANK(Table1[[#This Row],[quantity]]),ROUND(Table1[[#This Row],[sales_amount]]/(Table1[[#This Row],[unit_price]]*(1-Table1[[#This Row],[discount_pct]])),0),Table1[[#This Row],[quantity]])</f>
        <v>9</v>
      </c>
      <c r="N4224">
        <v>31889.55</v>
      </c>
      <c r="O4224">
        <v>0.03</v>
      </c>
      <c r="P4224">
        <f>IF(ISBLANK(Table1[[#This Row],[discount_pct]]),ROUND(1-(Table1[[#This Row],[sales_amount]]/(Table1[[#This Row],[quantity- calculated]]*Table1[[#This Row],[unit_price]])),2),Table1[[#This Row],[discount_pct]])</f>
        <v>0.03</v>
      </c>
      <c r="Q4224">
        <v>231659.35</v>
      </c>
      <c r="R4224">
        <v>73647.320000000007</v>
      </c>
      <c r="S4224">
        <v>82.21</v>
      </c>
      <c r="T4224" t="s">
        <v>70</v>
      </c>
      <c r="U4224">
        <v>4</v>
      </c>
      <c r="V4224">
        <f>IF(ISBLANK(Table1[[#This Row],[customer_satisfaction]]),ROUND(AVERAGE(U4224:U8503),0),Table1[[#This Row],[customer_satisfaction]])</f>
        <v>4</v>
      </c>
      <c r="W4224" t="b">
        <v>0</v>
      </c>
      <c r="X4224" t="s">
        <v>39</v>
      </c>
      <c r="Y4224" s="3">
        <v>3</v>
      </c>
      <c r="Z4224">
        <f>IF(ISBLANK(Table1[[#This Row],[days_to_ship]]),ROUND(AVERAGE(Y4224:Y8503),0),Table1[[#This Row],[days_to_ship]])</f>
        <v>3</v>
      </c>
    </row>
    <row r="4225" spans="1:26" x14ac:dyDescent="0.25">
      <c r="A4225" t="s">
        <v>8439</v>
      </c>
      <c r="B4225" s="5">
        <v>45424</v>
      </c>
      <c r="C4225" t="s">
        <v>8440</v>
      </c>
      <c r="D4225" s="4" t="s">
        <v>1563</v>
      </c>
      <c r="E4225">
        <v>46</v>
      </c>
      <c r="F4225">
        <f>IF(ISBLANK(Table1[[#This Row],[age]]),AVERAGE(F4225:F8504),Table1[[#This Row],[age]])</f>
        <v>46</v>
      </c>
      <c r="G4225" t="s">
        <v>8920</v>
      </c>
      <c r="H4225" t="s">
        <v>35</v>
      </c>
      <c r="I4225" t="s">
        <v>106</v>
      </c>
      <c r="J4225" t="s">
        <v>27</v>
      </c>
      <c r="K4225" t="s">
        <v>97</v>
      </c>
      <c r="L4225">
        <v>3</v>
      </c>
      <c r="M4225">
        <f>IF(ISBLANK(Table1[[#This Row],[quantity]]),ROUND(Table1[[#This Row],[sales_amount]]/(Table1[[#This Row],[unit_price]]*(1-Table1[[#This Row],[discount_pct]])),0),Table1[[#This Row],[quantity]])</f>
        <v>3</v>
      </c>
      <c r="N4225">
        <v>461.92</v>
      </c>
      <c r="O4225">
        <v>0.09</v>
      </c>
      <c r="P4225">
        <f>IF(ISBLANK(Table1[[#This Row],[discount_pct]]),ROUND(1-(Table1[[#This Row],[sales_amount]]/(Table1[[#This Row],[quantity- calculated]]*Table1[[#This Row],[unit_price]])),2),Table1[[#This Row],[discount_pct]])</f>
        <v>0.09</v>
      </c>
      <c r="Q4225">
        <v>1136.17</v>
      </c>
      <c r="R4225">
        <v>111.05</v>
      </c>
      <c r="S4225">
        <v>92.19</v>
      </c>
      <c r="T4225" t="s">
        <v>57</v>
      </c>
      <c r="V4225">
        <f>IF(ISBLANK(Table1[[#This Row],[customer_satisfaction]]),ROUND(AVERAGE(U4225:U8504),0),Table1[[#This Row],[customer_satisfaction]])</f>
        <v>3</v>
      </c>
      <c r="W4225" t="b">
        <v>0</v>
      </c>
      <c r="X4225" t="s">
        <v>84</v>
      </c>
      <c r="Y4225" s="3">
        <v>1</v>
      </c>
      <c r="Z4225">
        <f>IF(ISBLANK(Table1[[#This Row],[days_to_ship]]),ROUND(AVERAGE(Y4225:Y8504),0),Table1[[#This Row],[days_to_ship]])</f>
        <v>1</v>
      </c>
    </row>
    <row r="4226" spans="1:26" x14ac:dyDescent="0.25">
      <c r="A4226" t="s">
        <v>2486</v>
      </c>
      <c r="B4226" s="5">
        <v>45424</v>
      </c>
      <c r="C4226" t="s">
        <v>2487</v>
      </c>
      <c r="D4226" s="4" t="s">
        <v>253</v>
      </c>
      <c r="F4226">
        <f ca="1">IF(ISBLANK(Table1[[#This Row],[age]]),AVERAGE(F4226:F8505),Table1[[#This Row],[age]])</f>
        <v>67</v>
      </c>
      <c r="G4226" t="s">
        <v>466</v>
      </c>
      <c r="H4226" t="s">
        <v>82</v>
      </c>
      <c r="I4226" t="s">
        <v>293</v>
      </c>
      <c r="J4226" t="s">
        <v>146</v>
      </c>
      <c r="K4226" t="s">
        <v>217</v>
      </c>
      <c r="L4226">
        <v>7</v>
      </c>
      <c r="M4226">
        <f>IF(ISBLANK(Table1[[#This Row],[quantity]]),ROUND(Table1[[#This Row],[sales_amount]]/(Table1[[#This Row],[unit_price]]*(1-Table1[[#This Row],[discount_pct]])),0),Table1[[#This Row],[quantity]])</f>
        <v>7</v>
      </c>
      <c r="N4226">
        <v>13857.65</v>
      </c>
      <c r="O4226">
        <v>0.09</v>
      </c>
      <c r="P4226">
        <f>IF(ISBLANK(Table1[[#This Row],[discount_pct]]),ROUND(1-(Table1[[#This Row],[sales_amount]]/(Table1[[#This Row],[quantity- calculated]]*Table1[[#This Row],[unit_price]])),2),Table1[[#This Row],[discount_pct]])</f>
        <v>0.09</v>
      </c>
      <c r="Q4226">
        <v>81878.899999999994</v>
      </c>
      <c r="R4226">
        <v>20918.310000000001</v>
      </c>
      <c r="S4226">
        <v>72.38</v>
      </c>
      <c r="T4226" t="s">
        <v>29</v>
      </c>
      <c r="U4226">
        <v>5</v>
      </c>
      <c r="V4226">
        <f>IF(ISBLANK(Table1[[#This Row],[customer_satisfaction]]),ROUND(AVERAGE(U4226:U8505),0),Table1[[#This Row],[customer_satisfaction]])</f>
        <v>5</v>
      </c>
      <c r="W4226" t="b">
        <v>0</v>
      </c>
      <c r="X4226" t="s">
        <v>58</v>
      </c>
      <c r="Y4226" s="3">
        <v>8</v>
      </c>
      <c r="Z4226">
        <f>IF(ISBLANK(Table1[[#This Row],[days_to_ship]]),ROUND(AVERAGE(Y4226:Y8505),0),Table1[[#This Row],[days_to_ship]])</f>
        <v>8</v>
      </c>
    </row>
    <row r="4227" spans="1:26" x14ac:dyDescent="0.25">
      <c r="A4227" t="s">
        <v>7892</v>
      </c>
      <c r="B4227" s="5">
        <v>45455</v>
      </c>
      <c r="C4227" t="s">
        <v>7893</v>
      </c>
      <c r="D4227" s="4" t="s">
        <v>499</v>
      </c>
      <c r="E4227">
        <v>18</v>
      </c>
      <c r="F4227">
        <f>IF(ISBLANK(Table1[[#This Row],[age]]),AVERAGE(F4227:F8506),Table1[[#This Row],[age]])</f>
        <v>18</v>
      </c>
      <c r="G4227" t="s">
        <v>466</v>
      </c>
      <c r="H4227" t="s">
        <v>111</v>
      </c>
      <c r="I4227" t="s">
        <v>330</v>
      </c>
      <c r="J4227" t="s">
        <v>37</v>
      </c>
      <c r="K4227" t="s">
        <v>231</v>
      </c>
      <c r="L4227">
        <v>2</v>
      </c>
      <c r="M4227">
        <f>IF(ISBLANK(Table1[[#This Row],[quantity]]),ROUND(Table1[[#This Row],[sales_amount]]/(Table1[[#This Row],[unit_price]]*(1-Table1[[#This Row],[discount_pct]])),0),Table1[[#This Row],[quantity]])</f>
        <v>2</v>
      </c>
      <c r="N4227">
        <v>1657.33</v>
      </c>
      <c r="O4227">
        <v>0.02</v>
      </c>
      <c r="P4227">
        <f>IF(ISBLANK(Table1[[#This Row],[discount_pct]]),ROUND(1-(Table1[[#This Row],[sales_amount]]/(Table1[[#This Row],[quantity- calculated]]*Table1[[#This Row],[unit_price]])),2),Table1[[#This Row],[discount_pct]])</f>
        <v>0.02</v>
      </c>
      <c r="Q4227">
        <v>3020.21</v>
      </c>
      <c r="R4227">
        <v>1521.99</v>
      </c>
      <c r="S4227">
        <v>48.9</v>
      </c>
      <c r="T4227" t="s">
        <v>78</v>
      </c>
      <c r="U4227">
        <v>5</v>
      </c>
      <c r="V4227">
        <f>IF(ISBLANK(Table1[[#This Row],[customer_satisfaction]]),ROUND(AVERAGE(U4227:U8506),0),Table1[[#This Row],[customer_satisfaction]])</f>
        <v>5</v>
      </c>
      <c r="W4227" t="b">
        <v>0</v>
      </c>
      <c r="X4227" t="s">
        <v>137</v>
      </c>
      <c r="Y4227" s="3">
        <v>4</v>
      </c>
      <c r="Z4227">
        <f>IF(ISBLANK(Table1[[#This Row],[days_to_ship]]),ROUND(AVERAGE(Y4227:Y8506),0),Table1[[#This Row],[days_to_ship]])</f>
        <v>4</v>
      </c>
    </row>
    <row r="4228" spans="1:26" x14ac:dyDescent="0.25">
      <c r="A4228" t="s">
        <v>2259</v>
      </c>
      <c r="B4228" s="5">
        <v>45455</v>
      </c>
      <c r="C4228" t="s">
        <v>2260</v>
      </c>
      <c r="D4228" s="4" t="s">
        <v>800</v>
      </c>
      <c r="E4228">
        <v>32</v>
      </c>
      <c r="F4228">
        <f>IF(ISBLANK(Table1[[#This Row],[age]]),AVERAGE(F4228:F8507),Table1[[#This Row],[age]])</f>
        <v>32</v>
      </c>
      <c r="G4228" t="s">
        <v>8920</v>
      </c>
      <c r="H4228" t="s">
        <v>35</v>
      </c>
      <c r="I4228" t="s">
        <v>43</v>
      </c>
      <c r="J4228" t="s">
        <v>37</v>
      </c>
      <c r="K4228" t="s">
        <v>102</v>
      </c>
      <c r="L4228">
        <v>8</v>
      </c>
      <c r="M4228">
        <f>IF(ISBLANK(Table1[[#This Row],[quantity]]),ROUND(Table1[[#This Row],[sales_amount]]/(Table1[[#This Row],[unit_price]]*(1-Table1[[#This Row],[discount_pct]])),0),Table1[[#This Row],[quantity]])</f>
        <v>8</v>
      </c>
      <c r="N4228">
        <v>1064.92</v>
      </c>
      <c r="O4228">
        <v>0.37</v>
      </c>
      <c r="P4228">
        <f>IF(ISBLANK(Table1[[#This Row],[discount_pct]]),ROUND(1-(Table1[[#This Row],[sales_amount]]/(Table1[[#This Row],[quantity- calculated]]*Table1[[#This Row],[unit_price]])),2),Table1[[#This Row],[discount_pct]])</f>
        <v>0.37</v>
      </c>
      <c r="Q4228">
        <v>5754.84</v>
      </c>
      <c r="R4228">
        <v>2941.97</v>
      </c>
      <c r="S4228">
        <v>55.05</v>
      </c>
      <c r="T4228" t="s">
        <v>64</v>
      </c>
      <c r="U4228">
        <v>5</v>
      </c>
      <c r="V4228">
        <f>IF(ISBLANK(Table1[[#This Row],[customer_satisfaction]]),ROUND(AVERAGE(U4228:U8507),0),Table1[[#This Row],[customer_satisfaction]])</f>
        <v>5</v>
      </c>
      <c r="W4228" t="b">
        <v>0</v>
      </c>
      <c r="X4228" t="s">
        <v>39</v>
      </c>
      <c r="Y4228" s="3">
        <v>5</v>
      </c>
      <c r="Z4228">
        <f>IF(ISBLANK(Table1[[#This Row],[days_to_ship]]),ROUND(AVERAGE(Y4228:Y8507),0),Table1[[#This Row],[days_to_ship]])</f>
        <v>5</v>
      </c>
    </row>
    <row r="4229" spans="1:26" x14ac:dyDescent="0.25">
      <c r="A4229" t="s">
        <v>8472</v>
      </c>
      <c r="B4229" s="5">
        <v>45485</v>
      </c>
      <c r="C4229" t="s">
        <v>8473</v>
      </c>
      <c r="D4229" s="4" t="s">
        <v>1238</v>
      </c>
      <c r="E4229">
        <v>33</v>
      </c>
      <c r="F4229">
        <f>IF(ISBLANK(Table1[[#This Row],[age]]),AVERAGE(F4229:F8508),Table1[[#This Row],[age]])</f>
        <v>33</v>
      </c>
      <c r="G4229" t="s">
        <v>88</v>
      </c>
      <c r="H4229" t="s">
        <v>74</v>
      </c>
      <c r="I4229" t="s">
        <v>101</v>
      </c>
      <c r="J4229" t="s">
        <v>76</v>
      </c>
      <c r="K4229" t="s">
        <v>113</v>
      </c>
      <c r="L4229">
        <v>5</v>
      </c>
      <c r="M4229">
        <f>IF(ISBLANK(Table1[[#This Row],[quantity]]),ROUND(Table1[[#This Row],[sales_amount]]/(Table1[[#This Row],[unit_price]]*(1-Table1[[#This Row],[discount_pct]])),0),Table1[[#This Row],[quantity]])</f>
        <v>5</v>
      </c>
      <c r="N4229">
        <v>614.15</v>
      </c>
      <c r="O4229">
        <v>0.17</v>
      </c>
      <c r="P4229">
        <f>IF(ISBLANK(Table1[[#This Row],[discount_pct]]),ROUND(1-(Table1[[#This Row],[sales_amount]]/(Table1[[#This Row],[quantity- calculated]]*Table1[[#This Row],[unit_price]])),2),Table1[[#This Row],[discount_pct]])</f>
        <v>0.17</v>
      </c>
      <c r="Q4229">
        <v>2315.9</v>
      </c>
      <c r="R4229">
        <v>981.99</v>
      </c>
      <c r="S4229">
        <v>65.63</v>
      </c>
      <c r="T4229" t="s">
        <v>78</v>
      </c>
      <c r="U4229">
        <v>1</v>
      </c>
      <c r="V4229">
        <f>IF(ISBLANK(Table1[[#This Row],[customer_satisfaction]]),ROUND(AVERAGE(U4229:U8508),0),Table1[[#This Row],[customer_satisfaction]])</f>
        <v>1</v>
      </c>
      <c r="W4229" t="b">
        <v>1</v>
      </c>
      <c r="X4229" t="s">
        <v>30</v>
      </c>
      <c r="Y4229" s="3">
        <v>8</v>
      </c>
      <c r="Z4229">
        <f>IF(ISBLANK(Table1[[#This Row],[days_to_ship]]),ROUND(AVERAGE(Y4229:Y8508),0),Table1[[#This Row],[days_to_ship]])</f>
        <v>8</v>
      </c>
    </row>
    <row r="4230" spans="1:26" x14ac:dyDescent="0.25">
      <c r="A4230" t="s">
        <v>2315</v>
      </c>
      <c r="B4230" s="5">
        <v>45485</v>
      </c>
      <c r="C4230" t="s">
        <v>2316</v>
      </c>
      <c r="D4230" s="4" t="s">
        <v>1611</v>
      </c>
      <c r="E4230">
        <v>37</v>
      </c>
      <c r="F4230">
        <f>IF(ISBLANK(Table1[[#This Row],[age]]),AVERAGE(F4230:F8509),Table1[[#This Row],[age]])</f>
        <v>37</v>
      </c>
      <c r="G4230" t="s">
        <v>88</v>
      </c>
      <c r="H4230" t="s">
        <v>25</v>
      </c>
      <c r="I4230" t="s">
        <v>170</v>
      </c>
      <c r="J4230" t="s">
        <v>62</v>
      </c>
      <c r="K4230" t="s">
        <v>283</v>
      </c>
      <c r="L4230">
        <v>8</v>
      </c>
      <c r="M4230">
        <f>IF(ISBLANK(Table1[[#This Row],[quantity]]),ROUND(Table1[[#This Row],[sales_amount]]/(Table1[[#This Row],[unit_price]]*(1-Table1[[#This Row],[discount_pct]])),0),Table1[[#This Row],[quantity]])</f>
        <v>8</v>
      </c>
      <c r="N4230">
        <v>519.04999999999995</v>
      </c>
      <c r="O4230">
        <v>0.33</v>
      </c>
      <c r="P4230">
        <f>IF(ISBLANK(Table1[[#This Row],[discount_pct]]),ROUND(1-(Table1[[#This Row],[sales_amount]]/(Table1[[#This Row],[quantity- calculated]]*Table1[[#This Row],[unit_price]])),2),Table1[[#This Row],[discount_pct]])</f>
        <v>0.33</v>
      </c>
      <c r="Q4230">
        <v>2627.87</v>
      </c>
      <c r="R4230">
        <v>1117.94</v>
      </c>
      <c r="S4230">
        <v>51.28</v>
      </c>
      <c r="T4230" t="s">
        <v>29</v>
      </c>
      <c r="U4230">
        <v>2</v>
      </c>
      <c r="V4230">
        <f>IF(ISBLANK(Table1[[#This Row],[customer_satisfaction]]),ROUND(AVERAGE(U4230:U8509),0),Table1[[#This Row],[customer_satisfaction]])</f>
        <v>2</v>
      </c>
      <c r="W4230" t="b">
        <v>0</v>
      </c>
      <c r="X4230" t="s">
        <v>39</v>
      </c>
      <c r="Y4230" s="3">
        <v>10</v>
      </c>
      <c r="Z4230">
        <f>IF(ISBLANK(Table1[[#This Row],[days_to_ship]]),ROUND(AVERAGE(Y4230:Y8509),0),Table1[[#This Row],[days_to_ship]])</f>
        <v>10</v>
      </c>
    </row>
    <row r="4231" spans="1:26" x14ac:dyDescent="0.25">
      <c r="A4231" t="s">
        <v>2922</v>
      </c>
      <c r="B4231" s="5">
        <v>45485</v>
      </c>
      <c r="C4231" t="s">
        <v>2923</v>
      </c>
      <c r="D4231" s="4" t="s">
        <v>911</v>
      </c>
      <c r="E4231">
        <v>26</v>
      </c>
      <c r="F4231">
        <f>IF(ISBLANK(Table1[[#This Row],[age]]),AVERAGE(F4231:F8510),Table1[[#This Row],[age]])</f>
        <v>26</v>
      </c>
      <c r="G4231" t="s">
        <v>88</v>
      </c>
      <c r="H4231" t="s">
        <v>74</v>
      </c>
      <c r="I4231" t="s">
        <v>101</v>
      </c>
      <c r="J4231" t="s">
        <v>127</v>
      </c>
      <c r="K4231" t="s">
        <v>142</v>
      </c>
      <c r="L4231">
        <v>2</v>
      </c>
      <c r="M4231">
        <f>IF(ISBLANK(Table1[[#This Row],[quantity]]),ROUND(Table1[[#This Row],[sales_amount]]/(Table1[[#This Row],[unit_price]]*(1-Table1[[#This Row],[discount_pct]])),0),Table1[[#This Row],[quantity]])</f>
        <v>2</v>
      </c>
      <c r="N4231">
        <v>51176.53</v>
      </c>
      <c r="O4231">
        <v>0.12</v>
      </c>
      <c r="P4231">
        <f>IF(ISBLANK(Table1[[#This Row],[discount_pct]]),ROUND(1-(Table1[[#This Row],[sales_amount]]/(Table1[[#This Row],[quantity- calculated]]*Table1[[#This Row],[unit_price]])),2),Table1[[#This Row],[discount_pct]])</f>
        <v>0.12</v>
      </c>
      <c r="Q4231">
        <v>72400.09</v>
      </c>
      <c r="R4231">
        <v>8619.1299999999992</v>
      </c>
      <c r="S4231">
        <v>59.77</v>
      </c>
      <c r="T4231" t="s">
        <v>64</v>
      </c>
      <c r="U4231">
        <v>2</v>
      </c>
      <c r="V4231">
        <f>IF(ISBLANK(Table1[[#This Row],[customer_satisfaction]]),ROUND(AVERAGE(U4231:U8510),0),Table1[[#This Row],[customer_satisfaction]])</f>
        <v>2</v>
      </c>
      <c r="W4231" t="b">
        <v>0</v>
      </c>
      <c r="X4231" t="s">
        <v>39</v>
      </c>
      <c r="Y4231" s="3">
        <v>3</v>
      </c>
      <c r="Z4231">
        <f>IF(ISBLANK(Table1[[#This Row],[days_to_ship]]),ROUND(AVERAGE(Y4231:Y8510),0),Table1[[#This Row],[days_to_ship]])</f>
        <v>3</v>
      </c>
    </row>
    <row r="4232" spans="1:26" x14ac:dyDescent="0.25">
      <c r="A4232" t="s">
        <v>1910</v>
      </c>
      <c r="B4232" s="5">
        <v>45485</v>
      </c>
      <c r="C4232" t="s">
        <v>1911</v>
      </c>
      <c r="D4232" s="4" t="s">
        <v>622</v>
      </c>
      <c r="E4232">
        <v>23</v>
      </c>
      <c r="F4232">
        <f>IF(ISBLANK(Table1[[#This Row],[age]]),AVERAGE(F4232:F8511),Table1[[#This Row],[age]])</f>
        <v>23</v>
      </c>
      <c r="G4232" t="s">
        <v>8920</v>
      </c>
      <c r="H4232" t="s">
        <v>74</v>
      </c>
      <c r="I4232" t="s">
        <v>136</v>
      </c>
      <c r="J4232" t="s">
        <v>27</v>
      </c>
      <c r="K4232" t="s">
        <v>403</v>
      </c>
      <c r="L4232">
        <v>4</v>
      </c>
      <c r="M4232">
        <f>IF(ISBLANK(Table1[[#This Row],[quantity]]),ROUND(Table1[[#This Row],[sales_amount]]/(Table1[[#This Row],[unit_price]]*(1-Table1[[#This Row],[discount_pct]])),0),Table1[[#This Row],[quantity]])</f>
        <v>4</v>
      </c>
      <c r="N4232">
        <v>471.4</v>
      </c>
      <c r="O4232">
        <v>0.3</v>
      </c>
      <c r="P4232">
        <f>IF(ISBLANK(Table1[[#This Row],[discount_pct]]),ROUND(1-(Table1[[#This Row],[sales_amount]]/(Table1[[#This Row],[quantity- calculated]]*Table1[[#This Row],[unit_price]])),2),Table1[[#This Row],[discount_pct]])</f>
        <v>0.3</v>
      </c>
      <c r="Q4232">
        <v>1216.57</v>
      </c>
      <c r="R4232">
        <v>70.680000000000007</v>
      </c>
      <c r="S4232">
        <v>52.55</v>
      </c>
      <c r="T4232" t="s">
        <v>51</v>
      </c>
      <c r="U4232">
        <v>4</v>
      </c>
      <c r="V4232">
        <f>IF(ISBLANK(Table1[[#This Row],[customer_satisfaction]]),ROUND(AVERAGE(U4232:U8511),0),Table1[[#This Row],[customer_satisfaction]])</f>
        <v>4</v>
      </c>
      <c r="W4232" t="b">
        <v>0</v>
      </c>
      <c r="X4232" t="s">
        <v>39</v>
      </c>
      <c r="Y4232" s="3">
        <v>9</v>
      </c>
      <c r="Z4232">
        <f>IF(ISBLANK(Table1[[#This Row],[days_to_ship]]),ROUND(AVERAGE(Y4232:Y8511),0),Table1[[#This Row],[days_to_ship]])</f>
        <v>9</v>
      </c>
    </row>
    <row r="4233" spans="1:26" x14ac:dyDescent="0.25">
      <c r="A4233" t="s">
        <v>2690</v>
      </c>
      <c r="B4233" s="5">
        <v>45485</v>
      </c>
      <c r="C4233" t="s">
        <v>2691</v>
      </c>
      <c r="D4233" s="4" t="s">
        <v>1410</v>
      </c>
      <c r="E4233">
        <v>39</v>
      </c>
      <c r="F4233">
        <f>IF(ISBLANK(Table1[[#This Row],[age]]),AVERAGE(F4233:F8512),Table1[[#This Row],[age]])</f>
        <v>39</v>
      </c>
      <c r="G4233" t="s">
        <v>8920</v>
      </c>
      <c r="H4233" t="s">
        <v>111</v>
      </c>
      <c r="I4233" t="s">
        <v>330</v>
      </c>
      <c r="J4233" t="s">
        <v>27</v>
      </c>
      <c r="K4233" t="s">
        <v>433</v>
      </c>
      <c r="L4233">
        <v>6</v>
      </c>
      <c r="M4233">
        <f>IF(ISBLANK(Table1[[#This Row],[quantity]]),ROUND(Table1[[#This Row],[sales_amount]]/(Table1[[#This Row],[unit_price]]*(1-Table1[[#This Row],[discount_pct]])),0),Table1[[#This Row],[quantity]])</f>
        <v>6</v>
      </c>
      <c r="N4233">
        <v>199.94</v>
      </c>
      <c r="O4233">
        <v>7.0000000000000007E-2</v>
      </c>
      <c r="P423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233">
        <v>1058.44</v>
      </c>
      <c r="R4233">
        <v>90.06</v>
      </c>
      <c r="S4233">
        <v>70.92</v>
      </c>
      <c r="T4233" t="s">
        <v>70</v>
      </c>
      <c r="U4233">
        <v>3</v>
      </c>
      <c r="V4233">
        <f>IF(ISBLANK(Table1[[#This Row],[customer_satisfaction]]),ROUND(AVERAGE(U4233:U8512),0),Table1[[#This Row],[customer_satisfaction]])</f>
        <v>3</v>
      </c>
      <c r="W4233" t="b">
        <v>0</v>
      </c>
      <c r="X4233" t="s">
        <v>137</v>
      </c>
      <c r="Y4233" s="3">
        <v>10</v>
      </c>
      <c r="Z4233">
        <f>IF(ISBLANK(Table1[[#This Row],[days_to_ship]]),ROUND(AVERAGE(Y4233:Y8512),0),Table1[[#This Row],[days_to_ship]])</f>
        <v>10</v>
      </c>
    </row>
    <row r="4234" spans="1:26" x14ac:dyDescent="0.25">
      <c r="A4234" t="s">
        <v>5465</v>
      </c>
      <c r="B4234" s="5">
        <v>45634</v>
      </c>
      <c r="C4234" t="s">
        <v>2027</v>
      </c>
      <c r="D4234" s="4" t="s">
        <v>256</v>
      </c>
      <c r="E4234">
        <v>24</v>
      </c>
      <c r="F4234">
        <f>IF(ISBLANK(Table1[[#This Row],[age]]),AVERAGE(F4234:F8513),Table1[[#This Row],[age]])</f>
        <v>24</v>
      </c>
      <c r="G4234" t="s">
        <v>466</v>
      </c>
      <c r="H4234" t="s">
        <v>35</v>
      </c>
      <c r="I4234" t="s">
        <v>106</v>
      </c>
      <c r="J4234" t="s">
        <v>27</v>
      </c>
      <c r="K4234" t="s">
        <v>97</v>
      </c>
      <c r="L4234">
        <v>10</v>
      </c>
      <c r="M4234">
        <f>IF(ISBLANK(Table1[[#This Row],[quantity]]),ROUND(Table1[[#This Row],[sales_amount]]/(Table1[[#This Row],[unit_price]]*(1-Table1[[#This Row],[discount_pct]])),0),Table1[[#This Row],[quantity]])</f>
        <v>10</v>
      </c>
      <c r="N4234">
        <v>390.96</v>
      </c>
      <c r="O4234">
        <v>0.37</v>
      </c>
      <c r="P4234">
        <f>IF(ISBLANK(Table1[[#This Row],[discount_pct]]),ROUND(1-(Table1[[#This Row],[sales_amount]]/(Table1[[#This Row],[quantity- calculated]]*Table1[[#This Row],[unit_price]])),2),Table1[[#This Row],[discount_pct]])</f>
        <v>0.37</v>
      </c>
      <c r="Q4234">
        <v>2025.46</v>
      </c>
      <c r="R4234">
        <v>195.36</v>
      </c>
      <c r="S4234">
        <v>83.81</v>
      </c>
      <c r="T4234" t="s">
        <v>70</v>
      </c>
      <c r="U4234">
        <v>2</v>
      </c>
      <c r="V4234">
        <f>IF(ISBLANK(Table1[[#This Row],[customer_satisfaction]]),ROUND(AVERAGE(U4234:U8513),0),Table1[[#This Row],[customer_satisfaction]])</f>
        <v>2</v>
      </c>
      <c r="W4234" t="b">
        <v>0</v>
      </c>
      <c r="X4234" t="s">
        <v>39</v>
      </c>
      <c r="Y4234" s="3">
        <v>1</v>
      </c>
      <c r="Z4234">
        <f>IF(ISBLANK(Table1[[#This Row],[days_to_ship]]),ROUND(AVERAGE(Y4234:Y8513),0),Table1[[#This Row],[days_to_ship]])</f>
        <v>1</v>
      </c>
    </row>
    <row r="4235" spans="1:26" x14ac:dyDescent="0.25">
      <c r="A4235" t="s">
        <v>6679</v>
      </c>
      <c r="B4235" s="5">
        <v>45547</v>
      </c>
      <c r="C4235" t="s">
        <v>902</v>
      </c>
      <c r="D4235" s="4" t="s">
        <v>167</v>
      </c>
      <c r="E4235">
        <v>18</v>
      </c>
      <c r="F4235">
        <f>IF(ISBLANK(Table1[[#This Row],[age]]),AVERAGE(F4235:F8514),Table1[[#This Row],[age]])</f>
        <v>18</v>
      </c>
      <c r="G4235" t="s">
        <v>8920</v>
      </c>
      <c r="H4235" t="s">
        <v>82</v>
      </c>
      <c r="I4235" t="s">
        <v>244</v>
      </c>
      <c r="J4235" t="s">
        <v>62</v>
      </c>
      <c r="K4235" t="s">
        <v>107</v>
      </c>
      <c r="L4235">
        <v>2</v>
      </c>
      <c r="M4235">
        <f>IF(ISBLANK(Table1[[#This Row],[quantity]]),ROUND(Table1[[#This Row],[sales_amount]]/(Table1[[#This Row],[unit_price]]*(1-Table1[[#This Row],[discount_pct]])),0),Table1[[#This Row],[quantity]])</f>
        <v>2</v>
      </c>
      <c r="N4235">
        <v>1034.18</v>
      </c>
      <c r="O4235">
        <v>0.33</v>
      </c>
      <c r="P4235">
        <f>IF(ISBLANK(Table1[[#This Row],[discount_pct]]),ROUND(1-(Table1[[#This Row],[sales_amount]]/(Table1[[#This Row],[quantity- calculated]]*Table1[[#This Row],[unit_price]])),2),Table1[[#This Row],[discount_pct]])</f>
        <v>0.33</v>
      </c>
      <c r="Q4235">
        <v>1184.8</v>
      </c>
      <c r="R4235">
        <v>369.59</v>
      </c>
      <c r="S4235">
        <v>65.48</v>
      </c>
      <c r="T4235" t="s">
        <v>70</v>
      </c>
      <c r="U4235">
        <v>5</v>
      </c>
      <c r="V4235">
        <f>IF(ISBLANK(Table1[[#This Row],[customer_satisfaction]]),ROUND(AVERAGE(U4235:U8514),0),Table1[[#This Row],[customer_satisfaction]])</f>
        <v>5</v>
      </c>
      <c r="W4235" t="b">
        <v>0</v>
      </c>
      <c r="X4235" t="s">
        <v>39</v>
      </c>
      <c r="Y4235" s="3">
        <v>3</v>
      </c>
      <c r="Z4235">
        <f>IF(ISBLANK(Table1[[#This Row],[days_to_ship]]),ROUND(AVERAGE(Y4235:Y8514),0),Table1[[#This Row],[days_to_ship]])</f>
        <v>3</v>
      </c>
    </row>
    <row r="4236" spans="1:26" x14ac:dyDescent="0.25">
      <c r="A4236" t="s">
        <v>7681</v>
      </c>
      <c r="B4236" s="5">
        <v>45547</v>
      </c>
      <c r="C4236" t="s">
        <v>7682</v>
      </c>
      <c r="D4236" s="4" t="s">
        <v>995</v>
      </c>
      <c r="E4236">
        <v>49</v>
      </c>
      <c r="F4236">
        <f>IF(ISBLANK(Table1[[#This Row],[age]]),AVERAGE(F4236:F8515),Table1[[#This Row],[age]])</f>
        <v>49</v>
      </c>
      <c r="G4236" t="s">
        <v>8920</v>
      </c>
      <c r="H4236" t="s">
        <v>25</v>
      </c>
      <c r="I4236" t="s">
        <v>170</v>
      </c>
      <c r="J4236" t="s">
        <v>37</v>
      </c>
      <c r="K4236" t="s">
        <v>102</v>
      </c>
      <c r="L4236">
        <v>7</v>
      </c>
      <c r="M4236">
        <f>IF(ISBLANK(Table1[[#This Row],[quantity]]),ROUND(Table1[[#This Row],[sales_amount]]/(Table1[[#This Row],[unit_price]]*(1-Table1[[#This Row],[discount_pct]])),0),Table1[[#This Row],[quantity]])</f>
        <v>7</v>
      </c>
      <c r="N4236">
        <v>2138.83</v>
      </c>
      <c r="O4236">
        <v>0.26</v>
      </c>
      <c r="P4236">
        <f>IF(ISBLANK(Table1[[#This Row],[discount_pct]]),ROUND(1-(Table1[[#This Row],[sales_amount]]/(Table1[[#This Row],[quantity- calculated]]*Table1[[#This Row],[unit_price]])),2),Table1[[#This Row],[discount_pct]])</f>
        <v>0.26</v>
      </c>
      <c r="Q4236">
        <v>10637.74</v>
      </c>
      <c r="R4236">
        <v>4567.68</v>
      </c>
      <c r="S4236">
        <v>39.39</v>
      </c>
      <c r="T4236" t="s">
        <v>29</v>
      </c>
      <c r="U4236">
        <v>2</v>
      </c>
      <c r="V4236">
        <f>IF(ISBLANK(Table1[[#This Row],[customer_satisfaction]]),ROUND(AVERAGE(U4236:U8515),0),Table1[[#This Row],[customer_satisfaction]])</f>
        <v>2</v>
      </c>
      <c r="W4236" t="b">
        <v>0</v>
      </c>
      <c r="X4236" t="s">
        <v>84</v>
      </c>
      <c r="Y4236" s="3">
        <v>7</v>
      </c>
      <c r="Z4236">
        <f>IF(ISBLANK(Table1[[#This Row],[days_to_ship]]),ROUND(AVERAGE(Y4236:Y8515),0),Table1[[#This Row],[days_to_ship]])</f>
        <v>7</v>
      </c>
    </row>
    <row r="4237" spans="1:26" x14ac:dyDescent="0.25">
      <c r="A4237" t="s">
        <v>8332</v>
      </c>
      <c r="B4237" s="5">
        <v>45547</v>
      </c>
      <c r="C4237" t="s">
        <v>8333</v>
      </c>
      <c r="D4237" s="4" t="s">
        <v>3176</v>
      </c>
      <c r="E4237">
        <v>40</v>
      </c>
      <c r="F4237">
        <f>IF(ISBLANK(Table1[[#This Row],[age]]),AVERAGE(F4237:F8516),Table1[[#This Row],[age]])</f>
        <v>40</v>
      </c>
      <c r="G4237" t="s">
        <v>8920</v>
      </c>
      <c r="H4237" t="s">
        <v>25</v>
      </c>
      <c r="I4237" t="s">
        <v>26</v>
      </c>
      <c r="J4237" t="s">
        <v>127</v>
      </c>
      <c r="K4237" t="s">
        <v>128</v>
      </c>
      <c r="L4237">
        <v>4</v>
      </c>
      <c r="M4237">
        <f>IF(ISBLANK(Table1[[#This Row],[quantity]]),ROUND(Table1[[#This Row],[sales_amount]]/(Table1[[#This Row],[unit_price]]*(1-Table1[[#This Row],[discount_pct]])),0),Table1[[#This Row],[quantity]])</f>
        <v>4</v>
      </c>
      <c r="N4237">
        <v>23593.16</v>
      </c>
      <c r="O4237">
        <v>0.39</v>
      </c>
      <c r="P4237">
        <f>IF(ISBLANK(Table1[[#This Row],[discount_pct]]),ROUND(1-(Table1[[#This Row],[sales_amount]]/(Table1[[#This Row],[quantity- calculated]]*Table1[[#This Row],[unit_price]])),2),Table1[[#This Row],[discount_pct]])</f>
        <v>0.39</v>
      </c>
      <c r="Q4237">
        <v>50867.37</v>
      </c>
      <c r="R4237">
        <v>6623.39</v>
      </c>
      <c r="S4237">
        <v>41.37</v>
      </c>
      <c r="T4237" t="s">
        <v>57</v>
      </c>
      <c r="U4237">
        <v>4</v>
      </c>
      <c r="V4237">
        <f>IF(ISBLANK(Table1[[#This Row],[customer_satisfaction]]),ROUND(AVERAGE(U4237:U8516),0),Table1[[#This Row],[customer_satisfaction]])</f>
        <v>4</v>
      </c>
      <c r="W4237" t="b">
        <v>0</v>
      </c>
      <c r="X4237" t="s">
        <v>39</v>
      </c>
      <c r="Y4237" s="3">
        <v>9</v>
      </c>
      <c r="Z4237">
        <f>IF(ISBLANK(Table1[[#This Row],[days_to_ship]]),ROUND(AVERAGE(Y4237:Y8516),0),Table1[[#This Row],[days_to_ship]])</f>
        <v>9</v>
      </c>
    </row>
    <row r="4238" spans="1:26" x14ac:dyDescent="0.25">
      <c r="A4238" t="s">
        <v>8819</v>
      </c>
      <c r="B4238" s="5">
        <v>45577</v>
      </c>
      <c r="C4238" t="s">
        <v>8820</v>
      </c>
      <c r="D4238" s="4" t="s">
        <v>1008</v>
      </c>
      <c r="E4238">
        <v>56</v>
      </c>
      <c r="F4238">
        <f>IF(ISBLANK(Table1[[#This Row],[age]]),AVERAGE(F4238:F8517),Table1[[#This Row],[age]])</f>
        <v>56</v>
      </c>
      <c r="G4238" t="s">
        <v>466</v>
      </c>
      <c r="H4238" t="s">
        <v>111</v>
      </c>
      <c r="I4238" t="s">
        <v>330</v>
      </c>
      <c r="J4238" t="s">
        <v>44</v>
      </c>
      <c r="K4238" t="s">
        <v>186</v>
      </c>
      <c r="L4238">
        <v>6</v>
      </c>
      <c r="M4238">
        <f>IF(ISBLANK(Table1[[#This Row],[quantity]]),ROUND(Table1[[#This Row],[sales_amount]]/(Table1[[#This Row],[unit_price]]*(1-Table1[[#This Row],[discount_pct]])),0),Table1[[#This Row],[quantity]])</f>
        <v>6</v>
      </c>
      <c r="N4238">
        <v>10501.71</v>
      </c>
      <c r="O4238">
        <v>0.38</v>
      </c>
      <c r="P4238">
        <f>IF(ISBLANK(Table1[[#This Row],[discount_pct]]),ROUND(1-(Table1[[#This Row],[sales_amount]]/(Table1[[#This Row],[quantity- calculated]]*Table1[[#This Row],[unit_price]])),2),Table1[[#This Row],[discount_pct]])</f>
        <v>0.38</v>
      </c>
      <c r="Q4238">
        <v>35801.199999999997</v>
      </c>
      <c r="R4238">
        <v>13056.43</v>
      </c>
      <c r="S4238">
        <v>75.180000000000007</v>
      </c>
      <c r="T4238" t="s">
        <v>70</v>
      </c>
      <c r="U4238">
        <v>1</v>
      </c>
      <c r="V4238">
        <f>IF(ISBLANK(Table1[[#This Row],[customer_satisfaction]]),ROUND(AVERAGE(U4238:U8517),0),Table1[[#This Row],[customer_satisfaction]])</f>
        <v>1</v>
      </c>
      <c r="W4238" t="b">
        <v>0</v>
      </c>
      <c r="X4238" t="s">
        <v>84</v>
      </c>
      <c r="Y4238" s="3">
        <v>6</v>
      </c>
      <c r="Z4238">
        <f>IF(ISBLANK(Table1[[#This Row],[days_to_ship]]),ROUND(AVERAGE(Y4238:Y8517),0),Table1[[#This Row],[days_to_ship]])</f>
        <v>6</v>
      </c>
    </row>
    <row r="4239" spans="1:26" x14ac:dyDescent="0.25">
      <c r="A4239" t="s">
        <v>155</v>
      </c>
      <c r="B4239" s="5">
        <v>45577</v>
      </c>
      <c r="C4239" t="s">
        <v>156</v>
      </c>
      <c r="D4239" s="4" t="s">
        <v>157</v>
      </c>
      <c r="E4239">
        <v>44</v>
      </c>
      <c r="F4239">
        <f>IF(ISBLANK(Table1[[#This Row],[age]]),AVERAGE(F4239:F8518),Table1[[#This Row],[age]])</f>
        <v>44</v>
      </c>
      <c r="G4239" t="s">
        <v>88</v>
      </c>
      <c r="H4239" t="s">
        <v>25</v>
      </c>
      <c r="I4239" t="s">
        <v>55</v>
      </c>
      <c r="J4239" t="s">
        <v>62</v>
      </c>
      <c r="K4239" t="s">
        <v>63</v>
      </c>
      <c r="L4239">
        <v>7</v>
      </c>
      <c r="M4239">
        <f>IF(ISBLANK(Table1[[#This Row],[quantity]]),ROUND(Table1[[#This Row],[sales_amount]]/(Table1[[#This Row],[unit_price]]*(1-Table1[[#This Row],[discount_pct]])),0),Table1[[#This Row],[quantity]])</f>
        <v>7</v>
      </c>
      <c r="N4239">
        <v>612.70000000000005</v>
      </c>
      <c r="O4239">
        <v>0.22</v>
      </c>
      <c r="P4239">
        <f>IF(ISBLANK(Table1[[#This Row],[discount_pct]]),ROUND(1-(Table1[[#This Row],[sales_amount]]/(Table1[[#This Row],[quantity- calculated]]*Table1[[#This Row],[unit_price]])),2),Table1[[#This Row],[discount_pct]])</f>
        <v>0.22</v>
      </c>
      <c r="Q4239">
        <v>3224.82</v>
      </c>
      <c r="R4239">
        <v>991.03</v>
      </c>
      <c r="S4239">
        <v>55.8</v>
      </c>
      <c r="T4239" t="s">
        <v>70</v>
      </c>
      <c r="U4239">
        <v>5</v>
      </c>
      <c r="V4239">
        <f>IF(ISBLANK(Table1[[#This Row],[customer_satisfaction]]),ROUND(AVERAGE(U4239:U8518),0),Table1[[#This Row],[customer_satisfaction]])</f>
        <v>5</v>
      </c>
      <c r="W4239" t="b">
        <v>0</v>
      </c>
      <c r="X4239" t="s">
        <v>39</v>
      </c>
      <c r="Y4239" s="3">
        <v>4</v>
      </c>
      <c r="Z4239">
        <f>IF(ISBLANK(Table1[[#This Row],[days_to_ship]]),ROUND(AVERAGE(Y4239:Y8518),0),Table1[[#This Row],[days_to_ship]])</f>
        <v>4</v>
      </c>
    </row>
    <row r="4240" spans="1:26" x14ac:dyDescent="0.25">
      <c r="A4240" t="s">
        <v>1891</v>
      </c>
      <c r="B4240" s="5">
        <v>45608</v>
      </c>
      <c r="C4240" t="s">
        <v>1892</v>
      </c>
      <c r="D4240" s="4" t="s">
        <v>1174</v>
      </c>
      <c r="E4240">
        <v>19</v>
      </c>
      <c r="F4240">
        <f>IF(ISBLANK(Table1[[#This Row],[age]]),AVERAGE(F4240:F8519),Table1[[#This Row],[age]])</f>
        <v>19</v>
      </c>
      <c r="G4240" t="s">
        <v>466</v>
      </c>
      <c r="H4240" t="s">
        <v>111</v>
      </c>
      <c r="I4240" t="s">
        <v>121</v>
      </c>
      <c r="J4240" t="s">
        <v>127</v>
      </c>
      <c r="K4240" t="s">
        <v>196</v>
      </c>
      <c r="L4240">
        <v>10</v>
      </c>
      <c r="M4240">
        <f>IF(ISBLANK(Table1[[#This Row],[quantity]]),ROUND(Table1[[#This Row],[sales_amount]]/(Table1[[#This Row],[unit_price]]*(1-Table1[[#This Row],[discount_pct]])),0),Table1[[#This Row],[quantity]])</f>
        <v>10</v>
      </c>
      <c r="N4240">
        <v>19562.84</v>
      </c>
      <c r="O4240">
        <v>0.24</v>
      </c>
      <c r="P4240">
        <f>IF(ISBLANK(Table1[[#This Row],[discount_pct]]),ROUND(1-(Table1[[#This Row],[sales_amount]]/(Table1[[#This Row],[quantity- calculated]]*Table1[[#This Row],[unit_price]])),2),Table1[[#This Row],[discount_pct]])</f>
        <v>0.24</v>
      </c>
      <c r="Q4240">
        <v>159763.82</v>
      </c>
      <c r="R4240">
        <v>22214.02</v>
      </c>
      <c r="S4240">
        <v>80.650000000000006</v>
      </c>
      <c r="T4240" t="s">
        <v>51</v>
      </c>
      <c r="U4240">
        <v>5</v>
      </c>
      <c r="V4240">
        <f>IF(ISBLANK(Table1[[#This Row],[customer_satisfaction]]),ROUND(AVERAGE(U4240:U8519),0),Table1[[#This Row],[customer_satisfaction]])</f>
        <v>5</v>
      </c>
      <c r="W4240" t="b">
        <v>0</v>
      </c>
      <c r="X4240" t="s">
        <v>137</v>
      </c>
      <c r="Y4240" s="3">
        <v>10</v>
      </c>
      <c r="Z4240">
        <f>IF(ISBLANK(Table1[[#This Row],[days_to_ship]]),ROUND(AVERAGE(Y4240:Y8519),0),Table1[[#This Row],[days_to_ship]])</f>
        <v>10</v>
      </c>
    </row>
    <row r="4241" spans="1:26" x14ac:dyDescent="0.25">
      <c r="A4241" t="s">
        <v>838</v>
      </c>
      <c r="B4241" s="5">
        <v>45608</v>
      </c>
      <c r="C4241" t="s">
        <v>839</v>
      </c>
      <c r="D4241" s="4" t="s">
        <v>782</v>
      </c>
      <c r="E4241">
        <v>36</v>
      </c>
      <c r="F4241">
        <f>IF(ISBLANK(Table1[[#This Row],[age]]),AVERAGE(F4241:F8520),Table1[[#This Row],[age]])</f>
        <v>36</v>
      </c>
      <c r="G4241" t="s">
        <v>466</v>
      </c>
      <c r="H4241" t="s">
        <v>111</v>
      </c>
      <c r="I4241" t="s">
        <v>330</v>
      </c>
      <c r="J4241" t="s">
        <v>62</v>
      </c>
      <c r="K4241" t="s">
        <v>575</v>
      </c>
      <c r="L4241">
        <v>7</v>
      </c>
      <c r="M4241">
        <f>IF(ISBLANK(Table1[[#This Row],[quantity]]),ROUND(Table1[[#This Row],[sales_amount]]/(Table1[[#This Row],[unit_price]]*(1-Table1[[#This Row],[discount_pct]])),0),Table1[[#This Row],[quantity]])</f>
        <v>7</v>
      </c>
      <c r="N4241">
        <v>609.79</v>
      </c>
      <c r="O4241">
        <v>0.25</v>
      </c>
      <c r="P4241">
        <f>IF(ISBLANK(Table1[[#This Row],[discount_pct]]),ROUND(1-(Table1[[#This Row],[sales_amount]]/(Table1[[#This Row],[quantity- calculated]]*Table1[[#This Row],[unit_price]])),2),Table1[[#This Row],[discount_pct]])</f>
        <v>0.25</v>
      </c>
      <c r="Q4241">
        <v>2905.61</v>
      </c>
      <c r="R4241">
        <v>1079.08</v>
      </c>
      <c r="S4241">
        <v>68.86</v>
      </c>
      <c r="T4241" t="s">
        <v>78</v>
      </c>
      <c r="U4241">
        <v>3</v>
      </c>
      <c r="V4241">
        <f>IF(ISBLANK(Table1[[#This Row],[customer_satisfaction]]),ROUND(AVERAGE(U4241:U8520),0),Table1[[#This Row],[customer_satisfaction]])</f>
        <v>3</v>
      </c>
      <c r="W4241" t="b">
        <v>0</v>
      </c>
      <c r="X4241" t="s">
        <v>39</v>
      </c>
      <c r="Y4241" s="3">
        <v>7</v>
      </c>
      <c r="Z4241">
        <f>IF(ISBLANK(Table1[[#This Row],[days_to_ship]]),ROUND(AVERAGE(Y4241:Y8520),0),Table1[[#This Row],[days_to_ship]])</f>
        <v>7</v>
      </c>
    </row>
    <row r="4242" spans="1:26" x14ac:dyDescent="0.25">
      <c r="A4242" t="s">
        <v>1571</v>
      </c>
      <c r="B4242" s="5">
        <v>45608</v>
      </c>
      <c r="C4242" t="s">
        <v>1572</v>
      </c>
      <c r="D4242" s="4" t="s">
        <v>1245</v>
      </c>
      <c r="E4242">
        <v>22</v>
      </c>
      <c r="F4242">
        <f>IF(ISBLANK(Table1[[#This Row],[age]]),AVERAGE(F4242:F8521),Table1[[#This Row],[age]])</f>
        <v>22</v>
      </c>
      <c r="G4242" t="s">
        <v>466</v>
      </c>
      <c r="H4242" t="s">
        <v>111</v>
      </c>
      <c r="I4242" t="s">
        <v>141</v>
      </c>
      <c r="J4242" t="s">
        <v>27</v>
      </c>
      <c r="K4242" t="s">
        <v>403</v>
      </c>
      <c r="L4242">
        <v>3</v>
      </c>
      <c r="M4242">
        <f>IF(ISBLANK(Table1[[#This Row],[quantity]]),ROUND(Table1[[#This Row],[sales_amount]]/(Table1[[#This Row],[unit_price]]*(1-Table1[[#This Row],[discount_pct]])),0),Table1[[#This Row],[quantity]])</f>
        <v>3</v>
      </c>
      <c r="N4242">
        <v>55.73</v>
      </c>
      <c r="O4242">
        <v>0.25</v>
      </c>
      <c r="P4242">
        <f>IF(ISBLANK(Table1[[#This Row],[discount_pct]]),ROUND(1-(Table1[[#This Row],[sales_amount]]/(Table1[[#This Row],[quantity- calculated]]*Table1[[#This Row],[unit_price]])),2),Table1[[#This Row],[discount_pct]])</f>
        <v>0.25</v>
      </c>
      <c r="Q4242">
        <v>132.26</v>
      </c>
      <c r="R4242">
        <v>9.16</v>
      </c>
      <c r="S4242">
        <v>67.069999999999993</v>
      </c>
      <c r="T4242" t="s">
        <v>70</v>
      </c>
      <c r="U4242">
        <v>4</v>
      </c>
      <c r="V4242">
        <f>IF(ISBLANK(Table1[[#This Row],[customer_satisfaction]]),ROUND(AVERAGE(U4242:U8521),0),Table1[[#This Row],[customer_satisfaction]])</f>
        <v>4</v>
      </c>
      <c r="W4242" t="b">
        <v>1</v>
      </c>
      <c r="X4242" t="s">
        <v>30</v>
      </c>
      <c r="Y4242" s="3">
        <v>9</v>
      </c>
      <c r="Z4242">
        <f>IF(ISBLANK(Table1[[#This Row],[days_to_ship]]),ROUND(AVERAGE(Y4242:Y8521),0),Table1[[#This Row],[days_to_ship]])</f>
        <v>9</v>
      </c>
    </row>
    <row r="4243" spans="1:26" x14ac:dyDescent="0.25">
      <c r="A4243" t="s">
        <v>5316</v>
      </c>
      <c r="B4243" s="5">
        <v>45608</v>
      </c>
      <c r="C4243" t="s">
        <v>5317</v>
      </c>
      <c r="D4243" s="4" t="s">
        <v>140</v>
      </c>
      <c r="E4243">
        <v>15</v>
      </c>
      <c r="F4243">
        <f>IF(ISBLANK(Table1[[#This Row],[age]]),AVERAGE(F4243:F8522),Table1[[#This Row],[age]])</f>
        <v>15</v>
      </c>
      <c r="G4243" t="s">
        <v>8920</v>
      </c>
      <c r="H4243" t="s">
        <v>74</v>
      </c>
      <c r="I4243" t="s">
        <v>136</v>
      </c>
      <c r="J4243" t="s">
        <v>27</v>
      </c>
      <c r="K4243" t="s">
        <v>28</v>
      </c>
      <c r="L4243">
        <v>10</v>
      </c>
      <c r="M4243">
        <f>IF(ISBLANK(Table1[[#This Row],[quantity]]),ROUND(Table1[[#This Row],[sales_amount]]/(Table1[[#This Row],[unit_price]]*(1-Table1[[#This Row],[discount_pct]])),0),Table1[[#This Row],[quantity]])</f>
        <v>10</v>
      </c>
      <c r="N4243">
        <v>273.14</v>
      </c>
      <c r="O4243">
        <v>0.28000000000000003</v>
      </c>
      <c r="P424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243">
        <v>1532.4</v>
      </c>
      <c r="R4243">
        <v>100.08</v>
      </c>
      <c r="S4243">
        <v>54.94</v>
      </c>
      <c r="T4243" t="s">
        <v>51</v>
      </c>
      <c r="U4243">
        <v>4</v>
      </c>
      <c r="V4243">
        <f>IF(ISBLANK(Table1[[#This Row],[customer_satisfaction]]),ROUND(AVERAGE(U4243:U8522),0),Table1[[#This Row],[customer_satisfaction]])</f>
        <v>4</v>
      </c>
      <c r="W4243" t="b">
        <v>0</v>
      </c>
      <c r="X4243" t="s">
        <v>39</v>
      </c>
      <c r="Y4243" s="3">
        <v>5</v>
      </c>
      <c r="Z4243">
        <f>IF(ISBLANK(Table1[[#This Row],[days_to_ship]]),ROUND(AVERAGE(Y4243:Y8522),0),Table1[[#This Row],[days_to_ship]])</f>
        <v>5</v>
      </c>
    </row>
    <row r="4244" spans="1:26" x14ac:dyDescent="0.25">
      <c r="A4244" t="s">
        <v>8642</v>
      </c>
      <c r="B4244" s="5">
        <v>45608</v>
      </c>
      <c r="C4244" t="s">
        <v>8643</v>
      </c>
      <c r="D4244" s="4" t="s">
        <v>1597</v>
      </c>
      <c r="E4244">
        <v>29</v>
      </c>
      <c r="F4244">
        <f>IF(ISBLANK(Table1[[#This Row],[age]]),AVERAGE(F4244:F8523),Table1[[#This Row],[age]])</f>
        <v>29</v>
      </c>
      <c r="G4244" t="s">
        <v>88</v>
      </c>
      <c r="H4244" t="s">
        <v>111</v>
      </c>
      <c r="I4244" t="s">
        <v>330</v>
      </c>
      <c r="J4244" t="s">
        <v>62</v>
      </c>
      <c r="K4244" t="s">
        <v>63</v>
      </c>
      <c r="M4244">
        <f>IF(ISBLANK(Table1[[#This Row],[quantity]]),ROUND(Table1[[#This Row],[sales_amount]]/(Table1[[#This Row],[unit_price]]*(1-Table1[[#This Row],[discount_pct]])),0),Table1[[#This Row],[quantity]])</f>
        <v>1</v>
      </c>
      <c r="N4244">
        <v>294.33</v>
      </c>
      <c r="O4244">
        <v>0.19</v>
      </c>
      <c r="P4244">
        <f>IF(ISBLANK(Table1[[#This Row],[discount_pct]]),ROUND(1-(Table1[[#This Row],[sales_amount]]/(Table1[[#This Row],[quantity- calculated]]*Table1[[#This Row],[unit_price]])),2),Table1[[#This Row],[discount_pct]])</f>
        <v>0.19</v>
      </c>
      <c r="Q4244">
        <v>222.9</v>
      </c>
      <c r="R4244">
        <v>77.47</v>
      </c>
      <c r="S4244">
        <v>95.45</v>
      </c>
      <c r="T4244" t="s">
        <v>57</v>
      </c>
      <c r="U4244">
        <v>2</v>
      </c>
      <c r="V4244">
        <f>IF(ISBLANK(Table1[[#This Row],[customer_satisfaction]]),ROUND(AVERAGE(U4244:U8523),0),Table1[[#This Row],[customer_satisfaction]])</f>
        <v>2</v>
      </c>
      <c r="W4244" t="b">
        <v>0</v>
      </c>
      <c r="X4244" t="s">
        <v>39</v>
      </c>
      <c r="Y4244" s="3">
        <v>2</v>
      </c>
      <c r="Z4244">
        <f>IF(ISBLANK(Table1[[#This Row],[days_to_ship]]),ROUND(AVERAGE(Y4244:Y8523),0),Table1[[#This Row],[days_to_ship]])</f>
        <v>2</v>
      </c>
    </row>
    <row r="4245" spans="1:26" x14ac:dyDescent="0.25">
      <c r="A4245" t="s">
        <v>1280</v>
      </c>
      <c r="B4245" s="5">
        <v>45640</v>
      </c>
      <c r="C4245" t="s">
        <v>1281</v>
      </c>
      <c r="D4245" s="4" t="s">
        <v>702</v>
      </c>
      <c r="E4245">
        <v>46</v>
      </c>
      <c r="F4245">
        <f>IF(ISBLANK(Table1[[#This Row],[age]]),AVERAGE(F4245:F8524),Table1[[#This Row],[age]])</f>
        <v>46</v>
      </c>
      <c r="G4245" t="s">
        <v>8920</v>
      </c>
      <c r="H4245" t="s">
        <v>74</v>
      </c>
      <c r="I4245" t="s">
        <v>75</v>
      </c>
      <c r="J4245" t="s">
        <v>44</v>
      </c>
      <c r="K4245" t="s">
        <v>117</v>
      </c>
      <c r="L4245">
        <v>1</v>
      </c>
      <c r="M4245">
        <f>IF(ISBLANK(Table1[[#This Row],[quantity]]),ROUND(Table1[[#This Row],[sales_amount]]/(Table1[[#This Row],[unit_price]]*(1-Table1[[#This Row],[discount_pct]])),0),Table1[[#This Row],[quantity]])</f>
        <v>1</v>
      </c>
      <c r="N4245">
        <v>9449.94</v>
      </c>
      <c r="O4245">
        <v>0.15</v>
      </c>
      <c r="P4245">
        <f>IF(ISBLANK(Table1[[#This Row],[discount_pct]]),ROUND(1-(Table1[[#This Row],[sales_amount]]/(Table1[[#This Row],[quantity- calculated]]*Table1[[#This Row],[unit_price]])),2),Table1[[#This Row],[discount_pct]])</f>
        <v>0.15</v>
      </c>
      <c r="Q4245">
        <v>7223.61</v>
      </c>
      <c r="R4245">
        <v>2224.5100000000002</v>
      </c>
      <c r="S4245">
        <v>32.57</v>
      </c>
      <c r="T4245" t="s">
        <v>78</v>
      </c>
      <c r="U4245">
        <v>1</v>
      </c>
      <c r="V4245">
        <f>IF(ISBLANK(Table1[[#This Row],[customer_satisfaction]]),ROUND(AVERAGE(U4245:U8524),0),Table1[[#This Row],[customer_satisfaction]])</f>
        <v>1</v>
      </c>
      <c r="W4245" t="b">
        <v>1</v>
      </c>
      <c r="X4245" t="s">
        <v>30</v>
      </c>
      <c r="Y4245" s="3">
        <v>2</v>
      </c>
      <c r="Z4245">
        <f>IF(ISBLANK(Table1[[#This Row],[days_to_ship]]),ROUND(AVERAGE(Y4245:Y8524),0),Table1[[#This Row],[days_to_ship]])</f>
        <v>2</v>
      </c>
    </row>
    <row r="4246" spans="1:26" x14ac:dyDescent="0.25">
      <c r="A4246" t="s">
        <v>3230</v>
      </c>
      <c r="B4246" s="5">
        <v>45641</v>
      </c>
      <c r="C4246" t="s">
        <v>3231</v>
      </c>
      <c r="D4246" s="4" t="s">
        <v>3028</v>
      </c>
      <c r="E4246">
        <v>38</v>
      </c>
      <c r="F4246">
        <f>IF(ISBLANK(Table1[[#This Row],[age]]),AVERAGE(F4246:F8525),Table1[[#This Row],[age]])</f>
        <v>38</v>
      </c>
      <c r="G4246" t="s">
        <v>466</v>
      </c>
      <c r="H4246" t="s">
        <v>82</v>
      </c>
      <c r="I4246" t="s">
        <v>244</v>
      </c>
      <c r="J4246" t="s">
        <v>127</v>
      </c>
      <c r="K4246" t="s">
        <v>308</v>
      </c>
      <c r="L4246">
        <v>4</v>
      </c>
      <c r="M4246">
        <f>IF(ISBLANK(Table1[[#This Row],[quantity]]),ROUND(Table1[[#This Row],[sales_amount]]/(Table1[[#This Row],[unit_price]]*(1-Table1[[#This Row],[discount_pct]])),0),Table1[[#This Row],[quantity]])</f>
        <v>4</v>
      </c>
      <c r="N4246">
        <v>62134.64</v>
      </c>
      <c r="O4246">
        <v>0.31</v>
      </c>
      <c r="P4246">
        <f>IF(ISBLANK(Table1[[#This Row],[discount_pct]]),ROUND(1-(Table1[[#This Row],[sales_amount]]/(Table1[[#This Row],[quantity- calculated]]*Table1[[#This Row],[unit_price]])),2),Table1[[#This Row],[discount_pct]])</f>
        <v>0.31</v>
      </c>
      <c r="Q4246">
        <v>151708.44</v>
      </c>
      <c r="R4246">
        <v>17375.7</v>
      </c>
      <c r="S4246">
        <v>66.2</v>
      </c>
      <c r="T4246" t="s">
        <v>57</v>
      </c>
      <c r="V4246">
        <f>IF(ISBLANK(Table1[[#This Row],[customer_satisfaction]]),ROUND(AVERAGE(U4246:U8525),0),Table1[[#This Row],[customer_satisfaction]])</f>
        <v>3</v>
      </c>
      <c r="W4246" t="b">
        <v>0</v>
      </c>
      <c r="X4246" t="s">
        <v>39</v>
      </c>
      <c r="Y4246" s="3">
        <v>1</v>
      </c>
      <c r="Z4246">
        <f>IF(ISBLANK(Table1[[#This Row],[days_to_ship]]),ROUND(AVERAGE(Y4246:Y8525),0),Table1[[#This Row],[days_to_ship]])</f>
        <v>1</v>
      </c>
    </row>
    <row r="4247" spans="1:26" x14ac:dyDescent="0.25">
      <c r="A4247" t="s">
        <v>6536</v>
      </c>
      <c r="B4247" s="5">
        <v>45641</v>
      </c>
      <c r="C4247" t="s">
        <v>6537</v>
      </c>
      <c r="D4247" s="4" t="s">
        <v>4412</v>
      </c>
      <c r="E4247">
        <v>18</v>
      </c>
      <c r="F4247">
        <f>IF(ISBLANK(Table1[[#This Row],[age]]),AVERAGE(F4247:F8526),Table1[[#This Row],[age]])</f>
        <v>18</v>
      </c>
      <c r="G4247" t="s">
        <v>88</v>
      </c>
      <c r="H4247" t="s">
        <v>111</v>
      </c>
      <c r="I4247" t="s">
        <v>121</v>
      </c>
      <c r="J4247" t="s">
        <v>76</v>
      </c>
      <c r="K4247" t="s">
        <v>113</v>
      </c>
      <c r="L4247">
        <v>6</v>
      </c>
      <c r="M4247">
        <f>IF(ISBLANK(Table1[[#This Row],[quantity]]),ROUND(Table1[[#This Row],[sales_amount]]/(Table1[[#This Row],[unit_price]]*(1-Table1[[#This Row],[discount_pct]])),0),Table1[[#This Row],[quantity]])</f>
        <v>6</v>
      </c>
      <c r="N4247">
        <v>841.47</v>
      </c>
      <c r="O4247">
        <v>0.12</v>
      </c>
      <c r="P4247">
        <f>IF(ISBLANK(Table1[[#This Row],[discount_pct]]),ROUND(1-(Table1[[#This Row],[sales_amount]]/(Table1[[#This Row],[quantity- calculated]]*Table1[[#This Row],[unit_price]])),2),Table1[[#This Row],[discount_pct]])</f>
        <v>0.12</v>
      </c>
      <c r="Q4247">
        <v>4321.42</v>
      </c>
      <c r="R4247">
        <v>1728.55</v>
      </c>
      <c r="S4247">
        <v>70.62</v>
      </c>
      <c r="T4247" t="s">
        <v>78</v>
      </c>
      <c r="U4247">
        <v>1</v>
      </c>
      <c r="V4247">
        <f>IF(ISBLANK(Table1[[#This Row],[customer_satisfaction]]),ROUND(AVERAGE(U4247:U8526),0),Table1[[#This Row],[customer_satisfaction]])</f>
        <v>1</v>
      </c>
      <c r="W4247" t="b">
        <v>0</v>
      </c>
      <c r="X4247" t="s">
        <v>39</v>
      </c>
      <c r="Y4247" s="3">
        <v>2</v>
      </c>
      <c r="Z4247">
        <f>IF(ISBLANK(Table1[[#This Row],[days_to_ship]]),ROUND(AVERAGE(Y4247:Y8526),0),Table1[[#This Row],[days_to_ship]])</f>
        <v>2</v>
      </c>
    </row>
    <row r="4248" spans="1:26" x14ac:dyDescent="0.25">
      <c r="A4248" t="s">
        <v>2571</v>
      </c>
      <c r="B4248" s="5">
        <v>45641</v>
      </c>
      <c r="C4248" t="s">
        <v>2572</v>
      </c>
      <c r="D4248" s="4" t="s">
        <v>181</v>
      </c>
      <c r="E4248">
        <v>29</v>
      </c>
      <c r="F4248">
        <f>IF(ISBLANK(Table1[[#This Row],[age]]),AVERAGE(F4248:F8527),Table1[[#This Row],[age]])</f>
        <v>29</v>
      </c>
      <c r="G4248" t="s">
        <v>8920</v>
      </c>
      <c r="H4248" t="s">
        <v>82</v>
      </c>
      <c r="I4248" t="s">
        <v>244</v>
      </c>
      <c r="J4248" t="s">
        <v>44</v>
      </c>
      <c r="K4248" t="s">
        <v>50</v>
      </c>
      <c r="L4248">
        <v>9</v>
      </c>
      <c r="M4248">
        <f>IF(ISBLANK(Table1[[#This Row],[quantity]]),ROUND(Table1[[#This Row],[sales_amount]]/(Table1[[#This Row],[unit_price]]*(1-Table1[[#This Row],[discount_pct]])),0),Table1[[#This Row],[quantity]])</f>
        <v>9</v>
      </c>
      <c r="N4248">
        <v>26558.959999999999</v>
      </c>
      <c r="O4248">
        <v>0.12</v>
      </c>
      <c r="P4248">
        <f>IF(ISBLANK(Table1[[#This Row],[discount_pct]]),ROUND(1-(Table1[[#This Row],[sales_amount]]/(Table1[[#This Row],[quantity- calculated]]*Table1[[#This Row],[unit_price]])),2),Table1[[#This Row],[discount_pct]])</f>
        <v>0.12</v>
      </c>
      <c r="Q4248">
        <v>191023.49</v>
      </c>
      <c r="R4248">
        <v>41485.81</v>
      </c>
      <c r="S4248">
        <v>110.49</v>
      </c>
      <c r="T4248" t="s">
        <v>57</v>
      </c>
      <c r="U4248">
        <v>3</v>
      </c>
      <c r="V4248">
        <f>IF(ISBLANK(Table1[[#This Row],[customer_satisfaction]]),ROUND(AVERAGE(U4248:U8527),0),Table1[[#This Row],[customer_satisfaction]])</f>
        <v>3</v>
      </c>
      <c r="W4248" t="b">
        <v>1</v>
      </c>
      <c r="X4248" t="s">
        <v>30</v>
      </c>
      <c r="Y4248" s="3">
        <v>6</v>
      </c>
      <c r="Z4248">
        <f>IF(ISBLANK(Table1[[#This Row],[days_to_ship]]),ROUND(AVERAGE(Y4248:Y8527),0),Table1[[#This Row],[days_to_ship]])</f>
        <v>6</v>
      </c>
    </row>
    <row r="4249" spans="1:26" x14ac:dyDescent="0.25">
      <c r="A4249" t="s">
        <v>5468</v>
      </c>
      <c r="B4249" s="5">
        <v>45641</v>
      </c>
      <c r="C4249" t="s">
        <v>5469</v>
      </c>
      <c r="D4249" s="4" t="s">
        <v>581</v>
      </c>
      <c r="F4249">
        <f ca="1">IF(ISBLANK(Table1[[#This Row],[age]]),AVERAGE(F4249:F8528),Table1[[#This Row],[age]])</f>
        <v>67</v>
      </c>
      <c r="G4249" t="s">
        <v>88</v>
      </c>
      <c r="H4249" t="s">
        <v>35</v>
      </c>
      <c r="I4249" t="s">
        <v>49</v>
      </c>
      <c r="J4249" t="s">
        <v>146</v>
      </c>
      <c r="K4249" t="s">
        <v>217</v>
      </c>
      <c r="L4249">
        <v>2</v>
      </c>
      <c r="M4249">
        <f>IF(ISBLANK(Table1[[#This Row],[quantity]]),ROUND(Table1[[#This Row],[sales_amount]]/(Table1[[#This Row],[unit_price]]*(1-Table1[[#This Row],[discount_pct]])),0),Table1[[#This Row],[quantity]])</f>
        <v>2</v>
      </c>
      <c r="N4249">
        <v>10972.39</v>
      </c>
      <c r="O4249">
        <v>0.3</v>
      </c>
      <c r="P4249">
        <f>IF(ISBLANK(Table1[[#This Row],[discount_pct]]),ROUND(1-(Table1[[#This Row],[sales_amount]]/(Table1[[#This Row],[quantity- calculated]]*Table1[[#This Row],[unit_price]])),2),Table1[[#This Row],[discount_pct]])</f>
        <v>0.3</v>
      </c>
      <c r="Q4249">
        <v>11894.53</v>
      </c>
      <c r="R4249">
        <v>2981.58</v>
      </c>
      <c r="S4249">
        <v>43.93</v>
      </c>
      <c r="T4249" t="s">
        <v>51</v>
      </c>
      <c r="U4249">
        <v>2</v>
      </c>
      <c r="V4249">
        <f>IF(ISBLANK(Table1[[#This Row],[customer_satisfaction]]),ROUND(AVERAGE(U4249:U8528),0),Table1[[#This Row],[customer_satisfaction]])</f>
        <v>2</v>
      </c>
      <c r="W4249" t="b">
        <v>0</v>
      </c>
      <c r="X4249" t="s">
        <v>39</v>
      </c>
      <c r="Y4249" s="3">
        <v>10</v>
      </c>
      <c r="Z4249">
        <f>IF(ISBLANK(Table1[[#This Row],[days_to_ship]]),ROUND(AVERAGE(Y4249:Y8528),0),Table1[[#This Row],[days_to_ship]])</f>
        <v>10</v>
      </c>
    </row>
    <row r="4250" spans="1:26" x14ac:dyDescent="0.25">
      <c r="A4250" t="s">
        <v>1201</v>
      </c>
      <c r="B4250" s="5">
        <v>45642</v>
      </c>
      <c r="C4250" t="s">
        <v>1202</v>
      </c>
      <c r="D4250" s="4" t="s">
        <v>243</v>
      </c>
      <c r="E4250">
        <v>33</v>
      </c>
      <c r="F4250">
        <f>IF(ISBLANK(Table1[[#This Row],[age]]),AVERAGE(F4250:F8529),Table1[[#This Row],[age]])</f>
        <v>33</v>
      </c>
      <c r="G4250" t="s">
        <v>88</v>
      </c>
      <c r="H4250" t="s">
        <v>111</v>
      </c>
      <c r="I4250" t="s">
        <v>121</v>
      </c>
      <c r="J4250" t="s">
        <v>146</v>
      </c>
      <c r="K4250" t="s">
        <v>161</v>
      </c>
      <c r="L4250">
        <v>9</v>
      </c>
      <c r="M4250">
        <f>IF(ISBLANK(Table1[[#This Row],[quantity]]),ROUND(Table1[[#This Row],[sales_amount]]/(Table1[[#This Row],[unit_price]]*(1-Table1[[#This Row],[discount_pct]])),0),Table1[[#This Row],[quantity]])</f>
        <v>9</v>
      </c>
      <c r="N4250">
        <v>7976.73</v>
      </c>
      <c r="P4250">
        <f>IF(ISBLANK(Table1[[#This Row],[discount_pct]]),ROUND(1-(Table1[[#This Row],[sales_amount]]/(Table1[[#This Row],[quantity- calculated]]*Table1[[#This Row],[unit_price]])),2),Table1[[#This Row],[discount_pct]])</f>
        <v>0.19</v>
      </c>
      <c r="Q4250">
        <v>57905.39</v>
      </c>
      <c r="R4250">
        <v>13844.42</v>
      </c>
      <c r="S4250">
        <v>69.849999999999994</v>
      </c>
      <c r="T4250" t="s">
        <v>51</v>
      </c>
      <c r="U4250">
        <v>1</v>
      </c>
      <c r="V4250">
        <f>IF(ISBLANK(Table1[[#This Row],[customer_satisfaction]]),ROUND(AVERAGE(U4250:U8529),0),Table1[[#This Row],[customer_satisfaction]])</f>
        <v>1</v>
      </c>
      <c r="W4250" t="b">
        <v>0</v>
      </c>
      <c r="X4250" t="s">
        <v>39</v>
      </c>
      <c r="Y4250" s="3">
        <v>8</v>
      </c>
      <c r="Z4250">
        <f>IF(ISBLANK(Table1[[#This Row],[days_to_ship]]),ROUND(AVERAGE(Y4250:Y8529),0),Table1[[#This Row],[days_to_ship]])</f>
        <v>8</v>
      </c>
    </row>
    <row r="4251" spans="1:26" x14ac:dyDescent="0.25">
      <c r="A4251" t="s">
        <v>1270</v>
      </c>
      <c r="B4251" s="5">
        <v>45642</v>
      </c>
      <c r="C4251" t="s">
        <v>1271</v>
      </c>
      <c r="D4251" s="4" t="s">
        <v>1272</v>
      </c>
      <c r="E4251">
        <v>14</v>
      </c>
      <c r="F4251">
        <f>IF(ISBLANK(Table1[[#This Row],[age]]),AVERAGE(F4251:F8530),Table1[[#This Row],[age]])</f>
        <v>14</v>
      </c>
      <c r="G4251" t="s">
        <v>466</v>
      </c>
      <c r="H4251" t="s">
        <v>82</v>
      </c>
      <c r="I4251" t="s">
        <v>293</v>
      </c>
      <c r="J4251" t="s">
        <v>76</v>
      </c>
      <c r="K4251" t="s">
        <v>207</v>
      </c>
      <c r="L4251">
        <v>4</v>
      </c>
      <c r="M4251">
        <f>IF(ISBLANK(Table1[[#This Row],[quantity]]),ROUND(Table1[[#This Row],[sales_amount]]/(Table1[[#This Row],[unit_price]]*(1-Table1[[#This Row],[discount_pct]])),0),Table1[[#This Row],[quantity]])</f>
        <v>4</v>
      </c>
      <c r="N4251">
        <v>1999.6</v>
      </c>
      <c r="O4251">
        <v>0.4</v>
      </c>
      <c r="P4251">
        <f>IF(ISBLANK(Table1[[#This Row],[discount_pct]]),ROUND(1-(Table1[[#This Row],[sales_amount]]/(Table1[[#This Row],[quantity- calculated]]*Table1[[#This Row],[unit_price]])),2),Table1[[#This Row],[discount_pct]])</f>
        <v>0.4</v>
      </c>
      <c r="Q4251">
        <v>4690.45</v>
      </c>
      <c r="R4251">
        <v>1146.5999999999999</v>
      </c>
      <c r="S4251">
        <v>66.84</v>
      </c>
      <c r="T4251" t="s">
        <v>57</v>
      </c>
      <c r="V4251">
        <f>IF(ISBLANK(Table1[[#This Row],[customer_satisfaction]]),ROUND(AVERAGE(U4251:U8530),0),Table1[[#This Row],[customer_satisfaction]])</f>
        <v>3</v>
      </c>
      <c r="W4251" t="b">
        <v>0</v>
      </c>
      <c r="X4251" t="s">
        <v>39</v>
      </c>
      <c r="Z4251">
        <f>IF(ISBLANK(Table1[[#This Row],[days_to_ship]]),ROUND(AVERAGE(Y4251:Y8530),0),Table1[[#This Row],[days_to_ship]])</f>
        <v>6</v>
      </c>
    </row>
    <row r="4252" spans="1:26" x14ac:dyDescent="0.25">
      <c r="A4252" t="s">
        <v>129</v>
      </c>
      <c r="B4252" s="5">
        <v>45643</v>
      </c>
      <c r="C4252" t="s">
        <v>130</v>
      </c>
      <c r="D4252" s="4" t="s">
        <v>131</v>
      </c>
      <c r="E4252">
        <v>43</v>
      </c>
      <c r="F4252">
        <f>IF(ISBLANK(Table1[[#This Row],[age]]),AVERAGE(F4252:F8531),Table1[[#This Row],[age]])</f>
        <v>43</v>
      </c>
      <c r="G4252" t="s">
        <v>466</v>
      </c>
      <c r="H4252" t="s">
        <v>111</v>
      </c>
      <c r="I4252" t="s">
        <v>112</v>
      </c>
      <c r="J4252" t="s">
        <v>76</v>
      </c>
      <c r="K4252" t="s">
        <v>132</v>
      </c>
      <c r="L4252">
        <v>5</v>
      </c>
      <c r="M4252">
        <f>IF(ISBLANK(Table1[[#This Row],[quantity]]),ROUND(Table1[[#This Row],[sales_amount]]/(Table1[[#This Row],[unit_price]]*(1-Table1[[#This Row],[discount_pct]])),0),Table1[[#This Row],[quantity]])</f>
        <v>5</v>
      </c>
      <c r="N4252">
        <v>3006.52</v>
      </c>
      <c r="O4252">
        <v>0.12</v>
      </c>
      <c r="P4252">
        <f>IF(ISBLANK(Table1[[#This Row],[discount_pct]]),ROUND(1-(Table1[[#This Row],[sales_amount]]/(Table1[[#This Row],[quantity- calculated]]*Table1[[#This Row],[unit_price]])),2),Table1[[#This Row],[discount_pct]])</f>
        <v>0.12</v>
      </c>
      <c r="Q4252">
        <v>10622.32</v>
      </c>
      <c r="R4252">
        <v>4837.79</v>
      </c>
      <c r="S4252">
        <v>75.97</v>
      </c>
      <c r="T4252" t="s">
        <v>70</v>
      </c>
      <c r="U4252">
        <v>1</v>
      </c>
      <c r="V4252">
        <f>IF(ISBLANK(Table1[[#This Row],[customer_satisfaction]]),ROUND(AVERAGE(U4252:U8531),0),Table1[[#This Row],[customer_satisfaction]])</f>
        <v>1</v>
      </c>
      <c r="W4252" t="b">
        <v>0</v>
      </c>
      <c r="X4252" t="s">
        <v>39</v>
      </c>
      <c r="Y4252" s="3">
        <v>5</v>
      </c>
      <c r="Z4252">
        <f>IF(ISBLANK(Table1[[#This Row],[days_to_ship]]),ROUND(AVERAGE(Y4252:Y8531),0),Table1[[#This Row],[days_to_ship]])</f>
        <v>5</v>
      </c>
    </row>
    <row r="4253" spans="1:26" x14ac:dyDescent="0.25">
      <c r="A4253" t="s">
        <v>2270</v>
      </c>
      <c r="B4253" s="5">
        <v>45643</v>
      </c>
      <c r="C4253" t="s">
        <v>2271</v>
      </c>
      <c r="D4253" s="4" t="s">
        <v>810</v>
      </c>
      <c r="E4253">
        <v>32</v>
      </c>
      <c r="F4253">
        <f>IF(ISBLANK(Table1[[#This Row],[age]]),AVERAGE(F4253:F8532),Table1[[#This Row],[age]])</f>
        <v>32</v>
      </c>
      <c r="G4253" t="s">
        <v>466</v>
      </c>
      <c r="H4253" t="s">
        <v>74</v>
      </c>
      <c r="I4253" t="s">
        <v>101</v>
      </c>
      <c r="J4253" t="s">
        <v>37</v>
      </c>
      <c r="K4253" t="s">
        <v>102</v>
      </c>
      <c r="L4253">
        <v>5</v>
      </c>
      <c r="M4253">
        <f>IF(ISBLANK(Table1[[#This Row],[quantity]]),ROUND(Table1[[#This Row],[sales_amount]]/(Table1[[#This Row],[unit_price]]*(1-Table1[[#This Row],[discount_pct]])),0),Table1[[#This Row],[quantity]])</f>
        <v>5</v>
      </c>
      <c r="N4253">
        <v>2144.13</v>
      </c>
      <c r="O4253">
        <v>0.1</v>
      </c>
      <c r="P4253">
        <f>IF(ISBLANK(Table1[[#This Row],[discount_pct]]),ROUND(1-(Table1[[#This Row],[sales_amount]]/(Table1[[#This Row],[quantity- calculated]]*Table1[[#This Row],[unit_price]])),2),Table1[[#This Row],[discount_pct]])</f>
        <v>0.1</v>
      </c>
      <c r="Q4253">
        <v>9449.3700000000008</v>
      </c>
      <c r="R4253">
        <v>4541.29</v>
      </c>
      <c r="S4253">
        <v>19.04</v>
      </c>
      <c r="T4253" t="s">
        <v>29</v>
      </c>
      <c r="V4253">
        <f>IF(ISBLANK(Table1[[#This Row],[customer_satisfaction]]),ROUND(AVERAGE(U4253:U8532),0),Table1[[#This Row],[customer_satisfaction]])</f>
        <v>3</v>
      </c>
      <c r="W4253" t="b">
        <v>0</v>
      </c>
      <c r="X4253" t="s">
        <v>39</v>
      </c>
      <c r="Y4253" s="3">
        <v>5</v>
      </c>
      <c r="Z4253">
        <f>IF(ISBLANK(Table1[[#This Row],[days_to_ship]]),ROUND(AVERAGE(Y4253:Y8532),0),Table1[[#This Row],[days_to_ship]])</f>
        <v>5</v>
      </c>
    </row>
    <row r="4254" spans="1:26" x14ac:dyDescent="0.25">
      <c r="A4254" t="s">
        <v>7832</v>
      </c>
      <c r="B4254" s="5">
        <v>45643</v>
      </c>
      <c r="C4254" t="s">
        <v>7833</v>
      </c>
      <c r="D4254" s="4" t="s">
        <v>4813</v>
      </c>
      <c r="E4254">
        <v>18</v>
      </c>
      <c r="F4254">
        <f>IF(ISBLANK(Table1[[#This Row],[age]]),AVERAGE(F4254:F8533),Table1[[#This Row],[age]])</f>
        <v>18</v>
      </c>
      <c r="G4254" t="s">
        <v>88</v>
      </c>
      <c r="H4254" t="s">
        <v>74</v>
      </c>
      <c r="I4254" t="s">
        <v>101</v>
      </c>
      <c r="J4254" t="s">
        <v>44</v>
      </c>
      <c r="K4254" t="s">
        <v>45</v>
      </c>
      <c r="L4254">
        <v>6</v>
      </c>
      <c r="M4254">
        <f>IF(ISBLANK(Table1[[#This Row],[quantity]]),ROUND(Table1[[#This Row],[sales_amount]]/(Table1[[#This Row],[unit_price]]*(1-Table1[[#This Row],[discount_pct]])),0),Table1[[#This Row],[quantity]])</f>
        <v>6</v>
      </c>
      <c r="N4254">
        <v>29938.75</v>
      </c>
      <c r="O4254">
        <v>0.17</v>
      </c>
      <c r="P4254">
        <f>IF(ISBLANK(Table1[[#This Row],[discount_pct]]),ROUND(1-(Table1[[#This Row],[sales_amount]]/(Table1[[#This Row],[quantity- calculated]]*Table1[[#This Row],[unit_price]])),2),Table1[[#This Row],[discount_pct]])</f>
        <v>0.17</v>
      </c>
      <c r="Q4254">
        <v>139138.9</v>
      </c>
      <c r="R4254">
        <v>44922.96</v>
      </c>
      <c r="S4254">
        <v>34.46</v>
      </c>
      <c r="T4254" t="s">
        <v>64</v>
      </c>
      <c r="U4254">
        <v>1</v>
      </c>
      <c r="V4254">
        <f>IF(ISBLANK(Table1[[#This Row],[customer_satisfaction]]),ROUND(AVERAGE(U4254:U8533),0),Table1[[#This Row],[customer_satisfaction]])</f>
        <v>1</v>
      </c>
      <c r="W4254" t="b">
        <v>0</v>
      </c>
      <c r="X4254" t="s">
        <v>39</v>
      </c>
      <c r="Y4254" s="3">
        <v>9</v>
      </c>
      <c r="Z4254">
        <f>IF(ISBLANK(Table1[[#This Row],[days_to_ship]]),ROUND(AVERAGE(Y4254:Y8533),0),Table1[[#This Row],[days_to_ship]])</f>
        <v>9</v>
      </c>
    </row>
    <row r="4255" spans="1:26" x14ac:dyDescent="0.25">
      <c r="A4255" t="s">
        <v>4843</v>
      </c>
      <c r="B4255" s="5">
        <v>45645</v>
      </c>
      <c r="C4255" t="s">
        <v>4844</v>
      </c>
      <c r="D4255" s="4" t="s">
        <v>189</v>
      </c>
      <c r="E4255">
        <v>17</v>
      </c>
      <c r="F4255">
        <f>IF(ISBLANK(Table1[[#This Row],[age]]),AVERAGE(F4255:F8534),Table1[[#This Row],[age]])</f>
        <v>17</v>
      </c>
      <c r="G4255" t="s">
        <v>8920</v>
      </c>
      <c r="H4255" t="s">
        <v>111</v>
      </c>
      <c r="I4255" t="s">
        <v>112</v>
      </c>
      <c r="J4255" t="s">
        <v>44</v>
      </c>
      <c r="K4255" t="s">
        <v>50</v>
      </c>
      <c r="L4255">
        <v>5</v>
      </c>
      <c r="M4255">
        <f>IF(ISBLANK(Table1[[#This Row],[quantity]]),ROUND(Table1[[#This Row],[sales_amount]]/(Table1[[#This Row],[unit_price]]*(1-Table1[[#This Row],[discount_pct]])),0),Table1[[#This Row],[quantity]])</f>
        <v>5</v>
      </c>
      <c r="N4255">
        <v>22094.81</v>
      </c>
      <c r="O4255">
        <v>0.05</v>
      </c>
      <c r="P4255">
        <f>IF(ISBLANK(Table1[[#This Row],[discount_pct]]),ROUND(1-(Table1[[#This Row],[sales_amount]]/(Table1[[#This Row],[quantity- calculated]]*Table1[[#This Row],[unit_price]])),2),Table1[[#This Row],[discount_pct]])</f>
        <v>0.05</v>
      </c>
      <c r="Q4255">
        <v>95653.07</v>
      </c>
      <c r="R4255">
        <v>32975.78</v>
      </c>
      <c r="S4255">
        <v>89.18</v>
      </c>
      <c r="T4255" t="s">
        <v>57</v>
      </c>
      <c r="U4255">
        <v>3</v>
      </c>
      <c r="V4255">
        <f>IF(ISBLANK(Table1[[#This Row],[customer_satisfaction]]),ROUND(AVERAGE(U4255:U8534),0),Table1[[#This Row],[customer_satisfaction]])</f>
        <v>3</v>
      </c>
      <c r="W4255" t="b">
        <v>0</v>
      </c>
      <c r="X4255" t="s">
        <v>39</v>
      </c>
      <c r="Y4255" s="3">
        <v>3</v>
      </c>
      <c r="Z4255">
        <f>IF(ISBLANK(Table1[[#This Row],[days_to_ship]]),ROUND(AVERAGE(Y4255:Y8534),0),Table1[[#This Row],[days_to_ship]])</f>
        <v>3</v>
      </c>
    </row>
    <row r="4256" spans="1:26" x14ac:dyDescent="0.25">
      <c r="A4256" t="s">
        <v>3415</v>
      </c>
      <c r="B4256" s="5">
        <v>45646</v>
      </c>
      <c r="C4256" t="s">
        <v>3416</v>
      </c>
      <c r="D4256" s="4" t="s">
        <v>666</v>
      </c>
      <c r="E4256">
        <v>48</v>
      </c>
      <c r="F4256">
        <f>IF(ISBLANK(Table1[[#This Row],[age]]),AVERAGE(F4256:F8535),Table1[[#This Row],[age]])</f>
        <v>48</v>
      </c>
      <c r="G4256" t="s">
        <v>8920</v>
      </c>
      <c r="H4256" t="s">
        <v>74</v>
      </c>
      <c r="I4256" t="s">
        <v>101</v>
      </c>
      <c r="J4256" t="s">
        <v>37</v>
      </c>
      <c r="K4256" t="s">
        <v>102</v>
      </c>
      <c r="L4256">
        <v>5</v>
      </c>
      <c r="M4256">
        <f>IF(ISBLANK(Table1[[#This Row],[quantity]]),ROUND(Table1[[#This Row],[sales_amount]]/(Table1[[#This Row],[unit_price]]*(1-Table1[[#This Row],[discount_pct]])),0),Table1[[#This Row],[quantity]])</f>
        <v>5</v>
      </c>
      <c r="N4256">
        <v>1283.6099999999999</v>
      </c>
      <c r="O4256">
        <v>0.36</v>
      </c>
      <c r="P4256">
        <f>IF(ISBLANK(Table1[[#This Row],[discount_pct]]),ROUND(1-(Table1[[#This Row],[sales_amount]]/(Table1[[#This Row],[quantity- calculated]]*Table1[[#This Row],[unit_price]])),2),Table1[[#This Row],[discount_pct]])</f>
        <v>0.36</v>
      </c>
      <c r="Q4256">
        <v>3770.64</v>
      </c>
      <c r="R4256">
        <v>2025.41</v>
      </c>
      <c r="S4256">
        <v>50.14</v>
      </c>
      <c r="T4256" t="s">
        <v>70</v>
      </c>
      <c r="U4256">
        <v>4</v>
      </c>
      <c r="V4256">
        <f>IF(ISBLANK(Table1[[#This Row],[customer_satisfaction]]),ROUND(AVERAGE(U4256:U8535),0),Table1[[#This Row],[customer_satisfaction]])</f>
        <v>4</v>
      </c>
      <c r="W4256" t="b">
        <v>0</v>
      </c>
      <c r="X4256" t="s">
        <v>39</v>
      </c>
      <c r="Y4256" s="3">
        <v>8</v>
      </c>
      <c r="Z4256">
        <f>IF(ISBLANK(Table1[[#This Row],[days_to_ship]]),ROUND(AVERAGE(Y4256:Y8535),0),Table1[[#This Row],[days_to_ship]])</f>
        <v>8</v>
      </c>
    </row>
    <row r="4257" spans="1:26" x14ac:dyDescent="0.25">
      <c r="A4257" t="s">
        <v>993</v>
      </c>
      <c r="B4257" s="5">
        <v>45647</v>
      </c>
      <c r="C4257" t="s">
        <v>994</v>
      </c>
      <c r="D4257" s="4" t="s">
        <v>995</v>
      </c>
      <c r="E4257">
        <v>30</v>
      </c>
      <c r="F4257">
        <f>IF(ISBLANK(Table1[[#This Row],[age]]),AVERAGE(F4257:F8536),Table1[[#This Row],[age]])</f>
        <v>30</v>
      </c>
      <c r="G4257" t="s">
        <v>8920</v>
      </c>
      <c r="H4257" t="s">
        <v>35</v>
      </c>
      <c r="I4257" t="s">
        <v>43</v>
      </c>
      <c r="J4257" t="s">
        <v>127</v>
      </c>
      <c r="K4257" t="s">
        <v>142</v>
      </c>
      <c r="L4257">
        <v>6</v>
      </c>
      <c r="M4257">
        <f>IF(ISBLANK(Table1[[#This Row],[quantity]]),ROUND(Table1[[#This Row],[sales_amount]]/(Table1[[#This Row],[unit_price]]*(1-Table1[[#This Row],[discount_pct]])),0),Table1[[#This Row],[quantity]])</f>
        <v>6</v>
      </c>
      <c r="N4257">
        <v>61234.43</v>
      </c>
      <c r="O4257">
        <v>0.24</v>
      </c>
      <c r="P4257">
        <f>IF(ISBLANK(Table1[[#This Row],[discount_pct]]),ROUND(1-(Table1[[#This Row],[sales_amount]]/(Table1[[#This Row],[quantity- calculated]]*Table1[[#This Row],[unit_price]])),2),Table1[[#This Row],[discount_pct]])</f>
        <v>0.24</v>
      </c>
      <c r="Q4257">
        <v>268632.52</v>
      </c>
      <c r="R4257">
        <v>31422.9</v>
      </c>
      <c r="S4257">
        <v>48.82</v>
      </c>
      <c r="T4257" t="s">
        <v>70</v>
      </c>
      <c r="V4257">
        <f>IF(ISBLANK(Table1[[#This Row],[customer_satisfaction]]),ROUND(AVERAGE(U4257:U8536),0),Table1[[#This Row],[customer_satisfaction]])</f>
        <v>4</v>
      </c>
      <c r="W4257" t="b">
        <v>0</v>
      </c>
      <c r="X4257" t="s">
        <v>39</v>
      </c>
      <c r="Y4257" s="3">
        <v>4</v>
      </c>
      <c r="Z4257">
        <f>IF(ISBLANK(Table1[[#This Row],[days_to_ship]]),ROUND(AVERAGE(Y4257:Y8536),0),Table1[[#This Row],[days_to_ship]])</f>
        <v>4</v>
      </c>
    </row>
    <row r="4258" spans="1:26" x14ac:dyDescent="0.25">
      <c r="A4258" t="s">
        <v>434</v>
      </c>
      <c r="B4258" s="5">
        <v>45647</v>
      </c>
      <c r="C4258" t="s">
        <v>435</v>
      </c>
      <c r="D4258" s="4" t="s">
        <v>436</v>
      </c>
      <c r="E4258">
        <v>49</v>
      </c>
      <c r="F4258">
        <f>IF(ISBLANK(Table1[[#This Row],[age]]),AVERAGE(F4258:F8537),Table1[[#This Row],[age]])</f>
        <v>49</v>
      </c>
      <c r="G4258" t="s">
        <v>88</v>
      </c>
      <c r="H4258" t="s">
        <v>111</v>
      </c>
      <c r="I4258" t="s">
        <v>121</v>
      </c>
      <c r="J4258" t="s">
        <v>146</v>
      </c>
      <c r="K4258" t="s">
        <v>147</v>
      </c>
      <c r="L4258">
        <v>2</v>
      </c>
      <c r="M4258">
        <f>IF(ISBLANK(Table1[[#This Row],[quantity]]),ROUND(Table1[[#This Row],[sales_amount]]/(Table1[[#This Row],[unit_price]]*(1-Table1[[#This Row],[discount_pct]])),0),Table1[[#This Row],[quantity]])</f>
        <v>2</v>
      </c>
      <c r="N4258">
        <v>13057.02</v>
      </c>
      <c r="O4258">
        <v>0.35</v>
      </c>
      <c r="P4258">
        <f>IF(ISBLANK(Table1[[#This Row],[discount_pct]]),ROUND(1-(Table1[[#This Row],[sales_amount]]/(Table1[[#This Row],[quantity- calculated]]*Table1[[#This Row],[unit_price]])),2),Table1[[#This Row],[discount_pct]])</f>
        <v>0.35</v>
      </c>
      <c r="Q4258">
        <v>14206.67</v>
      </c>
      <c r="R4258">
        <v>3578.76</v>
      </c>
      <c r="S4258">
        <v>69.31</v>
      </c>
      <c r="T4258" t="s">
        <v>70</v>
      </c>
      <c r="U4258">
        <v>5</v>
      </c>
      <c r="V4258">
        <f>IF(ISBLANK(Table1[[#This Row],[customer_satisfaction]]),ROUND(AVERAGE(U4258:U8537),0),Table1[[#This Row],[customer_satisfaction]])</f>
        <v>5</v>
      </c>
      <c r="W4258" t="b">
        <v>0</v>
      </c>
      <c r="X4258" t="s">
        <v>39</v>
      </c>
      <c r="Y4258" s="3">
        <v>10</v>
      </c>
      <c r="Z4258">
        <f>IF(ISBLANK(Table1[[#This Row],[days_to_ship]]),ROUND(AVERAGE(Y4258:Y8537),0),Table1[[#This Row],[days_to_ship]])</f>
        <v>10</v>
      </c>
    </row>
    <row r="4259" spans="1:26" x14ac:dyDescent="0.25">
      <c r="A4259" t="s">
        <v>3622</v>
      </c>
      <c r="B4259" s="5">
        <v>45648</v>
      </c>
      <c r="C4259" t="s">
        <v>3623</v>
      </c>
      <c r="D4259" s="4" t="s">
        <v>436</v>
      </c>
      <c r="E4259">
        <v>53</v>
      </c>
      <c r="F4259">
        <f>IF(ISBLANK(Table1[[#This Row],[age]]),AVERAGE(F4259:F8538),Table1[[#This Row],[age]])</f>
        <v>53</v>
      </c>
      <c r="G4259" t="s">
        <v>466</v>
      </c>
      <c r="H4259" t="s">
        <v>35</v>
      </c>
      <c r="I4259" t="s">
        <v>36</v>
      </c>
      <c r="J4259" t="s">
        <v>37</v>
      </c>
      <c r="K4259" t="s">
        <v>677</v>
      </c>
      <c r="L4259">
        <v>3</v>
      </c>
      <c r="M4259">
        <f>IF(ISBLANK(Table1[[#This Row],[quantity]]),ROUND(Table1[[#This Row],[sales_amount]]/(Table1[[#This Row],[unit_price]]*(1-Table1[[#This Row],[discount_pct]])),0),Table1[[#This Row],[quantity]])</f>
        <v>3</v>
      </c>
      <c r="N4259">
        <v>855.83</v>
      </c>
      <c r="O4259">
        <v>0.14000000000000001</v>
      </c>
      <c r="P42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259">
        <v>2047.13</v>
      </c>
      <c r="R4259">
        <v>587.72</v>
      </c>
      <c r="S4259">
        <v>59.05</v>
      </c>
      <c r="T4259" t="s">
        <v>57</v>
      </c>
      <c r="U4259">
        <v>4</v>
      </c>
      <c r="V4259">
        <f>IF(ISBLANK(Table1[[#This Row],[customer_satisfaction]]),ROUND(AVERAGE(U4259:U8538),0),Table1[[#This Row],[customer_satisfaction]])</f>
        <v>4</v>
      </c>
      <c r="W4259" t="b">
        <v>0</v>
      </c>
      <c r="X4259" t="s">
        <v>58</v>
      </c>
      <c r="Y4259" s="3">
        <v>6</v>
      </c>
      <c r="Z4259">
        <f>IF(ISBLANK(Table1[[#This Row],[days_to_ship]]),ROUND(AVERAGE(Y4259:Y8538),0),Table1[[#This Row],[days_to_ship]])</f>
        <v>6</v>
      </c>
    </row>
    <row r="4260" spans="1:26" x14ac:dyDescent="0.25">
      <c r="A4260" t="s">
        <v>6320</v>
      </c>
      <c r="B4260" s="5">
        <v>45648</v>
      </c>
      <c r="C4260" t="s">
        <v>6321</v>
      </c>
      <c r="D4260" s="4" t="s">
        <v>674</v>
      </c>
      <c r="E4260">
        <v>47</v>
      </c>
      <c r="F4260">
        <f>IF(ISBLANK(Table1[[#This Row],[age]]),AVERAGE(F4260:F8539),Table1[[#This Row],[age]])</f>
        <v>47</v>
      </c>
      <c r="G4260" t="s">
        <v>466</v>
      </c>
      <c r="H4260" t="s">
        <v>74</v>
      </c>
      <c r="I4260" t="s">
        <v>192</v>
      </c>
      <c r="J4260" t="s">
        <v>127</v>
      </c>
      <c r="K4260" t="s">
        <v>171</v>
      </c>
      <c r="L4260">
        <v>10</v>
      </c>
      <c r="M4260">
        <f>IF(ISBLANK(Table1[[#This Row],[quantity]]),ROUND(Table1[[#This Row],[sales_amount]]/(Table1[[#This Row],[unit_price]]*(1-Table1[[#This Row],[discount_pct]])),0),Table1[[#This Row],[quantity]])</f>
        <v>10</v>
      </c>
      <c r="N4260">
        <v>56887.12</v>
      </c>
      <c r="O4260">
        <v>0.33</v>
      </c>
      <c r="P4260">
        <f>IF(ISBLANK(Table1[[#This Row],[discount_pct]]),ROUND(1-(Table1[[#This Row],[sales_amount]]/(Table1[[#This Row],[quantity- calculated]]*Table1[[#This Row],[unit_price]])),2),Table1[[#This Row],[discount_pct]])</f>
        <v>0.33</v>
      </c>
      <c r="Q4260">
        <v>320072.27</v>
      </c>
      <c r="R4260">
        <v>41433.480000000003</v>
      </c>
      <c r="S4260">
        <v>58.41</v>
      </c>
      <c r="T4260" t="s">
        <v>57</v>
      </c>
      <c r="U4260">
        <v>1</v>
      </c>
      <c r="V4260">
        <f>IF(ISBLANK(Table1[[#This Row],[customer_satisfaction]]),ROUND(AVERAGE(U4260:U8539),0),Table1[[#This Row],[customer_satisfaction]])</f>
        <v>1</v>
      </c>
      <c r="W4260" t="b">
        <v>0</v>
      </c>
      <c r="X4260" t="s">
        <v>39</v>
      </c>
      <c r="Y4260" s="3">
        <v>6</v>
      </c>
      <c r="Z4260">
        <f>IF(ISBLANK(Table1[[#This Row],[days_to_ship]]),ROUND(AVERAGE(Y4260:Y8539),0),Table1[[#This Row],[days_to_ship]])</f>
        <v>6</v>
      </c>
    </row>
    <row r="4261" spans="1:26" x14ac:dyDescent="0.25">
      <c r="A4261" t="s">
        <v>5482</v>
      </c>
      <c r="B4261" s="5">
        <v>45648</v>
      </c>
      <c r="C4261" t="s">
        <v>5483</v>
      </c>
      <c r="D4261" s="4" t="s">
        <v>714</v>
      </c>
      <c r="E4261">
        <v>28</v>
      </c>
      <c r="F4261">
        <f>IF(ISBLANK(Table1[[#This Row],[age]]),AVERAGE(F4261:F8540),Table1[[#This Row],[age]])</f>
        <v>28</v>
      </c>
      <c r="G4261" t="s">
        <v>88</v>
      </c>
      <c r="H4261" t="s">
        <v>25</v>
      </c>
      <c r="I4261" t="s">
        <v>69</v>
      </c>
      <c r="J4261" t="s">
        <v>27</v>
      </c>
      <c r="K4261" t="s">
        <v>28</v>
      </c>
      <c r="L4261">
        <v>10</v>
      </c>
      <c r="M4261">
        <f>IF(ISBLANK(Table1[[#This Row],[quantity]]),ROUND(Table1[[#This Row],[sales_amount]]/(Table1[[#This Row],[unit_price]]*(1-Table1[[#This Row],[discount_pct]])),0),Table1[[#This Row],[quantity]])</f>
        <v>10</v>
      </c>
      <c r="N4261">
        <v>194.61</v>
      </c>
      <c r="O4261">
        <v>0.27</v>
      </c>
      <c r="P4261">
        <f>IF(ISBLANK(Table1[[#This Row],[discount_pct]]),ROUND(1-(Table1[[#This Row],[sales_amount]]/(Table1[[#This Row],[quantity- calculated]]*Table1[[#This Row],[unit_price]])),2),Table1[[#This Row],[discount_pct]])</f>
        <v>0.27</v>
      </c>
      <c r="Q4261">
        <v>1329.87</v>
      </c>
      <c r="R4261">
        <v>143.25</v>
      </c>
      <c r="S4261">
        <v>23.86</v>
      </c>
      <c r="T4261" t="s">
        <v>51</v>
      </c>
      <c r="U4261">
        <v>2</v>
      </c>
      <c r="V4261">
        <f>IF(ISBLANK(Table1[[#This Row],[customer_satisfaction]]),ROUND(AVERAGE(U4261:U8540),0),Table1[[#This Row],[customer_satisfaction]])</f>
        <v>2</v>
      </c>
      <c r="W4261" t="b">
        <v>0</v>
      </c>
      <c r="X4261" t="s">
        <v>39</v>
      </c>
      <c r="Y4261" s="3">
        <v>5</v>
      </c>
      <c r="Z4261">
        <f>IF(ISBLANK(Table1[[#This Row],[days_to_ship]]),ROUND(AVERAGE(Y4261:Y8540),0),Table1[[#This Row],[days_to_ship]])</f>
        <v>5</v>
      </c>
    </row>
    <row r="4262" spans="1:26" x14ac:dyDescent="0.25">
      <c r="A4262" t="s">
        <v>8178</v>
      </c>
      <c r="B4262" s="5">
        <v>45649</v>
      </c>
      <c r="C4262" t="s">
        <v>7847</v>
      </c>
      <c r="D4262" s="4" t="s">
        <v>959</v>
      </c>
      <c r="F4262">
        <f ca="1">IF(ISBLANK(Table1[[#This Row],[age]]),AVERAGE(F4262:F8541),Table1[[#This Row],[age]])</f>
        <v>67</v>
      </c>
      <c r="G4262" t="s">
        <v>466</v>
      </c>
      <c r="H4262" t="s">
        <v>111</v>
      </c>
      <c r="I4262" t="s">
        <v>121</v>
      </c>
      <c r="J4262" t="s">
        <v>37</v>
      </c>
      <c r="K4262" t="s">
        <v>38</v>
      </c>
      <c r="L4262">
        <v>4</v>
      </c>
      <c r="M4262">
        <f>IF(ISBLANK(Table1[[#This Row],[quantity]]),ROUND(Table1[[#This Row],[sales_amount]]/(Table1[[#This Row],[unit_price]]*(1-Table1[[#This Row],[discount_pct]])),0),Table1[[#This Row],[quantity]])</f>
        <v>4</v>
      </c>
      <c r="N4262">
        <v>270.17</v>
      </c>
      <c r="O4262">
        <v>0.27</v>
      </c>
      <c r="P4262">
        <f>IF(ISBLANK(Table1[[#This Row],[discount_pct]]),ROUND(1-(Table1[[#This Row],[sales_amount]]/(Table1[[#This Row],[quantity- calculated]]*Table1[[#This Row],[unit_price]])),2),Table1[[#This Row],[discount_pct]])</f>
        <v>0.27</v>
      </c>
      <c r="Q4262">
        <v>766.64</v>
      </c>
      <c r="R4262">
        <v>297.01</v>
      </c>
      <c r="S4262">
        <v>54.45</v>
      </c>
      <c r="T4262" t="s">
        <v>78</v>
      </c>
      <c r="U4262">
        <v>2</v>
      </c>
      <c r="V4262">
        <f>IF(ISBLANK(Table1[[#This Row],[customer_satisfaction]]),ROUND(AVERAGE(U4262:U8541),0),Table1[[#This Row],[customer_satisfaction]])</f>
        <v>2</v>
      </c>
      <c r="W4262" t="b">
        <v>0</v>
      </c>
      <c r="X4262" t="s">
        <v>58</v>
      </c>
      <c r="Y4262" s="3">
        <v>3</v>
      </c>
      <c r="Z4262">
        <f>IF(ISBLANK(Table1[[#This Row],[days_to_ship]]),ROUND(AVERAGE(Y4262:Y8541),0),Table1[[#This Row],[days_to_ship]])</f>
        <v>3</v>
      </c>
    </row>
    <row r="4263" spans="1:26" x14ac:dyDescent="0.25">
      <c r="A4263" t="s">
        <v>4882</v>
      </c>
      <c r="B4263" s="5">
        <v>45650</v>
      </c>
      <c r="C4263" t="s">
        <v>4883</v>
      </c>
      <c r="D4263" s="4" t="s">
        <v>311</v>
      </c>
      <c r="E4263">
        <v>38</v>
      </c>
      <c r="F4263">
        <f>IF(ISBLANK(Table1[[#This Row],[age]]),AVERAGE(F4263:F8542),Table1[[#This Row],[age]])</f>
        <v>38</v>
      </c>
      <c r="G4263" t="s">
        <v>8920</v>
      </c>
      <c r="H4263" t="s">
        <v>74</v>
      </c>
      <c r="I4263" t="s">
        <v>101</v>
      </c>
      <c r="J4263" t="s">
        <v>27</v>
      </c>
      <c r="K4263" t="s">
        <v>453</v>
      </c>
      <c r="L4263">
        <v>9</v>
      </c>
      <c r="M4263">
        <f>IF(ISBLANK(Table1[[#This Row],[quantity]]),ROUND(Table1[[#This Row],[sales_amount]]/(Table1[[#This Row],[unit_price]]*(1-Table1[[#This Row],[discount_pct]])),0),Table1[[#This Row],[quantity]])</f>
        <v>9</v>
      </c>
      <c r="N4263">
        <v>65.349999999999994</v>
      </c>
      <c r="O4263">
        <v>0</v>
      </c>
      <c r="P4263">
        <f>IF(ISBLANK(Table1[[#This Row],[discount_pct]]),ROUND(1-(Table1[[#This Row],[sales_amount]]/(Table1[[#This Row],[quantity- calculated]]*Table1[[#This Row],[unit_price]])),2),Table1[[#This Row],[discount_pct]])</f>
        <v>0</v>
      </c>
      <c r="Q4263">
        <v>550.66999999999996</v>
      </c>
      <c r="R4263">
        <v>52.12</v>
      </c>
      <c r="S4263">
        <v>35.68</v>
      </c>
      <c r="T4263" t="s">
        <v>57</v>
      </c>
      <c r="U4263">
        <v>5</v>
      </c>
      <c r="V4263">
        <f>IF(ISBLANK(Table1[[#This Row],[customer_satisfaction]]),ROUND(AVERAGE(U4263:U8542),0),Table1[[#This Row],[customer_satisfaction]])</f>
        <v>5</v>
      </c>
      <c r="W4263" t="b">
        <v>0</v>
      </c>
      <c r="X4263" t="s">
        <v>39</v>
      </c>
      <c r="Z4263">
        <f>IF(ISBLANK(Table1[[#This Row],[days_to_ship]]),ROUND(AVERAGE(Y4263:Y8542),0),Table1[[#This Row],[days_to_ship]])</f>
        <v>6</v>
      </c>
    </row>
    <row r="4264" spans="1:26" x14ac:dyDescent="0.25">
      <c r="A4264" t="s">
        <v>7523</v>
      </c>
      <c r="B4264" s="5">
        <v>45650</v>
      </c>
      <c r="C4264" t="s">
        <v>7524</v>
      </c>
      <c r="D4264" s="4" t="s">
        <v>181</v>
      </c>
      <c r="E4264">
        <v>60</v>
      </c>
      <c r="F4264">
        <f>IF(ISBLANK(Table1[[#This Row],[age]]),AVERAGE(F4264:F8543),Table1[[#This Row],[age]])</f>
        <v>60</v>
      </c>
      <c r="G4264" t="s">
        <v>88</v>
      </c>
      <c r="H4264" t="s">
        <v>25</v>
      </c>
      <c r="I4264" t="s">
        <v>170</v>
      </c>
      <c r="J4264" t="s">
        <v>62</v>
      </c>
      <c r="K4264" t="s">
        <v>575</v>
      </c>
      <c r="L4264">
        <v>1</v>
      </c>
      <c r="M4264">
        <f>IF(ISBLANK(Table1[[#This Row],[quantity]]),ROUND(Table1[[#This Row],[sales_amount]]/(Table1[[#This Row],[unit_price]]*(1-Table1[[#This Row],[discount_pct]])),0),Table1[[#This Row],[quantity]])</f>
        <v>1</v>
      </c>
      <c r="N4264">
        <v>1309.19</v>
      </c>
      <c r="O4264">
        <v>0.23</v>
      </c>
      <c r="P4264">
        <f>IF(ISBLANK(Table1[[#This Row],[discount_pct]]),ROUND(1-(Table1[[#This Row],[sales_amount]]/(Table1[[#This Row],[quantity- calculated]]*Table1[[#This Row],[unit_price]])),2),Table1[[#This Row],[discount_pct]])</f>
        <v>0.23</v>
      </c>
      <c r="Q4264">
        <v>976.81</v>
      </c>
      <c r="R4264">
        <v>529.27</v>
      </c>
      <c r="S4264">
        <v>64.44</v>
      </c>
      <c r="T4264" t="s">
        <v>29</v>
      </c>
      <c r="U4264">
        <v>2</v>
      </c>
      <c r="V4264">
        <f>IF(ISBLANK(Table1[[#This Row],[customer_satisfaction]]),ROUND(AVERAGE(U4264:U8543),0),Table1[[#This Row],[customer_satisfaction]])</f>
        <v>2</v>
      </c>
      <c r="W4264" t="b">
        <v>0</v>
      </c>
      <c r="X4264" t="s">
        <v>39</v>
      </c>
      <c r="Y4264" s="3">
        <v>7</v>
      </c>
      <c r="Z4264">
        <f>IF(ISBLANK(Table1[[#This Row],[days_to_ship]]),ROUND(AVERAGE(Y4264:Y8543),0),Table1[[#This Row],[days_to_ship]])</f>
        <v>7</v>
      </c>
    </row>
    <row r="4265" spans="1:26" x14ac:dyDescent="0.25">
      <c r="A4265" t="s">
        <v>8416</v>
      </c>
      <c r="B4265" s="5">
        <v>45650</v>
      </c>
      <c r="C4265" t="s">
        <v>8417</v>
      </c>
      <c r="D4265" s="4" t="s">
        <v>1653</v>
      </c>
      <c r="E4265">
        <v>34</v>
      </c>
      <c r="F4265">
        <f>IF(ISBLANK(Table1[[#This Row],[age]]),AVERAGE(F4265:F8544),Table1[[#This Row],[age]])</f>
        <v>34</v>
      </c>
      <c r="G4265" t="s">
        <v>466</v>
      </c>
      <c r="H4265" t="s">
        <v>82</v>
      </c>
      <c r="I4265" t="s">
        <v>126</v>
      </c>
      <c r="J4265" t="s">
        <v>44</v>
      </c>
      <c r="K4265" t="s">
        <v>117</v>
      </c>
      <c r="L4265">
        <v>9</v>
      </c>
      <c r="M4265">
        <f>IF(ISBLANK(Table1[[#This Row],[quantity]]),ROUND(Table1[[#This Row],[sales_amount]]/(Table1[[#This Row],[unit_price]]*(1-Table1[[#This Row],[discount_pct]])),0),Table1[[#This Row],[quantity]])</f>
        <v>9</v>
      </c>
      <c r="N4265">
        <v>17949.599999999999</v>
      </c>
      <c r="O4265">
        <v>0.08</v>
      </c>
      <c r="P4265">
        <f>IF(ISBLANK(Table1[[#This Row],[discount_pct]]),ROUND(1-(Table1[[#This Row],[sales_amount]]/(Table1[[#This Row],[quantity- calculated]]*Table1[[#This Row],[unit_price]])),2),Table1[[#This Row],[discount_pct]])</f>
        <v>0.08</v>
      </c>
      <c r="Q4265">
        <v>129636.87</v>
      </c>
      <c r="R4265">
        <v>41301.730000000003</v>
      </c>
      <c r="S4265">
        <v>79.91</v>
      </c>
      <c r="T4265" t="s">
        <v>78</v>
      </c>
      <c r="U4265">
        <v>5</v>
      </c>
      <c r="V4265">
        <f>IF(ISBLANK(Table1[[#This Row],[customer_satisfaction]]),ROUND(AVERAGE(U4265:U8544),0),Table1[[#This Row],[customer_satisfaction]])</f>
        <v>5</v>
      </c>
      <c r="W4265" t="b">
        <v>0</v>
      </c>
      <c r="X4265" t="s">
        <v>39</v>
      </c>
      <c r="Y4265" s="3">
        <v>3</v>
      </c>
      <c r="Z4265">
        <f>IF(ISBLANK(Table1[[#This Row],[days_to_ship]]),ROUND(AVERAGE(Y4265:Y8544),0),Table1[[#This Row],[days_to_ship]])</f>
        <v>3</v>
      </c>
    </row>
    <row r="4266" spans="1:26" x14ac:dyDescent="0.25">
      <c r="A4266" t="s">
        <v>5976</v>
      </c>
      <c r="B4266" s="5">
        <v>45651</v>
      </c>
      <c r="C4266" t="s">
        <v>5977</v>
      </c>
      <c r="D4266" s="4" t="s">
        <v>329</v>
      </c>
      <c r="E4266">
        <v>11</v>
      </c>
      <c r="F4266">
        <f>IF(ISBLANK(Table1[[#This Row],[age]]),AVERAGE(F4266:F8545),Table1[[#This Row],[age]])</f>
        <v>11</v>
      </c>
      <c r="G4266" t="s">
        <v>466</v>
      </c>
      <c r="H4266" t="s">
        <v>111</v>
      </c>
      <c r="I4266" t="s">
        <v>121</v>
      </c>
      <c r="J4266" t="s">
        <v>76</v>
      </c>
      <c r="K4266" t="s">
        <v>89</v>
      </c>
      <c r="L4266">
        <v>6</v>
      </c>
      <c r="M4266">
        <f>IF(ISBLANK(Table1[[#This Row],[quantity]]),ROUND(Table1[[#This Row],[sales_amount]]/(Table1[[#This Row],[unit_price]]*(1-Table1[[#This Row],[discount_pct]])),0),Table1[[#This Row],[quantity]])</f>
        <v>6</v>
      </c>
      <c r="N4266">
        <v>914.9</v>
      </c>
      <c r="O4266">
        <v>0.28999999999999998</v>
      </c>
      <c r="P426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266">
        <v>3583.35</v>
      </c>
      <c r="R4266">
        <v>1511.38</v>
      </c>
      <c r="S4266">
        <v>91.61</v>
      </c>
      <c r="T4266" t="s">
        <v>70</v>
      </c>
      <c r="U4266">
        <v>5</v>
      </c>
      <c r="V4266">
        <f>IF(ISBLANK(Table1[[#This Row],[customer_satisfaction]]),ROUND(AVERAGE(U4266:U8545),0),Table1[[#This Row],[customer_satisfaction]])</f>
        <v>5</v>
      </c>
      <c r="W4266" t="b">
        <v>0</v>
      </c>
      <c r="X4266" t="s">
        <v>137</v>
      </c>
      <c r="Y4266" s="3">
        <v>6</v>
      </c>
      <c r="Z4266">
        <f>IF(ISBLANK(Table1[[#This Row],[days_to_ship]]),ROUND(AVERAGE(Y4266:Y8545),0),Table1[[#This Row],[days_to_ship]])</f>
        <v>6</v>
      </c>
    </row>
    <row r="4267" spans="1:26" x14ac:dyDescent="0.25">
      <c r="A4267" t="s">
        <v>5114</v>
      </c>
      <c r="B4267" s="5">
        <v>45651</v>
      </c>
      <c r="C4267" t="s">
        <v>5115</v>
      </c>
      <c r="D4267" s="4" t="s">
        <v>897</v>
      </c>
      <c r="E4267">
        <v>26</v>
      </c>
      <c r="F4267">
        <f>IF(ISBLANK(Table1[[#This Row],[age]]),AVERAGE(F4267:F8546),Table1[[#This Row],[age]])</f>
        <v>26</v>
      </c>
      <c r="G4267" t="s">
        <v>8920</v>
      </c>
      <c r="H4267" t="s">
        <v>74</v>
      </c>
      <c r="I4267" t="s">
        <v>75</v>
      </c>
      <c r="J4267" t="s">
        <v>146</v>
      </c>
      <c r="K4267" t="s">
        <v>217</v>
      </c>
      <c r="L4267">
        <v>1</v>
      </c>
      <c r="M4267">
        <f>IF(ISBLANK(Table1[[#This Row],[quantity]]),ROUND(Table1[[#This Row],[sales_amount]]/(Table1[[#This Row],[unit_price]]*(1-Table1[[#This Row],[discount_pct]])),0),Table1[[#This Row],[quantity]])</f>
        <v>1</v>
      </c>
      <c r="N4267">
        <v>5533.14</v>
      </c>
      <c r="O4267">
        <v>0.17</v>
      </c>
      <c r="P4267">
        <f>IF(ISBLANK(Table1[[#This Row],[discount_pct]]),ROUND(1-(Table1[[#This Row],[sales_amount]]/(Table1[[#This Row],[quantity- calculated]]*Table1[[#This Row],[unit_price]])),2),Table1[[#This Row],[discount_pct]])</f>
        <v>0.17</v>
      </c>
      <c r="Q4267">
        <v>4162.6899999999996</v>
      </c>
      <c r="R4267">
        <v>628.33000000000004</v>
      </c>
      <c r="S4267">
        <v>62.44</v>
      </c>
      <c r="T4267" t="s">
        <v>51</v>
      </c>
      <c r="U4267">
        <v>4</v>
      </c>
      <c r="V4267">
        <f>IF(ISBLANK(Table1[[#This Row],[customer_satisfaction]]),ROUND(AVERAGE(U4267:U8546),0),Table1[[#This Row],[customer_satisfaction]])</f>
        <v>4</v>
      </c>
      <c r="W4267" t="b">
        <v>0</v>
      </c>
      <c r="X4267" t="s">
        <v>84</v>
      </c>
      <c r="Y4267" s="3">
        <v>6</v>
      </c>
      <c r="Z4267">
        <f>IF(ISBLANK(Table1[[#This Row],[days_to_ship]]),ROUND(AVERAGE(Y4267:Y8546),0),Table1[[#This Row],[days_to_ship]])</f>
        <v>6</v>
      </c>
    </row>
    <row r="4268" spans="1:26" x14ac:dyDescent="0.25">
      <c r="A4268" t="s">
        <v>4201</v>
      </c>
      <c r="B4268" s="5">
        <v>45651</v>
      </c>
      <c r="C4268" t="s">
        <v>4202</v>
      </c>
      <c r="D4268" s="4" t="s">
        <v>42</v>
      </c>
      <c r="F4268">
        <f ca="1">IF(ISBLANK(Table1[[#This Row],[age]]),AVERAGE(F4268:F8547),Table1[[#This Row],[age]])</f>
        <v>67</v>
      </c>
      <c r="G4268" t="s">
        <v>8920</v>
      </c>
      <c r="H4268" t="s">
        <v>35</v>
      </c>
      <c r="I4268" t="s">
        <v>49</v>
      </c>
      <c r="J4268" t="s">
        <v>44</v>
      </c>
      <c r="K4268" t="s">
        <v>45</v>
      </c>
      <c r="L4268">
        <v>8</v>
      </c>
      <c r="M4268">
        <f>IF(ISBLANK(Table1[[#This Row],[quantity]]),ROUND(Table1[[#This Row],[sales_amount]]/(Table1[[#This Row],[unit_price]]*(1-Table1[[#This Row],[discount_pct]])),0),Table1[[#This Row],[quantity]])</f>
        <v>8</v>
      </c>
      <c r="N4268">
        <v>14656.38</v>
      </c>
      <c r="O4268">
        <v>0.05</v>
      </c>
      <c r="P4268">
        <f>IF(ISBLANK(Table1[[#This Row],[discount_pct]]),ROUND(1-(Table1[[#This Row],[sales_amount]]/(Table1[[#This Row],[quantity- calculated]]*Table1[[#This Row],[unit_price]])),2),Table1[[#This Row],[discount_pct]])</f>
        <v>0.05</v>
      </c>
      <c r="Q4268">
        <v>100424.49</v>
      </c>
      <c r="R4268">
        <v>22861.06</v>
      </c>
      <c r="S4268">
        <v>54.81</v>
      </c>
      <c r="T4268" t="s">
        <v>29</v>
      </c>
      <c r="U4268">
        <v>1</v>
      </c>
      <c r="V4268">
        <f>IF(ISBLANK(Table1[[#This Row],[customer_satisfaction]]),ROUND(AVERAGE(U4268:U8547),0),Table1[[#This Row],[customer_satisfaction]])</f>
        <v>1</v>
      </c>
      <c r="W4268" t="b">
        <v>0</v>
      </c>
      <c r="X4268" t="s">
        <v>39</v>
      </c>
      <c r="Y4268" s="3">
        <v>6</v>
      </c>
      <c r="Z4268">
        <f>IF(ISBLANK(Table1[[#This Row],[days_to_ship]]),ROUND(AVERAGE(Y4268:Y8547),0),Table1[[#This Row],[days_to_ship]])</f>
        <v>6</v>
      </c>
    </row>
    <row r="4269" spans="1:26" x14ac:dyDescent="0.25">
      <c r="A4269" t="s">
        <v>5928</v>
      </c>
      <c r="B4269" s="5">
        <v>45652</v>
      </c>
      <c r="C4269" t="s">
        <v>5929</v>
      </c>
      <c r="D4269" s="4" t="s">
        <v>717</v>
      </c>
      <c r="F4269">
        <f ca="1">IF(ISBLANK(Table1[[#This Row],[age]]),AVERAGE(F4269:F8548),Table1[[#This Row],[age]])</f>
        <v>67</v>
      </c>
      <c r="G4269" t="s">
        <v>8920</v>
      </c>
      <c r="H4269" t="s">
        <v>25</v>
      </c>
      <c r="I4269" t="s">
        <v>69</v>
      </c>
      <c r="J4269" t="s">
        <v>44</v>
      </c>
      <c r="K4269" t="s">
        <v>117</v>
      </c>
      <c r="L4269">
        <v>10</v>
      </c>
      <c r="M4269">
        <f>IF(ISBLANK(Table1[[#This Row],[quantity]]),ROUND(Table1[[#This Row],[sales_amount]]/(Table1[[#This Row],[unit_price]]*(1-Table1[[#This Row],[discount_pct]])),0),Table1[[#This Row],[quantity]])</f>
        <v>10</v>
      </c>
      <c r="N4269">
        <v>21965.61</v>
      </c>
      <c r="O4269">
        <v>0.25</v>
      </c>
      <c r="P4269">
        <f>IF(ISBLANK(Table1[[#This Row],[discount_pct]]),ROUND(1-(Table1[[#This Row],[sales_amount]]/(Table1[[#This Row],[quantity- calculated]]*Table1[[#This Row],[unit_price]])),2),Table1[[#This Row],[discount_pct]])</f>
        <v>0.25</v>
      </c>
      <c r="Q4269">
        <v>142471.67999999999</v>
      </c>
      <c r="R4269">
        <v>51299.09</v>
      </c>
      <c r="S4269">
        <v>54.26</v>
      </c>
      <c r="T4269" t="s">
        <v>57</v>
      </c>
      <c r="U4269">
        <v>1</v>
      </c>
      <c r="V4269">
        <f>IF(ISBLANK(Table1[[#This Row],[customer_satisfaction]]),ROUND(AVERAGE(U4269:U8548),0),Table1[[#This Row],[customer_satisfaction]])</f>
        <v>1</v>
      </c>
      <c r="W4269" t="b">
        <v>1</v>
      </c>
      <c r="X4269" t="s">
        <v>30</v>
      </c>
      <c r="Y4269" s="3">
        <v>10</v>
      </c>
      <c r="Z4269">
        <f>IF(ISBLANK(Table1[[#This Row],[days_to_ship]]),ROUND(AVERAGE(Y4269:Y8548),0),Table1[[#This Row],[days_to_ship]])</f>
        <v>10</v>
      </c>
    </row>
    <row r="4270" spans="1:26" x14ac:dyDescent="0.25">
      <c r="A4270" t="s">
        <v>6653</v>
      </c>
      <c r="B4270" s="5">
        <v>45652</v>
      </c>
      <c r="C4270" t="s">
        <v>6654</v>
      </c>
      <c r="D4270" s="4" t="s">
        <v>574</v>
      </c>
      <c r="E4270">
        <v>32</v>
      </c>
      <c r="F4270">
        <f>IF(ISBLANK(Table1[[#This Row],[age]]),AVERAGE(F4270:F8549),Table1[[#This Row],[age]])</f>
        <v>32</v>
      </c>
      <c r="G4270" t="s">
        <v>8920</v>
      </c>
      <c r="H4270" t="s">
        <v>35</v>
      </c>
      <c r="I4270" t="s">
        <v>36</v>
      </c>
      <c r="J4270" t="s">
        <v>127</v>
      </c>
      <c r="K4270" t="s">
        <v>308</v>
      </c>
      <c r="L4270">
        <v>4</v>
      </c>
      <c r="M4270">
        <f>IF(ISBLANK(Table1[[#This Row],[quantity]]),ROUND(Table1[[#This Row],[sales_amount]]/(Table1[[#This Row],[unit_price]]*(1-Table1[[#This Row],[discount_pct]])),0),Table1[[#This Row],[quantity]])</f>
        <v>4</v>
      </c>
      <c r="N4270">
        <v>64608.94</v>
      </c>
      <c r="O4270">
        <v>0.17</v>
      </c>
      <c r="P4270">
        <f>IF(ISBLANK(Table1[[#This Row],[discount_pct]]),ROUND(1-(Table1[[#This Row],[sales_amount]]/(Table1[[#This Row],[quantity- calculated]]*Table1[[#This Row],[unit_price]])),2),Table1[[#This Row],[discount_pct]])</f>
        <v>0.17</v>
      </c>
      <c r="Q4270">
        <v>191352.59</v>
      </c>
      <c r="R4270">
        <v>27372.68</v>
      </c>
      <c r="S4270">
        <v>79.41</v>
      </c>
      <c r="T4270" t="s">
        <v>70</v>
      </c>
      <c r="U4270">
        <v>4</v>
      </c>
      <c r="V4270">
        <f>IF(ISBLANK(Table1[[#This Row],[customer_satisfaction]]),ROUND(AVERAGE(U4270:U8549),0),Table1[[#This Row],[customer_satisfaction]])</f>
        <v>4</v>
      </c>
      <c r="W4270" t="b">
        <v>1</v>
      </c>
      <c r="X4270" t="s">
        <v>30</v>
      </c>
      <c r="Y4270" s="3">
        <v>5</v>
      </c>
      <c r="Z4270">
        <f>IF(ISBLANK(Table1[[#This Row],[days_to_ship]]),ROUND(AVERAGE(Y4270:Y8549),0),Table1[[#This Row],[days_to_ship]])</f>
        <v>5</v>
      </c>
    </row>
    <row r="4271" spans="1:26" x14ac:dyDescent="0.25">
      <c r="A4271" t="s">
        <v>5738</v>
      </c>
      <c r="B4271" s="5">
        <v>45652</v>
      </c>
      <c r="C4271" t="s">
        <v>5739</v>
      </c>
      <c r="D4271" s="4" t="s">
        <v>1099</v>
      </c>
      <c r="E4271">
        <v>21</v>
      </c>
      <c r="F4271">
        <f>IF(ISBLANK(Table1[[#This Row],[age]]),AVERAGE(F4271:F8550),Table1[[#This Row],[age]])</f>
        <v>21</v>
      </c>
      <c r="G4271" t="s">
        <v>8920</v>
      </c>
      <c r="H4271" t="s">
        <v>74</v>
      </c>
      <c r="I4271" t="s">
        <v>101</v>
      </c>
      <c r="J4271" t="s">
        <v>146</v>
      </c>
      <c r="K4271" t="s">
        <v>178</v>
      </c>
      <c r="L4271">
        <v>6</v>
      </c>
      <c r="M4271">
        <f>IF(ISBLANK(Table1[[#This Row],[quantity]]),ROUND(Table1[[#This Row],[sales_amount]]/(Table1[[#This Row],[unit_price]]*(1-Table1[[#This Row],[discount_pct]])),0),Table1[[#This Row],[quantity]])</f>
        <v>6</v>
      </c>
      <c r="N4271">
        <v>5492.54</v>
      </c>
      <c r="O4271">
        <v>0.09</v>
      </c>
      <c r="P4271">
        <f>IF(ISBLANK(Table1[[#This Row],[discount_pct]]),ROUND(1-(Table1[[#This Row],[sales_amount]]/(Table1[[#This Row],[quantity- calculated]]*Table1[[#This Row],[unit_price]])),2),Table1[[#This Row],[discount_pct]])</f>
        <v>0.09</v>
      </c>
      <c r="Q4271">
        <v>25243.43</v>
      </c>
      <c r="R4271">
        <v>6104.49</v>
      </c>
      <c r="S4271">
        <v>71.5</v>
      </c>
      <c r="T4271" t="s">
        <v>51</v>
      </c>
      <c r="U4271">
        <v>5</v>
      </c>
      <c r="V4271">
        <f>IF(ISBLANK(Table1[[#This Row],[customer_satisfaction]]),ROUND(AVERAGE(U4271:U8550),0),Table1[[#This Row],[customer_satisfaction]])</f>
        <v>5</v>
      </c>
      <c r="W4271" t="b">
        <v>0</v>
      </c>
      <c r="X4271" t="s">
        <v>39</v>
      </c>
      <c r="Y4271" s="3">
        <v>1</v>
      </c>
      <c r="Z4271">
        <f>IF(ISBLANK(Table1[[#This Row],[days_to_ship]]),ROUND(AVERAGE(Y4271:Y8550),0),Table1[[#This Row],[days_to_ship]])</f>
        <v>1</v>
      </c>
    </row>
    <row r="4272" spans="1:26" x14ac:dyDescent="0.25">
      <c r="A4272" t="s">
        <v>6294</v>
      </c>
      <c r="B4272" s="5">
        <v>45652</v>
      </c>
      <c r="C4272" t="s">
        <v>6295</v>
      </c>
      <c r="D4272" s="4" t="s">
        <v>906</v>
      </c>
      <c r="F4272">
        <f ca="1">IF(ISBLANK(Table1[[#This Row],[age]]),AVERAGE(F4272:F8551),Table1[[#This Row],[age]])</f>
        <v>67</v>
      </c>
      <c r="G4272" t="s">
        <v>88</v>
      </c>
      <c r="H4272" t="s">
        <v>35</v>
      </c>
      <c r="I4272" t="s">
        <v>43</v>
      </c>
      <c r="J4272" t="s">
        <v>146</v>
      </c>
      <c r="K4272" t="s">
        <v>276</v>
      </c>
      <c r="L4272">
        <v>8</v>
      </c>
      <c r="M4272">
        <f>IF(ISBLANK(Table1[[#This Row],[quantity]]),ROUND(Table1[[#This Row],[sales_amount]]/(Table1[[#This Row],[unit_price]]*(1-Table1[[#This Row],[discount_pct]])),0),Table1[[#This Row],[quantity]])</f>
        <v>8</v>
      </c>
      <c r="N4272">
        <v>1646.28</v>
      </c>
      <c r="O4272">
        <v>0.25</v>
      </c>
      <c r="P4272">
        <f>IF(ISBLANK(Table1[[#This Row],[discount_pct]]),ROUND(1-(Table1[[#This Row],[sales_amount]]/(Table1[[#This Row],[quantity- calculated]]*Table1[[#This Row],[unit_price]])),2),Table1[[#This Row],[discount_pct]])</f>
        <v>0.25</v>
      </c>
      <c r="Q4272">
        <v>7889.98</v>
      </c>
      <c r="R4272">
        <v>1643.93</v>
      </c>
      <c r="S4272">
        <v>58.56</v>
      </c>
      <c r="T4272" t="s">
        <v>64</v>
      </c>
      <c r="U4272">
        <v>4</v>
      </c>
      <c r="V4272">
        <f>IF(ISBLANK(Table1[[#This Row],[customer_satisfaction]]),ROUND(AVERAGE(U4272:U8551),0),Table1[[#This Row],[customer_satisfaction]])</f>
        <v>4</v>
      </c>
      <c r="W4272" t="b">
        <v>0</v>
      </c>
      <c r="X4272" t="s">
        <v>39</v>
      </c>
      <c r="Y4272" s="3">
        <v>10</v>
      </c>
      <c r="Z4272">
        <f>IF(ISBLANK(Table1[[#This Row],[days_to_ship]]),ROUND(AVERAGE(Y4272:Y8551),0),Table1[[#This Row],[days_to_ship]])</f>
        <v>10</v>
      </c>
    </row>
    <row r="4273" spans="1:26" x14ac:dyDescent="0.25">
      <c r="A4273" t="s">
        <v>2281</v>
      </c>
      <c r="B4273" s="5">
        <v>45653</v>
      </c>
      <c r="C4273" t="s">
        <v>2282</v>
      </c>
      <c r="D4273" s="4" t="s">
        <v>1398</v>
      </c>
      <c r="E4273">
        <v>33</v>
      </c>
      <c r="F4273">
        <f>IF(ISBLANK(Table1[[#This Row],[age]]),AVERAGE(F4273:F8552),Table1[[#This Row],[age]])</f>
        <v>33</v>
      </c>
      <c r="G4273" t="s">
        <v>466</v>
      </c>
      <c r="H4273" t="s">
        <v>74</v>
      </c>
      <c r="I4273" t="s">
        <v>75</v>
      </c>
      <c r="J4273" t="s">
        <v>62</v>
      </c>
      <c r="K4273" t="s">
        <v>266</v>
      </c>
      <c r="M4273">
        <f>IF(ISBLANK(Table1[[#This Row],[quantity]]),ROUND(Table1[[#This Row],[sales_amount]]/(Table1[[#This Row],[unit_price]]*(1-Table1[[#This Row],[discount_pct]])),0),Table1[[#This Row],[quantity]])</f>
        <v>1</v>
      </c>
      <c r="N4273">
        <v>616.57000000000005</v>
      </c>
      <c r="O4273">
        <v>0.36</v>
      </c>
      <c r="P4273">
        <f>IF(ISBLANK(Table1[[#This Row],[discount_pct]]),ROUND(1-(Table1[[#This Row],[sales_amount]]/(Table1[[#This Row],[quantity- calculated]]*Table1[[#This Row],[unit_price]])),2),Table1[[#This Row],[discount_pct]])</f>
        <v>0.36</v>
      </c>
      <c r="Q4273">
        <v>344.18</v>
      </c>
      <c r="R4273">
        <v>145.51</v>
      </c>
      <c r="S4273">
        <v>35.22</v>
      </c>
      <c r="T4273" t="s">
        <v>78</v>
      </c>
      <c r="U4273">
        <v>4</v>
      </c>
      <c r="V4273">
        <f>IF(ISBLANK(Table1[[#This Row],[customer_satisfaction]]),ROUND(AVERAGE(U4273:U8552),0),Table1[[#This Row],[customer_satisfaction]])</f>
        <v>4</v>
      </c>
      <c r="W4273" t="b">
        <v>0</v>
      </c>
      <c r="X4273" t="s">
        <v>58</v>
      </c>
      <c r="Z4273">
        <f>IF(ISBLANK(Table1[[#This Row],[days_to_ship]]),ROUND(AVERAGE(Y4273:Y8552),0),Table1[[#This Row],[days_to_ship]])</f>
        <v>5</v>
      </c>
    </row>
    <row r="4274" spans="1:26" x14ac:dyDescent="0.25">
      <c r="A4274" t="s">
        <v>5472</v>
      </c>
      <c r="B4274" s="5">
        <v>45654</v>
      </c>
      <c r="C4274" t="s">
        <v>5473</v>
      </c>
      <c r="D4274" s="4" t="s">
        <v>167</v>
      </c>
      <c r="E4274">
        <v>25</v>
      </c>
      <c r="F4274">
        <f>IF(ISBLANK(Table1[[#This Row],[age]]),AVERAGE(F4274:F8553),Table1[[#This Row],[age]])</f>
        <v>25</v>
      </c>
      <c r="G4274" t="s">
        <v>88</v>
      </c>
      <c r="H4274" t="s">
        <v>82</v>
      </c>
      <c r="I4274" t="s">
        <v>83</v>
      </c>
      <c r="J4274" t="s">
        <v>37</v>
      </c>
      <c r="K4274" t="s">
        <v>457</v>
      </c>
      <c r="L4274">
        <v>5</v>
      </c>
      <c r="M4274">
        <f>IF(ISBLANK(Table1[[#This Row],[quantity]]),ROUND(Table1[[#This Row],[sales_amount]]/(Table1[[#This Row],[unit_price]]*(1-Table1[[#This Row],[discount_pct]])),0),Table1[[#This Row],[quantity]])</f>
        <v>5</v>
      </c>
      <c r="N4274">
        <v>724.63</v>
      </c>
      <c r="O4274">
        <v>0.1</v>
      </c>
      <c r="P4274">
        <f>IF(ISBLANK(Table1[[#This Row],[discount_pct]]),ROUND(1-(Table1[[#This Row],[sales_amount]]/(Table1[[#This Row],[quantity- calculated]]*Table1[[#This Row],[unit_price]])),2),Table1[[#This Row],[discount_pct]])</f>
        <v>0.1</v>
      </c>
      <c r="Q4274">
        <v>3163.89</v>
      </c>
      <c r="R4274">
        <v>1918.69</v>
      </c>
      <c r="S4274">
        <v>48.49</v>
      </c>
      <c r="T4274" t="s">
        <v>70</v>
      </c>
      <c r="U4274">
        <v>5</v>
      </c>
      <c r="V4274">
        <f>IF(ISBLANK(Table1[[#This Row],[customer_satisfaction]]),ROUND(AVERAGE(U4274:U8553),0),Table1[[#This Row],[customer_satisfaction]])</f>
        <v>5</v>
      </c>
      <c r="W4274" t="b">
        <v>0</v>
      </c>
      <c r="X4274" t="s">
        <v>39</v>
      </c>
      <c r="Y4274" s="3">
        <v>6</v>
      </c>
      <c r="Z4274">
        <f>IF(ISBLANK(Table1[[#This Row],[days_to_ship]]),ROUND(AVERAGE(Y4274:Y8553),0),Table1[[#This Row],[days_to_ship]])</f>
        <v>6</v>
      </c>
    </row>
    <row r="4275" spans="1:26" x14ac:dyDescent="0.25">
      <c r="A4275" t="s">
        <v>8143</v>
      </c>
      <c r="B4275" s="5">
        <v>45654</v>
      </c>
      <c r="C4275" t="s">
        <v>8144</v>
      </c>
      <c r="D4275" s="4" t="s">
        <v>594</v>
      </c>
      <c r="E4275">
        <v>56</v>
      </c>
      <c r="F4275">
        <f>IF(ISBLANK(Table1[[#This Row],[age]]),AVERAGE(F4275:F8554),Table1[[#This Row],[age]])</f>
        <v>56</v>
      </c>
      <c r="G4275" t="s">
        <v>466</v>
      </c>
      <c r="H4275" t="s">
        <v>74</v>
      </c>
      <c r="I4275" t="s">
        <v>101</v>
      </c>
      <c r="J4275" t="s">
        <v>62</v>
      </c>
      <c r="K4275" t="s">
        <v>575</v>
      </c>
      <c r="L4275">
        <v>2</v>
      </c>
      <c r="M4275">
        <f>IF(ISBLANK(Table1[[#This Row],[quantity]]),ROUND(Table1[[#This Row],[sales_amount]]/(Table1[[#This Row],[unit_price]]*(1-Table1[[#This Row],[discount_pct]])),0),Table1[[#This Row],[quantity]])</f>
        <v>2</v>
      </c>
      <c r="N4275">
        <v>709.51</v>
      </c>
      <c r="O4275">
        <v>0.08</v>
      </c>
      <c r="P4275">
        <f>IF(ISBLANK(Table1[[#This Row],[discount_pct]]),ROUND(1-(Table1[[#This Row],[sales_amount]]/(Table1[[#This Row],[quantity- calculated]]*Table1[[#This Row],[unit_price]])),2),Table1[[#This Row],[discount_pct]])</f>
        <v>0.08</v>
      </c>
      <c r="Q4275">
        <v>1228.8699999999999</v>
      </c>
      <c r="R4275">
        <v>481.53</v>
      </c>
      <c r="S4275">
        <v>18.48</v>
      </c>
      <c r="T4275" t="s">
        <v>57</v>
      </c>
      <c r="U4275">
        <v>5</v>
      </c>
      <c r="V4275">
        <f>IF(ISBLANK(Table1[[#This Row],[customer_satisfaction]]),ROUND(AVERAGE(U4275:U8554),0),Table1[[#This Row],[customer_satisfaction]])</f>
        <v>5</v>
      </c>
      <c r="W4275" t="b">
        <v>0</v>
      </c>
      <c r="X4275" t="s">
        <v>84</v>
      </c>
      <c r="Y4275" s="3">
        <v>5</v>
      </c>
      <c r="Z4275">
        <f>IF(ISBLANK(Table1[[#This Row],[days_to_ship]]),ROUND(AVERAGE(Y4275:Y8554),0),Table1[[#This Row],[days_to_ship]])</f>
        <v>5</v>
      </c>
    </row>
    <row r="4276" spans="1:26" x14ac:dyDescent="0.25">
      <c r="A4276" t="s">
        <v>1418</v>
      </c>
      <c r="B4276" s="5">
        <v>45654</v>
      </c>
      <c r="C4276" t="s">
        <v>1419</v>
      </c>
      <c r="D4276" s="4" t="s">
        <v>279</v>
      </c>
      <c r="E4276">
        <v>36</v>
      </c>
      <c r="F4276">
        <f>IF(ISBLANK(Table1[[#This Row],[age]]),AVERAGE(F4276:F8555),Table1[[#This Row],[age]])</f>
        <v>36</v>
      </c>
      <c r="G4276" t="s">
        <v>8920</v>
      </c>
      <c r="H4276" t="s">
        <v>82</v>
      </c>
      <c r="I4276" t="s">
        <v>244</v>
      </c>
      <c r="J4276" t="s">
        <v>44</v>
      </c>
      <c r="K4276" t="s">
        <v>221</v>
      </c>
      <c r="L4276">
        <v>9</v>
      </c>
      <c r="M4276">
        <f>IF(ISBLANK(Table1[[#This Row],[quantity]]),ROUND(Table1[[#This Row],[sales_amount]]/(Table1[[#This Row],[unit_price]]*(1-Table1[[#This Row],[discount_pct]])),0),Table1[[#This Row],[quantity]])</f>
        <v>9</v>
      </c>
      <c r="N4276">
        <v>21875.15</v>
      </c>
      <c r="O4276">
        <v>0.01</v>
      </c>
      <c r="P4276">
        <f>IF(ISBLANK(Table1[[#This Row],[discount_pct]]),ROUND(1-(Table1[[#This Row],[sales_amount]]/(Table1[[#This Row],[quantity- calculated]]*Table1[[#This Row],[unit_price]])),2),Table1[[#This Row],[discount_pct]])</f>
        <v>0.01</v>
      </c>
      <c r="Q4276">
        <v>161990.01</v>
      </c>
      <c r="R4276">
        <v>51700.42</v>
      </c>
      <c r="S4276">
        <v>87.08</v>
      </c>
      <c r="T4276" t="s">
        <v>70</v>
      </c>
      <c r="U4276">
        <v>4</v>
      </c>
      <c r="V4276">
        <f>IF(ISBLANK(Table1[[#This Row],[customer_satisfaction]]),ROUND(AVERAGE(U4276:U8555),0),Table1[[#This Row],[customer_satisfaction]])</f>
        <v>4</v>
      </c>
      <c r="W4276" t="b">
        <v>0</v>
      </c>
      <c r="X4276" t="s">
        <v>39</v>
      </c>
      <c r="Y4276" s="3">
        <v>10</v>
      </c>
      <c r="Z4276">
        <f>IF(ISBLANK(Table1[[#This Row],[days_to_ship]]),ROUND(AVERAGE(Y4276:Y8555),0),Table1[[#This Row],[days_to_ship]])</f>
        <v>10</v>
      </c>
    </row>
    <row r="4277" spans="1:26" x14ac:dyDescent="0.25">
      <c r="A4277" t="s">
        <v>3138</v>
      </c>
      <c r="B4277" s="5">
        <v>45654</v>
      </c>
      <c r="C4277" t="s">
        <v>3139</v>
      </c>
      <c r="D4277" s="4" t="s">
        <v>120</v>
      </c>
      <c r="E4277">
        <v>40</v>
      </c>
      <c r="F4277">
        <f>IF(ISBLANK(Table1[[#This Row],[age]]),AVERAGE(F4277:F8556),Table1[[#This Row],[age]])</f>
        <v>40</v>
      </c>
      <c r="G4277" t="s">
        <v>466</v>
      </c>
      <c r="H4277" t="s">
        <v>74</v>
      </c>
      <c r="I4277" t="s">
        <v>101</v>
      </c>
      <c r="J4277" t="s">
        <v>127</v>
      </c>
      <c r="K4277" t="s">
        <v>142</v>
      </c>
      <c r="L4277">
        <v>5</v>
      </c>
      <c r="M4277">
        <f>IF(ISBLANK(Table1[[#This Row],[quantity]]),ROUND(Table1[[#This Row],[sales_amount]]/(Table1[[#This Row],[unit_price]]*(1-Table1[[#This Row],[discount_pct]])),0),Table1[[#This Row],[quantity]])</f>
        <v>5</v>
      </c>
      <c r="N4277">
        <v>8516.83</v>
      </c>
      <c r="O4277">
        <v>0.34</v>
      </c>
      <c r="P4277">
        <f>IF(ISBLANK(Table1[[#This Row],[discount_pct]]),ROUND(1-(Table1[[#This Row],[sales_amount]]/(Table1[[#This Row],[quantity- calculated]]*Table1[[#This Row],[unit_price]])),2),Table1[[#This Row],[discount_pct]])</f>
        <v>0.34</v>
      </c>
      <c r="Q4277">
        <v>25126</v>
      </c>
      <c r="R4277">
        <v>3420.94</v>
      </c>
      <c r="S4277">
        <v>56.78</v>
      </c>
      <c r="T4277" t="s">
        <v>78</v>
      </c>
      <c r="U4277">
        <v>4</v>
      </c>
      <c r="V4277">
        <f>IF(ISBLANK(Table1[[#This Row],[customer_satisfaction]]),ROUND(AVERAGE(U4277:U8556),0),Table1[[#This Row],[customer_satisfaction]])</f>
        <v>4</v>
      </c>
      <c r="W4277" t="b">
        <v>0</v>
      </c>
      <c r="X4277" t="s">
        <v>39</v>
      </c>
      <c r="Y4277" s="3">
        <v>4</v>
      </c>
      <c r="Z4277">
        <f>IF(ISBLANK(Table1[[#This Row],[days_to_ship]]),ROUND(AVERAGE(Y4277:Y8556),0),Table1[[#This Row],[days_to_ship]])</f>
        <v>4</v>
      </c>
    </row>
    <row r="4278" spans="1:26" x14ac:dyDescent="0.25">
      <c r="A4278" t="s">
        <v>4545</v>
      </c>
      <c r="B4278" s="5">
        <v>45654</v>
      </c>
      <c r="C4278" t="s">
        <v>4546</v>
      </c>
      <c r="D4278" s="4" t="s">
        <v>3546</v>
      </c>
      <c r="E4278">
        <v>33</v>
      </c>
      <c r="F4278">
        <f>IF(ISBLANK(Table1[[#This Row],[age]]),AVERAGE(F4278:F8557),Table1[[#This Row],[age]])</f>
        <v>33</v>
      </c>
      <c r="G4278" t="s">
        <v>88</v>
      </c>
      <c r="H4278" t="s">
        <v>35</v>
      </c>
      <c r="I4278" t="s">
        <v>36</v>
      </c>
      <c r="J4278" t="s">
        <v>27</v>
      </c>
      <c r="K4278" t="s">
        <v>28</v>
      </c>
      <c r="L4278">
        <v>1</v>
      </c>
      <c r="M4278">
        <f>IF(ISBLANK(Table1[[#This Row],[quantity]]),ROUND(Table1[[#This Row],[sales_amount]]/(Table1[[#This Row],[unit_price]]*(1-Table1[[#This Row],[discount_pct]])),0),Table1[[#This Row],[quantity]])</f>
        <v>1</v>
      </c>
      <c r="N4278">
        <v>51.21</v>
      </c>
      <c r="O4278">
        <v>0.14000000000000001</v>
      </c>
      <c r="P427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278">
        <v>42.95</v>
      </c>
      <c r="R4278">
        <v>2.98</v>
      </c>
      <c r="S4278">
        <v>49.87</v>
      </c>
      <c r="T4278" t="s">
        <v>51</v>
      </c>
      <c r="U4278">
        <v>4</v>
      </c>
      <c r="V4278">
        <f>IF(ISBLANK(Table1[[#This Row],[customer_satisfaction]]),ROUND(AVERAGE(U4278:U8557),0),Table1[[#This Row],[customer_satisfaction]])</f>
        <v>4</v>
      </c>
      <c r="W4278" t="b">
        <v>0</v>
      </c>
      <c r="X4278" t="s">
        <v>58</v>
      </c>
      <c r="Y4278" s="3">
        <v>8</v>
      </c>
      <c r="Z4278">
        <f>IF(ISBLANK(Table1[[#This Row],[days_to_ship]]),ROUND(AVERAGE(Y4278:Y8557),0),Table1[[#This Row],[days_to_ship]])</f>
        <v>8</v>
      </c>
    </row>
    <row r="4279" spans="1:26" x14ac:dyDescent="0.25">
      <c r="A4279" t="s">
        <v>3258</v>
      </c>
      <c r="B4279" s="5">
        <v>45655</v>
      </c>
      <c r="C4279" t="s">
        <v>3259</v>
      </c>
      <c r="D4279" s="4" t="s">
        <v>1040</v>
      </c>
      <c r="E4279">
        <v>36</v>
      </c>
      <c r="F4279">
        <f>IF(ISBLANK(Table1[[#This Row],[age]]),AVERAGE(F4279:F8558),Table1[[#This Row],[age]])</f>
        <v>36</v>
      </c>
      <c r="G4279" t="s">
        <v>8920</v>
      </c>
      <c r="H4279" t="s">
        <v>82</v>
      </c>
      <c r="I4279" t="s">
        <v>83</v>
      </c>
      <c r="J4279" t="s">
        <v>44</v>
      </c>
      <c r="K4279" t="s">
        <v>117</v>
      </c>
      <c r="L4279">
        <v>6</v>
      </c>
      <c r="M4279">
        <f>IF(ISBLANK(Table1[[#This Row],[quantity]]),ROUND(Table1[[#This Row],[sales_amount]]/(Table1[[#This Row],[unit_price]]*(1-Table1[[#This Row],[discount_pct]])),0),Table1[[#This Row],[quantity]])</f>
        <v>6</v>
      </c>
      <c r="N4279">
        <v>21398.46</v>
      </c>
      <c r="O4279">
        <v>0.34</v>
      </c>
      <c r="P4279">
        <f>IF(ISBLANK(Table1[[#This Row],[discount_pct]]),ROUND(1-(Table1[[#This Row],[sales_amount]]/(Table1[[#This Row],[quantity- calculated]]*Table1[[#This Row],[unit_price]])),2),Table1[[#This Row],[discount_pct]])</f>
        <v>0.34</v>
      </c>
      <c r="Q4279">
        <v>75488.55</v>
      </c>
      <c r="R4279">
        <v>18648.21</v>
      </c>
      <c r="S4279">
        <v>99.52</v>
      </c>
      <c r="T4279" t="s">
        <v>51</v>
      </c>
      <c r="U4279">
        <v>4</v>
      </c>
      <c r="V4279">
        <f>IF(ISBLANK(Table1[[#This Row],[customer_satisfaction]]),ROUND(AVERAGE(U4279:U8558),0),Table1[[#This Row],[customer_satisfaction]])</f>
        <v>4</v>
      </c>
      <c r="W4279" t="b">
        <v>0</v>
      </c>
      <c r="X4279" t="s">
        <v>39</v>
      </c>
      <c r="Y4279" s="3">
        <v>1</v>
      </c>
      <c r="Z4279">
        <f>IF(ISBLANK(Table1[[#This Row],[days_to_ship]]),ROUND(AVERAGE(Y4279:Y8558),0),Table1[[#This Row],[days_to_ship]])</f>
        <v>1</v>
      </c>
    </row>
    <row r="4280" spans="1:26" x14ac:dyDescent="0.25">
      <c r="A4280" t="s">
        <v>2470</v>
      </c>
      <c r="B4280" s="5">
        <v>45656</v>
      </c>
      <c r="C4280" t="s">
        <v>2471</v>
      </c>
      <c r="D4280" s="4" t="s">
        <v>773</v>
      </c>
      <c r="E4280">
        <v>15</v>
      </c>
      <c r="F4280">
        <f>IF(ISBLANK(Table1[[#This Row],[age]]),AVERAGE(F4280:F8559),Table1[[#This Row],[age]])</f>
        <v>15</v>
      </c>
      <c r="G4280" t="s">
        <v>466</v>
      </c>
      <c r="H4280" t="s">
        <v>74</v>
      </c>
      <c r="I4280" t="s">
        <v>192</v>
      </c>
      <c r="J4280" t="s">
        <v>37</v>
      </c>
      <c r="K4280" t="s">
        <v>231</v>
      </c>
      <c r="L4280">
        <v>9</v>
      </c>
      <c r="M4280">
        <f>IF(ISBLANK(Table1[[#This Row],[quantity]]),ROUND(Table1[[#This Row],[sales_amount]]/(Table1[[#This Row],[unit_price]]*(1-Table1[[#This Row],[discount_pct]])),0),Table1[[#This Row],[quantity]])</f>
        <v>9</v>
      </c>
      <c r="N4280">
        <v>1820.1</v>
      </c>
      <c r="O4280">
        <v>0.28000000000000003</v>
      </c>
      <c r="P42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280">
        <v>9661.83</v>
      </c>
      <c r="R4280">
        <v>5675.66</v>
      </c>
      <c r="S4280">
        <v>46.9</v>
      </c>
      <c r="T4280" t="s">
        <v>51</v>
      </c>
      <c r="U4280">
        <v>2</v>
      </c>
      <c r="V4280">
        <f>IF(ISBLANK(Table1[[#This Row],[customer_satisfaction]]),ROUND(AVERAGE(U4280:U8559),0),Table1[[#This Row],[customer_satisfaction]])</f>
        <v>2</v>
      </c>
      <c r="W4280" t="b">
        <v>1</v>
      </c>
      <c r="X4280" t="s">
        <v>30</v>
      </c>
      <c r="Y4280" s="3">
        <v>3</v>
      </c>
      <c r="Z4280">
        <f>IF(ISBLANK(Table1[[#This Row],[days_to_ship]]),ROUND(AVERAGE(Y4280:Y8559),0),Table1[[#This Row],[days_to_ship]])</f>
        <v>3</v>
      </c>
    </row>
    <row r="4281" spans="1:26" x14ac:dyDescent="0.25">
      <c r="A4281" t="s">
        <v>7135</v>
      </c>
      <c r="B4281" s="5">
        <v>45656</v>
      </c>
      <c r="C4281" t="s">
        <v>7136</v>
      </c>
      <c r="D4281" s="4" t="s">
        <v>1554</v>
      </c>
      <c r="E4281">
        <v>22</v>
      </c>
      <c r="F4281">
        <f>IF(ISBLANK(Table1[[#This Row],[age]]),AVERAGE(F4281:F8560),Table1[[#This Row],[age]])</f>
        <v>22</v>
      </c>
      <c r="G4281" t="s">
        <v>8920</v>
      </c>
      <c r="H4281" t="s">
        <v>111</v>
      </c>
      <c r="I4281" t="s">
        <v>121</v>
      </c>
      <c r="J4281" t="s">
        <v>44</v>
      </c>
      <c r="K4281" t="s">
        <v>45</v>
      </c>
      <c r="L4281">
        <v>6</v>
      </c>
      <c r="M4281">
        <f>IF(ISBLANK(Table1[[#This Row],[quantity]]),ROUND(Table1[[#This Row],[sales_amount]]/(Table1[[#This Row],[unit_price]]*(1-Table1[[#This Row],[discount_pct]])),0),Table1[[#This Row],[quantity]])</f>
        <v>6</v>
      </c>
      <c r="N4281">
        <v>5868.58</v>
      </c>
      <c r="O4281">
        <v>0.28999999999999998</v>
      </c>
      <c r="P428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281">
        <v>27272.26</v>
      </c>
      <c r="R4281">
        <v>8506.9599999999991</v>
      </c>
      <c r="S4281">
        <v>61.17</v>
      </c>
      <c r="T4281" t="s">
        <v>64</v>
      </c>
      <c r="U4281">
        <v>3</v>
      </c>
      <c r="V4281">
        <f>IF(ISBLANK(Table1[[#This Row],[customer_satisfaction]]),ROUND(AVERAGE(U4281:U8560),0),Table1[[#This Row],[customer_satisfaction]])</f>
        <v>3</v>
      </c>
      <c r="W4281" t="b">
        <v>1</v>
      </c>
      <c r="X4281" t="s">
        <v>30</v>
      </c>
      <c r="Y4281" s="3">
        <v>5</v>
      </c>
      <c r="Z4281">
        <f>IF(ISBLANK(Table1[[#This Row],[days_to_ship]]),ROUND(AVERAGE(Y4281:Y8560),0),Table1[[#This Row],[days_to_ship]])</f>
        <v>5</v>
      </c>
    </row>
    <row r="4287" spans="1:26" x14ac:dyDescent="0.25">
      <c r="B4287" s="7"/>
      <c r="W4287" s="3"/>
      <c r="Y4287"/>
    </row>
    <row r="4288" spans="1:26" x14ac:dyDescent="0.25">
      <c r="B4288" s="7"/>
      <c r="W4288" s="3"/>
      <c r="Y4288"/>
    </row>
    <row r="4289" spans="2:25" x14ac:dyDescent="0.25">
      <c r="B4289" s="7"/>
      <c r="W4289" s="3"/>
      <c r="Y4289"/>
    </row>
    <row r="4290" spans="2:25" x14ac:dyDescent="0.25">
      <c r="B4290" s="7"/>
      <c r="W4290" s="3"/>
      <c r="Y4290"/>
    </row>
    <row r="4291" spans="2:25" x14ac:dyDescent="0.25">
      <c r="B4291" s="7"/>
      <c r="W4291" s="3"/>
      <c r="Y4291"/>
    </row>
    <row r="4292" spans="2:25" x14ac:dyDescent="0.25">
      <c r="B4292" s="7"/>
      <c r="W4292" s="3"/>
      <c r="Y4292"/>
    </row>
    <row r="4293" spans="2:25" x14ac:dyDescent="0.25">
      <c r="B4293" s="7"/>
      <c r="W4293" s="3"/>
      <c r="Y4293"/>
    </row>
    <row r="4294" spans="2:25" x14ac:dyDescent="0.25">
      <c r="B4294" s="7"/>
      <c r="W4294" s="3"/>
      <c r="Y4294"/>
    </row>
    <row r="4295" spans="2:25" x14ac:dyDescent="0.25">
      <c r="B4295" s="7"/>
      <c r="W4295" s="3"/>
      <c r="Y4295"/>
    </row>
    <row r="4296" spans="2:25" x14ac:dyDescent="0.25">
      <c r="B4296" s="7"/>
      <c r="W4296" s="3"/>
      <c r="Y4296"/>
    </row>
    <row r="4297" spans="2:25" x14ac:dyDescent="0.25">
      <c r="B4297" s="7"/>
      <c r="W4297" s="3"/>
      <c r="Y4297"/>
    </row>
    <row r="4298" spans="2:25" x14ac:dyDescent="0.25">
      <c r="B4298" s="7"/>
      <c r="W4298" s="3"/>
      <c r="Y4298"/>
    </row>
    <row r="4299" spans="2:25" x14ac:dyDescent="0.25">
      <c r="B4299" s="7"/>
      <c r="W4299" s="3"/>
      <c r="Y4299"/>
    </row>
    <row r="4300" spans="2:25" x14ac:dyDescent="0.25">
      <c r="B4300" s="7"/>
      <c r="W4300" s="3"/>
      <c r="Y4300"/>
    </row>
    <row r="4301" spans="2:25" x14ac:dyDescent="0.25">
      <c r="B4301" s="7"/>
      <c r="W4301" s="3"/>
      <c r="Y4301"/>
    </row>
    <row r="4302" spans="2:25" x14ac:dyDescent="0.25">
      <c r="B4302" s="7"/>
      <c r="W4302" s="3"/>
      <c r="Y4302"/>
    </row>
    <row r="4303" spans="2:25" x14ac:dyDescent="0.25">
      <c r="B4303" s="7"/>
      <c r="W4303" s="3"/>
      <c r="Y4303"/>
    </row>
    <row r="4304" spans="2:25" x14ac:dyDescent="0.25">
      <c r="B4304" s="7"/>
      <c r="W4304" s="3"/>
      <c r="Y4304"/>
    </row>
    <row r="4305" spans="2:25" x14ac:dyDescent="0.25">
      <c r="B4305" s="7"/>
      <c r="W4305" s="3"/>
      <c r="Y4305"/>
    </row>
    <row r="4306" spans="2:25" x14ac:dyDescent="0.25">
      <c r="B4306" s="7"/>
      <c r="W4306" s="3"/>
      <c r="Y4306"/>
    </row>
    <row r="4307" spans="2:25" x14ac:dyDescent="0.25">
      <c r="B4307" s="7"/>
      <c r="W4307" s="3"/>
      <c r="Y4307"/>
    </row>
    <row r="4308" spans="2:25" x14ac:dyDescent="0.25">
      <c r="B4308" s="7"/>
      <c r="W4308" s="3"/>
      <c r="Y4308"/>
    </row>
    <row r="4309" spans="2:25" x14ac:dyDescent="0.25">
      <c r="B4309" s="7"/>
      <c r="W4309" s="3"/>
      <c r="Y4309"/>
    </row>
    <row r="4310" spans="2:25" x14ac:dyDescent="0.25">
      <c r="B4310" s="7"/>
      <c r="W4310" s="3"/>
      <c r="Y4310"/>
    </row>
    <row r="4311" spans="2:25" x14ac:dyDescent="0.25">
      <c r="B4311" s="7"/>
      <c r="W4311" s="3"/>
      <c r="Y4311"/>
    </row>
    <row r="4312" spans="2:25" x14ac:dyDescent="0.25">
      <c r="B4312" s="7"/>
      <c r="W4312" s="3"/>
      <c r="Y4312"/>
    </row>
    <row r="4313" spans="2:25" x14ac:dyDescent="0.25">
      <c r="B4313" s="7"/>
      <c r="W4313" s="3"/>
      <c r="Y4313"/>
    </row>
    <row r="4314" spans="2:25" x14ac:dyDescent="0.25">
      <c r="B4314" s="7"/>
      <c r="W4314" s="3"/>
      <c r="Y4314"/>
    </row>
    <row r="4315" spans="2:25" x14ac:dyDescent="0.25">
      <c r="B4315" s="7"/>
      <c r="W4315" s="3"/>
      <c r="Y4315"/>
    </row>
    <row r="4316" spans="2:25" x14ac:dyDescent="0.25">
      <c r="B4316" s="7"/>
      <c r="W4316" s="3"/>
      <c r="Y4316"/>
    </row>
    <row r="4317" spans="2:25" x14ac:dyDescent="0.25">
      <c r="B4317" s="7"/>
      <c r="W4317" s="3"/>
      <c r="Y4317"/>
    </row>
    <row r="4318" spans="2:25" x14ac:dyDescent="0.25">
      <c r="B4318" s="7"/>
      <c r="W4318" s="3"/>
      <c r="Y4318"/>
    </row>
    <row r="4319" spans="2:25" x14ac:dyDescent="0.25">
      <c r="B4319" s="7"/>
      <c r="W4319" s="3"/>
      <c r="Y4319"/>
    </row>
    <row r="4320" spans="2:25" x14ac:dyDescent="0.25">
      <c r="B4320" s="7"/>
      <c r="W4320" s="3"/>
      <c r="Y4320"/>
    </row>
    <row r="4321" spans="2:25" x14ac:dyDescent="0.25">
      <c r="B4321" s="7"/>
      <c r="W4321" s="3"/>
      <c r="Y4321"/>
    </row>
    <row r="4322" spans="2:25" x14ac:dyDescent="0.25">
      <c r="B4322" s="7"/>
      <c r="W4322" s="3"/>
      <c r="Y4322"/>
    </row>
    <row r="4323" spans="2:25" x14ac:dyDescent="0.25">
      <c r="B4323" s="7"/>
      <c r="W4323" s="3"/>
      <c r="Y4323"/>
    </row>
    <row r="4324" spans="2:25" x14ac:dyDescent="0.25">
      <c r="B4324" s="7"/>
      <c r="W4324" s="3"/>
      <c r="Y4324"/>
    </row>
    <row r="4325" spans="2:25" x14ac:dyDescent="0.25">
      <c r="B4325" s="7"/>
      <c r="W4325" s="3"/>
      <c r="Y4325"/>
    </row>
    <row r="4326" spans="2:25" x14ac:dyDescent="0.25">
      <c r="B4326" s="7"/>
      <c r="W4326" s="3"/>
      <c r="Y4326"/>
    </row>
    <row r="4327" spans="2:25" x14ac:dyDescent="0.25">
      <c r="B4327" s="7"/>
      <c r="W4327" s="3"/>
      <c r="Y4327"/>
    </row>
    <row r="4328" spans="2:25" x14ac:dyDescent="0.25">
      <c r="B4328" s="7"/>
      <c r="W4328" s="3"/>
      <c r="Y4328"/>
    </row>
    <row r="4329" spans="2:25" x14ac:dyDescent="0.25">
      <c r="B4329" s="7"/>
      <c r="W4329" s="3"/>
      <c r="Y4329"/>
    </row>
    <row r="4330" spans="2:25" x14ac:dyDescent="0.25">
      <c r="B4330" s="7"/>
      <c r="W4330" s="3"/>
      <c r="Y4330"/>
    </row>
    <row r="4331" spans="2:25" x14ac:dyDescent="0.25">
      <c r="B4331" s="7"/>
      <c r="W4331" s="3"/>
      <c r="Y4331"/>
    </row>
    <row r="4332" spans="2:25" x14ac:dyDescent="0.25">
      <c r="B4332" s="7"/>
      <c r="W4332" s="3"/>
      <c r="Y4332"/>
    </row>
    <row r="4333" spans="2:25" x14ac:dyDescent="0.25">
      <c r="B4333" s="7"/>
      <c r="W4333" s="3"/>
      <c r="Y4333"/>
    </row>
    <row r="4334" spans="2:25" x14ac:dyDescent="0.25">
      <c r="B4334" s="7"/>
      <c r="W4334" s="3"/>
      <c r="Y4334"/>
    </row>
    <row r="4335" spans="2:25" x14ac:dyDescent="0.25">
      <c r="B4335" s="7"/>
      <c r="W4335" s="3"/>
      <c r="Y4335"/>
    </row>
    <row r="4336" spans="2:25" x14ac:dyDescent="0.25">
      <c r="B4336" s="7"/>
      <c r="W4336" s="3"/>
      <c r="Y4336"/>
    </row>
    <row r="4337" spans="2:25" x14ac:dyDescent="0.25">
      <c r="B4337" s="7"/>
      <c r="W4337" s="3"/>
      <c r="Y4337"/>
    </row>
    <row r="4338" spans="2:25" x14ac:dyDescent="0.25">
      <c r="B4338" s="7"/>
      <c r="W4338" s="3"/>
      <c r="Y4338"/>
    </row>
    <row r="4339" spans="2:25" x14ac:dyDescent="0.25">
      <c r="B4339" s="7"/>
      <c r="W4339" s="3"/>
      <c r="Y4339"/>
    </row>
    <row r="4340" spans="2:25" x14ac:dyDescent="0.25">
      <c r="B4340" s="7"/>
      <c r="W4340" s="3"/>
      <c r="Y4340"/>
    </row>
    <row r="4341" spans="2:25" x14ac:dyDescent="0.25">
      <c r="B4341" s="7"/>
      <c r="W4341" s="3"/>
      <c r="Y4341"/>
    </row>
    <row r="4342" spans="2:25" x14ac:dyDescent="0.25">
      <c r="B4342" s="7"/>
      <c r="W4342" s="3"/>
      <c r="Y4342"/>
    </row>
    <row r="4343" spans="2:25" x14ac:dyDescent="0.25">
      <c r="B4343" s="7"/>
      <c r="W4343" s="3"/>
      <c r="Y4343"/>
    </row>
    <row r="4344" spans="2:25" x14ac:dyDescent="0.25">
      <c r="B4344" s="7"/>
      <c r="W4344" s="3"/>
      <c r="Y4344"/>
    </row>
    <row r="4345" spans="2:25" x14ac:dyDescent="0.25">
      <c r="B4345" s="7"/>
      <c r="W4345" s="3"/>
      <c r="Y4345"/>
    </row>
    <row r="4346" spans="2:25" x14ac:dyDescent="0.25">
      <c r="B4346" s="7"/>
      <c r="W4346" s="3"/>
      <c r="Y4346"/>
    </row>
    <row r="4347" spans="2:25" x14ac:dyDescent="0.25">
      <c r="B4347" s="7"/>
      <c r="W4347" s="3"/>
      <c r="Y4347"/>
    </row>
    <row r="4348" spans="2:25" x14ac:dyDescent="0.25">
      <c r="B4348" s="7"/>
      <c r="W4348" s="3"/>
      <c r="Y4348"/>
    </row>
    <row r="4349" spans="2:25" x14ac:dyDescent="0.25">
      <c r="B4349" s="7"/>
      <c r="W4349" s="3"/>
      <c r="Y4349"/>
    </row>
    <row r="4350" spans="2:25" x14ac:dyDescent="0.25">
      <c r="B4350" s="7"/>
      <c r="W4350" s="3"/>
      <c r="Y4350"/>
    </row>
    <row r="4351" spans="2:25" x14ac:dyDescent="0.25">
      <c r="B4351" s="7"/>
      <c r="W4351" s="3"/>
      <c r="Y4351"/>
    </row>
    <row r="4352" spans="2:25" x14ac:dyDescent="0.25">
      <c r="B4352" s="7"/>
      <c r="W4352" s="3"/>
      <c r="Y4352"/>
    </row>
    <row r="4353" spans="2:25" x14ac:dyDescent="0.25">
      <c r="B4353" s="7"/>
      <c r="W4353" s="3"/>
      <c r="Y4353"/>
    </row>
    <row r="4354" spans="2:25" x14ac:dyDescent="0.25">
      <c r="B4354" s="7"/>
      <c r="W4354" s="3"/>
      <c r="Y4354"/>
    </row>
    <row r="4355" spans="2:25" x14ac:dyDescent="0.25">
      <c r="B4355" s="7"/>
      <c r="W4355" s="3"/>
      <c r="Y4355"/>
    </row>
    <row r="4356" spans="2:25" x14ac:dyDescent="0.25">
      <c r="B4356" s="7"/>
      <c r="W4356" s="3"/>
      <c r="Y4356"/>
    </row>
    <row r="4357" spans="2:25" x14ac:dyDescent="0.25">
      <c r="B4357" s="7"/>
      <c r="W4357" s="3"/>
      <c r="Y4357"/>
    </row>
    <row r="4358" spans="2:25" x14ac:dyDescent="0.25">
      <c r="B4358" s="7"/>
      <c r="W4358" s="3"/>
      <c r="Y4358"/>
    </row>
    <row r="4359" spans="2:25" x14ac:dyDescent="0.25">
      <c r="B4359" s="7"/>
      <c r="W4359" s="3"/>
      <c r="Y4359"/>
    </row>
    <row r="4360" spans="2:25" x14ac:dyDescent="0.25">
      <c r="B4360" s="7"/>
      <c r="W4360" s="3"/>
      <c r="Y4360"/>
    </row>
    <row r="4361" spans="2:25" x14ac:dyDescent="0.25">
      <c r="B4361" s="7"/>
      <c r="W4361" s="3"/>
      <c r="Y4361"/>
    </row>
    <row r="4362" spans="2:25" x14ac:dyDescent="0.25">
      <c r="B4362" s="7"/>
      <c r="W4362" s="3"/>
      <c r="Y4362"/>
    </row>
    <row r="4363" spans="2:25" x14ac:dyDescent="0.25">
      <c r="B4363" s="7"/>
      <c r="W4363" s="3"/>
      <c r="Y4363"/>
    </row>
    <row r="4364" spans="2:25" x14ac:dyDescent="0.25">
      <c r="B4364" s="7"/>
      <c r="W4364" s="3"/>
      <c r="Y4364"/>
    </row>
    <row r="4365" spans="2:25" x14ac:dyDescent="0.25">
      <c r="B4365" s="7"/>
      <c r="W4365" s="3"/>
      <c r="Y4365"/>
    </row>
    <row r="4366" spans="2:25" x14ac:dyDescent="0.25">
      <c r="B4366" s="7"/>
      <c r="W4366" s="3"/>
      <c r="Y4366"/>
    </row>
    <row r="4367" spans="2:25" x14ac:dyDescent="0.25">
      <c r="B4367" s="7"/>
      <c r="W4367" s="3"/>
      <c r="Y4367"/>
    </row>
    <row r="4368" spans="2:25" x14ac:dyDescent="0.25">
      <c r="B4368" s="7"/>
      <c r="W4368" s="3"/>
      <c r="Y4368"/>
    </row>
    <row r="4369" spans="2:25" x14ac:dyDescent="0.25">
      <c r="B4369" s="7"/>
      <c r="W4369" s="3"/>
      <c r="Y4369"/>
    </row>
    <row r="4370" spans="2:25" x14ac:dyDescent="0.25">
      <c r="B4370" s="7"/>
      <c r="W4370" s="3"/>
      <c r="Y4370"/>
    </row>
    <row r="4371" spans="2:25" x14ac:dyDescent="0.25">
      <c r="B4371" s="7"/>
      <c r="W4371" s="3"/>
      <c r="Y4371"/>
    </row>
    <row r="4372" spans="2:25" x14ac:dyDescent="0.25">
      <c r="B4372" s="7"/>
      <c r="W4372" s="3"/>
      <c r="Y4372"/>
    </row>
    <row r="4373" spans="2:25" x14ac:dyDescent="0.25">
      <c r="B4373" s="7"/>
      <c r="W4373" s="3"/>
      <c r="Y4373"/>
    </row>
    <row r="4374" spans="2:25" x14ac:dyDescent="0.25">
      <c r="B4374" s="7"/>
      <c r="W4374" s="3"/>
      <c r="Y4374"/>
    </row>
    <row r="4375" spans="2:25" x14ac:dyDescent="0.25">
      <c r="B4375" s="7"/>
      <c r="W4375" s="3"/>
      <c r="Y4375"/>
    </row>
    <row r="4376" spans="2:25" x14ac:dyDescent="0.25">
      <c r="B4376" s="7"/>
      <c r="W4376" s="3"/>
      <c r="Y4376"/>
    </row>
    <row r="4377" spans="2:25" x14ac:dyDescent="0.25">
      <c r="B4377" s="7"/>
      <c r="W4377" s="3"/>
      <c r="Y4377"/>
    </row>
    <row r="4378" spans="2:25" x14ac:dyDescent="0.25">
      <c r="B4378" s="7"/>
      <c r="W4378" s="3"/>
      <c r="Y4378"/>
    </row>
    <row r="4379" spans="2:25" x14ac:dyDescent="0.25">
      <c r="B4379" s="7"/>
      <c r="W4379" s="3"/>
      <c r="Y4379"/>
    </row>
    <row r="4380" spans="2:25" x14ac:dyDescent="0.25">
      <c r="B4380" s="7"/>
      <c r="W4380" s="3"/>
      <c r="Y4380"/>
    </row>
    <row r="4381" spans="2:25" x14ac:dyDescent="0.25">
      <c r="B4381" s="7"/>
      <c r="W4381" s="3"/>
      <c r="Y4381"/>
    </row>
    <row r="4382" spans="2:25" x14ac:dyDescent="0.25">
      <c r="B4382" s="7"/>
      <c r="W4382" s="3"/>
      <c r="Y4382"/>
    </row>
    <row r="4383" spans="2:25" x14ac:dyDescent="0.25">
      <c r="B4383" s="7"/>
      <c r="W4383" s="3"/>
      <c r="Y4383"/>
    </row>
    <row r="4384" spans="2:25" x14ac:dyDescent="0.25">
      <c r="B4384" s="7"/>
      <c r="W4384" s="3"/>
      <c r="Y4384"/>
    </row>
    <row r="4385" spans="2:25" x14ac:dyDescent="0.25">
      <c r="B4385" s="7"/>
      <c r="W4385" s="3"/>
      <c r="Y4385"/>
    </row>
    <row r="4386" spans="2:25" x14ac:dyDescent="0.25">
      <c r="B4386" s="7"/>
      <c r="W4386" s="3"/>
      <c r="Y4386"/>
    </row>
    <row r="4387" spans="2:25" x14ac:dyDescent="0.25">
      <c r="B4387" s="7"/>
      <c r="W4387" s="3"/>
      <c r="Y4387"/>
    </row>
    <row r="4388" spans="2:25" x14ac:dyDescent="0.25">
      <c r="B4388" s="7"/>
      <c r="W4388" s="3"/>
      <c r="Y4388"/>
    </row>
    <row r="4389" spans="2:25" x14ac:dyDescent="0.25">
      <c r="B4389" s="7"/>
      <c r="W4389" s="3"/>
      <c r="Y4389"/>
    </row>
    <row r="4390" spans="2:25" x14ac:dyDescent="0.25">
      <c r="B4390" s="7"/>
      <c r="W4390" s="3"/>
      <c r="Y4390"/>
    </row>
    <row r="4391" spans="2:25" x14ac:dyDescent="0.25">
      <c r="B4391" s="7"/>
      <c r="W4391" s="3"/>
      <c r="Y4391"/>
    </row>
    <row r="4392" spans="2:25" x14ac:dyDescent="0.25">
      <c r="B4392" s="7"/>
      <c r="W4392" s="3"/>
      <c r="Y4392"/>
    </row>
    <row r="4393" spans="2:25" x14ac:dyDescent="0.25">
      <c r="B4393" s="7"/>
      <c r="W4393" s="3"/>
      <c r="Y4393"/>
    </row>
    <row r="4394" spans="2:25" x14ac:dyDescent="0.25">
      <c r="B4394" s="7"/>
      <c r="W4394" s="3"/>
      <c r="Y4394"/>
    </row>
    <row r="4395" spans="2:25" x14ac:dyDescent="0.25">
      <c r="B4395" s="7"/>
      <c r="W4395" s="3"/>
      <c r="Y4395"/>
    </row>
    <row r="4396" spans="2:25" x14ac:dyDescent="0.25">
      <c r="B4396" s="7"/>
      <c r="W4396" s="3"/>
      <c r="Y4396"/>
    </row>
    <row r="4397" spans="2:25" x14ac:dyDescent="0.25">
      <c r="B4397" s="7"/>
      <c r="W4397" s="3"/>
      <c r="Y4397"/>
    </row>
    <row r="4398" spans="2:25" x14ac:dyDescent="0.25">
      <c r="B4398" s="7"/>
      <c r="W4398" s="3"/>
      <c r="Y4398"/>
    </row>
    <row r="4399" spans="2:25" x14ac:dyDescent="0.25">
      <c r="B4399" s="7"/>
      <c r="W4399" s="3"/>
      <c r="Y4399"/>
    </row>
    <row r="4400" spans="2:25" x14ac:dyDescent="0.25">
      <c r="B4400" s="7"/>
      <c r="W4400" s="3"/>
      <c r="Y4400"/>
    </row>
    <row r="4401" spans="2:25" x14ac:dyDescent="0.25">
      <c r="B4401" s="7"/>
      <c r="W4401" s="3"/>
      <c r="Y4401"/>
    </row>
    <row r="4402" spans="2:25" x14ac:dyDescent="0.25">
      <c r="B4402" s="7"/>
      <c r="W4402" s="3"/>
      <c r="Y4402"/>
    </row>
    <row r="4403" spans="2:25" x14ac:dyDescent="0.25">
      <c r="B4403" s="7"/>
      <c r="W4403" s="3"/>
      <c r="Y4403"/>
    </row>
    <row r="4404" spans="2:25" x14ac:dyDescent="0.25">
      <c r="B4404" s="7"/>
      <c r="W4404" s="3"/>
      <c r="Y4404"/>
    </row>
    <row r="4405" spans="2:25" x14ac:dyDescent="0.25">
      <c r="B4405" s="7"/>
      <c r="W4405" s="3"/>
      <c r="Y4405"/>
    </row>
    <row r="4406" spans="2:25" x14ac:dyDescent="0.25">
      <c r="B4406" s="7"/>
      <c r="W4406" s="3"/>
      <c r="Y4406"/>
    </row>
    <row r="4407" spans="2:25" x14ac:dyDescent="0.25">
      <c r="B4407" s="7"/>
      <c r="W4407" s="3"/>
      <c r="Y4407"/>
    </row>
    <row r="4408" spans="2:25" x14ac:dyDescent="0.25">
      <c r="B4408" s="7"/>
      <c r="W4408" s="3"/>
      <c r="Y4408"/>
    </row>
    <row r="4409" spans="2:25" x14ac:dyDescent="0.25">
      <c r="B4409" s="7"/>
      <c r="W4409" s="3"/>
      <c r="Y4409"/>
    </row>
    <row r="4410" spans="2:25" x14ac:dyDescent="0.25">
      <c r="B4410" s="7"/>
      <c r="W4410" s="3"/>
      <c r="Y4410"/>
    </row>
    <row r="4411" spans="2:25" x14ac:dyDescent="0.25">
      <c r="B4411" s="7"/>
      <c r="W4411" s="3"/>
      <c r="Y4411"/>
    </row>
    <row r="4412" spans="2:25" x14ac:dyDescent="0.25">
      <c r="B4412" s="7"/>
      <c r="W4412" s="3"/>
      <c r="Y4412"/>
    </row>
    <row r="4413" spans="2:25" x14ac:dyDescent="0.25">
      <c r="B4413" s="7"/>
      <c r="W4413" s="3"/>
      <c r="Y4413"/>
    </row>
    <row r="4414" spans="2:25" x14ac:dyDescent="0.25">
      <c r="B4414" s="7"/>
      <c r="W4414" s="3"/>
      <c r="Y4414"/>
    </row>
    <row r="4415" spans="2:25" x14ac:dyDescent="0.25">
      <c r="B4415" s="7"/>
      <c r="W4415" s="3"/>
      <c r="Y4415"/>
    </row>
    <row r="4416" spans="2:25" x14ac:dyDescent="0.25">
      <c r="B4416" s="7"/>
      <c r="W4416" s="3"/>
      <c r="Y4416"/>
    </row>
    <row r="4417" spans="2:25" x14ac:dyDescent="0.25">
      <c r="B4417" s="7"/>
      <c r="W4417" s="3"/>
      <c r="Y4417"/>
    </row>
    <row r="4418" spans="2:25" x14ac:dyDescent="0.25">
      <c r="B4418" s="7"/>
      <c r="W4418" s="3"/>
      <c r="Y4418"/>
    </row>
    <row r="4419" spans="2:25" x14ac:dyDescent="0.25">
      <c r="B4419" s="7"/>
      <c r="W4419" s="3"/>
      <c r="Y4419"/>
    </row>
    <row r="4420" spans="2:25" x14ac:dyDescent="0.25">
      <c r="B4420" s="7"/>
      <c r="W4420" s="3"/>
      <c r="Y4420"/>
    </row>
    <row r="4421" spans="2:25" x14ac:dyDescent="0.25">
      <c r="B4421" s="7"/>
      <c r="W4421" s="3"/>
      <c r="Y4421"/>
    </row>
    <row r="4422" spans="2:25" x14ac:dyDescent="0.25">
      <c r="B4422" s="7"/>
      <c r="W4422" s="3"/>
      <c r="Y4422"/>
    </row>
    <row r="4423" spans="2:25" x14ac:dyDescent="0.25">
      <c r="B4423" s="7"/>
      <c r="W4423" s="3"/>
      <c r="Y4423"/>
    </row>
    <row r="4424" spans="2:25" x14ac:dyDescent="0.25">
      <c r="B4424" s="7"/>
      <c r="W4424" s="3"/>
      <c r="Y4424"/>
    </row>
    <row r="4425" spans="2:25" x14ac:dyDescent="0.25">
      <c r="B4425" s="7"/>
      <c r="W4425" s="3"/>
      <c r="Y4425"/>
    </row>
    <row r="4426" spans="2:25" x14ac:dyDescent="0.25">
      <c r="B4426" s="7"/>
      <c r="W4426" s="3"/>
      <c r="Y4426"/>
    </row>
    <row r="4427" spans="2:25" x14ac:dyDescent="0.25">
      <c r="B4427" s="7"/>
      <c r="W4427" s="3"/>
      <c r="Y4427"/>
    </row>
    <row r="4428" spans="2:25" x14ac:dyDescent="0.25">
      <c r="B4428" s="7"/>
      <c r="W4428" s="3"/>
      <c r="Y4428"/>
    </row>
    <row r="4429" spans="2:25" x14ac:dyDescent="0.25">
      <c r="B4429" s="7"/>
      <c r="W4429" s="3"/>
      <c r="Y4429"/>
    </row>
    <row r="4430" spans="2:25" x14ac:dyDescent="0.25">
      <c r="B4430" s="7"/>
      <c r="W4430" s="3"/>
      <c r="Y4430"/>
    </row>
    <row r="4431" spans="2:25" x14ac:dyDescent="0.25">
      <c r="B4431" s="7"/>
      <c r="W4431" s="3"/>
      <c r="Y4431"/>
    </row>
    <row r="4432" spans="2:25" x14ac:dyDescent="0.25">
      <c r="B4432" s="7"/>
      <c r="W4432" s="3"/>
      <c r="Y4432"/>
    </row>
    <row r="4433" spans="2:25" x14ac:dyDescent="0.25">
      <c r="B4433" s="7"/>
      <c r="W4433" s="3"/>
      <c r="Y4433"/>
    </row>
    <row r="4434" spans="2:25" x14ac:dyDescent="0.25">
      <c r="B4434" s="7"/>
      <c r="W4434" s="3"/>
      <c r="Y4434"/>
    </row>
    <row r="4435" spans="2:25" x14ac:dyDescent="0.25">
      <c r="B4435" s="7"/>
      <c r="W4435" s="3"/>
      <c r="Y4435"/>
    </row>
    <row r="4436" spans="2:25" x14ac:dyDescent="0.25">
      <c r="B4436" s="7"/>
      <c r="W4436" s="3"/>
      <c r="Y4436"/>
    </row>
    <row r="4437" spans="2:25" x14ac:dyDescent="0.25">
      <c r="B4437" s="7"/>
      <c r="W4437" s="3"/>
      <c r="Y4437"/>
    </row>
    <row r="4438" spans="2:25" x14ac:dyDescent="0.25">
      <c r="B4438" s="7"/>
      <c r="W4438" s="3"/>
      <c r="Y4438"/>
    </row>
    <row r="4439" spans="2:25" x14ac:dyDescent="0.25">
      <c r="B4439" s="7"/>
      <c r="W4439" s="3"/>
      <c r="Y4439"/>
    </row>
    <row r="4440" spans="2:25" x14ac:dyDescent="0.25">
      <c r="B4440" s="7"/>
      <c r="W4440" s="3"/>
      <c r="Y4440"/>
    </row>
    <row r="4441" spans="2:25" x14ac:dyDescent="0.25">
      <c r="B4441" s="7"/>
      <c r="W4441" s="3"/>
      <c r="Y4441"/>
    </row>
    <row r="4442" spans="2:25" x14ac:dyDescent="0.25">
      <c r="B4442" s="7"/>
      <c r="W4442" s="3"/>
      <c r="Y4442"/>
    </row>
    <row r="4443" spans="2:25" x14ac:dyDescent="0.25">
      <c r="B4443" s="7"/>
      <c r="W4443" s="3"/>
      <c r="Y4443"/>
    </row>
    <row r="4444" spans="2:25" x14ac:dyDescent="0.25">
      <c r="B4444" s="7"/>
      <c r="W4444" s="3"/>
      <c r="Y4444"/>
    </row>
    <row r="4445" spans="2:25" x14ac:dyDescent="0.25">
      <c r="B4445" s="7"/>
      <c r="W4445" s="3"/>
      <c r="Y4445"/>
    </row>
    <row r="4446" spans="2:25" x14ac:dyDescent="0.25">
      <c r="B4446" s="7"/>
      <c r="W4446" s="3"/>
      <c r="Y4446"/>
    </row>
    <row r="4447" spans="2:25" x14ac:dyDescent="0.25">
      <c r="B4447" s="7"/>
      <c r="W4447" s="3"/>
      <c r="Y4447"/>
    </row>
    <row r="4448" spans="2:25" x14ac:dyDescent="0.25">
      <c r="B4448" s="7"/>
      <c r="W4448" s="3"/>
      <c r="Y4448"/>
    </row>
    <row r="4449" spans="2:25" x14ac:dyDescent="0.25">
      <c r="B4449" s="7"/>
      <c r="W4449" s="3"/>
      <c r="Y4449"/>
    </row>
    <row r="4450" spans="2:25" x14ac:dyDescent="0.25">
      <c r="B4450" s="7"/>
      <c r="W4450" s="3"/>
      <c r="Y4450"/>
    </row>
    <row r="4451" spans="2:25" x14ac:dyDescent="0.25">
      <c r="B4451" s="7"/>
      <c r="W4451" s="3"/>
      <c r="Y4451"/>
    </row>
    <row r="4452" spans="2:25" x14ac:dyDescent="0.25">
      <c r="B4452" s="7"/>
      <c r="W4452" s="3"/>
      <c r="Y4452"/>
    </row>
    <row r="4453" spans="2:25" x14ac:dyDescent="0.25">
      <c r="B4453" s="7"/>
      <c r="W4453" s="3"/>
      <c r="Y4453"/>
    </row>
    <row r="4454" spans="2:25" x14ac:dyDescent="0.25">
      <c r="B4454" s="7"/>
      <c r="W4454" s="3"/>
      <c r="Y4454"/>
    </row>
    <row r="4455" spans="2:25" x14ac:dyDescent="0.25">
      <c r="B4455" s="7"/>
      <c r="W4455" s="3"/>
      <c r="Y4455"/>
    </row>
    <row r="4456" spans="2:25" x14ac:dyDescent="0.25">
      <c r="B4456" s="7"/>
      <c r="W4456" s="3"/>
      <c r="Y4456"/>
    </row>
    <row r="4457" spans="2:25" x14ac:dyDescent="0.25">
      <c r="B4457" s="7"/>
      <c r="W4457" s="3"/>
      <c r="Y4457"/>
    </row>
    <row r="4458" spans="2:25" x14ac:dyDescent="0.25">
      <c r="B4458" s="7"/>
      <c r="W4458" s="3"/>
      <c r="Y4458"/>
    </row>
    <row r="4459" spans="2:25" x14ac:dyDescent="0.25">
      <c r="B4459" s="7"/>
      <c r="W4459" s="3"/>
      <c r="Y4459"/>
    </row>
    <row r="4460" spans="2:25" x14ac:dyDescent="0.25">
      <c r="B4460" s="7"/>
      <c r="W4460" s="3"/>
      <c r="Y4460"/>
    </row>
    <row r="4461" spans="2:25" x14ac:dyDescent="0.25">
      <c r="B4461" s="7"/>
      <c r="W4461" s="3"/>
      <c r="Y4461"/>
    </row>
    <row r="4462" spans="2:25" x14ac:dyDescent="0.25">
      <c r="B4462" s="7"/>
      <c r="W4462" s="3"/>
      <c r="Y4462"/>
    </row>
    <row r="4463" spans="2:25" x14ac:dyDescent="0.25">
      <c r="B4463" s="7"/>
      <c r="W4463" s="3"/>
      <c r="Y4463"/>
    </row>
    <row r="4464" spans="2:25" x14ac:dyDescent="0.25">
      <c r="B4464" s="7"/>
      <c r="W4464" s="3"/>
      <c r="Y4464"/>
    </row>
    <row r="4465" spans="2:25" x14ac:dyDescent="0.25">
      <c r="B4465" s="7"/>
      <c r="W4465" s="3"/>
      <c r="Y4465"/>
    </row>
    <row r="4466" spans="2:25" x14ac:dyDescent="0.25">
      <c r="B4466" s="7"/>
      <c r="W4466" s="3"/>
      <c r="Y4466"/>
    </row>
    <row r="4467" spans="2:25" x14ac:dyDescent="0.25">
      <c r="B4467" s="7"/>
      <c r="W4467" s="3"/>
      <c r="Y4467"/>
    </row>
    <row r="4468" spans="2:25" x14ac:dyDescent="0.25">
      <c r="B4468" s="7"/>
      <c r="W4468" s="3"/>
      <c r="Y4468"/>
    </row>
    <row r="4469" spans="2:25" x14ac:dyDescent="0.25">
      <c r="B4469" s="7"/>
      <c r="W4469" s="3"/>
      <c r="Y4469"/>
    </row>
    <row r="4470" spans="2:25" x14ac:dyDescent="0.25">
      <c r="B4470" s="7"/>
      <c r="W4470" s="3"/>
      <c r="Y4470"/>
    </row>
    <row r="4471" spans="2:25" x14ac:dyDescent="0.25">
      <c r="B4471" s="7"/>
      <c r="W4471" s="3"/>
      <c r="Y4471"/>
    </row>
    <row r="4472" spans="2:25" x14ac:dyDescent="0.25">
      <c r="B4472" s="7"/>
      <c r="W4472" s="3"/>
      <c r="Y4472"/>
    </row>
    <row r="4473" spans="2:25" x14ac:dyDescent="0.25">
      <c r="B4473" s="7"/>
      <c r="W4473" s="3"/>
      <c r="Y4473"/>
    </row>
    <row r="4474" spans="2:25" x14ac:dyDescent="0.25">
      <c r="B4474" s="7"/>
      <c r="W4474" s="3"/>
      <c r="Y4474"/>
    </row>
    <row r="4475" spans="2:25" x14ac:dyDescent="0.25">
      <c r="B4475" s="7"/>
      <c r="W4475" s="3"/>
      <c r="Y4475"/>
    </row>
    <row r="4476" spans="2:25" x14ac:dyDescent="0.25">
      <c r="B4476" s="7"/>
      <c r="W4476" s="3"/>
      <c r="Y4476"/>
    </row>
    <row r="4477" spans="2:25" x14ac:dyDescent="0.25">
      <c r="B4477" s="7"/>
      <c r="W4477" s="3"/>
      <c r="Y4477"/>
    </row>
    <row r="4478" spans="2:25" x14ac:dyDescent="0.25">
      <c r="B4478" s="7"/>
      <c r="W4478" s="3"/>
      <c r="Y4478"/>
    </row>
    <row r="4479" spans="2:25" x14ac:dyDescent="0.25">
      <c r="B4479" s="7"/>
      <c r="W4479" s="3"/>
      <c r="Y4479"/>
    </row>
    <row r="4480" spans="2:25" x14ac:dyDescent="0.25">
      <c r="B4480" s="7"/>
      <c r="W4480" s="3"/>
      <c r="Y4480"/>
    </row>
    <row r="4481" spans="2:25" x14ac:dyDescent="0.25">
      <c r="B4481" s="7"/>
      <c r="W4481" s="3"/>
      <c r="Y4481"/>
    </row>
    <row r="4482" spans="2:25" x14ac:dyDescent="0.25">
      <c r="B4482" s="7"/>
      <c r="W4482" s="3"/>
      <c r="Y4482"/>
    </row>
    <row r="4483" spans="2:25" x14ac:dyDescent="0.25">
      <c r="B4483" s="7"/>
      <c r="W4483" s="3"/>
      <c r="Y4483"/>
    </row>
    <row r="4484" spans="2:25" x14ac:dyDescent="0.25">
      <c r="B4484" s="7"/>
      <c r="W4484" s="3"/>
      <c r="Y4484"/>
    </row>
    <row r="4485" spans="2:25" x14ac:dyDescent="0.25">
      <c r="B4485" s="7"/>
      <c r="W4485" s="3"/>
      <c r="Y4485"/>
    </row>
    <row r="4486" spans="2:25" x14ac:dyDescent="0.25">
      <c r="B4486" s="7"/>
      <c r="W4486" s="3"/>
      <c r="Y4486"/>
    </row>
    <row r="4487" spans="2:25" x14ac:dyDescent="0.25">
      <c r="B4487" s="7"/>
      <c r="W4487" s="3"/>
      <c r="Y4487"/>
    </row>
    <row r="4488" spans="2:25" x14ac:dyDescent="0.25">
      <c r="B4488" s="7"/>
      <c r="W4488" s="3"/>
      <c r="Y4488"/>
    </row>
    <row r="4489" spans="2:25" x14ac:dyDescent="0.25">
      <c r="B4489" s="7"/>
      <c r="W4489" s="3"/>
      <c r="Y4489"/>
    </row>
    <row r="4490" spans="2:25" x14ac:dyDescent="0.25">
      <c r="B4490" s="7"/>
      <c r="W4490" s="3"/>
      <c r="Y4490"/>
    </row>
    <row r="4491" spans="2:25" x14ac:dyDescent="0.25">
      <c r="B4491" s="7"/>
      <c r="W4491" s="3"/>
      <c r="Y4491"/>
    </row>
    <row r="4492" spans="2:25" x14ac:dyDescent="0.25">
      <c r="B4492" s="7"/>
      <c r="W4492" s="3"/>
      <c r="Y4492"/>
    </row>
    <row r="4493" spans="2:25" x14ac:dyDescent="0.25">
      <c r="B4493" s="7"/>
      <c r="W4493" s="3"/>
      <c r="Y4493"/>
    </row>
    <row r="4494" spans="2:25" x14ac:dyDescent="0.25">
      <c r="B4494" s="7"/>
      <c r="W4494" s="3"/>
      <c r="Y4494"/>
    </row>
    <row r="4495" spans="2:25" x14ac:dyDescent="0.25">
      <c r="B4495" s="7"/>
      <c r="W4495" s="3"/>
      <c r="Y4495"/>
    </row>
    <row r="4496" spans="2:25" x14ac:dyDescent="0.25">
      <c r="B4496" s="7"/>
      <c r="W4496" s="3"/>
      <c r="Y4496"/>
    </row>
    <row r="4497" spans="2:25" x14ac:dyDescent="0.25">
      <c r="B4497" s="7"/>
      <c r="W4497" s="3"/>
      <c r="Y4497"/>
    </row>
    <row r="4498" spans="2:25" x14ac:dyDescent="0.25">
      <c r="B4498" s="7"/>
      <c r="W4498" s="3"/>
      <c r="Y4498"/>
    </row>
    <row r="4499" spans="2:25" x14ac:dyDescent="0.25">
      <c r="B4499" s="7"/>
      <c r="W4499" s="3"/>
      <c r="Y4499"/>
    </row>
    <row r="4500" spans="2:25" x14ac:dyDescent="0.25">
      <c r="B4500" s="7"/>
      <c r="W4500" s="3"/>
      <c r="Y4500"/>
    </row>
    <row r="4501" spans="2:25" x14ac:dyDescent="0.25">
      <c r="B4501" s="7"/>
      <c r="W4501" s="3"/>
      <c r="Y4501"/>
    </row>
    <row r="4502" spans="2:25" x14ac:dyDescent="0.25">
      <c r="B4502" s="7"/>
      <c r="W4502" s="3"/>
      <c r="Y4502"/>
    </row>
    <row r="4503" spans="2:25" x14ac:dyDescent="0.25">
      <c r="B4503" s="7"/>
      <c r="W4503" s="3"/>
      <c r="Y4503"/>
    </row>
    <row r="4504" spans="2:25" x14ac:dyDescent="0.25">
      <c r="B4504" s="7"/>
      <c r="W4504" s="3"/>
      <c r="Y4504"/>
    </row>
    <row r="4505" spans="2:25" x14ac:dyDescent="0.25">
      <c r="B4505" s="7"/>
      <c r="W4505" s="3"/>
      <c r="Y4505"/>
    </row>
    <row r="4506" spans="2:25" x14ac:dyDescent="0.25">
      <c r="B4506" s="7"/>
      <c r="W4506" s="3"/>
      <c r="Y4506"/>
    </row>
    <row r="4507" spans="2:25" x14ac:dyDescent="0.25">
      <c r="B4507" s="7"/>
      <c r="W4507" s="3"/>
      <c r="Y4507"/>
    </row>
    <row r="4508" spans="2:25" x14ac:dyDescent="0.25">
      <c r="B4508" s="7"/>
      <c r="W4508" s="3"/>
      <c r="Y4508"/>
    </row>
    <row r="4509" spans="2:25" x14ac:dyDescent="0.25">
      <c r="B4509" s="7"/>
      <c r="W4509" s="3"/>
      <c r="Y4509"/>
    </row>
    <row r="4510" spans="2:25" x14ac:dyDescent="0.25">
      <c r="B4510" s="7"/>
      <c r="W4510" s="3"/>
      <c r="Y4510"/>
    </row>
    <row r="4511" spans="2:25" x14ac:dyDescent="0.25">
      <c r="B4511" s="7"/>
      <c r="W4511" s="3"/>
      <c r="Y4511"/>
    </row>
    <row r="4512" spans="2:25" x14ac:dyDescent="0.25">
      <c r="B4512" s="7"/>
      <c r="W4512" s="3"/>
      <c r="Y4512"/>
    </row>
    <row r="4513" spans="2:25" x14ac:dyDescent="0.25">
      <c r="B4513" s="7"/>
      <c r="W4513" s="3"/>
      <c r="Y4513"/>
    </row>
    <row r="4514" spans="2:25" x14ac:dyDescent="0.25">
      <c r="B4514" s="7"/>
      <c r="W4514" s="3"/>
      <c r="Y4514"/>
    </row>
    <row r="4515" spans="2:25" x14ac:dyDescent="0.25">
      <c r="B4515" s="7"/>
      <c r="W4515" s="3"/>
      <c r="Y4515"/>
    </row>
    <row r="4516" spans="2:25" x14ac:dyDescent="0.25">
      <c r="B4516" s="7"/>
      <c r="W4516" s="3"/>
      <c r="Y4516"/>
    </row>
    <row r="4517" spans="2:25" x14ac:dyDescent="0.25">
      <c r="B4517" s="7"/>
      <c r="W4517" s="3"/>
      <c r="Y4517"/>
    </row>
    <row r="4518" spans="2:25" x14ac:dyDescent="0.25">
      <c r="B4518" s="7"/>
      <c r="W4518" s="3"/>
      <c r="Y4518"/>
    </row>
    <row r="4519" spans="2:25" x14ac:dyDescent="0.25">
      <c r="B4519" s="7"/>
      <c r="W4519" s="3"/>
      <c r="Y4519"/>
    </row>
    <row r="4520" spans="2:25" x14ac:dyDescent="0.25">
      <c r="B4520" s="7"/>
      <c r="W4520" s="3"/>
      <c r="Y4520"/>
    </row>
    <row r="4521" spans="2:25" x14ac:dyDescent="0.25">
      <c r="B4521" s="7"/>
      <c r="W4521" s="3"/>
      <c r="Y4521"/>
    </row>
    <row r="4522" spans="2:25" x14ac:dyDescent="0.25">
      <c r="B4522" s="7"/>
      <c r="W4522" s="3"/>
      <c r="Y4522"/>
    </row>
    <row r="4523" spans="2:25" x14ac:dyDescent="0.25">
      <c r="B4523" s="7"/>
      <c r="W4523" s="3"/>
      <c r="Y4523"/>
    </row>
    <row r="4524" spans="2:25" x14ac:dyDescent="0.25">
      <c r="B4524" s="7"/>
      <c r="W4524" s="3"/>
      <c r="Y4524"/>
    </row>
    <row r="4525" spans="2:25" x14ac:dyDescent="0.25">
      <c r="B4525" s="7"/>
      <c r="W4525" s="3"/>
      <c r="Y4525"/>
    </row>
    <row r="4526" spans="2:25" x14ac:dyDescent="0.25">
      <c r="B4526" s="7"/>
      <c r="W4526" s="3"/>
      <c r="Y4526"/>
    </row>
    <row r="4527" spans="2:25" x14ac:dyDescent="0.25">
      <c r="B4527" s="7"/>
      <c r="W4527" s="3"/>
      <c r="Y4527"/>
    </row>
    <row r="4528" spans="2:25" x14ac:dyDescent="0.25">
      <c r="B4528" s="7"/>
      <c r="W4528" s="3"/>
      <c r="Y4528"/>
    </row>
    <row r="4529" spans="2:25" x14ac:dyDescent="0.25">
      <c r="B4529" s="7"/>
      <c r="W4529" s="3"/>
      <c r="Y4529"/>
    </row>
    <row r="4530" spans="2:25" x14ac:dyDescent="0.25">
      <c r="B4530" s="7"/>
      <c r="W4530" s="3"/>
      <c r="Y4530"/>
    </row>
    <row r="4531" spans="2:25" x14ac:dyDescent="0.25">
      <c r="B4531" s="7"/>
      <c r="W4531" s="3"/>
      <c r="Y4531"/>
    </row>
    <row r="4532" spans="2:25" x14ac:dyDescent="0.25">
      <c r="B4532" s="7"/>
      <c r="W4532" s="3"/>
      <c r="Y4532"/>
    </row>
    <row r="4533" spans="2:25" x14ac:dyDescent="0.25">
      <c r="B4533" s="7"/>
      <c r="W4533" s="3"/>
      <c r="Y4533"/>
    </row>
    <row r="4534" spans="2:25" x14ac:dyDescent="0.25">
      <c r="B4534" s="7"/>
      <c r="W4534" s="3"/>
      <c r="Y4534"/>
    </row>
    <row r="4535" spans="2:25" x14ac:dyDescent="0.25">
      <c r="B4535" s="7"/>
      <c r="W4535" s="3"/>
      <c r="Y4535"/>
    </row>
    <row r="4536" spans="2:25" x14ac:dyDescent="0.25">
      <c r="B4536" s="7"/>
      <c r="W4536" s="3"/>
      <c r="Y4536"/>
    </row>
    <row r="4537" spans="2:25" x14ac:dyDescent="0.25">
      <c r="B4537" s="7"/>
      <c r="W4537" s="3"/>
      <c r="Y4537"/>
    </row>
    <row r="4538" spans="2:25" x14ac:dyDescent="0.25">
      <c r="B4538" s="7"/>
      <c r="W4538" s="3"/>
      <c r="Y4538"/>
    </row>
    <row r="4539" spans="2:25" x14ac:dyDescent="0.25">
      <c r="B4539" s="7"/>
      <c r="W4539" s="3"/>
      <c r="Y4539"/>
    </row>
    <row r="4540" spans="2:25" x14ac:dyDescent="0.25">
      <c r="B4540" s="7"/>
      <c r="W4540" s="3"/>
      <c r="Y4540"/>
    </row>
    <row r="4541" spans="2:25" x14ac:dyDescent="0.25">
      <c r="B4541" s="7"/>
      <c r="W4541" s="3"/>
      <c r="Y4541"/>
    </row>
    <row r="4542" spans="2:25" x14ac:dyDescent="0.25">
      <c r="B4542" s="7"/>
      <c r="W4542" s="3"/>
      <c r="Y4542"/>
    </row>
    <row r="4543" spans="2:25" x14ac:dyDescent="0.25">
      <c r="B4543" s="7"/>
      <c r="W4543" s="3"/>
      <c r="Y4543"/>
    </row>
    <row r="4544" spans="2:25" x14ac:dyDescent="0.25">
      <c r="B4544" s="7"/>
      <c r="W4544" s="3"/>
      <c r="Y4544"/>
    </row>
    <row r="4545" spans="2:25" x14ac:dyDescent="0.25">
      <c r="B4545" s="7"/>
      <c r="W4545" s="3"/>
      <c r="Y4545"/>
    </row>
    <row r="4546" spans="2:25" x14ac:dyDescent="0.25">
      <c r="B4546" s="7"/>
      <c r="W4546" s="3"/>
      <c r="Y4546"/>
    </row>
    <row r="4547" spans="2:25" x14ac:dyDescent="0.25">
      <c r="B4547" s="7"/>
      <c r="W4547" s="3"/>
      <c r="Y4547"/>
    </row>
    <row r="4548" spans="2:25" x14ac:dyDescent="0.25">
      <c r="B4548" s="7"/>
      <c r="W4548" s="3"/>
      <c r="Y4548"/>
    </row>
    <row r="4549" spans="2:25" x14ac:dyDescent="0.25">
      <c r="B4549" s="7"/>
      <c r="W4549" s="3"/>
      <c r="Y4549"/>
    </row>
    <row r="4550" spans="2:25" x14ac:dyDescent="0.25">
      <c r="B4550" s="7"/>
      <c r="W4550" s="3"/>
      <c r="Y4550"/>
    </row>
    <row r="4551" spans="2:25" x14ac:dyDescent="0.25">
      <c r="B4551" s="7"/>
      <c r="W4551" s="3"/>
      <c r="Y4551"/>
    </row>
    <row r="4552" spans="2:25" x14ac:dyDescent="0.25">
      <c r="B4552" s="7"/>
      <c r="W4552" s="3"/>
      <c r="Y4552"/>
    </row>
    <row r="4553" spans="2:25" x14ac:dyDescent="0.25">
      <c r="B4553" s="7"/>
      <c r="W4553" s="3"/>
      <c r="Y4553"/>
    </row>
    <row r="4554" spans="2:25" x14ac:dyDescent="0.25">
      <c r="B4554" s="7"/>
      <c r="W4554" s="3"/>
      <c r="Y4554"/>
    </row>
    <row r="4555" spans="2:25" x14ac:dyDescent="0.25">
      <c r="B4555" s="7"/>
      <c r="W4555" s="3"/>
      <c r="Y4555"/>
    </row>
    <row r="4556" spans="2:25" x14ac:dyDescent="0.25">
      <c r="B4556" s="7"/>
      <c r="W4556" s="3"/>
      <c r="Y4556"/>
    </row>
    <row r="4557" spans="2:25" x14ac:dyDescent="0.25">
      <c r="B4557" s="7"/>
      <c r="W4557" s="3"/>
      <c r="Y4557"/>
    </row>
    <row r="4558" spans="2:25" x14ac:dyDescent="0.25">
      <c r="B4558" s="7"/>
      <c r="W4558" s="3"/>
      <c r="Y4558"/>
    </row>
    <row r="4559" spans="2:25" x14ac:dyDescent="0.25">
      <c r="B4559" s="7"/>
      <c r="W4559" s="3"/>
      <c r="Y4559"/>
    </row>
    <row r="4560" spans="2:25" x14ac:dyDescent="0.25">
      <c r="B4560" s="7"/>
      <c r="W4560" s="3"/>
      <c r="Y4560"/>
    </row>
    <row r="4561" spans="2:25" x14ac:dyDescent="0.25">
      <c r="B4561" s="7"/>
      <c r="W4561" s="3"/>
      <c r="Y4561"/>
    </row>
    <row r="4562" spans="2:25" x14ac:dyDescent="0.25">
      <c r="B4562" s="7"/>
      <c r="W4562" s="3"/>
      <c r="Y4562"/>
    </row>
    <row r="4563" spans="2:25" x14ac:dyDescent="0.25">
      <c r="B4563" s="7"/>
      <c r="W4563" s="3"/>
      <c r="Y4563"/>
    </row>
    <row r="4564" spans="2:25" x14ac:dyDescent="0.25">
      <c r="B4564" s="7"/>
      <c r="W4564" s="3"/>
      <c r="Y4564"/>
    </row>
    <row r="4565" spans="2:25" x14ac:dyDescent="0.25">
      <c r="B4565" s="7"/>
      <c r="W4565" s="3"/>
      <c r="Y4565"/>
    </row>
    <row r="4566" spans="2:25" x14ac:dyDescent="0.25">
      <c r="B4566" s="7"/>
      <c r="W4566" s="3"/>
      <c r="Y4566"/>
    </row>
    <row r="4567" spans="2:25" x14ac:dyDescent="0.25">
      <c r="B4567" s="7"/>
      <c r="W4567" s="3"/>
      <c r="Y4567"/>
    </row>
    <row r="4568" spans="2:25" x14ac:dyDescent="0.25">
      <c r="B4568" s="7"/>
      <c r="W4568" s="3"/>
      <c r="Y4568"/>
    </row>
    <row r="4569" spans="2:25" x14ac:dyDescent="0.25">
      <c r="B4569" s="7"/>
      <c r="W4569" s="3"/>
      <c r="Y4569"/>
    </row>
    <row r="4570" spans="2:25" x14ac:dyDescent="0.25">
      <c r="B4570" s="7"/>
      <c r="W4570" s="3"/>
      <c r="Y4570"/>
    </row>
    <row r="4571" spans="2:25" x14ac:dyDescent="0.25">
      <c r="B4571" s="7"/>
      <c r="W4571" s="3"/>
      <c r="Y4571"/>
    </row>
    <row r="4572" spans="2:25" x14ac:dyDescent="0.25">
      <c r="B4572" s="7"/>
      <c r="W4572" s="3"/>
      <c r="Y4572"/>
    </row>
    <row r="4573" spans="2:25" x14ac:dyDescent="0.25">
      <c r="B4573" s="7"/>
      <c r="W4573" s="3"/>
      <c r="Y4573"/>
    </row>
    <row r="4574" spans="2:25" x14ac:dyDescent="0.25">
      <c r="B4574" s="7"/>
      <c r="W4574" s="3"/>
      <c r="Y4574"/>
    </row>
    <row r="4575" spans="2:25" x14ac:dyDescent="0.25">
      <c r="B4575" s="7"/>
      <c r="W4575" s="3"/>
      <c r="Y4575"/>
    </row>
    <row r="4576" spans="2:25" x14ac:dyDescent="0.25">
      <c r="B4576" s="7"/>
      <c r="W4576" s="3"/>
      <c r="Y4576"/>
    </row>
    <row r="4577" spans="2:25" x14ac:dyDescent="0.25">
      <c r="B4577" s="7"/>
      <c r="W4577" s="3"/>
      <c r="Y4577"/>
    </row>
    <row r="4578" spans="2:25" x14ac:dyDescent="0.25">
      <c r="B4578" s="7"/>
      <c r="W4578" s="3"/>
      <c r="Y4578"/>
    </row>
    <row r="4579" spans="2:25" x14ac:dyDescent="0.25">
      <c r="B4579" s="7"/>
      <c r="W4579" s="3"/>
      <c r="Y4579"/>
    </row>
    <row r="4580" spans="2:25" x14ac:dyDescent="0.25">
      <c r="B4580" s="7"/>
      <c r="W4580" s="3"/>
      <c r="Y4580"/>
    </row>
    <row r="4581" spans="2:25" x14ac:dyDescent="0.25">
      <c r="B4581" s="7"/>
      <c r="W4581" s="3"/>
      <c r="Y4581"/>
    </row>
    <row r="4582" spans="2:25" x14ac:dyDescent="0.25">
      <c r="B4582" s="7"/>
      <c r="W4582" s="3"/>
      <c r="Y4582"/>
    </row>
    <row r="4583" spans="2:25" x14ac:dyDescent="0.25">
      <c r="B4583" s="7"/>
      <c r="W4583" s="3"/>
      <c r="Y4583"/>
    </row>
    <row r="4584" spans="2:25" x14ac:dyDescent="0.25">
      <c r="B4584" s="7"/>
      <c r="W4584" s="3"/>
      <c r="Y4584"/>
    </row>
    <row r="4585" spans="2:25" x14ac:dyDescent="0.25">
      <c r="B4585" s="7"/>
      <c r="W4585" s="3"/>
      <c r="Y4585"/>
    </row>
    <row r="4586" spans="2:25" x14ac:dyDescent="0.25">
      <c r="B4586" s="7"/>
      <c r="W4586" s="3"/>
      <c r="Y4586"/>
    </row>
    <row r="4587" spans="2:25" x14ac:dyDescent="0.25">
      <c r="B4587" s="7"/>
      <c r="W4587" s="3"/>
      <c r="Y4587"/>
    </row>
    <row r="4588" spans="2:25" x14ac:dyDescent="0.25">
      <c r="B4588" s="7"/>
      <c r="W4588" s="3"/>
      <c r="Y4588"/>
    </row>
    <row r="4589" spans="2:25" x14ac:dyDescent="0.25">
      <c r="B4589" s="7"/>
      <c r="W4589" s="3"/>
      <c r="Y4589"/>
    </row>
    <row r="4590" spans="2:25" x14ac:dyDescent="0.25">
      <c r="B4590" s="7"/>
      <c r="W4590" s="3"/>
      <c r="Y4590"/>
    </row>
    <row r="4591" spans="2:25" x14ac:dyDescent="0.25">
      <c r="B4591" s="7"/>
      <c r="W4591" s="3"/>
      <c r="Y4591"/>
    </row>
    <row r="4592" spans="2:25" x14ac:dyDescent="0.25">
      <c r="B4592" s="7"/>
      <c r="W4592" s="3"/>
      <c r="Y4592"/>
    </row>
    <row r="4593" spans="2:25" x14ac:dyDescent="0.25">
      <c r="B4593" s="7"/>
      <c r="W4593" s="3"/>
      <c r="Y4593"/>
    </row>
    <row r="4594" spans="2:25" x14ac:dyDescent="0.25">
      <c r="B4594" s="7"/>
      <c r="W4594" s="3"/>
      <c r="Y4594"/>
    </row>
    <row r="4595" spans="2:25" x14ac:dyDescent="0.25">
      <c r="B4595" s="7"/>
      <c r="W4595" s="3"/>
      <c r="Y4595"/>
    </row>
    <row r="4596" spans="2:25" x14ac:dyDescent="0.25">
      <c r="B4596" s="7"/>
      <c r="W4596" s="3"/>
      <c r="Y4596"/>
    </row>
    <row r="4597" spans="2:25" x14ac:dyDescent="0.25">
      <c r="B4597" s="7"/>
      <c r="W4597" s="3"/>
      <c r="Y4597"/>
    </row>
    <row r="4598" spans="2:25" x14ac:dyDescent="0.25">
      <c r="B4598" s="7"/>
      <c r="W4598" s="3"/>
      <c r="Y4598"/>
    </row>
    <row r="4599" spans="2:25" x14ac:dyDescent="0.25">
      <c r="B4599" s="7"/>
      <c r="W4599" s="3"/>
      <c r="Y4599"/>
    </row>
    <row r="4600" spans="2:25" x14ac:dyDescent="0.25">
      <c r="B4600" s="7"/>
      <c r="W4600" s="3"/>
      <c r="Y4600"/>
    </row>
    <row r="4601" spans="2:25" x14ac:dyDescent="0.25">
      <c r="B4601" s="7"/>
      <c r="W4601" s="3"/>
      <c r="Y4601"/>
    </row>
    <row r="4602" spans="2:25" x14ac:dyDescent="0.25">
      <c r="B4602" s="7"/>
      <c r="W4602" s="3"/>
      <c r="Y4602"/>
    </row>
    <row r="4603" spans="2:25" x14ac:dyDescent="0.25">
      <c r="B4603" s="7"/>
      <c r="W4603" s="3"/>
      <c r="Y4603"/>
    </row>
    <row r="4604" spans="2:25" x14ac:dyDescent="0.25">
      <c r="B4604" s="7"/>
      <c r="W4604" s="3"/>
      <c r="Y4604"/>
    </row>
    <row r="4605" spans="2:25" x14ac:dyDescent="0.25">
      <c r="B4605" s="7"/>
      <c r="W4605" s="3"/>
      <c r="Y4605"/>
    </row>
    <row r="4606" spans="2:25" x14ac:dyDescent="0.25">
      <c r="B4606" s="7"/>
      <c r="W4606" s="3"/>
      <c r="Y4606"/>
    </row>
    <row r="4607" spans="2:25" x14ac:dyDescent="0.25">
      <c r="B4607" s="7"/>
      <c r="W4607" s="3"/>
      <c r="Y4607"/>
    </row>
    <row r="4608" spans="2:25" x14ac:dyDescent="0.25">
      <c r="B4608" s="7"/>
      <c r="W4608" s="3"/>
      <c r="Y4608"/>
    </row>
    <row r="4609" spans="2:25" x14ac:dyDescent="0.25">
      <c r="B4609" s="7"/>
      <c r="W4609" s="3"/>
      <c r="Y4609"/>
    </row>
    <row r="4610" spans="2:25" x14ac:dyDescent="0.25">
      <c r="B4610" s="7"/>
      <c r="W4610" s="3"/>
      <c r="Y4610"/>
    </row>
    <row r="4611" spans="2:25" x14ac:dyDescent="0.25">
      <c r="B4611" s="7"/>
      <c r="W4611" s="3"/>
      <c r="Y4611"/>
    </row>
    <row r="4612" spans="2:25" x14ac:dyDescent="0.25">
      <c r="B4612" s="7"/>
      <c r="W4612" s="3"/>
      <c r="Y4612"/>
    </row>
    <row r="4613" spans="2:25" x14ac:dyDescent="0.25">
      <c r="B4613" s="7"/>
      <c r="W4613" s="3"/>
      <c r="Y4613"/>
    </row>
    <row r="4614" spans="2:25" x14ac:dyDescent="0.25">
      <c r="B4614" s="7"/>
      <c r="W4614" s="3"/>
      <c r="Y4614"/>
    </row>
    <row r="4615" spans="2:25" x14ac:dyDescent="0.25">
      <c r="B4615" s="7"/>
      <c r="W4615" s="3"/>
      <c r="Y4615"/>
    </row>
    <row r="4616" spans="2:25" x14ac:dyDescent="0.25">
      <c r="B4616" s="7"/>
      <c r="W4616" s="3"/>
      <c r="Y4616"/>
    </row>
    <row r="4617" spans="2:25" x14ac:dyDescent="0.25">
      <c r="B4617" s="7"/>
      <c r="W4617" s="3"/>
      <c r="Y4617"/>
    </row>
    <row r="4618" spans="2:25" x14ac:dyDescent="0.25">
      <c r="B4618" s="7"/>
      <c r="W4618" s="3"/>
      <c r="Y4618"/>
    </row>
    <row r="4619" spans="2:25" x14ac:dyDescent="0.25">
      <c r="B4619" s="7"/>
      <c r="W4619" s="3"/>
      <c r="Y4619"/>
    </row>
    <row r="4620" spans="2:25" x14ac:dyDescent="0.25">
      <c r="B4620" s="7"/>
      <c r="W4620" s="3"/>
      <c r="Y4620"/>
    </row>
    <row r="4621" spans="2:25" x14ac:dyDescent="0.25">
      <c r="B4621" s="7"/>
      <c r="W4621" s="3"/>
      <c r="Y4621"/>
    </row>
    <row r="4622" spans="2:25" x14ac:dyDescent="0.25">
      <c r="B4622" s="7"/>
      <c r="W4622" s="3"/>
      <c r="Y4622"/>
    </row>
    <row r="4623" spans="2:25" x14ac:dyDescent="0.25">
      <c r="B4623" s="7"/>
      <c r="W4623" s="3"/>
      <c r="Y4623"/>
    </row>
    <row r="4624" spans="2:25" x14ac:dyDescent="0.25">
      <c r="B4624" s="7"/>
      <c r="W4624" s="3"/>
      <c r="Y4624"/>
    </row>
    <row r="4625" spans="2:25" x14ac:dyDescent="0.25">
      <c r="B4625" s="7"/>
      <c r="W4625" s="3"/>
      <c r="Y4625"/>
    </row>
    <row r="4626" spans="2:25" x14ac:dyDescent="0.25">
      <c r="B4626" s="7"/>
      <c r="W4626" s="3"/>
      <c r="Y4626"/>
    </row>
    <row r="4627" spans="2:25" x14ac:dyDescent="0.25">
      <c r="B4627" s="7"/>
      <c r="W4627" s="3"/>
      <c r="Y4627"/>
    </row>
    <row r="4628" spans="2:25" x14ac:dyDescent="0.25">
      <c r="B4628" s="7"/>
      <c r="W4628" s="3"/>
      <c r="Y4628"/>
    </row>
    <row r="4629" spans="2:25" x14ac:dyDescent="0.25">
      <c r="B4629" s="7"/>
      <c r="W4629" s="3"/>
      <c r="Y4629"/>
    </row>
    <row r="4630" spans="2:25" x14ac:dyDescent="0.25">
      <c r="B4630" s="7"/>
      <c r="W4630" s="3"/>
      <c r="Y4630"/>
    </row>
    <row r="4631" spans="2:25" x14ac:dyDescent="0.25">
      <c r="B4631" s="7"/>
      <c r="W4631" s="3"/>
      <c r="Y4631"/>
    </row>
    <row r="4632" spans="2:25" x14ac:dyDescent="0.25">
      <c r="B4632" s="7"/>
      <c r="W4632" s="3"/>
      <c r="Y4632"/>
    </row>
    <row r="4633" spans="2:25" x14ac:dyDescent="0.25">
      <c r="B4633" s="7"/>
      <c r="W4633" s="3"/>
      <c r="Y4633"/>
    </row>
    <row r="4634" spans="2:25" x14ac:dyDescent="0.25">
      <c r="B4634" s="7"/>
      <c r="W4634" s="3"/>
      <c r="Y4634"/>
    </row>
    <row r="4635" spans="2:25" x14ac:dyDescent="0.25">
      <c r="B4635" s="7"/>
      <c r="W4635" s="3"/>
      <c r="Y4635"/>
    </row>
    <row r="4636" spans="2:25" x14ac:dyDescent="0.25">
      <c r="B4636" s="7"/>
      <c r="W4636" s="3"/>
      <c r="Y4636"/>
    </row>
    <row r="4637" spans="2:25" x14ac:dyDescent="0.25">
      <c r="B4637" s="7"/>
      <c r="W4637" s="3"/>
      <c r="Y4637"/>
    </row>
    <row r="4638" spans="2:25" x14ac:dyDescent="0.25">
      <c r="B4638" s="7"/>
      <c r="W4638" s="3"/>
      <c r="Y4638"/>
    </row>
    <row r="4639" spans="2:25" x14ac:dyDescent="0.25">
      <c r="B4639" s="7"/>
      <c r="W4639" s="3"/>
      <c r="Y4639"/>
    </row>
    <row r="4640" spans="2:25" x14ac:dyDescent="0.25">
      <c r="B4640" s="7"/>
      <c r="W4640" s="3"/>
      <c r="Y4640"/>
    </row>
    <row r="4641" spans="2:25" x14ac:dyDescent="0.25">
      <c r="B4641" s="7"/>
      <c r="W4641" s="3"/>
      <c r="Y4641"/>
    </row>
    <row r="4642" spans="2:25" x14ac:dyDescent="0.25">
      <c r="B4642" s="7"/>
      <c r="W4642" s="3"/>
      <c r="Y4642"/>
    </row>
    <row r="4643" spans="2:25" x14ac:dyDescent="0.25">
      <c r="B4643" s="7"/>
      <c r="W4643" s="3"/>
      <c r="Y4643"/>
    </row>
    <row r="4644" spans="2:25" x14ac:dyDescent="0.25">
      <c r="B4644" s="7"/>
      <c r="W4644" s="3"/>
      <c r="Y4644"/>
    </row>
    <row r="4645" spans="2:25" x14ac:dyDescent="0.25">
      <c r="B4645" s="7"/>
      <c r="W4645" s="3"/>
      <c r="Y4645"/>
    </row>
    <row r="4646" spans="2:25" x14ac:dyDescent="0.25">
      <c r="B4646" s="7"/>
      <c r="W4646" s="3"/>
      <c r="Y4646"/>
    </row>
    <row r="4647" spans="2:25" x14ac:dyDescent="0.25">
      <c r="B4647" s="7"/>
      <c r="W4647" s="3"/>
      <c r="Y4647"/>
    </row>
    <row r="4648" spans="2:25" x14ac:dyDescent="0.25">
      <c r="B4648" s="7"/>
      <c r="W4648" s="3"/>
      <c r="Y4648"/>
    </row>
    <row r="4649" spans="2:25" x14ac:dyDescent="0.25">
      <c r="B4649" s="7"/>
      <c r="W4649" s="3"/>
      <c r="Y4649"/>
    </row>
    <row r="4650" spans="2:25" x14ac:dyDescent="0.25">
      <c r="B4650" s="7"/>
      <c r="W4650" s="3"/>
      <c r="Y4650"/>
    </row>
    <row r="4651" spans="2:25" x14ac:dyDescent="0.25">
      <c r="B4651" s="7"/>
      <c r="W4651" s="3"/>
      <c r="Y4651"/>
    </row>
    <row r="4652" spans="2:25" x14ac:dyDescent="0.25">
      <c r="B4652" s="7"/>
      <c r="W4652" s="3"/>
      <c r="Y4652"/>
    </row>
    <row r="4653" spans="2:25" x14ac:dyDescent="0.25">
      <c r="B4653" s="7"/>
      <c r="W4653" s="3"/>
      <c r="Y4653"/>
    </row>
    <row r="4654" spans="2:25" x14ac:dyDescent="0.25">
      <c r="B4654" s="7"/>
      <c r="W4654" s="3"/>
      <c r="Y4654"/>
    </row>
    <row r="4655" spans="2:25" x14ac:dyDescent="0.25">
      <c r="B4655" s="7"/>
      <c r="W4655" s="3"/>
      <c r="Y4655"/>
    </row>
    <row r="4656" spans="2:25" x14ac:dyDescent="0.25">
      <c r="B4656" s="7"/>
      <c r="W4656" s="3"/>
      <c r="Y4656"/>
    </row>
    <row r="4657" spans="2:25" x14ac:dyDescent="0.25">
      <c r="B4657" s="7"/>
      <c r="W4657" s="3"/>
      <c r="Y4657"/>
    </row>
    <row r="4658" spans="2:25" x14ac:dyDescent="0.25">
      <c r="B4658" s="7"/>
      <c r="W4658" s="3"/>
      <c r="Y4658"/>
    </row>
    <row r="4659" spans="2:25" x14ac:dyDescent="0.25">
      <c r="B4659" s="7"/>
      <c r="W4659" s="3"/>
      <c r="Y4659"/>
    </row>
    <row r="4660" spans="2:25" x14ac:dyDescent="0.25">
      <c r="B4660" s="7"/>
      <c r="W4660" s="3"/>
      <c r="Y4660"/>
    </row>
    <row r="4661" spans="2:25" x14ac:dyDescent="0.25">
      <c r="B4661" s="7"/>
      <c r="W4661" s="3"/>
      <c r="Y4661"/>
    </row>
    <row r="4662" spans="2:25" x14ac:dyDescent="0.25">
      <c r="B4662" s="7"/>
      <c r="W4662" s="3"/>
      <c r="Y4662"/>
    </row>
    <row r="4663" spans="2:25" x14ac:dyDescent="0.25">
      <c r="B4663" s="7"/>
      <c r="W4663" s="3"/>
      <c r="Y4663"/>
    </row>
    <row r="4664" spans="2:25" x14ac:dyDescent="0.25">
      <c r="B4664" s="7"/>
      <c r="W4664" s="3"/>
      <c r="Y4664"/>
    </row>
    <row r="4665" spans="2:25" x14ac:dyDescent="0.25">
      <c r="B4665" s="7"/>
      <c r="W4665" s="3"/>
      <c r="Y4665"/>
    </row>
    <row r="4666" spans="2:25" x14ac:dyDescent="0.25">
      <c r="B4666" s="7"/>
      <c r="W4666" s="3"/>
      <c r="Y4666"/>
    </row>
    <row r="4667" spans="2:25" x14ac:dyDescent="0.25">
      <c r="B4667" s="7"/>
      <c r="W4667" s="3"/>
      <c r="Y4667"/>
    </row>
    <row r="4668" spans="2:25" x14ac:dyDescent="0.25">
      <c r="B4668" s="7"/>
      <c r="W4668" s="3"/>
      <c r="Y4668"/>
    </row>
    <row r="4669" spans="2:25" x14ac:dyDescent="0.25">
      <c r="B4669" s="7"/>
      <c r="W4669" s="3"/>
      <c r="Y4669"/>
    </row>
    <row r="4670" spans="2:25" x14ac:dyDescent="0.25">
      <c r="B4670" s="7"/>
      <c r="W4670" s="3"/>
      <c r="Y4670"/>
    </row>
    <row r="4671" spans="2:25" x14ac:dyDescent="0.25">
      <c r="B4671" s="7"/>
      <c r="W4671" s="3"/>
      <c r="Y4671"/>
    </row>
    <row r="4672" spans="2:25" x14ac:dyDescent="0.25">
      <c r="B4672" s="7"/>
      <c r="W4672" s="3"/>
      <c r="Y4672"/>
    </row>
    <row r="4673" spans="2:25" x14ac:dyDescent="0.25">
      <c r="B4673" s="7"/>
      <c r="W4673" s="3"/>
      <c r="Y4673"/>
    </row>
    <row r="4674" spans="2:25" x14ac:dyDescent="0.25">
      <c r="B4674" s="7"/>
      <c r="W4674" s="3"/>
      <c r="Y4674"/>
    </row>
    <row r="4675" spans="2:25" x14ac:dyDescent="0.25">
      <c r="B4675" s="7"/>
      <c r="W4675" s="3"/>
      <c r="Y4675"/>
    </row>
    <row r="4676" spans="2:25" x14ac:dyDescent="0.25">
      <c r="B4676" s="7"/>
      <c r="W4676" s="3"/>
      <c r="Y4676"/>
    </row>
    <row r="4677" spans="2:25" x14ac:dyDescent="0.25">
      <c r="B4677" s="7"/>
      <c r="W4677" s="3"/>
      <c r="Y4677"/>
    </row>
    <row r="4678" spans="2:25" x14ac:dyDescent="0.25">
      <c r="B4678" s="7"/>
      <c r="W4678" s="3"/>
      <c r="Y4678"/>
    </row>
    <row r="4679" spans="2:25" x14ac:dyDescent="0.25">
      <c r="B4679" s="7"/>
      <c r="W4679" s="3"/>
      <c r="Y4679"/>
    </row>
    <row r="4680" spans="2:25" x14ac:dyDescent="0.25">
      <c r="B4680" s="7"/>
      <c r="W4680" s="3"/>
      <c r="Y4680"/>
    </row>
    <row r="4681" spans="2:25" x14ac:dyDescent="0.25">
      <c r="B4681" s="7"/>
      <c r="W4681" s="3"/>
      <c r="Y4681"/>
    </row>
    <row r="4682" spans="2:25" x14ac:dyDescent="0.25">
      <c r="B4682" s="7"/>
      <c r="W4682" s="3"/>
      <c r="Y4682"/>
    </row>
    <row r="4683" spans="2:25" x14ac:dyDescent="0.25">
      <c r="B4683" s="7"/>
      <c r="W4683" s="3"/>
      <c r="Y4683"/>
    </row>
    <row r="4684" spans="2:25" x14ac:dyDescent="0.25">
      <c r="B4684" s="7"/>
      <c r="W4684" s="3"/>
      <c r="Y4684"/>
    </row>
    <row r="4685" spans="2:25" x14ac:dyDescent="0.25">
      <c r="B4685" s="7"/>
      <c r="W4685" s="3"/>
      <c r="Y4685"/>
    </row>
    <row r="4686" spans="2:25" x14ac:dyDescent="0.25">
      <c r="B4686" s="7"/>
      <c r="W4686" s="3"/>
      <c r="Y4686"/>
    </row>
    <row r="4687" spans="2:25" x14ac:dyDescent="0.25">
      <c r="B4687" s="7"/>
      <c r="W4687" s="3"/>
      <c r="Y4687"/>
    </row>
    <row r="4688" spans="2:25" x14ac:dyDescent="0.25">
      <c r="B4688" s="7"/>
      <c r="W4688" s="3"/>
      <c r="Y4688"/>
    </row>
    <row r="4689" spans="2:25" x14ac:dyDescent="0.25">
      <c r="B4689" s="7"/>
      <c r="W4689" s="3"/>
      <c r="Y4689"/>
    </row>
    <row r="4690" spans="2:25" x14ac:dyDescent="0.25">
      <c r="B4690" s="7"/>
      <c r="W4690" s="3"/>
      <c r="Y4690"/>
    </row>
    <row r="4691" spans="2:25" x14ac:dyDescent="0.25">
      <c r="B4691" s="7"/>
      <c r="W4691" s="3"/>
      <c r="Y4691"/>
    </row>
    <row r="4692" spans="2:25" x14ac:dyDescent="0.25">
      <c r="B4692" s="7"/>
      <c r="W4692" s="3"/>
      <c r="Y4692"/>
    </row>
    <row r="4693" spans="2:25" x14ac:dyDescent="0.25">
      <c r="B4693" s="7"/>
      <c r="W4693" s="3"/>
      <c r="Y4693"/>
    </row>
    <row r="4694" spans="2:25" x14ac:dyDescent="0.25">
      <c r="B4694" s="7"/>
      <c r="W4694" s="3"/>
      <c r="Y4694"/>
    </row>
    <row r="4695" spans="2:25" x14ac:dyDescent="0.25">
      <c r="B4695" s="7"/>
      <c r="W4695" s="3"/>
      <c r="Y4695"/>
    </row>
    <row r="4696" spans="2:25" x14ac:dyDescent="0.25">
      <c r="B4696" s="7"/>
      <c r="W4696" s="3"/>
      <c r="Y4696"/>
    </row>
    <row r="4697" spans="2:25" x14ac:dyDescent="0.25">
      <c r="B4697" s="7"/>
      <c r="W4697" s="3"/>
      <c r="Y4697"/>
    </row>
    <row r="4698" spans="2:25" x14ac:dyDescent="0.25">
      <c r="B4698" s="7"/>
      <c r="W4698" s="3"/>
      <c r="Y4698"/>
    </row>
    <row r="4699" spans="2:25" x14ac:dyDescent="0.25">
      <c r="B4699" s="7"/>
      <c r="W4699" s="3"/>
      <c r="Y4699"/>
    </row>
    <row r="4700" spans="2:25" x14ac:dyDescent="0.25">
      <c r="B4700" s="7"/>
      <c r="W4700" s="3"/>
      <c r="Y4700"/>
    </row>
    <row r="4701" spans="2:25" x14ac:dyDescent="0.25">
      <c r="B4701" s="7"/>
      <c r="W4701" s="3"/>
      <c r="Y4701"/>
    </row>
    <row r="4702" spans="2:25" x14ac:dyDescent="0.25">
      <c r="B4702" s="7"/>
      <c r="W4702" s="3"/>
      <c r="Y4702"/>
    </row>
    <row r="4703" spans="2:25" x14ac:dyDescent="0.25">
      <c r="B4703" s="7"/>
      <c r="W4703" s="3"/>
      <c r="Y4703"/>
    </row>
    <row r="4704" spans="2:25" x14ac:dyDescent="0.25">
      <c r="B4704" s="7"/>
      <c r="W4704" s="3"/>
      <c r="Y4704"/>
    </row>
    <row r="4705" spans="2:25" x14ac:dyDescent="0.25">
      <c r="B4705" s="7"/>
      <c r="W4705" s="3"/>
      <c r="Y4705"/>
    </row>
    <row r="4706" spans="2:25" x14ac:dyDescent="0.25">
      <c r="B4706" s="7"/>
      <c r="W4706" s="3"/>
      <c r="Y4706"/>
    </row>
    <row r="4707" spans="2:25" x14ac:dyDescent="0.25">
      <c r="B4707" s="7"/>
      <c r="W4707" s="3"/>
      <c r="Y4707"/>
    </row>
    <row r="4708" spans="2:25" x14ac:dyDescent="0.25">
      <c r="B4708" s="7"/>
      <c r="W4708" s="3"/>
      <c r="Y4708"/>
    </row>
    <row r="4709" spans="2:25" x14ac:dyDescent="0.25">
      <c r="B4709" s="7"/>
      <c r="W4709" s="3"/>
      <c r="Y4709"/>
    </row>
    <row r="4710" spans="2:25" x14ac:dyDescent="0.25">
      <c r="B4710" s="7"/>
      <c r="W4710" s="3"/>
      <c r="Y4710"/>
    </row>
    <row r="4711" spans="2:25" x14ac:dyDescent="0.25">
      <c r="B4711" s="7"/>
      <c r="W4711" s="3"/>
      <c r="Y4711"/>
    </row>
    <row r="4712" spans="2:25" x14ac:dyDescent="0.25">
      <c r="B4712" s="7"/>
      <c r="W4712" s="3"/>
      <c r="Y4712"/>
    </row>
    <row r="4713" spans="2:25" x14ac:dyDescent="0.25">
      <c r="B4713" s="7"/>
      <c r="W4713" s="3"/>
      <c r="Y4713"/>
    </row>
    <row r="4714" spans="2:25" x14ac:dyDescent="0.25">
      <c r="B4714" s="7"/>
      <c r="W4714" s="3"/>
      <c r="Y4714"/>
    </row>
    <row r="4715" spans="2:25" x14ac:dyDescent="0.25">
      <c r="B4715" s="7"/>
      <c r="W4715" s="3"/>
      <c r="Y4715"/>
    </row>
    <row r="4716" spans="2:25" x14ac:dyDescent="0.25">
      <c r="B4716" s="7"/>
      <c r="W4716" s="3"/>
      <c r="Y4716"/>
    </row>
    <row r="4717" spans="2:25" x14ac:dyDescent="0.25">
      <c r="B4717" s="7"/>
      <c r="W4717" s="3"/>
      <c r="Y4717"/>
    </row>
    <row r="4718" spans="2:25" x14ac:dyDescent="0.25">
      <c r="B4718" s="7"/>
      <c r="W4718" s="3"/>
      <c r="Y4718"/>
    </row>
    <row r="4719" spans="2:25" x14ac:dyDescent="0.25">
      <c r="B4719" s="7"/>
      <c r="W4719" s="3"/>
      <c r="Y4719"/>
    </row>
    <row r="4720" spans="2:25" x14ac:dyDescent="0.25">
      <c r="B4720" s="7"/>
      <c r="W4720" s="3"/>
      <c r="Y4720"/>
    </row>
    <row r="4721" spans="2:25" x14ac:dyDescent="0.25">
      <c r="B4721" s="7"/>
      <c r="W4721" s="3"/>
      <c r="Y4721"/>
    </row>
    <row r="4722" spans="2:25" x14ac:dyDescent="0.25">
      <c r="B4722" s="7"/>
      <c r="W4722" s="3"/>
      <c r="Y4722"/>
    </row>
    <row r="4723" spans="2:25" x14ac:dyDescent="0.25">
      <c r="B4723" s="7"/>
      <c r="W4723" s="3"/>
      <c r="Y4723"/>
    </row>
    <row r="4724" spans="2:25" x14ac:dyDescent="0.25">
      <c r="B4724" s="7"/>
      <c r="W4724" s="3"/>
      <c r="Y4724"/>
    </row>
    <row r="4725" spans="2:25" x14ac:dyDescent="0.25">
      <c r="B4725" s="7"/>
      <c r="W4725" s="3"/>
      <c r="Y4725"/>
    </row>
    <row r="4726" spans="2:25" x14ac:dyDescent="0.25">
      <c r="B4726" s="7"/>
      <c r="W4726" s="3"/>
      <c r="Y4726"/>
    </row>
    <row r="4727" spans="2:25" x14ac:dyDescent="0.25">
      <c r="B4727" s="7"/>
      <c r="W4727" s="3"/>
      <c r="Y4727"/>
    </row>
    <row r="4728" spans="2:25" x14ac:dyDescent="0.25">
      <c r="B4728" s="7"/>
      <c r="W4728" s="3"/>
      <c r="Y4728"/>
    </row>
    <row r="4729" spans="2:25" x14ac:dyDescent="0.25">
      <c r="B4729" s="7"/>
      <c r="W4729" s="3"/>
      <c r="Y4729"/>
    </row>
    <row r="4730" spans="2:25" x14ac:dyDescent="0.25">
      <c r="B4730" s="7"/>
      <c r="W4730" s="3"/>
      <c r="Y4730"/>
    </row>
    <row r="4731" spans="2:25" x14ac:dyDescent="0.25">
      <c r="B4731" s="7"/>
      <c r="W4731" s="3"/>
      <c r="Y4731"/>
    </row>
    <row r="4732" spans="2:25" x14ac:dyDescent="0.25">
      <c r="B4732" s="7"/>
      <c r="W4732" s="3"/>
      <c r="Y4732"/>
    </row>
    <row r="4733" spans="2:25" x14ac:dyDescent="0.25">
      <c r="B4733" s="7"/>
      <c r="W4733" s="3"/>
      <c r="Y4733"/>
    </row>
    <row r="4734" spans="2:25" x14ac:dyDescent="0.25">
      <c r="B4734" s="7"/>
      <c r="W4734" s="3"/>
      <c r="Y4734"/>
    </row>
    <row r="4735" spans="2:25" x14ac:dyDescent="0.25">
      <c r="B4735" s="7"/>
      <c r="W4735" s="3"/>
      <c r="Y4735"/>
    </row>
    <row r="4736" spans="2:25" x14ac:dyDescent="0.25">
      <c r="B4736" s="7"/>
      <c r="W4736" s="3"/>
      <c r="Y4736"/>
    </row>
    <row r="4737" spans="2:25" x14ac:dyDescent="0.25">
      <c r="B4737" s="7"/>
      <c r="W4737" s="3"/>
      <c r="Y4737"/>
    </row>
    <row r="4738" spans="2:25" x14ac:dyDescent="0.25">
      <c r="B4738" s="7"/>
      <c r="W4738" s="3"/>
      <c r="Y4738"/>
    </row>
    <row r="4739" spans="2:25" x14ac:dyDescent="0.25">
      <c r="B4739" s="7"/>
      <c r="W4739" s="3"/>
      <c r="Y4739"/>
    </row>
    <row r="4740" spans="2:25" x14ac:dyDescent="0.25">
      <c r="B4740" s="7"/>
      <c r="W4740" s="3"/>
      <c r="Y4740"/>
    </row>
    <row r="4741" spans="2:25" x14ac:dyDescent="0.25">
      <c r="B4741" s="7"/>
      <c r="W4741" s="3"/>
      <c r="Y4741"/>
    </row>
    <row r="4742" spans="2:25" x14ac:dyDescent="0.25">
      <c r="B4742" s="7"/>
      <c r="W4742" s="3"/>
      <c r="Y4742"/>
    </row>
    <row r="4743" spans="2:25" x14ac:dyDescent="0.25">
      <c r="B4743" s="7"/>
      <c r="W4743" s="3"/>
      <c r="Y4743"/>
    </row>
    <row r="4744" spans="2:25" x14ac:dyDescent="0.25">
      <c r="B4744" s="7"/>
      <c r="W4744" s="3"/>
      <c r="Y4744"/>
    </row>
    <row r="4745" spans="2:25" x14ac:dyDescent="0.25">
      <c r="B4745" s="7"/>
      <c r="W4745" s="3"/>
      <c r="Y4745"/>
    </row>
    <row r="4746" spans="2:25" x14ac:dyDescent="0.25">
      <c r="B4746" s="7"/>
      <c r="W4746" s="3"/>
      <c r="Y4746"/>
    </row>
    <row r="4747" spans="2:25" x14ac:dyDescent="0.25">
      <c r="B4747" s="7"/>
      <c r="W4747" s="3"/>
      <c r="Y4747"/>
    </row>
    <row r="4748" spans="2:25" x14ac:dyDescent="0.25">
      <c r="B4748" s="7"/>
      <c r="W4748" s="3"/>
      <c r="Y4748"/>
    </row>
    <row r="4749" spans="2:25" x14ac:dyDescent="0.25">
      <c r="B4749" s="7"/>
      <c r="W4749" s="3"/>
      <c r="Y4749"/>
    </row>
    <row r="4750" spans="2:25" x14ac:dyDescent="0.25">
      <c r="B4750" s="7"/>
      <c r="W4750" s="3"/>
      <c r="Y4750"/>
    </row>
    <row r="4751" spans="2:25" x14ac:dyDescent="0.25">
      <c r="B4751" s="7"/>
      <c r="W4751" s="3"/>
      <c r="Y4751"/>
    </row>
    <row r="4752" spans="2:25" x14ac:dyDescent="0.25">
      <c r="B4752" s="7"/>
      <c r="W4752" s="3"/>
      <c r="Y4752"/>
    </row>
    <row r="4753" spans="2:25" x14ac:dyDescent="0.25">
      <c r="B4753" s="7"/>
      <c r="W4753" s="3"/>
      <c r="Y4753"/>
    </row>
    <row r="4754" spans="2:25" x14ac:dyDescent="0.25">
      <c r="B4754" s="7"/>
      <c r="W4754" s="3"/>
      <c r="Y4754"/>
    </row>
    <row r="4755" spans="2:25" x14ac:dyDescent="0.25">
      <c r="B4755" s="7"/>
      <c r="W4755" s="3"/>
      <c r="Y4755"/>
    </row>
    <row r="4756" spans="2:25" x14ac:dyDescent="0.25">
      <c r="B4756" s="7"/>
      <c r="W4756" s="3"/>
      <c r="Y4756"/>
    </row>
    <row r="4757" spans="2:25" x14ac:dyDescent="0.25">
      <c r="B4757" s="7"/>
      <c r="W4757" s="3"/>
      <c r="Y4757"/>
    </row>
    <row r="4758" spans="2:25" x14ac:dyDescent="0.25">
      <c r="B4758" s="7"/>
      <c r="W4758" s="3"/>
      <c r="Y4758"/>
    </row>
    <row r="4759" spans="2:25" x14ac:dyDescent="0.25">
      <c r="B4759" s="7"/>
      <c r="W4759" s="3"/>
      <c r="Y4759"/>
    </row>
    <row r="4760" spans="2:25" x14ac:dyDescent="0.25">
      <c r="B4760" s="7"/>
      <c r="W4760" s="3"/>
      <c r="Y4760"/>
    </row>
    <row r="4761" spans="2:25" x14ac:dyDescent="0.25">
      <c r="B4761" s="7"/>
      <c r="W4761" s="3"/>
      <c r="Y4761"/>
    </row>
    <row r="4762" spans="2:25" x14ac:dyDescent="0.25">
      <c r="B4762" s="7"/>
      <c r="W4762" s="3"/>
      <c r="Y4762"/>
    </row>
    <row r="4763" spans="2:25" x14ac:dyDescent="0.25">
      <c r="B4763" s="7"/>
      <c r="W4763" s="3"/>
      <c r="Y4763"/>
    </row>
    <row r="4764" spans="2:25" x14ac:dyDescent="0.25">
      <c r="B4764" s="7"/>
      <c r="W4764" s="3"/>
      <c r="Y4764"/>
    </row>
    <row r="4765" spans="2:25" x14ac:dyDescent="0.25">
      <c r="B4765" s="7"/>
      <c r="W4765" s="3"/>
      <c r="Y4765"/>
    </row>
    <row r="4766" spans="2:25" x14ac:dyDescent="0.25">
      <c r="B4766" s="7"/>
      <c r="W4766" s="3"/>
      <c r="Y4766"/>
    </row>
    <row r="4767" spans="2:25" x14ac:dyDescent="0.25">
      <c r="B4767" s="7"/>
      <c r="W4767" s="3"/>
      <c r="Y4767"/>
    </row>
    <row r="4768" spans="2:25" x14ac:dyDescent="0.25">
      <c r="B4768" s="7"/>
      <c r="W4768" s="3"/>
      <c r="Y4768"/>
    </row>
    <row r="4769" spans="2:25" x14ac:dyDescent="0.25">
      <c r="B4769" s="7"/>
      <c r="W4769" s="3"/>
      <c r="Y4769"/>
    </row>
    <row r="4770" spans="2:25" x14ac:dyDescent="0.25">
      <c r="B4770" s="7"/>
      <c r="W4770" s="3"/>
      <c r="Y4770"/>
    </row>
    <row r="4771" spans="2:25" x14ac:dyDescent="0.25">
      <c r="B4771" s="7"/>
      <c r="W4771" s="3"/>
      <c r="Y4771"/>
    </row>
    <row r="4772" spans="2:25" x14ac:dyDescent="0.25">
      <c r="B4772" s="7"/>
      <c r="W4772" s="3"/>
      <c r="Y4772"/>
    </row>
    <row r="4773" spans="2:25" x14ac:dyDescent="0.25">
      <c r="B4773" s="7"/>
      <c r="W4773" s="3"/>
      <c r="Y4773"/>
    </row>
    <row r="4774" spans="2:25" x14ac:dyDescent="0.25">
      <c r="B4774" s="7"/>
      <c r="W4774" s="3"/>
      <c r="Y4774"/>
    </row>
    <row r="4775" spans="2:25" x14ac:dyDescent="0.25">
      <c r="B4775" s="7"/>
      <c r="W4775" s="3"/>
      <c r="Y4775"/>
    </row>
    <row r="4776" spans="2:25" x14ac:dyDescent="0.25">
      <c r="B4776" s="7"/>
      <c r="W4776" s="3"/>
      <c r="Y4776"/>
    </row>
    <row r="4777" spans="2:25" x14ac:dyDescent="0.25">
      <c r="B4777" s="7"/>
      <c r="W4777" s="3"/>
      <c r="Y4777"/>
    </row>
    <row r="4778" spans="2:25" x14ac:dyDescent="0.25">
      <c r="B4778" s="7"/>
      <c r="W4778" s="3"/>
      <c r="Y4778"/>
    </row>
    <row r="4779" spans="2:25" x14ac:dyDescent="0.25">
      <c r="B4779" s="7"/>
      <c r="W4779" s="3"/>
      <c r="Y4779"/>
    </row>
    <row r="4780" spans="2:25" x14ac:dyDescent="0.25">
      <c r="B4780" s="7"/>
      <c r="W4780" s="3"/>
      <c r="Y4780"/>
    </row>
    <row r="4781" spans="2:25" x14ac:dyDescent="0.25">
      <c r="B4781" s="7"/>
      <c r="W4781" s="3"/>
      <c r="Y4781"/>
    </row>
    <row r="4782" spans="2:25" x14ac:dyDescent="0.25">
      <c r="B4782" s="7"/>
      <c r="W4782" s="3"/>
      <c r="Y4782"/>
    </row>
    <row r="4783" spans="2:25" x14ac:dyDescent="0.25">
      <c r="B4783" s="7"/>
      <c r="W4783" s="3"/>
      <c r="Y4783"/>
    </row>
    <row r="4784" spans="2:25" x14ac:dyDescent="0.25">
      <c r="B4784" s="7"/>
      <c r="W4784" s="3"/>
      <c r="Y4784"/>
    </row>
    <row r="4785" spans="2:25" x14ac:dyDescent="0.25">
      <c r="B4785" s="7"/>
      <c r="W4785" s="3"/>
      <c r="Y4785"/>
    </row>
    <row r="4786" spans="2:25" x14ac:dyDescent="0.25">
      <c r="B4786" s="7"/>
      <c r="W4786" s="3"/>
      <c r="Y4786"/>
    </row>
    <row r="4787" spans="2:25" x14ac:dyDescent="0.25">
      <c r="B4787" s="7"/>
      <c r="W4787" s="3"/>
      <c r="Y4787"/>
    </row>
    <row r="4788" spans="2:25" x14ac:dyDescent="0.25">
      <c r="B4788" s="7"/>
      <c r="W4788" s="3"/>
      <c r="Y4788"/>
    </row>
    <row r="4789" spans="2:25" x14ac:dyDescent="0.25">
      <c r="B4789" s="7"/>
      <c r="W4789" s="3"/>
      <c r="Y4789"/>
    </row>
    <row r="4790" spans="2:25" x14ac:dyDescent="0.25">
      <c r="B4790" s="7"/>
      <c r="W4790" s="3"/>
      <c r="Y4790"/>
    </row>
    <row r="4791" spans="2:25" x14ac:dyDescent="0.25">
      <c r="B4791" s="7"/>
      <c r="W4791" s="3"/>
      <c r="Y4791"/>
    </row>
    <row r="4792" spans="2:25" x14ac:dyDescent="0.25">
      <c r="B4792" s="7"/>
      <c r="W4792" s="3"/>
      <c r="Y4792"/>
    </row>
    <row r="4793" spans="2:25" x14ac:dyDescent="0.25">
      <c r="B4793" s="7"/>
      <c r="W4793" s="3"/>
      <c r="Y4793"/>
    </row>
    <row r="4794" spans="2:25" x14ac:dyDescent="0.25">
      <c r="B4794" s="7"/>
      <c r="W4794" s="3"/>
      <c r="Y4794"/>
    </row>
    <row r="4795" spans="2:25" x14ac:dyDescent="0.25">
      <c r="B4795" s="7"/>
      <c r="W4795" s="3"/>
      <c r="Y4795"/>
    </row>
    <row r="4796" spans="2:25" x14ac:dyDescent="0.25">
      <c r="B4796" s="7"/>
      <c r="W4796" s="3"/>
      <c r="Y4796"/>
    </row>
    <row r="4797" spans="2:25" x14ac:dyDescent="0.25">
      <c r="B4797" s="7"/>
      <c r="W4797" s="3"/>
      <c r="Y4797"/>
    </row>
    <row r="4798" spans="2:25" x14ac:dyDescent="0.25">
      <c r="B4798" s="7"/>
      <c r="W4798" s="3"/>
      <c r="Y4798"/>
    </row>
    <row r="4799" spans="2:25" x14ac:dyDescent="0.25">
      <c r="B4799" s="7"/>
      <c r="W4799" s="3"/>
      <c r="Y4799"/>
    </row>
    <row r="4800" spans="2:25" x14ac:dyDescent="0.25">
      <c r="B4800" s="7"/>
      <c r="W4800" s="3"/>
      <c r="Y4800"/>
    </row>
    <row r="4801" spans="2:25" x14ac:dyDescent="0.25">
      <c r="B4801" s="7"/>
      <c r="W4801" s="3"/>
      <c r="Y4801"/>
    </row>
    <row r="4802" spans="2:25" x14ac:dyDescent="0.25">
      <c r="B4802" s="7"/>
      <c r="W4802" s="3"/>
      <c r="Y4802"/>
    </row>
    <row r="4803" spans="2:25" x14ac:dyDescent="0.25">
      <c r="B4803" s="7"/>
      <c r="W4803" s="3"/>
      <c r="Y4803"/>
    </row>
    <row r="4804" spans="2:25" x14ac:dyDescent="0.25">
      <c r="B4804" s="7"/>
      <c r="W4804" s="3"/>
      <c r="Y4804"/>
    </row>
    <row r="4805" spans="2:25" x14ac:dyDescent="0.25">
      <c r="B4805" s="7"/>
      <c r="W4805" s="3"/>
      <c r="Y4805"/>
    </row>
    <row r="4806" spans="2:25" x14ac:dyDescent="0.25">
      <c r="B4806" s="7"/>
      <c r="W4806" s="3"/>
      <c r="Y4806"/>
    </row>
    <row r="4807" spans="2:25" x14ac:dyDescent="0.25">
      <c r="B4807" s="7"/>
      <c r="W4807" s="3"/>
      <c r="Y4807"/>
    </row>
    <row r="4808" spans="2:25" x14ac:dyDescent="0.25">
      <c r="B4808" s="7"/>
      <c r="W4808" s="3"/>
      <c r="Y4808"/>
    </row>
    <row r="4809" spans="2:25" x14ac:dyDescent="0.25">
      <c r="B4809" s="7"/>
      <c r="W4809" s="3"/>
      <c r="Y4809"/>
    </row>
    <row r="4810" spans="2:25" x14ac:dyDescent="0.25">
      <c r="B4810" s="7"/>
      <c r="W4810" s="3"/>
      <c r="Y4810"/>
    </row>
    <row r="4811" spans="2:25" x14ac:dyDescent="0.25">
      <c r="B4811" s="7"/>
      <c r="W4811" s="3"/>
      <c r="Y4811"/>
    </row>
    <row r="4812" spans="2:25" x14ac:dyDescent="0.25">
      <c r="B4812" s="7"/>
      <c r="W4812" s="3"/>
      <c r="Y4812"/>
    </row>
    <row r="4813" spans="2:25" x14ac:dyDescent="0.25">
      <c r="B4813" s="7"/>
      <c r="W4813" s="3"/>
      <c r="Y4813"/>
    </row>
    <row r="4814" spans="2:25" x14ac:dyDescent="0.25">
      <c r="B4814" s="7"/>
      <c r="W4814" s="3"/>
      <c r="Y4814"/>
    </row>
    <row r="4815" spans="2:25" x14ac:dyDescent="0.25">
      <c r="B4815" s="7"/>
      <c r="W4815" s="3"/>
      <c r="Y4815"/>
    </row>
    <row r="4816" spans="2:25" x14ac:dyDescent="0.25">
      <c r="B4816" s="7"/>
      <c r="W4816" s="3"/>
      <c r="Y4816"/>
    </row>
    <row r="4817" spans="2:25" x14ac:dyDescent="0.25">
      <c r="B4817" s="7"/>
      <c r="W4817" s="3"/>
      <c r="Y4817"/>
    </row>
    <row r="4818" spans="2:25" x14ac:dyDescent="0.25">
      <c r="B4818" s="7"/>
      <c r="W4818" s="3"/>
      <c r="Y4818"/>
    </row>
    <row r="4819" spans="2:25" x14ac:dyDescent="0.25">
      <c r="B4819" s="7"/>
      <c r="W4819" s="3"/>
      <c r="Y4819"/>
    </row>
    <row r="4820" spans="2:25" x14ac:dyDescent="0.25">
      <c r="B4820" s="7"/>
      <c r="W4820" s="3"/>
      <c r="Y4820"/>
    </row>
    <row r="4821" spans="2:25" x14ac:dyDescent="0.25">
      <c r="B4821" s="7"/>
      <c r="W4821" s="3"/>
      <c r="Y4821"/>
    </row>
    <row r="4822" spans="2:25" x14ac:dyDescent="0.25">
      <c r="B4822" s="7"/>
      <c r="W4822" s="3"/>
      <c r="Y4822"/>
    </row>
    <row r="4823" spans="2:25" x14ac:dyDescent="0.25">
      <c r="B4823" s="7"/>
      <c r="W4823" s="3"/>
      <c r="Y4823"/>
    </row>
    <row r="4824" spans="2:25" x14ac:dyDescent="0.25">
      <c r="B4824" s="7"/>
      <c r="W4824" s="3"/>
      <c r="Y4824"/>
    </row>
    <row r="4825" spans="2:25" x14ac:dyDescent="0.25">
      <c r="B4825" s="7"/>
      <c r="W4825" s="3"/>
      <c r="Y4825"/>
    </row>
    <row r="4826" spans="2:25" x14ac:dyDescent="0.25">
      <c r="B4826" s="7"/>
      <c r="W4826" s="3"/>
      <c r="Y4826"/>
    </row>
    <row r="4827" spans="2:25" x14ac:dyDescent="0.25">
      <c r="B4827" s="7"/>
      <c r="W4827" s="3"/>
      <c r="Y4827"/>
    </row>
    <row r="4828" spans="2:25" x14ac:dyDescent="0.25">
      <c r="B4828" s="7"/>
      <c r="W4828" s="3"/>
      <c r="Y4828"/>
    </row>
    <row r="4829" spans="2:25" x14ac:dyDescent="0.25">
      <c r="B4829" s="7"/>
      <c r="W4829" s="3"/>
      <c r="Y4829"/>
    </row>
    <row r="4830" spans="2:25" x14ac:dyDescent="0.25">
      <c r="B4830" s="7"/>
      <c r="W4830" s="3"/>
      <c r="Y4830"/>
    </row>
    <row r="4831" spans="2:25" x14ac:dyDescent="0.25">
      <c r="B4831" s="7"/>
      <c r="W4831" s="3"/>
      <c r="Y4831"/>
    </row>
    <row r="4832" spans="2:25" x14ac:dyDescent="0.25">
      <c r="B4832" s="7"/>
      <c r="W4832" s="3"/>
      <c r="Y4832"/>
    </row>
    <row r="4833" spans="2:25" x14ac:dyDescent="0.25">
      <c r="B4833" s="7"/>
      <c r="W4833" s="3"/>
      <c r="Y4833"/>
    </row>
    <row r="4834" spans="2:25" x14ac:dyDescent="0.25">
      <c r="B4834" s="7"/>
      <c r="W4834" s="3"/>
      <c r="Y4834"/>
    </row>
    <row r="4835" spans="2:25" x14ac:dyDescent="0.25">
      <c r="B4835" s="7"/>
      <c r="W4835" s="3"/>
      <c r="Y4835"/>
    </row>
    <row r="4836" spans="2:25" x14ac:dyDescent="0.25">
      <c r="B4836" s="7"/>
      <c r="W4836" s="3"/>
      <c r="Y4836"/>
    </row>
    <row r="4837" spans="2:25" x14ac:dyDescent="0.25">
      <c r="B4837" s="7"/>
      <c r="W4837" s="3"/>
      <c r="Y4837"/>
    </row>
    <row r="4838" spans="2:25" x14ac:dyDescent="0.25">
      <c r="B4838" s="7"/>
      <c r="W4838" s="3"/>
      <c r="Y4838"/>
    </row>
    <row r="4839" spans="2:25" x14ac:dyDescent="0.25">
      <c r="B4839" s="7"/>
      <c r="W4839" s="3"/>
      <c r="Y4839"/>
    </row>
    <row r="4840" spans="2:25" x14ac:dyDescent="0.25">
      <c r="B4840" s="7"/>
      <c r="W4840" s="3"/>
      <c r="Y4840"/>
    </row>
    <row r="4841" spans="2:25" x14ac:dyDescent="0.25">
      <c r="B4841" s="7"/>
      <c r="W4841" s="3"/>
      <c r="Y4841"/>
    </row>
    <row r="4842" spans="2:25" x14ac:dyDescent="0.25">
      <c r="B4842" s="7"/>
      <c r="W4842" s="3"/>
      <c r="Y4842"/>
    </row>
    <row r="4843" spans="2:25" x14ac:dyDescent="0.25">
      <c r="B4843" s="7"/>
      <c r="W4843" s="3"/>
      <c r="Y4843"/>
    </row>
    <row r="4844" spans="2:25" x14ac:dyDescent="0.25">
      <c r="B4844" s="7"/>
      <c r="W4844" s="3"/>
      <c r="Y4844"/>
    </row>
    <row r="4845" spans="2:25" x14ac:dyDescent="0.25">
      <c r="B4845" s="7"/>
      <c r="W4845" s="3"/>
      <c r="Y4845"/>
    </row>
    <row r="4846" spans="2:25" x14ac:dyDescent="0.25">
      <c r="B4846" s="7"/>
      <c r="W4846" s="3"/>
      <c r="Y4846"/>
    </row>
    <row r="4847" spans="2:25" x14ac:dyDescent="0.25">
      <c r="B4847" s="7"/>
      <c r="W4847" s="3"/>
      <c r="Y4847"/>
    </row>
    <row r="4848" spans="2:25" x14ac:dyDescent="0.25">
      <c r="B4848" s="7"/>
      <c r="W4848" s="3"/>
      <c r="Y4848"/>
    </row>
    <row r="4849" spans="2:25" x14ac:dyDescent="0.25">
      <c r="B4849" s="7"/>
      <c r="W4849" s="3"/>
      <c r="Y4849"/>
    </row>
    <row r="4850" spans="2:25" x14ac:dyDescent="0.25">
      <c r="B4850" s="7"/>
      <c r="W4850" s="3"/>
      <c r="Y4850"/>
    </row>
    <row r="4851" spans="2:25" x14ac:dyDescent="0.25">
      <c r="B4851" s="7"/>
      <c r="W4851" s="3"/>
      <c r="Y4851"/>
    </row>
    <row r="4852" spans="2:25" x14ac:dyDescent="0.25">
      <c r="B4852" s="7"/>
      <c r="W4852" s="3"/>
      <c r="Y4852"/>
    </row>
    <row r="4853" spans="2:25" x14ac:dyDescent="0.25">
      <c r="B4853" s="7"/>
      <c r="W4853" s="3"/>
      <c r="Y4853"/>
    </row>
    <row r="4854" spans="2:25" x14ac:dyDescent="0.25">
      <c r="B4854" s="7"/>
      <c r="W4854" s="3"/>
      <c r="Y4854"/>
    </row>
    <row r="4855" spans="2:25" x14ac:dyDescent="0.25">
      <c r="B4855" s="7"/>
      <c r="W4855" s="3"/>
      <c r="Y4855"/>
    </row>
    <row r="4856" spans="2:25" x14ac:dyDescent="0.25">
      <c r="B4856" s="7"/>
      <c r="W4856" s="3"/>
      <c r="Y4856"/>
    </row>
    <row r="4857" spans="2:25" x14ac:dyDescent="0.25">
      <c r="B4857" s="7"/>
      <c r="W4857" s="3"/>
      <c r="Y4857"/>
    </row>
    <row r="4858" spans="2:25" x14ac:dyDescent="0.25">
      <c r="B4858" s="7"/>
      <c r="W4858" s="3"/>
      <c r="Y4858"/>
    </row>
    <row r="4859" spans="2:25" x14ac:dyDescent="0.25">
      <c r="B4859" s="7"/>
      <c r="W4859" s="3"/>
      <c r="Y4859"/>
    </row>
    <row r="4860" spans="2:25" x14ac:dyDescent="0.25">
      <c r="B4860" s="7"/>
      <c r="W4860" s="3"/>
      <c r="Y4860"/>
    </row>
    <row r="4861" spans="2:25" x14ac:dyDescent="0.25">
      <c r="B4861" s="7"/>
      <c r="W4861" s="3"/>
      <c r="Y4861"/>
    </row>
    <row r="4862" spans="2:25" x14ac:dyDescent="0.25">
      <c r="B4862" s="7"/>
      <c r="W4862" s="3"/>
      <c r="Y4862"/>
    </row>
    <row r="4863" spans="2:25" x14ac:dyDescent="0.25">
      <c r="B4863" s="7"/>
      <c r="W4863" s="3"/>
      <c r="Y4863"/>
    </row>
    <row r="4864" spans="2:25" x14ac:dyDescent="0.25">
      <c r="B4864" s="7"/>
      <c r="W4864" s="3"/>
      <c r="Y4864"/>
    </row>
    <row r="4865" spans="2:25" x14ac:dyDescent="0.25">
      <c r="B4865" s="7"/>
      <c r="W4865" s="3"/>
      <c r="Y4865"/>
    </row>
    <row r="4866" spans="2:25" x14ac:dyDescent="0.25">
      <c r="B4866" s="7"/>
      <c r="W4866" s="3"/>
      <c r="Y4866"/>
    </row>
    <row r="4867" spans="2:25" x14ac:dyDescent="0.25">
      <c r="B4867" s="7"/>
      <c r="W4867" s="3"/>
      <c r="Y4867"/>
    </row>
    <row r="4868" spans="2:25" x14ac:dyDescent="0.25">
      <c r="B4868" s="7"/>
      <c r="W4868" s="3"/>
      <c r="Y4868"/>
    </row>
    <row r="4869" spans="2:25" x14ac:dyDescent="0.25">
      <c r="B4869" s="7"/>
      <c r="W4869" s="3"/>
      <c r="Y4869"/>
    </row>
    <row r="4870" spans="2:25" x14ac:dyDescent="0.25">
      <c r="B4870" s="7"/>
      <c r="W4870" s="3"/>
      <c r="Y4870"/>
    </row>
    <row r="4871" spans="2:25" x14ac:dyDescent="0.25">
      <c r="B4871" s="7"/>
      <c r="W4871" s="3"/>
      <c r="Y4871"/>
    </row>
    <row r="4872" spans="2:25" x14ac:dyDescent="0.25">
      <c r="B4872" s="7"/>
      <c r="W4872" s="3"/>
      <c r="Y4872"/>
    </row>
    <row r="4873" spans="2:25" x14ac:dyDescent="0.25">
      <c r="B4873" s="7"/>
      <c r="W4873" s="3"/>
      <c r="Y4873"/>
    </row>
    <row r="4874" spans="2:25" x14ac:dyDescent="0.25">
      <c r="B4874" s="7"/>
      <c r="W4874" s="3"/>
      <c r="Y4874"/>
    </row>
    <row r="4875" spans="2:25" x14ac:dyDescent="0.25">
      <c r="B4875" s="7"/>
      <c r="W4875" s="3"/>
      <c r="Y4875"/>
    </row>
    <row r="4876" spans="2:25" x14ac:dyDescent="0.25">
      <c r="B4876" s="7"/>
      <c r="W4876" s="3"/>
      <c r="Y4876"/>
    </row>
    <row r="4877" spans="2:25" x14ac:dyDescent="0.25">
      <c r="B4877" s="7"/>
      <c r="W4877" s="3"/>
      <c r="Y4877"/>
    </row>
    <row r="4878" spans="2:25" x14ac:dyDescent="0.25">
      <c r="B4878" s="7"/>
      <c r="W4878" s="3"/>
      <c r="Y4878"/>
    </row>
    <row r="4879" spans="2:25" x14ac:dyDescent="0.25">
      <c r="B4879" s="7"/>
      <c r="W4879" s="3"/>
      <c r="Y4879"/>
    </row>
    <row r="4880" spans="2:25" x14ac:dyDescent="0.25">
      <c r="B4880" s="7"/>
      <c r="W4880" s="3"/>
      <c r="Y4880"/>
    </row>
    <row r="4881" spans="2:25" x14ac:dyDescent="0.25">
      <c r="B4881" s="7"/>
      <c r="W4881" s="3"/>
      <c r="Y4881"/>
    </row>
    <row r="4882" spans="2:25" x14ac:dyDescent="0.25">
      <c r="B4882" s="7"/>
      <c r="W4882" s="3"/>
      <c r="Y4882"/>
    </row>
    <row r="4883" spans="2:25" x14ac:dyDescent="0.25">
      <c r="B4883" s="7"/>
      <c r="W4883" s="3"/>
      <c r="Y4883"/>
    </row>
    <row r="4884" spans="2:25" x14ac:dyDescent="0.25">
      <c r="B4884" s="7"/>
      <c r="W4884" s="3"/>
      <c r="Y4884"/>
    </row>
    <row r="4885" spans="2:25" x14ac:dyDescent="0.25">
      <c r="B4885" s="7"/>
      <c r="W4885" s="3"/>
      <c r="Y4885"/>
    </row>
    <row r="4886" spans="2:25" x14ac:dyDescent="0.25">
      <c r="B4886" s="7"/>
      <c r="W4886" s="3"/>
      <c r="Y4886"/>
    </row>
    <row r="4887" spans="2:25" x14ac:dyDescent="0.25">
      <c r="B4887" s="7"/>
      <c r="W4887" s="3"/>
      <c r="Y4887"/>
    </row>
    <row r="4888" spans="2:25" x14ac:dyDescent="0.25">
      <c r="B4888" s="7"/>
      <c r="W4888" s="3"/>
      <c r="Y4888"/>
    </row>
    <row r="4889" spans="2:25" x14ac:dyDescent="0.25">
      <c r="B4889" s="7"/>
      <c r="W4889" s="3"/>
      <c r="Y4889"/>
    </row>
    <row r="4890" spans="2:25" x14ac:dyDescent="0.25">
      <c r="B4890" s="7"/>
      <c r="W4890" s="3"/>
      <c r="Y4890"/>
    </row>
    <row r="4891" spans="2:25" x14ac:dyDescent="0.25">
      <c r="B4891" s="7"/>
      <c r="W4891" s="3"/>
      <c r="Y4891"/>
    </row>
    <row r="4892" spans="2:25" x14ac:dyDescent="0.25">
      <c r="B4892" s="7"/>
      <c r="W4892" s="3"/>
      <c r="Y4892"/>
    </row>
    <row r="4893" spans="2:25" x14ac:dyDescent="0.25">
      <c r="B4893" s="7"/>
      <c r="W4893" s="3"/>
      <c r="Y4893"/>
    </row>
    <row r="4894" spans="2:25" x14ac:dyDescent="0.25">
      <c r="B4894" s="7"/>
      <c r="W4894" s="3"/>
      <c r="Y4894"/>
    </row>
    <row r="4895" spans="2:25" x14ac:dyDescent="0.25">
      <c r="B4895" s="7"/>
      <c r="W4895" s="3"/>
      <c r="Y4895"/>
    </row>
    <row r="4896" spans="2:25" x14ac:dyDescent="0.25">
      <c r="B4896" s="7"/>
      <c r="W4896" s="3"/>
      <c r="Y4896"/>
    </row>
    <row r="4897" spans="2:25" x14ac:dyDescent="0.25">
      <c r="B4897" s="7"/>
      <c r="W4897" s="3"/>
      <c r="Y4897"/>
    </row>
    <row r="4898" spans="2:25" x14ac:dyDescent="0.25">
      <c r="B4898" s="7"/>
      <c r="W4898" s="3"/>
      <c r="Y4898"/>
    </row>
    <row r="4899" spans="2:25" x14ac:dyDescent="0.25">
      <c r="B4899" s="7"/>
      <c r="W4899" s="3"/>
      <c r="Y4899"/>
    </row>
    <row r="4900" spans="2:25" x14ac:dyDescent="0.25">
      <c r="B4900" s="7"/>
      <c r="W4900" s="3"/>
      <c r="Y4900"/>
    </row>
    <row r="4901" spans="2:25" x14ac:dyDescent="0.25">
      <c r="B4901" s="7"/>
      <c r="W4901" s="3"/>
      <c r="Y4901"/>
    </row>
    <row r="4902" spans="2:25" x14ac:dyDescent="0.25">
      <c r="B4902" s="7"/>
      <c r="W4902" s="3"/>
      <c r="Y4902"/>
    </row>
    <row r="4903" spans="2:25" x14ac:dyDescent="0.25">
      <c r="B4903" s="7"/>
      <c r="W4903" s="3"/>
      <c r="Y4903"/>
    </row>
    <row r="4904" spans="2:25" x14ac:dyDescent="0.25">
      <c r="B4904" s="7"/>
      <c r="W4904" s="3"/>
      <c r="Y4904"/>
    </row>
    <row r="4905" spans="2:25" x14ac:dyDescent="0.25">
      <c r="B4905" s="7"/>
      <c r="W4905" s="3"/>
      <c r="Y4905"/>
    </row>
    <row r="4906" spans="2:25" x14ac:dyDescent="0.25">
      <c r="B4906" s="7"/>
      <c r="W4906" s="3"/>
      <c r="Y4906"/>
    </row>
    <row r="4907" spans="2:25" x14ac:dyDescent="0.25">
      <c r="B4907" s="7"/>
      <c r="W4907" s="3"/>
      <c r="Y4907"/>
    </row>
    <row r="4908" spans="2:25" x14ac:dyDescent="0.25">
      <c r="B4908" s="7"/>
      <c r="W4908" s="3"/>
      <c r="Y4908"/>
    </row>
    <row r="4909" spans="2:25" x14ac:dyDescent="0.25">
      <c r="B4909" s="7"/>
      <c r="W4909" s="3"/>
      <c r="Y4909"/>
    </row>
    <row r="4910" spans="2:25" x14ac:dyDescent="0.25">
      <c r="B4910" s="7"/>
      <c r="W4910" s="3"/>
      <c r="Y4910"/>
    </row>
    <row r="4911" spans="2:25" x14ac:dyDescent="0.25">
      <c r="B4911" s="7"/>
      <c r="W4911" s="3"/>
      <c r="Y4911"/>
    </row>
    <row r="4912" spans="2:25" x14ac:dyDescent="0.25">
      <c r="B4912" s="7"/>
      <c r="W4912" s="3"/>
      <c r="Y4912"/>
    </row>
    <row r="4913" spans="2:25" x14ac:dyDescent="0.25">
      <c r="B4913" s="7"/>
      <c r="W4913" s="3"/>
      <c r="Y4913"/>
    </row>
    <row r="4914" spans="2:25" x14ac:dyDescent="0.25">
      <c r="B4914" s="7"/>
      <c r="W4914" s="3"/>
      <c r="Y4914"/>
    </row>
    <row r="4915" spans="2:25" x14ac:dyDescent="0.25">
      <c r="B4915" s="7"/>
      <c r="W4915" s="3"/>
      <c r="Y4915"/>
    </row>
    <row r="4916" spans="2:25" x14ac:dyDescent="0.25">
      <c r="B4916" s="7"/>
      <c r="W4916" s="3"/>
      <c r="Y4916"/>
    </row>
    <row r="4917" spans="2:25" x14ac:dyDescent="0.25">
      <c r="B4917" s="7"/>
      <c r="W4917" s="3"/>
      <c r="Y4917"/>
    </row>
    <row r="4918" spans="2:25" x14ac:dyDescent="0.25">
      <c r="B4918" s="7"/>
      <c r="W4918" s="3"/>
      <c r="Y4918"/>
    </row>
    <row r="4919" spans="2:25" x14ac:dyDescent="0.25">
      <c r="B4919" s="7"/>
      <c r="W4919" s="3"/>
      <c r="Y4919"/>
    </row>
    <row r="4920" spans="2:25" x14ac:dyDescent="0.25">
      <c r="B4920" s="7"/>
      <c r="W4920" s="3"/>
      <c r="Y4920"/>
    </row>
    <row r="4921" spans="2:25" x14ac:dyDescent="0.25">
      <c r="B4921" s="7"/>
      <c r="W4921" s="3"/>
      <c r="Y4921"/>
    </row>
    <row r="4922" spans="2:25" x14ac:dyDescent="0.25">
      <c r="B4922" s="7"/>
      <c r="W4922" s="3"/>
      <c r="Y4922"/>
    </row>
    <row r="4923" spans="2:25" x14ac:dyDescent="0.25">
      <c r="B4923" s="7"/>
      <c r="W4923" s="3"/>
      <c r="Y4923"/>
    </row>
    <row r="4924" spans="2:25" x14ac:dyDescent="0.25">
      <c r="B4924" s="7"/>
      <c r="W4924" s="3"/>
      <c r="Y4924"/>
    </row>
    <row r="4925" spans="2:25" x14ac:dyDescent="0.25">
      <c r="B4925" s="7"/>
      <c r="W4925" s="3"/>
      <c r="Y4925"/>
    </row>
    <row r="4926" spans="2:25" x14ac:dyDescent="0.25">
      <c r="B4926" s="7"/>
      <c r="W4926" s="3"/>
      <c r="Y4926"/>
    </row>
    <row r="4927" spans="2:25" x14ac:dyDescent="0.25">
      <c r="B4927" s="7"/>
      <c r="W4927" s="3"/>
      <c r="Y4927"/>
    </row>
    <row r="4928" spans="2:25" x14ac:dyDescent="0.25">
      <c r="B4928" s="7"/>
      <c r="W4928" s="3"/>
      <c r="Y4928"/>
    </row>
    <row r="4929" spans="2:25" x14ac:dyDescent="0.25">
      <c r="B4929" s="7"/>
      <c r="W4929" s="3"/>
      <c r="Y4929"/>
    </row>
    <row r="4930" spans="2:25" x14ac:dyDescent="0.25">
      <c r="B4930" s="7"/>
      <c r="W4930" s="3"/>
      <c r="Y4930"/>
    </row>
    <row r="4931" spans="2:25" x14ac:dyDescent="0.25">
      <c r="B4931" s="7"/>
      <c r="W4931" s="3"/>
      <c r="Y4931"/>
    </row>
    <row r="4932" spans="2:25" x14ac:dyDescent="0.25">
      <c r="B4932" s="7"/>
      <c r="W4932" s="3"/>
      <c r="Y4932"/>
    </row>
    <row r="4933" spans="2:25" x14ac:dyDescent="0.25">
      <c r="B4933" s="7"/>
      <c r="W4933" s="3"/>
      <c r="Y4933"/>
    </row>
    <row r="4934" spans="2:25" x14ac:dyDescent="0.25">
      <c r="B4934" s="7"/>
      <c r="W4934" s="3"/>
      <c r="Y4934"/>
    </row>
    <row r="4935" spans="2:25" x14ac:dyDescent="0.25">
      <c r="B4935" s="7"/>
      <c r="W4935" s="3"/>
      <c r="Y4935"/>
    </row>
    <row r="4936" spans="2:25" x14ac:dyDescent="0.25">
      <c r="B4936" s="7"/>
      <c r="W4936" s="3"/>
      <c r="Y4936"/>
    </row>
    <row r="4937" spans="2:25" x14ac:dyDescent="0.25">
      <c r="B4937" s="7"/>
      <c r="W4937" s="3"/>
      <c r="Y4937"/>
    </row>
    <row r="4938" spans="2:25" x14ac:dyDescent="0.25">
      <c r="B4938" s="7"/>
      <c r="W4938" s="3"/>
      <c r="Y4938"/>
    </row>
    <row r="4939" spans="2:25" x14ac:dyDescent="0.25">
      <c r="B4939" s="7"/>
      <c r="W4939" s="3"/>
      <c r="Y4939"/>
    </row>
    <row r="4940" spans="2:25" x14ac:dyDescent="0.25">
      <c r="B4940" s="7"/>
      <c r="W4940" s="3"/>
      <c r="Y4940"/>
    </row>
    <row r="4941" spans="2:25" x14ac:dyDescent="0.25">
      <c r="B4941" s="7"/>
      <c r="W4941" s="3"/>
      <c r="Y4941"/>
    </row>
    <row r="4942" spans="2:25" x14ac:dyDescent="0.25">
      <c r="B4942" s="7"/>
      <c r="W4942" s="3"/>
      <c r="Y4942"/>
    </row>
    <row r="4943" spans="2:25" x14ac:dyDescent="0.25">
      <c r="B4943" s="7"/>
      <c r="W4943" s="3"/>
      <c r="Y4943"/>
    </row>
    <row r="4944" spans="2:25" x14ac:dyDescent="0.25">
      <c r="B4944" s="7"/>
      <c r="W4944" s="3"/>
      <c r="Y4944"/>
    </row>
    <row r="4945" spans="2:25" x14ac:dyDescent="0.25">
      <c r="B4945" s="7"/>
      <c r="W4945" s="3"/>
      <c r="Y4945"/>
    </row>
    <row r="4946" spans="2:25" x14ac:dyDescent="0.25">
      <c r="B4946" s="7"/>
      <c r="W4946" s="3"/>
      <c r="Y4946"/>
    </row>
    <row r="4947" spans="2:25" x14ac:dyDescent="0.25">
      <c r="B4947" s="7"/>
      <c r="W4947" s="3"/>
      <c r="Y4947"/>
    </row>
    <row r="4948" spans="2:25" x14ac:dyDescent="0.25">
      <c r="B4948" s="7"/>
      <c r="W4948" s="3"/>
      <c r="Y4948"/>
    </row>
    <row r="4949" spans="2:25" x14ac:dyDescent="0.25">
      <c r="B4949" s="7"/>
      <c r="W4949" s="3"/>
      <c r="Y4949"/>
    </row>
    <row r="4950" spans="2:25" x14ac:dyDescent="0.25">
      <c r="B4950" s="7"/>
      <c r="W4950" s="3"/>
      <c r="Y4950"/>
    </row>
    <row r="4951" spans="2:25" x14ac:dyDescent="0.25">
      <c r="B4951" s="7"/>
      <c r="W4951" s="3"/>
      <c r="Y4951"/>
    </row>
    <row r="4952" spans="2:25" x14ac:dyDescent="0.25">
      <c r="B4952" s="7"/>
      <c r="W4952" s="3"/>
      <c r="Y4952"/>
    </row>
    <row r="4953" spans="2:25" x14ac:dyDescent="0.25">
      <c r="B4953" s="7"/>
      <c r="W4953" s="3"/>
      <c r="Y4953"/>
    </row>
    <row r="4954" spans="2:25" x14ac:dyDescent="0.25">
      <c r="B4954" s="7"/>
      <c r="W4954" s="3"/>
      <c r="Y4954"/>
    </row>
    <row r="4955" spans="2:25" x14ac:dyDescent="0.25">
      <c r="B4955" s="7"/>
      <c r="W4955" s="3"/>
      <c r="Y4955"/>
    </row>
    <row r="4956" spans="2:25" x14ac:dyDescent="0.25">
      <c r="B4956" s="7"/>
      <c r="W4956" s="3"/>
      <c r="Y4956"/>
    </row>
    <row r="4957" spans="2:25" x14ac:dyDescent="0.25">
      <c r="B4957" s="7"/>
      <c r="W4957" s="3"/>
      <c r="Y4957"/>
    </row>
    <row r="4958" spans="2:25" x14ac:dyDescent="0.25">
      <c r="B4958" s="7"/>
      <c r="W4958" s="3"/>
      <c r="Y4958"/>
    </row>
    <row r="4959" spans="2:25" x14ac:dyDescent="0.25">
      <c r="B4959" s="7"/>
      <c r="W4959" s="3"/>
      <c r="Y4959"/>
    </row>
    <row r="4960" spans="2:25" x14ac:dyDescent="0.25">
      <c r="B4960" s="7"/>
      <c r="W4960" s="3"/>
      <c r="Y4960"/>
    </row>
    <row r="4961" spans="2:25" x14ac:dyDescent="0.25">
      <c r="B4961" s="7"/>
      <c r="W4961" s="3"/>
      <c r="Y4961"/>
    </row>
    <row r="4962" spans="2:25" x14ac:dyDescent="0.25">
      <c r="B4962" s="7"/>
      <c r="W4962" s="3"/>
      <c r="Y4962"/>
    </row>
    <row r="4963" spans="2:25" x14ac:dyDescent="0.25">
      <c r="B4963" s="7"/>
      <c r="W4963" s="3"/>
      <c r="Y4963"/>
    </row>
    <row r="4964" spans="2:25" x14ac:dyDescent="0.25">
      <c r="B4964" s="7"/>
      <c r="W4964" s="3"/>
      <c r="Y4964"/>
    </row>
    <row r="4965" spans="2:25" x14ac:dyDescent="0.25">
      <c r="B4965" s="7"/>
      <c r="W4965" s="3"/>
      <c r="Y4965"/>
    </row>
    <row r="4966" spans="2:25" x14ac:dyDescent="0.25">
      <c r="B4966" s="7"/>
      <c r="W4966" s="3"/>
      <c r="Y4966"/>
    </row>
    <row r="4967" spans="2:25" x14ac:dyDescent="0.25">
      <c r="B4967" s="7"/>
      <c r="W4967" s="3"/>
      <c r="Y4967"/>
    </row>
    <row r="4968" spans="2:25" x14ac:dyDescent="0.25">
      <c r="B4968" s="7"/>
      <c r="W4968" s="3"/>
      <c r="Y4968"/>
    </row>
    <row r="4969" spans="2:25" x14ac:dyDescent="0.25">
      <c r="B4969" s="7"/>
      <c r="W4969" s="3"/>
      <c r="Y4969"/>
    </row>
    <row r="4970" spans="2:25" x14ac:dyDescent="0.25">
      <c r="B4970" s="7"/>
      <c r="W4970" s="3"/>
      <c r="Y4970"/>
    </row>
    <row r="4971" spans="2:25" x14ac:dyDescent="0.25">
      <c r="B4971" s="7"/>
      <c r="W4971" s="3"/>
      <c r="Y4971"/>
    </row>
    <row r="4972" spans="2:25" x14ac:dyDescent="0.25">
      <c r="B4972" s="7"/>
      <c r="W4972" s="3"/>
      <c r="Y4972"/>
    </row>
    <row r="4973" spans="2:25" x14ac:dyDescent="0.25">
      <c r="B4973" s="7"/>
      <c r="W4973" s="3"/>
      <c r="Y4973"/>
    </row>
    <row r="4974" spans="2:25" x14ac:dyDescent="0.25">
      <c r="B4974" s="7"/>
      <c r="W4974" s="3"/>
      <c r="Y4974"/>
    </row>
    <row r="4975" spans="2:25" x14ac:dyDescent="0.25">
      <c r="B4975" s="7"/>
      <c r="W4975" s="3"/>
      <c r="Y4975"/>
    </row>
    <row r="4976" spans="2:25" x14ac:dyDescent="0.25">
      <c r="B4976" s="7"/>
      <c r="W4976" s="3"/>
      <c r="Y4976"/>
    </row>
    <row r="4977" spans="2:25" x14ac:dyDescent="0.25">
      <c r="B4977" s="7"/>
      <c r="W4977" s="3"/>
      <c r="Y4977"/>
    </row>
    <row r="4978" spans="2:25" x14ac:dyDescent="0.25">
      <c r="B4978" s="7"/>
      <c r="W4978" s="3"/>
      <c r="Y4978"/>
    </row>
    <row r="4979" spans="2:25" x14ac:dyDescent="0.25">
      <c r="B4979" s="7"/>
      <c r="W4979" s="3"/>
      <c r="Y4979"/>
    </row>
    <row r="4980" spans="2:25" x14ac:dyDescent="0.25">
      <c r="B4980" s="7"/>
      <c r="W4980" s="3"/>
      <c r="Y4980"/>
    </row>
    <row r="4981" spans="2:25" x14ac:dyDescent="0.25">
      <c r="B4981" s="7"/>
      <c r="W4981" s="3"/>
      <c r="Y4981"/>
    </row>
    <row r="4982" spans="2:25" x14ac:dyDescent="0.25">
      <c r="B4982" s="7"/>
      <c r="W4982" s="3"/>
      <c r="Y4982"/>
    </row>
    <row r="4983" spans="2:25" x14ac:dyDescent="0.25">
      <c r="B4983" s="7"/>
      <c r="W4983" s="3"/>
      <c r="Y4983"/>
    </row>
    <row r="4984" spans="2:25" x14ac:dyDescent="0.25">
      <c r="B4984" s="7"/>
      <c r="W4984" s="3"/>
      <c r="Y4984"/>
    </row>
    <row r="4985" spans="2:25" x14ac:dyDescent="0.25">
      <c r="B4985" s="7"/>
      <c r="W4985" s="3"/>
      <c r="Y4985"/>
    </row>
    <row r="4986" spans="2:25" x14ac:dyDescent="0.25">
      <c r="B4986" s="7"/>
      <c r="W4986" s="3"/>
      <c r="Y4986"/>
    </row>
    <row r="4987" spans="2:25" x14ac:dyDescent="0.25">
      <c r="B4987" s="7"/>
      <c r="W4987" s="3"/>
      <c r="Y4987"/>
    </row>
    <row r="4988" spans="2:25" x14ac:dyDescent="0.25">
      <c r="B4988" s="7"/>
      <c r="W4988" s="3"/>
      <c r="Y4988"/>
    </row>
    <row r="4989" spans="2:25" x14ac:dyDescent="0.25">
      <c r="B4989" s="7"/>
      <c r="W4989" s="3"/>
      <c r="Y4989"/>
    </row>
    <row r="4990" spans="2:25" x14ac:dyDescent="0.25">
      <c r="B4990" s="7"/>
      <c r="W4990" s="3"/>
      <c r="Y4990"/>
    </row>
    <row r="4991" spans="2:25" x14ac:dyDescent="0.25">
      <c r="B4991" s="7"/>
      <c r="W4991" s="3"/>
      <c r="Y4991"/>
    </row>
    <row r="4992" spans="2:25" x14ac:dyDescent="0.25">
      <c r="B4992" s="7"/>
      <c r="W4992" s="3"/>
      <c r="Y4992"/>
    </row>
    <row r="4993" spans="2:25" x14ac:dyDescent="0.25">
      <c r="B4993" s="7"/>
      <c r="W4993" s="3"/>
      <c r="Y4993"/>
    </row>
    <row r="4994" spans="2:25" x14ac:dyDescent="0.25">
      <c r="B4994" s="7"/>
      <c r="W4994" s="3"/>
      <c r="Y4994"/>
    </row>
    <row r="4995" spans="2:25" x14ac:dyDescent="0.25">
      <c r="B4995" s="7"/>
      <c r="W4995" s="3"/>
      <c r="Y4995"/>
    </row>
    <row r="4996" spans="2:25" x14ac:dyDescent="0.25">
      <c r="B4996" s="7"/>
      <c r="W4996" s="3"/>
      <c r="Y4996"/>
    </row>
    <row r="4997" spans="2:25" x14ac:dyDescent="0.25">
      <c r="B4997" s="7"/>
      <c r="W4997" s="3"/>
      <c r="Y4997"/>
    </row>
    <row r="4998" spans="2:25" x14ac:dyDescent="0.25">
      <c r="B4998" s="7"/>
      <c r="W4998" s="3"/>
      <c r="Y4998"/>
    </row>
    <row r="4999" spans="2:25" x14ac:dyDescent="0.25">
      <c r="B4999" s="7"/>
      <c r="W4999" s="3"/>
      <c r="Y4999"/>
    </row>
    <row r="5000" spans="2:25" x14ac:dyDescent="0.25">
      <c r="B5000" s="7"/>
      <c r="W5000" s="3"/>
      <c r="Y5000"/>
    </row>
    <row r="5001" spans="2:25" x14ac:dyDescent="0.25">
      <c r="B5001" s="7"/>
      <c r="W5001" s="3"/>
      <c r="Y5001"/>
    </row>
    <row r="5002" spans="2:25" x14ac:dyDescent="0.25">
      <c r="B5002" s="7"/>
      <c r="W5002" s="3"/>
      <c r="Y5002"/>
    </row>
    <row r="5003" spans="2:25" x14ac:dyDescent="0.25">
      <c r="B5003" s="7"/>
      <c r="W5003" s="3"/>
      <c r="Y5003"/>
    </row>
    <row r="5004" spans="2:25" x14ac:dyDescent="0.25">
      <c r="B5004" s="7"/>
      <c r="W5004" s="3"/>
      <c r="Y5004"/>
    </row>
    <row r="5005" spans="2:25" x14ac:dyDescent="0.25">
      <c r="B5005" s="7"/>
      <c r="W5005" s="3"/>
      <c r="Y5005"/>
    </row>
    <row r="5006" spans="2:25" x14ac:dyDescent="0.25">
      <c r="B5006" s="7"/>
      <c r="W5006" s="3"/>
      <c r="Y5006"/>
    </row>
    <row r="5007" spans="2:25" x14ac:dyDescent="0.25">
      <c r="B5007" s="7"/>
      <c r="W5007" s="3"/>
      <c r="Y5007"/>
    </row>
    <row r="5008" spans="2:25" x14ac:dyDescent="0.25">
      <c r="B5008" s="7"/>
      <c r="W5008" s="3"/>
      <c r="Y5008"/>
    </row>
    <row r="5009" spans="2:25" x14ac:dyDescent="0.25">
      <c r="B5009" s="7"/>
      <c r="W5009" s="3"/>
      <c r="Y5009"/>
    </row>
    <row r="5010" spans="2:25" x14ac:dyDescent="0.25">
      <c r="B5010" s="7"/>
      <c r="W5010" s="3"/>
      <c r="Y5010"/>
    </row>
    <row r="5011" spans="2:25" x14ac:dyDescent="0.25">
      <c r="B5011" s="7"/>
      <c r="W5011" s="3"/>
      <c r="Y5011"/>
    </row>
    <row r="5012" spans="2:25" x14ac:dyDescent="0.25">
      <c r="B5012" s="7"/>
      <c r="W5012" s="3"/>
      <c r="Y5012"/>
    </row>
    <row r="5013" spans="2:25" x14ac:dyDescent="0.25">
      <c r="B5013" s="7"/>
      <c r="W5013" s="3"/>
      <c r="Y5013"/>
    </row>
    <row r="5014" spans="2:25" x14ac:dyDescent="0.25">
      <c r="B5014" s="7"/>
      <c r="W5014" s="3"/>
      <c r="Y5014"/>
    </row>
    <row r="5015" spans="2:25" x14ac:dyDescent="0.25">
      <c r="B5015" s="7"/>
      <c r="W5015" s="3"/>
      <c r="Y5015"/>
    </row>
    <row r="5016" spans="2:25" x14ac:dyDescent="0.25">
      <c r="B5016" s="7"/>
      <c r="W5016" s="3"/>
      <c r="Y5016"/>
    </row>
    <row r="5017" spans="2:25" x14ac:dyDescent="0.25">
      <c r="B5017" s="7"/>
      <c r="W5017" s="3"/>
      <c r="Y5017"/>
    </row>
    <row r="5018" spans="2:25" x14ac:dyDescent="0.25">
      <c r="B5018" s="7"/>
      <c r="W5018" s="3"/>
      <c r="Y5018"/>
    </row>
    <row r="5019" spans="2:25" x14ac:dyDescent="0.25">
      <c r="B5019" s="7"/>
      <c r="W5019" s="3"/>
      <c r="Y5019"/>
    </row>
    <row r="5020" spans="2:25" x14ac:dyDescent="0.25">
      <c r="B5020" s="7"/>
      <c r="W5020" s="3"/>
      <c r="Y5020"/>
    </row>
    <row r="5021" spans="2:25" x14ac:dyDescent="0.25">
      <c r="B5021" s="7"/>
      <c r="W5021" s="3"/>
      <c r="Y5021"/>
    </row>
    <row r="5022" spans="2:25" x14ac:dyDescent="0.25">
      <c r="B5022" s="7"/>
      <c r="W5022" s="3"/>
      <c r="Y5022"/>
    </row>
    <row r="5023" spans="2:25" x14ac:dyDescent="0.25">
      <c r="B5023" s="7"/>
      <c r="W5023" s="3"/>
      <c r="Y5023"/>
    </row>
    <row r="5024" spans="2:25" x14ac:dyDescent="0.25">
      <c r="B5024" s="7"/>
      <c r="W5024" s="3"/>
      <c r="Y5024"/>
    </row>
    <row r="5025" spans="2:25" x14ac:dyDescent="0.25">
      <c r="B5025" s="7"/>
      <c r="W5025" s="3"/>
      <c r="Y5025"/>
    </row>
    <row r="5026" spans="2:25" x14ac:dyDescent="0.25">
      <c r="B5026" s="7"/>
      <c r="W5026" s="3"/>
      <c r="Y5026"/>
    </row>
    <row r="5027" spans="2:25" x14ac:dyDescent="0.25">
      <c r="B5027" s="7"/>
      <c r="W5027" s="3"/>
      <c r="Y5027"/>
    </row>
    <row r="5028" spans="2:25" x14ac:dyDescent="0.25">
      <c r="B5028" s="7"/>
      <c r="W5028" s="3"/>
      <c r="Y5028"/>
    </row>
    <row r="5029" spans="2:25" x14ac:dyDescent="0.25">
      <c r="B5029" s="7"/>
      <c r="W5029" s="3"/>
      <c r="Y5029"/>
    </row>
    <row r="5030" spans="2:25" x14ac:dyDescent="0.25">
      <c r="B5030" s="7"/>
      <c r="W5030" s="3"/>
      <c r="Y5030"/>
    </row>
    <row r="5031" spans="2:25" x14ac:dyDescent="0.25">
      <c r="B5031" s="7"/>
      <c r="W5031" s="3"/>
      <c r="Y5031"/>
    </row>
    <row r="5032" spans="2:25" x14ac:dyDescent="0.25">
      <c r="B5032" s="7"/>
      <c r="W5032" s="3"/>
      <c r="Y5032"/>
    </row>
    <row r="5033" spans="2:25" x14ac:dyDescent="0.25">
      <c r="B5033" s="7"/>
      <c r="W5033" s="3"/>
      <c r="Y5033"/>
    </row>
    <row r="5034" spans="2:25" x14ac:dyDescent="0.25">
      <c r="B5034" s="7"/>
      <c r="W5034" s="3"/>
      <c r="Y5034"/>
    </row>
    <row r="5035" spans="2:25" x14ac:dyDescent="0.25">
      <c r="B5035" s="7"/>
      <c r="W5035" s="3"/>
      <c r="Y5035"/>
    </row>
    <row r="5036" spans="2:25" x14ac:dyDescent="0.25">
      <c r="B5036" s="7"/>
      <c r="W5036" s="3"/>
      <c r="Y5036"/>
    </row>
    <row r="5037" spans="2:25" x14ac:dyDescent="0.25">
      <c r="B5037" s="7"/>
      <c r="W5037" s="3"/>
      <c r="Y5037"/>
    </row>
    <row r="5038" spans="2:25" x14ac:dyDescent="0.25">
      <c r="B5038" s="7"/>
      <c r="W5038" s="3"/>
      <c r="Y5038"/>
    </row>
    <row r="5039" spans="2:25" x14ac:dyDescent="0.25">
      <c r="B5039" s="7"/>
      <c r="W5039" s="3"/>
      <c r="Y5039"/>
    </row>
    <row r="5040" spans="2:25" x14ac:dyDescent="0.25">
      <c r="B5040" s="7"/>
      <c r="W5040" s="3"/>
      <c r="Y5040"/>
    </row>
    <row r="5041" spans="2:25" x14ac:dyDescent="0.25">
      <c r="B5041" s="7"/>
      <c r="W5041" s="3"/>
      <c r="Y5041"/>
    </row>
    <row r="5042" spans="2:25" x14ac:dyDescent="0.25">
      <c r="B5042" s="7"/>
      <c r="W5042" s="3"/>
      <c r="Y5042"/>
    </row>
    <row r="5043" spans="2:25" x14ac:dyDescent="0.25">
      <c r="B5043" s="7"/>
      <c r="W5043" s="3"/>
      <c r="Y5043"/>
    </row>
    <row r="5044" spans="2:25" x14ac:dyDescent="0.25">
      <c r="B5044" s="7"/>
      <c r="W5044" s="3"/>
      <c r="Y5044"/>
    </row>
    <row r="5045" spans="2:25" x14ac:dyDescent="0.25">
      <c r="B5045" s="7"/>
      <c r="W5045" s="3"/>
      <c r="Y5045"/>
    </row>
    <row r="5046" spans="2:25" x14ac:dyDescent="0.25">
      <c r="B5046" s="7"/>
      <c r="W5046" s="3"/>
      <c r="Y5046"/>
    </row>
    <row r="5047" spans="2:25" x14ac:dyDescent="0.25">
      <c r="B5047" s="7"/>
      <c r="W5047" s="3"/>
      <c r="Y5047"/>
    </row>
    <row r="5048" spans="2:25" x14ac:dyDescent="0.25">
      <c r="B5048" s="7"/>
      <c r="W5048" s="3"/>
      <c r="Y5048"/>
    </row>
    <row r="5049" spans="2:25" x14ac:dyDescent="0.25">
      <c r="B5049" s="7"/>
      <c r="W5049" s="3"/>
      <c r="Y5049"/>
    </row>
    <row r="5050" spans="2:25" x14ac:dyDescent="0.25">
      <c r="B5050" s="7"/>
      <c r="W5050" s="3"/>
      <c r="Y5050"/>
    </row>
    <row r="5051" spans="2:25" x14ac:dyDescent="0.25">
      <c r="B5051" s="7"/>
      <c r="W5051" s="3"/>
      <c r="Y5051"/>
    </row>
    <row r="5052" spans="2:25" x14ac:dyDescent="0.25">
      <c r="B5052" s="7"/>
      <c r="W5052" s="3"/>
      <c r="Y5052"/>
    </row>
    <row r="5053" spans="2:25" x14ac:dyDescent="0.25">
      <c r="B5053" s="7"/>
      <c r="W5053" s="3"/>
      <c r="Y5053"/>
    </row>
    <row r="5054" spans="2:25" x14ac:dyDescent="0.25">
      <c r="B5054" s="7"/>
      <c r="W5054" s="3"/>
      <c r="Y5054"/>
    </row>
    <row r="5055" spans="2:25" x14ac:dyDescent="0.25">
      <c r="B5055" s="7"/>
      <c r="W5055" s="3"/>
      <c r="Y5055"/>
    </row>
    <row r="5056" spans="2:25" x14ac:dyDescent="0.25">
      <c r="B5056" s="7"/>
      <c r="W5056" s="3"/>
      <c r="Y5056"/>
    </row>
    <row r="5057" spans="2:25" x14ac:dyDescent="0.25">
      <c r="B5057" s="7"/>
      <c r="W5057" s="3"/>
      <c r="Y5057"/>
    </row>
    <row r="5058" spans="2:25" x14ac:dyDescent="0.25">
      <c r="B5058" s="7"/>
      <c r="W5058" s="3"/>
      <c r="Y5058"/>
    </row>
    <row r="5059" spans="2:25" x14ac:dyDescent="0.25">
      <c r="B5059" s="7"/>
      <c r="W5059" s="3"/>
      <c r="Y5059"/>
    </row>
    <row r="5060" spans="2:25" x14ac:dyDescent="0.25">
      <c r="B5060" s="7"/>
      <c r="W5060" s="3"/>
      <c r="Y5060"/>
    </row>
    <row r="5061" spans="2:25" x14ac:dyDescent="0.25">
      <c r="B5061" s="7"/>
      <c r="W5061" s="3"/>
      <c r="Y5061"/>
    </row>
    <row r="5062" spans="2:25" x14ac:dyDescent="0.25">
      <c r="B5062" s="7"/>
      <c r="W5062" s="3"/>
      <c r="Y5062"/>
    </row>
    <row r="5063" spans="2:25" x14ac:dyDescent="0.25">
      <c r="B5063" s="7"/>
      <c r="W5063" s="3"/>
      <c r="Y5063"/>
    </row>
    <row r="5064" spans="2:25" x14ac:dyDescent="0.25">
      <c r="B5064" s="7"/>
      <c r="W5064" s="3"/>
      <c r="Y5064"/>
    </row>
    <row r="5065" spans="2:25" x14ac:dyDescent="0.25">
      <c r="B5065" s="7"/>
      <c r="W5065" s="3"/>
      <c r="Y5065"/>
    </row>
    <row r="5066" spans="2:25" x14ac:dyDescent="0.25">
      <c r="B5066" s="7"/>
      <c r="W5066" s="3"/>
      <c r="Y5066"/>
    </row>
    <row r="5067" spans="2:25" x14ac:dyDescent="0.25">
      <c r="B5067" s="7"/>
      <c r="W5067" s="3"/>
      <c r="Y5067"/>
    </row>
    <row r="5068" spans="2:25" x14ac:dyDescent="0.25">
      <c r="B5068" s="7"/>
      <c r="W5068" s="3"/>
      <c r="Y5068"/>
    </row>
    <row r="5069" spans="2:25" x14ac:dyDescent="0.25">
      <c r="B5069" s="7"/>
      <c r="W5069" s="3"/>
      <c r="Y5069"/>
    </row>
    <row r="5070" spans="2:25" x14ac:dyDescent="0.25">
      <c r="B5070" s="7"/>
      <c r="W5070" s="3"/>
      <c r="Y5070"/>
    </row>
    <row r="5071" spans="2:25" x14ac:dyDescent="0.25">
      <c r="B5071" s="7"/>
      <c r="W5071" s="3"/>
      <c r="Y5071"/>
    </row>
    <row r="5072" spans="2:25" x14ac:dyDescent="0.25">
      <c r="B5072" s="7"/>
      <c r="W5072" s="3"/>
      <c r="Y5072"/>
    </row>
    <row r="5073" spans="2:25" x14ac:dyDescent="0.25">
      <c r="B5073" s="7"/>
      <c r="W5073" s="3"/>
      <c r="Y5073"/>
    </row>
    <row r="5074" spans="2:25" x14ac:dyDescent="0.25">
      <c r="B5074" s="7"/>
      <c r="W5074" s="3"/>
      <c r="Y5074"/>
    </row>
    <row r="5075" spans="2:25" x14ac:dyDescent="0.25">
      <c r="B5075" s="7"/>
      <c r="W5075" s="3"/>
      <c r="Y5075"/>
    </row>
    <row r="5076" spans="2:25" x14ac:dyDescent="0.25">
      <c r="B5076" s="7"/>
      <c r="W5076" s="3"/>
      <c r="Y5076"/>
    </row>
    <row r="5077" spans="2:25" x14ac:dyDescent="0.25">
      <c r="B5077" s="7"/>
      <c r="W5077" s="3"/>
      <c r="Y5077"/>
    </row>
    <row r="5078" spans="2:25" x14ac:dyDescent="0.25">
      <c r="B5078" s="7"/>
      <c r="W5078" s="3"/>
      <c r="Y5078"/>
    </row>
    <row r="5079" spans="2:25" x14ac:dyDescent="0.25">
      <c r="B5079" s="7"/>
      <c r="W5079" s="3"/>
      <c r="Y5079"/>
    </row>
    <row r="5080" spans="2:25" x14ac:dyDescent="0.25">
      <c r="B5080" s="7"/>
      <c r="W5080" s="3"/>
      <c r="Y5080"/>
    </row>
    <row r="5081" spans="2:25" x14ac:dyDescent="0.25">
      <c r="B5081" s="7"/>
      <c r="W5081" s="3"/>
      <c r="Y5081"/>
    </row>
    <row r="5082" spans="2:25" x14ac:dyDescent="0.25">
      <c r="B5082" s="7"/>
      <c r="W5082" s="3"/>
      <c r="Y5082"/>
    </row>
    <row r="5083" spans="2:25" x14ac:dyDescent="0.25">
      <c r="B5083" s="7"/>
      <c r="W5083" s="3"/>
      <c r="Y5083"/>
    </row>
    <row r="5084" spans="2:25" x14ac:dyDescent="0.25">
      <c r="B5084" s="7"/>
      <c r="W5084" s="3"/>
      <c r="Y5084"/>
    </row>
    <row r="5085" spans="2:25" x14ac:dyDescent="0.25">
      <c r="B5085" s="7"/>
      <c r="W5085" s="3"/>
      <c r="Y5085"/>
    </row>
    <row r="5086" spans="2:25" x14ac:dyDescent="0.25">
      <c r="B5086" s="7"/>
      <c r="W5086" s="3"/>
      <c r="Y5086"/>
    </row>
    <row r="5087" spans="2:25" x14ac:dyDescent="0.25">
      <c r="B5087" s="7"/>
      <c r="W5087" s="3"/>
      <c r="Y5087"/>
    </row>
    <row r="5088" spans="2:25" x14ac:dyDescent="0.25">
      <c r="B5088" s="7"/>
      <c r="W5088" s="3"/>
      <c r="Y5088"/>
    </row>
    <row r="5089" spans="2:25" x14ac:dyDescent="0.25">
      <c r="B5089" s="7"/>
      <c r="W5089" s="3"/>
      <c r="Y5089"/>
    </row>
    <row r="5090" spans="2:25" x14ac:dyDescent="0.25">
      <c r="B5090" s="7"/>
      <c r="W5090" s="3"/>
      <c r="Y5090"/>
    </row>
    <row r="5091" spans="2:25" x14ac:dyDescent="0.25">
      <c r="B5091" s="7"/>
      <c r="W5091" s="3"/>
      <c r="Y5091"/>
    </row>
    <row r="5092" spans="2:25" x14ac:dyDescent="0.25">
      <c r="B5092" s="7"/>
      <c r="W5092" s="3"/>
      <c r="Y5092"/>
    </row>
    <row r="5093" spans="2:25" x14ac:dyDescent="0.25">
      <c r="B5093" s="7"/>
      <c r="W5093" s="3"/>
      <c r="Y5093"/>
    </row>
    <row r="5094" spans="2:25" x14ac:dyDescent="0.25">
      <c r="B5094" s="7"/>
      <c r="W5094" s="3"/>
      <c r="Y5094"/>
    </row>
    <row r="5095" spans="2:25" x14ac:dyDescent="0.25">
      <c r="B5095" s="7"/>
      <c r="W5095" s="3"/>
      <c r="Y5095"/>
    </row>
    <row r="5096" spans="2:25" x14ac:dyDescent="0.25">
      <c r="B5096" s="7"/>
      <c r="W5096" s="3"/>
      <c r="Y5096"/>
    </row>
    <row r="5097" spans="2:25" x14ac:dyDescent="0.25">
      <c r="B5097" s="7"/>
      <c r="W5097" s="3"/>
      <c r="Y5097"/>
    </row>
    <row r="5098" spans="2:25" x14ac:dyDescent="0.25">
      <c r="B5098" s="7"/>
      <c r="W5098" s="3"/>
      <c r="Y5098"/>
    </row>
    <row r="5099" spans="2:25" x14ac:dyDescent="0.25">
      <c r="B5099" s="7"/>
      <c r="W5099" s="3"/>
      <c r="Y5099"/>
    </row>
    <row r="5100" spans="2:25" x14ac:dyDescent="0.25">
      <c r="B5100" s="7"/>
      <c r="W5100" s="3"/>
      <c r="Y5100"/>
    </row>
    <row r="5101" spans="2:25" x14ac:dyDescent="0.25">
      <c r="B5101" s="7"/>
      <c r="W5101" s="3"/>
      <c r="Y5101"/>
    </row>
    <row r="5102" spans="2:25" x14ac:dyDescent="0.25">
      <c r="B5102" s="7"/>
      <c r="W5102" s="3"/>
      <c r="Y5102"/>
    </row>
    <row r="5103" spans="2:25" x14ac:dyDescent="0.25">
      <c r="B5103" s="7"/>
      <c r="W5103" s="3"/>
      <c r="Y5103"/>
    </row>
    <row r="5104" spans="2:25" x14ac:dyDescent="0.25">
      <c r="B5104" s="7"/>
      <c r="W5104" s="3"/>
      <c r="Y5104"/>
    </row>
    <row r="5105" spans="2:25" x14ac:dyDescent="0.25">
      <c r="B5105" s="7"/>
      <c r="W5105" s="3"/>
      <c r="Y5105"/>
    </row>
    <row r="5106" spans="2:25" x14ac:dyDescent="0.25">
      <c r="B5106" s="7"/>
      <c r="W5106" s="3"/>
      <c r="Y5106"/>
    </row>
    <row r="5107" spans="2:25" x14ac:dyDescent="0.25">
      <c r="B5107" s="7"/>
      <c r="W5107" s="3"/>
      <c r="Y5107"/>
    </row>
    <row r="5108" spans="2:25" x14ac:dyDescent="0.25">
      <c r="B5108" s="7"/>
      <c r="W5108" s="3"/>
      <c r="Y5108"/>
    </row>
    <row r="5109" spans="2:25" x14ac:dyDescent="0.25">
      <c r="B5109" s="7"/>
      <c r="W5109" s="3"/>
      <c r="Y5109"/>
    </row>
    <row r="5110" spans="2:25" x14ac:dyDescent="0.25">
      <c r="B5110" s="7"/>
      <c r="W5110" s="3"/>
      <c r="Y5110"/>
    </row>
    <row r="5111" spans="2:25" x14ac:dyDescent="0.25">
      <c r="B5111" s="7"/>
      <c r="W5111" s="3"/>
      <c r="Y5111"/>
    </row>
    <row r="5112" spans="2:25" x14ac:dyDescent="0.25">
      <c r="B5112" s="7"/>
      <c r="W5112" s="3"/>
      <c r="Y5112"/>
    </row>
    <row r="5113" spans="2:25" x14ac:dyDescent="0.25">
      <c r="B5113" s="7"/>
      <c r="W5113" s="3"/>
      <c r="Y5113"/>
    </row>
    <row r="5114" spans="2:25" x14ac:dyDescent="0.25">
      <c r="B5114" s="7"/>
      <c r="W5114" s="3"/>
      <c r="Y5114"/>
    </row>
    <row r="5115" spans="2:25" x14ac:dyDescent="0.25">
      <c r="B5115" s="7"/>
      <c r="W5115" s="3"/>
      <c r="Y5115"/>
    </row>
    <row r="5116" spans="2:25" x14ac:dyDescent="0.25">
      <c r="B5116" s="7"/>
      <c r="W5116" s="3"/>
      <c r="Y5116"/>
    </row>
    <row r="5117" spans="2:25" x14ac:dyDescent="0.25">
      <c r="B5117" s="7"/>
      <c r="W5117" s="3"/>
      <c r="Y5117"/>
    </row>
    <row r="5118" spans="2:25" x14ac:dyDescent="0.25">
      <c r="B5118" s="7"/>
      <c r="W5118" s="3"/>
      <c r="Y5118"/>
    </row>
    <row r="5119" spans="2:25" x14ac:dyDescent="0.25">
      <c r="B5119" s="7"/>
      <c r="W5119" s="3"/>
      <c r="Y5119"/>
    </row>
    <row r="5120" spans="2:25" x14ac:dyDescent="0.25">
      <c r="B5120" s="7"/>
      <c r="W5120" s="3"/>
      <c r="Y5120"/>
    </row>
    <row r="5121" spans="2:25" x14ac:dyDescent="0.25">
      <c r="B5121" s="7"/>
      <c r="W5121" s="3"/>
      <c r="Y5121"/>
    </row>
    <row r="5122" spans="2:25" x14ac:dyDescent="0.25">
      <c r="B5122" s="7"/>
      <c r="W5122" s="3"/>
      <c r="Y5122"/>
    </row>
    <row r="5123" spans="2:25" x14ac:dyDescent="0.25">
      <c r="B5123" s="7"/>
      <c r="W5123" s="3"/>
      <c r="Y5123"/>
    </row>
    <row r="5124" spans="2:25" x14ac:dyDescent="0.25">
      <c r="B5124" s="7"/>
      <c r="W5124" s="3"/>
      <c r="Y5124"/>
    </row>
    <row r="5125" spans="2:25" x14ac:dyDescent="0.25">
      <c r="B5125" s="7"/>
      <c r="W5125" s="3"/>
      <c r="Y5125"/>
    </row>
    <row r="5126" spans="2:25" x14ac:dyDescent="0.25">
      <c r="B5126" s="7"/>
      <c r="W5126" s="3"/>
      <c r="Y5126"/>
    </row>
    <row r="5127" spans="2:25" x14ac:dyDescent="0.25">
      <c r="B5127" s="7"/>
      <c r="W5127" s="3"/>
      <c r="Y5127"/>
    </row>
    <row r="5128" spans="2:25" x14ac:dyDescent="0.25">
      <c r="B5128" s="7"/>
      <c r="W5128" s="3"/>
      <c r="Y5128"/>
    </row>
    <row r="5129" spans="2:25" x14ac:dyDescent="0.25">
      <c r="B5129" s="7"/>
      <c r="W5129" s="3"/>
      <c r="Y5129"/>
    </row>
    <row r="5130" spans="2:25" x14ac:dyDescent="0.25">
      <c r="B5130" s="7"/>
      <c r="W5130" s="3"/>
      <c r="Y5130"/>
    </row>
    <row r="5131" spans="2:25" x14ac:dyDescent="0.25">
      <c r="B5131" s="7"/>
      <c r="W5131" s="3"/>
      <c r="Y5131"/>
    </row>
    <row r="5132" spans="2:25" x14ac:dyDescent="0.25">
      <c r="B5132" s="7"/>
      <c r="W5132" s="3"/>
      <c r="Y5132"/>
    </row>
    <row r="5133" spans="2:25" x14ac:dyDescent="0.25">
      <c r="B5133" s="7"/>
      <c r="W5133" s="3"/>
      <c r="Y5133"/>
    </row>
    <row r="5134" spans="2:25" x14ac:dyDescent="0.25">
      <c r="B5134" s="7"/>
      <c r="W5134" s="3"/>
      <c r="Y5134"/>
    </row>
    <row r="5135" spans="2:25" x14ac:dyDescent="0.25">
      <c r="B5135" s="7"/>
      <c r="W5135" s="3"/>
      <c r="Y5135"/>
    </row>
    <row r="5136" spans="2:25" x14ac:dyDescent="0.25">
      <c r="B5136" s="7"/>
      <c r="W5136" s="3"/>
      <c r="Y5136"/>
    </row>
    <row r="5137" spans="2:25" x14ac:dyDescent="0.25">
      <c r="B5137" s="7"/>
      <c r="W5137" s="3"/>
      <c r="Y5137"/>
    </row>
    <row r="5138" spans="2:25" x14ac:dyDescent="0.25">
      <c r="B5138" s="7"/>
      <c r="W5138" s="3"/>
      <c r="Y5138"/>
    </row>
    <row r="5139" spans="2:25" x14ac:dyDescent="0.25">
      <c r="B5139" s="7"/>
      <c r="W5139" s="3"/>
      <c r="Y5139"/>
    </row>
    <row r="5140" spans="2:25" x14ac:dyDescent="0.25">
      <c r="B5140" s="7"/>
      <c r="W5140" s="3"/>
      <c r="Y5140"/>
    </row>
    <row r="5141" spans="2:25" x14ac:dyDescent="0.25">
      <c r="B5141" s="7"/>
      <c r="W5141" s="3"/>
      <c r="Y5141"/>
    </row>
    <row r="5142" spans="2:25" x14ac:dyDescent="0.25">
      <c r="B5142" s="7"/>
      <c r="W5142" s="3"/>
      <c r="Y5142"/>
    </row>
    <row r="5143" spans="2:25" x14ac:dyDescent="0.25">
      <c r="B5143" s="7"/>
      <c r="W5143" s="3"/>
      <c r="Y5143"/>
    </row>
    <row r="5144" spans="2:25" x14ac:dyDescent="0.25">
      <c r="B5144" s="7"/>
      <c r="W5144" s="3"/>
      <c r="Y5144"/>
    </row>
    <row r="5145" spans="2:25" x14ac:dyDescent="0.25">
      <c r="B5145" s="7"/>
      <c r="W5145" s="3"/>
      <c r="Y5145"/>
    </row>
    <row r="5146" spans="2:25" x14ac:dyDescent="0.25">
      <c r="B5146" s="7"/>
      <c r="W5146" s="3"/>
      <c r="Y5146"/>
    </row>
    <row r="5147" spans="2:25" x14ac:dyDescent="0.25">
      <c r="B5147" s="7"/>
      <c r="W5147" s="3"/>
      <c r="Y5147"/>
    </row>
    <row r="5148" spans="2:25" x14ac:dyDescent="0.25">
      <c r="B5148" s="7"/>
      <c r="W5148" s="3"/>
      <c r="Y5148"/>
    </row>
    <row r="5149" spans="2:25" x14ac:dyDescent="0.25">
      <c r="B5149" s="7"/>
      <c r="W5149" s="3"/>
      <c r="Y5149"/>
    </row>
    <row r="5150" spans="2:25" x14ac:dyDescent="0.25">
      <c r="B5150" s="7"/>
      <c r="W5150" s="3"/>
      <c r="Y5150"/>
    </row>
    <row r="5151" spans="2:25" x14ac:dyDescent="0.25">
      <c r="B5151" s="7"/>
      <c r="W5151" s="3"/>
      <c r="Y5151"/>
    </row>
    <row r="5152" spans="2:25" x14ac:dyDescent="0.25">
      <c r="B5152" s="7"/>
      <c r="W5152" s="3"/>
      <c r="Y5152"/>
    </row>
    <row r="5153" spans="2:25" x14ac:dyDescent="0.25">
      <c r="B5153" s="7"/>
      <c r="W5153" s="3"/>
      <c r="Y5153"/>
    </row>
    <row r="5154" spans="2:25" x14ac:dyDescent="0.25">
      <c r="B5154" s="7"/>
      <c r="W5154" s="3"/>
      <c r="Y5154"/>
    </row>
    <row r="5155" spans="2:25" x14ac:dyDescent="0.25">
      <c r="B5155" s="7"/>
      <c r="W5155" s="3"/>
      <c r="Y5155"/>
    </row>
    <row r="5156" spans="2:25" x14ac:dyDescent="0.25">
      <c r="B5156" s="7"/>
      <c r="W5156" s="3"/>
      <c r="Y5156"/>
    </row>
    <row r="5157" spans="2:25" x14ac:dyDescent="0.25">
      <c r="B5157" s="7"/>
      <c r="W5157" s="3"/>
      <c r="Y5157"/>
    </row>
    <row r="5158" spans="2:25" x14ac:dyDescent="0.25">
      <c r="B5158" s="7"/>
      <c r="W5158" s="3"/>
      <c r="Y5158"/>
    </row>
    <row r="5159" spans="2:25" x14ac:dyDescent="0.25">
      <c r="B5159" s="7"/>
      <c r="W5159" s="3"/>
      <c r="Y5159"/>
    </row>
    <row r="5160" spans="2:25" x14ac:dyDescent="0.25">
      <c r="B5160" s="7"/>
      <c r="W5160" s="3"/>
      <c r="Y5160"/>
    </row>
    <row r="5161" spans="2:25" x14ac:dyDescent="0.25">
      <c r="B5161" s="7"/>
      <c r="W5161" s="3"/>
      <c r="Y5161"/>
    </row>
    <row r="5162" spans="2:25" x14ac:dyDescent="0.25">
      <c r="B5162" s="7"/>
      <c r="W5162" s="3"/>
      <c r="Y5162"/>
    </row>
    <row r="5163" spans="2:25" x14ac:dyDescent="0.25">
      <c r="B5163" s="7"/>
      <c r="W5163" s="3"/>
      <c r="Y5163"/>
    </row>
    <row r="5164" spans="2:25" x14ac:dyDescent="0.25">
      <c r="B5164" s="7"/>
      <c r="W5164" s="3"/>
      <c r="Y5164"/>
    </row>
    <row r="5165" spans="2:25" x14ac:dyDescent="0.25">
      <c r="B5165" s="7"/>
      <c r="W5165" s="3"/>
      <c r="Y5165"/>
    </row>
    <row r="5166" spans="2:25" x14ac:dyDescent="0.25">
      <c r="B5166" s="7"/>
      <c r="W5166" s="3"/>
      <c r="Y5166"/>
    </row>
    <row r="5167" spans="2:25" x14ac:dyDescent="0.25">
      <c r="B5167" s="7"/>
      <c r="W5167" s="3"/>
      <c r="Y5167"/>
    </row>
    <row r="5168" spans="2:25" x14ac:dyDescent="0.25">
      <c r="B5168" s="7"/>
      <c r="W5168" s="3"/>
      <c r="Y5168"/>
    </row>
    <row r="5169" spans="2:25" x14ac:dyDescent="0.25">
      <c r="B5169" s="7"/>
      <c r="W5169" s="3"/>
      <c r="Y5169"/>
    </row>
    <row r="5170" spans="2:25" x14ac:dyDescent="0.25">
      <c r="B5170" s="7"/>
      <c r="W5170" s="3"/>
      <c r="Y5170"/>
    </row>
    <row r="5171" spans="2:25" x14ac:dyDescent="0.25">
      <c r="B5171" s="7"/>
      <c r="W5171" s="3"/>
      <c r="Y5171"/>
    </row>
    <row r="5172" spans="2:25" x14ac:dyDescent="0.25">
      <c r="B5172" s="7"/>
      <c r="W5172" s="3"/>
      <c r="Y5172"/>
    </row>
    <row r="5173" spans="2:25" x14ac:dyDescent="0.25">
      <c r="B5173" s="7"/>
      <c r="W5173" s="3"/>
      <c r="Y5173"/>
    </row>
    <row r="5174" spans="2:25" x14ac:dyDescent="0.25">
      <c r="B5174" s="7"/>
      <c r="W5174" s="3"/>
      <c r="Y5174"/>
    </row>
    <row r="5175" spans="2:25" x14ac:dyDescent="0.25">
      <c r="B5175" s="7"/>
      <c r="W5175" s="3"/>
      <c r="Y5175"/>
    </row>
    <row r="5176" spans="2:25" x14ac:dyDescent="0.25">
      <c r="B5176" s="7"/>
      <c r="W5176" s="3"/>
      <c r="Y5176"/>
    </row>
    <row r="5177" spans="2:25" x14ac:dyDescent="0.25">
      <c r="B5177" s="7"/>
      <c r="W5177" s="3"/>
      <c r="Y5177"/>
    </row>
    <row r="5178" spans="2:25" x14ac:dyDescent="0.25">
      <c r="B5178" s="7"/>
      <c r="W5178" s="3"/>
      <c r="Y5178"/>
    </row>
    <row r="5179" spans="2:25" x14ac:dyDescent="0.25">
      <c r="B5179" s="7"/>
      <c r="W5179" s="3"/>
      <c r="Y5179"/>
    </row>
    <row r="5180" spans="2:25" x14ac:dyDescent="0.25">
      <c r="B5180" s="7"/>
      <c r="W5180" s="3"/>
      <c r="Y5180"/>
    </row>
    <row r="5181" spans="2:25" x14ac:dyDescent="0.25">
      <c r="B5181" s="7"/>
      <c r="W5181" s="3"/>
      <c r="Y5181"/>
    </row>
    <row r="5182" spans="2:25" x14ac:dyDescent="0.25">
      <c r="B5182" s="7"/>
      <c r="W5182" s="3"/>
      <c r="Y5182"/>
    </row>
    <row r="5183" spans="2:25" x14ac:dyDescent="0.25">
      <c r="B5183" s="7"/>
      <c r="W5183" s="3"/>
      <c r="Y5183"/>
    </row>
    <row r="5184" spans="2:25" x14ac:dyDescent="0.25">
      <c r="B5184" s="7"/>
      <c r="W5184" s="3"/>
      <c r="Y5184"/>
    </row>
    <row r="5185" spans="2:25" x14ac:dyDescent="0.25">
      <c r="B5185" s="7"/>
      <c r="W5185" s="3"/>
      <c r="Y5185"/>
    </row>
    <row r="5186" spans="2:25" x14ac:dyDescent="0.25">
      <c r="B5186" s="7"/>
      <c r="W5186" s="3"/>
      <c r="Y5186"/>
    </row>
    <row r="5187" spans="2:25" x14ac:dyDescent="0.25">
      <c r="B5187" s="7"/>
      <c r="W5187" s="3"/>
      <c r="Y5187"/>
    </row>
    <row r="5188" spans="2:25" x14ac:dyDescent="0.25">
      <c r="B5188" s="7"/>
      <c r="W5188" s="3"/>
      <c r="Y5188"/>
    </row>
    <row r="5189" spans="2:25" x14ac:dyDescent="0.25">
      <c r="B5189" s="7"/>
      <c r="W5189" s="3"/>
      <c r="Y5189"/>
    </row>
    <row r="5190" spans="2:25" x14ac:dyDescent="0.25">
      <c r="B5190" s="7"/>
      <c r="W5190" s="3"/>
      <c r="Y5190"/>
    </row>
    <row r="5191" spans="2:25" x14ac:dyDescent="0.25">
      <c r="B5191" s="7"/>
      <c r="W5191" s="3"/>
      <c r="Y5191"/>
    </row>
    <row r="5192" spans="2:25" x14ac:dyDescent="0.25">
      <c r="B5192" s="7"/>
      <c r="W5192" s="3"/>
      <c r="Y5192"/>
    </row>
    <row r="5193" spans="2:25" x14ac:dyDescent="0.25">
      <c r="B5193" s="7"/>
      <c r="W5193" s="3"/>
      <c r="Y5193"/>
    </row>
    <row r="5194" spans="2:25" x14ac:dyDescent="0.25">
      <c r="B5194" s="7"/>
      <c r="W5194" s="3"/>
      <c r="Y5194"/>
    </row>
    <row r="5195" spans="2:25" x14ac:dyDescent="0.25">
      <c r="B5195" s="7"/>
      <c r="W5195" s="3"/>
      <c r="Y5195"/>
    </row>
    <row r="5196" spans="2:25" x14ac:dyDescent="0.25">
      <c r="B5196" s="7"/>
      <c r="W5196" s="3"/>
      <c r="Y5196"/>
    </row>
    <row r="5197" spans="2:25" x14ac:dyDescent="0.25">
      <c r="B5197" s="7"/>
      <c r="W5197" s="3"/>
      <c r="Y5197"/>
    </row>
    <row r="5198" spans="2:25" x14ac:dyDescent="0.25">
      <c r="B5198" s="7"/>
      <c r="W5198" s="3"/>
      <c r="Y5198"/>
    </row>
    <row r="5199" spans="2:25" x14ac:dyDescent="0.25">
      <c r="B5199" s="7"/>
      <c r="W5199" s="3"/>
      <c r="Y5199"/>
    </row>
    <row r="5200" spans="2:25" x14ac:dyDescent="0.25">
      <c r="B5200" s="7"/>
      <c r="W5200" s="3"/>
      <c r="Y5200"/>
    </row>
    <row r="5201" spans="2:25" x14ac:dyDescent="0.25">
      <c r="B5201" s="7"/>
      <c r="W5201" s="3"/>
      <c r="Y5201"/>
    </row>
    <row r="5202" spans="2:25" x14ac:dyDescent="0.25">
      <c r="B5202" s="7"/>
      <c r="W5202" s="3"/>
      <c r="Y5202"/>
    </row>
    <row r="5203" spans="2:25" x14ac:dyDescent="0.25">
      <c r="B5203" s="7"/>
      <c r="W5203" s="3"/>
      <c r="Y5203"/>
    </row>
    <row r="5204" spans="2:25" x14ac:dyDescent="0.25">
      <c r="B5204" s="7"/>
      <c r="W5204" s="3"/>
      <c r="Y5204"/>
    </row>
    <row r="5205" spans="2:25" x14ac:dyDescent="0.25">
      <c r="B5205" s="7"/>
      <c r="W5205" s="3"/>
      <c r="Y5205"/>
    </row>
    <row r="5206" spans="2:25" x14ac:dyDescent="0.25">
      <c r="B5206" s="7"/>
      <c r="W5206" s="3"/>
      <c r="Y5206"/>
    </row>
    <row r="5207" spans="2:25" x14ac:dyDescent="0.25">
      <c r="B5207" s="7"/>
      <c r="W5207" s="3"/>
      <c r="Y5207"/>
    </row>
    <row r="5208" spans="2:25" x14ac:dyDescent="0.25">
      <c r="B5208" s="7"/>
      <c r="W5208" s="3"/>
      <c r="Y5208"/>
    </row>
    <row r="5209" spans="2:25" x14ac:dyDescent="0.25">
      <c r="B5209" s="7"/>
      <c r="W5209" s="3"/>
      <c r="Y5209"/>
    </row>
    <row r="5210" spans="2:25" x14ac:dyDescent="0.25">
      <c r="B5210" s="7"/>
      <c r="W5210" s="3"/>
      <c r="Y5210"/>
    </row>
    <row r="5211" spans="2:25" x14ac:dyDescent="0.25">
      <c r="B5211" s="7"/>
      <c r="W5211" s="3"/>
      <c r="Y5211"/>
    </row>
    <row r="5212" spans="2:25" x14ac:dyDescent="0.25">
      <c r="B5212" s="7"/>
      <c r="W5212" s="3"/>
      <c r="Y5212"/>
    </row>
    <row r="5213" spans="2:25" x14ac:dyDescent="0.25">
      <c r="B5213" s="7"/>
      <c r="W5213" s="3"/>
      <c r="Y5213"/>
    </row>
    <row r="5214" spans="2:25" x14ac:dyDescent="0.25">
      <c r="B5214" s="7"/>
      <c r="W5214" s="3"/>
      <c r="Y5214"/>
    </row>
    <row r="5215" spans="2:25" x14ac:dyDescent="0.25">
      <c r="B5215" s="7"/>
      <c r="W5215" s="3"/>
      <c r="Y5215"/>
    </row>
    <row r="5216" spans="2:25" x14ac:dyDescent="0.25">
      <c r="B5216" s="7"/>
      <c r="W5216" s="3"/>
      <c r="Y5216"/>
    </row>
    <row r="5217" spans="2:25" x14ac:dyDescent="0.25">
      <c r="B5217" s="7"/>
      <c r="W5217" s="3"/>
      <c r="Y5217"/>
    </row>
    <row r="5218" spans="2:25" x14ac:dyDescent="0.25">
      <c r="B5218" s="7"/>
      <c r="W5218" s="3"/>
      <c r="Y5218"/>
    </row>
    <row r="5219" spans="2:25" x14ac:dyDescent="0.25">
      <c r="B5219" s="7"/>
      <c r="W5219" s="3"/>
      <c r="Y5219"/>
    </row>
    <row r="5220" spans="2:25" x14ac:dyDescent="0.25">
      <c r="B5220" s="7"/>
      <c r="W5220" s="3"/>
      <c r="Y5220"/>
    </row>
    <row r="5221" spans="2:25" x14ac:dyDescent="0.25">
      <c r="B5221" s="7"/>
      <c r="W5221" s="3"/>
      <c r="Y5221"/>
    </row>
    <row r="5222" spans="2:25" x14ac:dyDescent="0.25">
      <c r="B5222" s="7"/>
      <c r="W5222" s="3"/>
      <c r="Y5222"/>
    </row>
    <row r="5223" spans="2:25" x14ac:dyDescent="0.25">
      <c r="B5223" s="7"/>
      <c r="W5223" s="3"/>
      <c r="Y5223"/>
    </row>
    <row r="5224" spans="2:25" x14ac:dyDescent="0.25">
      <c r="B5224" s="7"/>
      <c r="W5224" s="3"/>
      <c r="Y5224"/>
    </row>
    <row r="5225" spans="2:25" x14ac:dyDescent="0.25">
      <c r="B5225" s="7"/>
      <c r="W5225" s="3"/>
      <c r="Y5225"/>
    </row>
    <row r="5226" spans="2:25" x14ac:dyDescent="0.25">
      <c r="B5226" s="7"/>
      <c r="W5226" s="3"/>
      <c r="Y5226"/>
    </row>
    <row r="5227" spans="2:25" x14ac:dyDescent="0.25">
      <c r="B5227" s="7"/>
      <c r="W5227" s="3"/>
      <c r="Y5227"/>
    </row>
    <row r="5228" spans="2:25" x14ac:dyDescent="0.25">
      <c r="B5228" s="7"/>
      <c r="W5228" s="3"/>
      <c r="Y5228"/>
    </row>
    <row r="5229" spans="2:25" x14ac:dyDescent="0.25">
      <c r="B5229" s="7"/>
      <c r="W5229" s="3"/>
      <c r="Y5229"/>
    </row>
    <row r="5230" spans="2:25" x14ac:dyDescent="0.25">
      <c r="B5230" s="7"/>
      <c r="W5230" s="3"/>
      <c r="Y5230"/>
    </row>
    <row r="5231" spans="2:25" x14ac:dyDescent="0.25">
      <c r="B5231" s="7"/>
      <c r="W5231" s="3"/>
      <c r="Y5231"/>
    </row>
    <row r="5232" spans="2:25" x14ac:dyDescent="0.25">
      <c r="B5232" s="7"/>
      <c r="W5232" s="3"/>
      <c r="Y5232"/>
    </row>
    <row r="5233" spans="2:25" x14ac:dyDescent="0.25">
      <c r="B5233" s="7"/>
      <c r="W5233" s="3"/>
      <c r="Y5233"/>
    </row>
    <row r="5234" spans="2:25" x14ac:dyDescent="0.25">
      <c r="B5234" s="7"/>
      <c r="W5234" s="3"/>
      <c r="Y5234"/>
    </row>
    <row r="5235" spans="2:25" x14ac:dyDescent="0.25">
      <c r="B5235" s="7"/>
      <c r="W5235" s="3"/>
      <c r="Y5235"/>
    </row>
    <row r="5236" spans="2:25" x14ac:dyDescent="0.25">
      <c r="B5236" s="7"/>
      <c r="W5236" s="3"/>
      <c r="Y5236"/>
    </row>
    <row r="5237" spans="2:25" x14ac:dyDescent="0.25">
      <c r="B5237" s="7"/>
      <c r="W5237" s="3"/>
      <c r="Y5237"/>
    </row>
    <row r="5238" spans="2:25" x14ac:dyDescent="0.25">
      <c r="B5238" s="7"/>
      <c r="W5238" s="3"/>
      <c r="Y5238"/>
    </row>
    <row r="5239" spans="2:25" x14ac:dyDescent="0.25">
      <c r="B5239" s="7"/>
      <c r="W5239" s="3"/>
      <c r="Y5239"/>
    </row>
    <row r="5240" spans="2:25" x14ac:dyDescent="0.25">
      <c r="B5240" s="7"/>
      <c r="W5240" s="3"/>
      <c r="Y5240"/>
    </row>
    <row r="5241" spans="2:25" x14ac:dyDescent="0.25">
      <c r="B5241" s="7"/>
      <c r="W5241" s="3"/>
      <c r="Y5241"/>
    </row>
    <row r="5242" spans="2:25" x14ac:dyDescent="0.25">
      <c r="B5242" s="7"/>
      <c r="W5242" s="3"/>
      <c r="Y5242"/>
    </row>
    <row r="5243" spans="2:25" x14ac:dyDescent="0.25">
      <c r="B5243" s="7"/>
      <c r="W5243" s="3"/>
      <c r="Y5243"/>
    </row>
    <row r="5244" spans="2:25" x14ac:dyDescent="0.25">
      <c r="B5244" s="7"/>
      <c r="W5244" s="3"/>
      <c r="Y5244"/>
    </row>
    <row r="5245" spans="2:25" x14ac:dyDescent="0.25">
      <c r="B5245" s="7"/>
      <c r="W5245" s="3"/>
      <c r="Y5245"/>
    </row>
    <row r="5246" spans="2:25" x14ac:dyDescent="0.25">
      <c r="B5246" s="7"/>
      <c r="W5246" s="3"/>
      <c r="Y5246"/>
    </row>
    <row r="5247" spans="2:25" x14ac:dyDescent="0.25">
      <c r="B5247" s="7"/>
      <c r="W5247" s="3"/>
      <c r="Y5247"/>
    </row>
    <row r="5248" spans="2:25" x14ac:dyDescent="0.25">
      <c r="B5248" s="7"/>
      <c r="W5248" s="3"/>
      <c r="Y5248"/>
    </row>
    <row r="5249" spans="2:25" x14ac:dyDescent="0.25">
      <c r="B5249" s="7"/>
      <c r="W5249" s="3"/>
      <c r="Y5249"/>
    </row>
    <row r="5250" spans="2:25" x14ac:dyDescent="0.25">
      <c r="B5250" s="7"/>
      <c r="W5250" s="3"/>
      <c r="Y5250"/>
    </row>
    <row r="5251" spans="2:25" x14ac:dyDescent="0.25">
      <c r="B5251" s="7"/>
      <c r="W5251" s="3"/>
      <c r="Y5251"/>
    </row>
    <row r="5252" spans="2:25" x14ac:dyDescent="0.25">
      <c r="B5252" s="7"/>
      <c r="W5252" s="3"/>
      <c r="Y5252"/>
    </row>
    <row r="5253" spans="2:25" x14ac:dyDescent="0.25">
      <c r="B5253" s="7"/>
      <c r="W5253" s="3"/>
      <c r="Y5253"/>
    </row>
    <row r="5254" spans="2:25" x14ac:dyDescent="0.25">
      <c r="B5254" s="7"/>
      <c r="W5254" s="3"/>
      <c r="Y5254"/>
    </row>
    <row r="5255" spans="2:25" x14ac:dyDescent="0.25">
      <c r="B5255" s="7"/>
      <c r="W5255" s="3"/>
      <c r="Y5255"/>
    </row>
    <row r="5256" spans="2:25" x14ac:dyDescent="0.25">
      <c r="B5256" s="7"/>
      <c r="W5256" s="3"/>
      <c r="Y5256"/>
    </row>
    <row r="5257" spans="2:25" x14ac:dyDescent="0.25">
      <c r="B5257" s="7"/>
      <c r="W5257" s="3"/>
      <c r="Y5257"/>
    </row>
    <row r="5258" spans="2:25" x14ac:dyDescent="0.25">
      <c r="B5258" s="7"/>
      <c r="W5258" s="3"/>
      <c r="Y5258"/>
    </row>
    <row r="5259" spans="2:25" x14ac:dyDescent="0.25">
      <c r="B5259" s="7"/>
      <c r="W5259" s="3"/>
      <c r="Y5259"/>
    </row>
    <row r="5260" spans="2:25" x14ac:dyDescent="0.25">
      <c r="B5260" s="7"/>
      <c r="W5260" s="3"/>
      <c r="Y5260"/>
    </row>
    <row r="5261" spans="2:25" x14ac:dyDescent="0.25">
      <c r="B5261" s="7"/>
      <c r="W5261" s="3"/>
      <c r="Y5261"/>
    </row>
    <row r="5262" spans="2:25" x14ac:dyDescent="0.25">
      <c r="B5262" s="7"/>
      <c r="W5262" s="3"/>
      <c r="Y5262"/>
    </row>
    <row r="5263" spans="2:25" x14ac:dyDescent="0.25">
      <c r="B5263" s="7"/>
      <c r="W5263" s="3"/>
      <c r="Y5263"/>
    </row>
    <row r="5264" spans="2:25" x14ac:dyDescent="0.25">
      <c r="B5264" s="7"/>
      <c r="W5264" s="3"/>
      <c r="Y5264"/>
    </row>
    <row r="5265" spans="2:25" x14ac:dyDescent="0.25">
      <c r="B5265" s="7"/>
      <c r="W5265" s="3"/>
      <c r="Y5265"/>
    </row>
    <row r="5266" spans="2:25" x14ac:dyDescent="0.25">
      <c r="B5266" s="7"/>
      <c r="W5266" s="3"/>
      <c r="Y5266"/>
    </row>
    <row r="5267" spans="2:25" x14ac:dyDescent="0.25">
      <c r="B5267" s="7"/>
      <c r="W5267" s="3"/>
      <c r="Y5267"/>
    </row>
    <row r="5268" spans="2:25" x14ac:dyDescent="0.25">
      <c r="B5268" s="7"/>
      <c r="W5268" s="3"/>
      <c r="Y5268"/>
    </row>
    <row r="5269" spans="2:25" x14ac:dyDescent="0.25">
      <c r="B5269" s="7"/>
      <c r="W5269" s="3"/>
      <c r="Y5269"/>
    </row>
    <row r="5270" spans="2:25" x14ac:dyDescent="0.25">
      <c r="B5270" s="7"/>
      <c r="W5270" s="3"/>
      <c r="Y5270"/>
    </row>
    <row r="5271" spans="2:25" x14ac:dyDescent="0.25">
      <c r="B5271" s="7"/>
      <c r="W5271" s="3"/>
      <c r="Y5271"/>
    </row>
    <row r="5272" spans="2:25" x14ac:dyDescent="0.25">
      <c r="B5272" s="7"/>
      <c r="W5272" s="3"/>
      <c r="Y5272"/>
    </row>
    <row r="5273" spans="2:25" x14ac:dyDescent="0.25">
      <c r="B5273" s="7"/>
      <c r="W5273" s="3"/>
      <c r="Y5273"/>
    </row>
    <row r="5274" spans="2:25" x14ac:dyDescent="0.25">
      <c r="B5274" s="7"/>
      <c r="W5274" s="3"/>
      <c r="Y5274"/>
    </row>
    <row r="5275" spans="2:25" x14ac:dyDescent="0.25">
      <c r="B5275" s="7"/>
      <c r="W5275" s="3"/>
      <c r="Y5275"/>
    </row>
    <row r="5276" spans="2:25" x14ac:dyDescent="0.25">
      <c r="B5276" s="7"/>
      <c r="W5276" s="3"/>
      <c r="Y5276"/>
    </row>
    <row r="5277" spans="2:25" x14ac:dyDescent="0.25">
      <c r="B5277" s="7"/>
      <c r="W5277" s="3"/>
      <c r="Y5277"/>
    </row>
    <row r="5278" spans="2:25" x14ac:dyDescent="0.25">
      <c r="B5278" s="7"/>
      <c r="W5278" s="3"/>
      <c r="Y5278"/>
    </row>
    <row r="5279" spans="2:25" x14ac:dyDescent="0.25">
      <c r="B5279" s="7"/>
      <c r="W5279" s="3"/>
      <c r="Y5279"/>
    </row>
    <row r="5280" spans="2:25" x14ac:dyDescent="0.25">
      <c r="B5280" s="7"/>
      <c r="W5280" s="3"/>
      <c r="Y5280"/>
    </row>
    <row r="5281" spans="2:25" x14ac:dyDescent="0.25">
      <c r="B5281" s="7"/>
      <c r="W5281" s="3"/>
      <c r="Y5281"/>
    </row>
    <row r="5282" spans="2:25" x14ac:dyDescent="0.25">
      <c r="B5282" s="7"/>
      <c r="W5282" s="3"/>
      <c r="Y5282"/>
    </row>
    <row r="5283" spans="2:25" x14ac:dyDescent="0.25">
      <c r="B5283" s="7"/>
      <c r="W5283" s="3"/>
      <c r="Y5283"/>
    </row>
    <row r="5284" spans="2:25" x14ac:dyDescent="0.25">
      <c r="B5284" s="7"/>
      <c r="W5284" s="3"/>
      <c r="Y5284"/>
    </row>
    <row r="5285" spans="2:25" x14ac:dyDescent="0.25">
      <c r="B5285" s="7"/>
      <c r="W5285" s="3"/>
      <c r="Y5285"/>
    </row>
    <row r="5286" spans="2:25" x14ac:dyDescent="0.25">
      <c r="B5286" s="7"/>
      <c r="W5286" s="3"/>
      <c r="Y5286"/>
    </row>
    <row r="5287" spans="2:25" x14ac:dyDescent="0.25">
      <c r="B5287" s="7"/>
      <c r="W5287" s="3"/>
      <c r="Y5287"/>
    </row>
    <row r="5288" spans="2:25" x14ac:dyDescent="0.25">
      <c r="B5288" s="7"/>
      <c r="W5288" s="3"/>
      <c r="Y5288"/>
    </row>
    <row r="5289" spans="2:25" x14ac:dyDescent="0.25">
      <c r="B5289" s="7"/>
      <c r="W5289" s="3"/>
      <c r="Y5289"/>
    </row>
    <row r="5290" spans="2:25" x14ac:dyDescent="0.25">
      <c r="B5290" s="7"/>
      <c r="W5290" s="3"/>
      <c r="Y5290"/>
    </row>
    <row r="5291" spans="2:25" x14ac:dyDescent="0.25">
      <c r="B5291" s="7"/>
      <c r="W5291" s="3"/>
      <c r="Y5291"/>
    </row>
    <row r="5292" spans="2:25" x14ac:dyDescent="0.25">
      <c r="B5292" s="7"/>
      <c r="W5292" s="3"/>
      <c r="Y5292"/>
    </row>
    <row r="5293" spans="2:25" x14ac:dyDescent="0.25">
      <c r="B5293" s="7"/>
      <c r="W5293" s="3"/>
      <c r="Y5293"/>
    </row>
    <row r="5294" spans="2:25" x14ac:dyDescent="0.25">
      <c r="B5294" s="7"/>
      <c r="W5294" s="3"/>
      <c r="Y5294"/>
    </row>
    <row r="5295" spans="2:25" x14ac:dyDescent="0.25">
      <c r="B5295" s="7"/>
      <c r="W5295" s="3"/>
      <c r="Y5295"/>
    </row>
    <row r="5296" spans="2:25" x14ac:dyDescent="0.25">
      <c r="B5296" s="7"/>
      <c r="W5296" s="3"/>
      <c r="Y5296"/>
    </row>
    <row r="5297" spans="2:25" x14ac:dyDescent="0.25">
      <c r="B5297" s="7"/>
      <c r="W5297" s="3"/>
      <c r="Y5297"/>
    </row>
    <row r="5298" spans="2:25" x14ac:dyDescent="0.25">
      <c r="B5298" s="7"/>
      <c r="W5298" s="3"/>
      <c r="Y5298"/>
    </row>
    <row r="5299" spans="2:25" x14ac:dyDescent="0.25">
      <c r="B5299" s="7"/>
      <c r="W5299" s="3"/>
      <c r="Y5299"/>
    </row>
    <row r="5300" spans="2:25" x14ac:dyDescent="0.25">
      <c r="B5300" s="7"/>
      <c r="W5300" s="3"/>
      <c r="Y5300"/>
    </row>
    <row r="5301" spans="2:25" x14ac:dyDescent="0.25">
      <c r="B5301" s="7"/>
      <c r="W5301" s="3"/>
      <c r="Y5301"/>
    </row>
    <row r="5302" spans="2:25" x14ac:dyDescent="0.25">
      <c r="B5302" s="7"/>
      <c r="W5302" s="3"/>
      <c r="Y5302"/>
    </row>
    <row r="5303" spans="2:25" x14ac:dyDescent="0.25">
      <c r="B5303" s="7"/>
      <c r="W5303" s="3"/>
      <c r="Y5303"/>
    </row>
    <row r="5304" spans="2:25" x14ac:dyDescent="0.25">
      <c r="B5304" s="7"/>
      <c r="W5304" s="3"/>
      <c r="Y5304"/>
    </row>
    <row r="5305" spans="2:25" x14ac:dyDescent="0.25">
      <c r="B5305" s="7"/>
      <c r="W5305" s="3"/>
      <c r="Y5305"/>
    </row>
    <row r="5306" spans="2:25" x14ac:dyDescent="0.25">
      <c r="B5306" s="7"/>
      <c r="W5306" s="3"/>
      <c r="Y5306"/>
    </row>
    <row r="5307" spans="2:25" x14ac:dyDescent="0.25">
      <c r="B5307" s="7"/>
      <c r="W5307" s="3"/>
      <c r="Y5307"/>
    </row>
    <row r="5308" spans="2:25" x14ac:dyDescent="0.25">
      <c r="B5308" s="7"/>
      <c r="W5308" s="3"/>
      <c r="Y5308"/>
    </row>
    <row r="5309" spans="2:25" x14ac:dyDescent="0.25">
      <c r="B5309" s="7"/>
      <c r="W5309" s="3"/>
      <c r="Y5309"/>
    </row>
    <row r="5310" spans="2:25" x14ac:dyDescent="0.25">
      <c r="B5310" s="7"/>
      <c r="W5310" s="3"/>
      <c r="Y5310"/>
    </row>
    <row r="5311" spans="2:25" x14ac:dyDescent="0.25">
      <c r="B5311" s="7"/>
      <c r="W5311" s="3"/>
      <c r="Y5311"/>
    </row>
    <row r="5312" spans="2:25" x14ac:dyDescent="0.25">
      <c r="B5312" s="7"/>
      <c r="W5312" s="3"/>
      <c r="Y5312"/>
    </row>
    <row r="5313" spans="2:25" x14ac:dyDescent="0.25">
      <c r="B5313" s="7"/>
      <c r="W5313" s="3"/>
      <c r="Y5313"/>
    </row>
    <row r="5314" spans="2:25" x14ac:dyDescent="0.25">
      <c r="B5314" s="7"/>
      <c r="W5314" s="3"/>
      <c r="Y5314"/>
    </row>
    <row r="5315" spans="2:25" x14ac:dyDescent="0.25">
      <c r="B5315" s="7"/>
      <c r="W5315" s="3"/>
      <c r="Y5315"/>
    </row>
    <row r="5316" spans="2:25" x14ac:dyDescent="0.25">
      <c r="B5316" s="7"/>
      <c r="W5316" s="3"/>
      <c r="Y5316"/>
    </row>
    <row r="5317" spans="2:25" x14ac:dyDescent="0.25">
      <c r="B5317" s="7"/>
      <c r="W5317" s="3"/>
      <c r="Y5317"/>
    </row>
    <row r="5318" spans="2:25" x14ac:dyDescent="0.25">
      <c r="B5318" s="7"/>
      <c r="W5318" s="3"/>
      <c r="Y5318"/>
    </row>
    <row r="5319" spans="2:25" x14ac:dyDescent="0.25">
      <c r="B5319" s="7"/>
      <c r="W5319" s="3"/>
      <c r="Y5319"/>
    </row>
    <row r="5320" spans="2:25" x14ac:dyDescent="0.25">
      <c r="B5320" s="7"/>
      <c r="W5320" s="3"/>
      <c r="Y5320"/>
    </row>
    <row r="5321" spans="2:25" x14ac:dyDescent="0.25">
      <c r="B5321" s="7"/>
      <c r="W5321" s="3"/>
      <c r="Y5321"/>
    </row>
    <row r="5322" spans="2:25" x14ac:dyDescent="0.25">
      <c r="B5322" s="7"/>
      <c r="W5322" s="3"/>
      <c r="Y5322"/>
    </row>
    <row r="5323" spans="2:25" x14ac:dyDescent="0.25">
      <c r="B5323" s="7"/>
      <c r="W5323" s="3"/>
      <c r="Y5323"/>
    </row>
    <row r="5324" spans="2:25" x14ac:dyDescent="0.25">
      <c r="B5324" s="7"/>
      <c r="W5324" s="3"/>
      <c r="Y5324"/>
    </row>
    <row r="5325" spans="2:25" x14ac:dyDescent="0.25">
      <c r="B5325" s="7"/>
      <c r="W5325" s="3"/>
      <c r="Y5325"/>
    </row>
    <row r="5326" spans="2:25" x14ac:dyDescent="0.25">
      <c r="B5326" s="7"/>
      <c r="W5326" s="3"/>
      <c r="Y5326"/>
    </row>
    <row r="5327" spans="2:25" x14ac:dyDescent="0.25">
      <c r="B5327" s="7"/>
      <c r="W5327" s="3"/>
      <c r="Y5327"/>
    </row>
    <row r="5328" spans="2:25" x14ac:dyDescent="0.25">
      <c r="B5328" s="7"/>
      <c r="W5328" s="3"/>
      <c r="Y5328"/>
    </row>
    <row r="5329" spans="2:25" x14ac:dyDescent="0.25">
      <c r="B5329" s="7"/>
      <c r="W5329" s="3"/>
      <c r="Y5329"/>
    </row>
    <row r="5330" spans="2:25" x14ac:dyDescent="0.25">
      <c r="B5330" s="7"/>
      <c r="W5330" s="3"/>
      <c r="Y5330"/>
    </row>
    <row r="5331" spans="2:25" x14ac:dyDescent="0.25">
      <c r="B5331" s="7"/>
      <c r="W5331" s="3"/>
      <c r="Y5331"/>
    </row>
    <row r="5332" spans="2:25" x14ac:dyDescent="0.25">
      <c r="B5332" s="7"/>
      <c r="W5332" s="3"/>
      <c r="Y5332"/>
    </row>
    <row r="5333" spans="2:25" x14ac:dyDescent="0.25">
      <c r="B5333" s="7"/>
      <c r="W5333" s="3"/>
      <c r="Y5333"/>
    </row>
    <row r="5334" spans="2:25" x14ac:dyDescent="0.25">
      <c r="B5334" s="7"/>
      <c r="W5334" s="3"/>
      <c r="Y5334"/>
    </row>
    <row r="5335" spans="2:25" x14ac:dyDescent="0.25">
      <c r="B5335" s="7"/>
      <c r="W5335" s="3"/>
      <c r="Y5335"/>
    </row>
    <row r="5336" spans="2:25" x14ac:dyDescent="0.25">
      <c r="B5336" s="7"/>
      <c r="W5336" s="3"/>
      <c r="Y5336"/>
    </row>
    <row r="5337" spans="2:25" x14ac:dyDescent="0.25">
      <c r="B5337" s="7"/>
      <c r="W5337" s="3"/>
      <c r="Y5337"/>
    </row>
    <row r="5338" spans="2:25" x14ac:dyDescent="0.25">
      <c r="B5338" s="7"/>
      <c r="W5338" s="3"/>
      <c r="Y5338"/>
    </row>
    <row r="5339" spans="2:25" x14ac:dyDescent="0.25">
      <c r="B5339" s="7"/>
      <c r="W5339" s="3"/>
      <c r="Y5339"/>
    </row>
    <row r="5340" spans="2:25" x14ac:dyDescent="0.25">
      <c r="B5340" s="7"/>
      <c r="W5340" s="3"/>
      <c r="Y5340"/>
    </row>
    <row r="5341" spans="2:25" x14ac:dyDescent="0.25">
      <c r="B5341" s="7"/>
      <c r="W5341" s="3"/>
      <c r="Y5341"/>
    </row>
    <row r="5342" spans="2:25" x14ac:dyDescent="0.25">
      <c r="B5342" s="7"/>
      <c r="W5342" s="3"/>
      <c r="Y5342"/>
    </row>
    <row r="5343" spans="2:25" x14ac:dyDescent="0.25">
      <c r="B5343" s="7"/>
      <c r="W5343" s="3"/>
      <c r="Y5343"/>
    </row>
    <row r="5344" spans="2:25" x14ac:dyDescent="0.25">
      <c r="B5344" s="7"/>
      <c r="W5344" s="3"/>
      <c r="Y5344"/>
    </row>
    <row r="5345" spans="2:25" x14ac:dyDescent="0.25">
      <c r="B5345" s="7"/>
      <c r="W5345" s="3"/>
      <c r="Y5345"/>
    </row>
    <row r="5346" spans="2:25" x14ac:dyDescent="0.25">
      <c r="B5346" s="7"/>
      <c r="W5346" s="3"/>
      <c r="Y5346"/>
    </row>
    <row r="5347" spans="2:25" x14ac:dyDescent="0.25">
      <c r="B5347" s="7"/>
      <c r="W5347" s="3"/>
      <c r="Y5347"/>
    </row>
    <row r="5348" spans="2:25" x14ac:dyDescent="0.25">
      <c r="B5348" s="7"/>
      <c r="W5348" s="3"/>
      <c r="Y5348"/>
    </row>
    <row r="5349" spans="2:25" x14ac:dyDescent="0.25">
      <c r="B5349" s="7"/>
      <c r="W5349" s="3"/>
      <c r="Y5349"/>
    </row>
    <row r="5350" spans="2:25" x14ac:dyDescent="0.25">
      <c r="B5350" s="7"/>
      <c r="W5350" s="3"/>
      <c r="Y5350"/>
    </row>
    <row r="5351" spans="2:25" x14ac:dyDescent="0.25">
      <c r="B5351" s="7"/>
      <c r="W5351" s="3"/>
      <c r="Y5351"/>
    </row>
    <row r="5352" spans="2:25" x14ac:dyDescent="0.25">
      <c r="B5352" s="7"/>
      <c r="W5352" s="3"/>
      <c r="Y5352"/>
    </row>
    <row r="5353" spans="2:25" x14ac:dyDescent="0.25">
      <c r="B5353" s="7"/>
      <c r="W5353" s="3"/>
      <c r="Y5353"/>
    </row>
    <row r="5354" spans="2:25" x14ac:dyDescent="0.25">
      <c r="B5354" s="7"/>
      <c r="W5354" s="3"/>
      <c r="Y5354"/>
    </row>
    <row r="5355" spans="2:25" x14ac:dyDescent="0.25">
      <c r="B5355" s="7"/>
      <c r="W5355" s="3"/>
      <c r="Y5355"/>
    </row>
    <row r="5356" spans="2:25" x14ac:dyDescent="0.25">
      <c r="B5356" s="7"/>
      <c r="W5356" s="3"/>
      <c r="Y5356"/>
    </row>
    <row r="5357" spans="2:25" x14ac:dyDescent="0.25">
      <c r="B5357" s="7"/>
      <c r="W5357" s="3"/>
      <c r="Y5357"/>
    </row>
    <row r="5358" spans="2:25" x14ac:dyDescent="0.25">
      <c r="B5358" s="7"/>
      <c r="W5358" s="3"/>
      <c r="Y5358"/>
    </row>
    <row r="5359" spans="2:25" x14ac:dyDescent="0.25">
      <c r="B5359" s="7"/>
      <c r="W5359" s="3"/>
      <c r="Y5359"/>
    </row>
    <row r="5360" spans="2:25" x14ac:dyDescent="0.25">
      <c r="B5360" s="7"/>
      <c r="W5360" s="3"/>
      <c r="Y5360"/>
    </row>
    <row r="5361" spans="2:25" x14ac:dyDescent="0.25">
      <c r="B5361" s="7"/>
      <c r="W5361" s="3"/>
      <c r="Y5361"/>
    </row>
    <row r="5362" spans="2:25" x14ac:dyDescent="0.25">
      <c r="B5362" s="7"/>
      <c r="W5362" s="3"/>
      <c r="Y5362"/>
    </row>
    <row r="5363" spans="2:25" x14ac:dyDescent="0.25">
      <c r="B5363" s="7"/>
      <c r="W5363" s="3"/>
      <c r="Y5363"/>
    </row>
    <row r="5364" spans="2:25" x14ac:dyDescent="0.25">
      <c r="B5364" s="7"/>
      <c r="W5364" s="3"/>
      <c r="Y5364"/>
    </row>
    <row r="5365" spans="2:25" x14ac:dyDescent="0.25">
      <c r="B5365" s="7"/>
      <c r="W5365" s="3"/>
      <c r="Y5365"/>
    </row>
    <row r="5366" spans="2:25" x14ac:dyDescent="0.25">
      <c r="B5366" s="7"/>
      <c r="W5366" s="3"/>
      <c r="Y5366"/>
    </row>
    <row r="5367" spans="2:25" x14ac:dyDescent="0.25">
      <c r="B5367" s="7"/>
      <c r="W5367" s="3"/>
      <c r="Y5367"/>
    </row>
    <row r="5368" spans="2:25" x14ac:dyDescent="0.25">
      <c r="B5368" s="7"/>
      <c r="W5368" s="3"/>
      <c r="Y5368"/>
    </row>
    <row r="5369" spans="2:25" x14ac:dyDescent="0.25">
      <c r="B5369" s="7"/>
      <c r="W5369" s="3"/>
      <c r="Y5369"/>
    </row>
    <row r="5370" spans="2:25" x14ac:dyDescent="0.25">
      <c r="B5370" s="7"/>
      <c r="W5370" s="3"/>
      <c r="Y5370"/>
    </row>
    <row r="5371" spans="2:25" x14ac:dyDescent="0.25">
      <c r="B5371" s="7"/>
      <c r="W5371" s="3"/>
      <c r="Y5371"/>
    </row>
    <row r="5372" spans="2:25" x14ac:dyDescent="0.25">
      <c r="B5372" s="7"/>
      <c r="W5372" s="3"/>
      <c r="Y5372"/>
    </row>
    <row r="5373" spans="2:25" x14ac:dyDescent="0.25">
      <c r="B5373" s="7"/>
      <c r="W5373" s="3"/>
      <c r="Y5373"/>
    </row>
    <row r="5374" spans="2:25" x14ac:dyDescent="0.25">
      <c r="B5374" s="7"/>
      <c r="W5374" s="3"/>
      <c r="Y5374"/>
    </row>
    <row r="5375" spans="2:25" x14ac:dyDescent="0.25">
      <c r="B5375" s="7"/>
      <c r="W5375" s="3"/>
      <c r="Y5375"/>
    </row>
    <row r="5376" spans="2:25" x14ac:dyDescent="0.25">
      <c r="B5376" s="7"/>
      <c r="W5376" s="3"/>
      <c r="Y5376"/>
    </row>
    <row r="5377" spans="2:25" x14ac:dyDescent="0.25">
      <c r="B5377" s="7"/>
      <c r="W5377" s="3"/>
      <c r="Y5377"/>
    </row>
    <row r="5378" spans="2:25" x14ac:dyDescent="0.25">
      <c r="B5378" s="7"/>
      <c r="W5378" s="3"/>
      <c r="Y5378"/>
    </row>
    <row r="5379" spans="2:25" x14ac:dyDescent="0.25">
      <c r="B5379" s="7"/>
      <c r="W5379" s="3"/>
      <c r="Y5379"/>
    </row>
    <row r="5380" spans="2:25" x14ac:dyDescent="0.25">
      <c r="B5380" s="7"/>
      <c r="W5380" s="3"/>
      <c r="Y5380"/>
    </row>
    <row r="5381" spans="2:25" x14ac:dyDescent="0.25">
      <c r="B5381" s="7"/>
      <c r="W5381" s="3"/>
      <c r="Y5381"/>
    </row>
    <row r="5382" spans="2:25" x14ac:dyDescent="0.25">
      <c r="B5382" s="7"/>
      <c r="W5382" s="3"/>
      <c r="Y5382"/>
    </row>
    <row r="5383" spans="2:25" x14ac:dyDescent="0.25">
      <c r="B5383" s="7"/>
      <c r="W5383" s="3"/>
      <c r="Y5383"/>
    </row>
    <row r="5384" spans="2:25" x14ac:dyDescent="0.25">
      <c r="B5384" s="7"/>
      <c r="W5384" s="3"/>
      <c r="Y5384"/>
    </row>
    <row r="5385" spans="2:25" x14ac:dyDescent="0.25">
      <c r="B5385" s="7"/>
      <c r="W5385" s="3"/>
      <c r="Y5385"/>
    </row>
    <row r="5386" spans="2:25" x14ac:dyDescent="0.25">
      <c r="B5386" s="7"/>
      <c r="W5386" s="3"/>
      <c r="Y5386"/>
    </row>
    <row r="5387" spans="2:25" x14ac:dyDescent="0.25">
      <c r="B5387" s="7"/>
      <c r="W5387" s="3"/>
      <c r="Y5387"/>
    </row>
    <row r="5388" spans="2:25" x14ac:dyDescent="0.25">
      <c r="B5388" s="7"/>
      <c r="W5388" s="3"/>
      <c r="Y5388"/>
    </row>
    <row r="5389" spans="2:25" x14ac:dyDescent="0.25">
      <c r="B5389" s="7"/>
      <c r="W5389" s="3"/>
      <c r="Y5389"/>
    </row>
    <row r="5390" spans="2:25" x14ac:dyDescent="0.25">
      <c r="B5390" s="7"/>
      <c r="W5390" s="3"/>
      <c r="Y5390"/>
    </row>
    <row r="5391" spans="2:25" x14ac:dyDescent="0.25">
      <c r="B5391" s="7"/>
      <c r="W5391" s="3"/>
      <c r="Y5391"/>
    </row>
    <row r="5392" spans="2:25" x14ac:dyDescent="0.25">
      <c r="B5392" s="7"/>
      <c r="W5392" s="3"/>
      <c r="Y5392"/>
    </row>
    <row r="5393" spans="2:25" x14ac:dyDescent="0.25">
      <c r="B5393" s="7"/>
      <c r="W5393" s="3"/>
      <c r="Y5393"/>
    </row>
    <row r="5394" spans="2:25" x14ac:dyDescent="0.25">
      <c r="B5394" s="7"/>
      <c r="W5394" s="3"/>
      <c r="Y5394"/>
    </row>
    <row r="5395" spans="2:25" x14ac:dyDescent="0.25">
      <c r="B5395" s="7"/>
      <c r="W5395" s="3"/>
      <c r="Y5395"/>
    </row>
    <row r="5396" spans="2:25" x14ac:dyDescent="0.25">
      <c r="B5396" s="7"/>
      <c r="W5396" s="3"/>
      <c r="Y5396"/>
    </row>
    <row r="5397" spans="2:25" x14ac:dyDescent="0.25">
      <c r="B5397" s="7"/>
      <c r="W5397" s="3"/>
      <c r="Y5397"/>
    </row>
    <row r="5398" spans="2:25" x14ac:dyDescent="0.25">
      <c r="B5398" s="7"/>
      <c r="W5398" s="3"/>
      <c r="Y5398"/>
    </row>
    <row r="5399" spans="2:25" x14ac:dyDescent="0.25">
      <c r="B5399" s="7"/>
      <c r="W5399" s="3"/>
      <c r="Y5399"/>
    </row>
    <row r="5400" spans="2:25" x14ac:dyDescent="0.25">
      <c r="B5400" s="7"/>
      <c r="W5400" s="3"/>
      <c r="Y5400"/>
    </row>
    <row r="5401" spans="2:25" x14ac:dyDescent="0.25">
      <c r="B5401" s="7"/>
      <c r="W5401" s="3"/>
      <c r="Y5401"/>
    </row>
    <row r="5402" spans="2:25" x14ac:dyDescent="0.25">
      <c r="B5402" s="7"/>
      <c r="W5402" s="3"/>
      <c r="Y5402"/>
    </row>
    <row r="5403" spans="2:25" x14ac:dyDescent="0.25">
      <c r="B5403" s="7"/>
      <c r="W5403" s="3"/>
      <c r="Y5403"/>
    </row>
    <row r="5404" spans="2:25" x14ac:dyDescent="0.25">
      <c r="B5404" s="7"/>
      <c r="W5404" s="3"/>
      <c r="Y5404"/>
    </row>
    <row r="5405" spans="2:25" x14ac:dyDescent="0.25">
      <c r="B5405" s="7"/>
      <c r="W5405" s="3"/>
      <c r="Y5405"/>
    </row>
    <row r="5406" spans="2:25" x14ac:dyDescent="0.25">
      <c r="B5406" s="7"/>
      <c r="W5406" s="3"/>
      <c r="Y5406"/>
    </row>
    <row r="5407" spans="2:25" x14ac:dyDescent="0.25">
      <c r="B5407" s="7"/>
      <c r="W5407" s="3"/>
      <c r="Y5407"/>
    </row>
    <row r="5408" spans="2:25" x14ac:dyDescent="0.25">
      <c r="B5408" s="7"/>
      <c r="W5408" s="3"/>
      <c r="Y5408"/>
    </row>
    <row r="5409" spans="2:25" x14ac:dyDescent="0.25">
      <c r="B5409" s="7"/>
      <c r="W5409" s="3"/>
      <c r="Y5409"/>
    </row>
    <row r="5410" spans="2:25" x14ac:dyDescent="0.25">
      <c r="B5410" s="7"/>
      <c r="W5410" s="3"/>
      <c r="Y5410"/>
    </row>
    <row r="5411" spans="2:25" x14ac:dyDescent="0.25">
      <c r="B5411" s="7"/>
      <c r="W5411" s="3"/>
      <c r="Y5411"/>
    </row>
    <row r="5412" spans="2:25" x14ac:dyDescent="0.25">
      <c r="B5412" s="7"/>
      <c r="W5412" s="3"/>
      <c r="Y5412"/>
    </row>
    <row r="5413" spans="2:25" x14ac:dyDescent="0.25">
      <c r="B5413" s="7"/>
      <c r="W5413" s="3"/>
      <c r="Y5413"/>
    </row>
    <row r="5414" spans="2:25" x14ac:dyDescent="0.25">
      <c r="B5414" s="7"/>
      <c r="W5414" s="3"/>
      <c r="Y5414"/>
    </row>
    <row r="5415" spans="2:25" x14ac:dyDescent="0.25">
      <c r="B5415" s="7"/>
      <c r="W5415" s="3"/>
      <c r="Y5415"/>
    </row>
    <row r="5416" spans="2:25" x14ac:dyDescent="0.25">
      <c r="B5416" s="7"/>
      <c r="W5416" s="3"/>
      <c r="Y5416"/>
    </row>
    <row r="5417" spans="2:25" x14ac:dyDescent="0.25">
      <c r="B5417" s="7"/>
      <c r="W5417" s="3"/>
      <c r="Y5417"/>
    </row>
    <row r="5418" spans="2:25" x14ac:dyDescent="0.25">
      <c r="B5418" s="7"/>
      <c r="W5418" s="3"/>
      <c r="Y5418"/>
    </row>
    <row r="5419" spans="2:25" x14ac:dyDescent="0.25">
      <c r="B5419" s="7"/>
      <c r="W5419" s="3"/>
      <c r="Y5419"/>
    </row>
    <row r="5420" spans="2:25" x14ac:dyDescent="0.25">
      <c r="B5420" s="7"/>
      <c r="W5420" s="3"/>
      <c r="Y5420"/>
    </row>
    <row r="5421" spans="2:25" x14ac:dyDescent="0.25">
      <c r="B5421" s="7"/>
      <c r="W5421" s="3"/>
      <c r="Y5421"/>
    </row>
    <row r="5422" spans="2:25" x14ac:dyDescent="0.25">
      <c r="B5422" s="7"/>
      <c r="W5422" s="3"/>
      <c r="Y5422"/>
    </row>
    <row r="5423" spans="2:25" x14ac:dyDescent="0.25">
      <c r="B5423" s="7"/>
      <c r="W5423" s="3"/>
      <c r="Y5423"/>
    </row>
    <row r="5424" spans="2:25" x14ac:dyDescent="0.25">
      <c r="B5424" s="7"/>
      <c r="W5424" s="3"/>
      <c r="Y5424"/>
    </row>
    <row r="5425" spans="2:25" x14ac:dyDescent="0.25">
      <c r="B5425" s="7"/>
      <c r="W5425" s="3"/>
      <c r="Y5425"/>
    </row>
    <row r="5426" spans="2:25" x14ac:dyDescent="0.25">
      <c r="B5426" s="7"/>
      <c r="W5426" s="3"/>
      <c r="Y5426"/>
    </row>
    <row r="5427" spans="2:25" x14ac:dyDescent="0.25">
      <c r="B5427" s="7"/>
      <c r="W5427" s="3"/>
      <c r="Y5427"/>
    </row>
    <row r="5428" spans="2:25" x14ac:dyDescent="0.25">
      <c r="B5428" s="7"/>
      <c r="W5428" s="3"/>
      <c r="Y5428"/>
    </row>
    <row r="5429" spans="2:25" x14ac:dyDescent="0.25">
      <c r="B5429" s="7"/>
      <c r="W5429" s="3"/>
      <c r="Y5429"/>
    </row>
    <row r="5430" spans="2:25" x14ac:dyDescent="0.25">
      <c r="B5430" s="7"/>
      <c r="W5430" s="3"/>
      <c r="Y5430"/>
    </row>
    <row r="5431" spans="2:25" x14ac:dyDescent="0.25">
      <c r="B5431" s="7"/>
      <c r="W5431" s="3"/>
      <c r="Y5431"/>
    </row>
    <row r="5432" spans="2:25" x14ac:dyDescent="0.25">
      <c r="B5432" s="7"/>
      <c r="W5432" s="3"/>
      <c r="Y5432"/>
    </row>
    <row r="5433" spans="2:25" x14ac:dyDescent="0.25">
      <c r="B5433" s="7"/>
      <c r="W5433" s="3"/>
      <c r="Y5433"/>
    </row>
    <row r="5434" spans="2:25" x14ac:dyDescent="0.25">
      <c r="B5434" s="7"/>
      <c r="W5434" s="3"/>
      <c r="Y5434"/>
    </row>
    <row r="5435" spans="2:25" x14ac:dyDescent="0.25">
      <c r="B5435" s="7"/>
      <c r="W5435" s="3"/>
      <c r="Y5435"/>
    </row>
    <row r="5436" spans="2:25" x14ac:dyDescent="0.25">
      <c r="B5436" s="7"/>
      <c r="W5436" s="3"/>
      <c r="Y5436"/>
    </row>
    <row r="5437" spans="2:25" x14ac:dyDescent="0.25">
      <c r="B5437" s="7"/>
      <c r="W5437" s="3"/>
      <c r="Y5437"/>
    </row>
    <row r="5438" spans="2:25" x14ac:dyDescent="0.25">
      <c r="B5438" s="7"/>
      <c r="W5438" s="3"/>
      <c r="Y5438"/>
    </row>
    <row r="5439" spans="2:25" x14ac:dyDescent="0.25">
      <c r="B5439" s="7"/>
      <c r="W5439" s="3"/>
      <c r="Y5439"/>
    </row>
    <row r="5440" spans="2:25" x14ac:dyDescent="0.25">
      <c r="B5440" s="7"/>
      <c r="W5440" s="3"/>
      <c r="Y5440"/>
    </row>
    <row r="5441" spans="2:25" x14ac:dyDescent="0.25">
      <c r="B5441" s="7"/>
      <c r="W5441" s="3"/>
      <c r="Y5441"/>
    </row>
    <row r="5442" spans="2:25" x14ac:dyDescent="0.25">
      <c r="B5442" s="7"/>
      <c r="W5442" s="3"/>
      <c r="Y5442"/>
    </row>
    <row r="5443" spans="2:25" x14ac:dyDescent="0.25">
      <c r="B5443" s="7"/>
      <c r="W5443" s="3"/>
      <c r="Y5443"/>
    </row>
    <row r="5444" spans="2:25" x14ac:dyDescent="0.25">
      <c r="B5444" s="7"/>
      <c r="W5444" s="3"/>
      <c r="Y5444"/>
    </row>
    <row r="5445" spans="2:25" x14ac:dyDescent="0.25">
      <c r="B5445" s="7"/>
      <c r="W5445" s="3"/>
      <c r="Y5445"/>
    </row>
    <row r="5446" spans="2:25" x14ac:dyDescent="0.25">
      <c r="B5446" s="7"/>
      <c r="W5446" s="3"/>
      <c r="Y5446"/>
    </row>
    <row r="5447" spans="2:25" x14ac:dyDescent="0.25">
      <c r="B5447" s="7"/>
      <c r="W5447" s="3"/>
      <c r="Y5447"/>
    </row>
    <row r="5448" spans="2:25" x14ac:dyDescent="0.25">
      <c r="B5448" s="7"/>
      <c r="W5448" s="3"/>
      <c r="Y5448"/>
    </row>
    <row r="5449" spans="2:25" x14ac:dyDescent="0.25">
      <c r="B5449" s="7"/>
      <c r="W5449" s="3"/>
      <c r="Y5449"/>
    </row>
    <row r="5450" spans="2:25" x14ac:dyDescent="0.25">
      <c r="B5450" s="7"/>
      <c r="W5450" s="3"/>
      <c r="Y5450"/>
    </row>
    <row r="5451" spans="2:25" x14ac:dyDescent="0.25">
      <c r="B5451" s="7"/>
      <c r="W5451" s="3"/>
      <c r="Y5451"/>
    </row>
    <row r="5452" spans="2:25" x14ac:dyDescent="0.25">
      <c r="B5452" s="7"/>
      <c r="W5452" s="3"/>
      <c r="Y5452"/>
    </row>
    <row r="5453" spans="2:25" x14ac:dyDescent="0.25">
      <c r="B5453" s="7"/>
      <c r="W5453" s="3"/>
      <c r="Y5453"/>
    </row>
    <row r="5454" spans="2:25" x14ac:dyDescent="0.25">
      <c r="B5454" s="7"/>
      <c r="W5454" s="3"/>
      <c r="Y5454"/>
    </row>
    <row r="5455" spans="2:25" x14ac:dyDescent="0.25">
      <c r="B5455" s="7"/>
      <c r="W5455" s="3"/>
      <c r="Y5455"/>
    </row>
    <row r="5456" spans="2:25" x14ac:dyDescent="0.25">
      <c r="B5456" s="7"/>
      <c r="W5456" s="3"/>
      <c r="Y5456"/>
    </row>
    <row r="5457" spans="2:25" x14ac:dyDescent="0.25">
      <c r="B5457" s="7"/>
      <c r="W5457" s="3"/>
      <c r="Y5457"/>
    </row>
    <row r="5458" spans="2:25" x14ac:dyDescent="0.25">
      <c r="B5458" s="7"/>
      <c r="W5458" s="3"/>
      <c r="Y5458"/>
    </row>
    <row r="5459" spans="2:25" x14ac:dyDescent="0.25">
      <c r="B5459" s="7"/>
      <c r="W5459" s="3"/>
      <c r="Y5459"/>
    </row>
    <row r="5460" spans="2:25" x14ac:dyDescent="0.25">
      <c r="B5460" s="7"/>
      <c r="W5460" s="3"/>
      <c r="Y5460"/>
    </row>
    <row r="5461" spans="2:25" x14ac:dyDescent="0.25">
      <c r="B5461" s="7"/>
      <c r="W5461" s="3"/>
      <c r="Y5461"/>
    </row>
    <row r="5462" spans="2:25" x14ac:dyDescent="0.25">
      <c r="B5462" s="7"/>
      <c r="W5462" s="3"/>
      <c r="Y5462"/>
    </row>
    <row r="5463" spans="2:25" x14ac:dyDescent="0.25">
      <c r="B5463" s="7"/>
      <c r="W5463" s="3"/>
      <c r="Y5463"/>
    </row>
    <row r="5464" spans="2:25" x14ac:dyDescent="0.25">
      <c r="B5464" s="7"/>
      <c r="W5464" s="3"/>
      <c r="Y5464"/>
    </row>
    <row r="5465" spans="2:25" x14ac:dyDescent="0.25">
      <c r="B5465" s="7"/>
      <c r="W5465" s="3"/>
      <c r="Y5465"/>
    </row>
    <row r="5466" spans="2:25" x14ac:dyDescent="0.25">
      <c r="B5466" s="7"/>
      <c r="W5466" s="3"/>
      <c r="Y5466"/>
    </row>
    <row r="5467" spans="2:25" x14ac:dyDescent="0.25">
      <c r="B5467" s="7"/>
      <c r="W5467" s="3"/>
      <c r="Y5467"/>
    </row>
    <row r="5468" spans="2:25" x14ac:dyDescent="0.25">
      <c r="B5468" s="7"/>
      <c r="W5468" s="3"/>
      <c r="Y5468"/>
    </row>
    <row r="5469" spans="2:25" x14ac:dyDescent="0.25">
      <c r="B5469" s="7"/>
      <c r="W5469" s="3"/>
      <c r="Y5469"/>
    </row>
    <row r="5470" spans="2:25" x14ac:dyDescent="0.25">
      <c r="B5470" s="7"/>
      <c r="W5470" s="3"/>
      <c r="Y5470"/>
    </row>
    <row r="5471" spans="2:25" x14ac:dyDescent="0.25">
      <c r="B5471" s="7"/>
      <c r="W5471" s="3"/>
      <c r="Y5471"/>
    </row>
    <row r="5472" spans="2:25" x14ac:dyDescent="0.25">
      <c r="B5472" s="7"/>
      <c r="W5472" s="3"/>
      <c r="Y5472"/>
    </row>
    <row r="5473" spans="2:25" x14ac:dyDescent="0.25">
      <c r="B5473" s="7"/>
      <c r="W5473" s="3"/>
      <c r="Y5473"/>
    </row>
    <row r="5474" spans="2:25" x14ac:dyDescent="0.25">
      <c r="B5474" s="7"/>
      <c r="W5474" s="3"/>
      <c r="Y5474"/>
    </row>
    <row r="5475" spans="2:25" x14ac:dyDescent="0.25">
      <c r="B5475" s="7"/>
      <c r="W5475" s="3"/>
      <c r="Y5475"/>
    </row>
    <row r="5476" spans="2:25" x14ac:dyDescent="0.25">
      <c r="B5476" s="7"/>
      <c r="W5476" s="3"/>
      <c r="Y5476"/>
    </row>
    <row r="5477" spans="2:25" x14ac:dyDescent="0.25">
      <c r="B5477" s="7"/>
      <c r="W5477" s="3"/>
      <c r="Y5477"/>
    </row>
    <row r="5478" spans="2:25" x14ac:dyDescent="0.25">
      <c r="B5478" s="7"/>
      <c r="W5478" s="3"/>
      <c r="Y5478"/>
    </row>
    <row r="5479" spans="2:25" x14ac:dyDescent="0.25">
      <c r="B5479" s="7"/>
      <c r="W5479" s="3"/>
      <c r="Y5479"/>
    </row>
    <row r="5480" spans="2:25" x14ac:dyDescent="0.25">
      <c r="B5480" s="7"/>
      <c r="W5480" s="3"/>
      <c r="Y5480"/>
    </row>
    <row r="5481" spans="2:25" x14ac:dyDescent="0.25">
      <c r="B5481" s="7"/>
      <c r="W5481" s="3"/>
      <c r="Y5481"/>
    </row>
    <row r="5482" spans="2:25" x14ac:dyDescent="0.25">
      <c r="B5482" s="7"/>
      <c r="W5482" s="3"/>
      <c r="Y5482"/>
    </row>
    <row r="5483" spans="2:25" x14ac:dyDescent="0.25">
      <c r="B5483" s="7"/>
      <c r="W5483" s="3"/>
      <c r="Y5483"/>
    </row>
    <row r="5484" spans="2:25" x14ac:dyDescent="0.25">
      <c r="B5484" s="7"/>
      <c r="W5484" s="3"/>
      <c r="Y5484"/>
    </row>
    <row r="5485" spans="2:25" x14ac:dyDescent="0.25">
      <c r="B5485" s="7"/>
      <c r="W5485" s="3"/>
      <c r="Y5485"/>
    </row>
    <row r="5486" spans="2:25" x14ac:dyDescent="0.25">
      <c r="B5486" s="7"/>
      <c r="W5486" s="3"/>
      <c r="Y5486"/>
    </row>
    <row r="5487" spans="2:25" x14ac:dyDescent="0.25">
      <c r="B5487" s="7"/>
      <c r="W5487" s="3"/>
      <c r="Y5487"/>
    </row>
    <row r="5488" spans="2:25" x14ac:dyDescent="0.25">
      <c r="B5488" s="7"/>
      <c r="W5488" s="3"/>
      <c r="Y5488"/>
    </row>
    <row r="5489" spans="2:25" x14ac:dyDescent="0.25">
      <c r="B5489" s="7"/>
      <c r="W5489" s="3"/>
      <c r="Y5489"/>
    </row>
    <row r="5490" spans="2:25" x14ac:dyDescent="0.25">
      <c r="B5490" s="7"/>
      <c r="W5490" s="3"/>
      <c r="Y5490"/>
    </row>
    <row r="5491" spans="2:25" x14ac:dyDescent="0.25">
      <c r="B5491" s="7"/>
      <c r="W5491" s="3"/>
      <c r="Y5491"/>
    </row>
    <row r="5492" spans="2:25" x14ac:dyDescent="0.25">
      <c r="B5492" s="7"/>
      <c r="W5492" s="3"/>
      <c r="Y5492"/>
    </row>
    <row r="5493" spans="2:25" x14ac:dyDescent="0.25">
      <c r="B5493" s="7"/>
      <c r="W5493" s="3"/>
      <c r="Y5493"/>
    </row>
    <row r="5494" spans="2:25" x14ac:dyDescent="0.25">
      <c r="B5494" s="7"/>
      <c r="W5494" s="3"/>
      <c r="Y5494"/>
    </row>
    <row r="5495" spans="2:25" x14ac:dyDescent="0.25">
      <c r="B5495" s="7"/>
      <c r="W5495" s="3"/>
      <c r="Y5495"/>
    </row>
    <row r="5496" spans="2:25" x14ac:dyDescent="0.25">
      <c r="B5496" s="7"/>
      <c r="W5496" s="3"/>
      <c r="Y5496"/>
    </row>
    <row r="5497" spans="2:25" x14ac:dyDescent="0.25">
      <c r="B5497" s="7"/>
      <c r="W5497" s="3"/>
      <c r="Y5497"/>
    </row>
    <row r="5498" spans="2:25" x14ac:dyDescent="0.25">
      <c r="B5498" s="7"/>
      <c r="W5498" s="3"/>
      <c r="Y5498"/>
    </row>
    <row r="5499" spans="2:25" x14ac:dyDescent="0.25">
      <c r="B5499" s="7"/>
      <c r="W5499" s="3"/>
      <c r="Y5499"/>
    </row>
    <row r="5500" spans="2:25" x14ac:dyDescent="0.25">
      <c r="B5500" s="7"/>
      <c r="W5500" s="3"/>
      <c r="Y5500"/>
    </row>
    <row r="5501" spans="2:25" x14ac:dyDescent="0.25">
      <c r="B5501" s="7"/>
      <c r="W5501" s="3"/>
      <c r="Y5501"/>
    </row>
    <row r="5502" spans="2:25" x14ac:dyDescent="0.25">
      <c r="B5502" s="7"/>
      <c r="W5502" s="3"/>
      <c r="Y5502"/>
    </row>
    <row r="5503" spans="2:25" x14ac:dyDescent="0.25">
      <c r="B5503" s="7"/>
      <c r="W5503" s="3"/>
      <c r="Y5503"/>
    </row>
    <row r="5504" spans="2:25" x14ac:dyDescent="0.25">
      <c r="B5504" s="7"/>
      <c r="W5504" s="3"/>
      <c r="Y5504"/>
    </row>
    <row r="5505" spans="2:25" x14ac:dyDescent="0.25">
      <c r="B5505" s="7"/>
      <c r="W5505" s="3"/>
      <c r="Y5505"/>
    </row>
    <row r="5506" spans="2:25" x14ac:dyDescent="0.25">
      <c r="B5506" s="7"/>
      <c r="W5506" s="3"/>
      <c r="Y5506"/>
    </row>
    <row r="5507" spans="2:25" x14ac:dyDescent="0.25">
      <c r="B5507" s="7"/>
      <c r="W5507" s="3"/>
      <c r="Y5507"/>
    </row>
    <row r="5508" spans="2:25" x14ac:dyDescent="0.25">
      <c r="B5508" s="7"/>
      <c r="W5508" s="3"/>
      <c r="Y5508"/>
    </row>
    <row r="5509" spans="2:25" x14ac:dyDescent="0.25">
      <c r="B5509" s="7"/>
      <c r="W5509" s="3"/>
      <c r="Y5509"/>
    </row>
    <row r="5510" spans="2:25" x14ac:dyDescent="0.25">
      <c r="B5510" s="7"/>
      <c r="W5510" s="3"/>
      <c r="Y5510"/>
    </row>
    <row r="5511" spans="2:25" x14ac:dyDescent="0.25">
      <c r="B5511" s="7"/>
      <c r="W5511" s="3"/>
      <c r="Y5511"/>
    </row>
    <row r="5512" spans="2:25" x14ac:dyDescent="0.25">
      <c r="B5512" s="7"/>
      <c r="W5512" s="3"/>
      <c r="Y5512"/>
    </row>
    <row r="5513" spans="2:25" x14ac:dyDescent="0.25">
      <c r="B5513" s="7"/>
      <c r="W5513" s="3"/>
      <c r="Y5513"/>
    </row>
    <row r="5514" spans="2:25" x14ac:dyDescent="0.25">
      <c r="B5514" s="7"/>
      <c r="W5514" s="3"/>
      <c r="Y5514"/>
    </row>
    <row r="5515" spans="2:25" x14ac:dyDescent="0.25">
      <c r="B5515" s="7"/>
      <c r="W5515" s="3"/>
      <c r="Y5515"/>
    </row>
    <row r="5516" spans="2:25" x14ac:dyDescent="0.25">
      <c r="B5516" s="7"/>
      <c r="W5516" s="3"/>
      <c r="Y5516"/>
    </row>
    <row r="5517" spans="2:25" x14ac:dyDescent="0.25">
      <c r="B5517" s="7"/>
      <c r="W5517" s="3"/>
      <c r="Y5517"/>
    </row>
    <row r="5518" spans="2:25" x14ac:dyDescent="0.25">
      <c r="B5518" s="7"/>
      <c r="W5518" s="3"/>
      <c r="Y5518"/>
    </row>
    <row r="5519" spans="2:25" x14ac:dyDescent="0.25">
      <c r="B5519" s="7"/>
      <c r="W5519" s="3"/>
      <c r="Y5519"/>
    </row>
    <row r="5520" spans="2:25" x14ac:dyDescent="0.25">
      <c r="B5520" s="7"/>
      <c r="W5520" s="3"/>
      <c r="Y5520"/>
    </row>
    <row r="5521" spans="2:25" x14ac:dyDescent="0.25">
      <c r="B5521" s="7"/>
      <c r="W5521" s="3"/>
      <c r="Y5521"/>
    </row>
    <row r="5522" spans="2:25" x14ac:dyDescent="0.25">
      <c r="B5522" s="7"/>
      <c r="W5522" s="3"/>
      <c r="Y5522"/>
    </row>
    <row r="5523" spans="2:25" x14ac:dyDescent="0.25">
      <c r="B5523" s="7"/>
      <c r="W5523" s="3"/>
      <c r="Y5523"/>
    </row>
    <row r="5524" spans="2:25" x14ac:dyDescent="0.25">
      <c r="B5524" s="7"/>
      <c r="W5524" s="3"/>
      <c r="Y5524"/>
    </row>
    <row r="5525" spans="2:25" x14ac:dyDescent="0.25">
      <c r="B5525" s="7"/>
      <c r="W5525" s="3"/>
      <c r="Y5525"/>
    </row>
    <row r="5526" spans="2:25" x14ac:dyDescent="0.25">
      <c r="B5526" s="7"/>
      <c r="W5526" s="3"/>
      <c r="Y5526"/>
    </row>
    <row r="5527" spans="2:25" x14ac:dyDescent="0.25">
      <c r="B5527" s="7"/>
      <c r="W5527" s="3"/>
      <c r="Y5527"/>
    </row>
    <row r="5528" spans="2:25" x14ac:dyDescent="0.25">
      <c r="B5528" s="7"/>
      <c r="W5528" s="3"/>
      <c r="Y5528"/>
    </row>
    <row r="5529" spans="2:25" x14ac:dyDescent="0.25">
      <c r="B5529" s="7"/>
      <c r="W5529" s="3"/>
      <c r="Y5529"/>
    </row>
    <row r="5530" spans="2:25" x14ac:dyDescent="0.25">
      <c r="B5530" s="7"/>
      <c r="W5530" s="3"/>
      <c r="Y5530"/>
    </row>
    <row r="5531" spans="2:25" x14ac:dyDescent="0.25">
      <c r="B5531" s="7"/>
      <c r="W5531" s="3"/>
      <c r="Y5531"/>
    </row>
    <row r="5532" spans="2:25" x14ac:dyDescent="0.25">
      <c r="B5532" s="7"/>
      <c r="W5532" s="3"/>
      <c r="Y5532"/>
    </row>
    <row r="5533" spans="2:25" x14ac:dyDescent="0.25">
      <c r="B5533" s="7"/>
      <c r="W5533" s="3"/>
      <c r="Y5533"/>
    </row>
    <row r="5534" spans="2:25" x14ac:dyDescent="0.25">
      <c r="B5534" s="7"/>
      <c r="W5534" s="3"/>
      <c r="Y5534"/>
    </row>
    <row r="5535" spans="2:25" x14ac:dyDescent="0.25">
      <c r="B5535" s="7"/>
      <c r="W5535" s="3"/>
      <c r="Y5535"/>
    </row>
    <row r="5536" spans="2:25" x14ac:dyDescent="0.25">
      <c r="B5536" s="7"/>
      <c r="W5536" s="3"/>
      <c r="Y5536"/>
    </row>
    <row r="5537" spans="2:25" x14ac:dyDescent="0.25">
      <c r="B5537" s="7"/>
      <c r="W5537" s="3"/>
      <c r="Y5537"/>
    </row>
    <row r="5538" spans="2:25" x14ac:dyDescent="0.25">
      <c r="B5538" s="7"/>
      <c r="W5538" s="3"/>
      <c r="Y5538"/>
    </row>
    <row r="5539" spans="2:25" x14ac:dyDescent="0.25">
      <c r="B5539" s="7"/>
      <c r="W5539" s="3"/>
      <c r="Y5539"/>
    </row>
    <row r="5540" spans="2:25" x14ac:dyDescent="0.25">
      <c r="B5540" s="7"/>
      <c r="W5540" s="3"/>
      <c r="Y5540"/>
    </row>
    <row r="5541" spans="2:25" x14ac:dyDescent="0.25">
      <c r="B5541" s="7"/>
      <c r="W5541" s="3"/>
      <c r="Y5541"/>
    </row>
    <row r="5542" spans="2:25" x14ac:dyDescent="0.25">
      <c r="B5542" s="7"/>
      <c r="W5542" s="3"/>
      <c r="Y5542"/>
    </row>
    <row r="5543" spans="2:25" x14ac:dyDescent="0.25">
      <c r="B5543" s="7"/>
      <c r="W5543" s="3"/>
      <c r="Y5543"/>
    </row>
    <row r="5544" spans="2:25" x14ac:dyDescent="0.25">
      <c r="B5544" s="7"/>
      <c r="W5544" s="3"/>
      <c r="Y5544"/>
    </row>
    <row r="5545" spans="2:25" x14ac:dyDescent="0.25">
      <c r="B5545" s="7"/>
      <c r="W5545" s="3"/>
      <c r="Y5545"/>
    </row>
    <row r="5546" spans="2:25" x14ac:dyDescent="0.25">
      <c r="B5546" s="7"/>
      <c r="W5546" s="3"/>
      <c r="Y5546"/>
    </row>
    <row r="5547" spans="2:25" x14ac:dyDescent="0.25">
      <c r="B5547" s="7"/>
      <c r="W5547" s="3"/>
      <c r="Y5547"/>
    </row>
    <row r="5548" spans="2:25" x14ac:dyDescent="0.25">
      <c r="B5548" s="7"/>
      <c r="W5548" s="3"/>
      <c r="Y5548"/>
    </row>
    <row r="5549" spans="2:25" x14ac:dyDescent="0.25">
      <c r="B5549" s="7"/>
      <c r="W5549" s="3"/>
      <c r="Y5549"/>
    </row>
    <row r="5550" spans="2:25" x14ac:dyDescent="0.25">
      <c r="B5550" s="7"/>
      <c r="W5550" s="3"/>
      <c r="Y5550"/>
    </row>
    <row r="5551" spans="2:25" x14ac:dyDescent="0.25">
      <c r="B5551" s="7"/>
      <c r="W5551" s="3"/>
      <c r="Y5551"/>
    </row>
    <row r="5552" spans="2:25" x14ac:dyDescent="0.25">
      <c r="B5552" s="7"/>
      <c r="W5552" s="3"/>
      <c r="Y5552"/>
    </row>
    <row r="5553" spans="2:25" x14ac:dyDescent="0.25">
      <c r="B5553" s="7"/>
      <c r="W5553" s="3"/>
      <c r="Y5553"/>
    </row>
    <row r="5554" spans="2:25" x14ac:dyDescent="0.25">
      <c r="B5554" s="7"/>
      <c r="W5554" s="3"/>
      <c r="Y5554"/>
    </row>
    <row r="5555" spans="2:25" x14ac:dyDescent="0.25">
      <c r="B5555" s="7"/>
      <c r="W5555" s="3"/>
      <c r="Y5555"/>
    </row>
    <row r="5556" spans="2:25" x14ac:dyDescent="0.25">
      <c r="B5556" s="7"/>
      <c r="W5556" s="3"/>
      <c r="Y5556"/>
    </row>
    <row r="5557" spans="2:25" x14ac:dyDescent="0.25">
      <c r="B5557" s="7"/>
      <c r="W5557" s="3"/>
      <c r="Y5557"/>
    </row>
    <row r="5558" spans="2:25" x14ac:dyDescent="0.25">
      <c r="B5558" s="7"/>
      <c r="W5558" s="3"/>
      <c r="Y5558"/>
    </row>
    <row r="5559" spans="2:25" x14ac:dyDescent="0.25">
      <c r="B5559" s="7"/>
      <c r="W5559" s="3"/>
      <c r="Y5559"/>
    </row>
    <row r="5560" spans="2:25" x14ac:dyDescent="0.25">
      <c r="B5560" s="7"/>
      <c r="W5560" s="3"/>
      <c r="Y5560"/>
    </row>
    <row r="5561" spans="2:25" x14ac:dyDescent="0.25">
      <c r="B5561" s="7"/>
      <c r="W5561" s="3"/>
      <c r="Y5561"/>
    </row>
    <row r="5562" spans="2:25" x14ac:dyDescent="0.25">
      <c r="B5562" s="7"/>
      <c r="W5562" s="3"/>
      <c r="Y5562"/>
    </row>
    <row r="5563" spans="2:25" x14ac:dyDescent="0.25">
      <c r="B5563" s="7"/>
      <c r="W5563" s="3"/>
      <c r="Y5563"/>
    </row>
    <row r="5564" spans="2:25" x14ac:dyDescent="0.25">
      <c r="B5564" s="7"/>
      <c r="W5564" s="3"/>
      <c r="Y5564"/>
    </row>
    <row r="5565" spans="2:25" x14ac:dyDescent="0.25">
      <c r="B5565" s="7"/>
      <c r="W5565" s="3"/>
      <c r="Y5565"/>
    </row>
    <row r="5566" spans="2:25" x14ac:dyDescent="0.25">
      <c r="B5566" s="7"/>
      <c r="W5566" s="3"/>
      <c r="Y5566"/>
    </row>
    <row r="5567" spans="2:25" x14ac:dyDescent="0.25">
      <c r="B5567" s="7"/>
      <c r="W5567" s="3"/>
      <c r="Y5567"/>
    </row>
    <row r="5568" spans="2:25" x14ac:dyDescent="0.25">
      <c r="B5568" s="7"/>
      <c r="W5568" s="3"/>
      <c r="Y5568"/>
    </row>
    <row r="5569" spans="2:25" x14ac:dyDescent="0.25">
      <c r="B5569" s="7"/>
      <c r="W5569" s="3"/>
      <c r="Y5569"/>
    </row>
    <row r="5570" spans="2:25" x14ac:dyDescent="0.25">
      <c r="B5570" s="7"/>
      <c r="W5570" s="3"/>
      <c r="Y5570"/>
    </row>
    <row r="5571" spans="2:25" x14ac:dyDescent="0.25">
      <c r="B5571" s="7"/>
      <c r="W5571" s="3"/>
      <c r="Y5571"/>
    </row>
    <row r="5572" spans="2:25" x14ac:dyDescent="0.25">
      <c r="B5572" s="7"/>
      <c r="W5572" s="3"/>
      <c r="Y5572"/>
    </row>
    <row r="5573" spans="2:25" x14ac:dyDescent="0.25">
      <c r="B5573" s="7"/>
      <c r="W5573" s="3"/>
      <c r="Y5573"/>
    </row>
    <row r="5574" spans="2:25" x14ac:dyDescent="0.25">
      <c r="B5574" s="7"/>
      <c r="W5574" s="3"/>
      <c r="Y5574"/>
    </row>
    <row r="5575" spans="2:25" x14ac:dyDescent="0.25">
      <c r="B5575" s="7"/>
      <c r="W5575" s="3"/>
      <c r="Y5575"/>
    </row>
    <row r="5576" spans="2:25" x14ac:dyDescent="0.25">
      <c r="B5576" s="7"/>
      <c r="W5576" s="3"/>
      <c r="Y5576"/>
    </row>
    <row r="5577" spans="2:25" x14ac:dyDescent="0.25">
      <c r="B5577" s="7"/>
      <c r="W5577" s="3"/>
      <c r="Y5577"/>
    </row>
    <row r="5578" spans="2:25" x14ac:dyDescent="0.25">
      <c r="B5578" s="7"/>
      <c r="W5578" s="3"/>
      <c r="Y5578"/>
    </row>
    <row r="5579" spans="2:25" x14ac:dyDescent="0.25">
      <c r="B5579" s="7"/>
      <c r="W5579" s="3"/>
      <c r="Y5579"/>
    </row>
    <row r="5580" spans="2:25" x14ac:dyDescent="0.25">
      <c r="B5580" s="7"/>
      <c r="W5580" s="3"/>
      <c r="Y5580"/>
    </row>
    <row r="5581" spans="2:25" x14ac:dyDescent="0.25">
      <c r="B5581" s="7"/>
      <c r="W5581" s="3"/>
      <c r="Y5581"/>
    </row>
    <row r="5582" spans="2:25" x14ac:dyDescent="0.25">
      <c r="B5582" s="7"/>
      <c r="W5582" s="3"/>
      <c r="Y5582"/>
    </row>
    <row r="5583" spans="2:25" x14ac:dyDescent="0.25">
      <c r="B5583" s="7"/>
      <c r="W5583" s="3"/>
      <c r="Y5583"/>
    </row>
    <row r="5584" spans="2:25" x14ac:dyDescent="0.25">
      <c r="B5584" s="7"/>
      <c r="W5584" s="3"/>
      <c r="Y5584"/>
    </row>
    <row r="5585" spans="2:25" x14ac:dyDescent="0.25">
      <c r="B5585" s="7"/>
      <c r="W5585" s="3"/>
      <c r="Y5585"/>
    </row>
    <row r="5586" spans="2:25" x14ac:dyDescent="0.25">
      <c r="B5586" s="7"/>
      <c r="W5586" s="3"/>
      <c r="Y5586"/>
    </row>
    <row r="5587" spans="2:25" x14ac:dyDescent="0.25">
      <c r="B5587" s="7"/>
      <c r="W5587" s="3"/>
      <c r="Y5587"/>
    </row>
    <row r="5588" spans="2:25" x14ac:dyDescent="0.25">
      <c r="B5588" s="7"/>
      <c r="W5588" s="3"/>
      <c r="Y5588"/>
    </row>
    <row r="5589" spans="2:25" x14ac:dyDescent="0.25">
      <c r="B5589" s="7"/>
      <c r="W5589" s="3"/>
      <c r="Y5589"/>
    </row>
    <row r="5590" spans="2:25" x14ac:dyDescent="0.25">
      <c r="B5590" s="7"/>
      <c r="W5590" s="3"/>
      <c r="Y5590"/>
    </row>
    <row r="5591" spans="2:25" x14ac:dyDescent="0.25">
      <c r="B5591" s="7"/>
      <c r="W5591" s="3"/>
      <c r="Y5591"/>
    </row>
    <row r="5592" spans="2:25" x14ac:dyDescent="0.25">
      <c r="B5592" s="7"/>
      <c r="W5592" s="3"/>
      <c r="Y5592"/>
    </row>
    <row r="5593" spans="2:25" x14ac:dyDescent="0.25">
      <c r="B5593" s="7"/>
      <c r="W5593" s="3"/>
      <c r="Y5593"/>
    </row>
    <row r="5594" spans="2:25" x14ac:dyDescent="0.25">
      <c r="B5594" s="7"/>
      <c r="W5594" s="3"/>
      <c r="Y5594"/>
    </row>
    <row r="5595" spans="2:25" x14ac:dyDescent="0.25">
      <c r="B5595" s="7"/>
      <c r="W5595" s="3"/>
      <c r="Y5595"/>
    </row>
    <row r="5596" spans="2:25" x14ac:dyDescent="0.25">
      <c r="B5596" s="7"/>
      <c r="W5596" s="3"/>
      <c r="Y5596"/>
    </row>
    <row r="5597" spans="2:25" x14ac:dyDescent="0.25">
      <c r="B5597" s="7"/>
      <c r="W5597" s="3"/>
      <c r="Y5597"/>
    </row>
    <row r="5598" spans="2:25" x14ac:dyDescent="0.25">
      <c r="B5598" s="7"/>
      <c r="W5598" s="3"/>
      <c r="Y5598"/>
    </row>
    <row r="5599" spans="2:25" x14ac:dyDescent="0.25">
      <c r="B5599" s="7"/>
      <c r="W5599" s="3"/>
      <c r="Y5599"/>
    </row>
    <row r="5600" spans="2:25" x14ac:dyDescent="0.25">
      <c r="B5600" s="7"/>
      <c r="W5600" s="3"/>
      <c r="Y5600"/>
    </row>
    <row r="5601" spans="2:25" x14ac:dyDescent="0.25">
      <c r="B5601" s="7"/>
      <c r="W5601" s="3"/>
      <c r="Y5601"/>
    </row>
    <row r="5602" spans="2:25" x14ac:dyDescent="0.25">
      <c r="B5602" s="7"/>
      <c r="W5602" s="3"/>
      <c r="Y5602"/>
    </row>
    <row r="5603" spans="2:25" x14ac:dyDescent="0.25">
      <c r="B5603" s="7"/>
      <c r="W5603" s="3"/>
      <c r="Y5603"/>
    </row>
    <row r="5604" spans="2:25" x14ac:dyDescent="0.25">
      <c r="B5604" s="7"/>
      <c r="W5604" s="3"/>
      <c r="Y5604"/>
    </row>
    <row r="5605" spans="2:25" x14ac:dyDescent="0.25">
      <c r="B5605" s="7"/>
      <c r="W5605" s="3"/>
      <c r="Y5605"/>
    </row>
    <row r="5606" spans="2:25" x14ac:dyDescent="0.25">
      <c r="B5606" s="7"/>
      <c r="W5606" s="3"/>
      <c r="Y5606"/>
    </row>
    <row r="5607" spans="2:25" x14ac:dyDescent="0.25">
      <c r="B5607" s="7"/>
      <c r="W5607" s="3"/>
      <c r="Y5607"/>
    </row>
    <row r="5608" spans="2:25" x14ac:dyDescent="0.25">
      <c r="B5608" s="7"/>
      <c r="W5608" s="3"/>
      <c r="Y5608"/>
    </row>
    <row r="5609" spans="2:25" x14ac:dyDescent="0.25">
      <c r="B5609" s="7"/>
      <c r="W5609" s="3"/>
      <c r="Y5609"/>
    </row>
    <row r="5610" spans="2:25" x14ac:dyDescent="0.25">
      <c r="B5610" s="7"/>
      <c r="W5610" s="3"/>
      <c r="Y5610"/>
    </row>
    <row r="5611" spans="2:25" x14ac:dyDescent="0.25">
      <c r="B5611" s="7"/>
      <c r="W5611" s="3"/>
      <c r="Y5611"/>
    </row>
    <row r="5612" spans="2:25" x14ac:dyDescent="0.25">
      <c r="B5612" s="7"/>
      <c r="W5612" s="3"/>
      <c r="Y5612"/>
    </row>
    <row r="5613" spans="2:25" x14ac:dyDescent="0.25">
      <c r="B5613" s="7"/>
      <c r="W5613" s="3"/>
      <c r="Y5613"/>
    </row>
    <row r="5614" spans="2:25" x14ac:dyDescent="0.25">
      <c r="B5614" s="7"/>
      <c r="W5614" s="3"/>
      <c r="Y5614"/>
    </row>
    <row r="5615" spans="2:25" x14ac:dyDescent="0.25">
      <c r="B5615" s="7"/>
      <c r="W5615" s="3"/>
      <c r="Y5615"/>
    </row>
    <row r="5616" spans="2:25" x14ac:dyDescent="0.25">
      <c r="B5616" s="7"/>
      <c r="W5616" s="3"/>
      <c r="Y5616"/>
    </row>
    <row r="5617" spans="2:25" x14ac:dyDescent="0.25">
      <c r="B5617" s="7"/>
      <c r="W5617" s="3"/>
      <c r="Y5617"/>
    </row>
    <row r="5618" spans="2:25" x14ac:dyDescent="0.25">
      <c r="B5618" s="7"/>
      <c r="W5618" s="3"/>
      <c r="Y5618"/>
    </row>
    <row r="5619" spans="2:25" x14ac:dyDescent="0.25">
      <c r="B5619" s="7"/>
      <c r="W5619" s="3"/>
      <c r="Y5619"/>
    </row>
    <row r="5620" spans="2:25" x14ac:dyDescent="0.25">
      <c r="B5620" s="7"/>
      <c r="W5620" s="3"/>
      <c r="Y5620"/>
    </row>
    <row r="5621" spans="2:25" x14ac:dyDescent="0.25">
      <c r="B5621" s="7"/>
      <c r="W5621" s="3"/>
      <c r="Y5621"/>
    </row>
    <row r="5622" spans="2:25" x14ac:dyDescent="0.25">
      <c r="B5622" s="7"/>
      <c r="W5622" s="3"/>
      <c r="Y5622"/>
    </row>
    <row r="5623" spans="2:25" x14ac:dyDescent="0.25">
      <c r="B5623" s="7"/>
      <c r="W5623" s="3"/>
      <c r="Y5623"/>
    </row>
    <row r="5624" spans="2:25" x14ac:dyDescent="0.25">
      <c r="B5624" s="7"/>
      <c r="W5624" s="3"/>
      <c r="Y5624"/>
    </row>
    <row r="5625" spans="2:25" x14ac:dyDescent="0.25">
      <c r="B5625" s="7"/>
      <c r="W5625" s="3"/>
      <c r="Y5625"/>
    </row>
    <row r="5626" spans="2:25" x14ac:dyDescent="0.25">
      <c r="B5626" s="7"/>
      <c r="W5626" s="3"/>
      <c r="Y5626"/>
    </row>
    <row r="5627" spans="2:25" x14ac:dyDescent="0.25">
      <c r="B5627" s="7"/>
      <c r="W5627" s="3"/>
      <c r="Y5627"/>
    </row>
    <row r="5628" spans="2:25" x14ac:dyDescent="0.25">
      <c r="B5628" s="7"/>
      <c r="W5628" s="3"/>
      <c r="Y5628"/>
    </row>
    <row r="5629" spans="2:25" x14ac:dyDescent="0.25">
      <c r="B5629" s="7"/>
      <c r="W5629" s="3"/>
      <c r="Y5629"/>
    </row>
    <row r="5630" spans="2:25" x14ac:dyDescent="0.25">
      <c r="B5630" s="7"/>
      <c r="W5630" s="3"/>
      <c r="Y5630"/>
    </row>
    <row r="5631" spans="2:25" x14ac:dyDescent="0.25">
      <c r="B5631" s="7"/>
      <c r="W5631" s="3"/>
      <c r="Y5631"/>
    </row>
    <row r="5632" spans="2:25" x14ac:dyDescent="0.25">
      <c r="B5632" s="7"/>
      <c r="W5632" s="3"/>
      <c r="Y5632"/>
    </row>
    <row r="5633" spans="2:25" x14ac:dyDescent="0.25">
      <c r="B5633" s="7"/>
      <c r="W5633" s="3"/>
      <c r="Y5633"/>
    </row>
    <row r="5634" spans="2:25" x14ac:dyDescent="0.25">
      <c r="B5634" s="7"/>
      <c r="W5634" s="3"/>
      <c r="Y5634"/>
    </row>
    <row r="5635" spans="2:25" x14ac:dyDescent="0.25">
      <c r="B5635" s="7"/>
      <c r="W5635" s="3"/>
      <c r="Y5635"/>
    </row>
    <row r="5636" spans="2:25" x14ac:dyDescent="0.25">
      <c r="B5636" s="7"/>
      <c r="W5636" s="3"/>
      <c r="Y5636"/>
    </row>
    <row r="5637" spans="2:25" x14ac:dyDescent="0.25">
      <c r="B5637" s="7"/>
      <c r="W5637" s="3"/>
      <c r="Y5637"/>
    </row>
    <row r="5638" spans="2:25" x14ac:dyDescent="0.25">
      <c r="B5638" s="7"/>
      <c r="W5638" s="3"/>
      <c r="Y5638"/>
    </row>
    <row r="5639" spans="2:25" x14ac:dyDescent="0.25">
      <c r="B5639" s="7"/>
      <c r="W5639" s="3"/>
      <c r="Y5639"/>
    </row>
    <row r="5640" spans="2:25" x14ac:dyDescent="0.25">
      <c r="B5640" s="7"/>
      <c r="W5640" s="3"/>
      <c r="Y5640"/>
    </row>
    <row r="5641" spans="2:25" x14ac:dyDescent="0.25">
      <c r="B5641" s="7"/>
      <c r="W5641" s="3"/>
      <c r="Y5641"/>
    </row>
    <row r="5642" spans="2:25" x14ac:dyDescent="0.25">
      <c r="B5642" s="7"/>
      <c r="W5642" s="3"/>
      <c r="Y5642"/>
    </row>
    <row r="5643" spans="2:25" x14ac:dyDescent="0.25">
      <c r="B5643" s="7"/>
      <c r="W5643" s="3"/>
      <c r="Y5643"/>
    </row>
    <row r="5644" spans="2:25" x14ac:dyDescent="0.25">
      <c r="B5644" s="7"/>
      <c r="W5644" s="3"/>
      <c r="Y5644"/>
    </row>
    <row r="5645" spans="2:25" x14ac:dyDescent="0.25">
      <c r="B5645" s="7"/>
      <c r="W5645" s="3"/>
      <c r="Y5645"/>
    </row>
    <row r="5646" spans="2:25" x14ac:dyDescent="0.25">
      <c r="B5646" s="7"/>
      <c r="W5646" s="3"/>
      <c r="Y5646"/>
    </row>
    <row r="5647" spans="2:25" x14ac:dyDescent="0.25">
      <c r="B5647" s="7"/>
      <c r="W5647" s="3"/>
      <c r="Y5647"/>
    </row>
    <row r="5648" spans="2:25" x14ac:dyDescent="0.25">
      <c r="B5648" s="7"/>
      <c r="W5648" s="3"/>
      <c r="Y5648"/>
    </row>
    <row r="5649" spans="2:25" x14ac:dyDescent="0.25">
      <c r="B5649" s="7"/>
      <c r="W5649" s="3"/>
      <c r="Y5649"/>
    </row>
    <row r="5650" spans="2:25" x14ac:dyDescent="0.25">
      <c r="B5650" s="7"/>
      <c r="W5650" s="3"/>
      <c r="Y5650"/>
    </row>
    <row r="5651" spans="2:25" x14ac:dyDescent="0.25">
      <c r="B5651" s="7"/>
      <c r="W5651" s="3"/>
      <c r="Y5651"/>
    </row>
    <row r="5652" spans="2:25" x14ac:dyDescent="0.25">
      <c r="B5652" s="7"/>
      <c r="W5652" s="3"/>
      <c r="Y5652"/>
    </row>
    <row r="5653" spans="2:25" x14ac:dyDescent="0.25">
      <c r="B5653" s="7"/>
      <c r="W5653" s="3"/>
      <c r="Y5653"/>
    </row>
    <row r="5654" spans="2:25" x14ac:dyDescent="0.25">
      <c r="B5654" s="7"/>
      <c r="W5654" s="3"/>
      <c r="Y5654"/>
    </row>
    <row r="5655" spans="2:25" x14ac:dyDescent="0.25">
      <c r="B5655" s="7"/>
      <c r="W5655" s="3"/>
      <c r="Y5655"/>
    </row>
    <row r="5656" spans="2:25" x14ac:dyDescent="0.25">
      <c r="B5656" s="7"/>
      <c r="W5656" s="3"/>
      <c r="Y5656"/>
    </row>
    <row r="5657" spans="2:25" x14ac:dyDescent="0.25">
      <c r="B5657" s="7"/>
      <c r="W5657" s="3"/>
      <c r="Y5657"/>
    </row>
    <row r="5658" spans="2:25" x14ac:dyDescent="0.25">
      <c r="B5658" s="7"/>
      <c r="W5658" s="3"/>
      <c r="Y5658"/>
    </row>
    <row r="5659" spans="2:25" x14ac:dyDescent="0.25">
      <c r="B5659" s="7"/>
      <c r="W5659" s="3"/>
      <c r="Y5659"/>
    </row>
    <row r="5660" spans="2:25" x14ac:dyDescent="0.25">
      <c r="B5660" s="7"/>
      <c r="W5660" s="3"/>
      <c r="Y5660"/>
    </row>
    <row r="5661" spans="2:25" x14ac:dyDescent="0.25">
      <c r="B5661" s="7"/>
      <c r="W5661" s="3"/>
      <c r="Y5661"/>
    </row>
    <row r="5662" spans="2:25" x14ac:dyDescent="0.25">
      <c r="B5662" s="7"/>
      <c r="W5662" s="3"/>
      <c r="Y5662"/>
    </row>
    <row r="5663" spans="2:25" x14ac:dyDescent="0.25">
      <c r="B5663" s="7"/>
      <c r="W5663" s="3"/>
      <c r="Y5663"/>
    </row>
    <row r="5664" spans="2:25" x14ac:dyDescent="0.25">
      <c r="B5664" s="7"/>
      <c r="W5664" s="3"/>
      <c r="Y5664"/>
    </row>
    <row r="5665" spans="2:25" x14ac:dyDescent="0.25">
      <c r="B5665" s="7"/>
      <c r="W5665" s="3"/>
      <c r="Y5665"/>
    </row>
    <row r="5666" spans="2:25" x14ac:dyDescent="0.25">
      <c r="B5666" s="7"/>
      <c r="W5666" s="3"/>
      <c r="Y5666"/>
    </row>
    <row r="5667" spans="2:25" x14ac:dyDescent="0.25">
      <c r="B5667" s="7"/>
      <c r="W5667" s="3"/>
      <c r="Y5667"/>
    </row>
    <row r="5668" spans="2:25" x14ac:dyDescent="0.25">
      <c r="B5668" s="7"/>
      <c r="W5668" s="3"/>
      <c r="Y5668"/>
    </row>
    <row r="5669" spans="2:25" x14ac:dyDescent="0.25">
      <c r="B5669" s="7"/>
      <c r="W5669" s="3"/>
      <c r="Y5669"/>
    </row>
    <row r="5670" spans="2:25" x14ac:dyDescent="0.25">
      <c r="B5670" s="7"/>
      <c r="W5670" s="3"/>
      <c r="Y5670"/>
    </row>
    <row r="5671" spans="2:25" x14ac:dyDescent="0.25">
      <c r="B5671" s="7"/>
      <c r="W5671" s="3"/>
      <c r="Y5671"/>
    </row>
    <row r="5672" spans="2:25" x14ac:dyDescent="0.25">
      <c r="B5672" s="7"/>
      <c r="W5672" s="3"/>
      <c r="Y5672"/>
    </row>
    <row r="5673" spans="2:25" x14ac:dyDescent="0.25">
      <c r="B5673" s="7"/>
      <c r="W5673" s="3"/>
      <c r="Y5673"/>
    </row>
    <row r="5674" spans="2:25" x14ac:dyDescent="0.25">
      <c r="B5674" s="7"/>
      <c r="W5674" s="3"/>
      <c r="Y5674"/>
    </row>
    <row r="5675" spans="2:25" x14ac:dyDescent="0.25">
      <c r="B5675" s="7"/>
      <c r="W5675" s="3"/>
      <c r="Y5675"/>
    </row>
    <row r="5676" spans="2:25" x14ac:dyDescent="0.25">
      <c r="B5676" s="7"/>
      <c r="W5676" s="3"/>
      <c r="Y5676"/>
    </row>
    <row r="5677" spans="2:25" x14ac:dyDescent="0.25">
      <c r="B5677" s="7"/>
      <c r="W5677" s="3"/>
      <c r="Y5677"/>
    </row>
    <row r="5678" spans="2:25" x14ac:dyDescent="0.25">
      <c r="B5678" s="7"/>
      <c r="W5678" s="3"/>
      <c r="Y5678"/>
    </row>
    <row r="5679" spans="2:25" x14ac:dyDescent="0.25">
      <c r="B5679" s="7"/>
      <c r="W5679" s="3"/>
      <c r="Y5679"/>
    </row>
    <row r="5680" spans="2:25" x14ac:dyDescent="0.25">
      <c r="B5680" s="7"/>
      <c r="W5680" s="3"/>
      <c r="Y5680"/>
    </row>
    <row r="5681" spans="2:25" x14ac:dyDescent="0.25">
      <c r="B5681" s="7"/>
      <c r="W5681" s="3"/>
      <c r="Y5681"/>
    </row>
    <row r="5682" spans="2:25" x14ac:dyDescent="0.25">
      <c r="B5682" s="7"/>
      <c r="W5682" s="3"/>
      <c r="Y5682"/>
    </row>
    <row r="5683" spans="2:25" x14ac:dyDescent="0.25">
      <c r="B5683" s="7"/>
      <c r="W5683" s="3"/>
      <c r="Y5683"/>
    </row>
    <row r="5684" spans="2:25" x14ac:dyDescent="0.25">
      <c r="B5684" s="7"/>
      <c r="W5684" s="3"/>
      <c r="Y5684"/>
    </row>
    <row r="5685" spans="2:25" x14ac:dyDescent="0.25">
      <c r="B5685" s="7"/>
      <c r="W5685" s="3"/>
      <c r="Y5685"/>
    </row>
    <row r="5686" spans="2:25" x14ac:dyDescent="0.25">
      <c r="B5686" s="7"/>
      <c r="W5686" s="3"/>
      <c r="Y5686"/>
    </row>
    <row r="5687" spans="2:25" x14ac:dyDescent="0.25">
      <c r="B5687" s="7"/>
      <c r="W5687" s="3"/>
      <c r="Y5687"/>
    </row>
    <row r="5688" spans="2:25" x14ac:dyDescent="0.25">
      <c r="B5688" s="7"/>
      <c r="W5688" s="3"/>
      <c r="Y5688"/>
    </row>
    <row r="5689" spans="2:25" x14ac:dyDescent="0.25">
      <c r="B5689" s="7"/>
      <c r="W5689" s="3"/>
      <c r="Y5689"/>
    </row>
    <row r="5690" spans="2:25" x14ac:dyDescent="0.25">
      <c r="B5690" s="7"/>
      <c r="W5690" s="3"/>
      <c r="Y5690"/>
    </row>
    <row r="5691" spans="2:25" x14ac:dyDescent="0.25">
      <c r="B5691" s="7"/>
      <c r="W5691" s="3"/>
      <c r="Y5691"/>
    </row>
    <row r="5692" spans="2:25" x14ac:dyDescent="0.25">
      <c r="B5692" s="7"/>
      <c r="W5692" s="3"/>
      <c r="Y5692"/>
    </row>
    <row r="5693" spans="2:25" x14ac:dyDescent="0.25">
      <c r="B5693" s="7"/>
      <c r="W5693" s="3"/>
      <c r="Y5693"/>
    </row>
    <row r="5694" spans="2:25" x14ac:dyDescent="0.25">
      <c r="B5694" s="7"/>
      <c r="W5694" s="3"/>
      <c r="Y5694"/>
    </row>
    <row r="5695" spans="2:25" x14ac:dyDescent="0.25">
      <c r="B5695" s="7"/>
      <c r="W5695" s="3"/>
      <c r="Y5695"/>
    </row>
    <row r="5696" spans="2:25" x14ac:dyDescent="0.25">
      <c r="B5696" s="7"/>
      <c r="W5696" s="3"/>
      <c r="Y5696"/>
    </row>
    <row r="5697" spans="2:25" x14ac:dyDescent="0.25">
      <c r="B5697" s="7"/>
      <c r="W5697" s="3"/>
      <c r="Y5697"/>
    </row>
    <row r="5698" spans="2:25" x14ac:dyDescent="0.25">
      <c r="B5698" s="7"/>
      <c r="W5698" s="3"/>
      <c r="Y5698"/>
    </row>
    <row r="5699" spans="2:25" x14ac:dyDescent="0.25">
      <c r="B5699" s="7"/>
      <c r="W5699" s="3"/>
      <c r="Y5699"/>
    </row>
    <row r="5700" spans="2:25" x14ac:dyDescent="0.25">
      <c r="B5700" s="7"/>
      <c r="W5700" s="3"/>
      <c r="Y5700"/>
    </row>
    <row r="5701" spans="2:25" x14ac:dyDescent="0.25">
      <c r="B5701" s="7"/>
      <c r="W5701" s="3"/>
      <c r="Y5701"/>
    </row>
    <row r="5702" spans="2:25" x14ac:dyDescent="0.25">
      <c r="B5702" s="7"/>
      <c r="W5702" s="3"/>
      <c r="Y5702"/>
    </row>
    <row r="5703" spans="2:25" x14ac:dyDescent="0.25">
      <c r="B5703" s="7"/>
      <c r="W5703" s="3"/>
      <c r="Y5703"/>
    </row>
    <row r="5704" spans="2:25" x14ac:dyDescent="0.25">
      <c r="B5704" s="7"/>
      <c r="W5704" s="3"/>
      <c r="Y5704"/>
    </row>
    <row r="5705" spans="2:25" x14ac:dyDescent="0.25">
      <c r="B5705" s="7"/>
      <c r="W5705" s="3"/>
      <c r="Y5705"/>
    </row>
    <row r="5706" spans="2:25" x14ac:dyDescent="0.25">
      <c r="B5706" s="7"/>
      <c r="W5706" s="3"/>
      <c r="Y5706"/>
    </row>
    <row r="5707" spans="2:25" x14ac:dyDescent="0.25">
      <c r="B5707" s="7"/>
      <c r="W5707" s="3"/>
      <c r="Y5707"/>
    </row>
    <row r="5708" spans="2:25" x14ac:dyDescent="0.25">
      <c r="B5708" s="7"/>
      <c r="W5708" s="3"/>
      <c r="Y5708"/>
    </row>
    <row r="5709" spans="2:25" x14ac:dyDescent="0.25">
      <c r="B5709" s="7"/>
      <c r="W5709" s="3"/>
      <c r="Y5709"/>
    </row>
    <row r="5710" spans="2:25" x14ac:dyDescent="0.25">
      <c r="B5710" s="7"/>
      <c r="W5710" s="3"/>
      <c r="Y5710"/>
    </row>
    <row r="5711" spans="2:25" x14ac:dyDescent="0.25">
      <c r="B5711" s="7"/>
      <c r="W5711" s="3"/>
      <c r="Y5711"/>
    </row>
    <row r="5712" spans="2:25" x14ac:dyDescent="0.25">
      <c r="B5712" s="7"/>
      <c r="W5712" s="3"/>
      <c r="Y5712"/>
    </row>
    <row r="5713" spans="2:25" x14ac:dyDescent="0.25">
      <c r="B5713" s="7"/>
      <c r="W5713" s="3"/>
      <c r="Y5713"/>
    </row>
    <row r="5714" spans="2:25" x14ac:dyDescent="0.25">
      <c r="B5714" s="7"/>
      <c r="W5714" s="3"/>
      <c r="Y5714"/>
    </row>
    <row r="5715" spans="2:25" x14ac:dyDescent="0.25">
      <c r="B5715" s="7"/>
      <c r="W5715" s="3"/>
      <c r="Y5715"/>
    </row>
    <row r="5716" spans="2:25" x14ac:dyDescent="0.25">
      <c r="B5716" s="7"/>
      <c r="W5716" s="3"/>
      <c r="Y5716"/>
    </row>
    <row r="5717" spans="2:25" x14ac:dyDescent="0.25">
      <c r="B5717" s="7"/>
      <c r="W5717" s="3"/>
      <c r="Y5717"/>
    </row>
    <row r="5718" spans="2:25" x14ac:dyDescent="0.25">
      <c r="B5718" s="7"/>
      <c r="W5718" s="3"/>
      <c r="Y5718"/>
    </row>
    <row r="5719" spans="2:25" x14ac:dyDescent="0.25">
      <c r="B5719" s="7"/>
      <c r="W5719" s="3"/>
      <c r="Y5719"/>
    </row>
    <row r="5720" spans="2:25" x14ac:dyDescent="0.25">
      <c r="B5720" s="7"/>
      <c r="W5720" s="3"/>
      <c r="Y5720"/>
    </row>
    <row r="5721" spans="2:25" x14ac:dyDescent="0.25">
      <c r="B5721" s="7"/>
      <c r="W5721" s="3"/>
      <c r="Y5721"/>
    </row>
    <row r="5722" spans="2:25" x14ac:dyDescent="0.25">
      <c r="B5722" s="7"/>
      <c r="W5722" s="3"/>
      <c r="Y5722"/>
    </row>
    <row r="5723" spans="2:25" x14ac:dyDescent="0.25">
      <c r="B5723" s="7"/>
      <c r="W5723" s="3"/>
      <c r="Y5723"/>
    </row>
    <row r="5724" spans="2:25" x14ac:dyDescent="0.25">
      <c r="B5724" s="7"/>
      <c r="W5724" s="3"/>
      <c r="Y5724"/>
    </row>
    <row r="5725" spans="2:25" x14ac:dyDescent="0.25">
      <c r="B5725" s="7"/>
      <c r="W5725" s="3"/>
      <c r="Y5725"/>
    </row>
    <row r="5726" spans="2:25" x14ac:dyDescent="0.25">
      <c r="B5726" s="7"/>
      <c r="W5726" s="3"/>
      <c r="Y5726"/>
    </row>
    <row r="5727" spans="2:25" x14ac:dyDescent="0.25">
      <c r="B5727" s="7"/>
      <c r="W5727" s="3"/>
      <c r="Y5727"/>
    </row>
    <row r="5728" spans="2:25" x14ac:dyDescent="0.25">
      <c r="B5728" s="7"/>
      <c r="W5728" s="3"/>
      <c r="Y5728"/>
    </row>
    <row r="5729" spans="2:25" x14ac:dyDescent="0.25">
      <c r="B5729" s="7"/>
      <c r="W5729" s="3"/>
      <c r="Y5729"/>
    </row>
    <row r="5730" spans="2:25" x14ac:dyDescent="0.25">
      <c r="B5730" s="7"/>
      <c r="W5730" s="3"/>
      <c r="Y5730"/>
    </row>
    <row r="5731" spans="2:25" x14ac:dyDescent="0.25">
      <c r="B5731" s="7"/>
      <c r="W5731" s="3"/>
      <c r="Y5731"/>
    </row>
    <row r="5732" spans="2:25" x14ac:dyDescent="0.25">
      <c r="B5732" s="7"/>
      <c r="W5732" s="3"/>
      <c r="Y5732"/>
    </row>
    <row r="5733" spans="2:25" x14ac:dyDescent="0.25">
      <c r="B5733" s="7"/>
      <c r="W5733" s="3"/>
      <c r="Y5733"/>
    </row>
    <row r="5734" spans="2:25" x14ac:dyDescent="0.25">
      <c r="B5734" s="7"/>
      <c r="W5734" s="3"/>
      <c r="Y5734"/>
    </row>
    <row r="5735" spans="2:25" x14ac:dyDescent="0.25">
      <c r="B5735" s="7"/>
      <c r="W5735" s="3"/>
      <c r="Y5735"/>
    </row>
    <row r="5736" spans="2:25" x14ac:dyDescent="0.25">
      <c r="B5736" s="7"/>
      <c r="W5736" s="3"/>
      <c r="Y5736"/>
    </row>
    <row r="5737" spans="2:25" x14ac:dyDescent="0.25">
      <c r="B5737" s="7"/>
      <c r="W5737" s="3"/>
      <c r="Y5737"/>
    </row>
    <row r="5738" spans="2:25" x14ac:dyDescent="0.25">
      <c r="B5738" s="7"/>
      <c r="W5738" s="3"/>
      <c r="Y5738"/>
    </row>
    <row r="5739" spans="2:25" x14ac:dyDescent="0.25">
      <c r="B5739" s="7"/>
      <c r="W5739" s="3"/>
      <c r="Y5739"/>
    </row>
    <row r="5740" spans="2:25" x14ac:dyDescent="0.25">
      <c r="B5740" s="7"/>
      <c r="W5740" s="3"/>
      <c r="Y5740"/>
    </row>
    <row r="5741" spans="2:25" x14ac:dyDescent="0.25">
      <c r="B5741" s="7"/>
      <c r="W5741" s="3"/>
      <c r="Y5741"/>
    </row>
    <row r="5742" spans="2:25" x14ac:dyDescent="0.25">
      <c r="B5742" s="7"/>
      <c r="W5742" s="3"/>
      <c r="Y5742"/>
    </row>
    <row r="5743" spans="2:25" x14ac:dyDescent="0.25">
      <c r="B5743" s="7"/>
      <c r="W5743" s="3"/>
      <c r="Y5743"/>
    </row>
    <row r="5744" spans="2:25" x14ac:dyDescent="0.25">
      <c r="B5744" s="7"/>
      <c r="W5744" s="3"/>
      <c r="Y5744"/>
    </row>
    <row r="5745" spans="2:25" x14ac:dyDescent="0.25">
      <c r="B5745" s="7"/>
      <c r="W5745" s="3"/>
      <c r="Y5745"/>
    </row>
    <row r="5746" spans="2:25" x14ac:dyDescent="0.25">
      <c r="B5746" s="7"/>
      <c r="W5746" s="3"/>
      <c r="Y5746"/>
    </row>
    <row r="5747" spans="2:25" x14ac:dyDescent="0.25">
      <c r="B5747" s="7"/>
      <c r="W5747" s="3"/>
      <c r="Y5747"/>
    </row>
    <row r="5748" spans="2:25" x14ac:dyDescent="0.25">
      <c r="B5748" s="7"/>
      <c r="W5748" s="3"/>
      <c r="Y5748"/>
    </row>
    <row r="5749" spans="2:25" x14ac:dyDescent="0.25">
      <c r="B5749" s="7"/>
      <c r="W5749" s="3"/>
      <c r="Y5749"/>
    </row>
    <row r="5750" spans="2:25" x14ac:dyDescent="0.25">
      <c r="B5750" s="7"/>
      <c r="W5750" s="3"/>
      <c r="Y5750"/>
    </row>
    <row r="5751" spans="2:25" x14ac:dyDescent="0.25">
      <c r="B5751" s="7"/>
      <c r="W5751" s="3"/>
      <c r="Y5751"/>
    </row>
    <row r="5752" spans="2:25" x14ac:dyDescent="0.25">
      <c r="B5752" s="7"/>
      <c r="W5752" s="3"/>
      <c r="Y5752"/>
    </row>
    <row r="5753" spans="2:25" x14ac:dyDescent="0.25">
      <c r="B5753" s="7"/>
      <c r="W5753" s="3"/>
      <c r="Y5753"/>
    </row>
    <row r="5754" spans="2:25" x14ac:dyDescent="0.25">
      <c r="B5754" s="7"/>
      <c r="W5754" s="3"/>
      <c r="Y5754"/>
    </row>
    <row r="5755" spans="2:25" x14ac:dyDescent="0.25">
      <c r="B5755" s="7"/>
      <c r="W5755" s="3"/>
      <c r="Y5755"/>
    </row>
    <row r="5756" spans="2:25" x14ac:dyDescent="0.25">
      <c r="B5756" s="7"/>
      <c r="W5756" s="3"/>
      <c r="Y5756"/>
    </row>
    <row r="5757" spans="2:25" x14ac:dyDescent="0.25">
      <c r="B5757" s="7"/>
      <c r="W5757" s="3"/>
      <c r="Y5757"/>
    </row>
    <row r="5758" spans="2:25" x14ac:dyDescent="0.25">
      <c r="B5758" s="7"/>
      <c r="W5758" s="3"/>
      <c r="Y5758"/>
    </row>
    <row r="5759" spans="2:25" x14ac:dyDescent="0.25">
      <c r="B5759" s="7"/>
      <c r="W5759" s="3"/>
      <c r="Y5759"/>
    </row>
    <row r="5760" spans="2:25" x14ac:dyDescent="0.25">
      <c r="B5760" s="7"/>
      <c r="W5760" s="3"/>
      <c r="Y5760"/>
    </row>
    <row r="5761" spans="2:25" x14ac:dyDescent="0.25">
      <c r="B5761" s="7"/>
      <c r="W5761" s="3"/>
      <c r="Y5761"/>
    </row>
    <row r="5762" spans="2:25" x14ac:dyDescent="0.25">
      <c r="B5762" s="7"/>
      <c r="W5762" s="3"/>
      <c r="Y5762"/>
    </row>
    <row r="5763" spans="2:25" x14ac:dyDescent="0.25">
      <c r="B5763" s="7"/>
      <c r="W5763" s="3"/>
      <c r="Y5763"/>
    </row>
    <row r="5764" spans="2:25" x14ac:dyDescent="0.25">
      <c r="B5764" s="7"/>
      <c r="W5764" s="3"/>
      <c r="Y5764"/>
    </row>
    <row r="5765" spans="2:25" x14ac:dyDescent="0.25">
      <c r="B5765" s="7"/>
      <c r="W5765" s="3"/>
      <c r="Y5765"/>
    </row>
    <row r="5766" spans="2:25" x14ac:dyDescent="0.25">
      <c r="B5766" s="7"/>
      <c r="W5766" s="3"/>
      <c r="Y5766"/>
    </row>
    <row r="5767" spans="2:25" x14ac:dyDescent="0.25">
      <c r="B5767" s="7"/>
      <c r="W5767" s="3"/>
      <c r="Y5767"/>
    </row>
    <row r="5768" spans="2:25" x14ac:dyDescent="0.25">
      <c r="B5768" s="7"/>
      <c r="W5768" s="3"/>
      <c r="Y5768"/>
    </row>
    <row r="5769" spans="2:25" x14ac:dyDescent="0.25">
      <c r="B5769" s="7"/>
      <c r="W5769" s="3"/>
      <c r="Y5769"/>
    </row>
    <row r="5770" spans="2:25" x14ac:dyDescent="0.25">
      <c r="B5770" s="7"/>
      <c r="W5770" s="3"/>
      <c r="Y5770"/>
    </row>
    <row r="5771" spans="2:25" x14ac:dyDescent="0.25">
      <c r="B5771" s="7"/>
      <c r="W5771" s="3"/>
      <c r="Y5771"/>
    </row>
    <row r="5772" spans="2:25" x14ac:dyDescent="0.25">
      <c r="B5772" s="7"/>
      <c r="W5772" s="3"/>
      <c r="Y5772"/>
    </row>
    <row r="5773" spans="2:25" x14ac:dyDescent="0.25">
      <c r="B5773" s="7"/>
      <c r="W5773" s="3"/>
      <c r="Y5773"/>
    </row>
    <row r="5774" spans="2:25" x14ac:dyDescent="0.25">
      <c r="B5774" s="7"/>
      <c r="W5774" s="3"/>
      <c r="Y5774"/>
    </row>
    <row r="5775" spans="2:25" x14ac:dyDescent="0.25">
      <c r="B5775" s="7"/>
      <c r="W5775" s="3"/>
      <c r="Y5775"/>
    </row>
    <row r="5776" spans="2:25" x14ac:dyDescent="0.25">
      <c r="B5776" s="7"/>
      <c r="W5776" s="3"/>
      <c r="Y5776"/>
    </row>
    <row r="5777" spans="2:25" x14ac:dyDescent="0.25">
      <c r="B5777" s="7"/>
      <c r="W5777" s="3"/>
      <c r="Y5777"/>
    </row>
    <row r="5778" spans="2:25" x14ac:dyDescent="0.25">
      <c r="B5778" s="7"/>
      <c r="W5778" s="3"/>
      <c r="Y5778"/>
    </row>
    <row r="5779" spans="2:25" x14ac:dyDescent="0.25">
      <c r="B5779" s="7"/>
      <c r="W5779" s="3"/>
      <c r="Y5779"/>
    </row>
    <row r="5780" spans="2:25" x14ac:dyDescent="0.25">
      <c r="B5780" s="7"/>
      <c r="W5780" s="3"/>
      <c r="Y5780"/>
    </row>
    <row r="5781" spans="2:25" x14ac:dyDescent="0.25">
      <c r="B5781" s="7"/>
      <c r="W5781" s="3"/>
      <c r="Y5781"/>
    </row>
    <row r="5782" spans="2:25" x14ac:dyDescent="0.25">
      <c r="B5782" s="7"/>
      <c r="W5782" s="3"/>
      <c r="Y5782"/>
    </row>
    <row r="5783" spans="2:25" x14ac:dyDescent="0.25">
      <c r="B5783" s="7"/>
      <c r="W5783" s="3"/>
      <c r="Y5783"/>
    </row>
    <row r="5784" spans="2:25" x14ac:dyDescent="0.25">
      <c r="B5784" s="7"/>
      <c r="W5784" s="3"/>
      <c r="Y5784"/>
    </row>
    <row r="5785" spans="2:25" x14ac:dyDescent="0.25">
      <c r="B5785" s="7"/>
      <c r="W5785" s="3"/>
      <c r="Y5785"/>
    </row>
    <row r="5786" spans="2:25" x14ac:dyDescent="0.25">
      <c r="B5786" s="7"/>
      <c r="W5786" s="3"/>
      <c r="Y5786"/>
    </row>
    <row r="5787" spans="2:25" x14ac:dyDescent="0.25">
      <c r="B5787" s="7"/>
      <c r="W5787" s="3"/>
      <c r="Y5787"/>
    </row>
    <row r="5788" spans="2:25" x14ac:dyDescent="0.25">
      <c r="B5788" s="7"/>
      <c r="W5788" s="3"/>
      <c r="Y5788"/>
    </row>
    <row r="5789" spans="2:25" x14ac:dyDescent="0.25">
      <c r="B5789" s="7"/>
      <c r="W5789" s="3"/>
      <c r="Y5789"/>
    </row>
    <row r="5790" spans="2:25" x14ac:dyDescent="0.25">
      <c r="B5790" s="7"/>
      <c r="W5790" s="3"/>
      <c r="Y5790"/>
    </row>
    <row r="5791" spans="2:25" x14ac:dyDescent="0.25">
      <c r="B5791" s="7"/>
      <c r="W5791" s="3"/>
      <c r="Y5791"/>
    </row>
    <row r="5792" spans="2:25" x14ac:dyDescent="0.25">
      <c r="B5792" s="7"/>
      <c r="W5792" s="3"/>
      <c r="Y5792"/>
    </row>
    <row r="5793" spans="2:25" x14ac:dyDescent="0.25">
      <c r="B5793" s="7"/>
      <c r="W5793" s="3"/>
      <c r="Y5793"/>
    </row>
    <row r="5794" spans="2:25" x14ac:dyDescent="0.25">
      <c r="B5794" s="7"/>
      <c r="W5794" s="3"/>
      <c r="Y5794"/>
    </row>
    <row r="5795" spans="2:25" x14ac:dyDescent="0.25">
      <c r="B5795" s="7"/>
      <c r="W5795" s="3"/>
      <c r="Y5795"/>
    </row>
    <row r="5796" spans="2:25" x14ac:dyDescent="0.25">
      <c r="B5796" s="7"/>
      <c r="W5796" s="3"/>
      <c r="Y5796"/>
    </row>
    <row r="5797" spans="2:25" x14ac:dyDescent="0.25">
      <c r="B5797" s="7"/>
      <c r="W5797" s="3"/>
      <c r="Y5797"/>
    </row>
    <row r="5798" spans="2:25" x14ac:dyDescent="0.25">
      <c r="B5798" s="7"/>
      <c r="W5798" s="3"/>
      <c r="Y5798"/>
    </row>
    <row r="5799" spans="2:25" x14ac:dyDescent="0.25">
      <c r="B5799" s="7"/>
      <c r="W5799" s="3"/>
      <c r="Y5799"/>
    </row>
    <row r="5800" spans="2:25" x14ac:dyDescent="0.25">
      <c r="B5800" s="7"/>
      <c r="W5800" s="3"/>
      <c r="Y5800"/>
    </row>
    <row r="5801" spans="2:25" x14ac:dyDescent="0.25">
      <c r="B5801" s="7"/>
      <c r="W5801" s="3"/>
      <c r="Y5801"/>
    </row>
    <row r="5802" spans="2:25" x14ac:dyDescent="0.25">
      <c r="B5802" s="7"/>
      <c r="W5802" s="3"/>
      <c r="Y5802"/>
    </row>
    <row r="5803" spans="2:25" x14ac:dyDescent="0.25">
      <c r="B5803" s="7"/>
      <c r="W5803" s="3"/>
      <c r="Y5803"/>
    </row>
    <row r="5804" spans="2:25" x14ac:dyDescent="0.25">
      <c r="B5804" s="7"/>
      <c r="W5804" s="3"/>
      <c r="Y5804"/>
    </row>
    <row r="5805" spans="2:25" x14ac:dyDescent="0.25">
      <c r="B5805" s="7"/>
      <c r="W5805" s="3"/>
      <c r="Y5805"/>
    </row>
    <row r="5806" spans="2:25" x14ac:dyDescent="0.25">
      <c r="B5806" s="7"/>
      <c r="W5806" s="3"/>
      <c r="Y5806"/>
    </row>
    <row r="5807" spans="2:25" x14ac:dyDescent="0.25">
      <c r="B5807" s="7"/>
      <c r="W5807" s="3"/>
      <c r="Y5807"/>
    </row>
    <row r="5808" spans="2:25" x14ac:dyDescent="0.25">
      <c r="B5808" s="7"/>
      <c r="W5808" s="3"/>
      <c r="Y5808"/>
    </row>
    <row r="5809" spans="2:25" x14ac:dyDescent="0.25">
      <c r="B5809" s="7"/>
      <c r="W5809" s="3"/>
      <c r="Y5809"/>
    </row>
    <row r="5810" spans="2:25" x14ac:dyDescent="0.25">
      <c r="B5810" s="7"/>
      <c r="W5810" s="3"/>
      <c r="Y5810"/>
    </row>
    <row r="5811" spans="2:25" x14ac:dyDescent="0.25">
      <c r="B5811" s="7"/>
      <c r="W5811" s="3"/>
      <c r="Y5811"/>
    </row>
    <row r="5812" spans="2:25" x14ac:dyDescent="0.25">
      <c r="B5812" s="7"/>
      <c r="W5812" s="3"/>
      <c r="Y5812"/>
    </row>
    <row r="5813" spans="2:25" x14ac:dyDescent="0.25">
      <c r="B5813" s="7"/>
      <c r="W5813" s="3"/>
      <c r="Y5813"/>
    </row>
    <row r="5814" spans="2:25" x14ac:dyDescent="0.25">
      <c r="B5814" s="7"/>
      <c r="W5814" s="3"/>
      <c r="Y5814"/>
    </row>
    <row r="5815" spans="2:25" x14ac:dyDescent="0.25">
      <c r="B5815" s="7"/>
      <c r="W5815" s="3"/>
      <c r="Y5815"/>
    </row>
    <row r="5816" spans="2:25" x14ac:dyDescent="0.25">
      <c r="B5816" s="7"/>
      <c r="W5816" s="3"/>
      <c r="Y5816"/>
    </row>
    <row r="5817" spans="2:25" x14ac:dyDescent="0.25">
      <c r="B5817" s="7"/>
      <c r="W5817" s="3"/>
      <c r="Y5817"/>
    </row>
    <row r="5818" spans="2:25" x14ac:dyDescent="0.25">
      <c r="B5818" s="7"/>
      <c r="W5818" s="3"/>
      <c r="Y5818"/>
    </row>
    <row r="5819" spans="2:25" x14ac:dyDescent="0.25">
      <c r="B5819" s="7"/>
      <c r="W5819" s="3"/>
      <c r="Y5819"/>
    </row>
    <row r="5820" spans="2:25" x14ac:dyDescent="0.25">
      <c r="B5820" s="7"/>
      <c r="W5820" s="3"/>
      <c r="Y5820"/>
    </row>
    <row r="5821" spans="2:25" x14ac:dyDescent="0.25">
      <c r="B5821" s="7"/>
      <c r="W5821" s="3"/>
      <c r="Y5821"/>
    </row>
    <row r="5822" spans="2:25" x14ac:dyDescent="0.25">
      <c r="B5822" s="7"/>
      <c r="W5822" s="3"/>
      <c r="Y5822"/>
    </row>
    <row r="5823" spans="2:25" x14ac:dyDescent="0.25">
      <c r="B5823" s="7"/>
      <c r="W5823" s="3"/>
      <c r="Y5823"/>
    </row>
    <row r="5824" spans="2:25" x14ac:dyDescent="0.25">
      <c r="B5824" s="7"/>
      <c r="W5824" s="3"/>
      <c r="Y5824"/>
    </row>
    <row r="5825" spans="2:25" x14ac:dyDescent="0.25">
      <c r="B5825" s="7"/>
      <c r="W5825" s="3"/>
      <c r="Y5825"/>
    </row>
    <row r="5826" spans="2:25" x14ac:dyDescent="0.25">
      <c r="B5826" s="7"/>
      <c r="W5826" s="3"/>
      <c r="Y5826"/>
    </row>
    <row r="5827" spans="2:25" x14ac:dyDescent="0.25">
      <c r="B5827" s="7"/>
      <c r="W5827" s="3"/>
      <c r="Y5827"/>
    </row>
    <row r="5828" spans="2:25" x14ac:dyDescent="0.25">
      <c r="B5828" s="7"/>
      <c r="W5828" s="3"/>
      <c r="Y5828"/>
    </row>
    <row r="5829" spans="2:25" x14ac:dyDescent="0.25">
      <c r="B5829" s="7"/>
      <c r="W5829" s="3"/>
      <c r="Y5829"/>
    </row>
    <row r="5830" spans="2:25" x14ac:dyDescent="0.25">
      <c r="B5830" s="7"/>
      <c r="W5830" s="3"/>
      <c r="Y5830"/>
    </row>
    <row r="5831" spans="2:25" x14ac:dyDescent="0.25">
      <c r="B5831" s="7"/>
      <c r="W5831" s="3"/>
      <c r="Y5831"/>
    </row>
    <row r="5832" spans="2:25" x14ac:dyDescent="0.25">
      <c r="B5832" s="7"/>
      <c r="W5832" s="3"/>
      <c r="Y5832"/>
    </row>
    <row r="5833" spans="2:25" x14ac:dyDescent="0.25">
      <c r="B5833" s="7"/>
      <c r="W5833" s="3"/>
      <c r="Y5833"/>
    </row>
    <row r="5834" spans="2:25" x14ac:dyDescent="0.25">
      <c r="B5834" s="7"/>
      <c r="W5834" s="3"/>
      <c r="Y5834"/>
    </row>
    <row r="5835" spans="2:25" x14ac:dyDescent="0.25">
      <c r="B5835" s="7"/>
      <c r="W5835" s="3"/>
      <c r="Y5835"/>
    </row>
    <row r="5836" spans="2:25" x14ac:dyDescent="0.25">
      <c r="B5836" s="7"/>
      <c r="W5836" s="3"/>
      <c r="Y5836"/>
    </row>
    <row r="5837" spans="2:25" x14ac:dyDescent="0.25">
      <c r="B5837" s="7"/>
      <c r="W5837" s="3"/>
      <c r="Y5837"/>
    </row>
    <row r="5838" spans="2:25" x14ac:dyDescent="0.25">
      <c r="B5838" s="7"/>
      <c r="W5838" s="3"/>
      <c r="Y5838"/>
    </row>
    <row r="5839" spans="2:25" x14ac:dyDescent="0.25">
      <c r="B5839" s="7"/>
      <c r="W5839" s="3"/>
      <c r="Y5839"/>
    </row>
    <row r="5840" spans="2:25" x14ac:dyDescent="0.25">
      <c r="B5840" s="7"/>
      <c r="W5840" s="3"/>
      <c r="Y5840"/>
    </row>
    <row r="5841" spans="2:25" x14ac:dyDescent="0.25">
      <c r="B5841" s="7"/>
      <c r="W5841" s="3"/>
      <c r="Y5841"/>
    </row>
    <row r="5842" spans="2:25" x14ac:dyDescent="0.25">
      <c r="B5842" s="7"/>
      <c r="W5842" s="3"/>
      <c r="Y5842"/>
    </row>
    <row r="5843" spans="2:25" x14ac:dyDescent="0.25">
      <c r="B5843" s="7"/>
      <c r="W5843" s="3"/>
      <c r="Y5843"/>
    </row>
    <row r="5844" spans="2:25" x14ac:dyDescent="0.25">
      <c r="B5844" s="7"/>
      <c r="W5844" s="3"/>
      <c r="Y5844"/>
    </row>
    <row r="5845" spans="2:25" x14ac:dyDescent="0.25">
      <c r="B5845" s="7"/>
      <c r="W5845" s="3"/>
      <c r="Y5845"/>
    </row>
    <row r="5846" spans="2:25" x14ac:dyDescent="0.25">
      <c r="B5846" s="7"/>
      <c r="W5846" s="3"/>
      <c r="Y5846"/>
    </row>
    <row r="5847" spans="2:25" x14ac:dyDescent="0.25">
      <c r="B5847" s="7"/>
      <c r="W5847" s="3"/>
      <c r="Y5847"/>
    </row>
    <row r="5848" spans="2:25" x14ac:dyDescent="0.25">
      <c r="B5848" s="7"/>
      <c r="W5848" s="3"/>
      <c r="Y5848"/>
    </row>
    <row r="5849" spans="2:25" x14ac:dyDescent="0.25">
      <c r="B5849" s="7"/>
      <c r="W5849" s="3"/>
      <c r="Y5849"/>
    </row>
    <row r="5850" spans="2:25" x14ac:dyDescent="0.25">
      <c r="B5850" s="7"/>
      <c r="W5850" s="3"/>
      <c r="Y5850"/>
    </row>
    <row r="5851" spans="2:25" x14ac:dyDescent="0.25">
      <c r="B5851" s="7"/>
      <c r="W5851" s="3"/>
      <c r="Y5851"/>
    </row>
    <row r="5852" spans="2:25" x14ac:dyDescent="0.25">
      <c r="B5852" s="7"/>
      <c r="W5852" s="3"/>
      <c r="Y5852"/>
    </row>
    <row r="5853" spans="2:25" x14ac:dyDescent="0.25">
      <c r="B5853" s="7"/>
      <c r="W5853" s="3"/>
      <c r="Y5853"/>
    </row>
    <row r="5854" spans="2:25" x14ac:dyDescent="0.25">
      <c r="B5854" s="7"/>
      <c r="W5854" s="3"/>
      <c r="Y5854"/>
    </row>
    <row r="5855" spans="2:25" x14ac:dyDescent="0.25">
      <c r="B5855" s="7"/>
      <c r="W5855" s="3"/>
      <c r="Y5855"/>
    </row>
    <row r="5856" spans="2:25" x14ac:dyDescent="0.25">
      <c r="B5856" s="7"/>
      <c r="W5856" s="3"/>
      <c r="Y5856"/>
    </row>
    <row r="5857" spans="2:25" x14ac:dyDescent="0.25">
      <c r="B5857" s="7"/>
      <c r="W5857" s="3"/>
      <c r="Y5857"/>
    </row>
    <row r="5858" spans="2:25" x14ac:dyDescent="0.25">
      <c r="B5858" s="7"/>
      <c r="W5858" s="3"/>
      <c r="Y5858"/>
    </row>
    <row r="5859" spans="2:25" x14ac:dyDescent="0.25">
      <c r="B5859" s="7"/>
      <c r="W5859" s="3"/>
      <c r="Y5859"/>
    </row>
    <row r="5860" spans="2:25" x14ac:dyDescent="0.25">
      <c r="B5860" s="7"/>
      <c r="W5860" s="3"/>
      <c r="Y5860"/>
    </row>
    <row r="5861" spans="2:25" x14ac:dyDescent="0.25">
      <c r="B5861" s="7"/>
      <c r="W5861" s="3"/>
      <c r="Y5861"/>
    </row>
    <row r="5862" spans="2:25" x14ac:dyDescent="0.25">
      <c r="B5862" s="7"/>
      <c r="W5862" s="3"/>
      <c r="Y5862"/>
    </row>
    <row r="5863" spans="2:25" x14ac:dyDescent="0.25">
      <c r="B5863" s="7"/>
      <c r="W5863" s="3"/>
      <c r="Y5863"/>
    </row>
    <row r="5864" spans="2:25" x14ac:dyDescent="0.25">
      <c r="B5864" s="7"/>
      <c r="W5864" s="3"/>
      <c r="Y5864"/>
    </row>
    <row r="5865" spans="2:25" x14ac:dyDescent="0.25">
      <c r="B5865" s="7"/>
      <c r="W5865" s="3"/>
      <c r="Y5865"/>
    </row>
    <row r="5866" spans="2:25" x14ac:dyDescent="0.25">
      <c r="B5866" s="7"/>
      <c r="W5866" s="3"/>
      <c r="Y5866"/>
    </row>
    <row r="5867" spans="2:25" x14ac:dyDescent="0.25">
      <c r="B5867" s="7"/>
      <c r="W5867" s="3"/>
      <c r="Y5867"/>
    </row>
    <row r="5868" spans="2:25" x14ac:dyDescent="0.25">
      <c r="B5868" s="7"/>
      <c r="W5868" s="3"/>
      <c r="Y5868"/>
    </row>
    <row r="5869" spans="2:25" x14ac:dyDescent="0.25">
      <c r="B5869" s="7"/>
      <c r="W5869" s="3"/>
      <c r="Y5869"/>
    </row>
    <row r="5870" spans="2:25" x14ac:dyDescent="0.25">
      <c r="B5870" s="7"/>
      <c r="W5870" s="3"/>
      <c r="Y5870"/>
    </row>
    <row r="5871" spans="2:25" x14ac:dyDescent="0.25">
      <c r="B5871" s="7"/>
      <c r="W5871" s="3"/>
      <c r="Y5871"/>
    </row>
    <row r="5872" spans="2:25" x14ac:dyDescent="0.25">
      <c r="B5872" s="7"/>
      <c r="W5872" s="3"/>
      <c r="Y5872"/>
    </row>
    <row r="5873" spans="2:25" x14ac:dyDescent="0.25">
      <c r="B5873" s="7"/>
      <c r="W5873" s="3"/>
      <c r="Y5873"/>
    </row>
    <row r="5874" spans="2:25" x14ac:dyDescent="0.25">
      <c r="B5874" s="7"/>
      <c r="W5874" s="3"/>
      <c r="Y5874"/>
    </row>
    <row r="5875" spans="2:25" x14ac:dyDescent="0.25">
      <c r="B5875" s="7"/>
      <c r="W5875" s="3"/>
      <c r="Y5875"/>
    </row>
    <row r="5876" spans="2:25" x14ac:dyDescent="0.25">
      <c r="B5876" s="7"/>
      <c r="W5876" s="3"/>
      <c r="Y5876"/>
    </row>
    <row r="5877" spans="2:25" x14ac:dyDescent="0.25">
      <c r="B5877" s="7"/>
      <c r="W5877" s="3"/>
      <c r="Y5877"/>
    </row>
    <row r="5878" spans="2:25" x14ac:dyDescent="0.25">
      <c r="B5878" s="7"/>
      <c r="W5878" s="3"/>
      <c r="Y5878"/>
    </row>
    <row r="5879" spans="2:25" x14ac:dyDescent="0.25">
      <c r="B5879" s="7"/>
      <c r="W5879" s="3"/>
      <c r="Y5879"/>
    </row>
    <row r="5880" spans="2:25" x14ac:dyDescent="0.25">
      <c r="B5880" s="7"/>
      <c r="W5880" s="3"/>
      <c r="Y5880"/>
    </row>
    <row r="5881" spans="2:25" x14ac:dyDescent="0.25">
      <c r="B5881" s="7"/>
      <c r="W5881" s="3"/>
      <c r="Y5881"/>
    </row>
    <row r="5882" spans="2:25" x14ac:dyDescent="0.25">
      <c r="B5882" s="7"/>
      <c r="W5882" s="3"/>
      <c r="Y5882"/>
    </row>
    <row r="5883" spans="2:25" x14ac:dyDescent="0.25">
      <c r="B5883" s="7"/>
      <c r="W5883" s="3"/>
      <c r="Y5883"/>
    </row>
    <row r="5884" spans="2:25" x14ac:dyDescent="0.25">
      <c r="B5884" s="7"/>
      <c r="W5884" s="3"/>
      <c r="Y5884"/>
    </row>
    <row r="5885" spans="2:25" x14ac:dyDescent="0.25">
      <c r="B5885" s="7"/>
      <c r="W5885" s="3"/>
      <c r="Y5885"/>
    </row>
    <row r="5886" spans="2:25" x14ac:dyDescent="0.25">
      <c r="B5886" s="7"/>
      <c r="W5886" s="3"/>
      <c r="Y5886"/>
    </row>
    <row r="5887" spans="2:25" x14ac:dyDescent="0.25">
      <c r="B5887" s="7"/>
      <c r="W5887" s="3"/>
      <c r="Y5887"/>
    </row>
    <row r="5888" spans="2:25" x14ac:dyDescent="0.25">
      <c r="B5888" s="7"/>
      <c r="W5888" s="3"/>
      <c r="Y5888"/>
    </row>
    <row r="5889" spans="2:25" x14ac:dyDescent="0.25">
      <c r="B5889" s="7"/>
      <c r="W5889" s="3"/>
      <c r="Y5889"/>
    </row>
    <row r="5890" spans="2:25" x14ac:dyDescent="0.25">
      <c r="B5890" s="7"/>
      <c r="W5890" s="3"/>
      <c r="Y5890"/>
    </row>
    <row r="5891" spans="2:25" x14ac:dyDescent="0.25">
      <c r="B5891" s="7"/>
      <c r="W5891" s="3"/>
      <c r="Y5891"/>
    </row>
    <row r="5892" spans="2:25" x14ac:dyDescent="0.25">
      <c r="B5892" s="7"/>
      <c r="W5892" s="3"/>
      <c r="Y5892"/>
    </row>
    <row r="5893" spans="2:25" x14ac:dyDescent="0.25">
      <c r="B5893" s="7"/>
      <c r="W5893" s="3"/>
      <c r="Y5893"/>
    </row>
    <row r="5894" spans="2:25" x14ac:dyDescent="0.25">
      <c r="B5894" s="7"/>
      <c r="W5894" s="3"/>
      <c r="Y5894"/>
    </row>
    <row r="5895" spans="2:25" x14ac:dyDescent="0.25">
      <c r="B5895" s="7"/>
      <c r="W5895" s="3"/>
      <c r="Y5895"/>
    </row>
    <row r="5896" spans="2:25" x14ac:dyDescent="0.25">
      <c r="B5896" s="7"/>
      <c r="W5896" s="3"/>
      <c r="Y5896"/>
    </row>
    <row r="5897" spans="2:25" x14ac:dyDescent="0.25">
      <c r="B5897" s="7"/>
      <c r="W5897" s="3"/>
      <c r="Y5897"/>
    </row>
    <row r="5898" spans="2:25" x14ac:dyDescent="0.25">
      <c r="B5898" s="7"/>
      <c r="W5898" s="3"/>
      <c r="Y5898"/>
    </row>
    <row r="5899" spans="2:25" x14ac:dyDescent="0.25">
      <c r="B5899" s="7"/>
      <c r="W5899" s="3"/>
      <c r="Y5899"/>
    </row>
    <row r="5900" spans="2:25" x14ac:dyDescent="0.25">
      <c r="B5900" s="7"/>
      <c r="W5900" s="3"/>
      <c r="Y5900"/>
    </row>
    <row r="5901" spans="2:25" x14ac:dyDescent="0.25">
      <c r="B5901" s="7"/>
      <c r="W5901" s="3"/>
      <c r="Y5901"/>
    </row>
    <row r="5902" spans="2:25" x14ac:dyDescent="0.25">
      <c r="B5902" s="7"/>
      <c r="W5902" s="3"/>
      <c r="Y5902"/>
    </row>
    <row r="5903" spans="2:25" x14ac:dyDescent="0.25">
      <c r="B5903" s="7"/>
      <c r="W5903" s="3"/>
      <c r="Y5903"/>
    </row>
    <row r="5904" spans="2:25" x14ac:dyDescent="0.25">
      <c r="B5904" s="7"/>
      <c r="W5904" s="3"/>
      <c r="Y5904"/>
    </row>
    <row r="5905" spans="2:25" x14ac:dyDescent="0.25">
      <c r="B5905" s="7"/>
      <c r="W5905" s="3"/>
      <c r="Y5905"/>
    </row>
    <row r="5906" spans="2:25" x14ac:dyDescent="0.25">
      <c r="B5906" s="7"/>
      <c r="W5906" s="3"/>
      <c r="Y5906"/>
    </row>
    <row r="5907" spans="2:25" x14ac:dyDescent="0.25">
      <c r="B5907" s="7"/>
      <c r="W5907" s="3"/>
      <c r="Y5907"/>
    </row>
    <row r="5908" spans="2:25" x14ac:dyDescent="0.25">
      <c r="B5908" s="7"/>
      <c r="W5908" s="3"/>
      <c r="Y5908"/>
    </row>
    <row r="5909" spans="2:25" x14ac:dyDescent="0.25">
      <c r="B5909" s="7"/>
      <c r="W5909" s="3"/>
      <c r="Y5909"/>
    </row>
    <row r="5910" spans="2:25" x14ac:dyDescent="0.25">
      <c r="B5910" s="7"/>
      <c r="W5910" s="3"/>
      <c r="Y5910"/>
    </row>
    <row r="5911" spans="2:25" x14ac:dyDescent="0.25">
      <c r="B5911" s="7"/>
      <c r="W5911" s="3"/>
      <c r="Y5911"/>
    </row>
    <row r="5912" spans="2:25" x14ac:dyDescent="0.25">
      <c r="B5912" s="7"/>
      <c r="W5912" s="3"/>
      <c r="Y5912"/>
    </row>
    <row r="5913" spans="2:25" x14ac:dyDescent="0.25">
      <c r="B5913" s="7"/>
      <c r="W5913" s="3"/>
      <c r="Y5913"/>
    </row>
    <row r="5914" spans="2:25" x14ac:dyDescent="0.25">
      <c r="B5914" s="7"/>
      <c r="W5914" s="3"/>
      <c r="Y5914"/>
    </row>
    <row r="5915" spans="2:25" x14ac:dyDescent="0.25">
      <c r="B5915" s="7"/>
      <c r="W5915" s="3"/>
      <c r="Y5915"/>
    </row>
    <row r="5916" spans="2:25" x14ac:dyDescent="0.25">
      <c r="B5916" s="7"/>
      <c r="W5916" s="3"/>
      <c r="Y5916"/>
    </row>
    <row r="5917" spans="2:25" x14ac:dyDescent="0.25">
      <c r="B5917" s="7"/>
      <c r="W5917" s="3"/>
      <c r="Y5917"/>
    </row>
    <row r="5918" spans="2:25" x14ac:dyDescent="0.25">
      <c r="B5918" s="7"/>
      <c r="W5918" s="3"/>
      <c r="Y5918"/>
    </row>
    <row r="5919" spans="2:25" x14ac:dyDescent="0.25">
      <c r="B5919" s="7"/>
      <c r="W5919" s="3"/>
      <c r="Y5919"/>
    </row>
    <row r="5920" spans="2:25" x14ac:dyDescent="0.25">
      <c r="B5920" s="7"/>
      <c r="W5920" s="3"/>
      <c r="Y5920"/>
    </row>
    <row r="5921" spans="2:25" x14ac:dyDescent="0.25">
      <c r="B5921" s="7"/>
      <c r="W5921" s="3"/>
      <c r="Y5921"/>
    </row>
    <row r="5922" spans="2:25" x14ac:dyDescent="0.25">
      <c r="B5922" s="7"/>
      <c r="W5922" s="3"/>
      <c r="Y5922"/>
    </row>
    <row r="5923" spans="2:25" x14ac:dyDescent="0.25">
      <c r="B5923" s="7"/>
      <c r="W5923" s="3"/>
      <c r="Y5923"/>
    </row>
    <row r="5924" spans="2:25" x14ac:dyDescent="0.25">
      <c r="B5924" s="7"/>
      <c r="W5924" s="3"/>
      <c r="Y5924"/>
    </row>
    <row r="5925" spans="2:25" x14ac:dyDescent="0.25">
      <c r="B5925" s="7"/>
      <c r="W5925" s="3"/>
      <c r="Y5925"/>
    </row>
    <row r="5926" spans="2:25" x14ac:dyDescent="0.25">
      <c r="B5926" s="7"/>
      <c r="W5926" s="3"/>
      <c r="Y5926"/>
    </row>
    <row r="5927" spans="2:25" x14ac:dyDescent="0.25">
      <c r="B5927" s="7"/>
      <c r="W5927" s="3"/>
      <c r="Y5927"/>
    </row>
    <row r="5928" spans="2:25" x14ac:dyDescent="0.25">
      <c r="B5928" s="7"/>
      <c r="W5928" s="3"/>
      <c r="Y5928"/>
    </row>
    <row r="5929" spans="2:25" x14ac:dyDescent="0.25">
      <c r="B5929" s="7"/>
      <c r="W5929" s="3"/>
      <c r="Y5929"/>
    </row>
    <row r="5930" spans="2:25" x14ac:dyDescent="0.25">
      <c r="B5930" s="7"/>
      <c r="W5930" s="3"/>
      <c r="Y5930"/>
    </row>
    <row r="5931" spans="2:25" x14ac:dyDescent="0.25">
      <c r="B5931" s="7"/>
      <c r="W5931" s="3"/>
      <c r="Y5931"/>
    </row>
    <row r="5932" spans="2:25" x14ac:dyDescent="0.25">
      <c r="B5932" s="7"/>
      <c r="W5932" s="3"/>
      <c r="Y5932"/>
    </row>
    <row r="5933" spans="2:25" x14ac:dyDescent="0.25">
      <c r="B5933" s="7"/>
      <c r="W5933" s="3"/>
      <c r="Y5933"/>
    </row>
    <row r="5934" spans="2:25" x14ac:dyDescent="0.25">
      <c r="B5934" s="7"/>
      <c r="W5934" s="3"/>
      <c r="Y5934"/>
    </row>
    <row r="5935" spans="2:25" x14ac:dyDescent="0.25">
      <c r="B5935" s="7"/>
      <c r="W5935" s="3"/>
      <c r="Y5935"/>
    </row>
    <row r="5936" spans="2:25" x14ac:dyDescent="0.25">
      <c r="B5936" s="7"/>
      <c r="W5936" s="3"/>
      <c r="Y5936"/>
    </row>
    <row r="5937" spans="2:25" x14ac:dyDescent="0.25">
      <c r="B5937" s="7"/>
      <c r="W5937" s="3"/>
      <c r="Y5937"/>
    </row>
    <row r="5938" spans="2:25" x14ac:dyDescent="0.25">
      <c r="B5938" s="7"/>
      <c r="W5938" s="3"/>
      <c r="Y5938"/>
    </row>
    <row r="5939" spans="2:25" x14ac:dyDescent="0.25">
      <c r="B5939" s="7"/>
      <c r="W5939" s="3"/>
      <c r="Y5939"/>
    </row>
    <row r="5940" spans="2:25" x14ac:dyDescent="0.25">
      <c r="B5940" s="7"/>
      <c r="W5940" s="3"/>
      <c r="Y5940"/>
    </row>
    <row r="5941" spans="2:25" x14ac:dyDescent="0.25">
      <c r="B5941" s="7"/>
      <c r="W5941" s="3"/>
      <c r="Y5941"/>
    </row>
    <row r="5942" spans="2:25" x14ac:dyDescent="0.25">
      <c r="B5942" s="7"/>
      <c r="W5942" s="3"/>
      <c r="Y5942"/>
    </row>
    <row r="5943" spans="2:25" x14ac:dyDescent="0.25">
      <c r="B5943" s="7"/>
      <c r="W5943" s="3"/>
      <c r="Y5943"/>
    </row>
    <row r="5944" spans="2:25" x14ac:dyDescent="0.25">
      <c r="B5944" s="7"/>
      <c r="W5944" s="3"/>
      <c r="Y5944"/>
    </row>
    <row r="5945" spans="2:25" x14ac:dyDescent="0.25">
      <c r="B5945" s="7"/>
      <c r="W5945" s="3"/>
      <c r="Y5945"/>
    </row>
    <row r="5946" spans="2:25" x14ac:dyDescent="0.25">
      <c r="B5946" s="7"/>
      <c r="W5946" s="3"/>
      <c r="Y5946"/>
    </row>
    <row r="5947" spans="2:25" x14ac:dyDescent="0.25">
      <c r="B5947" s="7"/>
      <c r="W5947" s="3"/>
      <c r="Y5947"/>
    </row>
    <row r="5948" spans="2:25" x14ac:dyDescent="0.25">
      <c r="B5948" s="7"/>
      <c r="W5948" s="3"/>
      <c r="Y5948"/>
    </row>
    <row r="5949" spans="2:25" x14ac:dyDescent="0.25">
      <c r="B5949" s="7"/>
      <c r="W5949" s="3"/>
      <c r="Y5949"/>
    </row>
    <row r="5950" spans="2:25" x14ac:dyDescent="0.25">
      <c r="B5950" s="7"/>
      <c r="W5950" s="3"/>
      <c r="Y5950"/>
    </row>
    <row r="5951" spans="2:25" x14ac:dyDescent="0.25">
      <c r="B5951" s="7"/>
      <c r="W5951" s="3"/>
      <c r="Y5951"/>
    </row>
    <row r="5952" spans="2:25" x14ac:dyDescent="0.25">
      <c r="B5952" s="7"/>
      <c r="W5952" s="3"/>
      <c r="Y5952"/>
    </row>
    <row r="5953" spans="2:25" x14ac:dyDescent="0.25">
      <c r="B5953" s="7"/>
      <c r="W5953" s="3"/>
      <c r="Y5953"/>
    </row>
    <row r="5954" spans="2:25" x14ac:dyDescent="0.25">
      <c r="B5954" s="7"/>
      <c r="W5954" s="3"/>
      <c r="Y5954"/>
    </row>
    <row r="5955" spans="2:25" x14ac:dyDescent="0.25">
      <c r="B5955" s="7"/>
      <c r="W5955" s="3"/>
      <c r="Y5955"/>
    </row>
    <row r="5956" spans="2:25" x14ac:dyDescent="0.25">
      <c r="B5956" s="7"/>
      <c r="W5956" s="3"/>
      <c r="Y5956"/>
    </row>
    <row r="5957" spans="2:25" x14ac:dyDescent="0.25">
      <c r="B5957" s="7"/>
      <c r="W5957" s="3"/>
      <c r="Y5957"/>
    </row>
    <row r="5958" spans="2:25" x14ac:dyDescent="0.25">
      <c r="B5958" s="7"/>
      <c r="W5958" s="3"/>
      <c r="Y5958"/>
    </row>
    <row r="5959" spans="2:25" x14ac:dyDescent="0.25">
      <c r="B5959" s="7"/>
      <c r="W5959" s="3"/>
      <c r="Y5959"/>
    </row>
    <row r="5960" spans="2:25" x14ac:dyDescent="0.25">
      <c r="B5960" s="7"/>
      <c r="W5960" s="3"/>
      <c r="Y5960"/>
    </row>
    <row r="5961" spans="2:25" x14ac:dyDescent="0.25">
      <c r="B5961" s="7"/>
      <c r="W5961" s="3"/>
      <c r="Y5961"/>
    </row>
    <row r="5962" spans="2:25" x14ac:dyDescent="0.25">
      <c r="B5962" s="7"/>
      <c r="W5962" s="3"/>
      <c r="Y5962"/>
    </row>
    <row r="5963" spans="2:25" x14ac:dyDescent="0.25">
      <c r="B5963" s="7"/>
      <c r="W5963" s="3"/>
      <c r="Y5963"/>
    </row>
    <row r="5964" spans="2:25" x14ac:dyDescent="0.25">
      <c r="B5964" s="7"/>
      <c r="W5964" s="3"/>
      <c r="Y5964"/>
    </row>
    <row r="5965" spans="2:25" x14ac:dyDescent="0.25">
      <c r="B5965" s="7"/>
      <c r="W5965" s="3"/>
      <c r="Y5965"/>
    </row>
    <row r="5966" spans="2:25" x14ac:dyDescent="0.25">
      <c r="B5966" s="7"/>
      <c r="W5966" s="3"/>
      <c r="Y5966"/>
    </row>
    <row r="5967" spans="2:25" x14ac:dyDescent="0.25">
      <c r="B5967" s="7"/>
      <c r="W5967" s="3"/>
      <c r="Y5967"/>
    </row>
    <row r="5968" spans="2:25" x14ac:dyDescent="0.25">
      <c r="B5968" s="7"/>
      <c r="W5968" s="3"/>
      <c r="Y5968"/>
    </row>
    <row r="5969" spans="2:25" x14ac:dyDescent="0.25">
      <c r="B5969" s="7"/>
      <c r="W5969" s="3"/>
      <c r="Y5969"/>
    </row>
    <row r="5970" spans="2:25" x14ac:dyDescent="0.25">
      <c r="B5970" s="7"/>
      <c r="W5970" s="3"/>
      <c r="Y5970"/>
    </row>
    <row r="5971" spans="2:25" x14ac:dyDescent="0.25">
      <c r="B5971" s="7"/>
      <c r="W5971" s="3"/>
      <c r="Y5971"/>
    </row>
    <row r="5972" spans="2:25" x14ac:dyDescent="0.25">
      <c r="B5972" s="7"/>
      <c r="W5972" s="3"/>
      <c r="Y5972"/>
    </row>
    <row r="5973" spans="2:25" x14ac:dyDescent="0.25">
      <c r="B5973" s="7"/>
      <c r="W5973" s="3"/>
      <c r="Y5973"/>
    </row>
    <row r="5974" spans="2:25" x14ac:dyDescent="0.25">
      <c r="B5974" s="7"/>
      <c r="W5974" s="3"/>
      <c r="Y5974"/>
    </row>
    <row r="5975" spans="2:25" x14ac:dyDescent="0.25">
      <c r="B5975" s="7"/>
      <c r="W5975" s="3"/>
      <c r="Y5975"/>
    </row>
    <row r="5976" spans="2:25" x14ac:dyDescent="0.25">
      <c r="B5976" s="7"/>
      <c r="W5976" s="3"/>
      <c r="Y5976"/>
    </row>
    <row r="5977" spans="2:25" x14ac:dyDescent="0.25">
      <c r="B5977" s="7"/>
      <c r="W5977" s="3"/>
      <c r="Y5977"/>
    </row>
    <row r="5978" spans="2:25" x14ac:dyDescent="0.25">
      <c r="B5978" s="7"/>
      <c r="W5978" s="3"/>
      <c r="Y5978"/>
    </row>
    <row r="5979" spans="2:25" x14ac:dyDescent="0.25">
      <c r="B5979" s="7"/>
      <c r="W5979" s="3"/>
      <c r="Y5979"/>
    </row>
    <row r="5980" spans="2:25" x14ac:dyDescent="0.25">
      <c r="B5980" s="7"/>
      <c r="W5980" s="3"/>
      <c r="Y5980"/>
    </row>
    <row r="5981" spans="2:25" x14ac:dyDescent="0.25">
      <c r="B5981" s="7"/>
      <c r="W5981" s="3"/>
      <c r="Y5981"/>
    </row>
    <row r="5982" spans="2:25" x14ac:dyDescent="0.25">
      <c r="B5982" s="7"/>
      <c r="W5982" s="3"/>
      <c r="Y5982"/>
    </row>
    <row r="5983" spans="2:25" x14ac:dyDescent="0.25">
      <c r="B5983" s="7"/>
      <c r="W5983" s="3"/>
      <c r="Y5983"/>
    </row>
    <row r="5984" spans="2:25" x14ac:dyDescent="0.25">
      <c r="B5984" s="7"/>
      <c r="W5984" s="3"/>
      <c r="Y5984"/>
    </row>
    <row r="5985" spans="2:25" x14ac:dyDescent="0.25">
      <c r="B5985" s="7"/>
      <c r="W5985" s="3"/>
      <c r="Y5985"/>
    </row>
    <row r="5986" spans="2:25" x14ac:dyDescent="0.25">
      <c r="B5986" s="7"/>
      <c r="W5986" s="3"/>
      <c r="Y5986"/>
    </row>
    <row r="5987" spans="2:25" x14ac:dyDescent="0.25">
      <c r="B5987" s="7"/>
      <c r="W5987" s="3"/>
      <c r="Y5987"/>
    </row>
    <row r="5988" spans="2:25" x14ac:dyDescent="0.25">
      <c r="B5988" s="7"/>
      <c r="W5988" s="3"/>
      <c r="Y5988"/>
    </row>
    <row r="5989" spans="2:25" x14ac:dyDescent="0.25">
      <c r="B5989" s="7"/>
      <c r="W5989" s="3"/>
      <c r="Y5989"/>
    </row>
    <row r="5990" spans="2:25" x14ac:dyDescent="0.25">
      <c r="B5990" s="7"/>
      <c r="W5990" s="3"/>
      <c r="Y5990"/>
    </row>
    <row r="5991" spans="2:25" x14ac:dyDescent="0.25">
      <c r="B5991" s="7"/>
      <c r="W5991" s="3"/>
      <c r="Y5991"/>
    </row>
    <row r="5992" spans="2:25" x14ac:dyDescent="0.25">
      <c r="B5992" s="7"/>
      <c r="W5992" s="3"/>
      <c r="Y5992"/>
    </row>
    <row r="5993" spans="2:25" x14ac:dyDescent="0.25">
      <c r="B5993" s="7"/>
      <c r="W5993" s="3"/>
      <c r="Y5993"/>
    </row>
    <row r="5994" spans="2:25" x14ac:dyDescent="0.25">
      <c r="B5994" s="7"/>
      <c r="W5994" s="3"/>
      <c r="Y5994"/>
    </row>
    <row r="5995" spans="2:25" x14ac:dyDescent="0.25">
      <c r="B5995" s="7"/>
      <c r="W5995" s="3"/>
      <c r="Y5995"/>
    </row>
    <row r="5996" spans="2:25" x14ac:dyDescent="0.25">
      <c r="B5996" s="7"/>
      <c r="W5996" s="3"/>
      <c r="Y5996"/>
    </row>
    <row r="5997" spans="2:25" x14ac:dyDescent="0.25">
      <c r="B5997" s="7"/>
      <c r="W5997" s="3"/>
      <c r="Y5997"/>
    </row>
    <row r="5998" spans="2:25" x14ac:dyDescent="0.25">
      <c r="B5998" s="7"/>
      <c r="W5998" s="3"/>
      <c r="Y5998"/>
    </row>
    <row r="5999" spans="2:25" x14ac:dyDescent="0.25">
      <c r="B5999" s="7"/>
      <c r="W5999" s="3"/>
      <c r="Y5999"/>
    </row>
    <row r="6000" spans="2:25" x14ac:dyDescent="0.25">
      <c r="B6000" s="7"/>
      <c r="W6000" s="3"/>
      <c r="Y6000"/>
    </row>
    <row r="6001" spans="2:25" x14ac:dyDescent="0.25">
      <c r="B6001" s="7"/>
      <c r="W6001" s="3"/>
      <c r="Y6001"/>
    </row>
    <row r="6002" spans="2:25" x14ac:dyDescent="0.25">
      <c r="B6002" s="7"/>
      <c r="W6002" s="3"/>
      <c r="Y6002"/>
    </row>
    <row r="6003" spans="2:25" x14ac:dyDescent="0.25">
      <c r="B6003" s="7"/>
      <c r="W6003" s="3"/>
      <c r="Y6003"/>
    </row>
    <row r="6004" spans="2:25" x14ac:dyDescent="0.25">
      <c r="B6004" s="7"/>
      <c r="W6004" s="3"/>
      <c r="Y6004"/>
    </row>
    <row r="6005" spans="2:25" x14ac:dyDescent="0.25">
      <c r="B6005" s="7"/>
      <c r="W6005" s="3"/>
      <c r="Y6005"/>
    </row>
    <row r="6006" spans="2:25" x14ac:dyDescent="0.25">
      <c r="B6006" s="7"/>
      <c r="W6006" s="3"/>
      <c r="Y6006"/>
    </row>
    <row r="6007" spans="2:25" x14ac:dyDescent="0.25">
      <c r="B6007" s="7"/>
      <c r="W6007" s="3"/>
      <c r="Y6007"/>
    </row>
    <row r="6008" spans="2:25" x14ac:dyDescent="0.25">
      <c r="B6008" s="7"/>
      <c r="W6008" s="3"/>
      <c r="Y6008"/>
    </row>
    <row r="6009" spans="2:25" x14ac:dyDescent="0.25">
      <c r="B6009" s="7"/>
      <c r="W6009" s="3"/>
      <c r="Y6009"/>
    </row>
    <row r="6010" spans="2:25" x14ac:dyDescent="0.25">
      <c r="B6010" s="7"/>
      <c r="W6010" s="3"/>
      <c r="Y6010"/>
    </row>
    <row r="6011" spans="2:25" x14ac:dyDescent="0.25">
      <c r="B6011" s="7"/>
      <c r="W6011" s="3"/>
      <c r="Y6011"/>
    </row>
    <row r="6012" spans="2:25" x14ac:dyDescent="0.25">
      <c r="B6012" s="7"/>
      <c r="W6012" s="3"/>
      <c r="Y6012"/>
    </row>
    <row r="6013" spans="2:25" x14ac:dyDescent="0.25">
      <c r="B6013" s="7"/>
      <c r="W6013" s="3"/>
      <c r="Y6013"/>
    </row>
    <row r="6014" spans="2:25" x14ac:dyDescent="0.25">
      <c r="B6014" s="7"/>
      <c r="W6014" s="3"/>
      <c r="Y6014"/>
    </row>
    <row r="6015" spans="2:25" x14ac:dyDescent="0.25">
      <c r="B6015" s="7"/>
      <c r="W6015" s="3"/>
      <c r="Y6015"/>
    </row>
    <row r="6016" spans="2:25" x14ac:dyDescent="0.25">
      <c r="B6016" s="7"/>
      <c r="W6016" s="3"/>
      <c r="Y6016"/>
    </row>
    <row r="6017" spans="2:25" x14ac:dyDescent="0.25">
      <c r="B6017" s="7"/>
      <c r="W6017" s="3"/>
      <c r="Y6017"/>
    </row>
    <row r="6018" spans="2:25" x14ac:dyDescent="0.25">
      <c r="B6018" s="7"/>
      <c r="W6018" s="3"/>
      <c r="Y6018"/>
    </row>
    <row r="6019" spans="2:25" x14ac:dyDescent="0.25">
      <c r="B6019" s="7"/>
      <c r="W6019" s="3"/>
      <c r="Y6019"/>
    </row>
    <row r="6020" spans="2:25" x14ac:dyDescent="0.25">
      <c r="B6020" s="7"/>
      <c r="W6020" s="3"/>
      <c r="Y6020"/>
    </row>
    <row r="6021" spans="2:25" x14ac:dyDescent="0.25">
      <c r="B6021" s="7"/>
      <c r="W6021" s="3"/>
      <c r="Y6021"/>
    </row>
    <row r="6022" spans="2:25" x14ac:dyDescent="0.25">
      <c r="B6022" s="7"/>
      <c r="W6022" s="3"/>
      <c r="Y6022"/>
    </row>
    <row r="6023" spans="2:25" x14ac:dyDescent="0.25">
      <c r="B6023" s="7"/>
      <c r="W6023" s="3"/>
      <c r="Y6023"/>
    </row>
    <row r="6024" spans="2:25" x14ac:dyDescent="0.25">
      <c r="B6024" s="7"/>
      <c r="W6024" s="3"/>
      <c r="Y6024"/>
    </row>
    <row r="6025" spans="2:25" x14ac:dyDescent="0.25">
      <c r="B6025" s="7"/>
      <c r="W6025" s="3"/>
      <c r="Y6025"/>
    </row>
    <row r="6026" spans="2:25" x14ac:dyDescent="0.25">
      <c r="B6026" s="7"/>
      <c r="W6026" s="3"/>
      <c r="Y6026"/>
    </row>
    <row r="6027" spans="2:25" x14ac:dyDescent="0.25">
      <c r="B6027" s="7"/>
      <c r="W6027" s="3"/>
      <c r="Y6027"/>
    </row>
    <row r="6028" spans="2:25" x14ac:dyDescent="0.25">
      <c r="B6028" s="7"/>
      <c r="W6028" s="3"/>
      <c r="Y6028"/>
    </row>
    <row r="6029" spans="2:25" x14ac:dyDescent="0.25">
      <c r="B6029" s="7"/>
      <c r="W6029" s="3"/>
      <c r="Y6029"/>
    </row>
    <row r="6030" spans="2:25" x14ac:dyDescent="0.25">
      <c r="B6030" s="7"/>
      <c r="W6030" s="3"/>
      <c r="Y6030"/>
    </row>
    <row r="6031" spans="2:25" x14ac:dyDescent="0.25">
      <c r="B6031" s="7"/>
      <c r="W6031" s="3"/>
      <c r="Y6031"/>
    </row>
    <row r="6032" spans="2:25" x14ac:dyDescent="0.25">
      <c r="B6032" s="7"/>
      <c r="W6032" s="3"/>
      <c r="Y6032"/>
    </row>
    <row r="6033" spans="2:25" x14ac:dyDescent="0.25">
      <c r="B6033" s="7"/>
      <c r="W6033" s="3"/>
      <c r="Y6033"/>
    </row>
    <row r="6034" spans="2:25" x14ac:dyDescent="0.25">
      <c r="B6034" s="7"/>
      <c r="W6034" s="3"/>
      <c r="Y6034"/>
    </row>
    <row r="6035" spans="2:25" x14ac:dyDescent="0.25">
      <c r="B6035" s="7"/>
      <c r="W6035" s="3"/>
      <c r="Y6035"/>
    </row>
    <row r="6036" spans="2:25" x14ac:dyDescent="0.25">
      <c r="B6036" s="7"/>
      <c r="W6036" s="3"/>
      <c r="Y6036"/>
    </row>
    <row r="6037" spans="2:25" x14ac:dyDescent="0.25">
      <c r="B6037" s="7"/>
      <c r="W6037" s="3"/>
      <c r="Y6037"/>
    </row>
    <row r="6038" spans="2:25" x14ac:dyDescent="0.25">
      <c r="B6038" s="7"/>
      <c r="W6038" s="3"/>
      <c r="Y6038"/>
    </row>
    <row r="6039" spans="2:25" x14ac:dyDescent="0.25">
      <c r="B6039" s="7"/>
      <c r="W6039" s="3"/>
      <c r="Y6039"/>
    </row>
    <row r="6040" spans="2:25" x14ac:dyDescent="0.25">
      <c r="B6040" s="7"/>
      <c r="W6040" s="3"/>
      <c r="Y6040"/>
    </row>
    <row r="6041" spans="2:25" x14ac:dyDescent="0.25">
      <c r="B6041" s="7"/>
      <c r="W6041" s="3"/>
      <c r="Y6041"/>
    </row>
    <row r="6042" spans="2:25" x14ac:dyDescent="0.25">
      <c r="B6042" s="7"/>
      <c r="W6042" s="3"/>
      <c r="Y6042"/>
    </row>
    <row r="6043" spans="2:25" x14ac:dyDescent="0.25">
      <c r="B6043" s="7"/>
      <c r="W6043" s="3"/>
      <c r="Y6043"/>
    </row>
    <row r="6044" spans="2:25" x14ac:dyDescent="0.25">
      <c r="B6044" s="7"/>
      <c r="W6044" s="3"/>
      <c r="Y6044"/>
    </row>
    <row r="6045" spans="2:25" x14ac:dyDescent="0.25">
      <c r="B6045" s="7"/>
      <c r="W6045" s="3"/>
      <c r="Y6045"/>
    </row>
    <row r="6046" spans="2:25" x14ac:dyDescent="0.25">
      <c r="B6046" s="7"/>
      <c r="W6046" s="3"/>
      <c r="Y6046"/>
    </row>
    <row r="6047" spans="2:25" x14ac:dyDescent="0.25">
      <c r="B6047" s="7"/>
      <c r="W6047" s="3"/>
      <c r="Y6047"/>
    </row>
    <row r="6048" spans="2:25" x14ac:dyDescent="0.25">
      <c r="B6048" s="7"/>
      <c r="W6048" s="3"/>
      <c r="Y6048"/>
    </row>
    <row r="6049" spans="2:25" x14ac:dyDescent="0.25">
      <c r="B6049" s="7"/>
      <c r="W6049" s="3"/>
      <c r="Y6049"/>
    </row>
    <row r="6050" spans="2:25" x14ac:dyDescent="0.25">
      <c r="B6050" s="7"/>
      <c r="W6050" s="3"/>
      <c r="Y6050"/>
    </row>
    <row r="6051" spans="2:25" x14ac:dyDescent="0.25">
      <c r="B6051" s="7"/>
      <c r="W6051" s="3"/>
      <c r="Y6051"/>
    </row>
    <row r="6052" spans="2:25" x14ac:dyDescent="0.25">
      <c r="B6052" s="7"/>
      <c r="W6052" s="3"/>
      <c r="Y6052"/>
    </row>
    <row r="6053" spans="2:25" x14ac:dyDescent="0.25">
      <c r="B6053" s="7"/>
      <c r="W6053" s="3"/>
      <c r="Y6053"/>
    </row>
    <row r="6054" spans="2:25" x14ac:dyDescent="0.25">
      <c r="B6054" s="7"/>
      <c r="W6054" s="3"/>
      <c r="Y6054"/>
    </row>
    <row r="6055" spans="2:25" x14ac:dyDescent="0.25">
      <c r="B6055" s="7"/>
      <c r="W6055" s="3"/>
      <c r="Y6055"/>
    </row>
    <row r="6056" spans="2:25" x14ac:dyDescent="0.25">
      <c r="B6056" s="7"/>
      <c r="W6056" s="3"/>
      <c r="Y6056"/>
    </row>
    <row r="6057" spans="2:25" x14ac:dyDescent="0.25">
      <c r="B6057" s="7"/>
      <c r="W6057" s="3"/>
      <c r="Y6057"/>
    </row>
    <row r="6058" spans="2:25" x14ac:dyDescent="0.25">
      <c r="B6058" s="7"/>
      <c r="W6058" s="3"/>
      <c r="Y6058"/>
    </row>
    <row r="6059" spans="2:25" x14ac:dyDescent="0.25">
      <c r="B6059" s="7"/>
      <c r="W6059" s="3"/>
      <c r="Y6059"/>
    </row>
    <row r="6060" spans="2:25" x14ac:dyDescent="0.25">
      <c r="B6060" s="7"/>
      <c r="W6060" s="3"/>
      <c r="Y6060"/>
    </row>
    <row r="6061" spans="2:25" x14ac:dyDescent="0.25">
      <c r="B6061" s="7"/>
      <c r="W6061" s="3"/>
      <c r="Y6061"/>
    </row>
    <row r="6062" spans="2:25" x14ac:dyDescent="0.25">
      <c r="B6062" s="7"/>
      <c r="W6062" s="3"/>
      <c r="Y6062"/>
    </row>
    <row r="6063" spans="2:25" x14ac:dyDescent="0.25">
      <c r="B6063" s="7"/>
      <c r="W6063" s="3"/>
      <c r="Y6063"/>
    </row>
    <row r="6064" spans="2:25" x14ac:dyDescent="0.25">
      <c r="B6064" s="7"/>
      <c r="W6064" s="3"/>
      <c r="Y6064"/>
    </row>
    <row r="6065" spans="2:25" x14ac:dyDescent="0.25">
      <c r="B6065" s="7"/>
      <c r="W6065" s="3"/>
      <c r="Y6065"/>
    </row>
    <row r="6066" spans="2:25" x14ac:dyDescent="0.25">
      <c r="B6066" s="7"/>
      <c r="W6066" s="3"/>
      <c r="Y6066"/>
    </row>
    <row r="6067" spans="2:25" x14ac:dyDescent="0.25">
      <c r="B6067" s="7"/>
      <c r="W6067" s="3"/>
      <c r="Y6067"/>
    </row>
    <row r="6068" spans="2:25" x14ac:dyDescent="0.25">
      <c r="B6068" s="7"/>
      <c r="W6068" s="3"/>
      <c r="Y6068"/>
    </row>
    <row r="6069" spans="2:25" x14ac:dyDescent="0.25">
      <c r="B6069" s="7"/>
      <c r="W6069" s="3"/>
      <c r="Y6069"/>
    </row>
    <row r="6070" spans="2:25" x14ac:dyDescent="0.25">
      <c r="B6070" s="7"/>
      <c r="W6070" s="3"/>
      <c r="Y6070"/>
    </row>
    <row r="6071" spans="2:25" x14ac:dyDescent="0.25">
      <c r="B6071" s="7"/>
      <c r="W6071" s="3"/>
      <c r="Y6071"/>
    </row>
    <row r="6072" spans="2:25" x14ac:dyDescent="0.25">
      <c r="B6072" s="7"/>
      <c r="W6072" s="3"/>
      <c r="Y6072"/>
    </row>
    <row r="6073" spans="2:25" x14ac:dyDescent="0.25">
      <c r="B6073" s="7"/>
      <c r="W6073" s="3"/>
      <c r="Y6073"/>
    </row>
    <row r="6074" spans="2:25" x14ac:dyDescent="0.25">
      <c r="B6074" s="7"/>
      <c r="W6074" s="3"/>
      <c r="Y6074"/>
    </row>
    <row r="6075" spans="2:25" x14ac:dyDescent="0.25">
      <c r="B6075" s="7"/>
      <c r="W6075" s="3"/>
      <c r="Y6075"/>
    </row>
    <row r="6076" spans="2:25" x14ac:dyDescent="0.25">
      <c r="B6076" s="7"/>
      <c r="W6076" s="3"/>
      <c r="Y6076"/>
    </row>
    <row r="6077" spans="2:25" x14ac:dyDescent="0.25">
      <c r="B6077" s="7"/>
      <c r="W6077" s="3"/>
      <c r="Y6077"/>
    </row>
    <row r="6078" spans="2:25" x14ac:dyDescent="0.25">
      <c r="B6078" s="7"/>
      <c r="W6078" s="3"/>
      <c r="Y6078"/>
    </row>
    <row r="6079" spans="2:25" x14ac:dyDescent="0.25">
      <c r="B6079" s="7"/>
      <c r="W6079" s="3"/>
      <c r="Y6079"/>
    </row>
    <row r="6080" spans="2:25" x14ac:dyDescent="0.25">
      <c r="B6080" s="7"/>
      <c r="W6080" s="3"/>
      <c r="Y6080"/>
    </row>
    <row r="6081" spans="2:25" x14ac:dyDescent="0.25">
      <c r="B6081" s="7"/>
      <c r="W6081" s="3"/>
      <c r="Y6081"/>
    </row>
    <row r="6082" spans="2:25" x14ac:dyDescent="0.25">
      <c r="B6082" s="7"/>
      <c r="W6082" s="3"/>
      <c r="Y6082"/>
    </row>
    <row r="6083" spans="2:25" x14ac:dyDescent="0.25">
      <c r="B6083" s="7"/>
      <c r="W6083" s="3"/>
      <c r="Y6083"/>
    </row>
    <row r="6084" spans="2:25" x14ac:dyDescent="0.25">
      <c r="B6084" s="7"/>
      <c r="W6084" s="3"/>
      <c r="Y6084"/>
    </row>
    <row r="6085" spans="2:25" x14ac:dyDescent="0.25">
      <c r="B6085" s="7"/>
      <c r="W6085" s="3"/>
      <c r="Y6085"/>
    </row>
    <row r="6086" spans="2:25" x14ac:dyDescent="0.25">
      <c r="B6086" s="7"/>
      <c r="W6086" s="3"/>
      <c r="Y6086"/>
    </row>
    <row r="6087" spans="2:25" x14ac:dyDescent="0.25">
      <c r="B6087" s="7"/>
      <c r="W6087" s="3"/>
      <c r="Y6087"/>
    </row>
    <row r="6088" spans="2:25" x14ac:dyDescent="0.25">
      <c r="B6088" s="7"/>
      <c r="W6088" s="3"/>
      <c r="Y6088"/>
    </row>
    <row r="6089" spans="2:25" x14ac:dyDescent="0.25">
      <c r="B6089" s="7"/>
      <c r="W6089" s="3"/>
      <c r="Y6089"/>
    </row>
    <row r="6090" spans="2:25" x14ac:dyDescent="0.25">
      <c r="B6090" s="7"/>
      <c r="W6090" s="3"/>
      <c r="Y6090"/>
    </row>
    <row r="6091" spans="2:25" x14ac:dyDescent="0.25">
      <c r="B6091" s="7"/>
      <c r="W6091" s="3"/>
      <c r="Y6091"/>
    </row>
    <row r="6092" spans="2:25" x14ac:dyDescent="0.25">
      <c r="B6092" s="7"/>
      <c r="W6092" s="3"/>
      <c r="Y6092"/>
    </row>
    <row r="6093" spans="2:25" x14ac:dyDescent="0.25">
      <c r="B6093" s="7"/>
      <c r="W6093" s="3"/>
      <c r="Y6093"/>
    </row>
    <row r="6094" spans="2:25" x14ac:dyDescent="0.25">
      <c r="B6094" s="7"/>
      <c r="W6094" s="3"/>
      <c r="Y6094"/>
    </row>
    <row r="6095" spans="2:25" x14ac:dyDescent="0.25">
      <c r="B6095" s="7"/>
      <c r="W6095" s="3"/>
      <c r="Y6095"/>
    </row>
    <row r="6096" spans="2:25" x14ac:dyDescent="0.25">
      <c r="B6096" s="7"/>
      <c r="W6096" s="3"/>
      <c r="Y6096"/>
    </row>
    <row r="6097" spans="2:25" x14ac:dyDescent="0.25">
      <c r="B6097" s="7"/>
      <c r="W6097" s="3"/>
      <c r="Y6097"/>
    </row>
    <row r="6098" spans="2:25" x14ac:dyDescent="0.25">
      <c r="B6098" s="7"/>
      <c r="W6098" s="3"/>
      <c r="Y6098"/>
    </row>
    <row r="6099" spans="2:25" x14ac:dyDescent="0.25">
      <c r="B6099" s="7"/>
      <c r="W6099" s="3"/>
      <c r="Y6099"/>
    </row>
    <row r="6100" spans="2:25" x14ac:dyDescent="0.25">
      <c r="B6100" s="7"/>
      <c r="W6100" s="3"/>
      <c r="Y6100"/>
    </row>
    <row r="6101" spans="2:25" x14ac:dyDescent="0.25">
      <c r="B6101" s="7"/>
      <c r="W6101" s="3"/>
      <c r="Y6101"/>
    </row>
    <row r="6102" spans="2:25" x14ac:dyDescent="0.25">
      <c r="B6102" s="7"/>
      <c r="W6102" s="3"/>
      <c r="Y6102"/>
    </row>
    <row r="6103" spans="2:25" x14ac:dyDescent="0.25">
      <c r="B6103" s="7"/>
      <c r="W6103" s="3"/>
      <c r="Y6103"/>
    </row>
    <row r="6104" spans="2:25" x14ac:dyDescent="0.25">
      <c r="B6104" s="7"/>
      <c r="W6104" s="3"/>
      <c r="Y6104"/>
    </row>
    <row r="6105" spans="2:25" x14ac:dyDescent="0.25">
      <c r="B6105" s="7"/>
      <c r="W6105" s="3"/>
      <c r="Y6105"/>
    </row>
    <row r="6106" spans="2:25" x14ac:dyDescent="0.25">
      <c r="B6106" s="7"/>
      <c r="W6106" s="3"/>
      <c r="Y6106"/>
    </row>
    <row r="6107" spans="2:25" x14ac:dyDescent="0.25">
      <c r="B6107" s="7"/>
      <c r="W6107" s="3"/>
      <c r="Y6107"/>
    </row>
    <row r="6108" spans="2:25" x14ac:dyDescent="0.25">
      <c r="B6108" s="7"/>
      <c r="W6108" s="3"/>
      <c r="Y6108"/>
    </row>
    <row r="6109" spans="2:25" x14ac:dyDescent="0.25">
      <c r="B6109" s="7"/>
      <c r="W6109" s="3"/>
      <c r="Y6109"/>
    </row>
    <row r="6110" spans="2:25" x14ac:dyDescent="0.25">
      <c r="B6110" s="7"/>
      <c r="W6110" s="3"/>
      <c r="Y6110"/>
    </row>
    <row r="6111" spans="2:25" x14ac:dyDescent="0.25">
      <c r="B6111" s="7"/>
      <c r="W6111" s="3"/>
      <c r="Y6111"/>
    </row>
    <row r="6112" spans="2:25" x14ac:dyDescent="0.25">
      <c r="B6112" s="7"/>
      <c r="W6112" s="3"/>
      <c r="Y6112"/>
    </row>
    <row r="6113" spans="2:25" x14ac:dyDescent="0.25">
      <c r="B6113" s="7"/>
      <c r="W6113" s="3"/>
      <c r="Y6113"/>
    </row>
    <row r="6114" spans="2:25" x14ac:dyDescent="0.25">
      <c r="B6114" s="7"/>
      <c r="W6114" s="3"/>
      <c r="Y6114"/>
    </row>
    <row r="6115" spans="2:25" x14ac:dyDescent="0.25">
      <c r="B6115" s="7"/>
      <c r="W6115" s="3"/>
      <c r="Y6115"/>
    </row>
    <row r="6116" spans="2:25" x14ac:dyDescent="0.25">
      <c r="B6116" s="7"/>
      <c r="W6116" s="3"/>
      <c r="Y6116"/>
    </row>
    <row r="6117" spans="2:25" x14ac:dyDescent="0.25">
      <c r="B6117" s="7"/>
      <c r="W6117" s="3"/>
      <c r="Y6117"/>
    </row>
    <row r="6118" spans="2:25" x14ac:dyDescent="0.25">
      <c r="B6118" s="7"/>
      <c r="W6118" s="3"/>
      <c r="Y6118"/>
    </row>
    <row r="6119" spans="2:25" x14ac:dyDescent="0.25">
      <c r="B6119" s="7"/>
      <c r="W6119" s="3"/>
      <c r="Y6119"/>
    </row>
    <row r="6120" spans="2:25" x14ac:dyDescent="0.25">
      <c r="B6120" s="7"/>
      <c r="W6120" s="3"/>
      <c r="Y6120"/>
    </row>
    <row r="6121" spans="2:25" x14ac:dyDescent="0.25">
      <c r="B6121" s="7"/>
      <c r="W6121" s="3"/>
      <c r="Y6121"/>
    </row>
    <row r="6122" spans="2:25" x14ac:dyDescent="0.25">
      <c r="B6122" s="7"/>
      <c r="W6122" s="3"/>
      <c r="Y6122"/>
    </row>
    <row r="6123" spans="2:25" x14ac:dyDescent="0.25">
      <c r="B6123" s="7"/>
      <c r="W6123" s="3"/>
      <c r="Y6123"/>
    </row>
    <row r="6124" spans="2:25" x14ac:dyDescent="0.25">
      <c r="B6124" s="7"/>
      <c r="W6124" s="3"/>
      <c r="Y6124"/>
    </row>
    <row r="6125" spans="2:25" x14ac:dyDescent="0.25">
      <c r="B6125" s="7"/>
      <c r="W6125" s="3"/>
      <c r="Y6125"/>
    </row>
    <row r="6126" spans="2:25" x14ac:dyDescent="0.25">
      <c r="B6126" s="7"/>
      <c r="W6126" s="3"/>
      <c r="Y6126"/>
    </row>
    <row r="6127" spans="2:25" x14ac:dyDescent="0.25">
      <c r="B6127" s="7"/>
      <c r="W6127" s="3"/>
      <c r="Y6127"/>
    </row>
    <row r="6128" spans="2:25" x14ac:dyDescent="0.25">
      <c r="B6128" s="7"/>
      <c r="W6128" s="3"/>
      <c r="Y6128"/>
    </row>
    <row r="6129" spans="2:25" x14ac:dyDescent="0.25">
      <c r="B6129" s="7"/>
      <c r="W6129" s="3"/>
      <c r="Y6129"/>
    </row>
    <row r="6130" spans="2:25" x14ac:dyDescent="0.25">
      <c r="B6130" s="7"/>
      <c r="W6130" s="3"/>
      <c r="Y6130"/>
    </row>
    <row r="6131" spans="2:25" x14ac:dyDescent="0.25">
      <c r="B6131" s="7"/>
      <c r="W6131" s="3"/>
      <c r="Y6131"/>
    </row>
    <row r="6132" spans="2:25" x14ac:dyDescent="0.25">
      <c r="B6132" s="7"/>
      <c r="W6132" s="3"/>
      <c r="Y6132"/>
    </row>
    <row r="6133" spans="2:25" x14ac:dyDescent="0.25">
      <c r="B6133" s="7"/>
      <c r="W6133" s="3"/>
      <c r="Y6133"/>
    </row>
    <row r="6134" spans="2:25" x14ac:dyDescent="0.25">
      <c r="B6134" s="7"/>
      <c r="W6134" s="3"/>
      <c r="Y6134"/>
    </row>
    <row r="6135" spans="2:25" x14ac:dyDescent="0.25">
      <c r="B6135" s="7"/>
      <c r="W6135" s="3"/>
      <c r="Y6135"/>
    </row>
    <row r="6136" spans="2:25" x14ac:dyDescent="0.25">
      <c r="B6136" s="7"/>
      <c r="W6136" s="3"/>
      <c r="Y6136"/>
    </row>
    <row r="6137" spans="2:25" x14ac:dyDescent="0.25">
      <c r="B6137" s="7"/>
      <c r="W6137" s="3"/>
      <c r="Y6137"/>
    </row>
    <row r="6138" spans="2:25" x14ac:dyDescent="0.25">
      <c r="B6138" s="7"/>
      <c r="W6138" s="3"/>
      <c r="Y6138"/>
    </row>
    <row r="6139" spans="2:25" x14ac:dyDescent="0.25">
      <c r="B6139" s="7"/>
      <c r="W6139" s="3"/>
      <c r="Y6139"/>
    </row>
    <row r="6140" spans="2:25" x14ac:dyDescent="0.25">
      <c r="B6140" s="7"/>
      <c r="W6140" s="3"/>
      <c r="Y6140"/>
    </row>
    <row r="6141" spans="2:25" x14ac:dyDescent="0.25">
      <c r="B6141" s="7"/>
      <c r="W6141" s="3"/>
      <c r="Y6141"/>
    </row>
    <row r="6142" spans="2:25" x14ac:dyDescent="0.25">
      <c r="B6142" s="7"/>
      <c r="W6142" s="3"/>
      <c r="Y6142"/>
    </row>
    <row r="6143" spans="2:25" x14ac:dyDescent="0.25">
      <c r="B6143" s="7"/>
      <c r="W6143" s="3"/>
      <c r="Y6143"/>
    </row>
    <row r="6144" spans="2:25" x14ac:dyDescent="0.25">
      <c r="B6144" s="7"/>
      <c r="W6144" s="3"/>
      <c r="Y6144"/>
    </row>
    <row r="6145" spans="2:25" x14ac:dyDescent="0.25">
      <c r="B6145" s="7"/>
      <c r="W6145" s="3"/>
      <c r="Y6145"/>
    </row>
    <row r="6146" spans="2:25" x14ac:dyDescent="0.25">
      <c r="B6146" s="7"/>
      <c r="W6146" s="3"/>
      <c r="Y6146"/>
    </row>
    <row r="6147" spans="2:25" x14ac:dyDescent="0.25">
      <c r="B6147" s="7"/>
      <c r="W6147" s="3"/>
      <c r="Y6147"/>
    </row>
    <row r="6148" spans="2:25" x14ac:dyDescent="0.25">
      <c r="B6148" s="7"/>
      <c r="W6148" s="3"/>
      <c r="Y6148"/>
    </row>
    <row r="6149" spans="2:25" x14ac:dyDescent="0.25">
      <c r="B6149" s="7"/>
      <c r="W6149" s="3"/>
      <c r="Y6149"/>
    </row>
    <row r="6150" spans="2:25" x14ac:dyDescent="0.25">
      <c r="B6150" s="7"/>
      <c r="W6150" s="3"/>
      <c r="Y6150"/>
    </row>
    <row r="6151" spans="2:25" x14ac:dyDescent="0.25">
      <c r="B6151" s="7"/>
      <c r="W6151" s="3"/>
      <c r="Y6151"/>
    </row>
    <row r="6152" spans="2:25" x14ac:dyDescent="0.25">
      <c r="B6152" s="7"/>
      <c r="W6152" s="3"/>
      <c r="Y6152"/>
    </row>
    <row r="6153" spans="2:25" x14ac:dyDescent="0.25">
      <c r="B6153" s="7"/>
      <c r="W6153" s="3"/>
      <c r="Y6153"/>
    </row>
    <row r="6154" spans="2:25" x14ac:dyDescent="0.25">
      <c r="B6154" s="7"/>
      <c r="W6154" s="3"/>
      <c r="Y6154"/>
    </row>
    <row r="6155" spans="2:25" x14ac:dyDescent="0.25">
      <c r="B6155" s="7"/>
      <c r="W6155" s="3"/>
      <c r="Y6155"/>
    </row>
    <row r="6156" spans="2:25" x14ac:dyDescent="0.25">
      <c r="B6156" s="7"/>
      <c r="W6156" s="3"/>
      <c r="Y6156"/>
    </row>
    <row r="6157" spans="2:25" x14ac:dyDescent="0.25">
      <c r="B6157" s="7"/>
      <c r="W6157" s="3"/>
      <c r="Y6157"/>
    </row>
    <row r="6158" spans="2:25" x14ac:dyDescent="0.25">
      <c r="B6158" s="7"/>
      <c r="W6158" s="3"/>
      <c r="Y6158"/>
    </row>
    <row r="6159" spans="2:25" x14ac:dyDescent="0.25">
      <c r="B6159" s="7"/>
      <c r="W6159" s="3"/>
      <c r="Y6159"/>
    </row>
    <row r="6160" spans="2:25" x14ac:dyDescent="0.25">
      <c r="B6160" s="7"/>
      <c r="W6160" s="3"/>
      <c r="Y6160"/>
    </row>
    <row r="6161" spans="2:25" x14ac:dyDescent="0.25">
      <c r="B6161" s="7"/>
      <c r="W6161" s="3"/>
      <c r="Y6161"/>
    </row>
    <row r="6162" spans="2:25" x14ac:dyDescent="0.25">
      <c r="B6162" s="7"/>
      <c r="W6162" s="3"/>
      <c r="Y6162"/>
    </row>
    <row r="6163" spans="2:25" x14ac:dyDescent="0.25">
      <c r="B6163" s="7"/>
      <c r="W6163" s="3"/>
      <c r="Y6163"/>
    </row>
    <row r="6164" spans="2:25" x14ac:dyDescent="0.25">
      <c r="B6164" s="7"/>
      <c r="W6164" s="3"/>
      <c r="Y6164"/>
    </row>
    <row r="6165" spans="2:25" x14ac:dyDescent="0.25">
      <c r="B6165" s="7"/>
      <c r="W6165" s="3"/>
      <c r="Y6165"/>
    </row>
    <row r="6166" spans="2:25" x14ac:dyDescent="0.25">
      <c r="B6166" s="7"/>
      <c r="W6166" s="3"/>
      <c r="Y6166"/>
    </row>
    <row r="6167" spans="2:25" x14ac:dyDescent="0.25">
      <c r="B6167" s="7"/>
      <c r="W6167" s="3"/>
      <c r="Y6167"/>
    </row>
    <row r="6168" spans="2:25" x14ac:dyDescent="0.25">
      <c r="B6168" s="7"/>
      <c r="W6168" s="3"/>
      <c r="Y6168"/>
    </row>
    <row r="6169" spans="2:25" x14ac:dyDescent="0.25">
      <c r="B6169" s="7"/>
      <c r="W6169" s="3"/>
      <c r="Y6169"/>
    </row>
    <row r="6170" spans="2:25" x14ac:dyDescent="0.25">
      <c r="B6170" s="7"/>
      <c r="W6170" s="3"/>
      <c r="Y6170"/>
    </row>
    <row r="6171" spans="2:25" x14ac:dyDescent="0.25">
      <c r="B6171" s="7"/>
      <c r="W6171" s="3"/>
      <c r="Y6171"/>
    </row>
    <row r="6172" spans="2:25" x14ac:dyDescent="0.25">
      <c r="B6172" s="7"/>
      <c r="W6172" s="3"/>
      <c r="Y6172"/>
    </row>
    <row r="6173" spans="2:25" x14ac:dyDescent="0.25">
      <c r="B6173" s="7"/>
      <c r="W6173" s="3"/>
      <c r="Y6173"/>
    </row>
    <row r="6174" spans="2:25" x14ac:dyDescent="0.25">
      <c r="B6174" s="7"/>
      <c r="W6174" s="3"/>
      <c r="Y6174"/>
    </row>
    <row r="6175" spans="2:25" x14ac:dyDescent="0.25">
      <c r="B6175" s="7"/>
      <c r="W6175" s="3"/>
      <c r="Y6175"/>
    </row>
    <row r="6176" spans="2:25" x14ac:dyDescent="0.25">
      <c r="B6176" s="7"/>
      <c r="W6176" s="3"/>
      <c r="Y6176"/>
    </row>
    <row r="6177" spans="2:25" x14ac:dyDescent="0.25">
      <c r="B6177" s="7"/>
      <c r="W6177" s="3"/>
      <c r="Y6177"/>
    </row>
    <row r="6178" spans="2:25" x14ac:dyDescent="0.25">
      <c r="B6178" s="7"/>
      <c r="W6178" s="3"/>
      <c r="Y6178"/>
    </row>
    <row r="6179" spans="2:25" x14ac:dyDescent="0.25">
      <c r="B6179" s="7"/>
      <c r="W6179" s="3"/>
      <c r="Y6179"/>
    </row>
    <row r="6180" spans="2:25" x14ac:dyDescent="0.25">
      <c r="B6180" s="7"/>
      <c r="W6180" s="3"/>
      <c r="Y6180"/>
    </row>
    <row r="6181" spans="2:25" x14ac:dyDescent="0.25">
      <c r="B6181" s="7"/>
      <c r="W6181" s="3"/>
      <c r="Y6181"/>
    </row>
    <row r="6182" spans="2:25" x14ac:dyDescent="0.25">
      <c r="B6182" s="7"/>
      <c r="W6182" s="3"/>
      <c r="Y6182"/>
    </row>
    <row r="6183" spans="2:25" x14ac:dyDescent="0.25">
      <c r="B6183" s="7"/>
      <c r="W6183" s="3"/>
      <c r="Y6183"/>
    </row>
    <row r="6184" spans="2:25" x14ac:dyDescent="0.25">
      <c r="B6184" s="7"/>
      <c r="W6184" s="3"/>
      <c r="Y6184"/>
    </row>
    <row r="6185" spans="2:25" x14ac:dyDescent="0.25">
      <c r="B6185" s="7"/>
      <c r="W6185" s="3"/>
      <c r="Y6185"/>
    </row>
    <row r="6186" spans="2:25" x14ac:dyDescent="0.25">
      <c r="B6186" s="7"/>
      <c r="W6186" s="3"/>
      <c r="Y6186"/>
    </row>
    <row r="6187" spans="2:25" x14ac:dyDescent="0.25">
      <c r="B6187" s="7"/>
      <c r="W6187" s="3"/>
      <c r="Y6187"/>
    </row>
    <row r="6188" spans="2:25" x14ac:dyDescent="0.25">
      <c r="B6188" s="7"/>
      <c r="W6188" s="3"/>
      <c r="Y6188"/>
    </row>
    <row r="6189" spans="2:25" x14ac:dyDescent="0.25">
      <c r="B6189" s="7"/>
      <c r="W6189" s="3"/>
      <c r="Y6189"/>
    </row>
    <row r="6190" spans="2:25" x14ac:dyDescent="0.25">
      <c r="B6190" s="7"/>
      <c r="W6190" s="3"/>
      <c r="Y6190"/>
    </row>
    <row r="6191" spans="2:25" x14ac:dyDescent="0.25">
      <c r="B6191" s="7"/>
      <c r="W6191" s="3"/>
      <c r="Y6191"/>
    </row>
    <row r="6192" spans="2:25" x14ac:dyDescent="0.25">
      <c r="B6192" s="7"/>
      <c r="W6192" s="3"/>
      <c r="Y6192"/>
    </row>
    <row r="6193" spans="2:25" x14ac:dyDescent="0.25">
      <c r="B6193" s="7"/>
      <c r="W6193" s="3"/>
      <c r="Y6193"/>
    </row>
    <row r="6194" spans="2:25" x14ac:dyDescent="0.25">
      <c r="B6194" s="7"/>
      <c r="W6194" s="3"/>
      <c r="Y6194"/>
    </row>
    <row r="6195" spans="2:25" x14ac:dyDescent="0.25">
      <c r="B6195" s="7"/>
      <c r="W6195" s="3"/>
      <c r="Y6195"/>
    </row>
    <row r="6196" spans="2:25" x14ac:dyDescent="0.25">
      <c r="B6196" s="7"/>
      <c r="W6196" s="3"/>
      <c r="Y6196"/>
    </row>
    <row r="6197" spans="2:25" x14ac:dyDescent="0.25">
      <c r="B6197" s="7"/>
      <c r="W6197" s="3"/>
      <c r="Y6197"/>
    </row>
    <row r="6198" spans="2:25" x14ac:dyDescent="0.25">
      <c r="B6198" s="7"/>
      <c r="W6198" s="3"/>
      <c r="Y6198"/>
    </row>
    <row r="6199" spans="2:25" x14ac:dyDescent="0.25">
      <c r="B6199" s="7"/>
      <c r="W6199" s="3"/>
      <c r="Y6199"/>
    </row>
    <row r="6200" spans="2:25" x14ac:dyDescent="0.25">
      <c r="B6200" s="7"/>
      <c r="W6200" s="3"/>
      <c r="Y6200"/>
    </row>
    <row r="6201" spans="2:25" x14ac:dyDescent="0.25">
      <c r="B6201" s="7"/>
      <c r="W6201" s="3"/>
      <c r="Y6201"/>
    </row>
    <row r="6202" spans="2:25" x14ac:dyDescent="0.25">
      <c r="B6202" s="7"/>
      <c r="W6202" s="3"/>
      <c r="Y6202"/>
    </row>
    <row r="6203" spans="2:25" x14ac:dyDescent="0.25">
      <c r="B6203" s="7"/>
      <c r="W6203" s="3"/>
      <c r="Y6203"/>
    </row>
    <row r="6204" spans="2:25" x14ac:dyDescent="0.25">
      <c r="B6204" s="7"/>
      <c r="W6204" s="3"/>
      <c r="Y6204"/>
    </row>
    <row r="6205" spans="2:25" x14ac:dyDescent="0.25">
      <c r="B6205" s="7"/>
      <c r="W6205" s="3"/>
      <c r="Y6205"/>
    </row>
    <row r="6206" spans="2:25" x14ac:dyDescent="0.25">
      <c r="B6206" s="7"/>
      <c r="W6206" s="3"/>
      <c r="Y6206"/>
    </row>
    <row r="6207" spans="2:25" x14ac:dyDescent="0.25">
      <c r="B6207" s="7"/>
      <c r="W6207" s="3"/>
      <c r="Y6207"/>
    </row>
    <row r="6208" spans="2:25" x14ac:dyDescent="0.25">
      <c r="B6208" s="7"/>
      <c r="W6208" s="3"/>
      <c r="Y6208"/>
    </row>
    <row r="6209" spans="2:25" x14ac:dyDescent="0.25">
      <c r="B6209" s="7"/>
      <c r="W6209" s="3"/>
      <c r="Y6209"/>
    </row>
    <row r="6210" spans="2:25" x14ac:dyDescent="0.25">
      <c r="B6210" s="7"/>
      <c r="W6210" s="3"/>
      <c r="Y6210"/>
    </row>
    <row r="6211" spans="2:25" x14ac:dyDescent="0.25">
      <c r="B6211" s="7"/>
      <c r="W6211" s="3"/>
      <c r="Y6211"/>
    </row>
    <row r="6212" spans="2:25" x14ac:dyDescent="0.25">
      <c r="B6212" s="7"/>
      <c r="W6212" s="3"/>
      <c r="Y6212"/>
    </row>
    <row r="6213" spans="2:25" x14ac:dyDescent="0.25">
      <c r="B6213" s="7"/>
      <c r="W6213" s="3"/>
      <c r="Y6213"/>
    </row>
    <row r="6214" spans="2:25" x14ac:dyDescent="0.25">
      <c r="B6214" s="7"/>
      <c r="W6214" s="3"/>
      <c r="Y6214"/>
    </row>
    <row r="6215" spans="2:25" x14ac:dyDescent="0.25">
      <c r="B6215" s="7"/>
      <c r="W6215" s="3"/>
      <c r="Y6215"/>
    </row>
    <row r="6216" spans="2:25" x14ac:dyDescent="0.25">
      <c r="B6216" s="7"/>
      <c r="W6216" s="3"/>
      <c r="Y6216"/>
    </row>
    <row r="6217" spans="2:25" x14ac:dyDescent="0.25">
      <c r="B6217" s="7"/>
      <c r="W6217" s="3"/>
      <c r="Y6217"/>
    </row>
    <row r="6218" spans="2:25" x14ac:dyDescent="0.25">
      <c r="B6218" s="7"/>
      <c r="W6218" s="3"/>
      <c r="Y6218"/>
    </row>
    <row r="6219" spans="2:25" x14ac:dyDescent="0.25">
      <c r="B6219" s="7"/>
      <c r="W6219" s="3"/>
      <c r="Y6219"/>
    </row>
    <row r="6220" spans="2:25" x14ac:dyDescent="0.25">
      <c r="B6220" s="7"/>
      <c r="W6220" s="3"/>
      <c r="Y6220"/>
    </row>
    <row r="6221" spans="2:25" x14ac:dyDescent="0.25">
      <c r="B6221" s="7"/>
      <c r="W6221" s="3"/>
      <c r="Y6221"/>
    </row>
    <row r="6222" spans="2:25" x14ac:dyDescent="0.25">
      <c r="B6222" s="7"/>
      <c r="W6222" s="3"/>
      <c r="Y6222"/>
    </row>
    <row r="6223" spans="2:25" x14ac:dyDescent="0.25">
      <c r="B6223" s="7"/>
      <c r="W6223" s="3"/>
      <c r="Y6223"/>
    </row>
    <row r="6224" spans="2:25" x14ac:dyDescent="0.25">
      <c r="B6224" s="7"/>
      <c r="W6224" s="3"/>
      <c r="Y6224"/>
    </row>
    <row r="6225" spans="2:25" x14ac:dyDescent="0.25">
      <c r="B6225" s="7"/>
      <c r="W6225" s="3"/>
      <c r="Y6225"/>
    </row>
    <row r="6226" spans="2:25" x14ac:dyDescent="0.25">
      <c r="B6226" s="7"/>
      <c r="W6226" s="3"/>
      <c r="Y6226"/>
    </row>
    <row r="6227" spans="2:25" x14ac:dyDescent="0.25">
      <c r="B6227" s="7"/>
      <c r="W6227" s="3"/>
      <c r="Y6227"/>
    </row>
    <row r="6228" spans="2:25" x14ac:dyDescent="0.25">
      <c r="B6228" s="7"/>
      <c r="W6228" s="3"/>
      <c r="Y6228"/>
    </row>
    <row r="6229" spans="2:25" x14ac:dyDescent="0.25">
      <c r="B6229" s="7"/>
      <c r="W6229" s="3"/>
      <c r="Y6229"/>
    </row>
    <row r="6230" spans="2:25" x14ac:dyDescent="0.25">
      <c r="B6230" s="7"/>
      <c r="W6230" s="3"/>
      <c r="Y6230"/>
    </row>
    <row r="6231" spans="2:25" x14ac:dyDescent="0.25">
      <c r="B6231" s="7"/>
      <c r="W6231" s="3"/>
      <c r="Y6231"/>
    </row>
    <row r="6232" spans="2:25" x14ac:dyDescent="0.25">
      <c r="B6232" s="7"/>
      <c r="W6232" s="3"/>
      <c r="Y6232"/>
    </row>
    <row r="6233" spans="2:25" x14ac:dyDescent="0.25">
      <c r="B6233" s="7"/>
      <c r="W6233" s="3"/>
      <c r="Y6233"/>
    </row>
    <row r="6234" spans="2:25" x14ac:dyDescent="0.25">
      <c r="B6234" s="7"/>
      <c r="W6234" s="3"/>
      <c r="Y6234"/>
    </row>
    <row r="6235" spans="2:25" x14ac:dyDescent="0.25">
      <c r="B6235" s="7"/>
      <c r="W6235" s="3"/>
      <c r="Y6235"/>
    </row>
    <row r="6236" spans="2:25" x14ac:dyDescent="0.25">
      <c r="B6236" s="7"/>
      <c r="W6236" s="3"/>
      <c r="Y6236"/>
    </row>
    <row r="6237" spans="2:25" x14ac:dyDescent="0.25">
      <c r="B6237" s="7"/>
      <c r="W6237" s="3"/>
      <c r="Y6237"/>
    </row>
    <row r="6238" spans="2:25" x14ac:dyDescent="0.25">
      <c r="B6238" s="7"/>
      <c r="W6238" s="3"/>
      <c r="Y6238"/>
    </row>
    <row r="6239" spans="2:25" x14ac:dyDescent="0.25">
      <c r="B6239" s="7"/>
      <c r="W6239" s="3"/>
      <c r="Y6239"/>
    </row>
    <row r="6240" spans="2:25" x14ac:dyDescent="0.25">
      <c r="B6240" s="7"/>
      <c r="W6240" s="3"/>
      <c r="Y6240"/>
    </row>
    <row r="6241" spans="2:25" x14ac:dyDescent="0.25">
      <c r="B6241" s="7"/>
      <c r="W6241" s="3"/>
      <c r="Y6241"/>
    </row>
    <row r="6242" spans="2:25" x14ac:dyDescent="0.25">
      <c r="B6242" s="7"/>
      <c r="W6242" s="3"/>
      <c r="Y6242"/>
    </row>
    <row r="6243" spans="2:25" x14ac:dyDescent="0.25">
      <c r="B6243" s="7"/>
      <c r="W6243" s="3"/>
      <c r="Y6243"/>
    </row>
    <row r="6244" spans="2:25" x14ac:dyDescent="0.25">
      <c r="B6244" s="7"/>
      <c r="W6244" s="3"/>
      <c r="Y6244"/>
    </row>
    <row r="6245" spans="2:25" x14ac:dyDescent="0.25">
      <c r="B6245" s="7"/>
      <c r="W6245" s="3"/>
      <c r="Y6245"/>
    </row>
    <row r="6246" spans="2:25" x14ac:dyDescent="0.25">
      <c r="B6246" s="7"/>
      <c r="W6246" s="3"/>
      <c r="Y6246"/>
    </row>
    <row r="6247" spans="2:25" x14ac:dyDescent="0.25">
      <c r="B6247" s="7"/>
      <c r="W6247" s="3"/>
      <c r="Y6247"/>
    </row>
    <row r="6248" spans="2:25" x14ac:dyDescent="0.25">
      <c r="B6248" s="7"/>
      <c r="W6248" s="3"/>
      <c r="Y6248"/>
    </row>
    <row r="6249" spans="2:25" x14ac:dyDescent="0.25">
      <c r="B6249" s="7"/>
      <c r="W6249" s="3"/>
      <c r="Y6249"/>
    </row>
    <row r="6250" spans="2:25" x14ac:dyDescent="0.25">
      <c r="B6250" s="7"/>
      <c r="W6250" s="3"/>
      <c r="Y6250"/>
    </row>
    <row r="6251" spans="2:25" x14ac:dyDescent="0.25">
      <c r="B6251" s="7"/>
      <c r="W6251" s="3"/>
      <c r="Y6251"/>
    </row>
    <row r="6252" spans="2:25" x14ac:dyDescent="0.25">
      <c r="B6252" s="7"/>
      <c r="W6252" s="3"/>
      <c r="Y6252"/>
    </row>
    <row r="6253" spans="2:25" x14ac:dyDescent="0.25">
      <c r="B6253" s="7"/>
      <c r="W6253" s="3"/>
      <c r="Y6253"/>
    </row>
    <row r="6254" spans="2:25" x14ac:dyDescent="0.25">
      <c r="B6254" s="7"/>
      <c r="W6254" s="3"/>
      <c r="Y6254"/>
    </row>
    <row r="6255" spans="2:25" x14ac:dyDescent="0.25">
      <c r="B6255" s="7"/>
      <c r="W6255" s="3"/>
      <c r="Y6255"/>
    </row>
    <row r="6256" spans="2:25" x14ac:dyDescent="0.25">
      <c r="B6256" s="7"/>
      <c r="W6256" s="3"/>
      <c r="Y6256"/>
    </row>
    <row r="6257" spans="2:25" x14ac:dyDescent="0.25">
      <c r="B6257" s="7"/>
      <c r="W6257" s="3"/>
      <c r="Y6257"/>
    </row>
    <row r="6258" spans="2:25" x14ac:dyDescent="0.25">
      <c r="B6258" s="7"/>
      <c r="W6258" s="3"/>
      <c r="Y6258"/>
    </row>
    <row r="6259" spans="2:25" x14ac:dyDescent="0.25">
      <c r="B6259" s="7"/>
      <c r="W6259" s="3"/>
      <c r="Y6259"/>
    </row>
    <row r="6260" spans="2:25" x14ac:dyDescent="0.25">
      <c r="B6260" s="7"/>
      <c r="W6260" s="3"/>
      <c r="Y6260"/>
    </row>
    <row r="6261" spans="2:25" x14ac:dyDescent="0.25">
      <c r="B6261" s="7"/>
      <c r="W6261" s="3"/>
      <c r="Y6261"/>
    </row>
    <row r="6262" spans="2:25" x14ac:dyDescent="0.25">
      <c r="B6262" s="7"/>
      <c r="W6262" s="3"/>
      <c r="Y6262"/>
    </row>
    <row r="6263" spans="2:25" x14ac:dyDescent="0.25">
      <c r="B6263" s="7"/>
      <c r="W6263" s="3"/>
      <c r="Y6263"/>
    </row>
    <row r="6264" spans="2:25" x14ac:dyDescent="0.25">
      <c r="B6264" s="7"/>
      <c r="W6264" s="3"/>
      <c r="Y6264"/>
    </row>
    <row r="6265" spans="2:25" x14ac:dyDescent="0.25">
      <c r="B6265" s="7"/>
      <c r="W6265" s="3"/>
      <c r="Y6265"/>
    </row>
    <row r="6266" spans="2:25" x14ac:dyDescent="0.25">
      <c r="B6266" s="7"/>
      <c r="W6266" s="3"/>
      <c r="Y6266"/>
    </row>
    <row r="6267" spans="2:25" x14ac:dyDescent="0.25">
      <c r="B6267" s="7"/>
      <c r="W6267" s="3"/>
      <c r="Y6267"/>
    </row>
    <row r="6268" spans="2:25" x14ac:dyDescent="0.25">
      <c r="B6268" s="7"/>
      <c r="W6268" s="3"/>
      <c r="Y6268"/>
    </row>
    <row r="6269" spans="2:25" x14ac:dyDescent="0.25">
      <c r="B6269" s="7"/>
      <c r="W6269" s="3"/>
      <c r="Y6269"/>
    </row>
    <row r="6270" spans="2:25" x14ac:dyDescent="0.25">
      <c r="B6270" s="7"/>
      <c r="W6270" s="3"/>
      <c r="Y6270"/>
    </row>
    <row r="6271" spans="2:25" x14ac:dyDescent="0.25">
      <c r="B6271" s="7"/>
      <c r="W6271" s="3"/>
      <c r="Y6271"/>
    </row>
    <row r="6272" spans="2:25" x14ac:dyDescent="0.25">
      <c r="B6272" s="7"/>
      <c r="W6272" s="3"/>
      <c r="Y6272"/>
    </row>
    <row r="6273" spans="2:25" x14ac:dyDescent="0.25">
      <c r="B6273" s="7"/>
      <c r="W6273" s="3"/>
      <c r="Y6273"/>
    </row>
    <row r="6274" spans="2:25" x14ac:dyDescent="0.25">
      <c r="B6274" s="7"/>
      <c r="W6274" s="3"/>
      <c r="Y6274"/>
    </row>
    <row r="6275" spans="2:25" x14ac:dyDescent="0.25">
      <c r="B6275" s="7"/>
      <c r="W6275" s="3"/>
      <c r="Y6275"/>
    </row>
    <row r="6276" spans="2:25" x14ac:dyDescent="0.25">
      <c r="B6276" s="7"/>
      <c r="W6276" s="3"/>
      <c r="Y6276"/>
    </row>
    <row r="6277" spans="2:25" x14ac:dyDescent="0.25">
      <c r="B6277" s="7"/>
      <c r="W6277" s="3"/>
      <c r="Y6277"/>
    </row>
    <row r="6278" spans="2:25" x14ac:dyDescent="0.25">
      <c r="B6278" s="7"/>
      <c r="W6278" s="3"/>
      <c r="Y6278"/>
    </row>
    <row r="6279" spans="2:25" x14ac:dyDescent="0.25">
      <c r="B6279" s="7"/>
      <c r="W6279" s="3"/>
      <c r="Y6279"/>
    </row>
    <row r="6280" spans="2:25" x14ac:dyDescent="0.25">
      <c r="B6280" s="7"/>
      <c r="W6280" s="3"/>
      <c r="Y6280"/>
    </row>
    <row r="6281" spans="2:25" x14ac:dyDescent="0.25">
      <c r="B6281" s="7"/>
      <c r="W6281" s="3"/>
      <c r="Y6281"/>
    </row>
    <row r="6282" spans="2:25" x14ac:dyDescent="0.25">
      <c r="B6282" s="7"/>
      <c r="W6282" s="3"/>
      <c r="Y6282"/>
    </row>
    <row r="6283" spans="2:25" x14ac:dyDescent="0.25">
      <c r="B6283" s="7"/>
      <c r="W6283" s="3"/>
      <c r="Y6283"/>
    </row>
    <row r="6284" spans="2:25" x14ac:dyDescent="0.25">
      <c r="B6284" s="7"/>
      <c r="W6284" s="3"/>
      <c r="Y6284"/>
    </row>
    <row r="6285" spans="2:25" x14ac:dyDescent="0.25">
      <c r="B6285" s="7"/>
      <c r="W6285" s="3"/>
      <c r="Y6285"/>
    </row>
    <row r="6286" spans="2:25" x14ac:dyDescent="0.25">
      <c r="B6286" s="7"/>
      <c r="W6286" s="3"/>
      <c r="Y6286"/>
    </row>
    <row r="6287" spans="2:25" x14ac:dyDescent="0.25">
      <c r="B6287" s="7"/>
      <c r="W6287" s="3"/>
      <c r="Y6287"/>
    </row>
    <row r="6288" spans="2:25" x14ac:dyDescent="0.25">
      <c r="B6288" s="7"/>
      <c r="W6288" s="3"/>
      <c r="Y6288"/>
    </row>
    <row r="6289" spans="2:25" x14ac:dyDescent="0.25">
      <c r="B6289" s="7"/>
      <c r="W6289" s="3"/>
      <c r="Y6289"/>
    </row>
    <row r="6290" spans="2:25" x14ac:dyDescent="0.25">
      <c r="B6290" s="7"/>
      <c r="W6290" s="3"/>
      <c r="Y6290"/>
    </row>
    <row r="6291" spans="2:25" x14ac:dyDescent="0.25">
      <c r="B6291" s="7"/>
      <c r="W6291" s="3"/>
      <c r="Y6291"/>
    </row>
    <row r="6292" spans="2:25" x14ac:dyDescent="0.25">
      <c r="B6292" s="7"/>
      <c r="W6292" s="3"/>
      <c r="Y6292"/>
    </row>
    <row r="6293" spans="2:25" x14ac:dyDescent="0.25">
      <c r="B6293" s="7"/>
      <c r="W6293" s="3"/>
      <c r="Y6293"/>
    </row>
    <row r="6294" spans="2:25" x14ac:dyDescent="0.25">
      <c r="B6294" s="7"/>
      <c r="W6294" s="3"/>
      <c r="Y6294"/>
    </row>
    <row r="6295" spans="2:25" x14ac:dyDescent="0.25">
      <c r="B6295" s="7"/>
      <c r="W6295" s="3"/>
      <c r="Y6295"/>
    </row>
    <row r="6296" spans="2:25" x14ac:dyDescent="0.25">
      <c r="B6296" s="7"/>
      <c r="W6296" s="3"/>
      <c r="Y6296"/>
    </row>
    <row r="6297" spans="2:25" x14ac:dyDescent="0.25">
      <c r="B6297" s="7"/>
      <c r="W6297" s="3"/>
      <c r="Y6297"/>
    </row>
    <row r="6298" spans="2:25" x14ac:dyDescent="0.25">
      <c r="B6298" s="7"/>
      <c r="W6298" s="3"/>
      <c r="Y6298"/>
    </row>
    <row r="6299" spans="2:25" x14ac:dyDescent="0.25">
      <c r="B6299" s="7"/>
      <c r="W6299" s="3"/>
      <c r="Y6299"/>
    </row>
    <row r="6300" spans="2:25" x14ac:dyDescent="0.25">
      <c r="B6300" s="7"/>
      <c r="W6300" s="3"/>
      <c r="Y6300"/>
    </row>
    <row r="6301" spans="2:25" x14ac:dyDescent="0.25">
      <c r="B6301" s="7"/>
      <c r="W6301" s="3"/>
      <c r="Y6301"/>
    </row>
    <row r="6302" spans="2:25" x14ac:dyDescent="0.25">
      <c r="B6302" s="7"/>
      <c r="W6302" s="3"/>
      <c r="Y6302"/>
    </row>
    <row r="6303" spans="2:25" x14ac:dyDescent="0.25">
      <c r="B6303" s="7"/>
      <c r="W6303" s="3"/>
      <c r="Y6303"/>
    </row>
    <row r="6304" spans="2:25" x14ac:dyDescent="0.25">
      <c r="B6304" s="7"/>
      <c r="W6304" s="3"/>
      <c r="Y6304"/>
    </row>
    <row r="6305" spans="2:25" x14ac:dyDescent="0.25">
      <c r="B6305" s="7"/>
      <c r="W6305" s="3"/>
      <c r="Y6305"/>
    </row>
    <row r="6306" spans="2:25" x14ac:dyDescent="0.25">
      <c r="B6306" s="7"/>
      <c r="W6306" s="3"/>
      <c r="Y6306"/>
    </row>
    <row r="6307" spans="2:25" x14ac:dyDescent="0.25">
      <c r="B6307" s="7"/>
      <c r="W6307" s="3"/>
      <c r="Y6307"/>
    </row>
    <row r="6308" spans="2:25" x14ac:dyDescent="0.25">
      <c r="B6308" s="7"/>
      <c r="W6308" s="3"/>
      <c r="Y6308"/>
    </row>
    <row r="6309" spans="2:25" x14ac:dyDescent="0.25">
      <c r="B6309" s="7"/>
      <c r="W6309" s="3"/>
      <c r="Y6309"/>
    </row>
    <row r="6310" spans="2:25" x14ac:dyDescent="0.25">
      <c r="B6310" s="7"/>
      <c r="W6310" s="3"/>
      <c r="Y6310"/>
    </row>
    <row r="6311" spans="2:25" x14ac:dyDescent="0.25">
      <c r="B6311" s="7"/>
      <c r="W6311" s="3"/>
      <c r="Y6311"/>
    </row>
    <row r="6312" spans="2:25" x14ac:dyDescent="0.25">
      <c r="B6312" s="7"/>
      <c r="W6312" s="3"/>
      <c r="Y6312"/>
    </row>
    <row r="6313" spans="2:25" x14ac:dyDescent="0.25">
      <c r="B6313" s="7"/>
      <c r="W6313" s="3"/>
      <c r="Y6313"/>
    </row>
    <row r="6314" spans="2:25" x14ac:dyDescent="0.25">
      <c r="B6314" s="7"/>
      <c r="W6314" s="3"/>
      <c r="Y6314"/>
    </row>
    <row r="6315" spans="2:25" x14ac:dyDescent="0.25">
      <c r="B6315" s="7"/>
      <c r="W6315" s="3"/>
      <c r="Y6315"/>
    </row>
    <row r="6316" spans="2:25" x14ac:dyDescent="0.25">
      <c r="B6316" s="7"/>
      <c r="W6316" s="3"/>
      <c r="Y6316"/>
    </row>
    <row r="6317" spans="2:25" x14ac:dyDescent="0.25">
      <c r="B6317" s="7"/>
      <c r="W6317" s="3"/>
      <c r="Y6317"/>
    </row>
    <row r="6318" spans="2:25" x14ac:dyDescent="0.25">
      <c r="B6318" s="7"/>
      <c r="W6318" s="3"/>
      <c r="Y6318"/>
    </row>
    <row r="6319" spans="2:25" x14ac:dyDescent="0.25">
      <c r="B6319" s="7"/>
      <c r="W6319" s="3"/>
      <c r="Y6319"/>
    </row>
    <row r="6320" spans="2:25" x14ac:dyDescent="0.25">
      <c r="B6320" s="7"/>
      <c r="W6320" s="3"/>
      <c r="Y6320"/>
    </row>
    <row r="6321" spans="2:25" x14ac:dyDescent="0.25">
      <c r="B6321" s="7"/>
      <c r="W6321" s="3"/>
      <c r="Y6321"/>
    </row>
    <row r="6322" spans="2:25" x14ac:dyDescent="0.25">
      <c r="B6322" s="7"/>
      <c r="W6322" s="3"/>
      <c r="Y6322"/>
    </row>
    <row r="6323" spans="2:25" x14ac:dyDescent="0.25">
      <c r="B6323" s="7"/>
      <c r="W6323" s="3"/>
      <c r="Y6323"/>
    </row>
    <row r="6324" spans="2:25" x14ac:dyDescent="0.25">
      <c r="B6324" s="7"/>
      <c r="W6324" s="3"/>
      <c r="Y6324"/>
    </row>
    <row r="6325" spans="2:25" x14ac:dyDescent="0.25">
      <c r="B6325" s="7"/>
      <c r="W6325" s="3"/>
      <c r="Y6325"/>
    </row>
    <row r="6326" spans="2:25" x14ac:dyDescent="0.25">
      <c r="B6326" s="7"/>
      <c r="W6326" s="3"/>
      <c r="Y6326"/>
    </row>
    <row r="6327" spans="2:25" x14ac:dyDescent="0.25">
      <c r="B6327" s="7"/>
      <c r="W6327" s="3"/>
      <c r="Y6327"/>
    </row>
    <row r="6328" spans="2:25" x14ac:dyDescent="0.25">
      <c r="B6328" s="7"/>
      <c r="W6328" s="3"/>
      <c r="Y6328"/>
    </row>
    <row r="6329" spans="2:25" x14ac:dyDescent="0.25">
      <c r="B6329" s="7"/>
      <c r="W6329" s="3"/>
      <c r="Y6329"/>
    </row>
    <row r="6330" spans="2:25" x14ac:dyDescent="0.25">
      <c r="B6330" s="7"/>
      <c r="W6330" s="3"/>
      <c r="Y6330"/>
    </row>
    <row r="6331" spans="2:25" x14ac:dyDescent="0.25">
      <c r="B6331" s="7"/>
      <c r="W6331" s="3"/>
      <c r="Y6331"/>
    </row>
    <row r="6332" spans="2:25" x14ac:dyDescent="0.25">
      <c r="B6332" s="7"/>
      <c r="W6332" s="3"/>
      <c r="Y6332"/>
    </row>
    <row r="6333" spans="2:25" x14ac:dyDescent="0.25">
      <c r="B6333" s="7"/>
      <c r="W6333" s="3"/>
      <c r="Y6333"/>
    </row>
    <row r="6334" spans="2:25" x14ac:dyDescent="0.25">
      <c r="B6334" s="7"/>
      <c r="W6334" s="3"/>
      <c r="Y6334"/>
    </row>
    <row r="6335" spans="2:25" x14ac:dyDescent="0.25">
      <c r="B6335" s="7"/>
      <c r="W6335" s="3"/>
      <c r="Y6335"/>
    </row>
    <row r="6336" spans="2:25" x14ac:dyDescent="0.25">
      <c r="B6336" s="7"/>
      <c r="W6336" s="3"/>
      <c r="Y6336"/>
    </row>
    <row r="6337" spans="2:25" x14ac:dyDescent="0.25">
      <c r="B6337" s="7"/>
      <c r="W6337" s="3"/>
      <c r="Y6337"/>
    </row>
    <row r="6338" spans="2:25" x14ac:dyDescent="0.25">
      <c r="B6338" s="7"/>
      <c r="W6338" s="3"/>
      <c r="Y6338"/>
    </row>
    <row r="6339" spans="2:25" x14ac:dyDescent="0.25">
      <c r="B6339" s="7"/>
      <c r="W6339" s="3"/>
      <c r="Y6339"/>
    </row>
    <row r="6340" spans="2:25" x14ac:dyDescent="0.25">
      <c r="B6340" s="7"/>
      <c r="W6340" s="3"/>
      <c r="Y6340"/>
    </row>
    <row r="6341" spans="2:25" x14ac:dyDescent="0.25">
      <c r="B6341" s="7"/>
      <c r="W6341" s="3"/>
      <c r="Y6341"/>
    </row>
    <row r="6342" spans="2:25" x14ac:dyDescent="0.25">
      <c r="B6342" s="7"/>
      <c r="W6342" s="3"/>
      <c r="Y6342"/>
    </row>
    <row r="6343" spans="2:25" x14ac:dyDescent="0.25">
      <c r="B6343" s="7"/>
      <c r="W6343" s="3"/>
      <c r="Y6343"/>
    </row>
    <row r="6344" spans="2:25" x14ac:dyDescent="0.25">
      <c r="B6344" s="7"/>
      <c r="W6344" s="3"/>
      <c r="Y6344"/>
    </row>
    <row r="6345" spans="2:25" x14ac:dyDescent="0.25">
      <c r="B6345" s="7"/>
      <c r="W6345" s="3"/>
      <c r="Y6345"/>
    </row>
    <row r="6346" spans="2:25" x14ac:dyDescent="0.25">
      <c r="B6346" s="7"/>
      <c r="W6346" s="3"/>
      <c r="Y6346"/>
    </row>
    <row r="6347" spans="2:25" x14ac:dyDescent="0.25">
      <c r="B6347" s="7"/>
      <c r="W6347" s="3"/>
      <c r="Y6347"/>
    </row>
    <row r="6348" spans="2:25" x14ac:dyDescent="0.25">
      <c r="B6348" s="7"/>
      <c r="W6348" s="3"/>
      <c r="Y6348"/>
    </row>
    <row r="6349" spans="2:25" x14ac:dyDescent="0.25">
      <c r="B6349" s="7"/>
      <c r="W6349" s="3"/>
      <c r="Y6349"/>
    </row>
    <row r="6350" spans="2:25" x14ac:dyDescent="0.25">
      <c r="B6350" s="7"/>
      <c r="W6350" s="3"/>
      <c r="Y6350"/>
    </row>
    <row r="6351" spans="2:25" x14ac:dyDescent="0.25">
      <c r="B6351" s="7"/>
      <c r="W6351" s="3"/>
      <c r="Y6351"/>
    </row>
    <row r="6352" spans="2:25" x14ac:dyDescent="0.25">
      <c r="B6352" s="7"/>
      <c r="W6352" s="3"/>
      <c r="Y6352"/>
    </row>
    <row r="6353" spans="2:25" x14ac:dyDescent="0.25">
      <c r="B6353" s="7"/>
      <c r="W6353" s="3"/>
      <c r="Y6353"/>
    </row>
    <row r="6354" spans="2:25" x14ac:dyDescent="0.25">
      <c r="B6354" s="7"/>
      <c r="W6354" s="3"/>
      <c r="Y6354"/>
    </row>
    <row r="6355" spans="2:25" x14ac:dyDescent="0.25">
      <c r="B6355" s="7"/>
      <c r="W6355" s="3"/>
      <c r="Y6355"/>
    </row>
    <row r="6356" spans="2:25" x14ac:dyDescent="0.25">
      <c r="B6356" s="7"/>
      <c r="W6356" s="3"/>
      <c r="Y6356"/>
    </row>
    <row r="6357" spans="2:25" x14ac:dyDescent="0.25">
      <c r="B6357" s="7"/>
      <c r="W6357" s="3"/>
      <c r="Y6357"/>
    </row>
    <row r="6358" spans="2:25" x14ac:dyDescent="0.25">
      <c r="B6358" s="7"/>
      <c r="W6358" s="3"/>
      <c r="Y6358"/>
    </row>
    <row r="6359" spans="2:25" x14ac:dyDescent="0.25">
      <c r="B6359" s="7"/>
      <c r="W6359" s="3"/>
      <c r="Y6359"/>
    </row>
    <row r="6360" spans="2:25" x14ac:dyDescent="0.25">
      <c r="B6360" s="7"/>
      <c r="W6360" s="3"/>
      <c r="Y6360"/>
    </row>
    <row r="6361" spans="2:25" x14ac:dyDescent="0.25">
      <c r="B6361" s="7"/>
      <c r="W6361" s="3"/>
      <c r="Y6361"/>
    </row>
    <row r="6362" spans="2:25" x14ac:dyDescent="0.25">
      <c r="B6362" s="7"/>
      <c r="W6362" s="3"/>
      <c r="Y6362"/>
    </row>
    <row r="6363" spans="2:25" x14ac:dyDescent="0.25">
      <c r="B6363" s="7"/>
      <c r="W6363" s="3"/>
      <c r="Y6363"/>
    </row>
    <row r="6364" spans="2:25" x14ac:dyDescent="0.25">
      <c r="B6364" s="7"/>
      <c r="W6364" s="3"/>
      <c r="Y6364"/>
    </row>
    <row r="6365" spans="2:25" x14ac:dyDescent="0.25">
      <c r="B6365" s="7"/>
      <c r="W6365" s="3"/>
      <c r="Y6365"/>
    </row>
    <row r="6366" spans="2:25" x14ac:dyDescent="0.25">
      <c r="B6366" s="7"/>
      <c r="W6366" s="3"/>
      <c r="Y6366"/>
    </row>
    <row r="6367" spans="2:25" x14ac:dyDescent="0.25">
      <c r="B6367" s="7"/>
      <c r="W6367" s="3"/>
      <c r="Y6367"/>
    </row>
    <row r="6368" spans="2:25" x14ac:dyDescent="0.25">
      <c r="B6368" s="7"/>
      <c r="W6368" s="3"/>
      <c r="Y6368"/>
    </row>
    <row r="6369" spans="2:25" x14ac:dyDescent="0.25">
      <c r="B6369" s="7"/>
      <c r="W6369" s="3"/>
      <c r="Y6369"/>
    </row>
    <row r="6370" spans="2:25" x14ac:dyDescent="0.25">
      <c r="B6370" s="7"/>
      <c r="W6370" s="3"/>
      <c r="Y6370"/>
    </row>
    <row r="6371" spans="2:25" x14ac:dyDescent="0.25">
      <c r="B6371" s="7"/>
      <c r="W6371" s="3"/>
      <c r="Y6371"/>
    </row>
    <row r="6372" spans="2:25" x14ac:dyDescent="0.25">
      <c r="B6372" s="7"/>
      <c r="W6372" s="3"/>
      <c r="Y6372"/>
    </row>
    <row r="6373" spans="2:25" x14ac:dyDescent="0.25">
      <c r="B6373" s="7"/>
      <c r="W6373" s="3"/>
      <c r="Y6373"/>
    </row>
    <row r="6374" spans="2:25" x14ac:dyDescent="0.25">
      <c r="B6374" s="7"/>
      <c r="W6374" s="3"/>
      <c r="Y6374"/>
    </row>
    <row r="6375" spans="2:25" x14ac:dyDescent="0.25">
      <c r="B6375" s="7"/>
      <c r="W6375" s="3"/>
      <c r="Y6375"/>
    </row>
    <row r="6376" spans="2:25" x14ac:dyDescent="0.25">
      <c r="B6376" s="7"/>
      <c r="W6376" s="3"/>
      <c r="Y6376"/>
    </row>
    <row r="6377" spans="2:25" x14ac:dyDescent="0.25">
      <c r="B6377" s="7"/>
      <c r="W6377" s="3"/>
      <c r="Y6377"/>
    </row>
    <row r="6378" spans="2:25" x14ac:dyDescent="0.25">
      <c r="B6378" s="7"/>
      <c r="W6378" s="3"/>
      <c r="Y6378"/>
    </row>
    <row r="6379" spans="2:25" x14ac:dyDescent="0.25">
      <c r="B6379" s="7"/>
      <c r="W6379" s="3"/>
      <c r="Y6379"/>
    </row>
    <row r="6380" spans="2:25" x14ac:dyDescent="0.25">
      <c r="B6380" s="7"/>
      <c r="W6380" s="3"/>
      <c r="Y6380"/>
    </row>
    <row r="6381" spans="2:25" x14ac:dyDescent="0.25">
      <c r="B6381" s="7"/>
      <c r="W6381" s="3"/>
      <c r="Y6381"/>
    </row>
    <row r="6382" spans="2:25" x14ac:dyDescent="0.25">
      <c r="B6382" s="7"/>
      <c r="W6382" s="3"/>
      <c r="Y6382"/>
    </row>
    <row r="6383" spans="2:25" x14ac:dyDescent="0.25">
      <c r="B6383" s="7"/>
      <c r="W6383" s="3"/>
      <c r="Y6383"/>
    </row>
    <row r="6384" spans="2:25" x14ac:dyDescent="0.25">
      <c r="B6384" s="7"/>
      <c r="W6384" s="3"/>
      <c r="Y6384"/>
    </row>
    <row r="6385" spans="2:25" x14ac:dyDescent="0.25">
      <c r="B6385" s="7"/>
      <c r="W6385" s="3"/>
      <c r="Y6385"/>
    </row>
    <row r="6386" spans="2:25" x14ac:dyDescent="0.25">
      <c r="B6386" s="7"/>
      <c r="W6386" s="3"/>
      <c r="Y6386"/>
    </row>
    <row r="6387" spans="2:25" x14ac:dyDescent="0.25">
      <c r="B6387" s="7"/>
      <c r="W6387" s="3"/>
      <c r="Y6387"/>
    </row>
    <row r="6388" spans="2:25" x14ac:dyDescent="0.25">
      <c r="B6388" s="7"/>
      <c r="W6388" s="3"/>
      <c r="Y6388"/>
    </row>
    <row r="6389" spans="2:25" x14ac:dyDescent="0.25">
      <c r="B6389" s="7"/>
      <c r="W6389" s="3"/>
      <c r="Y6389"/>
    </row>
    <row r="6390" spans="2:25" x14ac:dyDescent="0.25">
      <c r="B6390" s="7"/>
      <c r="W6390" s="3"/>
      <c r="Y6390"/>
    </row>
    <row r="6391" spans="2:25" x14ac:dyDescent="0.25">
      <c r="B6391" s="7"/>
      <c r="W6391" s="3"/>
      <c r="Y6391"/>
    </row>
    <row r="6392" spans="2:25" x14ac:dyDescent="0.25">
      <c r="B6392" s="7"/>
      <c r="W6392" s="3"/>
      <c r="Y6392"/>
    </row>
    <row r="6393" spans="2:25" x14ac:dyDescent="0.25">
      <c r="B6393" s="7"/>
      <c r="W6393" s="3"/>
      <c r="Y6393"/>
    </row>
    <row r="6394" spans="2:25" x14ac:dyDescent="0.25">
      <c r="B6394" s="7"/>
      <c r="W6394" s="3"/>
      <c r="Y6394"/>
    </row>
    <row r="6395" spans="2:25" x14ac:dyDescent="0.25">
      <c r="B6395" s="7"/>
      <c r="W6395" s="3"/>
      <c r="Y6395"/>
    </row>
    <row r="6396" spans="2:25" x14ac:dyDescent="0.25">
      <c r="B6396" s="7"/>
      <c r="W6396" s="3"/>
      <c r="Y6396"/>
    </row>
    <row r="6397" spans="2:25" x14ac:dyDescent="0.25">
      <c r="B6397" s="7"/>
      <c r="W6397" s="3"/>
      <c r="Y6397"/>
    </row>
    <row r="6398" spans="2:25" x14ac:dyDescent="0.25">
      <c r="B6398" s="7"/>
      <c r="W6398" s="3"/>
      <c r="Y6398"/>
    </row>
    <row r="6399" spans="2:25" x14ac:dyDescent="0.25">
      <c r="B6399" s="7"/>
      <c r="W6399" s="3"/>
      <c r="Y6399"/>
    </row>
    <row r="6400" spans="2:25" x14ac:dyDescent="0.25">
      <c r="B6400" s="7"/>
      <c r="W6400" s="3"/>
      <c r="Y6400"/>
    </row>
    <row r="6401" spans="2:25" x14ac:dyDescent="0.25">
      <c r="B6401" s="7"/>
      <c r="W6401" s="3"/>
      <c r="Y6401"/>
    </row>
    <row r="6402" spans="2:25" x14ac:dyDescent="0.25">
      <c r="B6402" s="7"/>
      <c r="W6402" s="3"/>
      <c r="Y6402"/>
    </row>
    <row r="6403" spans="2:25" x14ac:dyDescent="0.25">
      <c r="B6403" s="7"/>
      <c r="W6403" s="3"/>
      <c r="Y6403"/>
    </row>
    <row r="6404" spans="2:25" x14ac:dyDescent="0.25">
      <c r="B6404" s="7"/>
      <c r="W6404" s="3"/>
      <c r="Y6404"/>
    </row>
    <row r="6405" spans="2:25" x14ac:dyDescent="0.25">
      <c r="B6405" s="7"/>
      <c r="W6405" s="3"/>
      <c r="Y6405"/>
    </row>
    <row r="6406" spans="2:25" x14ac:dyDescent="0.25">
      <c r="B6406" s="7"/>
      <c r="W6406" s="3"/>
      <c r="Y6406"/>
    </row>
    <row r="6407" spans="2:25" x14ac:dyDescent="0.25">
      <c r="B6407" s="7"/>
      <c r="W6407" s="3"/>
      <c r="Y6407"/>
    </row>
    <row r="6408" spans="2:25" x14ac:dyDescent="0.25">
      <c r="B6408" s="7"/>
      <c r="W6408" s="3"/>
      <c r="Y6408"/>
    </row>
    <row r="6409" spans="2:25" x14ac:dyDescent="0.25">
      <c r="B6409" s="7"/>
      <c r="W6409" s="3"/>
      <c r="Y6409"/>
    </row>
    <row r="6410" spans="2:25" x14ac:dyDescent="0.25">
      <c r="B6410" s="7"/>
      <c r="W6410" s="3"/>
      <c r="Y6410"/>
    </row>
    <row r="6411" spans="2:25" x14ac:dyDescent="0.25">
      <c r="B6411" s="7"/>
      <c r="W6411" s="3"/>
      <c r="Y6411"/>
    </row>
    <row r="6412" spans="2:25" x14ac:dyDescent="0.25">
      <c r="B6412" s="7"/>
      <c r="W6412" s="3"/>
      <c r="Y6412"/>
    </row>
    <row r="6413" spans="2:25" x14ac:dyDescent="0.25">
      <c r="B6413" s="7"/>
      <c r="W6413" s="3"/>
      <c r="Y6413"/>
    </row>
    <row r="6414" spans="2:25" x14ac:dyDescent="0.25">
      <c r="B6414" s="7"/>
      <c r="W6414" s="3"/>
      <c r="Y6414"/>
    </row>
    <row r="6415" spans="2:25" x14ac:dyDescent="0.25">
      <c r="B6415" s="7"/>
      <c r="W6415" s="3"/>
      <c r="Y6415"/>
    </row>
    <row r="6416" spans="2:25" x14ac:dyDescent="0.25">
      <c r="B6416" s="7"/>
      <c r="W6416" s="3"/>
      <c r="Y6416"/>
    </row>
    <row r="6417" spans="2:25" x14ac:dyDescent="0.25">
      <c r="B6417" s="7"/>
      <c r="W6417" s="3"/>
      <c r="Y6417"/>
    </row>
    <row r="6418" spans="2:25" x14ac:dyDescent="0.25">
      <c r="B6418" s="7"/>
      <c r="W6418" s="3"/>
      <c r="Y6418"/>
    </row>
    <row r="6419" spans="2:25" x14ac:dyDescent="0.25">
      <c r="B6419" s="7"/>
      <c r="W6419" s="3"/>
      <c r="Y6419"/>
    </row>
    <row r="6420" spans="2:25" x14ac:dyDescent="0.25">
      <c r="B6420" s="7"/>
      <c r="W6420" s="3"/>
      <c r="Y6420"/>
    </row>
    <row r="6421" spans="2:25" x14ac:dyDescent="0.25">
      <c r="B6421" s="7"/>
      <c r="W6421" s="3"/>
      <c r="Y6421"/>
    </row>
    <row r="6422" spans="2:25" x14ac:dyDescent="0.25">
      <c r="B6422" s="7"/>
      <c r="W6422" s="3"/>
      <c r="Y6422"/>
    </row>
    <row r="6423" spans="2:25" x14ac:dyDescent="0.25">
      <c r="B6423" s="7"/>
      <c r="W6423" s="3"/>
      <c r="Y6423"/>
    </row>
    <row r="6424" spans="2:25" x14ac:dyDescent="0.25">
      <c r="B6424" s="7"/>
      <c r="W6424" s="3"/>
      <c r="Y6424"/>
    </row>
    <row r="6425" spans="2:25" x14ac:dyDescent="0.25">
      <c r="B6425" s="7"/>
      <c r="W6425" s="3"/>
      <c r="Y6425"/>
    </row>
    <row r="6426" spans="2:25" x14ac:dyDescent="0.25">
      <c r="B6426" s="7"/>
      <c r="W6426" s="3"/>
      <c r="Y6426"/>
    </row>
    <row r="6427" spans="2:25" x14ac:dyDescent="0.25">
      <c r="B6427" s="7"/>
      <c r="W6427" s="3"/>
      <c r="Y6427"/>
    </row>
    <row r="6428" spans="2:25" x14ac:dyDescent="0.25">
      <c r="B6428" s="7"/>
      <c r="W6428" s="3"/>
      <c r="Y6428"/>
    </row>
    <row r="6429" spans="2:25" x14ac:dyDescent="0.25">
      <c r="B6429" s="7"/>
      <c r="W6429" s="3"/>
      <c r="Y6429"/>
    </row>
    <row r="6430" spans="2:25" x14ac:dyDescent="0.25">
      <c r="B6430" s="7"/>
      <c r="W6430" s="3"/>
      <c r="Y6430"/>
    </row>
    <row r="6431" spans="2:25" x14ac:dyDescent="0.25">
      <c r="B6431" s="7"/>
      <c r="W6431" s="3"/>
      <c r="Y6431"/>
    </row>
    <row r="6432" spans="2:25" x14ac:dyDescent="0.25">
      <c r="B6432" s="7"/>
      <c r="W6432" s="3"/>
      <c r="Y6432"/>
    </row>
    <row r="6433" spans="2:25" x14ac:dyDescent="0.25">
      <c r="B6433" s="7"/>
      <c r="W6433" s="3"/>
      <c r="Y6433"/>
    </row>
    <row r="6434" spans="2:25" x14ac:dyDescent="0.25">
      <c r="B6434" s="7"/>
      <c r="W6434" s="3"/>
      <c r="Y6434"/>
    </row>
    <row r="6435" spans="2:25" x14ac:dyDescent="0.25">
      <c r="B6435" s="7"/>
      <c r="W6435" s="3"/>
      <c r="Y6435"/>
    </row>
    <row r="6436" spans="2:25" x14ac:dyDescent="0.25">
      <c r="B6436" s="7"/>
      <c r="W6436" s="3"/>
      <c r="Y6436"/>
    </row>
    <row r="6437" spans="2:25" x14ac:dyDescent="0.25">
      <c r="B6437" s="7"/>
      <c r="W6437" s="3"/>
      <c r="Y6437"/>
    </row>
    <row r="6438" spans="2:25" x14ac:dyDescent="0.25">
      <c r="B6438" s="7"/>
      <c r="W6438" s="3"/>
      <c r="Y6438"/>
    </row>
    <row r="6439" spans="2:25" x14ac:dyDescent="0.25">
      <c r="B6439" s="7"/>
      <c r="W6439" s="3"/>
      <c r="Y6439"/>
    </row>
    <row r="6440" spans="2:25" x14ac:dyDescent="0.25">
      <c r="B6440" s="7"/>
      <c r="W6440" s="3"/>
      <c r="Y6440"/>
    </row>
    <row r="6441" spans="2:25" x14ac:dyDescent="0.25">
      <c r="B6441" s="7"/>
      <c r="W6441" s="3"/>
      <c r="Y6441"/>
    </row>
    <row r="6442" spans="2:25" x14ac:dyDescent="0.25">
      <c r="B6442" s="7"/>
      <c r="W6442" s="3"/>
      <c r="Y6442"/>
    </row>
    <row r="6443" spans="2:25" x14ac:dyDescent="0.25">
      <c r="B6443" s="7"/>
      <c r="W6443" s="3"/>
      <c r="Y6443"/>
    </row>
    <row r="6444" spans="2:25" x14ac:dyDescent="0.25">
      <c r="B6444" s="7"/>
      <c r="W6444" s="3"/>
      <c r="Y6444"/>
    </row>
    <row r="6445" spans="2:25" x14ac:dyDescent="0.25">
      <c r="B6445" s="7"/>
      <c r="W6445" s="3"/>
      <c r="Y6445"/>
    </row>
    <row r="6446" spans="2:25" x14ac:dyDescent="0.25">
      <c r="B6446" s="7"/>
      <c r="W6446" s="3"/>
      <c r="Y6446"/>
    </row>
    <row r="6447" spans="2:25" x14ac:dyDescent="0.25">
      <c r="B6447" s="7"/>
      <c r="W6447" s="3"/>
      <c r="Y6447"/>
    </row>
    <row r="6448" spans="2:25" x14ac:dyDescent="0.25">
      <c r="B6448" s="7"/>
      <c r="W6448" s="3"/>
      <c r="Y6448"/>
    </row>
    <row r="6449" spans="2:25" x14ac:dyDescent="0.25">
      <c r="B6449" s="7"/>
      <c r="W6449" s="3"/>
      <c r="Y6449"/>
    </row>
    <row r="6450" spans="2:25" x14ac:dyDescent="0.25">
      <c r="B6450" s="7"/>
      <c r="W6450" s="3"/>
      <c r="Y6450"/>
    </row>
    <row r="6451" spans="2:25" x14ac:dyDescent="0.25">
      <c r="B6451" s="7"/>
      <c r="W6451" s="3"/>
      <c r="Y6451"/>
    </row>
    <row r="6452" spans="2:25" x14ac:dyDescent="0.25">
      <c r="B6452" s="7"/>
      <c r="W6452" s="3"/>
      <c r="Y6452"/>
    </row>
    <row r="6453" spans="2:25" x14ac:dyDescent="0.25">
      <c r="B6453" s="7"/>
      <c r="W6453" s="3"/>
      <c r="Y6453"/>
    </row>
    <row r="6454" spans="2:25" x14ac:dyDescent="0.25">
      <c r="B6454" s="7"/>
      <c r="W6454" s="3"/>
      <c r="Y6454"/>
    </row>
    <row r="6455" spans="2:25" x14ac:dyDescent="0.25">
      <c r="B6455" s="7"/>
      <c r="W6455" s="3"/>
      <c r="Y6455"/>
    </row>
    <row r="6456" spans="2:25" x14ac:dyDescent="0.25">
      <c r="B6456" s="7"/>
      <c r="W6456" s="3"/>
      <c r="Y6456"/>
    </row>
    <row r="6457" spans="2:25" x14ac:dyDescent="0.25">
      <c r="B6457" s="7"/>
      <c r="W6457" s="3"/>
      <c r="Y6457"/>
    </row>
    <row r="6458" spans="2:25" x14ac:dyDescent="0.25">
      <c r="B6458" s="7"/>
      <c r="W6458" s="3"/>
      <c r="Y6458"/>
    </row>
    <row r="6459" spans="2:25" x14ac:dyDescent="0.25">
      <c r="B6459" s="7"/>
      <c r="W6459" s="3"/>
      <c r="Y6459"/>
    </row>
    <row r="6460" spans="2:25" x14ac:dyDescent="0.25">
      <c r="B6460" s="7"/>
      <c r="W6460" s="3"/>
      <c r="Y6460"/>
    </row>
    <row r="6461" spans="2:25" x14ac:dyDescent="0.25">
      <c r="B6461" s="7"/>
      <c r="W6461" s="3"/>
      <c r="Y6461"/>
    </row>
    <row r="6462" spans="2:25" x14ac:dyDescent="0.25">
      <c r="B6462" s="7"/>
      <c r="W6462" s="3"/>
      <c r="Y6462"/>
    </row>
    <row r="6463" spans="2:25" x14ac:dyDescent="0.25">
      <c r="B6463" s="7"/>
      <c r="W6463" s="3"/>
      <c r="Y6463"/>
    </row>
    <row r="6464" spans="2:25" x14ac:dyDescent="0.25">
      <c r="B6464" s="7"/>
      <c r="W6464" s="3"/>
      <c r="Y6464"/>
    </row>
    <row r="6465" spans="2:25" x14ac:dyDescent="0.25">
      <c r="B6465" s="7"/>
      <c r="W6465" s="3"/>
      <c r="Y6465"/>
    </row>
    <row r="6466" spans="2:25" x14ac:dyDescent="0.25">
      <c r="B6466" s="7"/>
      <c r="W6466" s="3"/>
      <c r="Y6466"/>
    </row>
    <row r="6467" spans="2:25" x14ac:dyDescent="0.25">
      <c r="B6467" s="7"/>
      <c r="W6467" s="3"/>
      <c r="Y6467"/>
    </row>
    <row r="6468" spans="2:25" x14ac:dyDescent="0.25">
      <c r="B6468" s="7"/>
      <c r="W6468" s="3"/>
      <c r="Y6468"/>
    </row>
    <row r="6469" spans="2:25" x14ac:dyDescent="0.25">
      <c r="B6469" s="7"/>
      <c r="W6469" s="3"/>
      <c r="Y6469"/>
    </row>
    <row r="6470" spans="2:25" x14ac:dyDescent="0.25">
      <c r="B6470" s="7"/>
      <c r="W6470" s="3"/>
      <c r="Y6470"/>
    </row>
    <row r="6471" spans="2:25" x14ac:dyDescent="0.25">
      <c r="B6471" s="7"/>
      <c r="W6471" s="3"/>
      <c r="Y6471"/>
    </row>
    <row r="6472" spans="2:25" x14ac:dyDescent="0.25">
      <c r="B6472" s="7"/>
      <c r="W6472" s="3"/>
      <c r="Y6472"/>
    </row>
    <row r="6473" spans="2:25" x14ac:dyDescent="0.25">
      <c r="B6473" s="7"/>
      <c r="W6473" s="3"/>
      <c r="Y6473"/>
    </row>
    <row r="6474" spans="2:25" x14ac:dyDescent="0.25">
      <c r="B6474" s="7"/>
      <c r="W6474" s="3"/>
      <c r="Y6474"/>
    </row>
    <row r="6475" spans="2:25" x14ac:dyDescent="0.25">
      <c r="B6475" s="7"/>
      <c r="W6475" s="3"/>
      <c r="Y6475"/>
    </row>
    <row r="6476" spans="2:25" x14ac:dyDescent="0.25">
      <c r="B6476" s="7"/>
      <c r="W6476" s="3"/>
      <c r="Y6476"/>
    </row>
    <row r="6477" spans="2:25" x14ac:dyDescent="0.25">
      <c r="B6477" s="7"/>
      <c r="W6477" s="3"/>
      <c r="Y6477"/>
    </row>
    <row r="6478" spans="2:25" x14ac:dyDescent="0.25">
      <c r="B6478" s="7"/>
      <c r="W6478" s="3"/>
      <c r="Y6478"/>
    </row>
    <row r="6479" spans="2:25" x14ac:dyDescent="0.25">
      <c r="B6479" s="7"/>
      <c r="W6479" s="3"/>
      <c r="Y6479"/>
    </row>
    <row r="6480" spans="2:25" x14ac:dyDescent="0.25">
      <c r="B6480" s="7"/>
      <c r="W6480" s="3"/>
      <c r="Y6480"/>
    </row>
    <row r="6481" spans="2:25" x14ac:dyDescent="0.25">
      <c r="B6481" s="7"/>
      <c r="W6481" s="3"/>
      <c r="Y6481"/>
    </row>
    <row r="6482" spans="2:25" x14ac:dyDescent="0.25">
      <c r="B6482" s="7"/>
      <c r="W6482" s="3"/>
      <c r="Y6482"/>
    </row>
    <row r="6483" spans="2:25" x14ac:dyDescent="0.25">
      <c r="B6483" s="7"/>
      <c r="W6483" s="3"/>
      <c r="Y6483"/>
    </row>
    <row r="6484" spans="2:25" x14ac:dyDescent="0.25">
      <c r="B6484" s="7"/>
      <c r="W6484" s="3"/>
      <c r="Y6484"/>
    </row>
    <row r="6485" spans="2:25" x14ac:dyDescent="0.25">
      <c r="B6485" s="7"/>
      <c r="W6485" s="3"/>
      <c r="Y6485"/>
    </row>
    <row r="6486" spans="2:25" x14ac:dyDescent="0.25">
      <c r="B6486" s="7"/>
      <c r="W6486" s="3"/>
      <c r="Y6486"/>
    </row>
    <row r="6487" spans="2:25" x14ac:dyDescent="0.25">
      <c r="B6487" s="7"/>
      <c r="W6487" s="3"/>
      <c r="Y6487"/>
    </row>
    <row r="6488" spans="2:25" x14ac:dyDescent="0.25">
      <c r="B6488" s="7"/>
      <c r="W6488" s="3"/>
      <c r="Y6488"/>
    </row>
    <row r="6489" spans="2:25" x14ac:dyDescent="0.25">
      <c r="B6489" s="7"/>
      <c r="W6489" s="3"/>
      <c r="Y6489"/>
    </row>
    <row r="6490" spans="2:25" x14ac:dyDescent="0.25">
      <c r="B6490" s="7"/>
      <c r="W6490" s="3"/>
      <c r="Y6490"/>
    </row>
    <row r="6491" spans="2:25" x14ac:dyDescent="0.25">
      <c r="B6491" s="7"/>
      <c r="W6491" s="3"/>
      <c r="Y6491"/>
    </row>
    <row r="6492" spans="2:25" x14ac:dyDescent="0.25">
      <c r="B6492" s="7"/>
      <c r="W6492" s="3"/>
      <c r="Y6492"/>
    </row>
    <row r="6493" spans="2:25" x14ac:dyDescent="0.25">
      <c r="B6493" s="7"/>
      <c r="W6493" s="3"/>
      <c r="Y6493"/>
    </row>
    <row r="6494" spans="2:25" x14ac:dyDescent="0.25">
      <c r="B6494" s="7"/>
      <c r="W6494" s="3"/>
      <c r="Y6494"/>
    </row>
    <row r="6495" spans="2:25" x14ac:dyDescent="0.25">
      <c r="B6495" s="7"/>
      <c r="W6495" s="3"/>
      <c r="Y6495"/>
    </row>
    <row r="6496" spans="2:25" x14ac:dyDescent="0.25">
      <c r="B6496" s="7"/>
      <c r="W6496" s="3"/>
      <c r="Y6496"/>
    </row>
    <row r="6497" spans="2:25" x14ac:dyDescent="0.25">
      <c r="B6497" s="7"/>
      <c r="W6497" s="3"/>
      <c r="Y6497"/>
    </row>
    <row r="6498" spans="2:25" x14ac:dyDescent="0.25">
      <c r="B6498" s="7"/>
      <c r="W6498" s="3"/>
      <c r="Y6498"/>
    </row>
    <row r="6499" spans="2:25" x14ac:dyDescent="0.25">
      <c r="B6499" s="7"/>
      <c r="W6499" s="3"/>
      <c r="Y6499"/>
    </row>
    <row r="6500" spans="2:25" x14ac:dyDescent="0.25">
      <c r="B6500" s="7"/>
      <c r="W6500" s="3"/>
      <c r="Y6500"/>
    </row>
    <row r="6501" spans="2:25" x14ac:dyDescent="0.25">
      <c r="B6501" s="7"/>
      <c r="W6501" s="3"/>
      <c r="Y6501"/>
    </row>
    <row r="6502" spans="2:25" x14ac:dyDescent="0.25">
      <c r="B6502" s="7"/>
      <c r="W6502" s="3"/>
      <c r="Y6502"/>
    </row>
    <row r="6503" spans="2:25" x14ac:dyDescent="0.25">
      <c r="B6503" s="7"/>
      <c r="W6503" s="3"/>
      <c r="Y6503"/>
    </row>
    <row r="6504" spans="2:25" x14ac:dyDescent="0.25">
      <c r="B6504" s="7"/>
      <c r="W6504" s="3"/>
      <c r="Y6504"/>
    </row>
    <row r="6505" spans="2:25" x14ac:dyDescent="0.25">
      <c r="B6505" s="7"/>
      <c r="W6505" s="3"/>
      <c r="Y6505"/>
    </row>
    <row r="6506" spans="2:25" x14ac:dyDescent="0.25">
      <c r="B6506" s="7"/>
      <c r="W6506" s="3"/>
      <c r="Y6506"/>
    </row>
    <row r="6507" spans="2:25" x14ac:dyDescent="0.25">
      <c r="B6507" s="7"/>
      <c r="W6507" s="3"/>
      <c r="Y6507"/>
    </row>
    <row r="6508" spans="2:25" x14ac:dyDescent="0.25">
      <c r="B6508" s="7"/>
      <c r="W6508" s="3"/>
      <c r="Y6508"/>
    </row>
    <row r="6509" spans="2:25" x14ac:dyDescent="0.25">
      <c r="B6509" s="7"/>
      <c r="W6509" s="3"/>
      <c r="Y6509"/>
    </row>
    <row r="6510" spans="2:25" x14ac:dyDescent="0.25">
      <c r="B6510" s="7"/>
      <c r="W6510" s="3"/>
      <c r="Y6510"/>
    </row>
    <row r="6511" spans="2:25" x14ac:dyDescent="0.25">
      <c r="B6511" s="7"/>
      <c r="W6511" s="3"/>
      <c r="Y6511"/>
    </row>
    <row r="6512" spans="2:25" x14ac:dyDescent="0.25">
      <c r="B6512" s="7"/>
      <c r="W6512" s="3"/>
      <c r="Y6512"/>
    </row>
    <row r="6513" spans="2:25" x14ac:dyDescent="0.25">
      <c r="B6513" s="7"/>
      <c r="W6513" s="3"/>
      <c r="Y6513"/>
    </row>
    <row r="6514" spans="2:25" x14ac:dyDescent="0.25">
      <c r="B6514" s="7"/>
      <c r="W6514" s="3"/>
      <c r="Y6514"/>
    </row>
    <row r="6515" spans="2:25" x14ac:dyDescent="0.25">
      <c r="B6515" s="7"/>
      <c r="W6515" s="3"/>
      <c r="Y6515"/>
    </row>
    <row r="6516" spans="2:25" x14ac:dyDescent="0.25">
      <c r="B6516" s="7"/>
      <c r="W6516" s="3"/>
      <c r="Y6516"/>
    </row>
    <row r="6517" spans="2:25" x14ac:dyDescent="0.25">
      <c r="B6517" s="7"/>
      <c r="W6517" s="3"/>
      <c r="Y6517"/>
    </row>
    <row r="6518" spans="2:25" x14ac:dyDescent="0.25">
      <c r="B6518" s="7"/>
      <c r="W6518" s="3"/>
      <c r="Y6518"/>
    </row>
    <row r="6519" spans="2:25" x14ac:dyDescent="0.25">
      <c r="B6519" s="7"/>
      <c r="W6519" s="3"/>
      <c r="Y6519"/>
    </row>
    <row r="6520" spans="2:25" x14ac:dyDescent="0.25">
      <c r="B6520" s="7"/>
      <c r="W6520" s="3"/>
      <c r="Y6520"/>
    </row>
    <row r="6521" spans="2:25" x14ac:dyDescent="0.25">
      <c r="B6521" s="7"/>
      <c r="W6521" s="3"/>
      <c r="Y6521"/>
    </row>
    <row r="6522" spans="2:25" x14ac:dyDescent="0.25">
      <c r="B6522" s="7"/>
      <c r="W6522" s="3"/>
      <c r="Y6522"/>
    </row>
    <row r="6523" spans="2:25" x14ac:dyDescent="0.25">
      <c r="B6523" s="7"/>
      <c r="W6523" s="3"/>
      <c r="Y6523"/>
    </row>
    <row r="6524" spans="2:25" x14ac:dyDescent="0.25">
      <c r="B6524" s="7"/>
      <c r="W6524" s="3"/>
      <c r="Y6524"/>
    </row>
    <row r="6525" spans="2:25" x14ac:dyDescent="0.25">
      <c r="B6525" s="7"/>
      <c r="W6525" s="3"/>
      <c r="Y6525"/>
    </row>
    <row r="6526" spans="2:25" x14ac:dyDescent="0.25">
      <c r="B6526" s="7"/>
      <c r="W6526" s="3"/>
      <c r="Y6526"/>
    </row>
    <row r="6527" spans="2:25" x14ac:dyDescent="0.25">
      <c r="B6527" s="7"/>
      <c r="W6527" s="3"/>
      <c r="Y6527"/>
    </row>
    <row r="6528" spans="2:25" x14ac:dyDescent="0.25">
      <c r="B6528" s="7"/>
      <c r="W6528" s="3"/>
      <c r="Y6528"/>
    </row>
    <row r="6529" spans="2:25" x14ac:dyDescent="0.25">
      <c r="B6529" s="7"/>
      <c r="W6529" s="3"/>
      <c r="Y6529"/>
    </row>
    <row r="6530" spans="2:25" x14ac:dyDescent="0.25">
      <c r="B6530" s="7"/>
      <c r="W6530" s="3"/>
      <c r="Y6530"/>
    </row>
    <row r="6531" spans="2:25" x14ac:dyDescent="0.25">
      <c r="B6531" s="7"/>
      <c r="W6531" s="3"/>
      <c r="Y6531"/>
    </row>
    <row r="6532" spans="2:25" x14ac:dyDescent="0.25">
      <c r="B6532" s="7"/>
      <c r="W6532" s="3"/>
      <c r="Y6532"/>
    </row>
    <row r="6533" spans="2:25" x14ac:dyDescent="0.25">
      <c r="B6533" s="7"/>
      <c r="W6533" s="3"/>
      <c r="Y6533"/>
    </row>
    <row r="6534" spans="2:25" x14ac:dyDescent="0.25">
      <c r="B6534" s="7"/>
      <c r="W6534" s="3"/>
      <c r="Y6534"/>
    </row>
    <row r="6535" spans="2:25" x14ac:dyDescent="0.25">
      <c r="B6535" s="7"/>
      <c r="W6535" s="3"/>
      <c r="Y6535"/>
    </row>
    <row r="6536" spans="2:25" x14ac:dyDescent="0.25">
      <c r="B6536" s="7"/>
      <c r="W6536" s="3"/>
      <c r="Y6536"/>
    </row>
    <row r="6537" spans="2:25" x14ac:dyDescent="0.25">
      <c r="B6537" s="7"/>
      <c r="W6537" s="3"/>
      <c r="Y6537"/>
    </row>
    <row r="6538" spans="2:25" x14ac:dyDescent="0.25">
      <c r="B6538" s="7"/>
      <c r="W6538" s="3"/>
      <c r="Y6538"/>
    </row>
    <row r="6539" spans="2:25" x14ac:dyDescent="0.25">
      <c r="B6539" s="7"/>
      <c r="W6539" s="3"/>
      <c r="Y6539"/>
    </row>
    <row r="6540" spans="2:25" x14ac:dyDescent="0.25">
      <c r="B6540" s="7"/>
      <c r="W6540" s="3"/>
      <c r="Y6540"/>
    </row>
    <row r="6541" spans="2:25" x14ac:dyDescent="0.25">
      <c r="B6541" s="7"/>
      <c r="W6541" s="3"/>
      <c r="Y6541"/>
    </row>
    <row r="6542" spans="2:25" x14ac:dyDescent="0.25">
      <c r="B6542" s="7"/>
      <c r="W6542" s="3"/>
      <c r="Y6542"/>
    </row>
    <row r="6543" spans="2:25" x14ac:dyDescent="0.25">
      <c r="B6543" s="7"/>
      <c r="W6543" s="3"/>
      <c r="Y6543"/>
    </row>
    <row r="6544" spans="2:25" x14ac:dyDescent="0.25">
      <c r="B6544" s="7"/>
      <c r="W6544" s="3"/>
      <c r="Y6544"/>
    </row>
    <row r="6545" spans="2:25" x14ac:dyDescent="0.25">
      <c r="B6545" s="7"/>
      <c r="W6545" s="3"/>
      <c r="Y6545"/>
    </row>
    <row r="6546" spans="2:25" x14ac:dyDescent="0.25">
      <c r="B6546" s="7"/>
      <c r="W6546" s="3"/>
      <c r="Y6546"/>
    </row>
    <row r="6547" spans="2:25" x14ac:dyDescent="0.25">
      <c r="B6547" s="7"/>
      <c r="W6547" s="3"/>
      <c r="Y6547"/>
    </row>
    <row r="6548" spans="2:25" x14ac:dyDescent="0.25">
      <c r="B6548" s="7"/>
      <c r="W6548" s="3"/>
      <c r="Y6548"/>
    </row>
    <row r="6549" spans="2:25" x14ac:dyDescent="0.25">
      <c r="B6549" s="7"/>
      <c r="W6549" s="3"/>
      <c r="Y6549"/>
    </row>
    <row r="6550" spans="2:25" x14ac:dyDescent="0.25">
      <c r="B6550" s="7"/>
      <c r="W6550" s="3"/>
      <c r="Y6550"/>
    </row>
    <row r="6551" spans="2:25" x14ac:dyDescent="0.25">
      <c r="B6551" s="7"/>
      <c r="W6551" s="3"/>
      <c r="Y6551"/>
    </row>
    <row r="6552" spans="2:25" x14ac:dyDescent="0.25">
      <c r="B6552" s="7"/>
      <c r="W6552" s="3"/>
      <c r="Y6552"/>
    </row>
    <row r="6553" spans="2:25" x14ac:dyDescent="0.25">
      <c r="B6553" s="7"/>
      <c r="W6553" s="3"/>
      <c r="Y6553"/>
    </row>
    <row r="6554" spans="2:25" x14ac:dyDescent="0.25">
      <c r="B6554" s="7"/>
      <c r="W6554" s="3"/>
      <c r="Y6554"/>
    </row>
    <row r="6555" spans="2:25" x14ac:dyDescent="0.25">
      <c r="B6555" s="7"/>
      <c r="W6555" s="3"/>
      <c r="Y6555"/>
    </row>
    <row r="6556" spans="2:25" x14ac:dyDescent="0.25">
      <c r="B6556" s="7"/>
      <c r="W6556" s="3"/>
      <c r="Y6556"/>
    </row>
    <row r="6557" spans="2:25" x14ac:dyDescent="0.25">
      <c r="B6557" s="7"/>
      <c r="W6557" s="3"/>
      <c r="Y6557"/>
    </row>
    <row r="6558" spans="2:25" x14ac:dyDescent="0.25">
      <c r="B6558" s="7"/>
      <c r="W6558" s="3"/>
      <c r="Y6558"/>
    </row>
    <row r="6559" spans="2:25" x14ac:dyDescent="0.25">
      <c r="B6559" s="7"/>
      <c r="W6559" s="3"/>
      <c r="Y6559"/>
    </row>
    <row r="6560" spans="2:25" x14ac:dyDescent="0.25">
      <c r="B6560" s="7"/>
      <c r="W6560" s="3"/>
      <c r="Y6560"/>
    </row>
    <row r="6561" spans="2:25" x14ac:dyDescent="0.25">
      <c r="B6561" s="7"/>
      <c r="W6561" s="3"/>
      <c r="Y6561"/>
    </row>
    <row r="6562" spans="2:25" x14ac:dyDescent="0.25">
      <c r="B6562" s="7"/>
      <c r="W6562" s="3"/>
      <c r="Y6562"/>
    </row>
    <row r="6563" spans="2:25" x14ac:dyDescent="0.25">
      <c r="B6563" s="7"/>
      <c r="W6563" s="3"/>
      <c r="Y6563"/>
    </row>
    <row r="6564" spans="2:25" x14ac:dyDescent="0.25">
      <c r="B6564" s="7"/>
      <c r="W6564" s="3"/>
      <c r="Y6564"/>
    </row>
    <row r="6565" spans="2:25" x14ac:dyDescent="0.25">
      <c r="B6565" s="7"/>
      <c r="W6565" s="3"/>
      <c r="Y6565"/>
    </row>
    <row r="6566" spans="2:25" x14ac:dyDescent="0.25">
      <c r="B6566" s="7"/>
      <c r="W6566" s="3"/>
      <c r="Y6566"/>
    </row>
    <row r="6567" spans="2:25" x14ac:dyDescent="0.25">
      <c r="B6567" s="7"/>
      <c r="W6567" s="3"/>
      <c r="Y6567"/>
    </row>
    <row r="6568" spans="2:25" x14ac:dyDescent="0.25">
      <c r="B6568" s="7"/>
      <c r="W6568" s="3"/>
      <c r="Y6568"/>
    </row>
    <row r="6569" spans="2:25" x14ac:dyDescent="0.25">
      <c r="B6569" s="7"/>
      <c r="W6569" s="3"/>
      <c r="Y6569"/>
    </row>
    <row r="6570" spans="2:25" x14ac:dyDescent="0.25">
      <c r="B6570" s="7"/>
      <c r="W6570" s="3"/>
      <c r="Y6570"/>
    </row>
    <row r="6571" spans="2:25" x14ac:dyDescent="0.25">
      <c r="B6571" s="7"/>
      <c r="W6571" s="3"/>
      <c r="Y6571"/>
    </row>
    <row r="6572" spans="2:25" x14ac:dyDescent="0.25">
      <c r="B6572" s="7"/>
      <c r="W6572" s="3"/>
      <c r="Y6572"/>
    </row>
    <row r="6573" spans="2:25" x14ac:dyDescent="0.25">
      <c r="B6573" s="7"/>
      <c r="W6573" s="3"/>
      <c r="Y6573"/>
    </row>
    <row r="6574" spans="2:25" x14ac:dyDescent="0.25">
      <c r="B6574" s="7"/>
      <c r="W6574" s="3"/>
      <c r="Y6574"/>
    </row>
    <row r="6575" spans="2:25" x14ac:dyDescent="0.25">
      <c r="B6575" s="7"/>
      <c r="W6575" s="3"/>
      <c r="Y6575"/>
    </row>
    <row r="6576" spans="2:25" x14ac:dyDescent="0.25">
      <c r="B6576" s="7"/>
      <c r="W6576" s="3"/>
      <c r="Y6576"/>
    </row>
    <row r="6577" spans="2:25" x14ac:dyDescent="0.25">
      <c r="B6577" s="7"/>
      <c r="W6577" s="3"/>
      <c r="Y6577"/>
    </row>
    <row r="6578" spans="2:25" x14ac:dyDescent="0.25">
      <c r="B6578" s="7"/>
      <c r="W6578" s="3"/>
      <c r="Y6578"/>
    </row>
    <row r="6579" spans="2:25" x14ac:dyDescent="0.25">
      <c r="B6579" s="7"/>
      <c r="W6579" s="3"/>
      <c r="Y6579"/>
    </row>
    <row r="6580" spans="2:25" x14ac:dyDescent="0.25">
      <c r="B6580" s="7"/>
      <c r="W6580" s="3"/>
      <c r="Y6580"/>
    </row>
    <row r="6581" spans="2:25" x14ac:dyDescent="0.25">
      <c r="B6581" s="7"/>
      <c r="W6581" s="3"/>
      <c r="Y6581"/>
    </row>
    <row r="6582" spans="2:25" x14ac:dyDescent="0.25">
      <c r="B6582" s="7"/>
      <c r="W6582" s="3"/>
      <c r="Y6582"/>
    </row>
    <row r="6583" spans="2:25" x14ac:dyDescent="0.25">
      <c r="B6583" s="7"/>
      <c r="W6583" s="3"/>
      <c r="Y6583"/>
    </row>
    <row r="6584" spans="2:25" x14ac:dyDescent="0.25">
      <c r="B6584" s="7"/>
      <c r="W6584" s="3"/>
      <c r="Y6584"/>
    </row>
    <row r="6585" spans="2:25" x14ac:dyDescent="0.25">
      <c r="B6585" s="7"/>
      <c r="W6585" s="3"/>
      <c r="Y6585"/>
    </row>
    <row r="6586" spans="2:25" x14ac:dyDescent="0.25">
      <c r="B6586" s="7"/>
      <c r="W6586" s="3"/>
      <c r="Y6586"/>
    </row>
    <row r="6587" spans="2:25" x14ac:dyDescent="0.25">
      <c r="B6587" s="7"/>
      <c r="W6587" s="3"/>
      <c r="Y6587"/>
    </row>
    <row r="6588" spans="2:25" x14ac:dyDescent="0.25">
      <c r="B6588" s="7"/>
      <c r="W6588" s="3"/>
      <c r="Y6588"/>
    </row>
    <row r="6589" spans="2:25" x14ac:dyDescent="0.25">
      <c r="B6589" s="7"/>
      <c r="W6589" s="3"/>
      <c r="Y6589"/>
    </row>
    <row r="6590" spans="2:25" x14ac:dyDescent="0.25">
      <c r="B6590" s="7"/>
      <c r="W6590" s="3"/>
      <c r="Y6590"/>
    </row>
    <row r="6591" spans="2:25" x14ac:dyDescent="0.25">
      <c r="B6591" s="7"/>
      <c r="W6591" s="3"/>
      <c r="Y6591"/>
    </row>
    <row r="6592" spans="2:25" x14ac:dyDescent="0.25">
      <c r="B6592" s="7"/>
      <c r="W6592" s="3"/>
      <c r="Y6592"/>
    </row>
    <row r="6593" spans="2:25" x14ac:dyDescent="0.25">
      <c r="B6593" s="7"/>
      <c r="W6593" s="3"/>
      <c r="Y6593"/>
    </row>
    <row r="6594" spans="2:25" x14ac:dyDescent="0.25">
      <c r="B6594" s="7"/>
      <c r="W6594" s="3"/>
      <c r="Y6594"/>
    </row>
    <row r="6595" spans="2:25" x14ac:dyDescent="0.25">
      <c r="B6595" s="7"/>
      <c r="W6595" s="3"/>
      <c r="Y6595"/>
    </row>
    <row r="6596" spans="2:25" x14ac:dyDescent="0.25">
      <c r="B6596" s="7"/>
      <c r="W6596" s="3"/>
      <c r="Y6596"/>
    </row>
    <row r="6597" spans="2:25" x14ac:dyDescent="0.25">
      <c r="B6597" s="7"/>
      <c r="W6597" s="3"/>
      <c r="Y6597"/>
    </row>
    <row r="6598" spans="2:25" x14ac:dyDescent="0.25">
      <c r="B6598" s="7"/>
      <c r="W6598" s="3"/>
      <c r="Y6598"/>
    </row>
    <row r="6599" spans="2:25" x14ac:dyDescent="0.25">
      <c r="B6599" s="7"/>
      <c r="W6599" s="3"/>
      <c r="Y6599"/>
    </row>
    <row r="6600" spans="2:25" x14ac:dyDescent="0.25">
      <c r="B6600" s="7"/>
      <c r="W6600" s="3"/>
      <c r="Y6600"/>
    </row>
    <row r="6601" spans="2:25" x14ac:dyDescent="0.25">
      <c r="B6601" s="7"/>
      <c r="W6601" s="3"/>
      <c r="Y6601"/>
    </row>
    <row r="6602" spans="2:25" x14ac:dyDescent="0.25">
      <c r="B6602" s="7"/>
      <c r="W6602" s="3"/>
      <c r="Y6602"/>
    </row>
    <row r="6603" spans="2:25" x14ac:dyDescent="0.25">
      <c r="B6603" s="7"/>
      <c r="W6603" s="3"/>
      <c r="Y6603"/>
    </row>
    <row r="6604" spans="2:25" x14ac:dyDescent="0.25">
      <c r="B6604" s="7"/>
      <c r="W6604" s="3"/>
      <c r="Y6604"/>
    </row>
    <row r="6605" spans="2:25" x14ac:dyDescent="0.25">
      <c r="B6605" s="7"/>
      <c r="W6605" s="3"/>
      <c r="Y6605"/>
    </row>
    <row r="6606" spans="2:25" x14ac:dyDescent="0.25">
      <c r="B6606" s="7"/>
      <c r="W6606" s="3"/>
      <c r="Y6606"/>
    </row>
    <row r="6607" spans="2:25" x14ac:dyDescent="0.25">
      <c r="B6607" s="7"/>
      <c r="W6607" s="3"/>
      <c r="Y6607"/>
    </row>
    <row r="6608" spans="2:25" x14ac:dyDescent="0.25">
      <c r="B6608" s="7"/>
      <c r="W6608" s="3"/>
      <c r="Y6608"/>
    </row>
    <row r="6609" spans="2:25" x14ac:dyDescent="0.25">
      <c r="B6609" s="7"/>
      <c r="W6609" s="3"/>
      <c r="Y6609"/>
    </row>
    <row r="6610" spans="2:25" x14ac:dyDescent="0.25">
      <c r="B6610" s="7"/>
      <c r="W6610" s="3"/>
      <c r="Y6610"/>
    </row>
    <row r="6611" spans="2:25" x14ac:dyDescent="0.25">
      <c r="B6611" s="7"/>
      <c r="W6611" s="3"/>
      <c r="Y6611"/>
    </row>
    <row r="6612" spans="2:25" x14ac:dyDescent="0.25">
      <c r="B6612" s="7"/>
      <c r="W6612" s="3"/>
      <c r="Y6612"/>
    </row>
    <row r="6613" spans="2:25" x14ac:dyDescent="0.25">
      <c r="B6613" s="7"/>
      <c r="W6613" s="3"/>
      <c r="Y6613"/>
    </row>
    <row r="6614" spans="2:25" x14ac:dyDescent="0.25">
      <c r="B6614" s="7"/>
      <c r="W6614" s="3"/>
      <c r="Y6614"/>
    </row>
    <row r="6615" spans="2:25" x14ac:dyDescent="0.25">
      <c r="B6615" s="7"/>
      <c r="W6615" s="3"/>
      <c r="Y6615"/>
    </row>
    <row r="6616" spans="2:25" x14ac:dyDescent="0.25">
      <c r="B6616" s="7"/>
      <c r="W6616" s="3"/>
      <c r="Y6616"/>
    </row>
    <row r="6617" spans="2:25" x14ac:dyDescent="0.25">
      <c r="B6617" s="7"/>
      <c r="W6617" s="3"/>
      <c r="Y6617"/>
    </row>
    <row r="6618" spans="2:25" x14ac:dyDescent="0.25">
      <c r="B6618" s="7"/>
      <c r="W6618" s="3"/>
      <c r="Y6618"/>
    </row>
    <row r="6619" spans="2:25" x14ac:dyDescent="0.25">
      <c r="B6619" s="7"/>
      <c r="W6619" s="3"/>
      <c r="Y6619"/>
    </row>
    <row r="6620" spans="2:25" x14ac:dyDescent="0.25">
      <c r="B6620" s="7"/>
      <c r="W6620" s="3"/>
      <c r="Y6620"/>
    </row>
    <row r="6621" spans="2:25" x14ac:dyDescent="0.25">
      <c r="B6621" s="7"/>
      <c r="W6621" s="3"/>
      <c r="Y6621"/>
    </row>
    <row r="6622" spans="2:25" x14ac:dyDescent="0.25">
      <c r="B6622" s="7"/>
      <c r="W6622" s="3"/>
      <c r="Y6622"/>
    </row>
    <row r="6623" spans="2:25" x14ac:dyDescent="0.25">
      <c r="B6623" s="7"/>
      <c r="W6623" s="3"/>
      <c r="Y6623"/>
    </row>
    <row r="6624" spans="2:25" x14ac:dyDescent="0.25">
      <c r="B6624" s="7"/>
      <c r="W6624" s="3"/>
      <c r="Y6624"/>
    </row>
    <row r="6625" spans="2:25" x14ac:dyDescent="0.25">
      <c r="B6625" s="7"/>
      <c r="W6625" s="3"/>
      <c r="Y6625"/>
    </row>
    <row r="6626" spans="2:25" x14ac:dyDescent="0.25">
      <c r="B6626" s="7"/>
      <c r="W6626" s="3"/>
      <c r="Y6626"/>
    </row>
    <row r="6627" spans="2:25" x14ac:dyDescent="0.25">
      <c r="B6627" s="7"/>
      <c r="W6627" s="3"/>
      <c r="Y6627"/>
    </row>
    <row r="6628" spans="2:25" x14ac:dyDescent="0.25">
      <c r="B6628" s="7"/>
      <c r="W6628" s="3"/>
      <c r="Y6628"/>
    </row>
    <row r="6629" spans="2:25" x14ac:dyDescent="0.25">
      <c r="B6629" s="7"/>
      <c r="W6629" s="3"/>
      <c r="Y6629"/>
    </row>
    <row r="6630" spans="2:25" x14ac:dyDescent="0.25">
      <c r="B6630" s="7"/>
      <c r="W6630" s="3"/>
      <c r="Y6630"/>
    </row>
    <row r="6631" spans="2:25" x14ac:dyDescent="0.25">
      <c r="B6631" s="7"/>
      <c r="W6631" s="3"/>
      <c r="Y6631"/>
    </row>
    <row r="6632" spans="2:25" x14ac:dyDescent="0.25">
      <c r="B6632" s="7"/>
      <c r="W6632" s="3"/>
      <c r="Y6632"/>
    </row>
    <row r="6633" spans="2:25" x14ac:dyDescent="0.25">
      <c r="B6633" s="7"/>
      <c r="W6633" s="3"/>
      <c r="Y6633"/>
    </row>
    <row r="6634" spans="2:25" x14ac:dyDescent="0.25">
      <c r="B6634" s="7"/>
      <c r="W6634" s="3"/>
      <c r="Y6634"/>
    </row>
    <row r="6635" spans="2:25" x14ac:dyDescent="0.25">
      <c r="B6635" s="7"/>
      <c r="W6635" s="3"/>
      <c r="Y6635"/>
    </row>
    <row r="6636" spans="2:25" x14ac:dyDescent="0.25">
      <c r="B6636" s="7"/>
      <c r="W6636" s="3"/>
      <c r="Y6636"/>
    </row>
    <row r="6637" spans="2:25" x14ac:dyDescent="0.25">
      <c r="B6637" s="7"/>
      <c r="W6637" s="3"/>
      <c r="Y6637"/>
    </row>
    <row r="6638" spans="2:25" x14ac:dyDescent="0.25">
      <c r="B6638" s="7"/>
      <c r="W6638" s="3"/>
      <c r="Y6638"/>
    </row>
    <row r="6639" spans="2:25" x14ac:dyDescent="0.25">
      <c r="B6639" s="7"/>
      <c r="W6639" s="3"/>
      <c r="Y6639"/>
    </row>
    <row r="6640" spans="2:25" x14ac:dyDescent="0.25">
      <c r="B6640" s="7"/>
      <c r="W6640" s="3"/>
      <c r="Y6640"/>
    </row>
    <row r="6641" spans="2:25" x14ac:dyDescent="0.25">
      <c r="B6641" s="7"/>
      <c r="W6641" s="3"/>
      <c r="Y6641"/>
    </row>
    <row r="6642" spans="2:25" x14ac:dyDescent="0.25">
      <c r="B6642" s="7"/>
      <c r="W6642" s="3"/>
      <c r="Y6642"/>
    </row>
    <row r="6643" spans="2:25" x14ac:dyDescent="0.25">
      <c r="B6643" s="7"/>
      <c r="W6643" s="3"/>
      <c r="Y6643"/>
    </row>
    <row r="6644" spans="2:25" x14ac:dyDescent="0.25">
      <c r="B6644" s="7"/>
      <c r="W6644" s="3"/>
      <c r="Y6644"/>
    </row>
    <row r="6645" spans="2:25" x14ac:dyDescent="0.25">
      <c r="B6645" s="7"/>
      <c r="W6645" s="3"/>
      <c r="Y6645"/>
    </row>
    <row r="6646" spans="2:25" x14ac:dyDescent="0.25">
      <c r="B6646" s="7"/>
      <c r="W6646" s="3"/>
      <c r="Y6646"/>
    </row>
    <row r="6647" spans="2:25" x14ac:dyDescent="0.25">
      <c r="B6647" s="7"/>
      <c r="W6647" s="3"/>
      <c r="Y6647"/>
    </row>
    <row r="6648" spans="2:25" x14ac:dyDescent="0.25">
      <c r="B6648" s="7"/>
      <c r="W6648" s="3"/>
      <c r="Y6648"/>
    </row>
    <row r="6649" spans="2:25" x14ac:dyDescent="0.25">
      <c r="B6649" s="7"/>
      <c r="W6649" s="3"/>
      <c r="Y6649"/>
    </row>
    <row r="6650" spans="2:25" x14ac:dyDescent="0.25">
      <c r="B6650" s="7"/>
      <c r="W6650" s="3"/>
      <c r="Y6650"/>
    </row>
    <row r="6651" spans="2:25" x14ac:dyDescent="0.25">
      <c r="B6651" s="7"/>
      <c r="W6651" s="3"/>
      <c r="Y6651"/>
    </row>
    <row r="6652" spans="2:25" x14ac:dyDescent="0.25">
      <c r="B6652" s="7"/>
      <c r="W6652" s="3"/>
      <c r="Y6652"/>
    </row>
    <row r="6653" spans="2:25" x14ac:dyDescent="0.25">
      <c r="B6653" s="7"/>
      <c r="W6653" s="3"/>
      <c r="Y6653"/>
    </row>
    <row r="6654" spans="2:25" x14ac:dyDescent="0.25">
      <c r="B6654" s="7"/>
      <c r="W6654" s="3"/>
      <c r="Y6654"/>
    </row>
    <row r="6655" spans="2:25" x14ac:dyDescent="0.25">
      <c r="B6655" s="7"/>
      <c r="W6655" s="3"/>
      <c r="Y6655"/>
    </row>
    <row r="6656" spans="2:25" x14ac:dyDescent="0.25">
      <c r="B6656" s="7"/>
      <c r="W6656" s="3"/>
      <c r="Y6656"/>
    </row>
    <row r="6657" spans="2:25" x14ac:dyDescent="0.25">
      <c r="B6657" s="7"/>
      <c r="W6657" s="3"/>
      <c r="Y6657"/>
    </row>
    <row r="6658" spans="2:25" x14ac:dyDescent="0.25">
      <c r="B6658" s="7"/>
      <c r="W6658" s="3"/>
      <c r="Y6658"/>
    </row>
    <row r="6659" spans="2:25" x14ac:dyDescent="0.25">
      <c r="B6659" s="7"/>
      <c r="W6659" s="3"/>
      <c r="Y6659"/>
    </row>
    <row r="6660" spans="2:25" x14ac:dyDescent="0.25">
      <c r="B6660" s="7"/>
      <c r="W6660" s="3"/>
      <c r="Y6660"/>
    </row>
    <row r="6661" spans="2:25" x14ac:dyDescent="0.25">
      <c r="B6661" s="7"/>
      <c r="W6661" s="3"/>
      <c r="Y6661"/>
    </row>
    <row r="6662" spans="2:25" x14ac:dyDescent="0.25">
      <c r="B6662" s="7"/>
      <c r="W6662" s="3"/>
      <c r="Y6662"/>
    </row>
    <row r="6663" spans="2:25" x14ac:dyDescent="0.25">
      <c r="B6663" s="7"/>
      <c r="W6663" s="3"/>
      <c r="Y6663"/>
    </row>
    <row r="6664" spans="2:25" x14ac:dyDescent="0.25">
      <c r="B6664" s="7"/>
      <c r="W6664" s="3"/>
      <c r="Y6664"/>
    </row>
    <row r="6665" spans="2:25" x14ac:dyDescent="0.25">
      <c r="B6665" s="7"/>
      <c r="W6665" s="3"/>
      <c r="Y6665"/>
    </row>
    <row r="6666" spans="2:25" x14ac:dyDescent="0.25">
      <c r="B6666" s="7"/>
      <c r="W6666" s="3"/>
      <c r="Y6666"/>
    </row>
    <row r="6667" spans="2:25" x14ac:dyDescent="0.25">
      <c r="B6667" s="7"/>
      <c r="W6667" s="3"/>
      <c r="Y6667"/>
    </row>
    <row r="6668" spans="2:25" x14ac:dyDescent="0.25">
      <c r="B6668" s="7"/>
      <c r="W6668" s="3"/>
      <c r="Y6668"/>
    </row>
    <row r="6669" spans="2:25" x14ac:dyDescent="0.25">
      <c r="B6669" s="7"/>
      <c r="W6669" s="3"/>
      <c r="Y6669"/>
    </row>
    <row r="6670" spans="2:25" x14ac:dyDescent="0.25">
      <c r="B6670" s="7"/>
      <c r="W6670" s="3"/>
      <c r="Y6670"/>
    </row>
    <row r="6671" spans="2:25" x14ac:dyDescent="0.25">
      <c r="B6671" s="7"/>
      <c r="W6671" s="3"/>
      <c r="Y6671"/>
    </row>
    <row r="6672" spans="2:25" x14ac:dyDescent="0.25">
      <c r="B6672" s="7"/>
      <c r="W6672" s="3"/>
      <c r="Y6672"/>
    </row>
    <row r="6673" spans="2:25" x14ac:dyDescent="0.25">
      <c r="B6673" s="7"/>
      <c r="W6673" s="3"/>
      <c r="Y6673"/>
    </row>
    <row r="6674" spans="2:25" x14ac:dyDescent="0.25">
      <c r="B6674" s="7"/>
      <c r="W6674" s="3"/>
      <c r="Y6674"/>
    </row>
    <row r="6675" spans="2:25" x14ac:dyDescent="0.25">
      <c r="B6675" s="7"/>
      <c r="W6675" s="3"/>
      <c r="Y6675"/>
    </row>
    <row r="6676" spans="2:25" x14ac:dyDescent="0.25">
      <c r="B6676" s="7"/>
      <c r="W6676" s="3"/>
      <c r="Y6676"/>
    </row>
    <row r="6677" spans="2:25" x14ac:dyDescent="0.25">
      <c r="B6677" s="7"/>
      <c r="W6677" s="3"/>
      <c r="Y6677"/>
    </row>
    <row r="6678" spans="2:25" x14ac:dyDescent="0.25">
      <c r="B6678" s="7"/>
      <c r="W6678" s="3"/>
      <c r="Y6678"/>
    </row>
    <row r="6679" spans="2:25" x14ac:dyDescent="0.25">
      <c r="B6679" s="7"/>
      <c r="W6679" s="3"/>
      <c r="Y6679"/>
    </row>
    <row r="6680" spans="2:25" x14ac:dyDescent="0.25">
      <c r="B6680" s="7"/>
      <c r="W6680" s="3"/>
      <c r="Y6680"/>
    </row>
    <row r="6681" spans="2:25" x14ac:dyDescent="0.25">
      <c r="B6681" s="7"/>
      <c r="W6681" s="3"/>
      <c r="Y6681"/>
    </row>
    <row r="6682" spans="2:25" x14ac:dyDescent="0.25">
      <c r="B6682" s="7"/>
      <c r="W6682" s="3"/>
      <c r="Y6682"/>
    </row>
    <row r="6683" spans="2:25" x14ac:dyDescent="0.25">
      <c r="B6683" s="7"/>
      <c r="W6683" s="3"/>
      <c r="Y6683"/>
    </row>
    <row r="6684" spans="2:25" x14ac:dyDescent="0.25">
      <c r="B6684" s="7"/>
      <c r="W6684" s="3"/>
      <c r="Y6684"/>
    </row>
    <row r="6685" spans="2:25" x14ac:dyDescent="0.25">
      <c r="B6685" s="7"/>
      <c r="W6685" s="3"/>
      <c r="Y6685"/>
    </row>
    <row r="6686" spans="2:25" x14ac:dyDescent="0.25">
      <c r="B6686" s="7"/>
      <c r="W6686" s="3"/>
      <c r="Y6686"/>
    </row>
    <row r="6687" spans="2:25" x14ac:dyDescent="0.25">
      <c r="B6687" s="7"/>
      <c r="W6687" s="3"/>
      <c r="Y6687"/>
    </row>
    <row r="6688" spans="2:25" x14ac:dyDescent="0.25">
      <c r="B6688" s="7"/>
      <c r="W6688" s="3"/>
      <c r="Y6688"/>
    </row>
    <row r="6689" spans="2:25" x14ac:dyDescent="0.25">
      <c r="B6689" s="7"/>
      <c r="W6689" s="3"/>
      <c r="Y6689"/>
    </row>
    <row r="6690" spans="2:25" x14ac:dyDescent="0.25">
      <c r="B6690" s="7"/>
      <c r="W6690" s="3"/>
      <c r="Y6690"/>
    </row>
    <row r="6691" spans="2:25" x14ac:dyDescent="0.25">
      <c r="B6691" s="7"/>
      <c r="W6691" s="3"/>
      <c r="Y6691"/>
    </row>
    <row r="6692" spans="2:25" x14ac:dyDescent="0.25">
      <c r="B6692" s="7"/>
      <c r="W6692" s="3"/>
      <c r="Y6692"/>
    </row>
    <row r="6693" spans="2:25" x14ac:dyDescent="0.25">
      <c r="B6693" s="7"/>
      <c r="W6693" s="3"/>
      <c r="Y6693"/>
    </row>
    <row r="6694" spans="2:25" x14ac:dyDescent="0.25">
      <c r="B6694" s="7"/>
      <c r="W6694" s="3"/>
      <c r="Y6694"/>
    </row>
    <row r="6695" spans="2:25" x14ac:dyDescent="0.25">
      <c r="B6695" s="7"/>
      <c r="W6695" s="3"/>
      <c r="Y6695"/>
    </row>
    <row r="6696" spans="2:25" x14ac:dyDescent="0.25">
      <c r="B6696" s="7"/>
      <c r="W6696" s="3"/>
      <c r="Y6696"/>
    </row>
    <row r="6697" spans="2:25" x14ac:dyDescent="0.25">
      <c r="B6697" s="7"/>
      <c r="W6697" s="3"/>
      <c r="Y6697"/>
    </row>
    <row r="6698" spans="2:25" x14ac:dyDescent="0.25">
      <c r="B6698" s="7"/>
      <c r="W6698" s="3"/>
      <c r="Y6698"/>
    </row>
    <row r="6699" spans="2:25" x14ac:dyDescent="0.25">
      <c r="B6699" s="7"/>
      <c r="W6699" s="3"/>
      <c r="Y6699"/>
    </row>
    <row r="6700" spans="2:25" x14ac:dyDescent="0.25">
      <c r="B6700" s="7"/>
      <c r="W6700" s="3"/>
      <c r="Y6700"/>
    </row>
    <row r="6701" spans="2:25" x14ac:dyDescent="0.25">
      <c r="B6701" s="7"/>
      <c r="W6701" s="3"/>
      <c r="Y6701"/>
    </row>
    <row r="6702" spans="2:25" x14ac:dyDescent="0.25">
      <c r="B6702" s="7"/>
      <c r="W6702" s="3"/>
      <c r="Y6702"/>
    </row>
    <row r="6703" spans="2:25" x14ac:dyDescent="0.25">
      <c r="B6703" s="7"/>
      <c r="W6703" s="3"/>
      <c r="Y6703"/>
    </row>
    <row r="6704" spans="2:25" x14ac:dyDescent="0.25">
      <c r="B6704" s="7"/>
      <c r="W6704" s="3"/>
      <c r="Y6704"/>
    </row>
    <row r="6705" spans="2:25" x14ac:dyDescent="0.25">
      <c r="B6705" s="7"/>
      <c r="W6705" s="3"/>
      <c r="Y6705"/>
    </row>
    <row r="6706" spans="2:25" x14ac:dyDescent="0.25">
      <c r="B6706" s="7"/>
      <c r="W6706" s="3"/>
      <c r="Y6706"/>
    </row>
    <row r="6707" spans="2:25" x14ac:dyDescent="0.25">
      <c r="B6707" s="7"/>
      <c r="W6707" s="3"/>
      <c r="Y6707"/>
    </row>
    <row r="6708" spans="2:25" x14ac:dyDescent="0.25">
      <c r="B6708" s="7"/>
      <c r="W6708" s="3"/>
      <c r="Y6708"/>
    </row>
    <row r="6709" spans="2:25" x14ac:dyDescent="0.25">
      <c r="B6709" s="7"/>
      <c r="W6709" s="3"/>
      <c r="Y6709"/>
    </row>
    <row r="6710" spans="2:25" x14ac:dyDescent="0.25">
      <c r="B6710" s="7"/>
      <c r="W6710" s="3"/>
      <c r="Y6710"/>
    </row>
    <row r="6711" spans="2:25" x14ac:dyDescent="0.25">
      <c r="B6711" s="7"/>
      <c r="W6711" s="3"/>
      <c r="Y6711"/>
    </row>
    <row r="6712" spans="2:25" x14ac:dyDescent="0.25">
      <c r="B6712" s="7"/>
      <c r="W6712" s="3"/>
      <c r="Y6712"/>
    </row>
    <row r="6713" spans="2:25" x14ac:dyDescent="0.25">
      <c r="B6713" s="7"/>
      <c r="W6713" s="3"/>
      <c r="Y6713"/>
    </row>
    <row r="6714" spans="2:25" x14ac:dyDescent="0.25">
      <c r="B6714" s="7"/>
      <c r="W6714" s="3"/>
      <c r="Y6714"/>
    </row>
    <row r="6715" spans="2:25" x14ac:dyDescent="0.25">
      <c r="B6715" s="7"/>
      <c r="W6715" s="3"/>
      <c r="Y6715"/>
    </row>
    <row r="6716" spans="2:25" x14ac:dyDescent="0.25">
      <c r="B6716" s="7"/>
      <c r="W6716" s="3"/>
      <c r="Y6716"/>
    </row>
    <row r="6717" spans="2:25" x14ac:dyDescent="0.25">
      <c r="B6717" s="7"/>
      <c r="W6717" s="3"/>
      <c r="Y6717"/>
    </row>
    <row r="6718" spans="2:25" x14ac:dyDescent="0.25">
      <c r="B6718" s="7"/>
      <c r="W6718" s="3"/>
      <c r="Y6718"/>
    </row>
    <row r="6719" spans="2:25" x14ac:dyDescent="0.25">
      <c r="B6719" s="7"/>
      <c r="W6719" s="3"/>
      <c r="Y6719"/>
    </row>
    <row r="6720" spans="2:25" x14ac:dyDescent="0.25">
      <c r="B6720" s="7"/>
      <c r="W6720" s="3"/>
      <c r="Y6720"/>
    </row>
    <row r="6721" spans="2:25" x14ac:dyDescent="0.25">
      <c r="B6721" s="7"/>
      <c r="W6721" s="3"/>
      <c r="Y6721"/>
    </row>
    <row r="6722" spans="2:25" x14ac:dyDescent="0.25">
      <c r="B6722" s="7"/>
      <c r="W6722" s="3"/>
      <c r="Y6722"/>
    </row>
    <row r="6723" spans="2:25" x14ac:dyDescent="0.25">
      <c r="B6723" s="7"/>
      <c r="W6723" s="3"/>
      <c r="Y6723"/>
    </row>
    <row r="6724" spans="2:25" x14ac:dyDescent="0.25">
      <c r="B6724" s="7"/>
      <c r="W6724" s="3"/>
      <c r="Y6724"/>
    </row>
    <row r="6725" spans="2:25" x14ac:dyDescent="0.25">
      <c r="B6725" s="7"/>
      <c r="W6725" s="3"/>
      <c r="Y6725"/>
    </row>
    <row r="6726" spans="2:25" x14ac:dyDescent="0.25">
      <c r="B6726" s="7"/>
      <c r="W6726" s="3"/>
      <c r="Y6726"/>
    </row>
    <row r="6727" spans="2:25" x14ac:dyDescent="0.25">
      <c r="B6727" s="7"/>
      <c r="W6727" s="3"/>
      <c r="Y6727"/>
    </row>
    <row r="6728" spans="2:25" x14ac:dyDescent="0.25">
      <c r="B6728" s="7"/>
      <c r="W6728" s="3"/>
      <c r="Y6728"/>
    </row>
    <row r="6729" spans="2:25" x14ac:dyDescent="0.25">
      <c r="B6729" s="7"/>
      <c r="W6729" s="3"/>
      <c r="Y6729"/>
    </row>
    <row r="6730" spans="2:25" x14ac:dyDescent="0.25">
      <c r="B6730" s="7"/>
      <c r="W6730" s="3"/>
      <c r="Y6730"/>
    </row>
    <row r="6731" spans="2:25" x14ac:dyDescent="0.25">
      <c r="B6731" s="7"/>
      <c r="W6731" s="3"/>
      <c r="Y6731"/>
    </row>
    <row r="6732" spans="2:25" x14ac:dyDescent="0.25">
      <c r="B6732" s="7"/>
      <c r="W6732" s="3"/>
      <c r="Y6732"/>
    </row>
    <row r="6733" spans="2:25" x14ac:dyDescent="0.25">
      <c r="B6733" s="7"/>
      <c r="W6733" s="3"/>
      <c r="Y6733"/>
    </row>
    <row r="6734" spans="2:25" x14ac:dyDescent="0.25">
      <c r="B6734" s="7"/>
      <c r="W6734" s="3"/>
      <c r="Y6734"/>
    </row>
    <row r="6735" spans="2:25" x14ac:dyDescent="0.25">
      <c r="B6735" s="7"/>
      <c r="W6735" s="3"/>
      <c r="Y6735"/>
    </row>
    <row r="6736" spans="2:25" x14ac:dyDescent="0.25">
      <c r="B6736" s="7"/>
      <c r="W6736" s="3"/>
      <c r="Y6736"/>
    </row>
    <row r="6737" spans="2:25" x14ac:dyDescent="0.25">
      <c r="B6737" s="7"/>
      <c r="W6737" s="3"/>
      <c r="Y6737"/>
    </row>
    <row r="6738" spans="2:25" x14ac:dyDescent="0.25">
      <c r="B6738" s="7"/>
      <c r="W6738" s="3"/>
      <c r="Y6738"/>
    </row>
    <row r="6739" spans="2:25" x14ac:dyDescent="0.25">
      <c r="B6739" s="7"/>
      <c r="W6739" s="3"/>
      <c r="Y6739"/>
    </row>
    <row r="6740" spans="2:25" x14ac:dyDescent="0.25">
      <c r="B6740" s="7"/>
      <c r="W6740" s="3"/>
      <c r="Y6740"/>
    </row>
    <row r="6741" spans="2:25" x14ac:dyDescent="0.25">
      <c r="B6741" s="7"/>
      <c r="W6741" s="3"/>
      <c r="Y6741"/>
    </row>
    <row r="6742" spans="2:25" x14ac:dyDescent="0.25">
      <c r="B6742" s="7"/>
      <c r="W6742" s="3"/>
      <c r="Y6742"/>
    </row>
    <row r="6743" spans="2:25" x14ac:dyDescent="0.25">
      <c r="B6743" s="7"/>
      <c r="W6743" s="3"/>
      <c r="Y6743"/>
    </row>
    <row r="6744" spans="2:25" x14ac:dyDescent="0.25">
      <c r="B6744" s="7"/>
      <c r="W6744" s="3"/>
      <c r="Y6744"/>
    </row>
    <row r="6745" spans="2:25" x14ac:dyDescent="0.25">
      <c r="B6745" s="7"/>
      <c r="W6745" s="3"/>
      <c r="Y6745"/>
    </row>
    <row r="6746" spans="2:25" x14ac:dyDescent="0.25">
      <c r="B6746" s="7"/>
      <c r="W6746" s="3"/>
      <c r="Y6746"/>
    </row>
    <row r="6747" spans="2:25" x14ac:dyDescent="0.25">
      <c r="B6747" s="7"/>
      <c r="W6747" s="3"/>
      <c r="Y6747"/>
    </row>
    <row r="6748" spans="2:25" x14ac:dyDescent="0.25">
      <c r="B6748" s="7"/>
      <c r="W6748" s="3"/>
      <c r="Y6748"/>
    </row>
    <row r="6749" spans="2:25" x14ac:dyDescent="0.25">
      <c r="B6749" s="7"/>
      <c r="W6749" s="3"/>
      <c r="Y6749"/>
    </row>
    <row r="6750" spans="2:25" x14ac:dyDescent="0.25">
      <c r="B6750" s="7"/>
      <c r="W6750" s="3"/>
      <c r="Y6750"/>
    </row>
    <row r="6751" spans="2:25" x14ac:dyDescent="0.25">
      <c r="B6751" s="7"/>
      <c r="W6751" s="3"/>
      <c r="Y6751"/>
    </row>
    <row r="6752" spans="2:25" x14ac:dyDescent="0.25">
      <c r="B6752" s="7"/>
      <c r="W6752" s="3"/>
      <c r="Y6752"/>
    </row>
    <row r="6753" spans="2:25" x14ac:dyDescent="0.25">
      <c r="B6753" s="7"/>
      <c r="W6753" s="3"/>
      <c r="Y6753"/>
    </row>
    <row r="6754" spans="2:25" x14ac:dyDescent="0.25">
      <c r="B6754" s="7"/>
      <c r="W6754" s="3"/>
      <c r="Y6754"/>
    </row>
    <row r="6755" spans="2:25" x14ac:dyDescent="0.25">
      <c r="B6755" s="7"/>
      <c r="W6755" s="3"/>
      <c r="Y6755"/>
    </row>
    <row r="6756" spans="2:25" x14ac:dyDescent="0.25">
      <c r="B6756" s="7"/>
      <c r="W6756" s="3"/>
      <c r="Y6756"/>
    </row>
    <row r="6757" spans="2:25" x14ac:dyDescent="0.25">
      <c r="B6757" s="7"/>
      <c r="W6757" s="3"/>
      <c r="Y6757"/>
    </row>
    <row r="6758" spans="2:25" x14ac:dyDescent="0.25">
      <c r="B6758" s="7"/>
      <c r="W6758" s="3"/>
      <c r="Y6758"/>
    </row>
    <row r="6759" spans="2:25" x14ac:dyDescent="0.25">
      <c r="B6759" s="7"/>
      <c r="W6759" s="3"/>
      <c r="Y6759"/>
    </row>
    <row r="6760" spans="2:25" x14ac:dyDescent="0.25">
      <c r="B6760" s="7"/>
      <c r="W6760" s="3"/>
      <c r="Y6760"/>
    </row>
    <row r="6761" spans="2:25" x14ac:dyDescent="0.25">
      <c r="B6761" s="7"/>
      <c r="W6761" s="3"/>
      <c r="Y6761"/>
    </row>
    <row r="6762" spans="2:25" x14ac:dyDescent="0.25">
      <c r="B6762" s="7"/>
      <c r="W6762" s="3"/>
      <c r="Y6762"/>
    </row>
    <row r="6763" spans="2:25" x14ac:dyDescent="0.25">
      <c r="B6763" s="7"/>
      <c r="W6763" s="3"/>
      <c r="Y6763"/>
    </row>
    <row r="6764" spans="2:25" x14ac:dyDescent="0.25">
      <c r="B6764" s="7"/>
      <c r="W6764" s="3"/>
      <c r="Y6764"/>
    </row>
    <row r="6765" spans="2:25" x14ac:dyDescent="0.25">
      <c r="B6765" s="7"/>
      <c r="W6765" s="3"/>
      <c r="Y6765"/>
    </row>
    <row r="6766" spans="2:25" x14ac:dyDescent="0.25">
      <c r="B6766" s="7"/>
      <c r="W6766" s="3"/>
      <c r="Y6766"/>
    </row>
    <row r="6767" spans="2:25" x14ac:dyDescent="0.25">
      <c r="B6767" s="7"/>
      <c r="W6767" s="3"/>
      <c r="Y6767"/>
    </row>
    <row r="6768" spans="2:25" x14ac:dyDescent="0.25">
      <c r="B6768" s="7"/>
      <c r="W6768" s="3"/>
      <c r="Y6768"/>
    </row>
    <row r="6769" spans="2:25" x14ac:dyDescent="0.25">
      <c r="B6769" s="7"/>
      <c r="W6769" s="3"/>
      <c r="Y6769"/>
    </row>
    <row r="6770" spans="2:25" x14ac:dyDescent="0.25">
      <c r="B6770" s="7"/>
      <c r="W6770" s="3"/>
      <c r="Y6770"/>
    </row>
    <row r="6771" spans="2:25" x14ac:dyDescent="0.25">
      <c r="B6771" s="7"/>
      <c r="W6771" s="3"/>
      <c r="Y6771"/>
    </row>
    <row r="6772" spans="2:25" x14ac:dyDescent="0.25">
      <c r="B6772" s="7"/>
      <c r="W6772" s="3"/>
      <c r="Y6772"/>
    </row>
    <row r="6773" spans="2:25" x14ac:dyDescent="0.25">
      <c r="B6773" s="7"/>
      <c r="W6773" s="3"/>
      <c r="Y6773"/>
    </row>
    <row r="6774" spans="2:25" x14ac:dyDescent="0.25">
      <c r="B6774" s="7"/>
      <c r="W6774" s="3"/>
      <c r="Y6774"/>
    </row>
    <row r="6775" spans="2:25" x14ac:dyDescent="0.25">
      <c r="B6775" s="7"/>
      <c r="W6775" s="3"/>
      <c r="Y6775"/>
    </row>
    <row r="6776" spans="2:25" x14ac:dyDescent="0.25">
      <c r="B6776" s="7"/>
      <c r="W6776" s="3"/>
      <c r="Y6776"/>
    </row>
    <row r="6777" spans="2:25" x14ac:dyDescent="0.25">
      <c r="B6777" s="7"/>
      <c r="W6777" s="3"/>
      <c r="Y6777"/>
    </row>
    <row r="6778" spans="2:25" x14ac:dyDescent="0.25">
      <c r="B6778" s="7"/>
      <c r="W6778" s="3"/>
      <c r="Y6778"/>
    </row>
    <row r="6779" spans="2:25" x14ac:dyDescent="0.25">
      <c r="B6779" s="7"/>
      <c r="W6779" s="3"/>
      <c r="Y6779"/>
    </row>
    <row r="6780" spans="2:25" x14ac:dyDescent="0.25">
      <c r="B6780" s="7"/>
      <c r="W6780" s="3"/>
      <c r="Y6780"/>
    </row>
    <row r="6781" spans="2:25" x14ac:dyDescent="0.25">
      <c r="B6781" s="7"/>
      <c r="W6781" s="3"/>
      <c r="Y6781"/>
    </row>
    <row r="6782" spans="2:25" x14ac:dyDescent="0.25">
      <c r="B6782" s="7"/>
      <c r="W6782" s="3"/>
      <c r="Y6782"/>
    </row>
    <row r="6783" spans="2:25" x14ac:dyDescent="0.25">
      <c r="B6783" s="7"/>
      <c r="W6783" s="3"/>
      <c r="Y6783"/>
    </row>
    <row r="6784" spans="2:25" x14ac:dyDescent="0.25">
      <c r="B6784" s="7"/>
      <c r="W6784" s="3"/>
      <c r="Y6784"/>
    </row>
    <row r="6785" spans="2:25" x14ac:dyDescent="0.25">
      <c r="B6785" s="7"/>
      <c r="W6785" s="3"/>
      <c r="Y6785"/>
    </row>
    <row r="6786" spans="2:25" x14ac:dyDescent="0.25">
      <c r="B6786" s="7"/>
      <c r="W6786" s="3"/>
      <c r="Y6786"/>
    </row>
    <row r="6787" spans="2:25" x14ac:dyDescent="0.25">
      <c r="B6787" s="7"/>
      <c r="W6787" s="3"/>
      <c r="Y6787"/>
    </row>
    <row r="6788" spans="2:25" x14ac:dyDescent="0.25">
      <c r="B6788" s="7"/>
      <c r="W6788" s="3"/>
      <c r="Y6788"/>
    </row>
    <row r="6789" spans="2:25" x14ac:dyDescent="0.25">
      <c r="B6789" s="7"/>
      <c r="W6789" s="3"/>
      <c r="Y6789"/>
    </row>
    <row r="6790" spans="2:25" x14ac:dyDescent="0.25">
      <c r="B6790" s="7"/>
      <c r="W6790" s="3"/>
      <c r="Y6790"/>
    </row>
    <row r="6791" spans="2:25" x14ac:dyDescent="0.25">
      <c r="B6791" s="7"/>
      <c r="W6791" s="3"/>
      <c r="Y6791"/>
    </row>
    <row r="6792" spans="2:25" x14ac:dyDescent="0.25">
      <c r="B6792" s="7"/>
      <c r="W6792" s="3"/>
      <c r="Y6792"/>
    </row>
    <row r="6793" spans="2:25" x14ac:dyDescent="0.25">
      <c r="B6793" s="7"/>
      <c r="W6793" s="3"/>
      <c r="Y6793"/>
    </row>
    <row r="6794" spans="2:25" x14ac:dyDescent="0.25">
      <c r="B6794" s="7"/>
      <c r="W6794" s="3"/>
      <c r="Y6794"/>
    </row>
    <row r="6795" spans="2:25" x14ac:dyDescent="0.25">
      <c r="B6795" s="7"/>
      <c r="W6795" s="3"/>
      <c r="Y6795"/>
    </row>
    <row r="6796" spans="2:25" x14ac:dyDescent="0.25">
      <c r="B6796" s="7"/>
      <c r="W6796" s="3"/>
      <c r="Y6796"/>
    </row>
    <row r="6797" spans="2:25" x14ac:dyDescent="0.25">
      <c r="B6797" s="7"/>
      <c r="W6797" s="3"/>
      <c r="Y6797"/>
    </row>
    <row r="6798" spans="2:25" x14ac:dyDescent="0.25">
      <c r="B6798" s="7"/>
      <c r="W6798" s="3"/>
      <c r="Y6798"/>
    </row>
    <row r="6799" spans="2:25" x14ac:dyDescent="0.25">
      <c r="B6799" s="7"/>
      <c r="W6799" s="3"/>
      <c r="Y6799"/>
    </row>
    <row r="6800" spans="2:25" x14ac:dyDescent="0.25">
      <c r="B6800" s="7"/>
      <c r="W6800" s="3"/>
      <c r="Y6800"/>
    </row>
    <row r="6801" spans="2:25" x14ac:dyDescent="0.25">
      <c r="B6801" s="7"/>
      <c r="W6801" s="3"/>
      <c r="Y6801"/>
    </row>
    <row r="6802" spans="2:25" x14ac:dyDescent="0.25">
      <c r="B6802" s="7"/>
      <c r="W6802" s="3"/>
      <c r="Y6802"/>
    </row>
    <row r="6803" spans="2:25" x14ac:dyDescent="0.25">
      <c r="B6803" s="7"/>
      <c r="W6803" s="3"/>
      <c r="Y6803"/>
    </row>
    <row r="6804" spans="2:25" x14ac:dyDescent="0.25">
      <c r="B6804" s="7"/>
      <c r="W6804" s="3"/>
      <c r="Y6804"/>
    </row>
    <row r="6805" spans="2:25" x14ac:dyDescent="0.25">
      <c r="B6805" s="7"/>
      <c r="W6805" s="3"/>
      <c r="Y6805"/>
    </row>
    <row r="6806" spans="2:25" x14ac:dyDescent="0.25">
      <c r="B6806" s="7"/>
      <c r="W6806" s="3"/>
      <c r="Y6806"/>
    </row>
    <row r="6807" spans="2:25" x14ac:dyDescent="0.25">
      <c r="B6807" s="7"/>
      <c r="W6807" s="3"/>
      <c r="Y6807"/>
    </row>
    <row r="6808" spans="2:25" x14ac:dyDescent="0.25">
      <c r="B6808" s="7"/>
      <c r="W6808" s="3"/>
      <c r="Y6808"/>
    </row>
    <row r="6809" spans="2:25" x14ac:dyDescent="0.25">
      <c r="B6809" s="7"/>
      <c r="W6809" s="3"/>
      <c r="Y6809"/>
    </row>
    <row r="6810" spans="2:25" x14ac:dyDescent="0.25">
      <c r="B6810" s="7"/>
      <c r="W6810" s="3"/>
      <c r="Y6810"/>
    </row>
    <row r="6811" spans="2:25" x14ac:dyDescent="0.25">
      <c r="B6811" s="7"/>
      <c r="W6811" s="3"/>
      <c r="Y6811"/>
    </row>
    <row r="6812" spans="2:25" x14ac:dyDescent="0.25">
      <c r="B6812" s="7"/>
      <c r="W6812" s="3"/>
      <c r="Y6812"/>
    </row>
    <row r="6813" spans="2:25" x14ac:dyDescent="0.25">
      <c r="B6813" s="7"/>
      <c r="W6813" s="3"/>
      <c r="Y6813"/>
    </row>
    <row r="6814" spans="2:25" x14ac:dyDescent="0.25">
      <c r="B6814" s="7"/>
      <c r="W6814" s="3"/>
      <c r="Y6814"/>
    </row>
    <row r="6815" spans="2:25" x14ac:dyDescent="0.25">
      <c r="B6815" s="7"/>
      <c r="W6815" s="3"/>
      <c r="Y6815"/>
    </row>
    <row r="6816" spans="2:25" x14ac:dyDescent="0.25">
      <c r="B6816" s="7"/>
      <c r="W6816" s="3"/>
      <c r="Y6816"/>
    </row>
    <row r="6817" spans="2:25" x14ac:dyDescent="0.25">
      <c r="B6817" s="7"/>
      <c r="W6817" s="3"/>
      <c r="Y6817"/>
    </row>
    <row r="6818" spans="2:25" x14ac:dyDescent="0.25">
      <c r="B6818" s="7"/>
      <c r="W6818" s="3"/>
      <c r="Y6818"/>
    </row>
    <row r="6819" spans="2:25" x14ac:dyDescent="0.25">
      <c r="B6819" s="7"/>
      <c r="W6819" s="3"/>
      <c r="Y6819"/>
    </row>
    <row r="6820" spans="2:25" x14ac:dyDescent="0.25">
      <c r="B6820" s="7"/>
      <c r="W6820" s="3"/>
      <c r="Y6820"/>
    </row>
    <row r="6821" spans="2:25" x14ac:dyDescent="0.25">
      <c r="B6821" s="7"/>
      <c r="W6821" s="3"/>
      <c r="Y6821"/>
    </row>
    <row r="6822" spans="2:25" x14ac:dyDescent="0.25">
      <c r="B6822" s="7"/>
      <c r="W6822" s="3"/>
      <c r="Y6822"/>
    </row>
    <row r="6823" spans="2:25" x14ac:dyDescent="0.25">
      <c r="B6823" s="7"/>
      <c r="W6823" s="3"/>
      <c r="Y6823"/>
    </row>
    <row r="6824" spans="2:25" x14ac:dyDescent="0.25">
      <c r="B6824" s="7"/>
      <c r="W6824" s="3"/>
      <c r="Y6824"/>
    </row>
    <row r="6825" spans="2:25" x14ac:dyDescent="0.25">
      <c r="B6825" s="7"/>
      <c r="W6825" s="3"/>
      <c r="Y6825"/>
    </row>
    <row r="6826" spans="2:25" x14ac:dyDescent="0.25">
      <c r="B6826" s="7"/>
      <c r="W6826" s="3"/>
      <c r="Y6826"/>
    </row>
    <row r="6827" spans="2:25" x14ac:dyDescent="0.25">
      <c r="B6827" s="7"/>
      <c r="W6827" s="3"/>
      <c r="Y6827"/>
    </row>
    <row r="6828" spans="2:25" x14ac:dyDescent="0.25">
      <c r="B6828" s="7"/>
      <c r="W6828" s="3"/>
      <c r="Y6828"/>
    </row>
    <row r="6829" spans="2:25" x14ac:dyDescent="0.25">
      <c r="B6829" s="7"/>
      <c r="W6829" s="3"/>
      <c r="Y6829"/>
    </row>
    <row r="6830" spans="2:25" x14ac:dyDescent="0.25">
      <c r="B6830" s="7"/>
      <c r="W6830" s="3"/>
      <c r="Y6830"/>
    </row>
    <row r="6831" spans="2:25" x14ac:dyDescent="0.25">
      <c r="B6831" s="7"/>
      <c r="W6831" s="3"/>
      <c r="Y6831"/>
    </row>
    <row r="6832" spans="2:25" x14ac:dyDescent="0.25">
      <c r="B6832" s="7"/>
      <c r="W6832" s="3"/>
      <c r="Y6832"/>
    </row>
    <row r="6833" spans="2:25" x14ac:dyDescent="0.25">
      <c r="B6833" s="7"/>
      <c r="W6833" s="3"/>
      <c r="Y6833"/>
    </row>
    <row r="6834" spans="2:25" x14ac:dyDescent="0.25">
      <c r="B6834" s="7"/>
      <c r="W6834" s="3"/>
      <c r="Y6834"/>
    </row>
    <row r="6835" spans="2:25" x14ac:dyDescent="0.25">
      <c r="B6835" s="7"/>
      <c r="W6835" s="3"/>
      <c r="Y6835"/>
    </row>
    <row r="6836" spans="2:25" x14ac:dyDescent="0.25">
      <c r="B6836" s="7"/>
      <c r="W6836" s="3"/>
      <c r="Y6836"/>
    </row>
    <row r="6837" spans="2:25" x14ac:dyDescent="0.25">
      <c r="B6837" s="7"/>
      <c r="W6837" s="3"/>
      <c r="Y6837"/>
    </row>
    <row r="6838" spans="2:25" x14ac:dyDescent="0.25">
      <c r="B6838" s="7"/>
      <c r="W6838" s="3"/>
      <c r="Y6838"/>
    </row>
    <row r="6839" spans="2:25" x14ac:dyDescent="0.25">
      <c r="B6839" s="7"/>
      <c r="W6839" s="3"/>
      <c r="Y6839"/>
    </row>
    <row r="6840" spans="2:25" x14ac:dyDescent="0.25">
      <c r="B6840" s="7"/>
      <c r="W6840" s="3"/>
      <c r="Y6840"/>
    </row>
    <row r="6841" spans="2:25" x14ac:dyDescent="0.25">
      <c r="B6841" s="7"/>
      <c r="W6841" s="3"/>
      <c r="Y6841"/>
    </row>
    <row r="6842" spans="2:25" x14ac:dyDescent="0.25">
      <c r="B6842" s="7"/>
      <c r="W6842" s="3"/>
      <c r="Y6842"/>
    </row>
    <row r="6843" spans="2:25" x14ac:dyDescent="0.25">
      <c r="B6843" s="7"/>
      <c r="W6843" s="3"/>
      <c r="Y6843"/>
    </row>
    <row r="6844" spans="2:25" x14ac:dyDescent="0.25">
      <c r="B6844" s="7"/>
      <c r="W6844" s="3"/>
      <c r="Y6844"/>
    </row>
    <row r="6845" spans="2:25" x14ac:dyDescent="0.25">
      <c r="B6845" s="7"/>
      <c r="W6845" s="3"/>
      <c r="Y6845"/>
    </row>
    <row r="6846" spans="2:25" x14ac:dyDescent="0.25">
      <c r="B6846" s="7"/>
      <c r="W6846" s="3"/>
      <c r="Y6846"/>
    </row>
    <row r="6847" spans="2:25" x14ac:dyDescent="0.25">
      <c r="B6847" s="7"/>
      <c r="W6847" s="3"/>
      <c r="Y6847"/>
    </row>
    <row r="6848" spans="2:25" x14ac:dyDescent="0.25">
      <c r="B6848" s="7"/>
      <c r="W6848" s="3"/>
      <c r="Y6848"/>
    </row>
    <row r="6849" spans="2:25" x14ac:dyDescent="0.25">
      <c r="B6849" s="7"/>
      <c r="W6849" s="3"/>
      <c r="Y6849"/>
    </row>
    <row r="6850" spans="2:25" x14ac:dyDescent="0.25">
      <c r="B6850" s="7"/>
      <c r="W6850" s="3"/>
      <c r="Y6850"/>
    </row>
    <row r="6851" spans="2:25" x14ac:dyDescent="0.25">
      <c r="B6851" s="7"/>
      <c r="W6851" s="3"/>
      <c r="Y6851"/>
    </row>
    <row r="6852" spans="2:25" x14ac:dyDescent="0.25">
      <c r="B6852" s="7"/>
      <c r="W6852" s="3"/>
      <c r="Y6852"/>
    </row>
    <row r="6853" spans="2:25" x14ac:dyDescent="0.25">
      <c r="B6853" s="7"/>
      <c r="W6853" s="3"/>
      <c r="Y6853"/>
    </row>
    <row r="6854" spans="2:25" x14ac:dyDescent="0.25">
      <c r="B6854" s="7"/>
      <c r="W6854" s="3"/>
      <c r="Y6854"/>
    </row>
    <row r="6855" spans="2:25" x14ac:dyDescent="0.25">
      <c r="B6855" s="7"/>
      <c r="W6855" s="3"/>
      <c r="Y6855"/>
    </row>
    <row r="6856" spans="2:25" x14ac:dyDescent="0.25">
      <c r="B6856" s="7"/>
      <c r="W6856" s="3"/>
      <c r="Y6856"/>
    </row>
    <row r="6857" spans="2:25" x14ac:dyDescent="0.25">
      <c r="B6857" s="7"/>
      <c r="W6857" s="3"/>
      <c r="Y6857"/>
    </row>
    <row r="6858" spans="2:25" x14ac:dyDescent="0.25">
      <c r="B6858" s="7"/>
      <c r="W6858" s="3"/>
      <c r="Y6858"/>
    </row>
    <row r="6859" spans="2:25" x14ac:dyDescent="0.25">
      <c r="B6859" s="7"/>
      <c r="W6859" s="3"/>
      <c r="Y6859"/>
    </row>
    <row r="6860" spans="2:25" x14ac:dyDescent="0.25">
      <c r="B6860" s="7"/>
      <c r="W6860" s="3"/>
      <c r="Y6860"/>
    </row>
    <row r="6861" spans="2:25" x14ac:dyDescent="0.25">
      <c r="B6861" s="7"/>
      <c r="W6861" s="3"/>
      <c r="Y6861"/>
    </row>
    <row r="6862" spans="2:25" x14ac:dyDescent="0.25">
      <c r="B6862" s="7"/>
      <c r="W6862" s="3"/>
      <c r="Y6862"/>
    </row>
    <row r="6863" spans="2:25" x14ac:dyDescent="0.25">
      <c r="B6863" s="7"/>
      <c r="W6863" s="3"/>
      <c r="Y6863"/>
    </row>
    <row r="6864" spans="2:25" x14ac:dyDescent="0.25">
      <c r="B6864" s="7"/>
      <c r="W6864" s="3"/>
      <c r="Y6864"/>
    </row>
    <row r="6865" spans="2:25" x14ac:dyDescent="0.25">
      <c r="B6865" s="7"/>
      <c r="W6865" s="3"/>
      <c r="Y6865"/>
    </row>
    <row r="6866" spans="2:25" x14ac:dyDescent="0.25">
      <c r="B6866" s="7"/>
      <c r="W6866" s="3"/>
      <c r="Y6866"/>
    </row>
    <row r="6867" spans="2:25" x14ac:dyDescent="0.25">
      <c r="B6867" s="7"/>
      <c r="W6867" s="3"/>
      <c r="Y6867"/>
    </row>
    <row r="6868" spans="2:25" x14ac:dyDescent="0.25">
      <c r="B6868" s="7"/>
      <c r="W6868" s="3"/>
      <c r="Y6868"/>
    </row>
    <row r="6869" spans="2:25" x14ac:dyDescent="0.25">
      <c r="B6869" s="7"/>
      <c r="W6869" s="3"/>
      <c r="Y6869"/>
    </row>
    <row r="6870" spans="2:25" x14ac:dyDescent="0.25">
      <c r="B6870" s="7"/>
      <c r="W6870" s="3"/>
      <c r="Y6870"/>
    </row>
    <row r="6871" spans="2:25" x14ac:dyDescent="0.25">
      <c r="B6871" s="7"/>
      <c r="W6871" s="3"/>
      <c r="Y6871"/>
    </row>
    <row r="6872" spans="2:25" x14ac:dyDescent="0.25">
      <c r="B6872" s="7"/>
      <c r="W6872" s="3"/>
      <c r="Y6872"/>
    </row>
    <row r="6873" spans="2:25" x14ac:dyDescent="0.25">
      <c r="B6873" s="7"/>
      <c r="W6873" s="3"/>
      <c r="Y6873"/>
    </row>
    <row r="6874" spans="2:25" x14ac:dyDescent="0.25">
      <c r="B6874" s="7"/>
      <c r="W6874" s="3"/>
      <c r="Y6874"/>
    </row>
    <row r="6875" spans="2:25" x14ac:dyDescent="0.25">
      <c r="B6875" s="7"/>
      <c r="W6875" s="3"/>
      <c r="Y6875"/>
    </row>
    <row r="6876" spans="2:25" x14ac:dyDescent="0.25">
      <c r="B6876" s="7"/>
      <c r="W6876" s="3"/>
      <c r="Y6876"/>
    </row>
    <row r="6877" spans="2:25" x14ac:dyDescent="0.25">
      <c r="B6877" s="7"/>
      <c r="W6877" s="3"/>
      <c r="Y6877"/>
    </row>
    <row r="6878" spans="2:25" x14ac:dyDescent="0.25">
      <c r="B6878" s="7"/>
      <c r="W6878" s="3"/>
      <c r="Y6878"/>
    </row>
    <row r="6879" spans="2:25" x14ac:dyDescent="0.25">
      <c r="B6879" s="7"/>
      <c r="W6879" s="3"/>
      <c r="Y6879"/>
    </row>
    <row r="6880" spans="2:25" x14ac:dyDescent="0.25">
      <c r="B6880" s="7"/>
      <c r="W6880" s="3"/>
      <c r="Y6880"/>
    </row>
    <row r="6881" spans="2:25" x14ac:dyDescent="0.25">
      <c r="B6881" s="7"/>
      <c r="W6881" s="3"/>
      <c r="Y6881"/>
    </row>
    <row r="6882" spans="2:25" x14ac:dyDescent="0.25">
      <c r="B6882" s="7"/>
      <c r="W6882" s="3"/>
      <c r="Y6882"/>
    </row>
    <row r="6883" spans="2:25" x14ac:dyDescent="0.25">
      <c r="B6883" s="7"/>
      <c r="W6883" s="3"/>
      <c r="Y6883"/>
    </row>
    <row r="6884" spans="2:25" x14ac:dyDescent="0.25">
      <c r="B6884" s="7"/>
      <c r="W6884" s="3"/>
      <c r="Y6884"/>
    </row>
    <row r="6885" spans="2:25" x14ac:dyDescent="0.25">
      <c r="B6885" s="7"/>
      <c r="W6885" s="3"/>
      <c r="Y6885"/>
    </row>
    <row r="6886" spans="2:25" x14ac:dyDescent="0.25">
      <c r="B6886" s="7"/>
      <c r="W6886" s="3"/>
      <c r="Y6886"/>
    </row>
    <row r="6887" spans="2:25" x14ac:dyDescent="0.25">
      <c r="B6887" s="7"/>
      <c r="W6887" s="3"/>
      <c r="Y6887"/>
    </row>
    <row r="6888" spans="2:25" x14ac:dyDescent="0.25">
      <c r="B6888" s="7"/>
      <c r="W6888" s="3"/>
      <c r="Y6888"/>
    </row>
    <row r="6889" spans="2:25" x14ac:dyDescent="0.25">
      <c r="B6889" s="7"/>
      <c r="W6889" s="3"/>
      <c r="Y6889"/>
    </row>
    <row r="6890" spans="2:25" x14ac:dyDescent="0.25">
      <c r="B6890" s="7"/>
      <c r="W6890" s="3"/>
      <c r="Y6890"/>
    </row>
    <row r="6891" spans="2:25" x14ac:dyDescent="0.25">
      <c r="B6891" s="7"/>
      <c r="W6891" s="3"/>
      <c r="Y6891"/>
    </row>
    <row r="6892" spans="2:25" x14ac:dyDescent="0.25">
      <c r="B6892" s="7"/>
      <c r="W6892" s="3"/>
      <c r="Y6892"/>
    </row>
    <row r="6893" spans="2:25" x14ac:dyDescent="0.25">
      <c r="B6893" s="7"/>
      <c r="W6893" s="3"/>
      <c r="Y6893"/>
    </row>
    <row r="6894" spans="2:25" x14ac:dyDescent="0.25">
      <c r="B6894" s="7"/>
      <c r="W6894" s="3"/>
      <c r="Y6894"/>
    </row>
    <row r="6895" spans="2:25" x14ac:dyDescent="0.25">
      <c r="B6895" s="7"/>
      <c r="W6895" s="3"/>
      <c r="Y6895"/>
    </row>
    <row r="6896" spans="2:25" x14ac:dyDescent="0.25">
      <c r="B6896" s="7"/>
      <c r="W6896" s="3"/>
      <c r="Y6896"/>
    </row>
    <row r="6897" spans="2:25" x14ac:dyDescent="0.25">
      <c r="B6897" s="7"/>
      <c r="W6897" s="3"/>
      <c r="Y6897"/>
    </row>
    <row r="6898" spans="2:25" x14ac:dyDescent="0.25">
      <c r="B6898" s="7"/>
      <c r="W6898" s="3"/>
      <c r="Y6898"/>
    </row>
    <row r="6899" spans="2:25" x14ac:dyDescent="0.25">
      <c r="B6899" s="7"/>
      <c r="W6899" s="3"/>
      <c r="Y6899"/>
    </row>
    <row r="6900" spans="2:25" x14ac:dyDescent="0.25">
      <c r="B6900" s="7"/>
      <c r="W6900" s="3"/>
      <c r="Y6900"/>
    </row>
    <row r="6901" spans="2:25" x14ac:dyDescent="0.25">
      <c r="B6901" s="7"/>
      <c r="W6901" s="3"/>
      <c r="Y6901"/>
    </row>
    <row r="6902" spans="2:25" x14ac:dyDescent="0.25">
      <c r="B6902" s="7"/>
      <c r="W6902" s="3"/>
      <c r="Y6902"/>
    </row>
    <row r="6903" spans="2:25" x14ac:dyDescent="0.25">
      <c r="B6903" s="7"/>
      <c r="W6903" s="3"/>
      <c r="Y6903"/>
    </row>
    <row r="6904" spans="2:25" x14ac:dyDescent="0.25">
      <c r="B6904" s="7"/>
      <c r="W6904" s="3"/>
      <c r="Y6904"/>
    </row>
    <row r="6905" spans="2:25" x14ac:dyDescent="0.25">
      <c r="B6905" s="7"/>
      <c r="W6905" s="3"/>
      <c r="Y6905"/>
    </row>
    <row r="6906" spans="2:25" x14ac:dyDescent="0.25">
      <c r="B6906" s="7"/>
      <c r="W6906" s="3"/>
      <c r="Y6906"/>
    </row>
    <row r="6907" spans="2:25" x14ac:dyDescent="0.25">
      <c r="B6907" s="7"/>
      <c r="W6907" s="3"/>
      <c r="Y6907"/>
    </row>
    <row r="6908" spans="2:25" x14ac:dyDescent="0.25">
      <c r="B6908" s="7"/>
      <c r="W6908" s="3"/>
      <c r="Y6908"/>
    </row>
    <row r="6909" spans="2:25" x14ac:dyDescent="0.25">
      <c r="B6909" s="7"/>
      <c r="W6909" s="3"/>
      <c r="Y6909"/>
    </row>
    <row r="6910" spans="2:25" x14ac:dyDescent="0.25">
      <c r="B6910" s="7"/>
      <c r="W6910" s="3"/>
      <c r="Y6910"/>
    </row>
    <row r="6911" spans="2:25" x14ac:dyDescent="0.25">
      <c r="B6911" s="7"/>
      <c r="W6911" s="3"/>
      <c r="Y6911"/>
    </row>
    <row r="6912" spans="2:25" x14ac:dyDescent="0.25">
      <c r="B6912" s="7"/>
      <c r="W6912" s="3"/>
      <c r="Y6912"/>
    </row>
    <row r="6913" spans="2:25" x14ac:dyDescent="0.25">
      <c r="B6913" s="7"/>
      <c r="W6913" s="3"/>
      <c r="Y6913"/>
    </row>
    <row r="6914" spans="2:25" x14ac:dyDescent="0.25">
      <c r="B6914" s="7"/>
      <c r="W6914" s="3"/>
      <c r="Y6914"/>
    </row>
    <row r="6915" spans="2:25" x14ac:dyDescent="0.25">
      <c r="B6915" s="7"/>
      <c r="W6915" s="3"/>
      <c r="Y6915"/>
    </row>
    <row r="6916" spans="2:25" x14ac:dyDescent="0.25">
      <c r="B6916" s="7"/>
      <c r="W6916" s="3"/>
      <c r="Y6916"/>
    </row>
    <row r="6917" spans="2:25" x14ac:dyDescent="0.25">
      <c r="B6917" s="7"/>
      <c r="W6917" s="3"/>
      <c r="Y6917"/>
    </row>
    <row r="6918" spans="2:25" x14ac:dyDescent="0.25">
      <c r="B6918" s="7"/>
      <c r="W6918" s="3"/>
      <c r="Y6918"/>
    </row>
    <row r="6919" spans="2:25" x14ac:dyDescent="0.25">
      <c r="B6919" s="7"/>
      <c r="W6919" s="3"/>
      <c r="Y6919"/>
    </row>
    <row r="6920" spans="2:25" x14ac:dyDescent="0.25">
      <c r="B6920" s="7"/>
      <c r="W6920" s="3"/>
      <c r="Y6920"/>
    </row>
    <row r="6921" spans="2:25" x14ac:dyDescent="0.25">
      <c r="B6921" s="7"/>
      <c r="W6921" s="3"/>
      <c r="Y6921"/>
    </row>
    <row r="6922" spans="2:25" x14ac:dyDescent="0.25">
      <c r="B6922" s="7"/>
      <c r="W6922" s="3"/>
      <c r="Y6922"/>
    </row>
    <row r="6923" spans="2:25" x14ac:dyDescent="0.25">
      <c r="B6923" s="7"/>
      <c r="W6923" s="3"/>
      <c r="Y6923"/>
    </row>
    <row r="6924" spans="2:25" x14ac:dyDescent="0.25">
      <c r="B6924" s="7"/>
      <c r="W6924" s="3"/>
      <c r="Y6924"/>
    </row>
    <row r="6925" spans="2:25" x14ac:dyDescent="0.25">
      <c r="B6925" s="7"/>
      <c r="W6925" s="3"/>
      <c r="Y6925"/>
    </row>
    <row r="6926" spans="2:25" x14ac:dyDescent="0.25">
      <c r="B6926" s="7"/>
      <c r="W6926" s="3"/>
      <c r="Y6926"/>
    </row>
    <row r="6927" spans="2:25" x14ac:dyDescent="0.25">
      <c r="B6927" s="7"/>
      <c r="W6927" s="3"/>
      <c r="Y6927"/>
    </row>
    <row r="6928" spans="2:25" x14ac:dyDescent="0.25">
      <c r="B6928" s="7"/>
      <c r="W6928" s="3"/>
      <c r="Y6928"/>
    </row>
    <row r="6929" spans="2:25" x14ac:dyDescent="0.25">
      <c r="B6929" s="7"/>
      <c r="W6929" s="3"/>
      <c r="Y6929"/>
    </row>
    <row r="6930" spans="2:25" x14ac:dyDescent="0.25">
      <c r="B6930" s="7"/>
      <c r="W6930" s="3"/>
      <c r="Y6930"/>
    </row>
    <row r="6931" spans="2:25" x14ac:dyDescent="0.25">
      <c r="B6931" s="7"/>
      <c r="W6931" s="3"/>
      <c r="Y6931"/>
    </row>
    <row r="6932" spans="2:25" x14ac:dyDescent="0.25">
      <c r="B6932" s="7"/>
      <c r="W6932" s="3"/>
      <c r="Y6932"/>
    </row>
    <row r="6933" spans="2:25" x14ac:dyDescent="0.25">
      <c r="B6933" s="7"/>
      <c r="W6933" s="3"/>
      <c r="Y6933"/>
    </row>
    <row r="6934" spans="2:25" x14ac:dyDescent="0.25">
      <c r="B6934" s="7"/>
      <c r="W6934" s="3"/>
      <c r="Y6934"/>
    </row>
    <row r="6935" spans="2:25" x14ac:dyDescent="0.25">
      <c r="B6935" s="7"/>
      <c r="W6935" s="3"/>
      <c r="Y6935"/>
    </row>
    <row r="6936" spans="2:25" x14ac:dyDescent="0.25">
      <c r="B6936" s="7"/>
      <c r="W6936" s="3"/>
      <c r="Y6936"/>
    </row>
    <row r="6937" spans="2:25" x14ac:dyDescent="0.25">
      <c r="B6937" s="7"/>
      <c r="W6937" s="3"/>
      <c r="Y6937"/>
    </row>
    <row r="6938" spans="2:25" x14ac:dyDescent="0.25">
      <c r="B6938" s="7"/>
      <c r="W6938" s="3"/>
      <c r="Y6938"/>
    </row>
    <row r="6939" spans="2:25" x14ac:dyDescent="0.25">
      <c r="B6939" s="7"/>
      <c r="W6939" s="3"/>
      <c r="Y6939"/>
    </row>
    <row r="6940" spans="2:25" x14ac:dyDescent="0.25">
      <c r="B6940" s="7"/>
      <c r="W6940" s="3"/>
      <c r="Y6940"/>
    </row>
    <row r="6941" spans="2:25" x14ac:dyDescent="0.25">
      <c r="B6941" s="7"/>
      <c r="W6941" s="3"/>
      <c r="Y6941"/>
    </row>
    <row r="6942" spans="2:25" x14ac:dyDescent="0.25">
      <c r="B6942" s="7"/>
      <c r="W6942" s="3"/>
      <c r="Y6942"/>
    </row>
    <row r="6943" spans="2:25" x14ac:dyDescent="0.25">
      <c r="B6943" s="7"/>
      <c r="W6943" s="3"/>
      <c r="Y6943"/>
    </row>
    <row r="6944" spans="2:25" x14ac:dyDescent="0.25">
      <c r="B6944" s="7"/>
      <c r="W6944" s="3"/>
      <c r="Y6944"/>
    </row>
    <row r="6945" spans="2:25" x14ac:dyDescent="0.25">
      <c r="B6945" s="7"/>
      <c r="W6945" s="3"/>
      <c r="Y6945"/>
    </row>
    <row r="6946" spans="2:25" x14ac:dyDescent="0.25">
      <c r="B6946" s="7"/>
      <c r="W6946" s="3"/>
      <c r="Y6946"/>
    </row>
    <row r="6947" spans="2:25" x14ac:dyDescent="0.25">
      <c r="B6947" s="7"/>
      <c r="W6947" s="3"/>
      <c r="Y6947"/>
    </row>
    <row r="6948" spans="2:25" x14ac:dyDescent="0.25">
      <c r="B6948" s="7"/>
      <c r="W6948" s="3"/>
      <c r="Y6948"/>
    </row>
    <row r="6949" spans="2:25" x14ac:dyDescent="0.25">
      <c r="B6949" s="7"/>
      <c r="W6949" s="3"/>
      <c r="Y6949"/>
    </row>
    <row r="6950" spans="2:25" x14ac:dyDescent="0.25">
      <c r="B6950" s="7"/>
      <c r="W6950" s="3"/>
      <c r="Y6950"/>
    </row>
    <row r="6951" spans="2:25" x14ac:dyDescent="0.25">
      <c r="B6951" s="7"/>
      <c r="W6951" s="3"/>
      <c r="Y6951"/>
    </row>
    <row r="6952" spans="2:25" x14ac:dyDescent="0.25">
      <c r="B6952" s="7"/>
      <c r="W6952" s="3"/>
      <c r="Y6952"/>
    </row>
    <row r="6953" spans="2:25" x14ac:dyDescent="0.25">
      <c r="B6953" s="7"/>
      <c r="W6953" s="3"/>
      <c r="Y6953"/>
    </row>
    <row r="6954" spans="2:25" x14ac:dyDescent="0.25">
      <c r="B6954" s="7"/>
      <c r="W6954" s="3"/>
      <c r="Y6954"/>
    </row>
    <row r="6955" spans="2:25" x14ac:dyDescent="0.25">
      <c r="B6955" s="7"/>
      <c r="W6955" s="3"/>
      <c r="Y6955"/>
    </row>
    <row r="6956" spans="2:25" x14ac:dyDescent="0.25">
      <c r="B6956" s="7"/>
      <c r="W6956" s="3"/>
      <c r="Y6956"/>
    </row>
    <row r="6957" spans="2:25" x14ac:dyDescent="0.25">
      <c r="B6957" s="7"/>
      <c r="W6957" s="3"/>
      <c r="Y6957"/>
    </row>
    <row r="6958" spans="2:25" x14ac:dyDescent="0.25">
      <c r="B6958" s="7"/>
      <c r="W6958" s="3"/>
      <c r="Y6958"/>
    </row>
    <row r="6959" spans="2:25" x14ac:dyDescent="0.25">
      <c r="B6959" s="7"/>
      <c r="W6959" s="3"/>
      <c r="Y6959"/>
    </row>
    <row r="6960" spans="2:25" x14ac:dyDescent="0.25">
      <c r="B6960" s="7"/>
      <c r="W6960" s="3"/>
      <c r="Y6960"/>
    </row>
    <row r="6961" spans="2:25" x14ac:dyDescent="0.25">
      <c r="B6961" s="7"/>
      <c r="W6961" s="3"/>
      <c r="Y6961"/>
    </row>
    <row r="6962" spans="2:25" x14ac:dyDescent="0.25">
      <c r="B6962" s="7"/>
      <c r="W6962" s="3"/>
      <c r="Y6962"/>
    </row>
    <row r="6963" spans="2:25" x14ac:dyDescent="0.25">
      <c r="B6963" s="7"/>
      <c r="W6963" s="3"/>
      <c r="Y6963"/>
    </row>
    <row r="6964" spans="2:25" x14ac:dyDescent="0.25">
      <c r="B6964" s="7"/>
      <c r="W6964" s="3"/>
      <c r="Y6964"/>
    </row>
    <row r="6965" spans="2:25" x14ac:dyDescent="0.25">
      <c r="B6965" s="7"/>
      <c r="W6965" s="3"/>
      <c r="Y6965"/>
    </row>
    <row r="6966" spans="2:25" x14ac:dyDescent="0.25">
      <c r="B6966" s="7"/>
      <c r="W6966" s="3"/>
      <c r="Y6966"/>
    </row>
    <row r="6967" spans="2:25" x14ac:dyDescent="0.25">
      <c r="B6967" s="7"/>
      <c r="W6967" s="3"/>
      <c r="Y6967"/>
    </row>
    <row r="6968" spans="2:25" x14ac:dyDescent="0.25">
      <c r="B6968" s="7"/>
      <c r="W6968" s="3"/>
      <c r="Y6968"/>
    </row>
    <row r="6969" spans="2:25" x14ac:dyDescent="0.25">
      <c r="B6969" s="7"/>
      <c r="W6969" s="3"/>
      <c r="Y6969"/>
    </row>
    <row r="6970" spans="2:25" x14ac:dyDescent="0.25">
      <c r="B6970" s="7"/>
      <c r="W6970" s="3"/>
      <c r="Y6970"/>
    </row>
    <row r="6971" spans="2:25" x14ac:dyDescent="0.25">
      <c r="B6971" s="7"/>
      <c r="W6971" s="3"/>
      <c r="Y6971"/>
    </row>
    <row r="6972" spans="2:25" x14ac:dyDescent="0.25">
      <c r="B6972" s="7"/>
      <c r="W6972" s="3"/>
      <c r="Y6972"/>
    </row>
    <row r="6973" spans="2:25" x14ac:dyDescent="0.25">
      <c r="B6973" s="7"/>
      <c r="W6973" s="3"/>
      <c r="Y6973"/>
    </row>
    <row r="6974" spans="2:25" x14ac:dyDescent="0.25">
      <c r="B6974" s="7"/>
      <c r="W6974" s="3"/>
      <c r="Y6974"/>
    </row>
    <row r="6975" spans="2:25" x14ac:dyDescent="0.25">
      <c r="B6975" s="7"/>
      <c r="W6975" s="3"/>
      <c r="Y6975"/>
    </row>
    <row r="6976" spans="2:25" x14ac:dyDescent="0.25">
      <c r="B6976" s="7"/>
      <c r="W6976" s="3"/>
      <c r="Y6976"/>
    </row>
    <row r="6977" spans="2:25" x14ac:dyDescent="0.25">
      <c r="B6977" s="7"/>
      <c r="W6977" s="3"/>
      <c r="Y6977"/>
    </row>
    <row r="6978" spans="2:25" x14ac:dyDescent="0.25">
      <c r="B6978" s="7"/>
      <c r="W6978" s="3"/>
      <c r="Y6978"/>
    </row>
    <row r="6979" spans="2:25" x14ac:dyDescent="0.25">
      <c r="B6979" s="7"/>
      <c r="W6979" s="3"/>
      <c r="Y6979"/>
    </row>
    <row r="6980" spans="2:25" x14ac:dyDescent="0.25">
      <c r="B6980" s="7"/>
      <c r="W6980" s="3"/>
      <c r="Y6980"/>
    </row>
    <row r="6981" spans="2:25" x14ac:dyDescent="0.25">
      <c r="B6981" s="7"/>
      <c r="W6981" s="3"/>
      <c r="Y6981"/>
    </row>
    <row r="6982" spans="2:25" x14ac:dyDescent="0.25">
      <c r="B6982" s="7"/>
      <c r="W6982" s="3"/>
      <c r="Y6982"/>
    </row>
    <row r="6983" spans="2:25" x14ac:dyDescent="0.25">
      <c r="B6983" s="7"/>
      <c r="W6983" s="3"/>
      <c r="Y6983"/>
    </row>
    <row r="6984" spans="2:25" x14ac:dyDescent="0.25">
      <c r="B6984" s="7"/>
      <c r="W6984" s="3"/>
      <c r="Y6984"/>
    </row>
    <row r="6985" spans="2:25" x14ac:dyDescent="0.25">
      <c r="B6985" s="7"/>
      <c r="W6985" s="3"/>
      <c r="Y6985"/>
    </row>
    <row r="6986" spans="2:25" x14ac:dyDescent="0.25">
      <c r="B6986" s="7"/>
      <c r="W6986" s="3"/>
      <c r="Y6986"/>
    </row>
    <row r="6987" spans="2:25" x14ac:dyDescent="0.25">
      <c r="B6987" s="7"/>
      <c r="W6987" s="3"/>
      <c r="Y6987"/>
    </row>
    <row r="6988" spans="2:25" x14ac:dyDescent="0.25">
      <c r="B6988" s="7"/>
      <c r="W6988" s="3"/>
      <c r="Y6988"/>
    </row>
    <row r="6989" spans="2:25" x14ac:dyDescent="0.25">
      <c r="B6989" s="7"/>
      <c r="W6989" s="3"/>
      <c r="Y6989"/>
    </row>
    <row r="6990" spans="2:25" x14ac:dyDescent="0.25">
      <c r="B6990" s="7"/>
      <c r="W6990" s="3"/>
      <c r="Y6990"/>
    </row>
    <row r="6991" spans="2:25" x14ac:dyDescent="0.25">
      <c r="B6991" s="7"/>
      <c r="W6991" s="3"/>
      <c r="Y6991"/>
    </row>
    <row r="6992" spans="2:25" x14ac:dyDescent="0.25">
      <c r="B6992" s="7"/>
      <c r="W6992" s="3"/>
      <c r="Y6992"/>
    </row>
    <row r="6993" spans="2:25" x14ac:dyDescent="0.25">
      <c r="B6993" s="7"/>
      <c r="W6993" s="3"/>
      <c r="Y6993"/>
    </row>
    <row r="6994" spans="2:25" x14ac:dyDescent="0.25">
      <c r="B6994" s="7"/>
      <c r="W6994" s="3"/>
      <c r="Y6994"/>
    </row>
    <row r="6995" spans="2:25" x14ac:dyDescent="0.25">
      <c r="B6995" s="7"/>
      <c r="W6995" s="3"/>
      <c r="Y6995"/>
    </row>
    <row r="6996" spans="2:25" x14ac:dyDescent="0.25">
      <c r="B6996" s="7"/>
      <c r="W6996" s="3"/>
      <c r="Y6996"/>
    </row>
    <row r="6997" spans="2:25" x14ac:dyDescent="0.25">
      <c r="B6997" s="7"/>
      <c r="W6997" s="3"/>
      <c r="Y6997"/>
    </row>
    <row r="6998" spans="2:25" x14ac:dyDescent="0.25">
      <c r="B6998" s="7"/>
      <c r="W6998" s="3"/>
      <c r="Y6998"/>
    </row>
    <row r="6999" spans="2:25" x14ac:dyDescent="0.25">
      <c r="B6999" s="7"/>
      <c r="W6999" s="3"/>
      <c r="Y6999"/>
    </row>
    <row r="7000" spans="2:25" x14ac:dyDescent="0.25">
      <c r="B7000" s="7"/>
      <c r="W7000" s="3"/>
      <c r="Y7000"/>
    </row>
    <row r="7001" spans="2:25" x14ac:dyDescent="0.25">
      <c r="B7001" s="7"/>
      <c r="W7001" s="3"/>
      <c r="Y7001"/>
    </row>
    <row r="7002" spans="2:25" x14ac:dyDescent="0.25">
      <c r="B7002" s="7"/>
      <c r="W7002" s="3"/>
      <c r="Y7002"/>
    </row>
    <row r="7003" spans="2:25" x14ac:dyDescent="0.25">
      <c r="B7003" s="7"/>
      <c r="W7003" s="3"/>
      <c r="Y7003"/>
    </row>
    <row r="7004" spans="2:25" x14ac:dyDescent="0.25">
      <c r="B7004" s="7"/>
      <c r="W7004" s="3"/>
      <c r="Y7004"/>
    </row>
    <row r="7005" spans="2:25" x14ac:dyDescent="0.25">
      <c r="B7005" s="7"/>
      <c r="W7005" s="3"/>
      <c r="Y7005"/>
    </row>
    <row r="7006" spans="2:25" x14ac:dyDescent="0.25">
      <c r="B7006" s="7"/>
      <c r="W7006" s="3"/>
      <c r="Y7006"/>
    </row>
    <row r="7007" spans="2:25" x14ac:dyDescent="0.25">
      <c r="B7007" s="7"/>
      <c r="W7007" s="3"/>
      <c r="Y7007"/>
    </row>
    <row r="7008" spans="2:25" x14ac:dyDescent="0.25">
      <c r="B7008" s="7"/>
      <c r="W7008" s="3"/>
      <c r="Y7008"/>
    </row>
    <row r="7009" spans="2:25" x14ac:dyDescent="0.25">
      <c r="B7009" s="7"/>
      <c r="W7009" s="3"/>
      <c r="Y7009"/>
    </row>
    <row r="7010" spans="2:25" x14ac:dyDescent="0.25">
      <c r="B7010" s="7"/>
      <c r="W7010" s="3"/>
      <c r="Y7010"/>
    </row>
    <row r="7011" spans="2:25" x14ac:dyDescent="0.25">
      <c r="B7011" s="7"/>
      <c r="W7011" s="3"/>
      <c r="Y7011"/>
    </row>
    <row r="7012" spans="2:25" x14ac:dyDescent="0.25">
      <c r="B7012" s="7"/>
      <c r="W7012" s="3"/>
      <c r="Y7012"/>
    </row>
    <row r="7013" spans="2:25" x14ac:dyDescent="0.25">
      <c r="B7013" s="7"/>
      <c r="W7013" s="3"/>
      <c r="Y7013"/>
    </row>
    <row r="7014" spans="2:25" x14ac:dyDescent="0.25">
      <c r="B7014" s="7"/>
      <c r="W7014" s="3"/>
      <c r="Y7014"/>
    </row>
    <row r="7015" spans="2:25" x14ac:dyDescent="0.25">
      <c r="B7015" s="7"/>
      <c r="W7015" s="3"/>
      <c r="Y7015"/>
    </row>
    <row r="7016" spans="2:25" x14ac:dyDescent="0.25">
      <c r="B7016" s="7"/>
      <c r="W7016" s="3"/>
      <c r="Y7016"/>
    </row>
    <row r="7017" spans="2:25" x14ac:dyDescent="0.25">
      <c r="B7017" s="7"/>
      <c r="W7017" s="3"/>
      <c r="Y7017"/>
    </row>
    <row r="7018" spans="2:25" x14ac:dyDescent="0.25">
      <c r="B7018" s="7"/>
      <c r="W7018" s="3"/>
      <c r="Y7018"/>
    </row>
    <row r="7019" spans="2:25" x14ac:dyDescent="0.25">
      <c r="B7019" s="7"/>
      <c r="W7019" s="3"/>
      <c r="Y7019"/>
    </row>
    <row r="7020" spans="2:25" x14ac:dyDescent="0.25">
      <c r="B7020" s="7"/>
      <c r="W7020" s="3"/>
      <c r="Y7020"/>
    </row>
    <row r="7021" spans="2:25" x14ac:dyDescent="0.25">
      <c r="B7021" s="7"/>
      <c r="W7021" s="3"/>
      <c r="Y7021"/>
    </row>
    <row r="7022" spans="2:25" x14ac:dyDescent="0.25">
      <c r="B7022" s="7"/>
      <c r="W7022" s="3"/>
      <c r="Y7022"/>
    </row>
    <row r="7023" spans="2:25" x14ac:dyDescent="0.25">
      <c r="B7023" s="7"/>
      <c r="W7023" s="3"/>
      <c r="Y7023"/>
    </row>
    <row r="7024" spans="2:25" x14ac:dyDescent="0.25">
      <c r="B7024" s="7"/>
      <c r="W7024" s="3"/>
      <c r="Y7024"/>
    </row>
    <row r="7025" spans="2:25" x14ac:dyDescent="0.25">
      <c r="B7025" s="7"/>
      <c r="W7025" s="3"/>
      <c r="Y7025"/>
    </row>
    <row r="7026" spans="2:25" x14ac:dyDescent="0.25">
      <c r="B7026" s="7"/>
      <c r="W7026" s="3"/>
      <c r="Y7026"/>
    </row>
    <row r="7027" spans="2:25" x14ac:dyDescent="0.25">
      <c r="B7027" s="7"/>
      <c r="W7027" s="3"/>
      <c r="Y7027"/>
    </row>
    <row r="7028" spans="2:25" x14ac:dyDescent="0.25">
      <c r="B7028" s="7"/>
      <c r="W7028" s="3"/>
      <c r="Y7028"/>
    </row>
    <row r="7029" spans="2:25" x14ac:dyDescent="0.25">
      <c r="B7029" s="7"/>
      <c r="W7029" s="3"/>
      <c r="Y7029"/>
    </row>
    <row r="7030" spans="2:25" x14ac:dyDescent="0.25">
      <c r="B7030" s="7"/>
      <c r="W7030" s="3"/>
      <c r="Y7030"/>
    </row>
    <row r="7031" spans="2:25" x14ac:dyDescent="0.25">
      <c r="B7031" s="7"/>
      <c r="W7031" s="3"/>
      <c r="Y7031"/>
    </row>
    <row r="7032" spans="2:25" x14ac:dyDescent="0.25">
      <c r="B7032" s="7"/>
      <c r="W7032" s="3"/>
      <c r="Y7032"/>
    </row>
    <row r="7033" spans="2:25" x14ac:dyDescent="0.25">
      <c r="B7033" s="7"/>
      <c r="W7033" s="3"/>
      <c r="Y7033"/>
    </row>
    <row r="7034" spans="2:25" x14ac:dyDescent="0.25">
      <c r="B7034" s="7"/>
      <c r="W7034" s="3"/>
      <c r="Y7034"/>
    </row>
    <row r="7035" spans="2:25" x14ac:dyDescent="0.25">
      <c r="B7035" s="7"/>
      <c r="W7035" s="3"/>
      <c r="Y7035"/>
    </row>
    <row r="7036" spans="2:25" x14ac:dyDescent="0.25">
      <c r="B7036" s="7"/>
      <c r="W7036" s="3"/>
      <c r="Y7036"/>
    </row>
    <row r="7037" spans="2:25" x14ac:dyDescent="0.25">
      <c r="B7037" s="7"/>
      <c r="W7037" s="3"/>
      <c r="Y7037"/>
    </row>
    <row r="7038" spans="2:25" x14ac:dyDescent="0.25">
      <c r="B7038" s="7"/>
      <c r="W7038" s="3"/>
      <c r="Y7038"/>
    </row>
    <row r="7039" spans="2:25" x14ac:dyDescent="0.25">
      <c r="B7039" s="7"/>
      <c r="W7039" s="3"/>
      <c r="Y7039"/>
    </row>
    <row r="7040" spans="2:25" x14ac:dyDescent="0.25">
      <c r="B7040" s="7"/>
      <c r="W7040" s="3"/>
      <c r="Y7040"/>
    </row>
    <row r="7041" spans="2:25" x14ac:dyDescent="0.25">
      <c r="B7041" s="7"/>
      <c r="W7041" s="3"/>
      <c r="Y7041"/>
    </row>
    <row r="7042" spans="2:25" x14ac:dyDescent="0.25">
      <c r="B7042" s="7"/>
      <c r="W7042" s="3"/>
      <c r="Y7042"/>
    </row>
    <row r="7043" spans="2:25" x14ac:dyDescent="0.25">
      <c r="B7043" s="7"/>
      <c r="W7043" s="3"/>
      <c r="Y7043"/>
    </row>
    <row r="7044" spans="2:25" x14ac:dyDescent="0.25">
      <c r="B7044" s="7"/>
      <c r="W7044" s="3"/>
      <c r="Y7044"/>
    </row>
    <row r="7045" spans="2:25" x14ac:dyDescent="0.25">
      <c r="B7045" s="7"/>
      <c r="W7045" s="3"/>
      <c r="Y7045"/>
    </row>
    <row r="7046" spans="2:25" x14ac:dyDescent="0.25">
      <c r="B7046" s="7"/>
      <c r="W7046" s="3"/>
      <c r="Y7046"/>
    </row>
    <row r="7047" spans="2:25" x14ac:dyDescent="0.25">
      <c r="B7047" s="7"/>
      <c r="W7047" s="3"/>
      <c r="Y7047"/>
    </row>
    <row r="7048" spans="2:25" x14ac:dyDescent="0.25">
      <c r="B7048" s="7"/>
      <c r="W7048" s="3"/>
      <c r="Y7048"/>
    </row>
    <row r="7049" spans="2:25" x14ac:dyDescent="0.25">
      <c r="B7049" s="7"/>
      <c r="W7049" s="3"/>
      <c r="Y7049"/>
    </row>
    <row r="7050" spans="2:25" x14ac:dyDescent="0.25">
      <c r="B7050" s="7"/>
      <c r="W7050" s="3"/>
      <c r="Y7050"/>
    </row>
    <row r="7051" spans="2:25" x14ac:dyDescent="0.25">
      <c r="B7051" s="7"/>
      <c r="W7051" s="3"/>
      <c r="Y7051"/>
    </row>
    <row r="7052" spans="2:25" x14ac:dyDescent="0.25">
      <c r="B7052" s="7"/>
      <c r="W7052" s="3"/>
      <c r="Y7052"/>
    </row>
    <row r="7053" spans="2:25" x14ac:dyDescent="0.25">
      <c r="B7053" s="7"/>
      <c r="W7053" s="3"/>
      <c r="Y7053"/>
    </row>
    <row r="7054" spans="2:25" x14ac:dyDescent="0.25">
      <c r="B7054" s="7"/>
      <c r="W7054" s="3"/>
      <c r="Y7054"/>
    </row>
    <row r="7055" spans="2:25" x14ac:dyDescent="0.25">
      <c r="B7055" s="7"/>
      <c r="W7055" s="3"/>
      <c r="Y7055"/>
    </row>
    <row r="7056" spans="2:25" x14ac:dyDescent="0.25">
      <c r="B7056" s="7"/>
      <c r="W7056" s="3"/>
      <c r="Y7056"/>
    </row>
    <row r="7057" spans="2:25" x14ac:dyDescent="0.25">
      <c r="B7057" s="7"/>
      <c r="W7057" s="3"/>
      <c r="Y7057"/>
    </row>
    <row r="7058" spans="2:25" x14ac:dyDescent="0.25">
      <c r="B7058" s="7"/>
      <c r="W7058" s="3"/>
      <c r="Y7058"/>
    </row>
    <row r="7059" spans="2:25" x14ac:dyDescent="0.25">
      <c r="B7059" s="7"/>
      <c r="W7059" s="3"/>
      <c r="Y7059"/>
    </row>
    <row r="7060" spans="2:25" x14ac:dyDescent="0.25">
      <c r="B7060" s="7"/>
      <c r="W7060" s="3"/>
      <c r="Y7060"/>
    </row>
    <row r="7061" spans="2:25" x14ac:dyDescent="0.25">
      <c r="B7061" s="7"/>
      <c r="W7061" s="3"/>
      <c r="Y7061"/>
    </row>
    <row r="7062" spans="2:25" x14ac:dyDescent="0.25">
      <c r="B7062" s="7"/>
      <c r="W7062" s="3"/>
      <c r="Y7062"/>
    </row>
    <row r="7063" spans="2:25" x14ac:dyDescent="0.25">
      <c r="B7063" s="7"/>
      <c r="W7063" s="3"/>
      <c r="Y7063"/>
    </row>
    <row r="7064" spans="2:25" x14ac:dyDescent="0.25">
      <c r="B7064" s="7"/>
      <c r="W7064" s="3"/>
      <c r="Y7064"/>
    </row>
    <row r="7065" spans="2:25" x14ac:dyDescent="0.25">
      <c r="B7065" s="7"/>
      <c r="W7065" s="3"/>
      <c r="Y7065"/>
    </row>
    <row r="7066" spans="2:25" x14ac:dyDescent="0.25">
      <c r="B7066" s="7"/>
      <c r="W7066" s="3"/>
      <c r="Y7066"/>
    </row>
    <row r="7067" spans="2:25" x14ac:dyDescent="0.25">
      <c r="B7067" s="7"/>
      <c r="W7067" s="3"/>
      <c r="Y7067"/>
    </row>
    <row r="7068" spans="2:25" x14ac:dyDescent="0.25">
      <c r="B7068" s="7"/>
      <c r="W7068" s="3"/>
      <c r="Y7068"/>
    </row>
    <row r="7069" spans="2:25" x14ac:dyDescent="0.25">
      <c r="B7069" s="7"/>
      <c r="W7069" s="3"/>
      <c r="Y7069"/>
    </row>
    <row r="7070" spans="2:25" x14ac:dyDescent="0.25">
      <c r="B7070" s="7"/>
      <c r="W7070" s="3"/>
      <c r="Y7070"/>
    </row>
    <row r="7071" spans="2:25" x14ac:dyDescent="0.25">
      <c r="B7071" s="7"/>
      <c r="W7071" s="3"/>
      <c r="Y7071"/>
    </row>
    <row r="7072" spans="2:25" x14ac:dyDescent="0.25">
      <c r="B7072" s="7"/>
      <c r="W7072" s="3"/>
      <c r="Y7072"/>
    </row>
    <row r="7073" spans="2:25" x14ac:dyDescent="0.25">
      <c r="B7073" s="7"/>
      <c r="W7073" s="3"/>
      <c r="Y7073"/>
    </row>
    <row r="7074" spans="2:25" x14ac:dyDescent="0.25">
      <c r="B7074" s="7"/>
      <c r="W7074" s="3"/>
      <c r="Y7074"/>
    </row>
    <row r="7075" spans="2:25" x14ac:dyDescent="0.25">
      <c r="B7075" s="7"/>
      <c r="W7075" s="3"/>
      <c r="Y7075"/>
    </row>
    <row r="7076" spans="2:25" x14ac:dyDescent="0.25">
      <c r="B7076" s="7"/>
      <c r="W7076" s="3"/>
      <c r="Y7076"/>
    </row>
    <row r="7077" spans="2:25" x14ac:dyDescent="0.25">
      <c r="B7077" s="7"/>
      <c r="W7077" s="3"/>
      <c r="Y7077"/>
    </row>
    <row r="7078" spans="2:25" x14ac:dyDescent="0.25">
      <c r="B7078" s="7"/>
      <c r="W7078" s="3"/>
      <c r="Y7078"/>
    </row>
    <row r="7079" spans="2:25" x14ac:dyDescent="0.25">
      <c r="B7079" s="7"/>
      <c r="W7079" s="3"/>
      <c r="Y7079"/>
    </row>
    <row r="7080" spans="2:25" x14ac:dyDescent="0.25">
      <c r="B7080" s="7"/>
      <c r="W7080" s="3"/>
      <c r="Y7080"/>
    </row>
    <row r="7081" spans="2:25" x14ac:dyDescent="0.25">
      <c r="B7081" s="7"/>
      <c r="W7081" s="3"/>
      <c r="Y7081"/>
    </row>
    <row r="7082" spans="2:25" x14ac:dyDescent="0.25">
      <c r="B7082" s="7"/>
      <c r="W7082" s="3"/>
      <c r="Y7082"/>
    </row>
    <row r="7083" spans="2:25" x14ac:dyDescent="0.25">
      <c r="B7083" s="7"/>
      <c r="W7083" s="3"/>
      <c r="Y7083"/>
    </row>
    <row r="7084" spans="2:25" x14ac:dyDescent="0.25">
      <c r="B7084" s="7"/>
      <c r="W7084" s="3"/>
      <c r="Y7084"/>
    </row>
    <row r="7085" spans="2:25" x14ac:dyDescent="0.25">
      <c r="B7085" s="7"/>
      <c r="W7085" s="3"/>
      <c r="Y7085"/>
    </row>
    <row r="7086" spans="2:25" x14ac:dyDescent="0.25">
      <c r="B7086" s="7"/>
      <c r="W7086" s="3"/>
      <c r="Y7086"/>
    </row>
    <row r="7087" spans="2:25" x14ac:dyDescent="0.25">
      <c r="B7087" s="7"/>
      <c r="W7087" s="3"/>
      <c r="Y7087"/>
    </row>
    <row r="7088" spans="2:25" x14ac:dyDescent="0.25">
      <c r="B7088" s="7"/>
      <c r="W7088" s="3"/>
      <c r="Y7088"/>
    </row>
    <row r="7089" spans="2:25" x14ac:dyDescent="0.25">
      <c r="B7089" s="7"/>
      <c r="W7089" s="3"/>
      <c r="Y7089"/>
    </row>
    <row r="7090" spans="2:25" x14ac:dyDescent="0.25">
      <c r="B7090" s="7"/>
      <c r="W7090" s="3"/>
      <c r="Y7090"/>
    </row>
    <row r="7091" spans="2:25" x14ac:dyDescent="0.25">
      <c r="B7091" s="7"/>
      <c r="W7091" s="3"/>
      <c r="Y7091"/>
    </row>
    <row r="7092" spans="2:25" x14ac:dyDescent="0.25">
      <c r="B7092" s="7"/>
      <c r="W7092" s="3"/>
      <c r="Y7092"/>
    </row>
    <row r="7093" spans="2:25" x14ac:dyDescent="0.25">
      <c r="B7093" s="7"/>
      <c r="W7093" s="3"/>
      <c r="Y7093"/>
    </row>
    <row r="7094" spans="2:25" x14ac:dyDescent="0.25">
      <c r="B7094" s="7"/>
      <c r="W7094" s="3"/>
      <c r="Y7094"/>
    </row>
    <row r="7095" spans="2:25" x14ac:dyDescent="0.25">
      <c r="B7095" s="7"/>
      <c r="W7095" s="3"/>
      <c r="Y7095"/>
    </row>
    <row r="7096" spans="2:25" x14ac:dyDescent="0.25">
      <c r="B7096" s="7"/>
      <c r="W7096" s="3"/>
      <c r="Y7096"/>
    </row>
    <row r="7097" spans="2:25" x14ac:dyDescent="0.25">
      <c r="B7097" s="7"/>
      <c r="W7097" s="3"/>
      <c r="Y7097"/>
    </row>
    <row r="7098" spans="2:25" x14ac:dyDescent="0.25">
      <c r="B7098" s="7"/>
      <c r="W7098" s="3"/>
      <c r="Y7098"/>
    </row>
    <row r="7099" spans="2:25" x14ac:dyDescent="0.25">
      <c r="B7099" s="7"/>
      <c r="W7099" s="3"/>
      <c r="Y7099"/>
    </row>
    <row r="7100" spans="2:25" x14ac:dyDescent="0.25">
      <c r="B7100" s="7"/>
      <c r="W7100" s="3"/>
      <c r="Y7100"/>
    </row>
    <row r="7101" spans="2:25" x14ac:dyDescent="0.25">
      <c r="B7101" s="7"/>
      <c r="W7101" s="3"/>
      <c r="Y7101"/>
    </row>
    <row r="7102" spans="2:25" x14ac:dyDescent="0.25">
      <c r="B7102" s="7"/>
      <c r="W7102" s="3"/>
      <c r="Y7102"/>
    </row>
    <row r="7103" spans="2:25" x14ac:dyDescent="0.25">
      <c r="B7103" s="7"/>
      <c r="W7103" s="3"/>
      <c r="Y7103"/>
    </row>
    <row r="7104" spans="2:25" x14ac:dyDescent="0.25">
      <c r="B7104" s="7"/>
      <c r="W7104" s="3"/>
      <c r="Y7104"/>
    </row>
    <row r="7105" spans="2:25" x14ac:dyDescent="0.25">
      <c r="B7105" s="7"/>
      <c r="W7105" s="3"/>
      <c r="Y7105"/>
    </row>
    <row r="7106" spans="2:25" x14ac:dyDescent="0.25">
      <c r="B7106" s="7"/>
      <c r="W7106" s="3"/>
      <c r="Y7106"/>
    </row>
    <row r="7107" spans="2:25" x14ac:dyDescent="0.25">
      <c r="B7107" s="7"/>
      <c r="W7107" s="3"/>
      <c r="Y7107"/>
    </row>
    <row r="7108" spans="2:25" x14ac:dyDescent="0.25">
      <c r="B7108" s="7"/>
      <c r="W7108" s="3"/>
      <c r="Y7108"/>
    </row>
    <row r="7109" spans="2:25" x14ac:dyDescent="0.25">
      <c r="B7109" s="7"/>
      <c r="W7109" s="3"/>
      <c r="Y7109"/>
    </row>
    <row r="7110" spans="2:25" x14ac:dyDescent="0.25">
      <c r="B7110" s="7"/>
      <c r="W7110" s="3"/>
      <c r="Y7110"/>
    </row>
    <row r="7111" spans="2:25" x14ac:dyDescent="0.25">
      <c r="B7111" s="7"/>
      <c r="W7111" s="3"/>
      <c r="Y7111"/>
    </row>
    <row r="7112" spans="2:25" x14ac:dyDescent="0.25">
      <c r="B7112" s="7"/>
      <c r="W7112" s="3"/>
      <c r="Y7112"/>
    </row>
    <row r="7113" spans="2:25" x14ac:dyDescent="0.25">
      <c r="B7113" s="7"/>
      <c r="W7113" s="3"/>
      <c r="Y7113"/>
    </row>
    <row r="7114" spans="2:25" x14ac:dyDescent="0.25">
      <c r="B7114" s="7"/>
      <c r="W7114" s="3"/>
      <c r="Y7114"/>
    </row>
    <row r="7115" spans="2:25" x14ac:dyDescent="0.25">
      <c r="B7115" s="7"/>
      <c r="W7115" s="3"/>
      <c r="Y7115"/>
    </row>
    <row r="7116" spans="2:25" x14ac:dyDescent="0.25">
      <c r="B7116" s="7"/>
      <c r="W7116" s="3"/>
      <c r="Y7116"/>
    </row>
    <row r="7117" spans="2:25" x14ac:dyDescent="0.25">
      <c r="B7117" s="7"/>
      <c r="W7117" s="3"/>
      <c r="Y7117"/>
    </row>
    <row r="7118" spans="2:25" x14ac:dyDescent="0.25">
      <c r="B7118" s="7"/>
      <c r="W7118" s="3"/>
      <c r="Y7118"/>
    </row>
    <row r="7119" spans="2:25" x14ac:dyDescent="0.25">
      <c r="B7119" s="7"/>
      <c r="W7119" s="3"/>
      <c r="Y7119"/>
    </row>
    <row r="7120" spans="2:25" x14ac:dyDescent="0.25">
      <c r="B7120" s="7"/>
      <c r="W7120" s="3"/>
      <c r="Y7120"/>
    </row>
    <row r="7121" spans="2:25" x14ac:dyDescent="0.25">
      <c r="B7121" s="7"/>
      <c r="W7121" s="3"/>
      <c r="Y7121"/>
    </row>
    <row r="7122" spans="2:25" x14ac:dyDescent="0.25">
      <c r="B7122" s="7"/>
      <c r="W7122" s="3"/>
      <c r="Y7122"/>
    </row>
    <row r="7123" spans="2:25" x14ac:dyDescent="0.25">
      <c r="B7123" s="7"/>
      <c r="W7123" s="3"/>
      <c r="Y7123"/>
    </row>
    <row r="7124" spans="2:25" x14ac:dyDescent="0.25">
      <c r="B7124" s="7"/>
      <c r="W7124" s="3"/>
      <c r="Y7124"/>
    </row>
    <row r="7125" spans="2:25" x14ac:dyDescent="0.25">
      <c r="B7125" s="7"/>
      <c r="W7125" s="3"/>
      <c r="Y7125"/>
    </row>
    <row r="7126" spans="2:25" x14ac:dyDescent="0.25">
      <c r="B7126" s="7"/>
      <c r="W7126" s="3"/>
      <c r="Y7126"/>
    </row>
    <row r="7127" spans="2:25" x14ac:dyDescent="0.25">
      <c r="B7127" s="7"/>
      <c r="W7127" s="3"/>
      <c r="Y7127"/>
    </row>
    <row r="7128" spans="2:25" x14ac:dyDescent="0.25">
      <c r="B7128" s="7"/>
      <c r="W7128" s="3"/>
      <c r="Y7128"/>
    </row>
    <row r="7129" spans="2:25" x14ac:dyDescent="0.25">
      <c r="B7129" s="7"/>
      <c r="W7129" s="3"/>
      <c r="Y7129"/>
    </row>
    <row r="7130" spans="2:25" x14ac:dyDescent="0.25">
      <c r="B7130" s="7"/>
      <c r="W7130" s="3"/>
      <c r="Y7130"/>
    </row>
    <row r="7131" spans="2:25" x14ac:dyDescent="0.25">
      <c r="B7131" s="7"/>
      <c r="W7131" s="3"/>
      <c r="Y7131"/>
    </row>
    <row r="7132" spans="2:25" x14ac:dyDescent="0.25">
      <c r="B7132" s="7"/>
      <c r="W7132" s="3"/>
      <c r="Y7132"/>
    </row>
    <row r="7133" spans="2:25" x14ac:dyDescent="0.25">
      <c r="B7133" s="7"/>
      <c r="W7133" s="3"/>
      <c r="Y7133"/>
    </row>
    <row r="7134" spans="2:25" x14ac:dyDescent="0.25">
      <c r="B7134" s="7"/>
      <c r="W7134" s="3"/>
      <c r="Y7134"/>
    </row>
    <row r="7135" spans="2:25" x14ac:dyDescent="0.25">
      <c r="B7135" s="7"/>
      <c r="W7135" s="3"/>
      <c r="Y7135"/>
    </row>
    <row r="7136" spans="2:25" x14ac:dyDescent="0.25">
      <c r="B7136" s="7"/>
      <c r="W7136" s="3"/>
      <c r="Y7136"/>
    </row>
    <row r="7137" spans="2:25" x14ac:dyDescent="0.25">
      <c r="B7137" s="7"/>
      <c r="W7137" s="3"/>
      <c r="Y7137"/>
    </row>
    <row r="7138" spans="2:25" x14ac:dyDescent="0.25">
      <c r="B7138" s="7"/>
      <c r="W7138" s="3"/>
      <c r="Y7138"/>
    </row>
    <row r="7139" spans="2:25" x14ac:dyDescent="0.25">
      <c r="B7139" s="7"/>
      <c r="W7139" s="3"/>
      <c r="Y7139"/>
    </row>
    <row r="7140" spans="2:25" x14ac:dyDescent="0.25">
      <c r="B7140" s="7"/>
      <c r="W7140" s="3"/>
      <c r="Y7140"/>
    </row>
    <row r="7141" spans="2:25" x14ac:dyDescent="0.25">
      <c r="B7141" s="7"/>
      <c r="W7141" s="3"/>
      <c r="Y7141"/>
    </row>
    <row r="7142" spans="2:25" x14ac:dyDescent="0.25">
      <c r="B7142" s="7"/>
      <c r="W7142" s="3"/>
      <c r="Y7142"/>
    </row>
    <row r="7143" spans="2:25" x14ac:dyDescent="0.25">
      <c r="B7143" s="7"/>
      <c r="W7143" s="3"/>
      <c r="Y7143"/>
    </row>
    <row r="7144" spans="2:25" x14ac:dyDescent="0.25">
      <c r="B7144" s="7"/>
      <c r="W7144" s="3"/>
      <c r="Y7144"/>
    </row>
    <row r="7145" spans="2:25" x14ac:dyDescent="0.25">
      <c r="B7145" s="7"/>
      <c r="W7145" s="3"/>
      <c r="Y7145"/>
    </row>
    <row r="7146" spans="2:25" x14ac:dyDescent="0.25">
      <c r="B7146" s="7"/>
      <c r="W7146" s="3"/>
      <c r="Y7146"/>
    </row>
    <row r="7147" spans="2:25" x14ac:dyDescent="0.25">
      <c r="B7147" s="7"/>
      <c r="W7147" s="3"/>
      <c r="Y7147"/>
    </row>
    <row r="7148" spans="2:25" x14ac:dyDescent="0.25">
      <c r="B7148" s="7"/>
      <c r="W7148" s="3"/>
      <c r="Y7148"/>
    </row>
    <row r="7149" spans="2:25" x14ac:dyDescent="0.25">
      <c r="B7149" s="7"/>
      <c r="W7149" s="3"/>
      <c r="Y7149"/>
    </row>
    <row r="7150" spans="2:25" x14ac:dyDescent="0.25">
      <c r="B7150" s="7"/>
      <c r="W7150" s="3"/>
      <c r="Y7150"/>
    </row>
    <row r="7151" spans="2:25" x14ac:dyDescent="0.25">
      <c r="B7151" s="7"/>
      <c r="W7151" s="3"/>
      <c r="Y7151"/>
    </row>
    <row r="7152" spans="2:25" x14ac:dyDescent="0.25">
      <c r="B7152" s="7"/>
      <c r="W7152" s="3"/>
      <c r="Y7152"/>
    </row>
    <row r="7153" spans="2:25" x14ac:dyDescent="0.25">
      <c r="B7153" s="7"/>
      <c r="W7153" s="3"/>
      <c r="Y7153"/>
    </row>
    <row r="7154" spans="2:25" x14ac:dyDescent="0.25">
      <c r="B7154" s="7"/>
      <c r="W7154" s="3"/>
      <c r="Y7154"/>
    </row>
    <row r="7155" spans="2:25" x14ac:dyDescent="0.25">
      <c r="B7155" s="7"/>
      <c r="W7155" s="3"/>
      <c r="Y7155"/>
    </row>
    <row r="7156" spans="2:25" x14ac:dyDescent="0.25">
      <c r="B7156" s="7"/>
      <c r="W7156" s="3"/>
      <c r="Y7156"/>
    </row>
    <row r="7157" spans="2:25" x14ac:dyDescent="0.25">
      <c r="B7157" s="7"/>
      <c r="W7157" s="3"/>
      <c r="Y7157"/>
    </row>
    <row r="7158" spans="2:25" x14ac:dyDescent="0.25">
      <c r="B7158" s="7"/>
      <c r="W7158" s="3"/>
      <c r="Y7158"/>
    </row>
    <row r="7159" spans="2:25" x14ac:dyDescent="0.25">
      <c r="B7159" s="7"/>
      <c r="W7159" s="3"/>
      <c r="Y7159"/>
    </row>
    <row r="7160" spans="2:25" x14ac:dyDescent="0.25">
      <c r="B7160" s="7"/>
      <c r="W7160" s="3"/>
      <c r="Y7160"/>
    </row>
    <row r="7161" spans="2:25" x14ac:dyDescent="0.25">
      <c r="B7161" s="7"/>
      <c r="W7161" s="3"/>
      <c r="Y7161"/>
    </row>
    <row r="7162" spans="2:25" x14ac:dyDescent="0.25">
      <c r="B7162" s="7"/>
      <c r="W7162" s="3"/>
      <c r="Y7162"/>
    </row>
    <row r="7163" spans="2:25" x14ac:dyDescent="0.25">
      <c r="B7163" s="7"/>
      <c r="W7163" s="3"/>
      <c r="Y7163"/>
    </row>
    <row r="7164" spans="2:25" x14ac:dyDescent="0.25">
      <c r="B7164" s="7"/>
      <c r="W7164" s="3"/>
      <c r="Y7164"/>
    </row>
    <row r="7165" spans="2:25" x14ac:dyDescent="0.25">
      <c r="B7165" s="7"/>
      <c r="W7165" s="3"/>
      <c r="Y7165"/>
    </row>
    <row r="7166" spans="2:25" x14ac:dyDescent="0.25">
      <c r="B7166" s="7"/>
      <c r="W7166" s="3"/>
      <c r="Y7166"/>
    </row>
    <row r="7167" spans="2:25" x14ac:dyDescent="0.25">
      <c r="B7167" s="7"/>
      <c r="W7167" s="3"/>
      <c r="Y7167"/>
    </row>
    <row r="7168" spans="2:25" x14ac:dyDescent="0.25">
      <c r="B7168" s="7"/>
      <c r="W7168" s="3"/>
      <c r="Y7168"/>
    </row>
    <row r="7169" spans="2:25" x14ac:dyDescent="0.25">
      <c r="B7169" s="7"/>
      <c r="W7169" s="3"/>
      <c r="Y7169"/>
    </row>
    <row r="7170" spans="2:25" x14ac:dyDescent="0.25">
      <c r="B7170" s="7"/>
      <c r="W7170" s="3"/>
      <c r="Y7170"/>
    </row>
    <row r="7171" spans="2:25" x14ac:dyDescent="0.25">
      <c r="B7171" s="7"/>
      <c r="W7171" s="3"/>
      <c r="Y7171"/>
    </row>
    <row r="7172" spans="2:25" x14ac:dyDescent="0.25">
      <c r="B7172" s="7"/>
      <c r="W7172" s="3"/>
      <c r="Y7172"/>
    </row>
    <row r="7173" spans="2:25" x14ac:dyDescent="0.25">
      <c r="B7173" s="7"/>
      <c r="W7173" s="3"/>
      <c r="Y7173"/>
    </row>
    <row r="7174" spans="2:25" x14ac:dyDescent="0.25">
      <c r="B7174" s="7"/>
      <c r="W7174" s="3"/>
      <c r="Y7174"/>
    </row>
    <row r="7175" spans="2:25" x14ac:dyDescent="0.25">
      <c r="B7175" s="7"/>
      <c r="W7175" s="3"/>
      <c r="Y7175"/>
    </row>
    <row r="7176" spans="2:25" x14ac:dyDescent="0.25">
      <c r="B7176" s="7"/>
      <c r="W7176" s="3"/>
      <c r="Y7176"/>
    </row>
    <row r="7177" spans="2:25" x14ac:dyDescent="0.25">
      <c r="B7177" s="7"/>
      <c r="W7177" s="3"/>
      <c r="Y7177"/>
    </row>
    <row r="7178" spans="2:25" x14ac:dyDescent="0.25">
      <c r="B7178" s="7"/>
      <c r="W7178" s="3"/>
      <c r="Y7178"/>
    </row>
    <row r="7179" spans="2:25" x14ac:dyDescent="0.25">
      <c r="B7179" s="7"/>
      <c r="W7179" s="3"/>
      <c r="Y7179"/>
    </row>
    <row r="7180" spans="2:25" x14ac:dyDescent="0.25">
      <c r="B7180" s="7"/>
      <c r="W7180" s="3"/>
      <c r="Y7180"/>
    </row>
    <row r="7181" spans="2:25" x14ac:dyDescent="0.25">
      <c r="B7181" s="7"/>
      <c r="W7181" s="3"/>
      <c r="Y7181"/>
    </row>
    <row r="7182" spans="2:25" x14ac:dyDescent="0.25">
      <c r="B7182" s="7"/>
      <c r="W7182" s="3"/>
      <c r="Y7182"/>
    </row>
    <row r="7183" spans="2:25" x14ac:dyDescent="0.25">
      <c r="B7183" s="7"/>
      <c r="W7183" s="3"/>
      <c r="Y7183"/>
    </row>
    <row r="7184" spans="2:25" x14ac:dyDescent="0.25">
      <c r="B7184" s="7"/>
      <c r="W7184" s="3"/>
      <c r="Y7184"/>
    </row>
    <row r="7185" spans="2:25" x14ac:dyDescent="0.25">
      <c r="B7185" s="7"/>
      <c r="W7185" s="3"/>
      <c r="Y7185"/>
    </row>
    <row r="7186" spans="2:25" x14ac:dyDescent="0.25">
      <c r="B7186" s="7"/>
      <c r="W7186" s="3"/>
      <c r="Y7186"/>
    </row>
    <row r="7187" spans="2:25" x14ac:dyDescent="0.25">
      <c r="B7187" s="7"/>
      <c r="W7187" s="3"/>
      <c r="Y7187"/>
    </row>
    <row r="7188" spans="2:25" x14ac:dyDescent="0.25">
      <c r="B7188" s="7"/>
      <c r="W7188" s="3"/>
      <c r="Y7188"/>
    </row>
    <row r="7189" spans="2:25" x14ac:dyDescent="0.25">
      <c r="B7189" s="7"/>
      <c r="W7189" s="3"/>
      <c r="Y7189"/>
    </row>
    <row r="7190" spans="2:25" x14ac:dyDescent="0.25">
      <c r="B7190" s="7"/>
      <c r="W7190" s="3"/>
      <c r="Y7190"/>
    </row>
    <row r="7191" spans="2:25" x14ac:dyDescent="0.25">
      <c r="B7191" s="7"/>
      <c r="W7191" s="3"/>
      <c r="Y7191"/>
    </row>
    <row r="7192" spans="2:25" x14ac:dyDescent="0.25">
      <c r="B7192" s="7"/>
      <c r="W7192" s="3"/>
      <c r="Y7192"/>
    </row>
    <row r="7193" spans="2:25" x14ac:dyDescent="0.25">
      <c r="B7193" s="7"/>
      <c r="W7193" s="3"/>
      <c r="Y7193"/>
    </row>
    <row r="7194" spans="2:25" x14ac:dyDescent="0.25">
      <c r="B7194" s="7"/>
      <c r="W7194" s="3"/>
      <c r="Y7194"/>
    </row>
    <row r="7195" spans="2:25" x14ac:dyDescent="0.25">
      <c r="B7195" s="7"/>
      <c r="W7195" s="3"/>
      <c r="Y7195"/>
    </row>
    <row r="7196" spans="2:25" x14ac:dyDescent="0.25">
      <c r="B7196" s="7"/>
      <c r="W7196" s="3"/>
      <c r="Y7196"/>
    </row>
    <row r="7197" spans="2:25" x14ac:dyDescent="0.25">
      <c r="B7197" s="7"/>
      <c r="W7197" s="3"/>
      <c r="Y7197"/>
    </row>
    <row r="7198" spans="2:25" x14ac:dyDescent="0.25">
      <c r="B7198" s="7"/>
      <c r="W7198" s="3"/>
      <c r="Y7198"/>
    </row>
    <row r="7199" spans="2:25" x14ac:dyDescent="0.25">
      <c r="B7199" s="7"/>
      <c r="W7199" s="3"/>
      <c r="Y7199"/>
    </row>
    <row r="7200" spans="2:25" x14ac:dyDescent="0.25">
      <c r="B7200" s="7"/>
      <c r="W7200" s="3"/>
      <c r="Y7200"/>
    </row>
    <row r="7201" spans="2:25" x14ac:dyDescent="0.25">
      <c r="B7201" s="7"/>
      <c r="W7201" s="3"/>
      <c r="Y7201"/>
    </row>
    <row r="7202" spans="2:25" x14ac:dyDescent="0.25">
      <c r="B7202" s="7"/>
      <c r="W7202" s="3"/>
      <c r="Y7202"/>
    </row>
    <row r="7203" spans="2:25" x14ac:dyDescent="0.25">
      <c r="B7203" s="7"/>
      <c r="W7203" s="3"/>
      <c r="Y7203"/>
    </row>
    <row r="7204" spans="2:25" x14ac:dyDescent="0.25">
      <c r="B7204" s="7"/>
      <c r="W7204" s="3"/>
      <c r="Y7204"/>
    </row>
    <row r="7205" spans="2:25" x14ac:dyDescent="0.25">
      <c r="B7205" s="7"/>
      <c r="W7205" s="3"/>
      <c r="Y7205"/>
    </row>
    <row r="7206" spans="2:25" x14ac:dyDescent="0.25">
      <c r="B7206" s="7"/>
      <c r="W7206" s="3"/>
      <c r="Y7206"/>
    </row>
    <row r="7207" spans="2:25" x14ac:dyDescent="0.25">
      <c r="B7207" s="7"/>
      <c r="W7207" s="3"/>
      <c r="Y7207"/>
    </row>
    <row r="7208" spans="2:25" x14ac:dyDescent="0.25">
      <c r="B7208" s="7"/>
      <c r="W7208" s="3"/>
      <c r="Y7208"/>
    </row>
    <row r="7209" spans="2:25" x14ac:dyDescent="0.25">
      <c r="B7209" s="7"/>
      <c r="W7209" s="3"/>
      <c r="Y7209"/>
    </row>
    <row r="7210" spans="2:25" x14ac:dyDescent="0.25">
      <c r="B7210" s="7"/>
      <c r="W7210" s="3"/>
      <c r="Y7210"/>
    </row>
    <row r="7211" spans="2:25" x14ac:dyDescent="0.25">
      <c r="B7211" s="7"/>
      <c r="W7211" s="3"/>
      <c r="Y7211"/>
    </row>
    <row r="7212" spans="2:25" x14ac:dyDescent="0.25">
      <c r="B7212" s="7"/>
      <c r="W7212" s="3"/>
      <c r="Y7212"/>
    </row>
    <row r="7213" spans="2:25" x14ac:dyDescent="0.25">
      <c r="B7213" s="7"/>
      <c r="W7213" s="3"/>
      <c r="Y7213"/>
    </row>
    <row r="7214" spans="2:25" x14ac:dyDescent="0.25">
      <c r="B7214" s="7"/>
      <c r="W7214" s="3"/>
      <c r="Y7214"/>
    </row>
    <row r="7215" spans="2:25" x14ac:dyDescent="0.25">
      <c r="B7215" s="7"/>
      <c r="W7215" s="3"/>
      <c r="Y7215"/>
    </row>
    <row r="7216" spans="2:25" x14ac:dyDescent="0.25">
      <c r="B7216" s="7"/>
      <c r="W7216" s="3"/>
      <c r="Y7216"/>
    </row>
    <row r="7217" spans="2:25" x14ac:dyDescent="0.25">
      <c r="B7217" s="7"/>
      <c r="W7217" s="3"/>
      <c r="Y7217"/>
    </row>
    <row r="7218" spans="2:25" x14ac:dyDescent="0.25">
      <c r="B7218" s="7"/>
      <c r="W7218" s="3"/>
      <c r="Y7218"/>
    </row>
    <row r="7219" spans="2:25" x14ac:dyDescent="0.25">
      <c r="B7219" s="7"/>
      <c r="W7219" s="3"/>
      <c r="Y7219"/>
    </row>
    <row r="7220" spans="2:25" x14ac:dyDescent="0.25">
      <c r="B7220" s="7"/>
      <c r="W7220" s="3"/>
      <c r="Y7220"/>
    </row>
    <row r="7221" spans="2:25" x14ac:dyDescent="0.25">
      <c r="B7221" s="7"/>
      <c r="W7221" s="3"/>
      <c r="Y7221"/>
    </row>
    <row r="7222" spans="2:25" x14ac:dyDescent="0.25">
      <c r="B7222" s="7"/>
      <c r="W7222" s="3"/>
      <c r="Y7222"/>
    </row>
    <row r="7223" spans="2:25" x14ac:dyDescent="0.25">
      <c r="B7223" s="7"/>
      <c r="W7223" s="3"/>
      <c r="Y7223"/>
    </row>
    <row r="7224" spans="2:25" x14ac:dyDescent="0.25">
      <c r="B7224" s="7"/>
      <c r="W7224" s="3"/>
      <c r="Y7224"/>
    </row>
    <row r="7225" spans="2:25" x14ac:dyDescent="0.25">
      <c r="B7225" s="7"/>
      <c r="W7225" s="3"/>
      <c r="Y7225"/>
    </row>
    <row r="7226" spans="2:25" x14ac:dyDescent="0.25">
      <c r="B7226" s="7"/>
      <c r="W7226" s="3"/>
      <c r="Y7226"/>
    </row>
    <row r="7227" spans="2:25" x14ac:dyDescent="0.25">
      <c r="B7227" s="7"/>
      <c r="W7227" s="3"/>
      <c r="Y7227"/>
    </row>
    <row r="7228" spans="2:25" x14ac:dyDescent="0.25">
      <c r="B7228" s="7"/>
      <c r="W7228" s="3"/>
      <c r="Y7228"/>
    </row>
    <row r="7229" spans="2:25" x14ac:dyDescent="0.25">
      <c r="B7229" s="7"/>
      <c r="W7229" s="3"/>
      <c r="Y7229"/>
    </row>
    <row r="7230" spans="2:25" x14ac:dyDescent="0.25">
      <c r="B7230" s="7"/>
      <c r="W7230" s="3"/>
      <c r="Y7230"/>
    </row>
    <row r="7231" spans="2:25" x14ac:dyDescent="0.25">
      <c r="B7231" s="7"/>
      <c r="W7231" s="3"/>
      <c r="Y7231"/>
    </row>
    <row r="7232" spans="2:25" x14ac:dyDescent="0.25">
      <c r="B7232" s="7"/>
      <c r="W7232" s="3"/>
      <c r="Y7232"/>
    </row>
    <row r="7233" spans="2:25" x14ac:dyDescent="0.25">
      <c r="B7233" s="7"/>
      <c r="W7233" s="3"/>
      <c r="Y7233"/>
    </row>
    <row r="7234" spans="2:25" x14ac:dyDescent="0.25">
      <c r="B7234" s="7"/>
      <c r="W7234" s="3"/>
      <c r="Y7234"/>
    </row>
    <row r="7235" spans="2:25" x14ac:dyDescent="0.25">
      <c r="B7235" s="7"/>
      <c r="W7235" s="3"/>
      <c r="Y7235"/>
    </row>
    <row r="7236" spans="2:25" x14ac:dyDescent="0.25">
      <c r="B7236" s="7"/>
      <c r="W7236" s="3"/>
      <c r="Y7236"/>
    </row>
    <row r="7237" spans="2:25" x14ac:dyDescent="0.25">
      <c r="B7237" s="7"/>
      <c r="W7237" s="3"/>
      <c r="Y7237"/>
    </row>
    <row r="7238" spans="2:25" x14ac:dyDescent="0.25">
      <c r="B7238" s="7"/>
      <c r="W7238" s="3"/>
      <c r="Y7238"/>
    </row>
    <row r="7239" spans="2:25" x14ac:dyDescent="0.25">
      <c r="B7239" s="7"/>
      <c r="W7239" s="3"/>
      <c r="Y7239"/>
    </row>
    <row r="7240" spans="2:25" x14ac:dyDescent="0.25">
      <c r="B7240" s="7"/>
      <c r="W7240" s="3"/>
      <c r="Y7240"/>
    </row>
    <row r="7241" spans="2:25" x14ac:dyDescent="0.25">
      <c r="B7241" s="7"/>
      <c r="W7241" s="3"/>
      <c r="Y7241"/>
    </row>
    <row r="7242" spans="2:25" x14ac:dyDescent="0.25">
      <c r="B7242" s="7"/>
      <c r="W7242" s="3"/>
      <c r="Y7242"/>
    </row>
    <row r="7243" spans="2:25" x14ac:dyDescent="0.25">
      <c r="B7243" s="7"/>
      <c r="W7243" s="3"/>
      <c r="Y7243"/>
    </row>
    <row r="7244" spans="2:25" x14ac:dyDescent="0.25">
      <c r="B7244" s="7"/>
      <c r="W7244" s="3"/>
      <c r="Y7244"/>
    </row>
    <row r="7245" spans="2:25" x14ac:dyDescent="0.25">
      <c r="B7245" s="7"/>
      <c r="W7245" s="3"/>
      <c r="Y7245"/>
    </row>
    <row r="7246" spans="2:25" x14ac:dyDescent="0.25">
      <c r="B7246" s="7"/>
      <c r="W7246" s="3"/>
      <c r="Y7246"/>
    </row>
    <row r="7247" spans="2:25" x14ac:dyDescent="0.25">
      <c r="B7247" s="7"/>
      <c r="W7247" s="3"/>
      <c r="Y7247"/>
    </row>
    <row r="7248" spans="2:25" x14ac:dyDescent="0.25">
      <c r="B7248" s="7"/>
      <c r="W7248" s="3"/>
      <c r="Y7248"/>
    </row>
    <row r="7249" spans="2:25" x14ac:dyDescent="0.25">
      <c r="B7249" s="7"/>
      <c r="W7249" s="3"/>
      <c r="Y7249"/>
    </row>
    <row r="7250" spans="2:25" x14ac:dyDescent="0.25">
      <c r="B7250" s="7"/>
      <c r="W7250" s="3"/>
      <c r="Y7250"/>
    </row>
    <row r="7251" spans="2:25" x14ac:dyDescent="0.25">
      <c r="B7251" s="7"/>
      <c r="W7251" s="3"/>
      <c r="Y7251"/>
    </row>
    <row r="7252" spans="2:25" x14ac:dyDescent="0.25">
      <c r="B7252" s="7"/>
      <c r="W7252" s="3"/>
      <c r="Y7252"/>
    </row>
    <row r="7253" spans="2:25" x14ac:dyDescent="0.25">
      <c r="B7253" s="7"/>
      <c r="W7253" s="3"/>
      <c r="Y7253"/>
    </row>
    <row r="7254" spans="2:25" x14ac:dyDescent="0.25">
      <c r="B7254" s="7"/>
      <c r="W7254" s="3"/>
      <c r="Y7254"/>
    </row>
    <row r="7255" spans="2:25" x14ac:dyDescent="0.25">
      <c r="B7255" s="7"/>
      <c r="W7255" s="3"/>
      <c r="Y7255"/>
    </row>
    <row r="7256" spans="2:25" x14ac:dyDescent="0.25">
      <c r="B7256" s="7"/>
      <c r="W7256" s="3"/>
      <c r="Y7256"/>
    </row>
    <row r="7257" spans="2:25" x14ac:dyDescent="0.25">
      <c r="B7257" s="7"/>
      <c r="W7257" s="3"/>
      <c r="Y7257"/>
    </row>
    <row r="7258" spans="2:25" x14ac:dyDescent="0.25">
      <c r="B7258" s="7"/>
      <c r="W7258" s="3"/>
      <c r="Y7258"/>
    </row>
    <row r="7259" spans="2:25" x14ac:dyDescent="0.25">
      <c r="B7259" s="7"/>
      <c r="W7259" s="3"/>
      <c r="Y7259"/>
    </row>
    <row r="7260" spans="2:25" x14ac:dyDescent="0.25">
      <c r="B7260" s="7"/>
      <c r="W7260" s="3"/>
      <c r="Y7260"/>
    </row>
    <row r="7261" spans="2:25" x14ac:dyDescent="0.25">
      <c r="B7261" s="7"/>
      <c r="W7261" s="3"/>
      <c r="Y7261"/>
    </row>
    <row r="7262" spans="2:25" x14ac:dyDescent="0.25">
      <c r="B7262" s="7"/>
      <c r="W7262" s="3"/>
      <c r="Y7262"/>
    </row>
    <row r="7263" spans="2:25" x14ac:dyDescent="0.25">
      <c r="B7263" s="7"/>
      <c r="W7263" s="3"/>
      <c r="Y7263"/>
    </row>
    <row r="7264" spans="2:25" x14ac:dyDescent="0.25">
      <c r="B7264" s="7"/>
      <c r="W7264" s="3"/>
      <c r="Y7264"/>
    </row>
    <row r="7265" spans="2:25" x14ac:dyDescent="0.25">
      <c r="B7265" s="7"/>
      <c r="W7265" s="3"/>
      <c r="Y7265"/>
    </row>
    <row r="7266" spans="2:25" x14ac:dyDescent="0.25">
      <c r="B7266" s="7"/>
      <c r="W7266" s="3"/>
      <c r="Y7266"/>
    </row>
    <row r="7267" spans="2:25" x14ac:dyDescent="0.25">
      <c r="B7267" s="7"/>
      <c r="W7267" s="3"/>
      <c r="Y7267"/>
    </row>
    <row r="7268" spans="2:25" x14ac:dyDescent="0.25">
      <c r="B7268" s="7"/>
      <c r="W7268" s="3"/>
      <c r="Y7268"/>
    </row>
    <row r="7269" spans="2:25" x14ac:dyDescent="0.25">
      <c r="B7269" s="7"/>
      <c r="W7269" s="3"/>
      <c r="Y7269"/>
    </row>
    <row r="7270" spans="2:25" x14ac:dyDescent="0.25">
      <c r="B7270" s="7"/>
      <c r="W7270" s="3"/>
      <c r="Y7270"/>
    </row>
    <row r="7271" spans="2:25" x14ac:dyDescent="0.25">
      <c r="B7271" s="7"/>
      <c r="W7271" s="3"/>
      <c r="Y7271"/>
    </row>
    <row r="7272" spans="2:25" x14ac:dyDescent="0.25">
      <c r="B7272" s="7"/>
      <c r="W7272" s="3"/>
      <c r="Y7272"/>
    </row>
    <row r="7273" spans="2:25" x14ac:dyDescent="0.25">
      <c r="B7273" s="7"/>
      <c r="W7273" s="3"/>
      <c r="Y7273"/>
    </row>
    <row r="7274" spans="2:25" x14ac:dyDescent="0.25">
      <c r="B7274" s="7"/>
      <c r="W7274" s="3"/>
      <c r="Y7274"/>
    </row>
    <row r="7275" spans="2:25" x14ac:dyDescent="0.25">
      <c r="B7275" s="7"/>
      <c r="W7275" s="3"/>
      <c r="Y7275"/>
    </row>
    <row r="7276" spans="2:25" x14ac:dyDescent="0.25">
      <c r="B7276" s="7"/>
      <c r="W7276" s="3"/>
      <c r="Y7276"/>
    </row>
    <row r="7277" spans="2:25" x14ac:dyDescent="0.25">
      <c r="B7277" s="7"/>
      <c r="W7277" s="3"/>
      <c r="Y7277"/>
    </row>
    <row r="7278" spans="2:25" x14ac:dyDescent="0.25">
      <c r="B7278" s="7"/>
      <c r="W7278" s="3"/>
      <c r="Y7278"/>
    </row>
    <row r="7279" spans="2:25" x14ac:dyDescent="0.25">
      <c r="B7279" s="7"/>
      <c r="W7279" s="3"/>
      <c r="Y7279"/>
    </row>
    <row r="7280" spans="2:25" x14ac:dyDescent="0.25">
      <c r="B7280" s="7"/>
      <c r="W7280" s="3"/>
      <c r="Y7280"/>
    </row>
    <row r="7281" spans="2:25" x14ac:dyDescent="0.25">
      <c r="B7281" s="7"/>
      <c r="W7281" s="3"/>
      <c r="Y7281"/>
    </row>
    <row r="7282" spans="2:25" x14ac:dyDescent="0.25">
      <c r="B7282" s="7"/>
      <c r="W7282" s="3"/>
      <c r="Y7282"/>
    </row>
    <row r="7283" spans="2:25" x14ac:dyDescent="0.25">
      <c r="B7283" s="7"/>
      <c r="W7283" s="3"/>
      <c r="Y7283"/>
    </row>
    <row r="7284" spans="2:25" x14ac:dyDescent="0.25">
      <c r="B7284" s="7"/>
      <c r="W7284" s="3"/>
      <c r="Y7284"/>
    </row>
    <row r="7285" spans="2:25" x14ac:dyDescent="0.25">
      <c r="B7285" s="7"/>
      <c r="W7285" s="3"/>
      <c r="Y7285"/>
    </row>
    <row r="7286" spans="2:25" x14ac:dyDescent="0.25">
      <c r="B7286" s="7"/>
      <c r="W7286" s="3"/>
      <c r="Y7286"/>
    </row>
    <row r="7287" spans="2:25" x14ac:dyDescent="0.25">
      <c r="B7287" s="7"/>
      <c r="W7287" s="3"/>
      <c r="Y7287"/>
    </row>
    <row r="7288" spans="2:25" x14ac:dyDescent="0.25">
      <c r="B7288" s="7"/>
      <c r="W7288" s="3"/>
      <c r="Y7288"/>
    </row>
    <row r="7289" spans="2:25" x14ac:dyDescent="0.25">
      <c r="B7289" s="7"/>
      <c r="W7289" s="3"/>
      <c r="Y7289"/>
    </row>
    <row r="7290" spans="2:25" x14ac:dyDescent="0.25">
      <c r="B7290" s="7"/>
      <c r="W7290" s="3"/>
      <c r="Y7290"/>
    </row>
    <row r="7291" spans="2:25" x14ac:dyDescent="0.25">
      <c r="B7291" s="7"/>
      <c r="W7291" s="3"/>
      <c r="Y7291"/>
    </row>
    <row r="7292" spans="2:25" x14ac:dyDescent="0.25">
      <c r="B7292" s="7"/>
      <c r="W7292" s="3"/>
      <c r="Y7292"/>
    </row>
    <row r="7293" spans="2:25" x14ac:dyDescent="0.25">
      <c r="B7293" s="7"/>
      <c r="W7293" s="3"/>
      <c r="Y7293"/>
    </row>
    <row r="7294" spans="2:25" x14ac:dyDescent="0.25">
      <c r="B7294" s="7"/>
      <c r="W7294" s="3"/>
      <c r="Y7294"/>
    </row>
    <row r="7295" spans="2:25" x14ac:dyDescent="0.25">
      <c r="B7295" s="7"/>
      <c r="W7295" s="3"/>
      <c r="Y7295"/>
    </row>
    <row r="7296" spans="2:25" x14ac:dyDescent="0.25">
      <c r="B7296" s="7"/>
      <c r="W7296" s="3"/>
      <c r="Y7296"/>
    </row>
    <row r="7297" spans="2:25" x14ac:dyDescent="0.25">
      <c r="B7297" s="7"/>
      <c r="W7297" s="3"/>
      <c r="Y7297"/>
    </row>
    <row r="7298" spans="2:25" x14ac:dyDescent="0.25">
      <c r="B7298" s="7"/>
      <c r="W7298" s="3"/>
      <c r="Y7298"/>
    </row>
    <row r="7299" spans="2:25" x14ac:dyDescent="0.25">
      <c r="B7299" s="7"/>
      <c r="W7299" s="3"/>
      <c r="Y7299"/>
    </row>
    <row r="7300" spans="2:25" x14ac:dyDescent="0.25">
      <c r="B7300" s="7"/>
      <c r="W7300" s="3"/>
      <c r="Y7300"/>
    </row>
    <row r="7301" spans="2:25" x14ac:dyDescent="0.25">
      <c r="B7301" s="7"/>
      <c r="W7301" s="3"/>
      <c r="Y7301"/>
    </row>
    <row r="7302" spans="2:25" x14ac:dyDescent="0.25">
      <c r="B7302" s="7"/>
      <c r="W7302" s="3"/>
      <c r="Y7302"/>
    </row>
    <row r="7303" spans="2:25" x14ac:dyDescent="0.25">
      <c r="B7303" s="7"/>
      <c r="W7303" s="3"/>
      <c r="Y7303"/>
    </row>
    <row r="7304" spans="2:25" x14ac:dyDescent="0.25">
      <c r="B7304" s="7"/>
      <c r="W7304" s="3"/>
      <c r="Y7304"/>
    </row>
    <row r="7305" spans="2:25" x14ac:dyDescent="0.25">
      <c r="B7305" s="7"/>
      <c r="W7305" s="3"/>
      <c r="Y7305"/>
    </row>
    <row r="7306" spans="2:25" x14ac:dyDescent="0.25">
      <c r="B7306" s="7"/>
      <c r="W7306" s="3"/>
      <c r="Y7306"/>
    </row>
    <row r="7307" spans="2:25" x14ac:dyDescent="0.25">
      <c r="B7307" s="7"/>
      <c r="W7307" s="3"/>
      <c r="Y7307"/>
    </row>
    <row r="7308" spans="2:25" x14ac:dyDescent="0.25">
      <c r="B7308" s="7"/>
      <c r="W7308" s="3"/>
      <c r="Y7308"/>
    </row>
    <row r="7309" spans="2:25" x14ac:dyDescent="0.25">
      <c r="B7309" s="7"/>
      <c r="W7309" s="3"/>
      <c r="Y7309"/>
    </row>
    <row r="7310" spans="2:25" x14ac:dyDescent="0.25">
      <c r="B7310" s="7"/>
      <c r="W7310" s="3"/>
      <c r="Y7310"/>
    </row>
    <row r="7311" spans="2:25" x14ac:dyDescent="0.25">
      <c r="B7311" s="7"/>
      <c r="W7311" s="3"/>
      <c r="Y7311"/>
    </row>
    <row r="7312" spans="2:25" x14ac:dyDescent="0.25">
      <c r="B7312" s="7"/>
      <c r="W7312" s="3"/>
      <c r="Y7312"/>
    </row>
    <row r="7313" spans="2:25" x14ac:dyDescent="0.25">
      <c r="B7313" s="7"/>
      <c r="W7313" s="3"/>
      <c r="Y7313"/>
    </row>
    <row r="7314" spans="2:25" x14ac:dyDescent="0.25">
      <c r="B7314" s="7"/>
      <c r="W7314" s="3"/>
      <c r="Y7314"/>
    </row>
    <row r="7315" spans="2:25" x14ac:dyDescent="0.25">
      <c r="B7315" s="7"/>
      <c r="W7315" s="3"/>
      <c r="Y7315"/>
    </row>
    <row r="7316" spans="2:25" x14ac:dyDescent="0.25">
      <c r="B7316" s="7"/>
      <c r="W7316" s="3"/>
      <c r="Y7316"/>
    </row>
    <row r="7317" spans="2:25" x14ac:dyDescent="0.25">
      <c r="B7317" s="7"/>
      <c r="W7317" s="3"/>
      <c r="Y7317"/>
    </row>
    <row r="7318" spans="2:25" x14ac:dyDescent="0.25">
      <c r="B7318" s="7"/>
      <c r="W7318" s="3"/>
      <c r="Y7318"/>
    </row>
    <row r="7319" spans="2:25" x14ac:dyDescent="0.25">
      <c r="B7319" s="7"/>
      <c r="W7319" s="3"/>
      <c r="Y7319"/>
    </row>
    <row r="7320" spans="2:25" x14ac:dyDescent="0.25">
      <c r="B7320" s="7"/>
      <c r="W7320" s="3"/>
      <c r="Y7320"/>
    </row>
    <row r="7321" spans="2:25" x14ac:dyDescent="0.25">
      <c r="B7321" s="7"/>
      <c r="W7321" s="3"/>
      <c r="Y7321"/>
    </row>
    <row r="7322" spans="2:25" x14ac:dyDescent="0.25">
      <c r="B7322" s="7"/>
      <c r="W7322" s="3"/>
      <c r="Y7322"/>
    </row>
    <row r="7323" spans="2:25" x14ac:dyDescent="0.25">
      <c r="B7323" s="7"/>
      <c r="W7323" s="3"/>
      <c r="Y7323"/>
    </row>
    <row r="7324" spans="2:25" x14ac:dyDescent="0.25">
      <c r="B7324" s="7"/>
      <c r="W7324" s="3"/>
      <c r="Y7324"/>
    </row>
    <row r="7325" spans="2:25" x14ac:dyDescent="0.25">
      <c r="B7325" s="7"/>
      <c r="W7325" s="3"/>
      <c r="Y7325"/>
    </row>
    <row r="7326" spans="2:25" x14ac:dyDescent="0.25">
      <c r="B7326" s="7"/>
      <c r="W7326" s="3"/>
      <c r="Y7326"/>
    </row>
    <row r="7327" spans="2:25" x14ac:dyDescent="0.25">
      <c r="B7327" s="7"/>
      <c r="W7327" s="3"/>
      <c r="Y7327"/>
    </row>
    <row r="7328" spans="2:25" x14ac:dyDescent="0.25">
      <c r="B7328" s="7"/>
      <c r="W7328" s="3"/>
      <c r="Y7328"/>
    </row>
    <row r="7329" spans="2:25" x14ac:dyDescent="0.25">
      <c r="B7329" s="7"/>
      <c r="W7329" s="3"/>
      <c r="Y7329"/>
    </row>
    <row r="7330" spans="2:25" x14ac:dyDescent="0.25">
      <c r="B7330" s="7"/>
      <c r="W7330" s="3"/>
      <c r="Y7330"/>
    </row>
    <row r="7331" spans="2:25" x14ac:dyDescent="0.25">
      <c r="B7331" s="7"/>
      <c r="W7331" s="3"/>
      <c r="Y7331"/>
    </row>
    <row r="7332" spans="2:25" x14ac:dyDescent="0.25">
      <c r="B7332" s="7"/>
      <c r="W7332" s="3"/>
      <c r="Y7332"/>
    </row>
    <row r="7333" spans="2:25" x14ac:dyDescent="0.25">
      <c r="B7333" s="7"/>
      <c r="W7333" s="3"/>
      <c r="Y7333"/>
    </row>
    <row r="7334" spans="2:25" x14ac:dyDescent="0.25">
      <c r="B7334" s="7"/>
      <c r="W7334" s="3"/>
      <c r="Y7334"/>
    </row>
    <row r="7335" spans="2:25" x14ac:dyDescent="0.25">
      <c r="B7335" s="7"/>
      <c r="W7335" s="3"/>
      <c r="Y7335"/>
    </row>
    <row r="7336" spans="2:25" x14ac:dyDescent="0.25">
      <c r="B7336" s="7"/>
      <c r="W7336" s="3"/>
      <c r="Y7336"/>
    </row>
    <row r="7337" spans="2:25" x14ac:dyDescent="0.25">
      <c r="B7337" s="7"/>
      <c r="W7337" s="3"/>
      <c r="Y7337"/>
    </row>
    <row r="7338" spans="2:25" x14ac:dyDescent="0.25">
      <c r="B7338" s="7"/>
      <c r="W7338" s="3"/>
      <c r="Y7338"/>
    </row>
    <row r="7339" spans="2:25" x14ac:dyDescent="0.25">
      <c r="B7339" s="7"/>
      <c r="W7339" s="3"/>
      <c r="Y7339"/>
    </row>
    <row r="7340" spans="2:25" x14ac:dyDescent="0.25">
      <c r="B7340" s="7"/>
      <c r="W7340" s="3"/>
      <c r="Y7340"/>
    </row>
    <row r="7341" spans="2:25" x14ac:dyDescent="0.25">
      <c r="B7341" s="7"/>
      <c r="W7341" s="3"/>
      <c r="Y7341"/>
    </row>
    <row r="7342" spans="2:25" x14ac:dyDescent="0.25">
      <c r="B7342" s="7"/>
      <c r="W7342" s="3"/>
      <c r="Y7342"/>
    </row>
    <row r="7343" spans="2:25" x14ac:dyDescent="0.25">
      <c r="B7343" s="7"/>
      <c r="W7343" s="3"/>
      <c r="Y7343"/>
    </row>
    <row r="7344" spans="2:25" x14ac:dyDescent="0.25">
      <c r="B7344" s="7"/>
      <c r="W7344" s="3"/>
      <c r="Y7344"/>
    </row>
    <row r="7345" spans="2:25" x14ac:dyDescent="0.25">
      <c r="B7345" s="7"/>
      <c r="W7345" s="3"/>
      <c r="Y7345"/>
    </row>
    <row r="7346" spans="2:25" x14ac:dyDescent="0.25">
      <c r="B7346" s="7"/>
      <c r="W7346" s="3"/>
      <c r="Y7346"/>
    </row>
    <row r="7347" spans="2:25" x14ac:dyDescent="0.25">
      <c r="B7347" s="7"/>
      <c r="W7347" s="3"/>
      <c r="Y7347"/>
    </row>
    <row r="7348" spans="2:25" x14ac:dyDescent="0.25">
      <c r="B7348" s="7"/>
      <c r="W7348" s="3"/>
      <c r="Y7348"/>
    </row>
    <row r="7349" spans="2:25" x14ac:dyDescent="0.25">
      <c r="B7349" s="7"/>
      <c r="W7349" s="3"/>
      <c r="Y7349"/>
    </row>
    <row r="7350" spans="2:25" x14ac:dyDescent="0.25">
      <c r="B7350" s="7"/>
      <c r="W7350" s="3"/>
      <c r="Y7350"/>
    </row>
    <row r="7351" spans="2:25" x14ac:dyDescent="0.25">
      <c r="B7351" s="7"/>
      <c r="W7351" s="3"/>
      <c r="Y7351"/>
    </row>
    <row r="7352" spans="2:25" x14ac:dyDescent="0.25">
      <c r="B7352" s="7"/>
      <c r="W7352" s="3"/>
      <c r="Y7352"/>
    </row>
    <row r="7353" spans="2:25" x14ac:dyDescent="0.25">
      <c r="B7353" s="7"/>
      <c r="W7353" s="3"/>
      <c r="Y7353"/>
    </row>
    <row r="7354" spans="2:25" x14ac:dyDescent="0.25">
      <c r="B7354" s="7"/>
      <c r="W7354" s="3"/>
      <c r="Y7354"/>
    </row>
    <row r="7355" spans="2:25" x14ac:dyDescent="0.25">
      <c r="B7355" s="7"/>
      <c r="W7355" s="3"/>
      <c r="Y7355"/>
    </row>
    <row r="7356" spans="2:25" x14ac:dyDescent="0.25">
      <c r="B7356" s="7"/>
      <c r="W7356" s="3"/>
      <c r="Y7356"/>
    </row>
    <row r="7357" spans="2:25" x14ac:dyDescent="0.25">
      <c r="B7357" s="7"/>
      <c r="W7357" s="3"/>
      <c r="Y7357"/>
    </row>
    <row r="7358" spans="2:25" x14ac:dyDescent="0.25">
      <c r="B7358" s="7"/>
      <c r="W7358" s="3"/>
      <c r="Y7358"/>
    </row>
    <row r="7359" spans="2:25" x14ac:dyDescent="0.25">
      <c r="B7359" s="7"/>
      <c r="W7359" s="3"/>
      <c r="Y7359"/>
    </row>
    <row r="7360" spans="2:25" x14ac:dyDescent="0.25">
      <c r="B7360" s="7"/>
      <c r="W7360" s="3"/>
      <c r="Y7360"/>
    </row>
    <row r="7361" spans="2:25" x14ac:dyDescent="0.25">
      <c r="B7361" s="7"/>
      <c r="W7361" s="3"/>
      <c r="Y7361"/>
    </row>
    <row r="7362" spans="2:25" x14ac:dyDescent="0.25">
      <c r="B7362" s="7"/>
      <c r="W7362" s="3"/>
      <c r="Y7362"/>
    </row>
    <row r="7363" spans="2:25" x14ac:dyDescent="0.25">
      <c r="B7363" s="7"/>
      <c r="W7363" s="3"/>
      <c r="Y7363"/>
    </row>
    <row r="7364" spans="2:25" x14ac:dyDescent="0.25">
      <c r="B7364" s="7"/>
      <c r="W7364" s="3"/>
      <c r="Y7364"/>
    </row>
    <row r="7365" spans="2:25" x14ac:dyDescent="0.25">
      <c r="B7365" s="7"/>
      <c r="W7365" s="3"/>
      <c r="Y7365"/>
    </row>
    <row r="7366" spans="2:25" x14ac:dyDescent="0.25">
      <c r="B7366" s="7"/>
      <c r="W7366" s="3"/>
      <c r="Y7366"/>
    </row>
    <row r="7367" spans="2:25" x14ac:dyDescent="0.25">
      <c r="B7367" s="7"/>
      <c r="W7367" s="3"/>
      <c r="Y7367"/>
    </row>
    <row r="7368" spans="2:25" x14ac:dyDescent="0.25">
      <c r="B7368" s="7"/>
      <c r="W7368" s="3"/>
      <c r="Y7368"/>
    </row>
    <row r="7369" spans="2:25" x14ac:dyDescent="0.25">
      <c r="B7369" s="7"/>
      <c r="W7369" s="3"/>
      <c r="Y7369"/>
    </row>
    <row r="7370" spans="2:25" x14ac:dyDescent="0.25">
      <c r="B7370" s="7"/>
      <c r="W7370" s="3"/>
      <c r="Y7370"/>
    </row>
    <row r="7371" spans="2:25" x14ac:dyDescent="0.25">
      <c r="B7371" s="7"/>
      <c r="W7371" s="3"/>
      <c r="Y7371"/>
    </row>
    <row r="7372" spans="2:25" x14ac:dyDescent="0.25">
      <c r="B7372" s="7"/>
      <c r="W7372" s="3"/>
      <c r="Y7372"/>
    </row>
    <row r="7373" spans="2:25" x14ac:dyDescent="0.25">
      <c r="B7373" s="7"/>
      <c r="W7373" s="3"/>
      <c r="Y7373"/>
    </row>
    <row r="7374" spans="2:25" x14ac:dyDescent="0.25">
      <c r="B7374" s="7"/>
      <c r="W7374" s="3"/>
      <c r="Y7374"/>
    </row>
    <row r="7375" spans="2:25" x14ac:dyDescent="0.25">
      <c r="B7375" s="7"/>
      <c r="W7375" s="3"/>
      <c r="Y7375"/>
    </row>
    <row r="7376" spans="2:25" x14ac:dyDescent="0.25">
      <c r="B7376" s="7"/>
      <c r="W7376" s="3"/>
      <c r="Y7376"/>
    </row>
    <row r="7377" spans="2:25" x14ac:dyDescent="0.25">
      <c r="B7377" s="7"/>
      <c r="W7377" s="3"/>
      <c r="Y7377"/>
    </row>
    <row r="7378" spans="2:25" x14ac:dyDescent="0.25">
      <c r="B7378" s="7"/>
      <c r="W7378" s="3"/>
      <c r="Y7378"/>
    </row>
    <row r="7379" spans="2:25" x14ac:dyDescent="0.25">
      <c r="B7379" s="7"/>
      <c r="W7379" s="3"/>
      <c r="Y7379"/>
    </row>
    <row r="7380" spans="2:25" x14ac:dyDescent="0.25">
      <c r="B7380" s="7"/>
      <c r="W7380" s="3"/>
      <c r="Y7380"/>
    </row>
    <row r="7381" spans="2:25" x14ac:dyDescent="0.25">
      <c r="B7381" s="7"/>
      <c r="W7381" s="3"/>
      <c r="Y7381"/>
    </row>
    <row r="7382" spans="2:25" x14ac:dyDescent="0.25">
      <c r="B7382" s="7"/>
      <c r="W7382" s="3"/>
      <c r="Y7382"/>
    </row>
    <row r="7383" spans="2:25" x14ac:dyDescent="0.25">
      <c r="B7383" s="7"/>
      <c r="W7383" s="3"/>
      <c r="Y7383"/>
    </row>
    <row r="7384" spans="2:25" x14ac:dyDescent="0.25">
      <c r="B7384" s="7"/>
      <c r="W7384" s="3"/>
      <c r="Y7384"/>
    </row>
    <row r="7385" spans="2:25" x14ac:dyDescent="0.25">
      <c r="B7385" s="7"/>
      <c r="W7385" s="3"/>
      <c r="Y7385"/>
    </row>
    <row r="7386" spans="2:25" x14ac:dyDescent="0.25">
      <c r="B7386" s="7"/>
      <c r="W7386" s="3"/>
      <c r="Y7386"/>
    </row>
    <row r="7387" spans="2:25" x14ac:dyDescent="0.25">
      <c r="B7387" s="7"/>
      <c r="W7387" s="3"/>
      <c r="Y7387"/>
    </row>
    <row r="7388" spans="2:25" x14ac:dyDescent="0.25">
      <c r="B7388" s="7"/>
      <c r="W7388" s="3"/>
      <c r="Y7388"/>
    </row>
    <row r="7389" spans="2:25" x14ac:dyDescent="0.25">
      <c r="B7389" s="7"/>
      <c r="W7389" s="3"/>
      <c r="Y7389"/>
    </row>
    <row r="7390" spans="2:25" x14ac:dyDescent="0.25">
      <c r="B7390" s="7"/>
      <c r="W7390" s="3"/>
      <c r="Y7390"/>
    </row>
    <row r="7391" spans="2:25" x14ac:dyDescent="0.25">
      <c r="B7391" s="7"/>
      <c r="W7391" s="3"/>
      <c r="Y7391"/>
    </row>
    <row r="7392" spans="2:25" x14ac:dyDescent="0.25">
      <c r="B7392" s="7"/>
      <c r="W7392" s="3"/>
      <c r="Y7392"/>
    </row>
    <row r="7393" spans="2:25" x14ac:dyDescent="0.25">
      <c r="B7393" s="7"/>
      <c r="W7393" s="3"/>
      <c r="Y7393"/>
    </row>
    <row r="7394" spans="2:25" x14ac:dyDescent="0.25">
      <c r="B7394" s="7"/>
      <c r="W7394" s="3"/>
      <c r="Y7394"/>
    </row>
    <row r="7395" spans="2:25" x14ac:dyDescent="0.25">
      <c r="B7395" s="7"/>
      <c r="W7395" s="3"/>
      <c r="Y7395"/>
    </row>
    <row r="7396" spans="2:25" x14ac:dyDescent="0.25">
      <c r="B7396" s="7"/>
      <c r="W7396" s="3"/>
      <c r="Y7396"/>
    </row>
    <row r="7397" spans="2:25" x14ac:dyDescent="0.25">
      <c r="B7397" s="7"/>
      <c r="W7397" s="3"/>
      <c r="Y7397"/>
    </row>
    <row r="7398" spans="2:25" x14ac:dyDescent="0.25">
      <c r="B7398" s="7"/>
      <c r="W7398" s="3"/>
      <c r="Y7398"/>
    </row>
    <row r="7399" spans="2:25" x14ac:dyDescent="0.25">
      <c r="B7399" s="7"/>
      <c r="W7399" s="3"/>
      <c r="Y7399"/>
    </row>
    <row r="7400" spans="2:25" x14ac:dyDescent="0.25">
      <c r="B7400" s="7"/>
      <c r="W7400" s="3"/>
      <c r="Y7400"/>
    </row>
    <row r="7401" spans="2:25" x14ac:dyDescent="0.25">
      <c r="B7401" s="7"/>
      <c r="W7401" s="3"/>
      <c r="Y7401"/>
    </row>
    <row r="7402" spans="2:25" x14ac:dyDescent="0.25">
      <c r="B7402" s="7"/>
      <c r="W7402" s="3"/>
      <c r="Y7402"/>
    </row>
    <row r="7403" spans="2:25" x14ac:dyDescent="0.25">
      <c r="B7403" s="7"/>
      <c r="W7403" s="3"/>
      <c r="Y7403"/>
    </row>
    <row r="7404" spans="2:25" x14ac:dyDescent="0.25">
      <c r="B7404" s="7"/>
      <c r="W7404" s="3"/>
      <c r="Y7404"/>
    </row>
    <row r="7405" spans="2:25" x14ac:dyDescent="0.25">
      <c r="B7405" s="7"/>
      <c r="W7405" s="3"/>
      <c r="Y7405"/>
    </row>
    <row r="7406" spans="2:25" x14ac:dyDescent="0.25">
      <c r="B7406" s="7"/>
      <c r="W7406" s="3"/>
      <c r="Y7406"/>
    </row>
    <row r="7407" spans="2:25" x14ac:dyDescent="0.25">
      <c r="B7407" s="7"/>
      <c r="W7407" s="3"/>
      <c r="Y7407"/>
    </row>
    <row r="7408" spans="2:25" x14ac:dyDescent="0.25">
      <c r="B7408" s="7"/>
      <c r="W7408" s="3"/>
      <c r="Y7408"/>
    </row>
    <row r="7409" spans="2:25" x14ac:dyDescent="0.25">
      <c r="B7409" s="7"/>
      <c r="W7409" s="3"/>
      <c r="Y7409"/>
    </row>
    <row r="7410" spans="2:25" x14ac:dyDescent="0.25">
      <c r="B7410" s="7"/>
      <c r="W7410" s="3"/>
      <c r="Y7410"/>
    </row>
    <row r="7411" spans="2:25" x14ac:dyDescent="0.25">
      <c r="B7411" s="7"/>
      <c r="W7411" s="3"/>
      <c r="Y7411"/>
    </row>
    <row r="7412" spans="2:25" x14ac:dyDescent="0.25">
      <c r="B7412" s="7"/>
      <c r="W7412" s="3"/>
      <c r="Y7412"/>
    </row>
    <row r="7413" spans="2:25" x14ac:dyDescent="0.25">
      <c r="B7413" s="7"/>
      <c r="W7413" s="3"/>
      <c r="Y7413"/>
    </row>
    <row r="7414" spans="2:25" x14ac:dyDescent="0.25">
      <c r="B7414" s="7"/>
      <c r="W7414" s="3"/>
      <c r="Y7414"/>
    </row>
    <row r="7415" spans="2:25" x14ac:dyDescent="0.25">
      <c r="B7415" s="7"/>
      <c r="W7415" s="3"/>
      <c r="Y7415"/>
    </row>
    <row r="7416" spans="2:25" x14ac:dyDescent="0.25">
      <c r="B7416" s="7"/>
      <c r="W7416" s="3"/>
      <c r="Y7416"/>
    </row>
    <row r="7417" spans="2:25" x14ac:dyDescent="0.25">
      <c r="B7417" s="7"/>
      <c r="W7417" s="3"/>
      <c r="Y7417"/>
    </row>
    <row r="7418" spans="2:25" x14ac:dyDescent="0.25">
      <c r="B7418" s="7"/>
      <c r="W7418" s="3"/>
      <c r="Y7418"/>
    </row>
    <row r="7419" spans="2:25" x14ac:dyDescent="0.25">
      <c r="B7419" s="7"/>
      <c r="W7419" s="3"/>
      <c r="Y7419"/>
    </row>
    <row r="7420" spans="2:25" x14ac:dyDescent="0.25">
      <c r="B7420" s="7"/>
      <c r="W7420" s="3"/>
      <c r="Y7420"/>
    </row>
    <row r="7421" spans="2:25" x14ac:dyDescent="0.25">
      <c r="B7421" s="7"/>
      <c r="W7421" s="3"/>
      <c r="Y7421"/>
    </row>
    <row r="7422" spans="2:25" x14ac:dyDescent="0.25">
      <c r="B7422" s="7"/>
      <c r="W7422" s="3"/>
      <c r="Y7422"/>
    </row>
    <row r="7423" spans="2:25" x14ac:dyDescent="0.25">
      <c r="B7423" s="7"/>
      <c r="W7423" s="3"/>
      <c r="Y7423"/>
    </row>
    <row r="7424" spans="2:25" x14ac:dyDescent="0.25">
      <c r="B7424" s="7"/>
      <c r="W7424" s="3"/>
      <c r="Y7424"/>
    </row>
    <row r="7425" spans="2:25" x14ac:dyDescent="0.25">
      <c r="B7425" s="7"/>
      <c r="W7425" s="3"/>
      <c r="Y7425"/>
    </row>
    <row r="7426" spans="2:25" x14ac:dyDescent="0.25">
      <c r="B7426" s="7"/>
      <c r="W7426" s="3"/>
      <c r="Y7426"/>
    </row>
    <row r="7427" spans="2:25" x14ac:dyDescent="0.25">
      <c r="B7427" s="7"/>
      <c r="W7427" s="3"/>
      <c r="Y7427"/>
    </row>
    <row r="7428" spans="2:25" x14ac:dyDescent="0.25">
      <c r="B7428" s="7"/>
      <c r="W7428" s="3"/>
      <c r="Y7428"/>
    </row>
    <row r="7429" spans="2:25" x14ac:dyDescent="0.25">
      <c r="B7429" s="7"/>
      <c r="W7429" s="3"/>
      <c r="Y7429"/>
    </row>
    <row r="7430" spans="2:25" x14ac:dyDescent="0.25">
      <c r="B7430" s="7"/>
      <c r="W7430" s="3"/>
      <c r="Y7430"/>
    </row>
    <row r="7431" spans="2:25" x14ac:dyDescent="0.25">
      <c r="B7431" s="7"/>
      <c r="W7431" s="3"/>
      <c r="Y7431"/>
    </row>
    <row r="7432" spans="2:25" x14ac:dyDescent="0.25">
      <c r="B7432" s="7"/>
      <c r="W7432" s="3"/>
      <c r="Y7432"/>
    </row>
    <row r="7433" spans="2:25" x14ac:dyDescent="0.25">
      <c r="B7433" s="7"/>
      <c r="W7433" s="3"/>
      <c r="Y7433"/>
    </row>
    <row r="7434" spans="2:25" x14ac:dyDescent="0.25">
      <c r="B7434" s="7"/>
      <c r="W7434" s="3"/>
      <c r="Y7434"/>
    </row>
    <row r="7435" spans="2:25" x14ac:dyDescent="0.25">
      <c r="B7435" s="7"/>
      <c r="W7435" s="3"/>
      <c r="Y7435"/>
    </row>
    <row r="7436" spans="2:25" x14ac:dyDescent="0.25">
      <c r="B7436" s="7"/>
      <c r="W7436" s="3"/>
      <c r="Y7436"/>
    </row>
    <row r="7437" spans="2:25" x14ac:dyDescent="0.25">
      <c r="B7437" s="7"/>
      <c r="W7437" s="3"/>
      <c r="Y7437"/>
    </row>
    <row r="7438" spans="2:25" x14ac:dyDescent="0.25">
      <c r="B7438" s="7"/>
      <c r="W7438" s="3"/>
      <c r="Y7438"/>
    </row>
    <row r="7439" spans="2:25" x14ac:dyDescent="0.25">
      <c r="B7439" s="7"/>
      <c r="W7439" s="3"/>
      <c r="Y7439"/>
    </row>
    <row r="7440" spans="2:25" x14ac:dyDescent="0.25">
      <c r="B7440" s="7"/>
      <c r="W7440" s="3"/>
      <c r="Y7440"/>
    </row>
    <row r="7441" spans="2:25" x14ac:dyDescent="0.25">
      <c r="B7441" s="7"/>
      <c r="W7441" s="3"/>
      <c r="Y7441"/>
    </row>
    <row r="7442" spans="2:25" x14ac:dyDescent="0.25">
      <c r="B7442" s="7"/>
      <c r="W7442" s="3"/>
      <c r="Y7442"/>
    </row>
    <row r="7443" spans="2:25" x14ac:dyDescent="0.25">
      <c r="B7443" s="7"/>
      <c r="W7443" s="3"/>
      <c r="Y7443"/>
    </row>
    <row r="7444" spans="2:25" x14ac:dyDescent="0.25">
      <c r="B7444" s="7"/>
      <c r="W7444" s="3"/>
      <c r="Y7444"/>
    </row>
    <row r="7445" spans="2:25" x14ac:dyDescent="0.25">
      <c r="B7445" s="7"/>
      <c r="W7445" s="3"/>
      <c r="Y7445"/>
    </row>
    <row r="7446" spans="2:25" x14ac:dyDescent="0.25">
      <c r="B7446" s="7"/>
      <c r="W7446" s="3"/>
      <c r="Y7446"/>
    </row>
    <row r="7447" spans="2:25" x14ac:dyDescent="0.25">
      <c r="B7447" s="7"/>
      <c r="W7447" s="3"/>
      <c r="Y7447"/>
    </row>
    <row r="7448" spans="2:25" x14ac:dyDescent="0.25">
      <c r="B7448" s="7"/>
      <c r="W7448" s="3"/>
      <c r="Y7448"/>
    </row>
    <row r="7449" spans="2:25" x14ac:dyDescent="0.25">
      <c r="B7449" s="7"/>
      <c r="W7449" s="3"/>
      <c r="Y7449"/>
    </row>
    <row r="7450" spans="2:25" x14ac:dyDescent="0.25">
      <c r="B7450" s="7"/>
      <c r="W7450" s="3"/>
      <c r="Y7450"/>
    </row>
    <row r="7451" spans="2:25" x14ac:dyDescent="0.25">
      <c r="B7451" s="7"/>
      <c r="W7451" s="3"/>
      <c r="Y7451"/>
    </row>
    <row r="7452" spans="2:25" x14ac:dyDescent="0.25">
      <c r="B7452" s="7"/>
      <c r="W7452" s="3"/>
      <c r="Y7452"/>
    </row>
    <row r="7453" spans="2:25" x14ac:dyDescent="0.25">
      <c r="B7453" s="7"/>
      <c r="W7453" s="3"/>
      <c r="Y7453"/>
    </row>
    <row r="7454" spans="2:25" x14ac:dyDescent="0.25">
      <c r="B7454" s="7"/>
      <c r="W7454" s="3"/>
      <c r="Y7454"/>
    </row>
    <row r="7455" spans="2:25" x14ac:dyDescent="0.25">
      <c r="B7455" s="7"/>
      <c r="W7455" s="3"/>
      <c r="Y7455"/>
    </row>
    <row r="7456" spans="2:25" x14ac:dyDescent="0.25">
      <c r="B7456" s="7"/>
      <c r="W7456" s="3"/>
      <c r="Y7456"/>
    </row>
    <row r="7457" spans="2:25" x14ac:dyDescent="0.25">
      <c r="B7457" s="7"/>
      <c r="W7457" s="3"/>
      <c r="Y7457"/>
    </row>
    <row r="7458" spans="2:25" x14ac:dyDescent="0.25">
      <c r="B7458" s="7"/>
      <c r="W7458" s="3"/>
      <c r="Y7458"/>
    </row>
    <row r="7459" spans="2:25" x14ac:dyDescent="0.25">
      <c r="B7459" s="7"/>
      <c r="W7459" s="3"/>
      <c r="Y7459"/>
    </row>
    <row r="7460" spans="2:25" x14ac:dyDescent="0.25">
      <c r="B7460" s="7"/>
      <c r="W7460" s="3"/>
      <c r="Y7460"/>
    </row>
    <row r="7461" spans="2:25" x14ac:dyDescent="0.25">
      <c r="B7461" s="7"/>
      <c r="W7461" s="3"/>
      <c r="Y7461"/>
    </row>
    <row r="7462" spans="2:25" x14ac:dyDescent="0.25">
      <c r="B7462" s="7"/>
      <c r="W7462" s="3"/>
      <c r="Y7462"/>
    </row>
    <row r="7463" spans="2:25" x14ac:dyDescent="0.25">
      <c r="B7463" s="7"/>
      <c r="W7463" s="3"/>
      <c r="Y7463"/>
    </row>
    <row r="7464" spans="2:25" x14ac:dyDescent="0.25">
      <c r="B7464" s="7"/>
      <c r="W7464" s="3"/>
      <c r="Y7464"/>
    </row>
    <row r="7465" spans="2:25" x14ac:dyDescent="0.25">
      <c r="B7465" s="7"/>
      <c r="W7465" s="3"/>
      <c r="Y7465"/>
    </row>
    <row r="7466" spans="2:25" x14ac:dyDescent="0.25">
      <c r="B7466" s="7"/>
      <c r="W7466" s="3"/>
      <c r="Y7466"/>
    </row>
    <row r="7467" spans="2:25" x14ac:dyDescent="0.25">
      <c r="B7467" s="7"/>
      <c r="W7467" s="3"/>
      <c r="Y7467"/>
    </row>
    <row r="7468" spans="2:25" x14ac:dyDescent="0.25">
      <c r="B7468" s="7"/>
      <c r="W7468" s="3"/>
      <c r="Y7468"/>
    </row>
    <row r="7469" spans="2:25" x14ac:dyDescent="0.25">
      <c r="B7469" s="7"/>
      <c r="W7469" s="3"/>
      <c r="Y7469"/>
    </row>
    <row r="7470" spans="2:25" x14ac:dyDescent="0.25">
      <c r="B7470" s="7"/>
      <c r="W7470" s="3"/>
      <c r="Y7470"/>
    </row>
    <row r="7471" spans="2:25" x14ac:dyDescent="0.25">
      <c r="B7471" s="7"/>
      <c r="W7471" s="3"/>
      <c r="Y7471"/>
    </row>
    <row r="7472" spans="2:25" x14ac:dyDescent="0.25">
      <c r="B7472" s="7"/>
      <c r="W7472" s="3"/>
      <c r="Y7472"/>
    </row>
    <row r="7473" spans="2:25" x14ac:dyDescent="0.25">
      <c r="B7473" s="7"/>
      <c r="W7473" s="3"/>
      <c r="Y7473"/>
    </row>
    <row r="7474" spans="2:25" x14ac:dyDescent="0.25">
      <c r="B7474" s="7"/>
      <c r="W7474" s="3"/>
      <c r="Y7474"/>
    </row>
    <row r="7475" spans="2:25" x14ac:dyDescent="0.25">
      <c r="B7475" s="7"/>
      <c r="W7475" s="3"/>
      <c r="Y7475"/>
    </row>
    <row r="7476" spans="2:25" x14ac:dyDescent="0.25">
      <c r="B7476" s="7"/>
      <c r="W7476" s="3"/>
      <c r="Y7476"/>
    </row>
    <row r="7477" spans="2:25" x14ac:dyDescent="0.25">
      <c r="B7477" s="7"/>
      <c r="W7477" s="3"/>
      <c r="Y7477"/>
    </row>
    <row r="7478" spans="2:25" x14ac:dyDescent="0.25">
      <c r="B7478" s="7"/>
      <c r="W7478" s="3"/>
      <c r="Y7478"/>
    </row>
    <row r="7479" spans="2:25" x14ac:dyDescent="0.25">
      <c r="B7479" s="7"/>
      <c r="W7479" s="3"/>
      <c r="Y7479"/>
    </row>
    <row r="7480" spans="2:25" x14ac:dyDescent="0.25">
      <c r="B7480" s="7"/>
      <c r="W7480" s="3"/>
      <c r="Y7480"/>
    </row>
    <row r="7481" spans="2:25" x14ac:dyDescent="0.25">
      <c r="B7481" s="7"/>
      <c r="W7481" s="3"/>
      <c r="Y7481"/>
    </row>
    <row r="7482" spans="2:25" x14ac:dyDescent="0.25">
      <c r="B7482" s="7"/>
      <c r="W7482" s="3"/>
      <c r="Y7482"/>
    </row>
    <row r="7483" spans="2:25" x14ac:dyDescent="0.25">
      <c r="B7483" s="7"/>
      <c r="W7483" s="3"/>
      <c r="Y7483"/>
    </row>
    <row r="7484" spans="2:25" x14ac:dyDescent="0.25">
      <c r="B7484" s="7"/>
      <c r="W7484" s="3"/>
      <c r="Y7484"/>
    </row>
    <row r="7485" spans="2:25" x14ac:dyDescent="0.25">
      <c r="B7485" s="7"/>
      <c r="W7485" s="3"/>
      <c r="Y7485"/>
    </row>
    <row r="7486" spans="2:25" x14ac:dyDescent="0.25">
      <c r="B7486" s="7"/>
      <c r="W7486" s="3"/>
      <c r="Y7486"/>
    </row>
    <row r="7487" spans="2:25" x14ac:dyDescent="0.25">
      <c r="B7487" s="7"/>
      <c r="W7487" s="3"/>
      <c r="Y7487"/>
    </row>
    <row r="7488" spans="2:25" x14ac:dyDescent="0.25">
      <c r="B7488" s="7"/>
      <c r="W7488" s="3"/>
      <c r="Y7488"/>
    </row>
    <row r="7489" spans="2:25" x14ac:dyDescent="0.25">
      <c r="B7489" s="7"/>
      <c r="W7489" s="3"/>
      <c r="Y7489"/>
    </row>
    <row r="7490" spans="2:25" x14ac:dyDescent="0.25">
      <c r="B7490" s="7"/>
      <c r="W7490" s="3"/>
      <c r="Y7490"/>
    </row>
    <row r="7491" spans="2:25" x14ac:dyDescent="0.25">
      <c r="B7491" s="7"/>
      <c r="W7491" s="3"/>
      <c r="Y7491"/>
    </row>
    <row r="7492" spans="2:25" x14ac:dyDescent="0.25">
      <c r="B7492" s="7"/>
      <c r="W7492" s="3"/>
      <c r="Y7492"/>
    </row>
    <row r="7493" spans="2:25" x14ac:dyDescent="0.25">
      <c r="B7493" s="7"/>
      <c r="W7493" s="3"/>
      <c r="Y7493"/>
    </row>
    <row r="7494" spans="2:25" x14ac:dyDescent="0.25">
      <c r="B7494" s="7"/>
      <c r="W7494" s="3"/>
      <c r="Y7494"/>
    </row>
    <row r="7495" spans="2:25" x14ac:dyDescent="0.25">
      <c r="B7495" s="7"/>
      <c r="W7495" s="3"/>
      <c r="Y7495"/>
    </row>
    <row r="7496" spans="2:25" x14ac:dyDescent="0.25">
      <c r="B7496" s="7"/>
      <c r="W7496" s="3"/>
      <c r="Y7496"/>
    </row>
    <row r="7497" spans="2:25" x14ac:dyDescent="0.25">
      <c r="B7497" s="7"/>
      <c r="W7497" s="3"/>
      <c r="Y7497"/>
    </row>
    <row r="7498" spans="2:25" x14ac:dyDescent="0.25">
      <c r="B7498" s="7"/>
      <c r="W7498" s="3"/>
      <c r="Y7498"/>
    </row>
    <row r="7499" spans="2:25" x14ac:dyDescent="0.25">
      <c r="B7499" s="7"/>
      <c r="W7499" s="3"/>
      <c r="Y7499"/>
    </row>
    <row r="7500" spans="2:25" x14ac:dyDescent="0.25">
      <c r="B7500" s="7"/>
      <c r="W7500" s="3"/>
      <c r="Y7500"/>
    </row>
    <row r="7501" spans="2:25" x14ac:dyDescent="0.25">
      <c r="B7501" s="7"/>
      <c r="W7501" s="3"/>
      <c r="Y7501"/>
    </row>
    <row r="7502" spans="2:25" x14ac:dyDescent="0.25">
      <c r="B7502" s="7"/>
      <c r="W7502" s="3"/>
      <c r="Y7502"/>
    </row>
    <row r="7503" spans="2:25" x14ac:dyDescent="0.25">
      <c r="B7503" s="7"/>
      <c r="W7503" s="3"/>
      <c r="Y7503"/>
    </row>
    <row r="7504" spans="2:25" x14ac:dyDescent="0.25">
      <c r="B7504" s="7"/>
      <c r="W7504" s="3"/>
      <c r="Y7504"/>
    </row>
    <row r="7505" spans="2:25" x14ac:dyDescent="0.25">
      <c r="B7505" s="7"/>
      <c r="W7505" s="3"/>
      <c r="Y7505"/>
    </row>
    <row r="7506" spans="2:25" x14ac:dyDescent="0.25">
      <c r="B7506" s="7"/>
      <c r="W7506" s="3"/>
      <c r="Y7506"/>
    </row>
    <row r="7507" spans="2:25" x14ac:dyDescent="0.25">
      <c r="B7507" s="7"/>
      <c r="W7507" s="3"/>
      <c r="Y7507"/>
    </row>
    <row r="7508" spans="2:25" x14ac:dyDescent="0.25">
      <c r="B7508" s="7"/>
      <c r="W7508" s="3"/>
      <c r="Y7508"/>
    </row>
    <row r="7509" spans="2:25" x14ac:dyDescent="0.25">
      <c r="B7509" s="7"/>
      <c r="W7509" s="3"/>
      <c r="Y7509"/>
    </row>
    <row r="7510" spans="2:25" x14ac:dyDescent="0.25">
      <c r="B7510" s="7"/>
      <c r="W7510" s="3"/>
      <c r="Y7510"/>
    </row>
    <row r="7511" spans="2:25" x14ac:dyDescent="0.25">
      <c r="B7511" s="7"/>
      <c r="W7511" s="3"/>
      <c r="Y7511"/>
    </row>
    <row r="7512" spans="2:25" x14ac:dyDescent="0.25">
      <c r="B7512" s="7"/>
      <c r="W7512" s="3"/>
      <c r="Y7512"/>
    </row>
    <row r="7513" spans="2:25" x14ac:dyDescent="0.25">
      <c r="B7513" s="7"/>
      <c r="W7513" s="3"/>
      <c r="Y7513"/>
    </row>
    <row r="7514" spans="2:25" x14ac:dyDescent="0.25">
      <c r="B7514" s="7"/>
      <c r="W7514" s="3"/>
      <c r="Y7514"/>
    </row>
    <row r="7515" spans="2:25" x14ac:dyDescent="0.25">
      <c r="B7515" s="7"/>
      <c r="W7515" s="3"/>
      <c r="Y7515"/>
    </row>
    <row r="7516" spans="2:25" x14ac:dyDescent="0.25">
      <c r="B7516" s="7"/>
      <c r="W7516" s="3"/>
      <c r="Y7516"/>
    </row>
    <row r="7517" spans="2:25" x14ac:dyDescent="0.25">
      <c r="B7517" s="7"/>
      <c r="W7517" s="3"/>
      <c r="Y7517"/>
    </row>
    <row r="7518" spans="2:25" x14ac:dyDescent="0.25">
      <c r="B7518" s="7"/>
      <c r="W7518" s="3"/>
      <c r="Y7518"/>
    </row>
    <row r="7519" spans="2:25" x14ac:dyDescent="0.25">
      <c r="B7519" s="7"/>
      <c r="W7519" s="3"/>
      <c r="Y7519"/>
    </row>
    <row r="7520" spans="2:25" x14ac:dyDescent="0.25">
      <c r="B7520" s="7"/>
      <c r="W7520" s="3"/>
      <c r="Y7520"/>
    </row>
    <row r="7521" spans="2:25" x14ac:dyDescent="0.25">
      <c r="B7521" s="7"/>
      <c r="W7521" s="3"/>
      <c r="Y7521"/>
    </row>
    <row r="7522" spans="2:25" x14ac:dyDescent="0.25">
      <c r="B7522" s="7"/>
      <c r="W7522" s="3"/>
      <c r="Y7522"/>
    </row>
    <row r="7523" spans="2:25" x14ac:dyDescent="0.25">
      <c r="B7523" s="7"/>
      <c r="W7523" s="3"/>
      <c r="Y7523"/>
    </row>
    <row r="7524" spans="2:25" x14ac:dyDescent="0.25">
      <c r="B7524" s="7"/>
      <c r="W7524" s="3"/>
      <c r="Y7524"/>
    </row>
    <row r="7525" spans="2:25" x14ac:dyDescent="0.25">
      <c r="B7525" s="7"/>
      <c r="W7525" s="3"/>
      <c r="Y7525"/>
    </row>
    <row r="7526" spans="2:25" x14ac:dyDescent="0.25">
      <c r="B7526" s="7"/>
      <c r="W7526" s="3"/>
      <c r="Y7526"/>
    </row>
    <row r="7527" spans="2:25" x14ac:dyDescent="0.25">
      <c r="B7527" s="7"/>
      <c r="W7527" s="3"/>
      <c r="Y7527"/>
    </row>
    <row r="7528" spans="2:25" x14ac:dyDescent="0.25">
      <c r="B7528" s="7"/>
      <c r="W7528" s="3"/>
      <c r="Y7528"/>
    </row>
    <row r="7529" spans="2:25" x14ac:dyDescent="0.25">
      <c r="B7529" s="7"/>
      <c r="W7529" s="3"/>
      <c r="Y7529"/>
    </row>
    <row r="7530" spans="2:25" x14ac:dyDescent="0.25">
      <c r="B7530" s="7"/>
      <c r="W7530" s="3"/>
      <c r="Y7530"/>
    </row>
    <row r="7531" spans="2:25" x14ac:dyDescent="0.25">
      <c r="B7531" s="7"/>
      <c r="W7531" s="3"/>
      <c r="Y7531"/>
    </row>
    <row r="7532" spans="2:25" x14ac:dyDescent="0.25">
      <c r="B7532" s="7"/>
      <c r="W7532" s="3"/>
      <c r="Y7532"/>
    </row>
    <row r="7533" spans="2:25" x14ac:dyDescent="0.25">
      <c r="B7533" s="7"/>
      <c r="W7533" s="3"/>
      <c r="Y7533"/>
    </row>
    <row r="7534" spans="2:25" x14ac:dyDescent="0.25">
      <c r="B7534" s="7"/>
      <c r="W7534" s="3"/>
      <c r="Y7534"/>
    </row>
    <row r="7535" spans="2:25" x14ac:dyDescent="0.25">
      <c r="B7535" s="7"/>
      <c r="W7535" s="3"/>
      <c r="Y7535"/>
    </row>
    <row r="7536" spans="2:25" x14ac:dyDescent="0.25">
      <c r="B7536" s="7"/>
      <c r="W7536" s="3"/>
      <c r="Y7536"/>
    </row>
    <row r="7537" spans="2:25" x14ac:dyDescent="0.25">
      <c r="B7537" s="7"/>
      <c r="W7537" s="3"/>
      <c r="Y7537"/>
    </row>
    <row r="7538" spans="2:25" x14ac:dyDescent="0.25">
      <c r="B7538" s="7"/>
      <c r="W7538" s="3"/>
      <c r="Y7538"/>
    </row>
    <row r="7539" spans="2:25" x14ac:dyDescent="0.25">
      <c r="B7539" s="7"/>
      <c r="W7539" s="3"/>
      <c r="Y7539"/>
    </row>
    <row r="7540" spans="2:25" x14ac:dyDescent="0.25">
      <c r="B7540" s="7"/>
      <c r="W7540" s="3"/>
      <c r="Y7540"/>
    </row>
    <row r="7541" spans="2:25" x14ac:dyDescent="0.25">
      <c r="B7541" s="7"/>
      <c r="W7541" s="3"/>
      <c r="Y7541"/>
    </row>
    <row r="7542" spans="2:25" x14ac:dyDescent="0.25">
      <c r="B7542" s="7"/>
      <c r="W7542" s="3"/>
      <c r="Y7542"/>
    </row>
    <row r="7543" spans="2:25" x14ac:dyDescent="0.25">
      <c r="B7543" s="7"/>
      <c r="W7543" s="3"/>
      <c r="Y7543"/>
    </row>
    <row r="7544" spans="2:25" x14ac:dyDescent="0.25">
      <c r="B7544" s="7"/>
      <c r="W7544" s="3"/>
      <c r="Y7544"/>
    </row>
    <row r="7545" spans="2:25" x14ac:dyDescent="0.25">
      <c r="B7545" s="7"/>
      <c r="W7545" s="3"/>
      <c r="Y7545"/>
    </row>
    <row r="7546" spans="2:25" x14ac:dyDescent="0.25">
      <c r="B7546" s="7"/>
      <c r="W7546" s="3"/>
      <c r="Y7546"/>
    </row>
    <row r="7547" spans="2:25" x14ac:dyDescent="0.25">
      <c r="B7547" s="7"/>
      <c r="W7547" s="3"/>
      <c r="Y7547"/>
    </row>
    <row r="7548" spans="2:25" x14ac:dyDescent="0.25">
      <c r="B7548" s="7"/>
      <c r="W7548" s="3"/>
      <c r="Y7548"/>
    </row>
    <row r="7549" spans="2:25" x14ac:dyDescent="0.25">
      <c r="B7549" s="7"/>
      <c r="W7549" s="3"/>
      <c r="Y7549"/>
    </row>
    <row r="7550" spans="2:25" x14ac:dyDescent="0.25">
      <c r="B7550" s="7"/>
      <c r="W7550" s="3"/>
      <c r="Y7550"/>
    </row>
    <row r="7551" spans="2:25" x14ac:dyDescent="0.25">
      <c r="B7551" s="7"/>
      <c r="W7551" s="3"/>
      <c r="Y7551"/>
    </row>
    <row r="7552" spans="2:25" x14ac:dyDescent="0.25">
      <c r="B7552" s="7"/>
      <c r="W7552" s="3"/>
      <c r="Y7552"/>
    </row>
    <row r="7553" spans="2:25" x14ac:dyDescent="0.25">
      <c r="B7553" s="7"/>
      <c r="W7553" s="3"/>
      <c r="Y7553"/>
    </row>
    <row r="7554" spans="2:25" x14ac:dyDescent="0.25">
      <c r="B7554" s="7"/>
      <c r="W7554" s="3"/>
      <c r="Y7554"/>
    </row>
    <row r="7555" spans="2:25" x14ac:dyDescent="0.25">
      <c r="B7555" s="7"/>
      <c r="W7555" s="3"/>
      <c r="Y7555"/>
    </row>
    <row r="7556" spans="2:25" x14ac:dyDescent="0.25">
      <c r="B7556" s="7"/>
      <c r="W7556" s="3"/>
      <c r="Y7556"/>
    </row>
    <row r="7557" spans="2:25" x14ac:dyDescent="0.25">
      <c r="B7557" s="7"/>
      <c r="W7557" s="3"/>
      <c r="Y7557"/>
    </row>
    <row r="7558" spans="2:25" x14ac:dyDescent="0.25">
      <c r="B7558" s="7"/>
      <c r="W7558" s="3"/>
      <c r="Y7558"/>
    </row>
    <row r="7559" spans="2:25" x14ac:dyDescent="0.25">
      <c r="B7559" s="7"/>
      <c r="W7559" s="3"/>
      <c r="Y7559"/>
    </row>
    <row r="7560" spans="2:25" x14ac:dyDescent="0.25">
      <c r="B7560" s="7"/>
      <c r="W7560" s="3"/>
      <c r="Y7560"/>
    </row>
    <row r="7561" spans="2:25" x14ac:dyDescent="0.25">
      <c r="B7561" s="7"/>
      <c r="W7561" s="3"/>
      <c r="Y7561"/>
    </row>
    <row r="7562" spans="2:25" x14ac:dyDescent="0.25">
      <c r="B7562" s="7"/>
      <c r="W7562" s="3"/>
      <c r="Y7562"/>
    </row>
    <row r="7563" spans="2:25" x14ac:dyDescent="0.25">
      <c r="B7563" s="7"/>
      <c r="W7563" s="3"/>
      <c r="Y7563"/>
    </row>
    <row r="7564" spans="2:25" x14ac:dyDescent="0.25">
      <c r="B7564" s="7"/>
      <c r="W7564" s="3"/>
      <c r="Y7564"/>
    </row>
    <row r="7565" spans="2:25" x14ac:dyDescent="0.25">
      <c r="B7565" s="7"/>
      <c r="W7565" s="3"/>
      <c r="Y7565"/>
    </row>
    <row r="7566" spans="2:25" x14ac:dyDescent="0.25">
      <c r="B7566" s="7"/>
      <c r="W7566" s="3"/>
      <c r="Y7566"/>
    </row>
    <row r="7567" spans="2:25" x14ac:dyDescent="0.25">
      <c r="B7567" s="7"/>
      <c r="W7567" s="3"/>
      <c r="Y7567"/>
    </row>
    <row r="7568" spans="2:25" x14ac:dyDescent="0.25">
      <c r="B7568" s="7"/>
      <c r="W7568" s="3"/>
      <c r="Y7568"/>
    </row>
    <row r="7569" spans="2:25" x14ac:dyDescent="0.25">
      <c r="B7569" s="7"/>
      <c r="W7569" s="3"/>
      <c r="Y7569"/>
    </row>
    <row r="7570" spans="2:25" x14ac:dyDescent="0.25">
      <c r="B7570" s="7"/>
      <c r="W7570" s="3"/>
      <c r="Y7570"/>
    </row>
    <row r="7571" spans="2:25" x14ac:dyDescent="0.25">
      <c r="B7571" s="7"/>
      <c r="W7571" s="3"/>
      <c r="Y7571"/>
    </row>
    <row r="7572" spans="2:25" x14ac:dyDescent="0.25">
      <c r="B7572" s="7"/>
      <c r="W7572" s="3"/>
      <c r="Y7572"/>
    </row>
    <row r="7573" spans="2:25" x14ac:dyDescent="0.25">
      <c r="B7573" s="7"/>
      <c r="W7573" s="3"/>
      <c r="Y7573"/>
    </row>
    <row r="7574" spans="2:25" x14ac:dyDescent="0.25">
      <c r="B7574" s="7"/>
      <c r="W7574" s="3"/>
      <c r="Y7574"/>
    </row>
    <row r="7575" spans="2:25" x14ac:dyDescent="0.25">
      <c r="B7575" s="7"/>
      <c r="W7575" s="3"/>
      <c r="Y7575"/>
    </row>
    <row r="7576" spans="2:25" x14ac:dyDescent="0.25">
      <c r="B7576" s="7"/>
      <c r="W7576" s="3"/>
      <c r="Y7576"/>
    </row>
    <row r="7577" spans="2:25" x14ac:dyDescent="0.25">
      <c r="B7577" s="7"/>
      <c r="W7577" s="3"/>
      <c r="Y7577"/>
    </row>
    <row r="7578" spans="2:25" x14ac:dyDescent="0.25">
      <c r="B7578" s="7"/>
      <c r="W7578" s="3"/>
      <c r="Y7578"/>
    </row>
    <row r="7579" spans="2:25" x14ac:dyDescent="0.25">
      <c r="B7579" s="7"/>
      <c r="W7579" s="3"/>
      <c r="Y7579"/>
    </row>
    <row r="7580" spans="2:25" x14ac:dyDescent="0.25">
      <c r="B7580" s="7"/>
      <c r="W7580" s="3"/>
      <c r="Y7580"/>
    </row>
    <row r="7581" spans="2:25" x14ac:dyDescent="0.25">
      <c r="B7581" s="7"/>
      <c r="W7581" s="3"/>
      <c r="Y7581"/>
    </row>
    <row r="7582" spans="2:25" x14ac:dyDescent="0.25">
      <c r="B7582" s="7"/>
      <c r="W7582" s="3"/>
      <c r="Y7582"/>
    </row>
    <row r="7583" spans="2:25" x14ac:dyDescent="0.25">
      <c r="B7583" s="7"/>
      <c r="W7583" s="3"/>
      <c r="Y7583"/>
    </row>
    <row r="7584" spans="2:25" x14ac:dyDescent="0.25">
      <c r="B7584" s="7"/>
      <c r="W7584" s="3"/>
      <c r="Y7584"/>
    </row>
    <row r="7585" spans="2:25" x14ac:dyDescent="0.25">
      <c r="B7585" s="7"/>
      <c r="W7585" s="3"/>
      <c r="Y7585"/>
    </row>
    <row r="7586" spans="2:25" x14ac:dyDescent="0.25">
      <c r="B7586" s="7"/>
      <c r="W7586" s="3"/>
      <c r="Y7586"/>
    </row>
    <row r="7587" spans="2:25" x14ac:dyDescent="0.25">
      <c r="B7587" s="7"/>
      <c r="W7587" s="3"/>
      <c r="Y7587"/>
    </row>
    <row r="7588" spans="2:25" x14ac:dyDescent="0.25">
      <c r="B7588" s="7"/>
      <c r="W7588" s="3"/>
      <c r="Y7588"/>
    </row>
    <row r="7589" spans="2:25" x14ac:dyDescent="0.25">
      <c r="B7589" s="7"/>
      <c r="W7589" s="3"/>
      <c r="Y7589"/>
    </row>
    <row r="7590" spans="2:25" x14ac:dyDescent="0.25">
      <c r="B7590" s="7"/>
      <c r="W7590" s="3"/>
      <c r="Y7590"/>
    </row>
    <row r="7591" spans="2:25" x14ac:dyDescent="0.25">
      <c r="B7591" s="7"/>
      <c r="W7591" s="3"/>
      <c r="Y7591"/>
    </row>
    <row r="7592" spans="2:25" x14ac:dyDescent="0.25">
      <c r="B7592" s="7"/>
      <c r="W7592" s="3"/>
      <c r="Y7592"/>
    </row>
    <row r="7593" spans="2:25" x14ac:dyDescent="0.25">
      <c r="B7593" s="7"/>
      <c r="W7593" s="3"/>
      <c r="Y7593"/>
    </row>
    <row r="7594" spans="2:25" x14ac:dyDescent="0.25">
      <c r="B7594" s="7"/>
      <c r="W7594" s="3"/>
      <c r="Y7594"/>
    </row>
    <row r="7595" spans="2:25" x14ac:dyDescent="0.25">
      <c r="B7595" s="7"/>
      <c r="W7595" s="3"/>
      <c r="Y7595"/>
    </row>
    <row r="7596" spans="2:25" x14ac:dyDescent="0.25">
      <c r="B7596" s="7"/>
      <c r="W7596" s="3"/>
      <c r="Y7596"/>
    </row>
    <row r="7597" spans="2:25" x14ac:dyDescent="0.25">
      <c r="B7597" s="7"/>
      <c r="W7597" s="3"/>
      <c r="Y7597"/>
    </row>
    <row r="7598" spans="2:25" x14ac:dyDescent="0.25">
      <c r="B7598" s="7"/>
      <c r="W7598" s="3"/>
      <c r="Y7598"/>
    </row>
    <row r="7599" spans="2:25" x14ac:dyDescent="0.25">
      <c r="B7599" s="7"/>
      <c r="W7599" s="3"/>
      <c r="Y7599"/>
    </row>
    <row r="7600" spans="2:25" x14ac:dyDescent="0.25">
      <c r="B7600" s="7"/>
      <c r="W7600" s="3"/>
      <c r="Y7600"/>
    </row>
    <row r="7601" spans="2:25" x14ac:dyDescent="0.25">
      <c r="B7601" s="7"/>
      <c r="W7601" s="3"/>
      <c r="Y7601"/>
    </row>
    <row r="7602" spans="2:25" x14ac:dyDescent="0.25">
      <c r="B7602" s="7"/>
      <c r="W7602" s="3"/>
      <c r="Y7602"/>
    </row>
    <row r="7603" spans="2:25" x14ac:dyDescent="0.25">
      <c r="B7603" s="7"/>
      <c r="W7603" s="3"/>
      <c r="Y7603"/>
    </row>
    <row r="7604" spans="2:25" x14ac:dyDescent="0.25">
      <c r="B7604" s="7"/>
      <c r="W7604" s="3"/>
      <c r="Y7604"/>
    </row>
    <row r="7605" spans="2:25" x14ac:dyDescent="0.25">
      <c r="B7605" s="7"/>
      <c r="W7605" s="3"/>
      <c r="Y7605"/>
    </row>
    <row r="7606" spans="2:25" x14ac:dyDescent="0.25">
      <c r="B7606" s="7"/>
      <c r="W7606" s="3"/>
      <c r="Y7606"/>
    </row>
    <row r="7607" spans="2:25" x14ac:dyDescent="0.25">
      <c r="B7607" s="7"/>
      <c r="W7607" s="3"/>
      <c r="Y7607"/>
    </row>
    <row r="7608" spans="2:25" x14ac:dyDescent="0.25">
      <c r="B7608" s="7"/>
      <c r="W7608" s="3"/>
      <c r="Y7608"/>
    </row>
    <row r="7609" spans="2:25" x14ac:dyDescent="0.25">
      <c r="B7609" s="7"/>
      <c r="W7609" s="3"/>
      <c r="Y7609"/>
    </row>
    <row r="7610" spans="2:25" x14ac:dyDescent="0.25">
      <c r="B7610" s="7"/>
      <c r="W7610" s="3"/>
      <c r="Y7610"/>
    </row>
    <row r="7611" spans="2:25" x14ac:dyDescent="0.25">
      <c r="B7611" s="7"/>
      <c r="W7611" s="3"/>
      <c r="Y7611"/>
    </row>
    <row r="7612" spans="2:25" x14ac:dyDescent="0.25">
      <c r="B7612" s="7"/>
      <c r="W7612" s="3"/>
      <c r="Y7612"/>
    </row>
    <row r="7613" spans="2:25" x14ac:dyDescent="0.25">
      <c r="B7613" s="7"/>
      <c r="W7613" s="3"/>
      <c r="Y7613"/>
    </row>
    <row r="7614" spans="2:25" x14ac:dyDescent="0.25">
      <c r="B7614" s="7"/>
      <c r="W7614" s="3"/>
      <c r="Y7614"/>
    </row>
    <row r="7615" spans="2:25" x14ac:dyDescent="0.25">
      <c r="B7615" s="7"/>
      <c r="W7615" s="3"/>
      <c r="Y7615"/>
    </row>
    <row r="7616" spans="2:25" x14ac:dyDescent="0.25">
      <c r="B7616" s="7"/>
      <c r="W7616" s="3"/>
      <c r="Y7616"/>
    </row>
    <row r="7617" spans="2:25" x14ac:dyDescent="0.25">
      <c r="B7617" s="7"/>
      <c r="W7617" s="3"/>
      <c r="Y7617"/>
    </row>
    <row r="7618" spans="2:25" x14ac:dyDescent="0.25">
      <c r="B7618" s="7"/>
      <c r="W7618" s="3"/>
      <c r="Y7618"/>
    </row>
    <row r="7619" spans="2:25" x14ac:dyDescent="0.25">
      <c r="B7619" s="7"/>
      <c r="W7619" s="3"/>
      <c r="Y7619"/>
    </row>
    <row r="7620" spans="2:25" x14ac:dyDescent="0.25">
      <c r="B7620" s="7"/>
      <c r="W7620" s="3"/>
      <c r="Y7620"/>
    </row>
    <row r="7621" spans="2:25" x14ac:dyDescent="0.25">
      <c r="B7621" s="7"/>
      <c r="W7621" s="3"/>
      <c r="Y7621"/>
    </row>
    <row r="7622" spans="2:25" x14ac:dyDescent="0.25">
      <c r="B7622" s="7"/>
      <c r="W7622" s="3"/>
      <c r="Y7622"/>
    </row>
    <row r="7623" spans="2:25" x14ac:dyDescent="0.25">
      <c r="B7623" s="7"/>
      <c r="W7623" s="3"/>
      <c r="Y7623"/>
    </row>
    <row r="7624" spans="2:25" x14ac:dyDescent="0.25">
      <c r="B7624" s="7"/>
      <c r="W7624" s="3"/>
      <c r="Y7624"/>
    </row>
    <row r="7625" spans="2:25" x14ac:dyDescent="0.25">
      <c r="B7625" s="7"/>
      <c r="W7625" s="3"/>
      <c r="Y7625"/>
    </row>
    <row r="7626" spans="2:25" x14ac:dyDescent="0.25">
      <c r="B7626" s="7"/>
      <c r="W7626" s="3"/>
      <c r="Y7626"/>
    </row>
    <row r="7627" spans="2:25" x14ac:dyDescent="0.25">
      <c r="B7627" s="7"/>
      <c r="W7627" s="3"/>
      <c r="Y7627"/>
    </row>
    <row r="7628" spans="2:25" x14ac:dyDescent="0.25">
      <c r="B7628" s="7"/>
      <c r="W7628" s="3"/>
      <c r="Y7628"/>
    </row>
    <row r="7629" spans="2:25" x14ac:dyDescent="0.25">
      <c r="B7629" s="7"/>
      <c r="W7629" s="3"/>
      <c r="Y7629"/>
    </row>
    <row r="7630" spans="2:25" x14ac:dyDescent="0.25">
      <c r="B7630" s="7"/>
      <c r="W7630" s="3"/>
      <c r="Y7630"/>
    </row>
    <row r="7631" spans="2:25" x14ac:dyDescent="0.25">
      <c r="B7631" s="7"/>
      <c r="W7631" s="3"/>
      <c r="Y7631"/>
    </row>
    <row r="7632" spans="2:25" x14ac:dyDescent="0.25">
      <c r="B7632" s="7"/>
      <c r="W7632" s="3"/>
      <c r="Y7632"/>
    </row>
    <row r="7633" spans="2:25" x14ac:dyDescent="0.25">
      <c r="B7633" s="7"/>
      <c r="W7633" s="3"/>
      <c r="Y7633"/>
    </row>
    <row r="7634" spans="2:25" x14ac:dyDescent="0.25">
      <c r="B7634" s="7"/>
      <c r="W7634" s="3"/>
      <c r="Y7634"/>
    </row>
    <row r="7635" spans="2:25" x14ac:dyDescent="0.25">
      <c r="B7635" s="7"/>
      <c r="W7635" s="3"/>
      <c r="Y7635"/>
    </row>
    <row r="7636" spans="2:25" x14ac:dyDescent="0.25">
      <c r="B7636" s="7"/>
      <c r="W7636" s="3"/>
      <c r="Y7636"/>
    </row>
    <row r="7637" spans="2:25" x14ac:dyDescent="0.25">
      <c r="B7637" s="7"/>
      <c r="W7637" s="3"/>
      <c r="Y7637"/>
    </row>
    <row r="7638" spans="2:25" x14ac:dyDescent="0.25">
      <c r="B7638" s="7"/>
      <c r="W7638" s="3"/>
      <c r="Y7638"/>
    </row>
    <row r="7639" spans="2:25" x14ac:dyDescent="0.25">
      <c r="B7639" s="7"/>
      <c r="W7639" s="3"/>
      <c r="Y7639"/>
    </row>
    <row r="7640" spans="2:25" x14ac:dyDescent="0.25">
      <c r="B7640" s="7"/>
      <c r="W7640" s="3"/>
      <c r="Y7640"/>
    </row>
    <row r="7641" spans="2:25" x14ac:dyDescent="0.25">
      <c r="B7641" s="7"/>
      <c r="W7641" s="3"/>
      <c r="Y7641"/>
    </row>
    <row r="7642" spans="2:25" x14ac:dyDescent="0.25">
      <c r="B7642" s="7"/>
      <c r="W7642" s="3"/>
      <c r="Y7642"/>
    </row>
    <row r="7643" spans="2:25" x14ac:dyDescent="0.25">
      <c r="B7643" s="7"/>
      <c r="W7643" s="3"/>
      <c r="Y7643"/>
    </row>
    <row r="7644" spans="2:25" x14ac:dyDescent="0.25">
      <c r="B7644" s="7"/>
      <c r="W7644" s="3"/>
      <c r="Y7644"/>
    </row>
    <row r="7645" spans="2:25" x14ac:dyDescent="0.25">
      <c r="B7645" s="7"/>
      <c r="W7645" s="3"/>
      <c r="Y7645"/>
    </row>
    <row r="7646" spans="2:25" x14ac:dyDescent="0.25">
      <c r="B7646" s="7"/>
      <c r="W7646" s="3"/>
      <c r="Y7646"/>
    </row>
    <row r="7647" spans="2:25" x14ac:dyDescent="0.25">
      <c r="B7647" s="7"/>
      <c r="W7647" s="3"/>
      <c r="Y7647"/>
    </row>
    <row r="7648" spans="2:25" x14ac:dyDescent="0.25">
      <c r="B7648" s="7"/>
      <c r="W7648" s="3"/>
      <c r="Y7648"/>
    </row>
    <row r="7649" spans="2:25" x14ac:dyDescent="0.25">
      <c r="B7649" s="7"/>
      <c r="W7649" s="3"/>
      <c r="Y7649"/>
    </row>
    <row r="7650" spans="2:25" x14ac:dyDescent="0.25">
      <c r="B7650" s="7"/>
      <c r="W7650" s="3"/>
      <c r="Y7650"/>
    </row>
    <row r="7651" spans="2:25" x14ac:dyDescent="0.25">
      <c r="B7651" s="7"/>
      <c r="W7651" s="3"/>
      <c r="Y7651"/>
    </row>
    <row r="7652" spans="2:25" x14ac:dyDescent="0.25">
      <c r="B7652" s="7"/>
      <c r="W7652" s="3"/>
      <c r="Y7652"/>
    </row>
    <row r="7653" spans="2:25" x14ac:dyDescent="0.25">
      <c r="B7653" s="7"/>
      <c r="W7653" s="3"/>
      <c r="Y7653"/>
    </row>
    <row r="7654" spans="2:25" x14ac:dyDescent="0.25">
      <c r="B7654" s="7"/>
      <c r="W7654" s="3"/>
      <c r="Y7654"/>
    </row>
    <row r="7655" spans="2:25" x14ac:dyDescent="0.25">
      <c r="B7655" s="7"/>
      <c r="W7655" s="3"/>
      <c r="Y7655"/>
    </row>
    <row r="7656" spans="2:25" x14ac:dyDescent="0.25">
      <c r="B7656" s="7"/>
      <c r="W7656" s="3"/>
      <c r="Y7656"/>
    </row>
    <row r="7657" spans="2:25" x14ac:dyDescent="0.25">
      <c r="B7657" s="7"/>
      <c r="W7657" s="3"/>
      <c r="Y7657"/>
    </row>
    <row r="7658" spans="2:25" x14ac:dyDescent="0.25">
      <c r="B7658" s="7"/>
      <c r="W7658" s="3"/>
      <c r="Y7658"/>
    </row>
    <row r="7659" spans="2:25" x14ac:dyDescent="0.25">
      <c r="B7659" s="7"/>
      <c r="W7659" s="3"/>
      <c r="Y7659"/>
    </row>
    <row r="7660" spans="2:25" x14ac:dyDescent="0.25">
      <c r="B7660" s="7"/>
      <c r="W7660" s="3"/>
      <c r="Y7660"/>
    </row>
    <row r="7661" spans="2:25" x14ac:dyDescent="0.25">
      <c r="B7661" s="7"/>
      <c r="W7661" s="3"/>
      <c r="Y7661"/>
    </row>
    <row r="7662" spans="2:25" x14ac:dyDescent="0.25">
      <c r="B7662" s="7"/>
      <c r="W7662" s="3"/>
      <c r="Y7662"/>
    </row>
    <row r="7663" spans="2:25" x14ac:dyDescent="0.25">
      <c r="B7663" s="7"/>
      <c r="W7663" s="3"/>
      <c r="Y7663"/>
    </row>
    <row r="7664" spans="2:25" x14ac:dyDescent="0.25">
      <c r="B7664" s="7"/>
      <c r="W7664" s="3"/>
      <c r="Y7664"/>
    </row>
    <row r="7665" spans="2:25" x14ac:dyDescent="0.25">
      <c r="B7665" s="7"/>
      <c r="W7665" s="3"/>
      <c r="Y7665"/>
    </row>
    <row r="7666" spans="2:25" x14ac:dyDescent="0.25">
      <c r="B7666" s="7"/>
      <c r="W7666" s="3"/>
      <c r="Y7666"/>
    </row>
    <row r="7667" spans="2:25" x14ac:dyDescent="0.25">
      <c r="B7667" s="7"/>
      <c r="W7667" s="3"/>
      <c r="Y7667"/>
    </row>
    <row r="7668" spans="2:25" x14ac:dyDescent="0.25">
      <c r="B7668" s="7"/>
      <c r="W7668" s="3"/>
      <c r="Y7668"/>
    </row>
    <row r="7669" spans="2:25" x14ac:dyDescent="0.25">
      <c r="B7669" s="7"/>
      <c r="W7669" s="3"/>
      <c r="Y7669"/>
    </row>
    <row r="7670" spans="2:25" x14ac:dyDescent="0.25">
      <c r="B7670" s="7"/>
      <c r="W7670" s="3"/>
      <c r="Y7670"/>
    </row>
    <row r="7671" spans="2:25" x14ac:dyDescent="0.25">
      <c r="B7671" s="7"/>
      <c r="W7671" s="3"/>
      <c r="Y7671"/>
    </row>
    <row r="7672" spans="2:25" x14ac:dyDescent="0.25">
      <c r="B7672" s="7"/>
      <c r="W7672" s="3"/>
      <c r="Y7672"/>
    </row>
    <row r="7673" spans="2:25" x14ac:dyDescent="0.25">
      <c r="B7673" s="7"/>
      <c r="W7673" s="3"/>
      <c r="Y7673"/>
    </row>
    <row r="7674" spans="2:25" x14ac:dyDescent="0.25">
      <c r="B7674" s="7"/>
      <c r="W7674" s="3"/>
      <c r="Y7674"/>
    </row>
    <row r="7675" spans="2:25" x14ac:dyDescent="0.25">
      <c r="B7675" s="7"/>
      <c r="W7675" s="3"/>
      <c r="Y7675"/>
    </row>
    <row r="7676" spans="2:25" x14ac:dyDescent="0.25">
      <c r="B7676" s="7"/>
      <c r="W7676" s="3"/>
      <c r="Y7676"/>
    </row>
    <row r="7677" spans="2:25" x14ac:dyDescent="0.25">
      <c r="B7677" s="7"/>
      <c r="W7677" s="3"/>
      <c r="Y7677"/>
    </row>
    <row r="7678" spans="2:25" x14ac:dyDescent="0.25">
      <c r="B7678" s="7"/>
      <c r="W7678" s="3"/>
      <c r="Y7678"/>
    </row>
    <row r="7679" spans="2:25" x14ac:dyDescent="0.25">
      <c r="B7679" s="7"/>
      <c r="W7679" s="3"/>
      <c r="Y7679"/>
    </row>
    <row r="7680" spans="2:25" x14ac:dyDescent="0.25">
      <c r="B7680" s="7"/>
      <c r="W7680" s="3"/>
      <c r="Y7680"/>
    </row>
    <row r="7681" spans="2:25" x14ac:dyDescent="0.25">
      <c r="B7681" s="7"/>
      <c r="W7681" s="3"/>
      <c r="Y7681"/>
    </row>
    <row r="7682" spans="2:25" x14ac:dyDescent="0.25">
      <c r="B7682" s="7"/>
      <c r="W7682" s="3"/>
      <c r="Y7682"/>
    </row>
    <row r="7683" spans="2:25" x14ac:dyDescent="0.25">
      <c r="B7683" s="7"/>
      <c r="W7683" s="3"/>
      <c r="Y7683"/>
    </row>
    <row r="7684" spans="2:25" x14ac:dyDescent="0.25">
      <c r="B7684" s="7"/>
      <c r="W7684" s="3"/>
      <c r="Y7684"/>
    </row>
    <row r="7685" spans="2:25" x14ac:dyDescent="0.25">
      <c r="B7685" s="7"/>
      <c r="W7685" s="3"/>
      <c r="Y7685"/>
    </row>
    <row r="7686" spans="2:25" x14ac:dyDescent="0.25">
      <c r="B7686" s="7"/>
      <c r="W7686" s="3"/>
      <c r="Y7686"/>
    </row>
    <row r="7687" spans="2:25" x14ac:dyDescent="0.25">
      <c r="B7687" s="7"/>
      <c r="W7687" s="3"/>
      <c r="Y7687"/>
    </row>
    <row r="7688" spans="2:25" x14ac:dyDescent="0.25">
      <c r="B7688" s="7"/>
      <c r="W7688" s="3"/>
      <c r="Y7688"/>
    </row>
    <row r="7689" spans="2:25" x14ac:dyDescent="0.25">
      <c r="B7689" s="7"/>
      <c r="W7689" s="3"/>
      <c r="Y7689"/>
    </row>
    <row r="7690" spans="2:25" x14ac:dyDescent="0.25">
      <c r="B7690" s="7"/>
      <c r="W7690" s="3"/>
      <c r="Y7690"/>
    </row>
    <row r="7691" spans="2:25" x14ac:dyDescent="0.25">
      <c r="B7691" s="7"/>
      <c r="W7691" s="3"/>
      <c r="Y7691"/>
    </row>
    <row r="7692" spans="2:25" x14ac:dyDescent="0.25">
      <c r="B7692" s="7"/>
      <c r="W7692" s="3"/>
      <c r="Y7692"/>
    </row>
    <row r="7693" spans="2:25" x14ac:dyDescent="0.25">
      <c r="B7693" s="7"/>
      <c r="W7693" s="3"/>
      <c r="Y7693"/>
    </row>
    <row r="7694" spans="2:25" x14ac:dyDescent="0.25">
      <c r="B7694" s="7"/>
      <c r="W7694" s="3"/>
      <c r="Y7694"/>
    </row>
    <row r="7695" spans="2:25" x14ac:dyDescent="0.25">
      <c r="B7695" s="7"/>
      <c r="W7695" s="3"/>
      <c r="Y7695"/>
    </row>
    <row r="7696" spans="2:25" x14ac:dyDescent="0.25">
      <c r="B7696" s="7"/>
      <c r="W7696" s="3"/>
      <c r="Y7696"/>
    </row>
    <row r="7697" spans="2:25" x14ac:dyDescent="0.25">
      <c r="B7697" s="7"/>
      <c r="W7697" s="3"/>
      <c r="Y7697"/>
    </row>
    <row r="7698" spans="2:25" x14ac:dyDescent="0.25">
      <c r="B7698" s="7"/>
      <c r="W7698" s="3"/>
      <c r="Y7698"/>
    </row>
    <row r="7699" spans="2:25" x14ac:dyDescent="0.25">
      <c r="B7699" s="7"/>
      <c r="W7699" s="3"/>
      <c r="Y7699"/>
    </row>
    <row r="7700" spans="2:25" x14ac:dyDescent="0.25">
      <c r="B7700" s="7"/>
      <c r="W7700" s="3"/>
      <c r="Y7700"/>
    </row>
    <row r="7701" spans="2:25" x14ac:dyDescent="0.25">
      <c r="B7701" s="7"/>
      <c r="W7701" s="3"/>
      <c r="Y7701"/>
    </row>
    <row r="7702" spans="2:25" x14ac:dyDescent="0.25">
      <c r="B7702" s="7"/>
      <c r="W7702" s="3"/>
      <c r="Y7702"/>
    </row>
    <row r="7703" spans="2:25" x14ac:dyDescent="0.25">
      <c r="B7703" s="7"/>
      <c r="W7703" s="3"/>
      <c r="Y7703"/>
    </row>
    <row r="7704" spans="2:25" x14ac:dyDescent="0.25">
      <c r="B7704" s="7"/>
      <c r="W7704" s="3"/>
      <c r="Y7704"/>
    </row>
    <row r="7705" spans="2:25" x14ac:dyDescent="0.25">
      <c r="B7705" s="7"/>
      <c r="W7705" s="3"/>
      <c r="Y7705"/>
    </row>
    <row r="7706" spans="2:25" x14ac:dyDescent="0.25">
      <c r="B7706" s="7"/>
      <c r="W7706" s="3"/>
      <c r="Y7706"/>
    </row>
    <row r="7707" spans="2:25" x14ac:dyDescent="0.25">
      <c r="B7707" s="7"/>
      <c r="W7707" s="3"/>
      <c r="Y7707"/>
    </row>
    <row r="7708" spans="2:25" x14ac:dyDescent="0.25">
      <c r="B7708" s="7"/>
      <c r="W7708" s="3"/>
      <c r="Y7708"/>
    </row>
    <row r="7709" spans="2:25" x14ac:dyDescent="0.25">
      <c r="B7709" s="7"/>
      <c r="W7709" s="3"/>
      <c r="Y7709"/>
    </row>
    <row r="7710" spans="2:25" x14ac:dyDescent="0.25">
      <c r="B7710" s="7"/>
      <c r="W7710" s="3"/>
      <c r="Y7710"/>
    </row>
    <row r="7711" spans="2:25" x14ac:dyDescent="0.25">
      <c r="B7711" s="7"/>
      <c r="W7711" s="3"/>
      <c r="Y7711"/>
    </row>
    <row r="7712" spans="2:25" x14ac:dyDescent="0.25">
      <c r="B7712" s="7"/>
      <c r="W7712" s="3"/>
      <c r="Y7712"/>
    </row>
    <row r="7713" spans="2:25" x14ac:dyDescent="0.25">
      <c r="B7713" s="7"/>
      <c r="W7713" s="3"/>
      <c r="Y7713"/>
    </row>
    <row r="7714" spans="2:25" x14ac:dyDescent="0.25">
      <c r="B7714" s="7"/>
      <c r="W7714" s="3"/>
      <c r="Y7714"/>
    </row>
    <row r="7715" spans="2:25" x14ac:dyDescent="0.25">
      <c r="B7715" s="7"/>
      <c r="W7715" s="3"/>
      <c r="Y7715"/>
    </row>
    <row r="7716" spans="2:25" x14ac:dyDescent="0.25">
      <c r="B7716" s="7"/>
      <c r="W7716" s="3"/>
      <c r="Y7716"/>
    </row>
    <row r="7717" spans="2:25" x14ac:dyDescent="0.25">
      <c r="B7717" s="7"/>
      <c r="W7717" s="3"/>
      <c r="Y7717"/>
    </row>
    <row r="7718" spans="2:25" x14ac:dyDescent="0.25">
      <c r="B7718" s="7"/>
      <c r="W7718" s="3"/>
      <c r="Y7718"/>
    </row>
    <row r="7719" spans="2:25" x14ac:dyDescent="0.25">
      <c r="B7719" s="7"/>
      <c r="W7719" s="3"/>
      <c r="Y7719"/>
    </row>
    <row r="7720" spans="2:25" x14ac:dyDescent="0.25">
      <c r="B7720" s="7"/>
      <c r="W7720" s="3"/>
      <c r="Y7720"/>
    </row>
    <row r="7721" spans="2:25" x14ac:dyDescent="0.25">
      <c r="B7721" s="7"/>
      <c r="W7721" s="3"/>
      <c r="Y7721"/>
    </row>
    <row r="7722" spans="2:25" x14ac:dyDescent="0.25">
      <c r="B7722" s="7"/>
      <c r="W7722" s="3"/>
      <c r="Y7722"/>
    </row>
    <row r="7723" spans="2:25" x14ac:dyDescent="0.25">
      <c r="B7723" s="7"/>
      <c r="W7723" s="3"/>
      <c r="Y7723"/>
    </row>
    <row r="7724" spans="2:25" x14ac:dyDescent="0.25">
      <c r="B7724" s="7"/>
      <c r="W7724" s="3"/>
      <c r="Y7724"/>
    </row>
    <row r="7725" spans="2:25" x14ac:dyDescent="0.25">
      <c r="B7725" s="7"/>
      <c r="W7725" s="3"/>
      <c r="Y7725"/>
    </row>
    <row r="7726" spans="2:25" x14ac:dyDescent="0.25">
      <c r="B7726" s="7"/>
      <c r="W7726" s="3"/>
      <c r="Y7726"/>
    </row>
    <row r="7727" spans="2:25" x14ac:dyDescent="0.25">
      <c r="B7727" s="7"/>
      <c r="W7727" s="3"/>
      <c r="Y7727"/>
    </row>
    <row r="7728" spans="2:25" x14ac:dyDescent="0.25">
      <c r="B7728" s="7"/>
      <c r="W7728" s="3"/>
      <c r="Y7728"/>
    </row>
    <row r="7729" spans="2:25" x14ac:dyDescent="0.25">
      <c r="B7729" s="7"/>
      <c r="W7729" s="3"/>
      <c r="Y7729"/>
    </row>
    <row r="7730" spans="2:25" x14ac:dyDescent="0.25">
      <c r="B7730" s="7"/>
      <c r="W7730" s="3"/>
      <c r="Y7730"/>
    </row>
    <row r="7731" spans="2:25" x14ac:dyDescent="0.25">
      <c r="B7731" s="7"/>
      <c r="W7731" s="3"/>
      <c r="Y7731"/>
    </row>
    <row r="7732" spans="2:25" x14ac:dyDescent="0.25">
      <c r="B7732" s="7"/>
      <c r="W7732" s="3"/>
      <c r="Y7732"/>
    </row>
    <row r="7733" spans="2:25" x14ac:dyDescent="0.25">
      <c r="B7733" s="7"/>
      <c r="W7733" s="3"/>
      <c r="Y7733"/>
    </row>
    <row r="7734" spans="2:25" x14ac:dyDescent="0.25">
      <c r="B7734" s="7"/>
      <c r="W7734" s="3"/>
      <c r="Y7734"/>
    </row>
    <row r="7735" spans="2:25" x14ac:dyDescent="0.25">
      <c r="B7735" s="7"/>
      <c r="W7735" s="3"/>
      <c r="Y7735"/>
    </row>
    <row r="7736" spans="2:25" x14ac:dyDescent="0.25">
      <c r="B7736" s="7"/>
      <c r="W7736" s="3"/>
      <c r="Y7736"/>
    </row>
    <row r="7737" spans="2:25" x14ac:dyDescent="0.25">
      <c r="B7737" s="7"/>
      <c r="W7737" s="3"/>
      <c r="Y7737"/>
    </row>
    <row r="7738" spans="2:25" x14ac:dyDescent="0.25">
      <c r="B7738" s="7"/>
      <c r="W7738" s="3"/>
      <c r="Y7738"/>
    </row>
    <row r="7739" spans="2:25" x14ac:dyDescent="0.25">
      <c r="B7739" s="7"/>
      <c r="W7739" s="3"/>
      <c r="Y7739"/>
    </row>
    <row r="7740" spans="2:25" x14ac:dyDescent="0.25">
      <c r="B7740" s="7"/>
      <c r="W7740" s="3"/>
      <c r="Y7740"/>
    </row>
    <row r="7741" spans="2:25" x14ac:dyDescent="0.25">
      <c r="B7741" s="7"/>
      <c r="W7741" s="3"/>
      <c r="Y7741"/>
    </row>
    <row r="7742" spans="2:25" x14ac:dyDescent="0.25">
      <c r="B7742" s="7"/>
      <c r="W7742" s="3"/>
      <c r="Y7742"/>
    </row>
    <row r="7743" spans="2:25" x14ac:dyDescent="0.25">
      <c r="B7743" s="7"/>
      <c r="W7743" s="3"/>
      <c r="Y7743"/>
    </row>
    <row r="7744" spans="2:25" x14ac:dyDescent="0.25">
      <c r="B7744" s="7"/>
      <c r="W7744" s="3"/>
      <c r="Y7744"/>
    </row>
    <row r="7745" spans="2:25" x14ac:dyDescent="0.25">
      <c r="B7745" s="7"/>
      <c r="W7745" s="3"/>
      <c r="Y7745"/>
    </row>
    <row r="7746" spans="2:25" x14ac:dyDescent="0.25">
      <c r="B7746" s="7"/>
      <c r="W7746" s="3"/>
      <c r="Y7746"/>
    </row>
    <row r="7747" spans="2:25" x14ac:dyDescent="0.25">
      <c r="B7747" s="7"/>
      <c r="W7747" s="3"/>
      <c r="Y7747"/>
    </row>
    <row r="7748" spans="2:25" x14ac:dyDescent="0.25">
      <c r="B7748" s="7"/>
      <c r="W7748" s="3"/>
      <c r="Y7748"/>
    </row>
    <row r="7749" spans="2:25" x14ac:dyDescent="0.25">
      <c r="B7749" s="7"/>
      <c r="W7749" s="3"/>
      <c r="Y7749"/>
    </row>
    <row r="7750" spans="2:25" x14ac:dyDescent="0.25">
      <c r="B7750" s="7"/>
      <c r="W7750" s="3"/>
      <c r="Y7750"/>
    </row>
    <row r="7751" spans="2:25" x14ac:dyDescent="0.25">
      <c r="B7751" s="7"/>
      <c r="W7751" s="3"/>
      <c r="Y7751"/>
    </row>
    <row r="7752" spans="2:25" x14ac:dyDescent="0.25">
      <c r="B7752" s="7"/>
      <c r="W7752" s="3"/>
      <c r="Y7752"/>
    </row>
    <row r="7753" spans="2:25" x14ac:dyDescent="0.25">
      <c r="B7753" s="7"/>
      <c r="W7753" s="3"/>
      <c r="Y7753"/>
    </row>
    <row r="7754" spans="2:25" x14ac:dyDescent="0.25">
      <c r="B7754" s="7"/>
      <c r="W7754" s="3"/>
      <c r="Y7754"/>
    </row>
    <row r="7755" spans="2:25" x14ac:dyDescent="0.25">
      <c r="B7755" s="7"/>
      <c r="W7755" s="3"/>
      <c r="Y7755"/>
    </row>
    <row r="7756" spans="2:25" x14ac:dyDescent="0.25">
      <c r="B7756" s="7"/>
      <c r="W7756" s="3"/>
      <c r="Y7756"/>
    </row>
    <row r="7757" spans="2:25" x14ac:dyDescent="0.25">
      <c r="B7757" s="7"/>
      <c r="W7757" s="3"/>
      <c r="Y7757"/>
    </row>
    <row r="7758" spans="2:25" x14ac:dyDescent="0.25">
      <c r="B7758" s="7"/>
      <c r="W7758" s="3"/>
      <c r="Y7758"/>
    </row>
    <row r="7759" spans="2:25" x14ac:dyDescent="0.25">
      <c r="B7759" s="7"/>
      <c r="W7759" s="3"/>
      <c r="Y7759"/>
    </row>
    <row r="7760" spans="2:25" x14ac:dyDescent="0.25">
      <c r="B7760" s="7"/>
      <c r="W7760" s="3"/>
      <c r="Y7760"/>
    </row>
    <row r="7761" spans="2:25" x14ac:dyDescent="0.25">
      <c r="B7761" s="7"/>
      <c r="W7761" s="3"/>
      <c r="Y7761"/>
    </row>
    <row r="7762" spans="2:25" x14ac:dyDescent="0.25">
      <c r="B7762" s="7"/>
      <c r="W7762" s="3"/>
      <c r="Y7762"/>
    </row>
    <row r="7763" spans="2:25" x14ac:dyDescent="0.25">
      <c r="B7763" s="7"/>
      <c r="W7763" s="3"/>
      <c r="Y7763"/>
    </row>
    <row r="7764" spans="2:25" x14ac:dyDescent="0.25">
      <c r="B7764" s="7"/>
      <c r="W7764" s="3"/>
      <c r="Y7764"/>
    </row>
    <row r="7765" spans="2:25" x14ac:dyDescent="0.25">
      <c r="B7765" s="7"/>
      <c r="W7765" s="3"/>
      <c r="Y7765"/>
    </row>
    <row r="7766" spans="2:25" x14ac:dyDescent="0.25">
      <c r="B7766" s="7"/>
      <c r="W7766" s="3"/>
      <c r="Y7766"/>
    </row>
    <row r="7767" spans="2:25" x14ac:dyDescent="0.25">
      <c r="B7767" s="7"/>
      <c r="W7767" s="3"/>
      <c r="Y7767"/>
    </row>
    <row r="7768" spans="2:25" x14ac:dyDescent="0.25">
      <c r="B7768" s="7"/>
      <c r="W7768" s="3"/>
      <c r="Y7768"/>
    </row>
    <row r="7769" spans="2:25" x14ac:dyDescent="0.25">
      <c r="B7769" s="7"/>
      <c r="W7769" s="3"/>
      <c r="Y7769"/>
    </row>
    <row r="7770" spans="2:25" x14ac:dyDescent="0.25">
      <c r="B7770" s="7"/>
      <c r="W7770" s="3"/>
      <c r="Y7770"/>
    </row>
    <row r="7771" spans="2:25" x14ac:dyDescent="0.25">
      <c r="B7771" s="7"/>
      <c r="W7771" s="3"/>
      <c r="Y7771"/>
    </row>
    <row r="7772" spans="2:25" x14ac:dyDescent="0.25">
      <c r="B7772" s="7"/>
      <c r="W7772" s="3"/>
      <c r="Y7772"/>
    </row>
    <row r="7773" spans="2:25" x14ac:dyDescent="0.25">
      <c r="B7773" s="7"/>
      <c r="W7773" s="3"/>
      <c r="Y7773"/>
    </row>
    <row r="7774" spans="2:25" x14ac:dyDescent="0.25">
      <c r="B7774" s="7"/>
      <c r="W7774" s="3"/>
      <c r="Y7774"/>
    </row>
    <row r="7775" spans="2:25" x14ac:dyDescent="0.25">
      <c r="B7775" s="7"/>
      <c r="W7775" s="3"/>
      <c r="Y7775"/>
    </row>
    <row r="7776" spans="2:25" x14ac:dyDescent="0.25">
      <c r="B7776" s="7"/>
      <c r="W7776" s="3"/>
      <c r="Y7776"/>
    </row>
    <row r="7777" spans="2:25" x14ac:dyDescent="0.25">
      <c r="B7777" s="7"/>
      <c r="W7777" s="3"/>
      <c r="Y7777"/>
    </row>
    <row r="7778" spans="2:25" x14ac:dyDescent="0.25">
      <c r="B7778" s="7"/>
      <c r="W7778" s="3"/>
      <c r="Y7778"/>
    </row>
    <row r="7779" spans="2:25" x14ac:dyDescent="0.25">
      <c r="B7779" s="7"/>
      <c r="W7779" s="3"/>
      <c r="Y7779"/>
    </row>
    <row r="7780" spans="2:25" x14ac:dyDescent="0.25">
      <c r="B7780" s="7"/>
      <c r="W7780" s="3"/>
      <c r="Y7780"/>
    </row>
    <row r="7781" spans="2:25" x14ac:dyDescent="0.25">
      <c r="B7781" s="7"/>
      <c r="W7781" s="3"/>
      <c r="Y7781"/>
    </row>
    <row r="7782" spans="2:25" x14ac:dyDescent="0.25">
      <c r="B7782" s="7"/>
      <c r="W7782" s="3"/>
      <c r="Y7782"/>
    </row>
    <row r="7783" spans="2:25" x14ac:dyDescent="0.25">
      <c r="B7783" s="7"/>
      <c r="W7783" s="3"/>
      <c r="Y7783"/>
    </row>
    <row r="7784" spans="2:25" x14ac:dyDescent="0.25">
      <c r="B7784" s="7"/>
      <c r="W7784" s="3"/>
      <c r="Y7784"/>
    </row>
    <row r="7785" spans="2:25" x14ac:dyDescent="0.25">
      <c r="B7785" s="7"/>
      <c r="W7785" s="3"/>
      <c r="Y7785"/>
    </row>
    <row r="7786" spans="2:25" x14ac:dyDescent="0.25">
      <c r="B7786" s="7"/>
      <c r="W7786" s="3"/>
      <c r="Y7786"/>
    </row>
    <row r="7787" spans="2:25" x14ac:dyDescent="0.25">
      <c r="B7787" s="7"/>
      <c r="W7787" s="3"/>
      <c r="Y7787"/>
    </row>
    <row r="7788" spans="2:25" x14ac:dyDescent="0.25">
      <c r="B7788" s="7"/>
      <c r="W7788" s="3"/>
      <c r="Y7788"/>
    </row>
    <row r="7789" spans="2:25" x14ac:dyDescent="0.25">
      <c r="B7789" s="7"/>
      <c r="W7789" s="3"/>
      <c r="Y7789"/>
    </row>
    <row r="7790" spans="2:25" x14ac:dyDescent="0.25">
      <c r="B7790" s="7"/>
      <c r="W7790" s="3"/>
      <c r="Y7790"/>
    </row>
    <row r="7791" spans="2:25" x14ac:dyDescent="0.25">
      <c r="B7791" s="7"/>
      <c r="W7791" s="3"/>
      <c r="Y7791"/>
    </row>
    <row r="7792" spans="2:25" x14ac:dyDescent="0.25">
      <c r="B7792" s="7"/>
      <c r="W7792" s="3"/>
      <c r="Y7792"/>
    </row>
    <row r="7793" spans="2:25" x14ac:dyDescent="0.25">
      <c r="B7793" s="7"/>
      <c r="W7793" s="3"/>
      <c r="Y7793"/>
    </row>
    <row r="7794" spans="2:25" x14ac:dyDescent="0.25">
      <c r="B7794" s="7"/>
      <c r="W7794" s="3"/>
      <c r="Y7794"/>
    </row>
    <row r="7795" spans="2:25" x14ac:dyDescent="0.25">
      <c r="B7795" s="7"/>
      <c r="W7795" s="3"/>
      <c r="Y7795"/>
    </row>
    <row r="7796" spans="2:25" x14ac:dyDescent="0.25">
      <c r="B7796" s="7"/>
      <c r="W7796" s="3"/>
      <c r="Y7796"/>
    </row>
    <row r="7797" spans="2:25" x14ac:dyDescent="0.25">
      <c r="B7797" s="7"/>
      <c r="W7797" s="3"/>
      <c r="Y7797"/>
    </row>
    <row r="7798" spans="2:25" x14ac:dyDescent="0.25">
      <c r="B7798" s="7"/>
      <c r="W7798" s="3"/>
      <c r="Y7798"/>
    </row>
    <row r="7799" spans="2:25" x14ac:dyDescent="0.25">
      <c r="B7799" s="7"/>
      <c r="W7799" s="3"/>
      <c r="Y7799"/>
    </row>
    <row r="7800" spans="2:25" x14ac:dyDescent="0.25">
      <c r="B7800" s="7"/>
      <c r="W7800" s="3"/>
      <c r="Y7800"/>
    </row>
    <row r="7801" spans="2:25" x14ac:dyDescent="0.25">
      <c r="B7801" s="7"/>
      <c r="W7801" s="3"/>
      <c r="Y7801"/>
    </row>
    <row r="7802" spans="2:25" x14ac:dyDescent="0.25">
      <c r="B7802" s="7"/>
      <c r="W7802" s="3"/>
      <c r="Y7802"/>
    </row>
    <row r="7803" spans="2:25" x14ac:dyDescent="0.25">
      <c r="B7803" s="7"/>
      <c r="W7803" s="3"/>
      <c r="Y7803"/>
    </row>
    <row r="7804" spans="2:25" x14ac:dyDescent="0.25">
      <c r="B7804" s="7"/>
      <c r="W7804" s="3"/>
      <c r="Y7804"/>
    </row>
    <row r="7805" spans="2:25" x14ac:dyDescent="0.25">
      <c r="B7805" s="7"/>
      <c r="W7805" s="3"/>
      <c r="Y7805"/>
    </row>
    <row r="7806" spans="2:25" x14ac:dyDescent="0.25">
      <c r="B7806" s="7"/>
      <c r="W7806" s="3"/>
      <c r="Y7806"/>
    </row>
    <row r="7807" spans="2:25" x14ac:dyDescent="0.25">
      <c r="B7807" s="7"/>
      <c r="W7807" s="3"/>
      <c r="Y7807"/>
    </row>
    <row r="7808" spans="2:25" x14ac:dyDescent="0.25">
      <c r="B7808" s="7"/>
      <c r="W7808" s="3"/>
      <c r="Y7808"/>
    </row>
    <row r="7809" spans="2:25" x14ac:dyDescent="0.25">
      <c r="B7809" s="7"/>
      <c r="W7809" s="3"/>
      <c r="Y7809"/>
    </row>
    <row r="7810" spans="2:25" x14ac:dyDescent="0.25">
      <c r="B7810" s="7"/>
      <c r="W7810" s="3"/>
      <c r="Y7810"/>
    </row>
    <row r="7811" spans="2:25" x14ac:dyDescent="0.25">
      <c r="B7811" s="7"/>
      <c r="W7811" s="3"/>
      <c r="Y7811"/>
    </row>
    <row r="7812" spans="2:25" x14ac:dyDescent="0.25">
      <c r="B7812" s="7"/>
      <c r="W7812" s="3"/>
      <c r="Y7812"/>
    </row>
    <row r="7813" spans="2:25" x14ac:dyDescent="0.25">
      <c r="B7813" s="7"/>
      <c r="W7813" s="3"/>
      <c r="Y7813"/>
    </row>
    <row r="7814" spans="2:25" x14ac:dyDescent="0.25">
      <c r="B7814" s="7"/>
      <c r="W7814" s="3"/>
      <c r="Y7814"/>
    </row>
    <row r="7815" spans="2:25" x14ac:dyDescent="0.25">
      <c r="B7815" s="7"/>
      <c r="W7815" s="3"/>
      <c r="Y7815"/>
    </row>
    <row r="7816" spans="2:25" x14ac:dyDescent="0.25">
      <c r="B7816" s="7"/>
      <c r="W7816" s="3"/>
      <c r="Y7816"/>
    </row>
    <row r="7817" spans="2:25" x14ac:dyDescent="0.25">
      <c r="B7817" s="7"/>
      <c r="W7817" s="3"/>
      <c r="Y7817"/>
    </row>
    <row r="7818" spans="2:25" x14ac:dyDescent="0.25">
      <c r="B7818" s="7"/>
      <c r="W7818" s="3"/>
      <c r="Y7818"/>
    </row>
    <row r="7819" spans="2:25" x14ac:dyDescent="0.25">
      <c r="B7819" s="7"/>
      <c r="W7819" s="3"/>
      <c r="Y7819"/>
    </row>
    <row r="7820" spans="2:25" x14ac:dyDescent="0.25">
      <c r="B7820" s="7"/>
      <c r="W7820" s="3"/>
      <c r="Y7820"/>
    </row>
    <row r="7821" spans="2:25" x14ac:dyDescent="0.25">
      <c r="B7821" s="7"/>
      <c r="W7821" s="3"/>
      <c r="Y7821"/>
    </row>
    <row r="7822" spans="2:25" x14ac:dyDescent="0.25">
      <c r="B7822" s="7"/>
      <c r="W7822" s="3"/>
      <c r="Y7822"/>
    </row>
    <row r="7823" spans="2:25" x14ac:dyDescent="0.25">
      <c r="B7823" s="7"/>
      <c r="W7823" s="3"/>
      <c r="Y7823"/>
    </row>
    <row r="7824" spans="2:25" x14ac:dyDescent="0.25">
      <c r="B7824" s="7"/>
      <c r="W7824" s="3"/>
      <c r="Y7824"/>
    </row>
    <row r="7825" spans="2:25" x14ac:dyDescent="0.25">
      <c r="B7825" s="7"/>
      <c r="W7825" s="3"/>
      <c r="Y7825"/>
    </row>
    <row r="7826" spans="2:25" x14ac:dyDescent="0.25">
      <c r="B7826" s="7"/>
      <c r="W7826" s="3"/>
      <c r="Y7826"/>
    </row>
    <row r="7827" spans="2:25" x14ac:dyDescent="0.25">
      <c r="B7827" s="7"/>
      <c r="W7827" s="3"/>
      <c r="Y7827"/>
    </row>
    <row r="7828" spans="2:25" x14ac:dyDescent="0.25">
      <c r="B7828" s="7"/>
      <c r="W7828" s="3"/>
      <c r="Y7828"/>
    </row>
    <row r="7829" spans="2:25" x14ac:dyDescent="0.25">
      <c r="B7829" s="7"/>
      <c r="W7829" s="3"/>
      <c r="Y7829"/>
    </row>
    <row r="7830" spans="2:25" x14ac:dyDescent="0.25">
      <c r="B7830" s="7"/>
      <c r="W7830" s="3"/>
      <c r="Y7830"/>
    </row>
    <row r="7831" spans="2:25" x14ac:dyDescent="0.25">
      <c r="B7831" s="7"/>
      <c r="W7831" s="3"/>
      <c r="Y7831"/>
    </row>
    <row r="7832" spans="2:25" x14ac:dyDescent="0.25">
      <c r="B7832" s="7"/>
      <c r="W7832" s="3"/>
      <c r="Y7832"/>
    </row>
    <row r="7833" spans="2:25" x14ac:dyDescent="0.25">
      <c r="B7833" s="7"/>
      <c r="W7833" s="3"/>
      <c r="Y7833"/>
    </row>
    <row r="7834" spans="2:25" x14ac:dyDescent="0.25">
      <c r="B7834" s="7"/>
      <c r="W7834" s="3"/>
      <c r="Y7834"/>
    </row>
    <row r="7835" spans="2:25" x14ac:dyDescent="0.25">
      <c r="B7835" s="7"/>
      <c r="W7835" s="3"/>
      <c r="Y7835"/>
    </row>
    <row r="7836" spans="2:25" x14ac:dyDescent="0.25">
      <c r="B7836" s="7"/>
      <c r="W7836" s="3"/>
      <c r="Y7836"/>
    </row>
    <row r="7837" spans="2:25" x14ac:dyDescent="0.25">
      <c r="B7837" s="7"/>
      <c r="W7837" s="3"/>
      <c r="Y7837"/>
    </row>
    <row r="7838" spans="2:25" x14ac:dyDescent="0.25">
      <c r="B7838" s="7"/>
      <c r="W7838" s="3"/>
      <c r="Y7838"/>
    </row>
    <row r="7839" spans="2:25" x14ac:dyDescent="0.25">
      <c r="B7839" s="7"/>
      <c r="W7839" s="3"/>
      <c r="Y7839"/>
    </row>
    <row r="7840" spans="2:25" x14ac:dyDescent="0.25">
      <c r="B7840" s="7"/>
      <c r="W7840" s="3"/>
      <c r="Y7840"/>
    </row>
    <row r="7841" spans="2:25" x14ac:dyDescent="0.25">
      <c r="B7841" s="7"/>
      <c r="W7841" s="3"/>
      <c r="Y7841"/>
    </row>
    <row r="7842" spans="2:25" x14ac:dyDescent="0.25">
      <c r="B7842" s="7"/>
      <c r="W7842" s="3"/>
      <c r="Y7842"/>
    </row>
    <row r="7843" spans="2:25" x14ac:dyDescent="0.25">
      <c r="B7843" s="7"/>
      <c r="W7843" s="3"/>
      <c r="Y7843"/>
    </row>
    <row r="7844" spans="2:25" x14ac:dyDescent="0.25">
      <c r="B7844" s="7"/>
      <c r="W7844" s="3"/>
      <c r="Y7844"/>
    </row>
    <row r="7845" spans="2:25" x14ac:dyDescent="0.25">
      <c r="B7845" s="7"/>
      <c r="W7845" s="3"/>
      <c r="Y7845"/>
    </row>
    <row r="7846" spans="2:25" x14ac:dyDescent="0.25">
      <c r="B7846" s="7"/>
      <c r="W7846" s="3"/>
      <c r="Y7846"/>
    </row>
    <row r="7847" spans="2:25" x14ac:dyDescent="0.25">
      <c r="B7847" s="7"/>
      <c r="W7847" s="3"/>
      <c r="Y7847"/>
    </row>
    <row r="7848" spans="2:25" x14ac:dyDescent="0.25">
      <c r="B7848" s="7"/>
      <c r="W7848" s="3"/>
      <c r="Y7848"/>
    </row>
    <row r="7849" spans="2:25" x14ac:dyDescent="0.25">
      <c r="B7849" s="7"/>
      <c r="W7849" s="3"/>
      <c r="Y7849"/>
    </row>
    <row r="7850" spans="2:25" x14ac:dyDescent="0.25">
      <c r="B7850" s="7"/>
      <c r="W7850" s="3"/>
      <c r="Y7850"/>
    </row>
    <row r="7851" spans="2:25" x14ac:dyDescent="0.25">
      <c r="B7851" s="7"/>
      <c r="W7851" s="3"/>
      <c r="Y7851"/>
    </row>
    <row r="7852" spans="2:25" x14ac:dyDescent="0.25">
      <c r="B7852" s="7"/>
      <c r="W7852" s="3"/>
      <c r="Y7852"/>
    </row>
    <row r="7853" spans="2:25" x14ac:dyDescent="0.25">
      <c r="B7853" s="7"/>
      <c r="W7853" s="3"/>
      <c r="Y7853"/>
    </row>
    <row r="7854" spans="2:25" x14ac:dyDescent="0.25">
      <c r="B7854" s="7"/>
      <c r="W7854" s="3"/>
      <c r="Y7854"/>
    </row>
    <row r="7855" spans="2:25" x14ac:dyDescent="0.25">
      <c r="B7855" s="7"/>
      <c r="W7855" s="3"/>
      <c r="Y7855"/>
    </row>
    <row r="7856" spans="2:25" x14ac:dyDescent="0.25">
      <c r="B7856" s="7"/>
      <c r="W7856" s="3"/>
      <c r="Y7856"/>
    </row>
    <row r="7857" spans="2:25" x14ac:dyDescent="0.25">
      <c r="B7857" s="7"/>
      <c r="W7857" s="3"/>
      <c r="Y7857"/>
    </row>
    <row r="7858" spans="2:25" x14ac:dyDescent="0.25">
      <c r="B7858" s="7"/>
      <c r="W7858" s="3"/>
      <c r="Y7858"/>
    </row>
    <row r="7859" spans="2:25" x14ac:dyDescent="0.25">
      <c r="B7859" s="7"/>
      <c r="W7859" s="3"/>
      <c r="Y7859"/>
    </row>
    <row r="7860" spans="2:25" x14ac:dyDescent="0.25">
      <c r="B7860" s="7"/>
      <c r="W7860" s="3"/>
      <c r="Y7860"/>
    </row>
    <row r="7861" spans="2:25" x14ac:dyDescent="0.25">
      <c r="B7861" s="7"/>
      <c r="W7861" s="3"/>
      <c r="Y7861"/>
    </row>
    <row r="7862" spans="2:25" x14ac:dyDescent="0.25">
      <c r="B7862" s="7"/>
      <c r="W7862" s="3"/>
      <c r="Y7862"/>
    </row>
    <row r="7863" spans="2:25" x14ac:dyDescent="0.25">
      <c r="B7863" s="7"/>
      <c r="W7863" s="3"/>
      <c r="Y7863"/>
    </row>
    <row r="7864" spans="2:25" x14ac:dyDescent="0.25">
      <c r="B7864" s="7"/>
      <c r="W7864" s="3"/>
      <c r="Y7864"/>
    </row>
    <row r="7865" spans="2:25" x14ac:dyDescent="0.25">
      <c r="B7865" s="7"/>
      <c r="W7865" s="3"/>
      <c r="Y7865"/>
    </row>
    <row r="7866" spans="2:25" x14ac:dyDescent="0.25">
      <c r="B7866" s="7"/>
      <c r="W7866" s="3"/>
      <c r="Y7866"/>
    </row>
    <row r="7867" spans="2:25" x14ac:dyDescent="0.25">
      <c r="B7867" s="7"/>
      <c r="W7867" s="3"/>
      <c r="Y7867"/>
    </row>
    <row r="7868" spans="2:25" x14ac:dyDescent="0.25">
      <c r="B7868" s="7"/>
      <c r="W7868" s="3"/>
      <c r="Y7868"/>
    </row>
    <row r="7869" spans="2:25" x14ac:dyDescent="0.25">
      <c r="B7869" s="7"/>
      <c r="W7869" s="3"/>
      <c r="Y7869"/>
    </row>
    <row r="7870" spans="2:25" x14ac:dyDescent="0.25">
      <c r="B7870" s="7"/>
      <c r="W7870" s="3"/>
      <c r="Y7870"/>
    </row>
    <row r="7871" spans="2:25" x14ac:dyDescent="0.25">
      <c r="B7871" s="7"/>
      <c r="W7871" s="3"/>
      <c r="Y7871"/>
    </row>
    <row r="7872" spans="2:25" x14ac:dyDescent="0.25">
      <c r="B7872" s="7"/>
      <c r="W7872" s="3"/>
      <c r="Y7872"/>
    </row>
    <row r="7873" spans="2:25" x14ac:dyDescent="0.25">
      <c r="B7873" s="7"/>
      <c r="W7873" s="3"/>
      <c r="Y7873"/>
    </row>
    <row r="7874" spans="2:25" x14ac:dyDescent="0.25">
      <c r="B7874" s="7"/>
      <c r="W7874" s="3"/>
      <c r="Y7874"/>
    </row>
    <row r="7875" spans="2:25" x14ac:dyDescent="0.25">
      <c r="B7875" s="7"/>
      <c r="W7875" s="3"/>
      <c r="Y7875"/>
    </row>
    <row r="7876" spans="2:25" x14ac:dyDescent="0.25">
      <c r="B7876" s="7"/>
      <c r="W7876" s="3"/>
      <c r="Y7876"/>
    </row>
    <row r="7877" spans="2:25" x14ac:dyDescent="0.25">
      <c r="B7877" s="7"/>
      <c r="W7877" s="3"/>
      <c r="Y7877"/>
    </row>
    <row r="7878" spans="2:25" x14ac:dyDescent="0.25">
      <c r="B7878" s="7"/>
      <c r="W7878" s="3"/>
      <c r="Y7878"/>
    </row>
    <row r="7879" spans="2:25" x14ac:dyDescent="0.25">
      <c r="B7879" s="7"/>
      <c r="W7879" s="3"/>
      <c r="Y7879"/>
    </row>
    <row r="7880" spans="2:25" x14ac:dyDescent="0.25">
      <c r="B7880" s="7"/>
      <c r="W7880" s="3"/>
      <c r="Y7880"/>
    </row>
    <row r="7881" spans="2:25" x14ac:dyDescent="0.25">
      <c r="B7881" s="7"/>
      <c r="W7881" s="3"/>
      <c r="Y7881"/>
    </row>
    <row r="7882" spans="2:25" x14ac:dyDescent="0.25">
      <c r="B7882" s="7"/>
      <c r="W7882" s="3"/>
      <c r="Y7882"/>
    </row>
    <row r="7883" spans="2:25" x14ac:dyDescent="0.25">
      <c r="B7883" s="7"/>
      <c r="W7883" s="3"/>
      <c r="Y7883"/>
    </row>
    <row r="7884" spans="2:25" x14ac:dyDescent="0.25">
      <c r="B7884" s="7"/>
      <c r="W7884" s="3"/>
      <c r="Y7884"/>
    </row>
    <row r="7885" spans="2:25" x14ac:dyDescent="0.25">
      <c r="B7885" s="7"/>
      <c r="W7885" s="3"/>
      <c r="Y7885"/>
    </row>
    <row r="7886" spans="2:25" x14ac:dyDescent="0.25">
      <c r="B7886" s="7"/>
      <c r="W7886" s="3"/>
      <c r="Y7886"/>
    </row>
    <row r="7887" spans="2:25" x14ac:dyDescent="0.25">
      <c r="B7887" s="7"/>
      <c r="W7887" s="3"/>
      <c r="Y7887"/>
    </row>
    <row r="7888" spans="2:25" x14ac:dyDescent="0.25">
      <c r="B7888" s="7"/>
      <c r="W7888" s="3"/>
      <c r="Y7888"/>
    </row>
    <row r="7889" spans="2:25" x14ac:dyDescent="0.25">
      <c r="B7889" s="7"/>
      <c r="W7889" s="3"/>
      <c r="Y7889"/>
    </row>
    <row r="7890" spans="2:25" x14ac:dyDescent="0.25">
      <c r="B7890" s="7"/>
      <c r="W7890" s="3"/>
      <c r="Y7890"/>
    </row>
    <row r="7891" spans="2:25" x14ac:dyDescent="0.25">
      <c r="B7891" s="7"/>
      <c r="W7891" s="3"/>
      <c r="Y7891"/>
    </row>
    <row r="7892" spans="2:25" x14ac:dyDescent="0.25">
      <c r="B7892" s="7"/>
      <c r="W7892" s="3"/>
      <c r="Y7892"/>
    </row>
    <row r="7893" spans="2:25" x14ac:dyDescent="0.25">
      <c r="B7893" s="7"/>
      <c r="W7893" s="3"/>
      <c r="Y7893"/>
    </row>
    <row r="7894" spans="2:25" x14ac:dyDescent="0.25">
      <c r="B7894" s="7"/>
      <c r="W7894" s="3"/>
      <c r="Y7894"/>
    </row>
    <row r="7895" spans="2:25" x14ac:dyDescent="0.25">
      <c r="B7895" s="7"/>
      <c r="W7895" s="3"/>
      <c r="Y7895"/>
    </row>
    <row r="7896" spans="2:25" x14ac:dyDescent="0.25">
      <c r="B7896" s="7"/>
      <c r="W7896" s="3"/>
      <c r="Y7896"/>
    </row>
    <row r="7897" spans="2:25" x14ac:dyDescent="0.25">
      <c r="B7897" s="7"/>
      <c r="W7897" s="3"/>
      <c r="Y7897"/>
    </row>
    <row r="7898" spans="2:25" x14ac:dyDescent="0.25">
      <c r="B7898" s="7"/>
      <c r="W7898" s="3"/>
      <c r="Y7898"/>
    </row>
    <row r="7899" spans="2:25" x14ac:dyDescent="0.25">
      <c r="B7899" s="7"/>
      <c r="W7899" s="3"/>
      <c r="Y7899"/>
    </row>
    <row r="7900" spans="2:25" x14ac:dyDescent="0.25">
      <c r="B7900" s="7"/>
      <c r="W7900" s="3"/>
      <c r="Y7900"/>
    </row>
    <row r="7901" spans="2:25" x14ac:dyDescent="0.25">
      <c r="B7901" s="7"/>
      <c r="W7901" s="3"/>
      <c r="Y7901"/>
    </row>
    <row r="7902" spans="2:25" x14ac:dyDescent="0.25">
      <c r="B7902" s="7"/>
      <c r="W7902" s="3"/>
      <c r="Y7902"/>
    </row>
    <row r="7903" spans="2:25" x14ac:dyDescent="0.25">
      <c r="B7903" s="7"/>
      <c r="W7903" s="3"/>
      <c r="Y7903"/>
    </row>
    <row r="7904" spans="2:25" x14ac:dyDescent="0.25">
      <c r="B7904" s="7"/>
      <c r="W7904" s="3"/>
      <c r="Y7904"/>
    </row>
    <row r="7905" spans="2:25" x14ac:dyDescent="0.25">
      <c r="B7905" s="7"/>
      <c r="W7905" s="3"/>
      <c r="Y7905"/>
    </row>
    <row r="7906" spans="2:25" x14ac:dyDescent="0.25">
      <c r="B7906" s="7"/>
      <c r="W7906" s="3"/>
      <c r="Y7906"/>
    </row>
    <row r="7907" spans="2:25" x14ac:dyDescent="0.25">
      <c r="B7907" s="7"/>
      <c r="W7907" s="3"/>
      <c r="Y7907"/>
    </row>
    <row r="7908" spans="2:25" x14ac:dyDescent="0.25">
      <c r="B7908" s="7"/>
      <c r="W7908" s="3"/>
      <c r="Y7908"/>
    </row>
    <row r="7909" spans="2:25" x14ac:dyDescent="0.25">
      <c r="B7909" s="7"/>
      <c r="W7909" s="3"/>
      <c r="Y7909"/>
    </row>
    <row r="7910" spans="2:25" x14ac:dyDescent="0.25">
      <c r="B7910" s="7"/>
      <c r="W7910" s="3"/>
      <c r="Y7910"/>
    </row>
    <row r="7911" spans="2:25" x14ac:dyDescent="0.25">
      <c r="B7911" s="7"/>
      <c r="W7911" s="3"/>
      <c r="Y7911"/>
    </row>
    <row r="7912" spans="2:25" x14ac:dyDescent="0.25">
      <c r="B7912" s="7"/>
      <c r="W7912" s="3"/>
      <c r="Y7912"/>
    </row>
    <row r="7913" spans="2:25" x14ac:dyDescent="0.25">
      <c r="B7913" s="7"/>
      <c r="W7913" s="3"/>
      <c r="Y7913"/>
    </row>
    <row r="7914" spans="2:25" x14ac:dyDescent="0.25">
      <c r="B7914" s="7"/>
      <c r="W7914" s="3"/>
      <c r="Y7914"/>
    </row>
    <row r="7915" spans="2:25" x14ac:dyDescent="0.25">
      <c r="B7915" s="7"/>
      <c r="W7915" s="3"/>
      <c r="Y7915"/>
    </row>
    <row r="7916" spans="2:25" x14ac:dyDescent="0.25">
      <c r="B7916" s="7"/>
      <c r="W7916" s="3"/>
      <c r="Y7916"/>
    </row>
    <row r="7917" spans="2:25" x14ac:dyDescent="0.25">
      <c r="B7917" s="7"/>
      <c r="W7917" s="3"/>
      <c r="Y7917"/>
    </row>
    <row r="7918" spans="2:25" x14ac:dyDescent="0.25">
      <c r="B7918" s="7"/>
      <c r="W7918" s="3"/>
      <c r="Y7918"/>
    </row>
    <row r="7919" spans="2:25" x14ac:dyDescent="0.25">
      <c r="B7919" s="7"/>
      <c r="W7919" s="3"/>
      <c r="Y7919"/>
    </row>
    <row r="7920" spans="2:25" x14ac:dyDescent="0.25">
      <c r="B7920" s="7"/>
      <c r="W7920" s="3"/>
      <c r="Y7920"/>
    </row>
    <row r="7921" spans="2:25" x14ac:dyDescent="0.25">
      <c r="B7921" s="7"/>
      <c r="W7921" s="3"/>
      <c r="Y7921"/>
    </row>
    <row r="7922" spans="2:25" x14ac:dyDescent="0.25">
      <c r="B7922" s="7"/>
      <c r="W7922" s="3"/>
      <c r="Y7922"/>
    </row>
    <row r="7923" spans="2:25" x14ac:dyDescent="0.25">
      <c r="B7923" s="7"/>
      <c r="W7923" s="3"/>
      <c r="Y7923"/>
    </row>
    <row r="7924" spans="2:25" x14ac:dyDescent="0.25">
      <c r="B7924" s="7"/>
      <c r="W7924" s="3"/>
      <c r="Y7924"/>
    </row>
    <row r="7925" spans="2:25" x14ac:dyDescent="0.25">
      <c r="B7925" s="7"/>
      <c r="W7925" s="3"/>
      <c r="Y7925"/>
    </row>
    <row r="7926" spans="2:25" x14ac:dyDescent="0.25">
      <c r="B7926" s="7"/>
      <c r="W7926" s="3"/>
      <c r="Y7926"/>
    </row>
    <row r="7927" spans="2:25" x14ac:dyDescent="0.25">
      <c r="B7927" s="7"/>
      <c r="W7927" s="3"/>
      <c r="Y7927"/>
    </row>
    <row r="7928" spans="2:25" x14ac:dyDescent="0.25">
      <c r="B7928" s="7"/>
      <c r="W7928" s="3"/>
      <c r="Y7928"/>
    </row>
    <row r="7929" spans="2:25" x14ac:dyDescent="0.25">
      <c r="B7929" s="7"/>
      <c r="W7929" s="3"/>
      <c r="Y7929"/>
    </row>
    <row r="7930" spans="2:25" x14ac:dyDescent="0.25">
      <c r="B7930" s="7"/>
      <c r="W7930" s="3"/>
      <c r="Y7930"/>
    </row>
    <row r="7931" spans="2:25" x14ac:dyDescent="0.25">
      <c r="B7931" s="7"/>
      <c r="W7931" s="3"/>
      <c r="Y7931"/>
    </row>
    <row r="7932" spans="2:25" x14ac:dyDescent="0.25">
      <c r="B7932" s="7"/>
      <c r="W7932" s="3"/>
      <c r="Y7932"/>
    </row>
    <row r="7933" spans="2:25" x14ac:dyDescent="0.25">
      <c r="B7933" s="7"/>
      <c r="W7933" s="3"/>
      <c r="Y7933"/>
    </row>
    <row r="7934" spans="2:25" x14ac:dyDescent="0.25">
      <c r="B7934" s="7"/>
      <c r="W7934" s="3"/>
      <c r="Y7934"/>
    </row>
    <row r="7935" spans="2:25" x14ac:dyDescent="0.25">
      <c r="B7935" s="7"/>
      <c r="W7935" s="3"/>
      <c r="Y7935"/>
    </row>
    <row r="7936" spans="2:25" x14ac:dyDescent="0.25">
      <c r="B7936" s="7"/>
      <c r="W7936" s="3"/>
      <c r="Y7936"/>
    </row>
    <row r="7937" spans="2:25" x14ac:dyDescent="0.25">
      <c r="B7937" s="7"/>
      <c r="W7937" s="3"/>
      <c r="Y7937"/>
    </row>
    <row r="7938" spans="2:25" x14ac:dyDescent="0.25">
      <c r="B7938" s="7"/>
      <c r="W7938" s="3"/>
      <c r="Y7938"/>
    </row>
    <row r="7939" spans="2:25" x14ac:dyDescent="0.25">
      <c r="B7939" s="7"/>
      <c r="W7939" s="3"/>
      <c r="Y7939"/>
    </row>
    <row r="7940" spans="2:25" x14ac:dyDescent="0.25">
      <c r="B7940" s="7"/>
      <c r="W7940" s="3"/>
      <c r="Y7940"/>
    </row>
    <row r="7941" spans="2:25" x14ac:dyDescent="0.25">
      <c r="B7941" s="7"/>
      <c r="W7941" s="3"/>
      <c r="Y7941"/>
    </row>
    <row r="7942" spans="2:25" x14ac:dyDescent="0.25">
      <c r="B7942" s="7"/>
      <c r="W7942" s="3"/>
      <c r="Y7942"/>
    </row>
    <row r="7943" spans="2:25" x14ac:dyDescent="0.25">
      <c r="B7943" s="7"/>
      <c r="W7943" s="3"/>
      <c r="Y7943"/>
    </row>
    <row r="7944" spans="2:25" x14ac:dyDescent="0.25">
      <c r="B7944" s="7"/>
      <c r="W7944" s="3"/>
      <c r="Y7944"/>
    </row>
    <row r="7945" spans="2:25" x14ac:dyDescent="0.25">
      <c r="B7945" s="7"/>
      <c r="W7945" s="3"/>
      <c r="Y7945"/>
    </row>
    <row r="7946" spans="2:25" x14ac:dyDescent="0.25">
      <c r="B7946" s="7"/>
      <c r="W7946" s="3"/>
      <c r="Y7946"/>
    </row>
    <row r="7947" spans="2:25" x14ac:dyDescent="0.25">
      <c r="B7947" s="7"/>
      <c r="W7947" s="3"/>
      <c r="Y7947"/>
    </row>
    <row r="7948" spans="2:25" x14ac:dyDescent="0.25">
      <c r="B7948" s="7"/>
      <c r="W7948" s="3"/>
      <c r="Y7948"/>
    </row>
    <row r="7949" spans="2:25" x14ac:dyDescent="0.25">
      <c r="B7949" s="7"/>
      <c r="W7949" s="3"/>
      <c r="Y7949"/>
    </row>
    <row r="7950" spans="2:25" x14ac:dyDescent="0.25">
      <c r="B7950" s="7"/>
      <c r="W7950" s="3"/>
      <c r="Y7950"/>
    </row>
    <row r="7951" spans="2:25" x14ac:dyDescent="0.25">
      <c r="B7951" s="7"/>
      <c r="W7951" s="3"/>
      <c r="Y7951"/>
    </row>
    <row r="7952" spans="2:25" x14ac:dyDescent="0.25">
      <c r="B7952" s="7"/>
      <c r="W7952" s="3"/>
      <c r="Y7952"/>
    </row>
    <row r="7953" spans="2:25" x14ac:dyDescent="0.25">
      <c r="B7953" s="7"/>
      <c r="W7953" s="3"/>
      <c r="Y7953"/>
    </row>
    <row r="7954" spans="2:25" x14ac:dyDescent="0.25">
      <c r="B7954" s="7"/>
      <c r="W7954" s="3"/>
      <c r="Y7954"/>
    </row>
    <row r="7955" spans="2:25" x14ac:dyDescent="0.25">
      <c r="B7955" s="7"/>
      <c r="W7955" s="3"/>
      <c r="Y7955"/>
    </row>
    <row r="7956" spans="2:25" x14ac:dyDescent="0.25">
      <c r="B7956" s="7"/>
      <c r="W7956" s="3"/>
      <c r="Y7956"/>
    </row>
    <row r="7957" spans="2:25" x14ac:dyDescent="0.25">
      <c r="B7957" s="7"/>
      <c r="W7957" s="3"/>
      <c r="Y7957"/>
    </row>
    <row r="7958" spans="2:25" x14ac:dyDescent="0.25">
      <c r="B7958" s="7"/>
      <c r="W7958" s="3"/>
      <c r="Y7958"/>
    </row>
    <row r="7959" spans="2:25" x14ac:dyDescent="0.25">
      <c r="B7959" s="7"/>
      <c r="W7959" s="3"/>
      <c r="Y7959"/>
    </row>
    <row r="7960" spans="2:25" x14ac:dyDescent="0.25">
      <c r="B7960" s="7"/>
      <c r="W7960" s="3"/>
      <c r="Y7960"/>
    </row>
    <row r="7961" spans="2:25" x14ac:dyDescent="0.25">
      <c r="B7961" s="7"/>
      <c r="W7961" s="3"/>
      <c r="Y7961"/>
    </row>
    <row r="7962" spans="2:25" x14ac:dyDescent="0.25">
      <c r="B7962" s="7"/>
      <c r="W7962" s="3"/>
      <c r="Y7962"/>
    </row>
    <row r="7963" spans="2:25" x14ac:dyDescent="0.25">
      <c r="B7963" s="7"/>
      <c r="W7963" s="3"/>
      <c r="Y7963"/>
    </row>
    <row r="7964" spans="2:25" x14ac:dyDescent="0.25">
      <c r="B7964" s="7"/>
      <c r="W7964" s="3"/>
      <c r="Y7964"/>
    </row>
    <row r="7965" spans="2:25" x14ac:dyDescent="0.25">
      <c r="B7965" s="7"/>
      <c r="W7965" s="3"/>
      <c r="Y7965"/>
    </row>
    <row r="7966" spans="2:25" x14ac:dyDescent="0.25">
      <c r="B7966" s="7"/>
      <c r="W7966" s="3"/>
      <c r="Y7966"/>
    </row>
    <row r="7967" spans="2:25" x14ac:dyDescent="0.25">
      <c r="B7967" s="7"/>
      <c r="W7967" s="3"/>
      <c r="Y7967"/>
    </row>
    <row r="7968" spans="2:25" x14ac:dyDescent="0.25">
      <c r="B7968" s="7"/>
      <c r="W7968" s="3"/>
      <c r="Y7968"/>
    </row>
    <row r="7969" spans="2:25" x14ac:dyDescent="0.25">
      <c r="B7969" s="7"/>
      <c r="W7969" s="3"/>
      <c r="Y7969"/>
    </row>
    <row r="7970" spans="2:25" x14ac:dyDescent="0.25">
      <c r="B7970" s="7"/>
      <c r="W7970" s="3"/>
      <c r="Y7970"/>
    </row>
    <row r="7971" spans="2:25" x14ac:dyDescent="0.25">
      <c r="B7971" s="7"/>
      <c r="W7971" s="3"/>
      <c r="Y7971"/>
    </row>
    <row r="7972" spans="2:25" x14ac:dyDescent="0.25">
      <c r="B7972" s="7"/>
      <c r="W7972" s="3"/>
      <c r="Y7972"/>
    </row>
    <row r="7973" spans="2:25" x14ac:dyDescent="0.25">
      <c r="B7973" s="7"/>
      <c r="W7973" s="3"/>
      <c r="Y7973"/>
    </row>
    <row r="7974" spans="2:25" x14ac:dyDescent="0.25">
      <c r="B7974" s="7"/>
      <c r="W7974" s="3"/>
      <c r="Y7974"/>
    </row>
    <row r="7975" spans="2:25" x14ac:dyDescent="0.25">
      <c r="B7975" s="7"/>
      <c r="W7975" s="3"/>
      <c r="Y7975"/>
    </row>
    <row r="7976" spans="2:25" x14ac:dyDescent="0.25">
      <c r="B7976" s="7"/>
      <c r="W7976" s="3"/>
      <c r="Y7976"/>
    </row>
    <row r="7977" spans="2:25" x14ac:dyDescent="0.25">
      <c r="B7977" s="7"/>
      <c r="W7977" s="3"/>
      <c r="Y7977"/>
    </row>
    <row r="7978" spans="2:25" x14ac:dyDescent="0.25">
      <c r="B7978" s="7"/>
      <c r="W7978" s="3"/>
      <c r="Y7978"/>
    </row>
    <row r="7979" spans="2:25" x14ac:dyDescent="0.25">
      <c r="B7979" s="7"/>
      <c r="W7979" s="3"/>
      <c r="Y7979"/>
    </row>
    <row r="7980" spans="2:25" x14ac:dyDescent="0.25">
      <c r="B7980" s="7"/>
      <c r="W7980" s="3"/>
      <c r="Y7980"/>
    </row>
    <row r="7981" spans="2:25" x14ac:dyDescent="0.25">
      <c r="B7981" s="7"/>
      <c r="W7981" s="3"/>
      <c r="Y7981"/>
    </row>
    <row r="7982" spans="2:25" x14ac:dyDescent="0.25">
      <c r="B7982" s="7"/>
      <c r="W7982" s="3"/>
      <c r="Y7982"/>
    </row>
    <row r="7983" spans="2:25" x14ac:dyDescent="0.25">
      <c r="B7983" s="7"/>
      <c r="W7983" s="3"/>
      <c r="Y7983"/>
    </row>
    <row r="7984" spans="2:25" x14ac:dyDescent="0.25">
      <c r="B7984" s="7"/>
      <c r="W7984" s="3"/>
      <c r="Y7984"/>
    </row>
    <row r="7985" spans="2:25" x14ac:dyDescent="0.25">
      <c r="B7985" s="7"/>
      <c r="W7985" s="3"/>
      <c r="Y7985"/>
    </row>
    <row r="7986" spans="2:25" x14ac:dyDescent="0.25">
      <c r="B7986" s="7"/>
      <c r="W7986" s="3"/>
      <c r="Y7986"/>
    </row>
    <row r="7987" spans="2:25" x14ac:dyDescent="0.25">
      <c r="B7987" s="7"/>
      <c r="W7987" s="3"/>
      <c r="Y7987"/>
    </row>
    <row r="7988" spans="2:25" x14ac:dyDescent="0.25">
      <c r="B7988" s="7"/>
      <c r="W7988" s="3"/>
      <c r="Y7988"/>
    </row>
    <row r="7989" spans="2:25" x14ac:dyDescent="0.25">
      <c r="B7989" s="7"/>
      <c r="W7989" s="3"/>
      <c r="Y7989"/>
    </row>
    <row r="7990" spans="2:25" x14ac:dyDescent="0.25">
      <c r="B7990" s="7"/>
      <c r="W7990" s="3"/>
      <c r="Y7990"/>
    </row>
    <row r="7991" spans="2:25" x14ac:dyDescent="0.25">
      <c r="B7991" s="7"/>
      <c r="W7991" s="3"/>
      <c r="Y7991"/>
    </row>
    <row r="7992" spans="2:25" x14ac:dyDescent="0.25">
      <c r="B7992" s="7"/>
      <c r="W7992" s="3"/>
      <c r="Y7992"/>
    </row>
    <row r="7993" spans="2:25" x14ac:dyDescent="0.25">
      <c r="B7993" s="7"/>
      <c r="W7993" s="3"/>
      <c r="Y7993"/>
    </row>
    <row r="7994" spans="2:25" x14ac:dyDescent="0.25">
      <c r="B7994" s="7"/>
      <c r="W7994" s="3"/>
      <c r="Y7994"/>
    </row>
    <row r="7995" spans="2:25" x14ac:dyDescent="0.25">
      <c r="B7995" s="7"/>
      <c r="W7995" s="3"/>
      <c r="Y7995"/>
    </row>
    <row r="7996" spans="2:25" x14ac:dyDescent="0.25">
      <c r="B7996" s="7"/>
      <c r="W7996" s="3"/>
      <c r="Y7996"/>
    </row>
    <row r="7997" spans="2:25" x14ac:dyDescent="0.25">
      <c r="B7997" s="7"/>
      <c r="W7997" s="3"/>
      <c r="Y7997"/>
    </row>
    <row r="7998" spans="2:25" x14ac:dyDescent="0.25">
      <c r="B7998" s="7"/>
      <c r="W7998" s="3"/>
      <c r="Y7998"/>
    </row>
    <row r="7999" spans="2:25" x14ac:dyDescent="0.25">
      <c r="B7999" s="7"/>
      <c r="W7999" s="3"/>
      <c r="Y7999"/>
    </row>
    <row r="8000" spans="2:25" x14ac:dyDescent="0.25">
      <c r="B8000" s="7"/>
      <c r="W8000" s="3"/>
      <c r="Y8000"/>
    </row>
    <row r="8001" spans="2:25" x14ac:dyDescent="0.25">
      <c r="B8001" s="7"/>
      <c r="W8001" s="3"/>
      <c r="Y8001"/>
    </row>
    <row r="8002" spans="2:25" x14ac:dyDescent="0.25">
      <c r="B8002" s="7"/>
      <c r="W8002" s="3"/>
      <c r="Y8002"/>
    </row>
    <row r="8003" spans="2:25" x14ac:dyDescent="0.25">
      <c r="B8003" s="7"/>
      <c r="W8003" s="3"/>
      <c r="Y8003"/>
    </row>
    <row r="8004" spans="2:25" x14ac:dyDescent="0.25">
      <c r="B8004" s="7"/>
      <c r="W8004" s="3"/>
      <c r="Y8004"/>
    </row>
    <row r="8005" spans="2:25" x14ac:dyDescent="0.25">
      <c r="B8005" s="7"/>
      <c r="W8005" s="3"/>
      <c r="Y8005"/>
    </row>
    <row r="8006" spans="2:25" x14ac:dyDescent="0.25">
      <c r="B8006" s="7"/>
      <c r="W8006" s="3"/>
      <c r="Y8006"/>
    </row>
    <row r="8007" spans="2:25" x14ac:dyDescent="0.25">
      <c r="B8007" s="7"/>
      <c r="W8007" s="3"/>
      <c r="Y8007"/>
    </row>
    <row r="8008" spans="2:25" x14ac:dyDescent="0.25">
      <c r="B8008" s="7"/>
      <c r="W8008" s="3"/>
      <c r="Y8008"/>
    </row>
    <row r="8009" spans="2:25" x14ac:dyDescent="0.25">
      <c r="B8009" s="7"/>
      <c r="W8009" s="3"/>
      <c r="Y8009"/>
    </row>
    <row r="8010" spans="2:25" x14ac:dyDescent="0.25">
      <c r="B8010" s="7"/>
      <c r="W8010" s="3"/>
      <c r="Y8010"/>
    </row>
    <row r="8011" spans="2:25" x14ac:dyDescent="0.25">
      <c r="B8011" s="7"/>
      <c r="W8011" s="3"/>
      <c r="Y8011"/>
    </row>
    <row r="8012" spans="2:25" x14ac:dyDescent="0.25">
      <c r="B8012" s="7"/>
      <c r="W8012" s="3"/>
      <c r="Y8012"/>
    </row>
    <row r="8013" spans="2:25" x14ac:dyDescent="0.25">
      <c r="B8013" s="7"/>
      <c r="W8013" s="3"/>
      <c r="Y8013"/>
    </row>
    <row r="8014" spans="2:25" x14ac:dyDescent="0.25">
      <c r="B8014" s="7"/>
      <c r="W8014" s="3"/>
      <c r="Y8014"/>
    </row>
    <row r="8015" spans="2:25" x14ac:dyDescent="0.25">
      <c r="B8015" s="7"/>
      <c r="W8015" s="3"/>
      <c r="Y8015"/>
    </row>
    <row r="8016" spans="2:25" x14ac:dyDescent="0.25">
      <c r="B8016" s="7"/>
      <c r="W8016" s="3"/>
      <c r="Y8016"/>
    </row>
    <row r="8017" spans="2:25" x14ac:dyDescent="0.25">
      <c r="B8017" s="7"/>
      <c r="W8017" s="3"/>
      <c r="Y8017"/>
    </row>
    <row r="8018" spans="2:25" x14ac:dyDescent="0.25">
      <c r="B8018" s="7"/>
      <c r="W8018" s="3"/>
      <c r="Y8018"/>
    </row>
    <row r="8019" spans="2:25" x14ac:dyDescent="0.25">
      <c r="B8019" s="7"/>
      <c r="W8019" s="3"/>
      <c r="Y8019"/>
    </row>
    <row r="8020" spans="2:25" x14ac:dyDescent="0.25">
      <c r="B8020" s="7"/>
      <c r="W8020" s="3"/>
      <c r="Y8020"/>
    </row>
    <row r="8021" spans="2:25" x14ac:dyDescent="0.25">
      <c r="B8021" s="7"/>
      <c r="W8021" s="3"/>
      <c r="Y8021"/>
    </row>
    <row r="8022" spans="2:25" x14ac:dyDescent="0.25">
      <c r="B8022" s="7"/>
      <c r="W8022" s="3"/>
      <c r="Y8022"/>
    </row>
    <row r="8023" spans="2:25" x14ac:dyDescent="0.25">
      <c r="B8023" s="7"/>
      <c r="W8023" s="3"/>
      <c r="Y8023"/>
    </row>
    <row r="8024" spans="2:25" x14ac:dyDescent="0.25">
      <c r="B8024" s="7"/>
      <c r="W8024" s="3"/>
      <c r="Y8024"/>
    </row>
    <row r="8025" spans="2:25" x14ac:dyDescent="0.25">
      <c r="B8025" s="7"/>
      <c r="W8025" s="3"/>
      <c r="Y8025"/>
    </row>
    <row r="8026" spans="2:25" x14ac:dyDescent="0.25">
      <c r="B8026" s="7"/>
      <c r="W8026" s="3"/>
      <c r="Y8026"/>
    </row>
    <row r="8027" spans="2:25" x14ac:dyDescent="0.25">
      <c r="B8027" s="7"/>
      <c r="W8027" s="3"/>
      <c r="Y8027"/>
    </row>
    <row r="8028" spans="2:25" x14ac:dyDescent="0.25">
      <c r="B8028" s="7"/>
      <c r="W8028" s="3"/>
      <c r="Y8028"/>
    </row>
    <row r="8029" spans="2:25" x14ac:dyDescent="0.25">
      <c r="B8029" s="7"/>
      <c r="W8029" s="3"/>
      <c r="Y8029"/>
    </row>
    <row r="8030" spans="2:25" x14ac:dyDescent="0.25">
      <c r="B8030" s="7"/>
      <c r="W8030" s="3"/>
      <c r="Y8030"/>
    </row>
    <row r="8031" spans="2:25" x14ac:dyDescent="0.25">
      <c r="B8031" s="7"/>
      <c r="W8031" s="3"/>
      <c r="Y8031"/>
    </row>
    <row r="8032" spans="2:25" x14ac:dyDescent="0.25">
      <c r="B8032" s="7"/>
      <c r="W8032" s="3"/>
      <c r="Y8032"/>
    </row>
    <row r="8033" spans="2:25" x14ac:dyDescent="0.25">
      <c r="B8033" s="7"/>
      <c r="W8033" s="3"/>
      <c r="Y8033"/>
    </row>
    <row r="8034" spans="2:25" x14ac:dyDescent="0.25">
      <c r="B8034" s="7"/>
      <c r="W8034" s="3"/>
      <c r="Y8034"/>
    </row>
    <row r="8035" spans="2:25" x14ac:dyDescent="0.25">
      <c r="B8035" s="7"/>
      <c r="W8035" s="3"/>
      <c r="Y8035"/>
    </row>
    <row r="8036" spans="2:25" x14ac:dyDescent="0.25">
      <c r="B8036" s="7"/>
      <c r="W8036" s="3"/>
      <c r="Y8036"/>
    </row>
    <row r="8037" spans="2:25" x14ac:dyDescent="0.25">
      <c r="B8037" s="7"/>
      <c r="W8037" s="3"/>
      <c r="Y8037"/>
    </row>
    <row r="8038" spans="2:25" x14ac:dyDescent="0.25">
      <c r="B8038" s="7"/>
      <c r="W8038" s="3"/>
      <c r="Y8038"/>
    </row>
    <row r="8039" spans="2:25" x14ac:dyDescent="0.25">
      <c r="B8039" s="7"/>
      <c r="W8039" s="3"/>
      <c r="Y8039"/>
    </row>
    <row r="8040" spans="2:25" x14ac:dyDescent="0.25">
      <c r="B8040" s="7"/>
      <c r="W8040" s="3"/>
      <c r="Y8040"/>
    </row>
    <row r="8041" spans="2:25" x14ac:dyDescent="0.25">
      <c r="B8041" s="7"/>
      <c r="W8041" s="3"/>
      <c r="Y8041"/>
    </row>
    <row r="8042" spans="2:25" x14ac:dyDescent="0.25">
      <c r="B8042" s="7"/>
      <c r="W8042" s="3"/>
      <c r="Y8042"/>
    </row>
    <row r="8043" spans="2:25" x14ac:dyDescent="0.25">
      <c r="B8043" s="7"/>
      <c r="W8043" s="3"/>
      <c r="Y8043"/>
    </row>
    <row r="8044" spans="2:25" x14ac:dyDescent="0.25">
      <c r="B8044" s="7"/>
      <c r="W8044" s="3"/>
      <c r="Y8044"/>
    </row>
    <row r="8045" spans="2:25" x14ac:dyDescent="0.25">
      <c r="B8045" s="7"/>
      <c r="W8045" s="3"/>
      <c r="Y8045"/>
    </row>
    <row r="8046" spans="2:25" x14ac:dyDescent="0.25">
      <c r="B8046" s="7"/>
      <c r="W8046" s="3"/>
      <c r="Y8046"/>
    </row>
    <row r="8047" spans="2:25" x14ac:dyDescent="0.25">
      <c r="B8047" s="7"/>
      <c r="W8047" s="3"/>
      <c r="Y8047"/>
    </row>
    <row r="8048" spans="2:25" x14ac:dyDescent="0.25">
      <c r="B8048" s="7"/>
      <c r="W8048" s="3"/>
      <c r="Y8048"/>
    </row>
    <row r="8049" spans="2:25" x14ac:dyDescent="0.25">
      <c r="B8049" s="7"/>
      <c r="W8049" s="3"/>
      <c r="Y8049"/>
    </row>
    <row r="8050" spans="2:25" x14ac:dyDescent="0.25">
      <c r="B8050" s="7"/>
      <c r="W8050" s="3"/>
      <c r="Y8050"/>
    </row>
    <row r="8051" spans="2:25" x14ac:dyDescent="0.25">
      <c r="B8051" s="7"/>
      <c r="W8051" s="3"/>
      <c r="Y8051"/>
    </row>
    <row r="8052" spans="2:25" x14ac:dyDescent="0.25">
      <c r="B8052" s="7"/>
      <c r="W8052" s="3"/>
      <c r="Y8052"/>
    </row>
    <row r="8053" spans="2:25" x14ac:dyDescent="0.25">
      <c r="B8053" s="7"/>
      <c r="W8053" s="3"/>
      <c r="Y8053"/>
    </row>
    <row r="8054" spans="2:25" x14ac:dyDescent="0.25">
      <c r="B8054" s="7"/>
      <c r="W8054" s="3"/>
      <c r="Y8054"/>
    </row>
    <row r="8055" spans="2:25" x14ac:dyDescent="0.25">
      <c r="B8055" s="7"/>
      <c r="W8055" s="3"/>
      <c r="Y8055"/>
    </row>
    <row r="8056" spans="2:25" x14ac:dyDescent="0.25">
      <c r="B8056" s="7"/>
      <c r="W8056" s="3"/>
      <c r="Y8056"/>
    </row>
    <row r="8057" spans="2:25" x14ac:dyDescent="0.25">
      <c r="B8057" s="7"/>
      <c r="W8057" s="3"/>
      <c r="Y8057"/>
    </row>
    <row r="8058" spans="2:25" x14ac:dyDescent="0.25">
      <c r="B8058" s="7"/>
      <c r="W8058" s="3"/>
      <c r="Y8058"/>
    </row>
    <row r="8059" spans="2:25" x14ac:dyDescent="0.25">
      <c r="B8059" s="7"/>
      <c r="W8059" s="3"/>
      <c r="Y8059"/>
    </row>
    <row r="8060" spans="2:25" x14ac:dyDescent="0.25">
      <c r="B8060" s="7"/>
      <c r="W8060" s="3"/>
      <c r="Y8060"/>
    </row>
    <row r="8061" spans="2:25" x14ac:dyDescent="0.25">
      <c r="B8061" s="7"/>
      <c r="W8061" s="3"/>
      <c r="Y8061"/>
    </row>
    <row r="8062" spans="2:25" x14ac:dyDescent="0.25">
      <c r="B8062" s="7"/>
      <c r="W8062" s="3"/>
      <c r="Y8062"/>
    </row>
    <row r="8063" spans="2:25" x14ac:dyDescent="0.25">
      <c r="B8063" s="7"/>
      <c r="W8063" s="3"/>
      <c r="Y8063"/>
    </row>
    <row r="8064" spans="2:25" x14ac:dyDescent="0.25">
      <c r="B8064" s="7"/>
      <c r="W8064" s="3"/>
      <c r="Y8064"/>
    </row>
    <row r="8065" spans="2:25" x14ac:dyDescent="0.25">
      <c r="B8065" s="7"/>
      <c r="W8065" s="3"/>
      <c r="Y8065"/>
    </row>
    <row r="8066" spans="2:25" x14ac:dyDescent="0.25">
      <c r="B8066" s="7"/>
      <c r="W8066" s="3"/>
      <c r="Y8066"/>
    </row>
    <row r="8067" spans="2:25" x14ac:dyDescent="0.25">
      <c r="B8067" s="7"/>
      <c r="W8067" s="3"/>
      <c r="Y8067"/>
    </row>
    <row r="8068" spans="2:25" x14ac:dyDescent="0.25">
      <c r="B8068" s="7"/>
      <c r="W8068" s="3"/>
      <c r="Y8068"/>
    </row>
    <row r="8069" spans="2:25" x14ac:dyDescent="0.25">
      <c r="B8069" s="7"/>
      <c r="W8069" s="3"/>
      <c r="Y8069"/>
    </row>
    <row r="8070" spans="2:25" x14ac:dyDescent="0.25">
      <c r="B8070" s="7"/>
      <c r="W8070" s="3"/>
      <c r="Y8070"/>
    </row>
    <row r="8071" spans="2:25" x14ac:dyDescent="0.25">
      <c r="B8071" s="7"/>
      <c r="W8071" s="3"/>
      <c r="Y8071"/>
    </row>
    <row r="8072" spans="2:25" x14ac:dyDescent="0.25">
      <c r="B8072" s="7"/>
      <c r="W8072" s="3"/>
      <c r="Y8072"/>
    </row>
    <row r="8073" spans="2:25" x14ac:dyDescent="0.25">
      <c r="B8073" s="7"/>
      <c r="W8073" s="3"/>
      <c r="Y8073"/>
    </row>
    <row r="8074" spans="2:25" x14ac:dyDescent="0.25">
      <c r="B8074" s="7"/>
      <c r="W8074" s="3"/>
      <c r="Y8074"/>
    </row>
    <row r="8075" spans="2:25" x14ac:dyDescent="0.25">
      <c r="B8075" s="7"/>
      <c r="W8075" s="3"/>
      <c r="Y8075"/>
    </row>
    <row r="8076" spans="2:25" x14ac:dyDescent="0.25">
      <c r="B8076" s="7"/>
      <c r="W8076" s="3"/>
      <c r="Y8076"/>
    </row>
    <row r="8077" spans="2:25" x14ac:dyDescent="0.25">
      <c r="B8077" s="7"/>
      <c r="W8077" s="3"/>
      <c r="Y8077"/>
    </row>
    <row r="8078" spans="2:25" x14ac:dyDescent="0.25">
      <c r="B8078" s="7"/>
      <c r="W8078" s="3"/>
      <c r="Y8078"/>
    </row>
    <row r="8079" spans="2:25" x14ac:dyDescent="0.25">
      <c r="B8079" s="7"/>
      <c r="W8079" s="3"/>
      <c r="Y8079"/>
    </row>
    <row r="8080" spans="2:25" x14ac:dyDescent="0.25">
      <c r="B8080" s="7"/>
      <c r="W8080" s="3"/>
      <c r="Y8080"/>
    </row>
    <row r="8081" spans="2:25" x14ac:dyDescent="0.25">
      <c r="B8081" s="7"/>
      <c r="W8081" s="3"/>
      <c r="Y8081"/>
    </row>
    <row r="8082" spans="2:25" x14ac:dyDescent="0.25">
      <c r="B8082" s="7"/>
      <c r="W8082" s="3"/>
      <c r="Y8082"/>
    </row>
    <row r="8083" spans="2:25" x14ac:dyDescent="0.25">
      <c r="B8083" s="7"/>
      <c r="W8083" s="3"/>
      <c r="Y8083"/>
    </row>
    <row r="8084" spans="2:25" x14ac:dyDescent="0.25">
      <c r="B8084" s="7"/>
      <c r="W8084" s="3"/>
      <c r="Y8084"/>
    </row>
    <row r="8085" spans="2:25" x14ac:dyDescent="0.25">
      <c r="B8085" s="7"/>
      <c r="W8085" s="3"/>
      <c r="Y8085"/>
    </row>
    <row r="8086" spans="2:25" x14ac:dyDescent="0.25">
      <c r="B8086" s="7"/>
      <c r="W8086" s="3"/>
      <c r="Y8086"/>
    </row>
    <row r="8087" spans="2:25" x14ac:dyDescent="0.25">
      <c r="B8087" s="7"/>
      <c r="W8087" s="3"/>
      <c r="Y8087"/>
    </row>
    <row r="8088" spans="2:25" x14ac:dyDescent="0.25">
      <c r="B8088" s="7"/>
      <c r="W8088" s="3"/>
      <c r="Y8088"/>
    </row>
    <row r="8089" spans="2:25" x14ac:dyDescent="0.25">
      <c r="B8089" s="7"/>
      <c r="W8089" s="3"/>
      <c r="Y8089"/>
    </row>
    <row r="8090" spans="2:25" x14ac:dyDescent="0.25">
      <c r="B8090" s="7"/>
      <c r="W8090" s="3"/>
      <c r="Y8090"/>
    </row>
    <row r="8091" spans="2:25" x14ac:dyDescent="0.25">
      <c r="B8091" s="7"/>
      <c r="W8091" s="3"/>
      <c r="Y8091"/>
    </row>
    <row r="8092" spans="2:25" x14ac:dyDescent="0.25">
      <c r="B8092" s="7"/>
      <c r="W8092" s="3"/>
      <c r="Y8092"/>
    </row>
    <row r="8093" spans="2:25" x14ac:dyDescent="0.25">
      <c r="B8093" s="7"/>
      <c r="W8093" s="3"/>
      <c r="Y8093"/>
    </row>
    <row r="8094" spans="2:25" x14ac:dyDescent="0.25">
      <c r="B8094" s="7"/>
      <c r="W8094" s="3"/>
      <c r="Y8094"/>
    </row>
    <row r="8095" spans="2:25" x14ac:dyDescent="0.25">
      <c r="B8095" s="7"/>
      <c r="W8095" s="3"/>
      <c r="Y8095"/>
    </row>
    <row r="8096" spans="2:25" x14ac:dyDescent="0.25">
      <c r="B8096" s="7"/>
      <c r="W8096" s="3"/>
      <c r="Y8096"/>
    </row>
    <row r="8097" spans="2:25" x14ac:dyDescent="0.25">
      <c r="B8097" s="7"/>
      <c r="W8097" s="3"/>
      <c r="Y8097"/>
    </row>
    <row r="8098" spans="2:25" x14ac:dyDescent="0.25">
      <c r="B8098" s="7"/>
      <c r="W8098" s="3"/>
      <c r="Y8098"/>
    </row>
    <row r="8099" spans="2:25" x14ac:dyDescent="0.25">
      <c r="B8099" s="7"/>
      <c r="W8099" s="3"/>
      <c r="Y8099"/>
    </row>
    <row r="8100" spans="2:25" x14ac:dyDescent="0.25">
      <c r="B8100" s="7"/>
      <c r="W8100" s="3"/>
      <c r="Y8100"/>
    </row>
    <row r="8101" spans="2:25" x14ac:dyDescent="0.25">
      <c r="B8101" s="7"/>
      <c r="W8101" s="3"/>
      <c r="Y8101"/>
    </row>
    <row r="8102" spans="2:25" x14ac:dyDescent="0.25">
      <c r="B8102" s="7"/>
      <c r="W8102" s="3"/>
      <c r="Y8102"/>
    </row>
    <row r="8103" spans="2:25" x14ac:dyDescent="0.25">
      <c r="B8103" s="7"/>
      <c r="W8103" s="3"/>
      <c r="Y8103"/>
    </row>
    <row r="8104" spans="2:25" x14ac:dyDescent="0.25">
      <c r="B8104" s="7"/>
      <c r="W8104" s="3"/>
      <c r="Y8104"/>
    </row>
    <row r="8105" spans="2:25" x14ac:dyDescent="0.25">
      <c r="B8105" s="7"/>
      <c r="W8105" s="3"/>
      <c r="Y8105"/>
    </row>
    <row r="8106" spans="2:25" x14ac:dyDescent="0.25">
      <c r="B8106" s="7"/>
      <c r="W8106" s="3"/>
      <c r="Y8106"/>
    </row>
    <row r="8107" spans="2:25" x14ac:dyDescent="0.25">
      <c r="B8107" s="7"/>
      <c r="W8107" s="3"/>
      <c r="Y8107"/>
    </row>
    <row r="8108" spans="2:25" x14ac:dyDescent="0.25">
      <c r="B8108" s="7"/>
      <c r="W8108" s="3"/>
      <c r="Y8108"/>
    </row>
    <row r="8109" spans="2:25" x14ac:dyDescent="0.25">
      <c r="B8109" s="7"/>
      <c r="W8109" s="3"/>
      <c r="Y8109"/>
    </row>
    <row r="8110" spans="2:25" x14ac:dyDescent="0.25">
      <c r="B8110" s="7"/>
      <c r="W8110" s="3"/>
      <c r="Y8110"/>
    </row>
    <row r="8111" spans="2:25" x14ac:dyDescent="0.25">
      <c r="B8111" s="7"/>
      <c r="W8111" s="3"/>
      <c r="Y8111"/>
    </row>
    <row r="8112" spans="2:25" x14ac:dyDescent="0.25">
      <c r="B8112" s="7"/>
      <c r="W8112" s="3"/>
      <c r="Y8112"/>
    </row>
    <row r="8113" spans="2:25" x14ac:dyDescent="0.25">
      <c r="B8113" s="7"/>
      <c r="W8113" s="3"/>
      <c r="Y8113"/>
    </row>
    <row r="8114" spans="2:25" x14ac:dyDescent="0.25">
      <c r="B8114" s="7"/>
      <c r="W8114" s="3"/>
      <c r="Y8114"/>
    </row>
    <row r="8115" spans="2:25" x14ac:dyDescent="0.25">
      <c r="B8115" s="7"/>
      <c r="W8115" s="3"/>
      <c r="Y8115"/>
    </row>
    <row r="8116" spans="2:25" x14ac:dyDescent="0.25">
      <c r="B8116" s="7"/>
      <c r="W8116" s="3"/>
      <c r="Y8116"/>
    </row>
    <row r="8117" spans="2:25" x14ac:dyDescent="0.25">
      <c r="B8117" s="7"/>
      <c r="W8117" s="3"/>
      <c r="Y8117"/>
    </row>
    <row r="8118" spans="2:25" x14ac:dyDescent="0.25">
      <c r="B8118" s="7"/>
      <c r="W8118" s="3"/>
      <c r="Y8118"/>
    </row>
    <row r="8119" spans="2:25" x14ac:dyDescent="0.25">
      <c r="B8119" s="7"/>
      <c r="W8119" s="3"/>
      <c r="Y8119"/>
    </row>
    <row r="8120" spans="2:25" x14ac:dyDescent="0.25">
      <c r="B8120" s="7"/>
      <c r="W8120" s="3"/>
      <c r="Y8120"/>
    </row>
    <row r="8121" spans="2:25" x14ac:dyDescent="0.25">
      <c r="B8121" s="7"/>
      <c r="W8121" s="3"/>
      <c r="Y8121"/>
    </row>
    <row r="8122" spans="2:25" x14ac:dyDescent="0.25">
      <c r="B8122" s="7"/>
      <c r="W8122" s="3"/>
      <c r="Y8122"/>
    </row>
    <row r="8123" spans="2:25" x14ac:dyDescent="0.25">
      <c r="B8123" s="7"/>
      <c r="W8123" s="3"/>
      <c r="Y8123"/>
    </row>
    <row r="8124" spans="2:25" x14ac:dyDescent="0.25">
      <c r="B8124" s="7"/>
      <c r="W8124" s="3"/>
      <c r="Y8124"/>
    </row>
    <row r="8125" spans="2:25" x14ac:dyDescent="0.25">
      <c r="B8125" s="7"/>
      <c r="W8125" s="3"/>
      <c r="Y8125"/>
    </row>
    <row r="8126" spans="2:25" x14ac:dyDescent="0.25">
      <c r="B8126" s="7"/>
      <c r="W8126" s="3"/>
      <c r="Y8126"/>
    </row>
    <row r="8127" spans="2:25" x14ac:dyDescent="0.25">
      <c r="B8127" s="7"/>
      <c r="W8127" s="3"/>
      <c r="Y8127"/>
    </row>
    <row r="8128" spans="2:25" x14ac:dyDescent="0.25">
      <c r="B8128" s="7"/>
      <c r="W8128" s="3"/>
      <c r="Y8128"/>
    </row>
    <row r="8129" spans="2:25" x14ac:dyDescent="0.25">
      <c r="B8129" s="7"/>
      <c r="W8129" s="3"/>
      <c r="Y8129"/>
    </row>
    <row r="8130" spans="2:25" x14ac:dyDescent="0.25">
      <c r="B8130" s="7"/>
      <c r="W8130" s="3"/>
      <c r="Y8130"/>
    </row>
    <row r="8131" spans="2:25" x14ac:dyDescent="0.25">
      <c r="B8131" s="7"/>
      <c r="W8131" s="3"/>
      <c r="Y8131"/>
    </row>
    <row r="8132" spans="2:25" x14ac:dyDescent="0.25">
      <c r="B8132" s="7"/>
      <c r="W8132" s="3"/>
      <c r="Y8132"/>
    </row>
    <row r="8133" spans="2:25" x14ac:dyDescent="0.25">
      <c r="B8133" s="7"/>
      <c r="W8133" s="3"/>
      <c r="Y8133"/>
    </row>
    <row r="8134" spans="2:25" x14ac:dyDescent="0.25">
      <c r="B8134" s="7"/>
      <c r="W8134" s="3"/>
      <c r="Y8134"/>
    </row>
    <row r="8135" spans="2:25" x14ac:dyDescent="0.25">
      <c r="B8135" s="7"/>
      <c r="W8135" s="3"/>
      <c r="Y8135"/>
    </row>
    <row r="8136" spans="2:25" x14ac:dyDescent="0.25">
      <c r="B8136" s="7"/>
      <c r="W8136" s="3"/>
      <c r="Y8136"/>
    </row>
    <row r="8137" spans="2:25" x14ac:dyDescent="0.25">
      <c r="B8137" s="7"/>
      <c r="W8137" s="3"/>
      <c r="Y8137"/>
    </row>
    <row r="8138" spans="2:25" x14ac:dyDescent="0.25">
      <c r="B8138" s="7"/>
      <c r="W8138" s="3"/>
      <c r="Y8138"/>
    </row>
    <row r="8139" spans="2:25" x14ac:dyDescent="0.25">
      <c r="B8139" s="7"/>
      <c r="W8139" s="3"/>
      <c r="Y8139"/>
    </row>
    <row r="8140" spans="2:25" x14ac:dyDescent="0.25">
      <c r="B8140" s="7"/>
      <c r="W8140" s="3"/>
      <c r="Y8140"/>
    </row>
    <row r="8141" spans="2:25" x14ac:dyDescent="0.25">
      <c r="B8141" s="7"/>
      <c r="W8141" s="3"/>
      <c r="Y8141"/>
    </row>
    <row r="8142" spans="2:25" x14ac:dyDescent="0.25">
      <c r="B8142" s="7"/>
      <c r="W8142" s="3"/>
      <c r="Y8142"/>
    </row>
    <row r="8143" spans="2:25" x14ac:dyDescent="0.25">
      <c r="B8143" s="7"/>
      <c r="W8143" s="3"/>
      <c r="Y8143"/>
    </row>
    <row r="8144" spans="2:25" x14ac:dyDescent="0.25">
      <c r="B8144" s="7"/>
      <c r="W8144" s="3"/>
      <c r="Y8144"/>
    </row>
    <row r="8145" spans="2:25" x14ac:dyDescent="0.25">
      <c r="B8145" s="7"/>
      <c r="W8145" s="3"/>
      <c r="Y8145"/>
    </row>
    <row r="8146" spans="2:25" x14ac:dyDescent="0.25">
      <c r="B8146" s="7"/>
      <c r="W8146" s="3"/>
      <c r="Y8146"/>
    </row>
    <row r="8147" spans="2:25" x14ac:dyDescent="0.25">
      <c r="B8147" s="7"/>
      <c r="W8147" s="3"/>
      <c r="Y8147"/>
    </row>
    <row r="8148" spans="2:25" x14ac:dyDescent="0.25">
      <c r="B8148" s="7"/>
      <c r="W8148" s="3"/>
      <c r="Y8148"/>
    </row>
    <row r="8149" spans="2:25" x14ac:dyDescent="0.25">
      <c r="B8149" s="7"/>
      <c r="W8149" s="3"/>
      <c r="Y8149"/>
    </row>
    <row r="8150" spans="2:25" x14ac:dyDescent="0.25">
      <c r="B8150" s="7"/>
      <c r="W8150" s="3"/>
      <c r="Y8150"/>
    </row>
    <row r="8151" spans="2:25" x14ac:dyDescent="0.25">
      <c r="B8151" s="7"/>
      <c r="W8151" s="3"/>
      <c r="Y8151"/>
    </row>
    <row r="8152" spans="2:25" x14ac:dyDescent="0.25">
      <c r="B8152" s="7"/>
      <c r="W8152" s="3"/>
      <c r="Y8152"/>
    </row>
    <row r="8153" spans="2:25" x14ac:dyDescent="0.25">
      <c r="B8153" s="7"/>
      <c r="W8153" s="3"/>
      <c r="Y8153"/>
    </row>
    <row r="8154" spans="2:25" x14ac:dyDescent="0.25">
      <c r="B8154" s="7"/>
      <c r="W8154" s="3"/>
      <c r="Y8154"/>
    </row>
    <row r="8155" spans="2:25" x14ac:dyDescent="0.25">
      <c r="B8155" s="7"/>
      <c r="W8155" s="3"/>
      <c r="Y8155"/>
    </row>
    <row r="8156" spans="2:25" x14ac:dyDescent="0.25">
      <c r="B8156" s="7"/>
      <c r="W8156" s="3"/>
      <c r="Y8156"/>
    </row>
    <row r="8157" spans="2:25" x14ac:dyDescent="0.25">
      <c r="B8157" s="7"/>
      <c r="W8157" s="3"/>
      <c r="Y8157"/>
    </row>
    <row r="8158" spans="2:25" x14ac:dyDescent="0.25">
      <c r="B8158" s="7"/>
      <c r="W8158" s="3"/>
      <c r="Y8158"/>
    </row>
    <row r="8159" spans="2:25" x14ac:dyDescent="0.25">
      <c r="B8159" s="7"/>
      <c r="W8159" s="3"/>
      <c r="Y8159"/>
    </row>
    <row r="8160" spans="2:25" x14ac:dyDescent="0.25">
      <c r="B8160" s="7"/>
      <c r="W8160" s="3"/>
      <c r="Y8160"/>
    </row>
    <row r="8161" spans="2:25" x14ac:dyDescent="0.25">
      <c r="B8161" s="7"/>
      <c r="W8161" s="3"/>
      <c r="Y8161"/>
    </row>
    <row r="8162" spans="2:25" x14ac:dyDescent="0.25">
      <c r="B8162" s="7"/>
      <c r="W8162" s="3"/>
      <c r="Y8162"/>
    </row>
    <row r="8163" spans="2:25" x14ac:dyDescent="0.25">
      <c r="B8163" s="7"/>
      <c r="W8163" s="3"/>
      <c r="Y8163"/>
    </row>
    <row r="8164" spans="2:25" x14ac:dyDescent="0.25">
      <c r="B8164" s="7"/>
      <c r="W8164" s="3"/>
      <c r="Y8164"/>
    </row>
    <row r="8165" spans="2:25" x14ac:dyDescent="0.25">
      <c r="B8165" s="7"/>
      <c r="W8165" s="3"/>
      <c r="Y8165"/>
    </row>
    <row r="8166" spans="2:25" x14ac:dyDescent="0.25">
      <c r="B8166" s="7"/>
      <c r="W8166" s="3"/>
      <c r="Y8166"/>
    </row>
    <row r="8167" spans="2:25" x14ac:dyDescent="0.25">
      <c r="B8167" s="7"/>
      <c r="W8167" s="3"/>
      <c r="Y8167"/>
    </row>
    <row r="8168" spans="2:25" x14ac:dyDescent="0.25">
      <c r="B8168" s="7"/>
      <c r="W8168" s="3"/>
      <c r="Y8168"/>
    </row>
    <row r="8169" spans="2:25" x14ac:dyDescent="0.25">
      <c r="B8169" s="7"/>
      <c r="W8169" s="3"/>
      <c r="Y8169"/>
    </row>
    <row r="8170" spans="2:25" x14ac:dyDescent="0.25">
      <c r="B8170" s="7"/>
      <c r="W8170" s="3"/>
      <c r="Y8170"/>
    </row>
    <row r="8171" spans="2:25" x14ac:dyDescent="0.25">
      <c r="B8171" s="7"/>
      <c r="W8171" s="3"/>
      <c r="Y8171"/>
    </row>
    <row r="8172" spans="2:25" x14ac:dyDescent="0.25">
      <c r="B8172" s="7"/>
      <c r="W8172" s="3"/>
      <c r="Y8172"/>
    </row>
    <row r="8173" spans="2:25" x14ac:dyDescent="0.25">
      <c r="B8173" s="7"/>
      <c r="W8173" s="3"/>
      <c r="Y8173"/>
    </row>
    <row r="8174" spans="2:25" x14ac:dyDescent="0.25">
      <c r="B8174" s="7"/>
      <c r="W8174" s="3"/>
      <c r="Y8174"/>
    </row>
    <row r="8175" spans="2:25" x14ac:dyDescent="0.25">
      <c r="B8175" s="7"/>
      <c r="W8175" s="3"/>
      <c r="Y8175"/>
    </row>
    <row r="8176" spans="2:25" x14ac:dyDescent="0.25">
      <c r="B8176" s="7"/>
      <c r="W8176" s="3"/>
      <c r="Y8176"/>
    </row>
    <row r="8177" spans="2:25" x14ac:dyDescent="0.25">
      <c r="B8177" s="7"/>
      <c r="W8177" s="3"/>
      <c r="Y8177"/>
    </row>
    <row r="8178" spans="2:25" x14ac:dyDescent="0.25">
      <c r="B8178" s="7"/>
      <c r="W8178" s="3"/>
      <c r="Y8178"/>
    </row>
    <row r="8179" spans="2:25" x14ac:dyDescent="0.25">
      <c r="B8179" s="7"/>
      <c r="W8179" s="3"/>
      <c r="Y8179"/>
    </row>
    <row r="8180" spans="2:25" x14ac:dyDescent="0.25">
      <c r="B8180" s="7"/>
      <c r="W8180" s="3"/>
      <c r="Y8180"/>
    </row>
    <row r="8181" spans="2:25" x14ac:dyDescent="0.25">
      <c r="B8181" s="7"/>
      <c r="W8181" s="3"/>
      <c r="Y8181"/>
    </row>
    <row r="8182" spans="2:25" x14ac:dyDescent="0.25">
      <c r="B8182" s="7"/>
      <c r="W8182" s="3"/>
      <c r="Y8182"/>
    </row>
    <row r="8183" spans="2:25" x14ac:dyDescent="0.25">
      <c r="B8183" s="7"/>
      <c r="W8183" s="3"/>
      <c r="Y8183"/>
    </row>
    <row r="8184" spans="2:25" x14ac:dyDescent="0.25">
      <c r="B8184" s="7"/>
      <c r="W8184" s="3"/>
      <c r="Y8184"/>
    </row>
    <row r="8185" spans="2:25" x14ac:dyDescent="0.25">
      <c r="B8185" s="7"/>
      <c r="W8185" s="3"/>
      <c r="Y8185"/>
    </row>
    <row r="8186" spans="2:25" x14ac:dyDescent="0.25">
      <c r="B8186" s="7"/>
      <c r="W8186" s="3"/>
      <c r="Y8186"/>
    </row>
    <row r="8187" spans="2:25" x14ac:dyDescent="0.25">
      <c r="B8187" s="7"/>
      <c r="W8187" s="3"/>
      <c r="Y8187"/>
    </row>
    <row r="8188" spans="2:25" x14ac:dyDescent="0.25">
      <c r="B8188" s="7"/>
      <c r="W8188" s="3"/>
      <c r="Y8188"/>
    </row>
    <row r="8189" spans="2:25" x14ac:dyDescent="0.25">
      <c r="B8189" s="7"/>
      <c r="W8189" s="3"/>
      <c r="Y8189"/>
    </row>
    <row r="8190" spans="2:25" x14ac:dyDescent="0.25">
      <c r="B8190" s="7"/>
      <c r="W8190" s="3"/>
      <c r="Y8190"/>
    </row>
    <row r="8191" spans="2:25" x14ac:dyDescent="0.25">
      <c r="B8191" s="7"/>
      <c r="W8191" s="3"/>
      <c r="Y8191"/>
    </row>
    <row r="8192" spans="2:25" x14ac:dyDescent="0.25">
      <c r="B8192" s="7"/>
      <c r="W8192" s="3"/>
      <c r="Y8192"/>
    </row>
    <row r="8193" spans="2:25" x14ac:dyDescent="0.25">
      <c r="B8193" s="7"/>
      <c r="W8193" s="3"/>
      <c r="Y8193"/>
    </row>
    <row r="8194" spans="2:25" x14ac:dyDescent="0.25">
      <c r="B8194" s="7"/>
      <c r="W8194" s="3"/>
      <c r="Y8194"/>
    </row>
    <row r="8195" spans="2:25" x14ac:dyDescent="0.25">
      <c r="B8195" s="7"/>
      <c r="W8195" s="3"/>
      <c r="Y8195"/>
    </row>
    <row r="8196" spans="2:25" x14ac:dyDescent="0.25">
      <c r="B8196" s="7"/>
      <c r="W8196" s="3"/>
      <c r="Y8196"/>
    </row>
    <row r="8197" spans="2:25" x14ac:dyDescent="0.25">
      <c r="B8197" s="7"/>
      <c r="W8197" s="3"/>
      <c r="Y8197"/>
    </row>
    <row r="8198" spans="2:25" x14ac:dyDescent="0.25">
      <c r="B8198" s="7"/>
      <c r="W8198" s="3"/>
      <c r="Y8198"/>
    </row>
    <row r="8199" spans="2:25" x14ac:dyDescent="0.25">
      <c r="B8199" s="7"/>
      <c r="W8199" s="3"/>
      <c r="Y8199"/>
    </row>
    <row r="8200" spans="2:25" x14ac:dyDescent="0.25">
      <c r="B8200" s="7"/>
      <c r="W8200" s="3"/>
      <c r="Y8200"/>
    </row>
    <row r="8201" spans="2:25" x14ac:dyDescent="0.25">
      <c r="B8201" s="7"/>
      <c r="W8201" s="3"/>
      <c r="Y8201"/>
    </row>
    <row r="8202" spans="2:25" x14ac:dyDescent="0.25">
      <c r="B8202" s="7"/>
      <c r="W8202" s="3"/>
      <c r="Y8202"/>
    </row>
    <row r="8203" spans="2:25" x14ac:dyDescent="0.25">
      <c r="B8203" s="7"/>
      <c r="W8203" s="3"/>
      <c r="Y8203"/>
    </row>
    <row r="8204" spans="2:25" x14ac:dyDescent="0.25">
      <c r="B8204" s="7"/>
      <c r="W8204" s="3"/>
      <c r="Y8204"/>
    </row>
    <row r="8205" spans="2:25" x14ac:dyDescent="0.25">
      <c r="B8205" s="7"/>
      <c r="W8205" s="3"/>
      <c r="Y8205"/>
    </row>
    <row r="8206" spans="2:25" x14ac:dyDescent="0.25">
      <c r="B8206" s="7"/>
      <c r="W8206" s="3"/>
      <c r="Y8206"/>
    </row>
    <row r="8207" spans="2:25" x14ac:dyDescent="0.25">
      <c r="B8207" s="7"/>
      <c r="W8207" s="3"/>
      <c r="Y8207"/>
    </row>
    <row r="8208" spans="2:25" x14ac:dyDescent="0.25">
      <c r="B8208" s="7"/>
      <c r="W8208" s="3"/>
      <c r="Y8208"/>
    </row>
    <row r="8209" spans="2:25" x14ac:dyDescent="0.25">
      <c r="B8209" s="7"/>
      <c r="W8209" s="3"/>
      <c r="Y8209"/>
    </row>
    <row r="8210" spans="2:25" x14ac:dyDescent="0.25">
      <c r="B8210" s="7"/>
      <c r="W8210" s="3"/>
      <c r="Y8210"/>
    </row>
    <row r="8211" spans="2:25" x14ac:dyDescent="0.25">
      <c r="B8211" s="7"/>
      <c r="W8211" s="3"/>
      <c r="Y8211"/>
    </row>
    <row r="8212" spans="2:25" x14ac:dyDescent="0.25">
      <c r="B8212" s="7"/>
      <c r="W8212" s="3"/>
      <c r="Y8212"/>
    </row>
    <row r="8213" spans="2:25" x14ac:dyDescent="0.25">
      <c r="B8213" s="7"/>
      <c r="W8213" s="3"/>
      <c r="Y8213"/>
    </row>
    <row r="8214" spans="2:25" x14ac:dyDescent="0.25">
      <c r="B8214" s="7"/>
      <c r="W8214" s="3"/>
      <c r="Y8214"/>
    </row>
    <row r="8215" spans="2:25" x14ac:dyDescent="0.25">
      <c r="B8215" s="7"/>
      <c r="W8215" s="3"/>
      <c r="Y8215"/>
    </row>
    <row r="8216" spans="2:25" x14ac:dyDescent="0.25">
      <c r="B8216" s="7"/>
      <c r="W8216" s="3"/>
      <c r="Y8216"/>
    </row>
    <row r="8217" spans="2:25" x14ac:dyDescent="0.25">
      <c r="B8217" s="7"/>
      <c r="W8217" s="3"/>
      <c r="Y8217"/>
    </row>
    <row r="8218" spans="2:25" x14ac:dyDescent="0.25">
      <c r="B8218" s="7"/>
      <c r="W8218" s="3"/>
      <c r="Y8218"/>
    </row>
    <row r="8219" spans="2:25" x14ac:dyDescent="0.25">
      <c r="B8219" s="7"/>
      <c r="W8219" s="3"/>
      <c r="Y8219"/>
    </row>
    <row r="8220" spans="2:25" x14ac:dyDescent="0.25">
      <c r="B8220" s="7"/>
      <c r="W8220" s="3"/>
      <c r="Y8220"/>
    </row>
    <row r="8221" spans="2:25" x14ac:dyDescent="0.25">
      <c r="B8221" s="7"/>
      <c r="W8221" s="3"/>
      <c r="Y8221"/>
    </row>
    <row r="8222" spans="2:25" x14ac:dyDescent="0.25">
      <c r="B8222" s="7"/>
      <c r="W8222" s="3"/>
      <c r="Y8222"/>
    </row>
    <row r="8223" spans="2:25" x14ac:dyDescent="0.25">
      <c r="B8223" s="7"/>
      <c r="W8223" s="3"/>
      <c r="Y8223"/>
    </row>
    <row r="8224" spans="2:25" x14ac:dyDescent="0.25">
      <c r="B8224" s="7"/>
      <c r="W8224" s="3"/>
      <c r="Y8224"/>
    </row>
    <row r="8225" spans="2:25" x14ac:dyDescent="0.25">
      <c r="B8225" s="7"/>
      <c r="W8225" s="3"/>
      <c r="Y8225"/>
    </row>
    <row r="8226" spans="2:25" x14ac:dyDescent="0.25">
      <c r="B8226" s="7"/>
      <c r="W8226" s="3"/>
      <c r="Y8226"/>
    </row>
    <row r="8227" spans="2:25" x14ac:dyDescent="0.25">
      <c r="B8227" s="7"/>
      <c r="W8227" s="3"/>
      <c r="Y8227"/>
    </row>
    <row r="8228" spans="2:25" x14ac:dyDescent="0.25">
      <c r="B8228" s="7"/>
      <c r="W8228" s="3"/>
      <c r="Y8228"/>
    </row>
    <row r="8229" spans="2:25" x14ac:dyDescent="0.25">
      <c r="B8229" s="7"/>
      <c r="W8229" s="3"/>
      <c r="Y8229"/>
    </row>
    <row r="8230" spans="2:25" x14ac:dyDescent="0.25">
      <c r="B8230" s="7"/>
      <c r="W8230" s="3"/>
      <c r="Y8230"/>
    </row>
    <row r="8231" spans="2:25" x14ac:dyDescent="0.25">
      <c r="B8231" s="7"/>
      <c r="W8231" s="3"/>
      <c r="Y8231"/>
    </row>
    <row r="8232" spans="2:25" x14ac:dyDescent="0.25">
      <c r="B8232" s="7"/>
      <c r="W8232" s="3"/>
      <c r="Y8232"/>
    </row>
    <row r="8233" spans="2:25" x14ac:dyDescent="0.25">
      <c r="B8233" s="7"/>
      <c r="W8233" s="3"/>
      <c r="Y8233"/>
    </row>
    <row r="8234" spans="2:25" x14ac:dyDescent="0.25">
      <c r="B8234" s="7"/>
      <c r="W8234" s="3"/>
      <c r="Y8234"/>
    </row>
    <row r="8235" spans="2:25" x14ac:dyDescent="0.25">
      <c r="B8235" s="7"/>
      <c r="W8235" s="3"/>
      <c r="Y8235"/>
    </row>
    <row r="8236" spans="2:25" x14ac:dyDescent="0.25">
      <c r="B8236" s="7"/>
      <c r="W8236" s="3"/>
      <c r="Y8236"/>
    </row>
    <row r="8237" spans="2:25" x14ac:dyDescent="0.25">
      <c r="B8237" s="7"/>
      <c r="W8237" s="3"/>
      <c r="Y8237"/>
    </row>
    <row r="8238" spans="2:25" x14ac:dyDescent="0.25">
      <c r="B8238" s="7"/>
      <c r="W8238" s="3"/>
      <c r="Y8238"/>
    </row>
    <row r="8239" spans="2:25" x14ac:dyDescent="0.25">
      <c r="B8239" s="7"/>
      <c r="W8239" s="3"/>
      <c r="Y8239"/>
    </row>
    <row r="8240" spans="2:25" x14ac:dyDescent="0.25">
      <c r="B8240" s="7"/>
      <c r="W8240" s="3"/>
      <c r="Y8240"/>
    </row>
    <row r="8241" spans="2:25" x14ac:dyDescent="0.25">
      <c r="B8241" s="7"/>
      <c r="W8241" s="3"/>
      <c r="Y8241"/>
    </row>
    <row r="8242" spans="2:25" x14ac:dyDescent="0.25">
      <c r="B8242" s="7"/>
      <c r="W8242" s="3"/>
      <c r="Y8242"/>
    </row>
    <row r="8243" spans="2:25" x14ac:dyDescent="0.25">
      <c r="B8243" s="7"/>
      <c r="W8243" s="3"/>
      <c r="Y8243"/>
    </row>
    <row r="8244" spans="2:25" x14ac:dyDescent="0.25">
      <c r="B8244" s="7"/>
      <c r="W8244" s="3"/>
      <c r="Y8244"/>
    </row>
    <row r="8245" spans="2:25" x14ac:dyDescent="0.25">
      <c r="B8245" s="7"/>
      <c r="W8245" s="3"/>
      <c r="Y8245"/>
    </row>
    <row r="8246" spans="2:25" x14ac:dyDescent="0.25">
      <c r="B8246" s="7"/>
      <c r="W8246" s="3"/>
      <c r="Y8246"/>
    </row>
    <row r="8247" spans="2:25" x14ac:dyDescent="0.25">
      <c r="B8247" s="7"/>
      <c r="W8247" s="3"/>
      <c r="Y8247"/>
    </row>
    <row r="8248" spans="2:25" x14ac:dyDescent="0.25">
      <c r="B8248" s="7"/>
      <c r="W8248" s="3"/>
      <c r="Y8248"/>
    </row>
    <row r="8249" spans="2:25" x14ac:dyDescent="0.25">
      <c r="B8249" s="7"/>
      <c r="W8249" s="3"/>
      <c r="Y8249"/>
    </row>
    <row r="8250" spans="2:25" x14ac:dyDescent="0.25">
      <c r="B8250" s="7"/>
      <c r="W8250" s="3"/>
      <c r="Y8250"/>
    </row>
    <row r="8251" spans="2:25" x14ac:dyDescent="0.25">
      <c r="B8251" s="7"/>
      <c r="W8251" s="3"/>
      <c r="Y8251"/>
    </row>
    <row r="8252" spans="2:25" x14ac:dyDescent="0.25">
      <c r="B8252" s="7"/>
      <c r="W8252" s="3"/>
      <c r="Y8252"/>
    </row>
    <row r="8253" spans="2:25" x14ac:dyDescent="0.25">
      <c r="B8253" s="7"/>
      <c r="W8253" s="3"/>
      <c r="Y8253"/>
    </row>
    <row r="8254" spans="2:25" x14ac:dyDescent="0.25">
      <c r="B8254" s="7"/>
      <c r="W8254" s="3"/>
      <c r="Y8254"/>
    </row>
    <row r="8255" spans="2:25" x14ac:dyDescent="0.25">
      <c r="B8255" s="7"/>
      <c r="W8255" s="3"/>
      <c r="Y8255"/>
    </row>
    <row r="8256" spans="2:25" x14ac:dyDescent="0.25">
      <c r="B8256" s="7"/>
      <c r="W8256" s="3"/>
      <c r="Y8256"/>
    </row>
    <row r="8257" spans="2:25" x14ac:dyDescent="0.25">
      <c r="B8257" s="7"/>
      <c r="W8257" s="3"/>
      <c r="Y8257"/>
    </row>
    <row r="8258" spans="2:25" x14ac:dyDescent="0.25">
      <c r="B8258" s="7"/>
      <c r="W8258" s="3"/>
      <c r="Y8258"/>
    </row>
    <row r="8259" spans="2:25" x14ac:dyDescent="0.25">
      <c r="B8259" s="7"/>
      <c r="W8259" s="3"/>
      <c r="Y8259"/>
    </row>
    <row r="8260" spans="2:25" x14ac:dyDescent="0.25">
      <c r="B8260" s="7"/>
      <c r="W8260" s="3"/>
      <c r="Y8260"/>
    </row>
    <row r="8261" spans="2:25" x14ac:dyDescent="0.25">
      <c r="B8261" s="7"/>
      <c r="W8261" s="3"/>
      <c r="Y8261"/>
    </row>
    <row r="8262" spans="2:25" x14ac:dyDescent="0.25">
      <c r="B8262" s="7"/>
      <c r="W8262" s="3"/>
      <c r="Y8262"/>
    </row>
    <row r="8263" spans="2:25" x14ac:dyDescent="0.25">
      <c r="B8263" s="7"/>
      <c r="W8263" s="3"/>
      <c r="Y8263"/>
    </row>
    <row r="8264" spans="2:25" x14ac:dyDescent="0.25">
      <c r="B8264" s="7"/>
      <c r="W8264" s="3"/>
      <c r="Y8264"/>
    </row>
    <row r="8265" spans="2:25" x14ac:dyDescent="0.25">
      <c r="B8265" s="7"/>
      <c r="W8265" s="3"/>
      <c r="Y8265"/>
    </row>
    <row r="8266" spans="2:25" x14ac:dyDescent="0.25">
      <c r="B8266" s="7"/>
      <c r="W8266" s="3"/>
      <c r="Y8266"/>
    </row>
    <row r="8267" spans="2:25" x14ac:dyDescent="0.25">
      <c r="B8267" s="7"/>
      <c r="W8267" s="3"/>
      <c r="Y8267"/>
    </row>
    <row r="8268" spans="2:25" x14ac:dyDescent="0.25">
      <c r="B8268" s="7"/>
      <c r="W8268" s="3"/>
      <c r="Y8268"/>
    </row>
    <row r="8269" spans="2:25" x14ac:dyDescent="0.25">
      <c r="B8269" s="7"/>
      <c r="W8269" s="3"/>
      <c r="Y8269"/>
    </row>
    <row r="8270" spans="2:25" x14ac:dyDescent="0.25">
      <c r="B8270" s="7"/>
      <c r="W8270" s="3"/>
      <c r="Y8270"/>
    </row>
    <row r="8271" spans="2:25" x14ac:dyDescent="0.25">
      <c r="B8271" s="7"/>
      <c r="W8271" s="3"/>
      <c r="Y8271"/>
    </row>
    <row r="8272" spans="2:25" x14ac:dyDescent="0.25">
      <c r="B8272" s="7"/>
      <c r="W8272" s="3"/>
      <c r="Y8272"/>
    </row>
    <row r="8273" spans="2:25" x14ac:dyDescent="0.25">
      <c r="B8273" s="7"/>
      <c r="W8273" s="3"/>
      <c r="Y8273"/>
    </row>
    <row r="8274" spans="2:25" x14ac:dyDescent="0.25">
      <c r="B8274" s="7"/>
      <c r="W8274" s="3"/>
      <c r="Y8274"/>
    </row>
    <row r="8275" spans="2:25" x14ac:dyDescent="0.25">
      <c r="B8275" s="7"/>
      <c r="W8275" s="3"/>
      <c r="Y8275"/>
    </row>
    <row r="8276" spans="2:25" x14ac:dyDescent="0.25">
      <c r="B8276" s="7"/>
      <c r="W8276" s="3"/>
      <c r="Y8276"/>
    </row>
    <row r="8277" spans="2:25" x14ac:dyDescent="0.25">
      <c r="B8277" s="7"/>
      <c r="W8277" s="3"/>
      <c r="Y8277"/>
    </row>
    <row r="8278" spans="2:25" x14ac:dyDescent="0.25">
      <c r="B8278" s="7"/>
      <c r="W8278" s="3"/>
      <c r="Y8278"/>
    </row>
    <row r="8279" spans="2:25" x14ac:dyDescent="0.25">
      <c r="B8279" s="7"/>
      <c r="W8279" s="3"/>
      <c r="Y8279"/>
    </row>
    <row r="8280" spans="2:25" x14ac:dyDescent="0.25">
      <c r="B8280" s="7"/>
      <c r="W8280" s="3"/>
      <c r="Y8280"/>
    </row>
    <row r="8281" spans="2:25" x14ac:dyDescent="0.25">
      <c r="B8281" s="7"/>
      <c r="W8281" s="3"/>
      <c r="Y8281"/>
    </row>
    <row r="8282" spans="2:25" x14ac:dyDescent="0.25">
      <c r="B8282" s="7"/>
      <c r="W8282" s="3"/>
      <c r="Y8282"/>
    </row>
    <row r="8283" spans="2:25" x14ac:dyDescent="0.25">
      <c r="B8283" s="7"/>
      <c r="W8283" s="3"/>
      <c r="Y8283"/>
    </row>
    <row r="8284" spans="2:25" x14ac:dyDescent="0.25">
      <c r="B8284" s="7"/>
      <c r="W8284" s="3"/>
      <c r="Y8284"/>
    </row>
    <row r="8285" spans="2:25" x14ac:dyDescent="0.25">
      <c r="B8285" s="7"/>
      <c r="W8285" s="3"/>
      <c r="Y8285"/>
    </row>
    <row r="8286" spans="2:25" x14ac:dyDescent="0.25">
      <c r="B8286" s="7"/>
      <c r="W8286" s="3"/>
      <c r="Y8286"/>
    </row>
    <row r="8287" spans="2:25" x14ac:dyDescent="0.25">
      <c r="B8287" s="7"/>
      <c r="W8287" s="3"/>
      <c r="Y8287"/>
    </row>
    <row r="8288" spans="2:25" x14ac:dyDescent="0.25">
      <c r="B8288" s="7"/>
      <c r="W8288" s="3"/>
      <c r="Y8288"/>
    </row>
    <row r="8289" spans="2:25" x14ac:dyDescent="0.25">
      <c r="B8289" s="7"/>
      <c r="W8289" s="3"/>
      <c r="Y8289"/>
    </row>
    <row r="8290" spans="2:25" x14ac:dyDescent="0.25">
      <c r="B8290" s="7"/>
      <c r="W8290" s="3"/>
      <c r="Y8290"/>
    </row>
    <row r="8291" spans="2:25" x14ac:dyDescent="0.25">
      <c r="B8291" s="7"/>
      <c r="W8291" s="3"/>
      <c r="Y8291"/>
    </row>
    <row r="8292" spans="2:25" x14ac:dyDescent="0.25">
      <c r="B8292" s="7"/>
      <c r="W8292" s="3"/>
      <c r="Y8292"/>
    </row>
    <row r="8293" spans="2:25" x14ac:dyDescent="0.25">
      <c r="B8293" s="7"/>
      <c r="W8293" s="3"/>
      <c r="Y8293"/>
    </row>
    <row r="8294" spans="2:25" x14ac:dyDescent="0.25">
      <c r="B8294" s="7"/>
      <c r="W8294" s="3"/>
      <c r="Y8294"/>
    </row>
    <row r="8295" spans="2:25" x14ac:dyDescent="0.25">
      <c r="B8295" s="7"/>
      <c r="W8295" s="3"/>
      <c r="Y8295"/>
    </row>
    <row r="8296" spans="2:25" x14ac:dyDescent="0.25">
      <c r="B8296" s="7"/>
      <c r="W8296" s="3"/>
      <c r="Y8296"/>
    </row>
    <row r="8297" spans="2:25" x14ac:dyDescent="0.25">
      <c r="B8297" s="7"/>
      <c r="W8297" s="3"/>
      <c r="Y8297"/>
    </row>
    <row r="8298" spans="2:25" x14ac:dyDescent="0.25">
      <c r="B8298" s="7"/>
      <c r="W8298" s="3"/>
      <c r="Y8298"/>
    </row>
    <row r="8299" spans="2:25" x14ac:dyDescent="0.25">
      <c r="B8299" s="7"/>
      <c r="W8299" s="3"/>
      <c r="Y8299"/>
    </row>
    <row r="8300" spans="2:25" x14ac:dyDescent="0.25">
      <c r="B8300" s="7"/>
      <c r="W8300" s="3"/>
      <c r="Y8300"/>
    </row>
    <row r="8301" spans="2:25" x14ac:dyDescent="0.25">
      <c r="B8301" s="7"/>
      <c r="W8301" s="3"/>
      <c r="Y8301"/>
    </row>
    <row r="8302" spans="2:25" x14ac:dyDescent="0.25">
      <c r="B8302" s="7"/>
      <c r="W8302" s="3"/>
      <c r="Y8302"/>
    </row>
    <row r="8303" spans="2:25" x14ac:dyDescent="0.25">
      <c r="B8303" s="7"/>
      <c r="W8303" s="3"/>
      <c r="Y8303"/>
    </row>
    <row r="8304" spans="2:25" x14ac:dyDescent="0.25">
      <c r="B8304" s="7"/>
      <c r="W8304" s="3"/>
      <c r="Y8304"/>
    </row>
    <row r="8305" spans="2:25" x14ac:dyDescent="0.25">
      <c r="B8305" s="7"/>
      <c r="W8305" s="3"/>
      <c r="Y8305"/>
    </row>
    <row r="8306" spans="2:25" x14ac:dyDescent="0.25">
      <c r="B8306" s="7"/>
      <c r="W8306" s="3"/>
      <c r="Y8306"/>
    </row>
    <row r="8307" spans="2:25" x14ac:dyDescent="0.25">
      <c r="B8307" s="7"/>
      <c r="W8307" s="3"/>
      <c r="Y8307"/>
    </row>
    <row r="8308" spans="2:25" x14ac:dyDescent="0.25">
      <c r="B8308" s="7"/>
      <c r="W8308" s="3"/>
      <c r="Y8308"/>
    </row>
    <row r="8309" spans="2:25" x14ac:dyDescent="0.25">
      <c r="B8309" s="7"/>
      <c r="W8309" s="3"/>
      <c r="Y8309"/>
    </row>
    <row r="8310" spans="2:25" x14ac:dyDescent="0.25">
      <c r="B8310" s="7"/>
      <c r="W8310" s="3"/>
      <c r="Y8310"/>
    </row>
    <row r="8311" spans="2:25" x14ac:dyDescent="0.25">
      <c r="B8311" s="7"/>
      <c r="W8311" s="3"/>
      <c r="Y8311"/>
    </row>
    <row r="8312" spans="2:25" x14ac:dyDescent="0.25">
      <c r="B8312" s="7"/>
      <c r="W8312" s="3"/>
      <c r="Y8312"/>
    </row>
    <row r="8313" spans="2:25" x14ac:dyDescent="0.25">
      <c r="B8313" s="7"/>
      <c r="W8313" s="3"/>
      <c r="Y8313"/>
    </row>
    <row r="8314" spans="2:25" x14ac:dyDescent="0.25">
      <c r="B8314" s="7"/>
      <c r="W8314" s="3"/>
      <c r="Y8314"/>
    </row>
    <row r="8315" spans="2:25" x14ac:dyDescent="0.25">
      <c r="B8315" s="7"/>
      <c r="W8315" s="3"/>
      <c r="Y8315"/>
    </row>
    <row r="8316" spans="2:25" x14ac:dyDescent="0.25">
      <c r="B8316" s="7"/>
      <c r="W8316" s="3"/>
      <c r="Y8316"/>
    </row>
    <row r="8317" spans="2:25" x14ac:dyDescent="0.25">
      <c r="B8317" s="7"/>
      <c r="W8317" s="3"/>
      <c r="Y8317"/>
    </row>
    <row r="8318" spans="2:25" x14ac:dyDescent="0.25">
      <c r="B8318" s="7"/>
      <c r="W8318" s="3"/>
      <c r="Y8318"/>
    </row>
    <row r="8319" spans="2:25" x14ac:dyDescent="0.25">
      <c r="B8319" s="7"/>
      <c r="W8319" s="3"/>
      <c r="Y8319"/>
    </row>
    <row r="8320" spans="2:25" x14ac:dyDescent="0.25">
      <c r="B8320" s="7"/>
      <c r="W8320" s="3"/>
      <c r="Y8320"/>
    </row>
    <row r="8321" spans="2:25" x14ac:dyDescent="0.25">
      <c r="B8321" s="7"/>
      <c r="W8321" s="3"/>
      <c r="Y8321"/>
    </row>
    <row r="8322" spans="2:25" x14ac:dyDescent="0.25">
      <c r="B8322" s="7"/>
      <c r="W8322" s="3"/>
      <c r="Y8322"/>
    </row>
    <row r="8323" spans="2:25" x14ac:dyDescent="0.25">
      <c r="B8323" s="7"/>
      <c r="W8323" s="3"/>
      <c r="Y8323"/>
    </row>
    <row r="8324" spans="2:25" x14ac:dyDescent="0.25">
      <c r="B8324" s="7"/>
      <c r="W8324" s="3"/>
      <c r="Y8324"/>
    </row>
    <row r="8325" spans="2:25" x14ac:dyDescent="0.25">
      <c r="B8325" s="7"/>
      <c r="W8325" s="3"/>
      <c r="Y8325"/>
    </row>
    <row r="8326" spans="2:25" x14ac:dyDescent="0.25">
      <c r="B8326" s="7"/>
      <c r="W8326" s="3"/>
      <c r="Y8326"/>
    </row>
    <row r="8327" spans="2:25" x14ac:dyDescent="0.25">
      <c r="B8327" s="7"/>
      <c r="W8327" s="3"/>
      <c r="Y8327"/>
    </row>
    <row r="8328" spans="2:25" x14ac:dyDescent="0.25">
      <c r="B8328" s="7"/>
      <c r="W8328" s="3"/>
      <c r="Y8328"/>
    </row>
    <row r="8329" spans="2:25" x14ac:dyDescent="0.25">
      <c r="B8329" s="7"/>
      <c r="W8329" s="3"/>
      <c r="Y8329"/>
    </row>
    <row r="8330" spans="2:25" x14ac:dyDescent="0.25">
      <c r="B8330" s="7"/>
      <c r="W8330" s="3"/>
      <c r="Y8330"/>
    </row>
    <row r="8331" spans="2:25" x14ac:dyDescent="0.25">
      <c r="B8331" s="7"/>
      <c r="W8331" s="3"/>
      <c r="Y8331"/>
    </row>
    <row r="8332" spans="2:25" x14ac:dyDescent="0.25">
      <c r="B8332" s="7"/>
      <c r="W8332" s="3"/>
      <c r="Y8332"/>
    </row>
    <row r="8333" spans="2:25" x14ac:dyDescent="0.25">
      <c r="B8333" s="7"/>
      <c r="W8333" s="3"/>
      <c r="Y8333"/>
    </row>
    <row r="8334" spans="2:25" x14ac:dyDescent="0.25">
      <c r="B8334" s="7"/>
      <c r="W8334" s="3"/>
      <c r="Y8334"/>
    </row>
    <row r="8335" spans="2:25" x14ac:dyDescent="0.25">
      <c r="B8335" s="7"/>
      <c r="W8335" s="3"/>
      <c r="Y8335"/>
    </row>
    <row r="8336" spans="2:25" x14ac:dyDescent="0.25">
      <c r="B8336" s="7"/>
      <c r="W8336" s="3"/>
      <c r="Y8336"/>
    </row>
    <row r="8337" spans="2:25" x14ac:dyDescent="0.25">
      <c r="B8337" s="7"/>
      <c r="W8337" s="3"/>
      <c r="Y8337"/>
    </row>
    <row r="8338" spans="2:25" x14ac:dyDescent="0.25">
      <c r="B8338" s="7"/>
      <c r="W8338" s="3"/>
      <c r="Y8338"/>
    </row>
    <row r="8339" spans="2:25" x14ac:dyDescent="0.25">
      <c r="B8339" s="7"/>
      <c r="W8339" s="3"/>
      <c r="Y8339"/>
    </row>
    <row r="8340" spans="2:25" x14ac:dyDescent="0.25">
      <c r="B8340" s="7"/>
      <c r="W8340" s="3"/>
      <c r="Y8340"/>
    </row>
    <row r="8341" spans="2:25" x14ac:dyDescent="0.25">
      <c r="B8341" s="7"/>
      <c r="W8341" s="3"/>
      <c r="Y8341"/>
    </row>
    <row r="8342" spans="2:25" x14ac:dyDescent="0.25">
      <c r="B8342" s="7"/>
      <c r="W8342" s="3"/>
      <c r="Y8342"/>
    </row>
    <row r="8343" spans="2:25" x14ac:dyDescent="0.25">
      <c r="B8343" s="7"/>
      <c r="W8343" s="3"/>
      <c r="Y8343"/>
    </row>
    <row r="8344" spans="2:25" x14ac:dyDescent="0.25">
      <c r="B8344" s="7"/>
      <c r="W8344" s="3"/>
      <c r="Y8344"/>
    </row>
    <row r="8345" spans="2:25" x14ac:dyDescent="0.25">
      <c r="B8345" s="7"/>
      <c r="W8345" s="3"/>
      <c r="Y8345"/>
    </row>
    <row r="8346" spans="2:25" x14ac:dyDescent="0.25">
      <c r="B8346" s="7"/>
      <c r="W8346" s="3"/>
      <c r="Y8346"/>
    </row>
    <row r="8347" spans="2:25" x14ac:dyDescent="0.25">
      <c r="B8347" s="7"/>
      <c r="W8347" s="3"/>
      <c r="Y8347"/>
    </row>
    <row r="8348" spans="2:25" x14ac:dyDescent="0.25">
      <c r="B8348" s="7"/>
      <c r="W8348" s="3"/>
      <c r="Y8348"/>
    </row>
    <row r="8349" spans="2:25" x14ac:dyDescent="0.25">
      <c r="B8349" s="7"/>
      <c r="W8349" s="3"/>
      <c r="Y8349"/>
    </row>
    <row r="8350" spans="2:25" x14ac:dyDescent="0.25">
      <c r="B8350" s="7"/>
      <c r="W8350" s="3"/>
      <c r="Y8350"/>
    </row>
    <row r="8351" spans="2:25" x14ac:dyDescent="0.25">
      <c r="B8351" s="7"/>
      <c r="W8351" s="3"/>
      <c r="Y8351"/>
    </row>
    <row r="8352" spans="2:25" x14ac:dyDescent="0.25">
      <c r="B8352" s="7"/>
      <c r="W8352" s="3"/>
      <c r="Y8352"/>
    </row>
    <row r="8353" spans="2:25" x14ac:dyDescent="0.25">
      <c r="B8353" s="7"/>
      <c r="W8353" s="3"/>
      <c r="Y8353"/>
    </row>
    <row r="8354" spans="2:25" x14ac:dyDescent="0.25">
      <c r="B8354" s="7"/>
      <c r="W8354" s="3"/>
      <c r="Y8354"/>
    </row>
    <row r="8355" spans="2:25" x14ac:dyDescent="0.25">
      <c r="B8355" s="7"/>
      <c r="W8355" s="3"/>
      <c r="Y8355"/>
    </row>
    <row r="8356" spans="2:25" x14ac:dyDescent="0.25">
      <c r="B8356" s="7"/>
      <c r="W8356" s="3"/>
      <c r="Y8356"/>
    </row>
    <row r="8357" spans="2:25" x14ac:dyDescent="0.25">
      <c r="B8357" s="7"/>
      <c r="W8357" s="3"/>
      <c r="Y8357"/>
    </row>
    <row r="8358" spans="2:25" x14ac:dyDescent="0.25">
      <c r="B8358" s="7"/>
      <c r="W8358" s="3"/>
      <c r="Y8358"/>
    </row>
    <row r="8359" spans="2:25" x14ac:dyDescent="0.25">
      <c r="B8359" s="7"/>
      <c r="W8359" s="3"/>
      <c r="Y8359"/>
    </row>
    <row r="8360" spans="2:25" x14ac:dyDescent="0.25">
      <c r="B8360" s="7"/>
      <c r="W8360" s="3"/>
      <c r="Y8360"/>
    </row>
    <row r="8361" spans="2:25" x14ac:dyDescent="0.25">
      <c r="B8361" s="7"/>
      <c r="W8361" s="3"/>
      <c r="Y8361"/>
    </row>
    <row r="8362" spans="2:25" x14ac:dyDescent="0.25">
      <c r="B8362" s="7"/>
      <c r="W8362" s="3"/>
      <c r="Y8362"/>
    </row>
    <row r="8363" spans="2:25" x14ac:dyDescent="0.25">
      <c r="B8363" s="7"/>
      <c r="W8363" s="3"/>
      <c r="Y8363"/>
    </row>
    <row r="8364" spans="2:25" x14ac:dyDescent="0.25">
      <c r="B8364" s="7"/>
      <c r="W8364" s="3"/>
      <c r="Y8364"/>
    </row>
    <row r="8365" spans="2:25" x14ac:dyDescent="0.25">
      <c r="B8365" s="7"/>
      <c r="W8365" s="3"/>
      <c r="Y8365"/>
    </row>
    <row r="8366" spans="2:25" x14ac:dyDescent="0.25">
      <c r="B8366" s="7"/>
      <c r="W8366" s="3"/>
      <c r="Y8366"/>
    </row>
    <row r="8367" spans="2:25" x14ac:dyDescent="0.25">
      <c r="B8367" s="7"/>
      <c r="W8367" s="3"/>
      <c r="Y8367"/>
    </row>
    <row r="8368" spans="2:25" x14ac:dyDescent="0.25">
      <c r="B8368" s="7"/>
      <c r="W8368" s="3"/>
      <c r="Y8368"/>
    </row>
    <row r="8369" spans="2:25" x14ac:dyDescent="0.25">
      <c r="B8369" s="7"/>
      <c r="W8369" s="3"/>
      <c r="Y8369"/>
    </row>
    <row r="8370" spans="2:25" x14ac:dyDescent="0.25">
      <c r="B8370" s="7"/>
      <c r="W8370" s="3"/>
      <c r="Y8370"/>
    </row>
    <row r="8371" spans="2:25" x14ac:dyDescent="0.25">
      <c r="B8371" s="7"/>
      <c r="W8371" s="3"/>
      <c r="Y8371"/>
    </row>
    <row r="8372" spans="2:25" x14ac:dyDescent="0.25">
      <c r="B8372" s="7"/>
      <c r="W8372" s="3"/>
      <c r="Y8372"/>
    </row>
    <row r="8373" spans="2:25" x14ac:dyDescent="0.25">
      <c r="B8373" s="7"/>
      <c r="W8373" s="3"/>
      <c r="Y8373"/>
    </row>
    <row r="8374" spans="2:25" x14ac:dyDescent="0.25">
      <c r="B8374" s="7"/>
      <c r="W8374" s="3"/>
      <c r="Y8374"/>
    </row>
    <row r="8375" spans="2:25" x14ac:dyDescent="0.25">
      <c r="B8375" s="7"/>
      <c r="W8375" s="3"/>
      <c r="Y8375"/>
    </row>
    <row r="8376" spans="2:25" x14ac:dyDescent="0.25">
      <c r="B8376" s="7"/>
      <c r="W8376" s="3"/>
      <c r="Y8376"/>
    </row>
    <row r="8377" spans="2:25" x14ac:dyDescent="0.25">
      <c r="B8377" s="7"/>
      <c r="W8377" s="3"/>
      <c r="Y8377"/>
    </row>
    <row r="8378" spans="2:25" x14ac:dyDescent="0.25">
      <c r="B8378" s="7"/>
      <c r="W8378" s="3"/>
      <c r="Y8378"/>
    </row>
    <row r="8379" spans="2:25" x14ac:dyDescent="0.25">
      <c r="B8379" s="7"/>
      <c r="W8379" s="3"/>
      <c r="Y8379"/>
    </row>
    <row r="8380" spans="2:25" x14ac:dyDescent="0.25">
      <c r="B8380" s="7"/>
      <c r="W8380" s="3"/>
      <c r="Y8380"/>
    </row>
    <row r="8381" spans="2:25" x14ac:dyDescent="0.25">
      <c r="B8381" s="7"/>
      <c r="W8381" s="3"/>
      <c r="Y8381"/>
    </row>
    <row r="8382" spans="2:25" x14ac:dyDescent="0.25">
      <c r="B8382" s="7"/>
      <c r="W8382" s="3"/>
      <c r="Y8382"/>
    </row>
    <row r="8383" spans="2:25" x14ac:dyDescent="0.25">
      <c r="B8383" s="7"/>
      <c r="W8383" s="3"/>
      <c r="Y8383"/>
    </row>
    <row r="8384" spans="2:25" x14ac:dyDescent="0.25">
      <c r="B8384" s="7"/>
      <c r="W8384" s="3"/>
      <c r="Y8384"/>
    </row>
    <row r="8385" spans="2:25" x14ac:dyDescent="0.25">
      <c r="B8385" s="7"/>
      <c r="W8385" s="3"/>
      <c r="Y8385"/>
    </row>
    <row r="8386" spans="2:25" x14ac:dyDescent="0.25">
      <c r="B8386" s="7"/>
      <c r="W8386" s="3"/>
      <c r="Y8386"/>
    </row>
    <row r="8387" spans="2:25" x14ac:dyDescent="0.25">
      <c r="B8387" s="7"/>
      <c r="W8387" s="3"/>
      <c r="Y8387"/>
    </row>
    <row r="8388" spans="2:25" x14ac:dyDescent="0.25">
      <c r="B8388" s="7"/>
      <c r="W8388" s="3"/>
      <c r="Y8388"/>
    </row>
    <row r="8389" spans="2:25" x14ac:dyDescent="0.25">
      <c r="B8389" s="7"/>
      <c r="W8389" s="3"/>
      <c r="Y8389"/>
    </row>
    <row r="8390" spans="2:25" x14ac:dyDescent="0.25">
      <c r="B8390" s="7"/>
      <c r="W8390" s="3"/>
      <c r="Y8390"/>
    </row>
    <row r="8391" spans="2:25" x14ac:dyDescent="0.25">
      <c r="B8391" s="7"/>
      <c r="W8391" s="3"/>
      <c r="Y8391"/>
    </row>
    <row r="8392" spans="2:25" x14ac:dyDescent="0.25">
      <c r="B8392" s="7"/>
      <c r="W8392" s="3"/>
      <c r="Y8392"/>
    </row>
    <row r="8393" spans="2:25" x14ac:dyDescent="0.25">
      <c r="B8393" s="7"/>
      <c r="W8393" s="3"/>
      <c r="Y8393"/>
    </row>
    <row r="8394" spans="2:25" x14ac:dyDescent="0.25">
      <c r="B8394" s="7"/>
      <c r="W8394" s="3"/>
      <c r="Y8394"/>
    </row>
    <row r="8395" spans="2:25" x14ac:dyDescent="0.25">
      <c r="B8395" s="7"/>
      <c r="W8395" s="3"/>
      <c r="Y8395"/>
    </row>
    <row r="8396" spans="2:25" x14ac:dyDescent="0.25">
      <c r="B8396" s="7"/>
      <c r="W8396" s="3"/>
      <c r="Y8396"/>
    </row>
    <row r="8397" spans="2:25" x14ac:dyDescent="0.25">
      <c r="B8397" s="7"/>
      <c r="W8397" s="3"/>
      <c r="Y8397"/>
    </row>
    <row r="8398" spans="2:25" x14ac:dyDescent="0.25">
      <c r="B8398" s="7"/>
      <c r="W8398" s="3"/>
      <c r="Y8398"/>
    </row>
    <row r="8399" spans="2:25" x14ac:dyDescent="0.25">
      <c r="B8399" s="7"/>
      <c r="W8399" s="3"/>
      <c r="Y8399"/>
    </row>
    <row r="8400" spans="2:25" x14ac:dyDescent="0.25">
      <c r="B8400" s="7"/>
      <c r="W8400" s="3"/>
      <c r="Y8400"/>
    </row>
    <row r="8401" spans="2:25" x14ac:dyDescent="0.25">
      <c r="B8401" s="7"/>
      <c r="W8401" s="3"/>
      <c r="Y8401"/>
    </row>
    <row r="8402" spans="2:25" x14ac:dyDescent="0.25">
      <c r="B8402" s="7"/>
      <c r="W8402" s="3"/>
      <c r="Y8402"/>
    </row>
    <row r="8403" spans="2:25" x14ac:dyDescent="0.25">
      <c r="B8403" s="7"/>
      <c r="W8403" s="3"/>
      <c r="Y8403"/>
    </row>
    <row r="8404" spans="2:25" x14ac:dyDescent="0.25">
      <c r="B8404" s="7"/>
      <c r="W8404" s="3"/>
      <c r="Y8404"/>
    </row>
    <row r="8405" spans="2:25" x14ac:dyDescent="0.25">
      <c r="B8405" s="7"/>
      <c r="W8405" s="3"/>
      <c r="Y8405"/>
    </row>
    <row r="8406" spans="2:25" x14ac:dyDescent="0.25">
      <c r="B8406" s="7"/>
      <c r="W8406" s="3"/>
      <c r="Y8406"/>
    </row>
    <row r="8407" spans="2:25" x14ac:dyDescent="0.25">
      <c r="B8407" s="7"/>
      <c r="W8407" s="3"/>
      <c r="Y8407"/>
    </row>
    <row r="8408" spans="2:25" x14ac:dyDescent="0.25">
      <c r="B8408" s="7"/>
      <c r="W8408" s="3"/>
      <c r="Y8408"/>
    </row>
    <row r="8409" spans="2:25" x14ac:dyDescent="0.25">
      <c r="B8409" s="7"/>
      <c r="W8409" s="3"/>
      <c r="Y8409"/>
    </row>
    <row r="8410" spans="2:25" x14ac:dyDescent="0.25">
      <c r="B8410" s="7"/>
      <c r="W8410" s="3"/>
      <c r="Y8410"/>
    </row>
    <row r="8411" spans="2:25" x14ac:dyDescent="0.25">
      <c r="B8411" s="7"/>
      <c r="W8411" s="3"/>
      <c r="Y8411"/>
    </row>
    <row r="8412" spans="2:25" x14ac:dyDescent="0.25">
      <c r="B8412" s="7"/>
      <c r="W8412" s="3"/>
      <c r="Y8412"/>
    </row>
    <row r="8413" spans="2:25" x14ac:dyDescent="0.25">
      <c r="B8413" s="7"/>
      <c r="W8413" s="3"/>
      <c r="Y8413"/>
    </row>
    <row r="8414" spans="2:25" x14ac:dyDescent="0.25">
      <c r="B8414" s="7"/>
      <c r="W8414" s="3"/>
      <c r="Y8414"/>
    </row>
    <row r="8415" spans="2:25" x14ac:dyDescent="0.25">
      <c r="B8415" s="7"/>
      <c r="W8415" s="3"/>
      <c r="Y8415"/>
    </row>
    <row r="8416" spans="2:25" x14ac:dyDescent="0.25">
      <c r="B8416" s="7"/>
      <c r="W8416" s="3"/>
      <c r="Y8416"/>
    </row>
    <row r="8417" spans="2:25" x14ac:dyDescent="0.25">
      <c r="B8417" s="7"/>
      <c r="W8417" s="3"/>
      <c r="Y8417"/>
    </row>
    <row r="8418" spans="2:25" x14ac:dyDescent="0.25">
      <c r="B8418" s="7"/>
      <c r="W8418" s="3"/>
      <c r="Y8418"/>
    </row>
    <row r="8419" spans="2:25" x14ac:dyDescent="0.25">
      <c r="B8419" s="7"/>
      <c r="W8419" s="3"/>
      <c r="Y8419"/>
    </row>
    <row r="8420" spans="2:25" x14ac:dyDescent="0.25">
      <c r="B8420" s="7"/>
      <c r="W8420" s="3"/>
      <c r="Y8420"/>
    </row>
    <row r="8421" spans="2:25" x14ac:dyDescent="0.25">
      <c r="B8421" s="7"/>
      <c r="W8421" s="3"/>
      <c r="Y8421"/>
    </row>
    <row r="8422" spans="2:25" x14ac:dyDescent="0.25">
      <c r="B8422" s="7"/>
      <c r="W8422" s="3"/>
      <c r="Y8422"/>
    </row>
    <row r="8423" spans="2:25" x14ac:dyDescent="0.25">
      <c r="B8423" s="7"/>
      <c r="W8423" s="3"/>
      <c r="Y8423"/>
    </row>
    <row r="8424" spans="2:25" x14ac:dyDescent="0.25">
      <c r="B8424" s="7"/>
      <c r="W8424" s="3"/>
      <c r="Y8424"/>
    </row>
    <row r="8425" spans="2:25" x14ac:dyDescent="0.25">
      <c r="B8425" s="7"/>
      <c r="W8425" s="3"/>
      <c r="Y8425"/>
    </row>
    <row r="8426" spans="2:25" x14ac:dyDescent="0.25">
      <c r="B8426" s="7"/>
      <c r="W8426" s="3"/>
      <c r="Y8426"/>
    </row>
    <row r="8427" spans="2:25" x14ac:dyDescent="0.25">
      <c r="B8427" s="7"/>
      <c r="W8427" s="3"/>
      <c r="Y8427"/>
    </row>
    <row r="8428" spans="2:25" x14ac:dyDescent="0.25">
      <c r="B8428" s="7"/>
      <c r="W8428" s="3"/>
      <c r="Y8428"/>
    </row>
    <row r="8429" spans="2:25" x14ac:dyDescent="0.25">
      <c r="B8429" s="7"/>
      <c r="W8429" s="3"/>
      <c r="Y8429"/>
    </row>
    <row r="8430" spans="2:25" x14ac:dyDescent="0.25">
      <c r="B8430" s="7"/>
      <c r="W8430" s="3"/>
      <c r="Y8430"/>
    </row>
    <row r="8431" spans="2:25" x14ac:dyDescent="0.25">
      <c r="B8431" s="7"/>
      <c r="W8431" s="3"/>
      <c r="Y8431"/>
    </row>
    <row r="8432" spans="2:25" x14ac:dyDescent="0.25">
      <c r="B8432" s="7"/>
      <c r="W8432" s="3"/>
      <c r="Y8432"/>
    </row>
    <row r="8433" spans="2:25" x14ac:dyDescent="0.25">
      <c r="B8433" s="7"/>
      <c r="W8433" s="3"/>
      <c r="Y8433"/>
    </row>
    <row r="8434" spans="2:25" x14ac:dyDescent="0.25">
      <c r="B8434" s="7"/>
      <c r="W8434" s="3"/>
      <c r="Y8434"/>
    </row>
    <row r="8435" spans="2:25" x14ac:dyDescent="0.25">
      <c r="B8435" s="7"/>
      <c r="W8435" s="3"/>
      <c r="Y8435"/>
    </row>
    <row r="8436" spans="2:25" x14ac:dyDescent="0.25">
      <c r="B8436" s="7"/>
      <c r="W8436" s="3"/>
      <c r="Y8436"/>
    </row>
    <row r="8437" spans="2:25" x14ac:dyDescent="0.25">
      <c r="B8437" s="7"/>
      <c r="W8437" s="3"/>
      <c r="Y8437"/>
    </row>
    <row r="8438" spans="2:25" x14ac:dyDescent="0.25">
      <c r="B8438" s="7"/>
      <c r="W8438" s="3"/>
      <c r="Y8438"/>
    </row>
    <row r="8439" spans="2:25" x14ac:dyDescent="0.25">
      <c r="B8439" s="7"/>
      <c r="W8439" s="3"/>
      <c r="Y8439"/>
    </row>
    <row r="8440" spans="2:25" x14ac:dyDescent="0.25">
      <c r="B8440" s="7"/>
      <c r="W8440" s="3"/>
      <c r="Y8440"/>
    </row>
    <row r="8441" spans="2:25" x14ac:dyDescent="0.25">
      <c r="B8441" s="7"/>
      <c r="W8441" s="3"/>
      <c r="Y8441"/>
    </row>
    <row r="8442" spans="2:25" x14ac:dyDescent="0.25">
      <c r="B8442" s="7"/>
      <c r="W8442" s="3"/>
      <c r="Y8442"/>
    </row>
    <row r="8443" spans="2:25" x14ac:dyDescent="0.25">
      <c r="B8443" s="7"/>
      <c r="W8443" s="3"/>
      <c r="Y8443"/>
    </row>
    <row r="8444" spans="2:25" x14ac:dyDescent="0.25">
      <c r="B8444" s="7"/>
      <c r="W8444" s="3"/>
      <c r="Y8444"/>
    </row>
    <row r="8445" spans="2:25" x14ac:dyDescent="0.25">
      <c r="B8445" s="7"/>
      <c r="W8445" s="3"/>
      <c r="Y8445"/>
    </row>
    <row r="8446" spans="2:25" x14ac:dyDescent="0.25">
      <c r="B8446" s="7"/>
      <c r="W8446" s="3"/>
      <c r="Y8446"/>
    </row>
    <row r="8447" spans="2:25" x14ac:dyDescent="0.25">
      <c r="B8447" s="7"/>
      <c r="W8447" s="3"/>
      <c r="Y8447"/>
    </row>
    <row r="8448" spans="2:25" x14ac:dyDescent="0.25">
      <c r="B8448" s="7"/>
      <c r="W8448" s="3"/>
      <c r="Y8448"/>
    </row>
    <row r="8449" spans="2:25" x14ac:dyDescent="0.25">
      <c r="B8449" s="7"/>
      <c r="W8449" s="3"/>
      <c r="Y8449"/>
    </row>
    <row r="8450" spans="2:25" x14ac:dyDescent="0.25">
      <c r="B8450" s="7"/>
      <c r="W8450" s="3"/>
      <c r="Y8450"/>
    </row>
    <row r="8451" spans="2:25" x14ac:dyDescent="0.25">
      <c r="B8451" s="7"/>
      <c r="W8451" s="3"/>
      <c r="Y8451"/>
    </row>
    <row r="8452" spans="2:25" x14ac:dyDescent="0.25">
      <c r="B8452" s="7"/>
      <c r="W8452" s="3"/>
      <c r="Y8452"/>
    </row>
    <row r="8453" spans="2:25" x14ac:dyDescent="0.25">
      <c r="B8453" s="7"/>
      <c r="W8453" s="3"/>
      <c r="Y8453"/>
    </row>
    <row r="8454" spans="2:25" x14ac:dyDescent="0.25">
      <c r="B8454" s="7"/>
      <c r="W8454" s="3"/>
      <c r="Y8454"/>
    </row>
    <row r="8455" spans="2:25" x14ac:dyDescent="0.25">
      <c r="B8455" s="7"/>
      <c r="W8455" s="3"/>
      <c r="Y8455"/>
    </row>
    <row r="8456" spans="2:25" x14ac:dyDescent="0.25">
      <c r="B8456" s="7"/>
      <c r="W8456" s="3"/>
      <c r="Y8456"/>
    </row>
    <row r="8457" spans="2:25" x14ac:dyDescent="0.25">
      <c r="B8457" s="7"/>
      <c r="W8457" s="3"/>
      <c r="Y8457"/>
    </row>
    <row r="8458" spans="2:25" x14ac:dyDescent="0.25">
      <c r="B8458" s="7"/>
      <c r="W8458" s="3"/>
      <c r="Y8458"/>
    </row>
    <row r="8459" spans="2:25" x14ac:dyDescent="0.25">
      <c r="B8459" s="7"/>
      <c r="W8459" s="3"/>
      <c r="Y8459"/>
    </row>
    <row r="8460" spans="2:25" x14ac:dyDescent="0.25">
      <c r="B8460" s="7"/>
      <c r="W8460" s="3"/>
      <c r="Y8460"/>
    </row>
    <row r="8461" spans="2:25" x14ac:dyDescent="0.25">
      <c r="B8461" s="7"/>
      <c r="W8461" s="3"/>
      <c r="Y8461"/>
    </row>
    <row r="8462" spans="2:25" x14ac:dyDescent="0.25">
      <c r="B8462" s="7"/>
      <c r="W8462" s="3"/>
      <c r="Y8462"/>
    </row>
    <row r="8463" spans="2:25" x14ac:dyDescent="0.25">
      <c r="B8463" s="7"/>
      <c r="W8463" s="3"/>
      <c r="Y8463"/>
    </row>
    <row r="8464" spans="2:25" x14ac:dyDescent="0.25">
      <c r="B8464" s="7"/>
      <c r="W8464" s="3"/>
      <c r="Y8464"/>
    </row>
    <row r="8465" spans="2:25" x14ac:dyDescent="0.25">
      <c r="B8465" s="7"/>
      <c r="W8465" s="3"/>
      <c r="Y8465"/>
    </row>
    <row r="8466" spans="2:25" x14ac:dyDescent="0.25">
      <c r="B8466" s="7"/>
      <c r="W8466" s="3"/>
      <c r="Y8466"/>
    </row>
    <row r="8467" spans="2:25" x14ac:dyDescent="0.25">
      <c r="B8467" s="7"/>
      <c r="W8467" s="3"/>
      <c r="Y8467"/>
    </row>
    <row r="8468" spans="2:25" x14ac:dyDescent="0.25">
      <c r="B8468" s="7"/>
      <c r="W8468" s="3"/>
      <c r="Y8468"/>
    </row>
    <row r="8469" spans="2:25" x14ac:dyDescent="0.25">
      <c r="B8469" s="7"/>
      <c r="W8469" s="3"/>
      <c r="Y8469"/>
    </row>
    <row r="8470" spans="2:25" x14ac:dyDescent="0.25">
      <c r="B8470" s="7"/>
      <c r="W8470" s="3"/>
      <c r="Y8470"/>
    </row>
    <row r="8471" spans="2:25" x14ac:dyDescent="0.25">
      <c r="B8471" s="7"/>
      <c r="W8471" s="3"/>
      <c r="Y8471"/>
    </row>
    <row r="8472" spans="2:25" x14ac:dyDescent="0.25">
      <c r="B8472" s="7"/>
      <c r="W8472" s="3"/>
      <c r="Y8472"/>
    </row>
    <row r="8473" spans="2:25" x14ac:dyDescent="0.25">
      <c r="B8473" s="7"/>
      <c r="W8473" s="3"/>
      <c r="Y8473"/>
    </row>
    <row r="8474" spans="2:25" x14ac:dyDescent="0.25">
      <c r="B8474" s="7"/>
      <c r="W8474" s="3"/>
      <c r="Y8474"/>
    </row>
    <row r="8475" spans="2:25" x14ac:dyDescent="0.25">
      <c r="B8475" s="7"/>
      <c r="W8475" s="3"/>
      <c r="Y8475"/>
    </row>
    <row r="8476" spans="2:25" x14ac:dyDescent="0.25">
      <c r="B8476" s="7"/>
      <c r="W8476" s="3"/>
      <c r="Y8476"/>
    </row>
    <row r="8477" spans="2:25" x14ac:dyDescent="0.25">
      <c r="B8477" s="7"/>
      <c r="W8477" s="3"/>
      <c r="Y8477"/>
    </row>
    <row r="8478" spans="2:25" x14ac:dyDescent="0.25">
      <c r="B8478" s="7"/>
      <c r="W8478" s="3"/>
      <c r="Y8478"/>
    </row>
    <row r="8479" spans="2:25" x14ac:dyDescent="0.25">
      <c r="B8479" s="7"/>
      <c r="W8479" s="3"/>
      <c r="Y8479"/>
    </row>
    <row r="8480" spans="2:25" x14ac:dyDescent="0.25">
      <c r="B8480" s="7"/>
      <c r="W8480" s="3"/>
      <c r="Y8480"/>
    </row>
    <row r="8481" spans="2:25" x14ac:dyDescent="0.25">
      <c r="B8481" s="7"/>
      <c r="W8481" s="3"/>
      <c r="Y8481"/>
    </row>
    <row r="8482" spans="2:25" x14ac:dyDescent="0.25">
      <c r="B8482" s="7"/>
      <c r="W8482" s="3"/>
      <c r="Y8482"/>
    </row>
    <row r="8483" spans="2:25" x14ac:dyDescent="0.25">
      <c r="B8483" s="7"/>
      <c r="W8483" s="3"/>
      <c r="Y8483"/>
    </row>
    <row r="8484" spans="2:25" x14ac:dyDescent="0.25">
      <c r="B8484" s="7"/>
      <c r="W8484" s="3"/>
      <c r="Y8484"/>
    </row>
    <row r="8485" spans="2:25" x14ac:dyDescent="0.25">
      <c r="B8485" s="7"/>
      <c r="W8485" s="3"/>
      <c r="Y8485"/>
    </row>
    <row r="8486" spans="2:25" x14ac:dyDescent="0.25">
      <c r="B8486" s="7"/>
      <c r="W8486" s="3"/>
      <c r="Y8486"/>
    </row>
    <row r="8487" spans="2:25" x14ac:dyDescent="0.25">
      <c r="B8487" s="7"/>
      <c r="W8487" s="3"/>
      <c r="Y8487"/>
    </row>
    <row r="8488" spans="2:25" x14ac:dyDescent="0.25">
      <c r="B8488" s="7"/>
      <c r="W8488" s="3"/>
      <c r="Y8488"/>
    </row>
    <row r="8489" spans="2:25" x14ac:dyDescent="0.25">
      <c r="B8489" s="7"/>
      <c r="W8489" s="3"/>
      <c r="Y8489"/>
    </row>
    <row r="8490" spans="2:25" x14ac:dyDescent="0.25">
      <c r="B8490" s="7"/>
      <c r="W8490" s="3"/>
      <c r="Y8490"/>
    </row>
    <row r="8491" spans="2:25" x14ac:dyDescent="0.25">
      <c r="B8491" s="7"/>
      <c r="W8491" s="3"/>
      <c r="Y8491"/>
    </row>
    <row r="8492" spans="2:25" x14ac:dyDescent="0.25">
      <c r="B8492" s="7"/>
      <c r="W8492" s="3"/>
      <c r="Y8492"/>
    </row>
    <row r="8493" spans="2:25" x14ac:dyDescent="0.25">
      <c r="B8493" s="7"/>
      <c r="W8493" s="3"/>
      <c r="Y8493"/>
    </row>
    <row r="8494" spans="2:25" x14ac:dyDescent="0.25">
      <c r="B8494" s="7"/>
      <c r="W8494" s="3"/>
      <c r="Y8494"/>
    </row>
    <row r="8495" spans="2:25" x14ac:dyDescent="0.25">
      <c r="B8495" s="7"/>
      <c r="W8495" s="3"/>
      <c r="Y8495"/>
    </row>
    <row r="8496" spans="2:25" x14ac:dyDescent="0.25">
      <c r="B8496" s="7"/>
      <c r="W8496" s="3"/>
      <c r="Y8496"/>
    </row>
    <row r="8497" spans="2:25" x14ac:dyDescent="0.25">
      <c r="B8497" s="7"/>
      <c r="W8497" s="3"/>
      <c r="Y8497"/>
    </row>
    <row r="8498" spans="2:25" x14ac:dyDescent="0.25">
      <c r="B8498" s="7"/>
      <c r="W8498" s="3"/>
      <c r="Y8498"/>
    </row>
    <row r="8499" spans="2:25" x14ac:dyDescent="0.25">
      <c r="B8499" s="7"/>
      <c r="W8499" s="3"/>
      <c r="Y8499"/>
    </row>
    <row r="8500" spans="2:25" x14ac:dyDescent="0.25">
      <c r="B8500" s="7"/>
      <c r="W8500" s="3"/>
      <c r="Y8500"/>
    </row>
    <row r="8501" spans="2:25" x14ac:dyDescent="0.25">
      <c r="B8501" s="7"/>
      <c r="W8501" s="3"/>
      <c r="Y8501"/>
    </row>
    <row r="8502" spans="2:25" x14ac:dyDescent="0.25">
      <c r="B8502" s="7"/>
      <c r="W8502" s="3"/>
      <c r="Y8502"/>
    </row>
    <row r="8503" spans="2:25" x14ac:dyDescent="0.25">
      <c r="B8503" s="7"/>
      <c r="W8503" s="3"/>
      <c r="Y8503"/>
    </row>
    <row r="8504" spans="2:25" x14ac:dyDescent="0.25">
      <c r="B8504" s="7"/>
      <c r="W8504" s="3"/>
      <c r="Y8504"/>
    </row>
    <row r="8505" spans="2:25" x14ac:dyDescent="0.25">
      <c r="B8505" s="7"/>
      <c r="W8505" s="3"/>
      <c r="Y8505"/>
    </row>
    <row r="8506" spans="2:25" x14ac:dyDescent="0.25">
      <c r="B8506" s="7"/>
      <c r="W8506" s="3"/>
      <c r="Y8506"/>
    </row>
    <row r="8507" spans="2:25" x14ac:dyDescent="0.25">
      <c r="B8507" s="7"/>
      <c r="W8507" s="3"/>
      <c r="Y8507"/>
    </row>
    <row r="8508" spans="2:25" x14ac:dyDescent="0.25">
      <c r="B8508" s="7"/>
      <c r="W8508" s="3"/>
      <c r="Y8508"/>
    </row>
    <row r="8509" spans="2:25" x14ac:dyDescent="0.25">
      <c r="B8509" s="7"/>
      <c r="W8509" s="3"/>
      <c r="Y8509"/>
    </row>
    <row r="8510" spans="2:25" x14ac:dyDescent="0.25">
      <c r="B8510" s="7"/>
      <c r="W8510" s="3"/>
      <c r="Y8510"/>
    </row>
    <row r="8511" spans="2:25" x14ac:dyDescent="0.25">
      <c r="B8511" s="7"/>
      <c r="W8511" s="3"/>
      <c r="Y8511"/>
    </row>
    <row r="8512" spans="2:25" x14ac:dyDescent="0.25">
      <c r="B8512" s="7"/>
      <c r="W8512" s="3"/>
      <c r="Y8512"/>
    </row>
    <row r="8513" spans="2:25" x14ac:dyDescent="0.25">
      <c r="B8513" s="7"/>
      <c r="W8513" s="3"/>
      <c r="Y8513"/>
    </row>
    <row r="8514" spans="2:25" x14ac:dyDescent="0.25">
      <c r="B8514" s="7"/>
      <c r="W8514" s="3"/>
      <c r="Y8514"/>
    </row>
    <row r="8515" spans="2:25" x14ac:dyDescent="0.25">
      <c r="B8515" s="7"/>
      <c r="W8515" s="3"/>
      <c r="Y8515"/>
    </row>
    <row r="8516" spans="2:25" x14ac:dyDescent="0.25">
      <c r="B8516" s="7"/>
      <c r="W8516" s="3"/>
      <c r="Y8516"/>
    </row>
    <row r="8517" spans="2:25" x14ac:dyDescent="0.25">
      <c r="B8517" s="7"/>
      <c r="W8517" s="3"/>
      <c r="Y8517"/>
    </row>
    <row r="8518" spans="2:25" x14ac:dyDescent="0.25">
      <c r="B8518" s="7"/>
      <c r="W8518" s="3"/>
      <c r="Y8518"/>
    </row>
    <row r="8519" spans="2:25" x14ac:dyDescent="0.25">
      <c r="B8519" s="7"/>
      <c r="W8519" s="3"/>
      <c r="Y8519"/>
    </row>
    <row r="8520" spans="2:25" x14ac:dyDescent="0.25">
      <c r="B8520" s="7"/>
      <c r="W8520" s="3"/>
      <c r="Y8520"/>
    </row>
    <row r="8521" spans="2:25" x14ac:dyDescent="0.25">
      <c r="B8521" s="7"/>
      <c r="W8521" s="3"/>
      <c r="Y8521"/>
    </row>
    <row r="8522" spans="2:25" x14ac:dyDescent="0.25">
      <c r="B8522" s="7"/>
      <c r="W8522" s="3"/>
      <c r="Y8522"/>
    </row>
    <row r="8523" spans="2:25" x14ac:dyDescent="0.25">
      <c r="B8523" s="7"/>
      <c r="W8523" s="3"/>
      <c r="Y8523"/>
    </row>
    <row r="8524" spans="2:25" x14ac:dyDescent="0.25">
      <c r="B8524" s="7"/>
      <c r="W8524" s="3"/>
      <c r="Y8524"/>
    </row>
    <row r="8525" spans="2:25" x14ac:dyDescent="0.25">
      <c r="B8525" s="7"/>
      <c r="W8525" s="3"/>
      <c r="Y8525"/>
    </row>
    <row r="8526" spans="2:25" x14ac:dyDescent="0.25">
      <c r="B8526" s="7"/>
      <c r="W8526" s="3"/>
      <c r="Y8526"/>
    </row>
    <row r="8527" spans="2:25" x14ac:dyDescent="0.25">
      <c r="B8527" s="7"/>
      <c r="W8527" s="3"/>
      <c r="Y8527"/>
    </row>
    <row r="8528" spans="2:25" x14ac:dyDescent="0.25">
      <c r="B8528" s="7"/>
      <c r="W8528" s="3"/>
      <c r="Y8528"/>
    </row>
    <row r="8529" spans="2:25" x14ac:dyDescent="0.25">
      <c r="B8529" s="7"/>
      <c r="W8529" s="3"/>
      <c r="Y8529"/>
    </row>
    <row r="8530" spans="2:25" x14ac:dyDescent="0.25">
      <c r="B8530" s="7"/>
      <c r="W8530" s="3"/>
      <c r="Y8530"/>
    </row>
    <row r="8531" spans="2:25" x14ac:dyDescent="0.25">
      <c r="B8531" s="7"/>
      <c r="W8531" s="3"/>
      <c r="Y8531"/>
    </row>
    <row r="8532" spans="2:25" x14ac:dyDescent="0.25">
      <c r="B8532" s="7"/>
      <c r="W8532" s="3"/>
      <c r="Y8532"/>
    </row>
    <row r="8533" spans="2:25" x14ac:dyDescent="0.25">
      <c r="B8533" s="7"/>
      <c r="W8533" s="3"/>
      <c r="Y8533"/>
    </row>
    <row r="8534" spans="2:25" x14ac:dyDescent="0.25">
      <c r="B8534" s="7"/>
      <c r="W8534" s="3"/>
      <c r="Y8534"/>
    </row>
    <row r="8535" spans="2:25" x14ac:dyDescent="0.25">
      <c r="B8535" s="7"/>
      <c r="W8535" s="3"/>
      <c r="Y8535"/>
    </row>
    <row r="8536" spans="2:25" x14ac:dyDescent="0.25">
      <c r="B8536" s="7"/>
      <c r="W8536" s="3"/>
      <c r="Y8536"/>
    </row>
    <row r="8537" spans="2:25" x14ac:dyDescent="0.25">
      <c r="B8537" s="7"/>
      <c r="W8537" s="3"/>
      <c r="Y8537"/>
    </row>
    <row r="8538" spans="2:25" x14ac:dyDescent="0.25">
      <c r="B8538" s="7"/>
      <c r="W8538" s="3"/>
      <c r="Y8538"/>
    </row>
    <row r="8539" spans="2:25" x14ac:dyDescent="0.25">
      <c r="B8539" s="7"/>
      <c r="W8539" s="3"/>
      <c r="Y8539"/>
    </row>
    <row r="8540" spans="2:25" x14ac:dyDescent="0.25">
      <c r="B8540" s="7"/>
      <c r="W8540" s="3"/>
      <c r="Y8540"/>
    </row>
    <row r="8541" spans="2:25" x14ac:dyDescent="0.25">
      <c r="B8541" s="7"/>
      <c r="W8541" s="3"/>
      <c r="Y8541"/>
    </row>
    <row r="8542" spans="2:25" x14ac:dyDescent="0.25">
      <c r="B8542" s="7"/>
      <c r="W8542" s="3"/>
      <c r="Y8542"/>
    </row>
    <row r="8543" spans="2:25" x14ac:dyDescent="0.25">
      <c r="B8543" s="7"/>
      <c r="W8543" s="3"/>
      <c r="Y8543"/>
    </row>
    <row r="8544" spans="2:25" x14ac:dyDescent="0.25">
      <c r="B8544" s="7"/>
      <c r="W8544" s="3"/>
      <c r="Y8544"/>
    </row>
    <row r="8545" spans="2:25" x14ac:dyDescent="0.25">
      <c r="B8545" s="7"/>
      <c r="W8545" s="3"/>
      <c r="Y8545"/>
    </row>
    <row r="8546" spans="2:25" x14ac:dyDescent="0.25">
      <c r="B8546" s="7"/>
      <c r="W8546" s="3"/>
      <c r="Y8546"/>
    </row>
    <row r="8547" spans="2:25" x14ac:dyDescent="0.25">
      <c r="B8547" s="7"/>
      <c r="W8547" s="3"/>
      <c r="Y8547"/>
    </row>
    <row r="8548" spans="2:25" x14ac:dyDescent="0.25">
      <c r="B8548" s="7"/>
      <c r="W8548" s="3"/>
      <c r="Y8548"/>
    </row>
    <row r="8549" spans="2:25" x14ac:dyDescent="0.25">
      <c r="B8549" s="7"/>
      <c r="W8549" s="3"/>
      <c r="Y8549"/>
    </row>
    <row r="8550" spans="2:25" x14ac:dyDescent="0.25">
      <c r="B8550" s="7"/>
      <c r="W8550" s="3"/>
      <c r="Y8550"/>
    </row>
    <row r="8551" spans="2:25" x14ac:dyDescent="0.25">
      <c r="B8551" s="7"/>
      <c r="W8551" s="3"/>
      <c r="Y8551"/>
    </row>
    <row r="8552" spans="2:25" x14ac:dyDescent="0.25">
      <c r="B8552" s="7"/>
      <c r="W8552" s="3"/>
      <c r="Y8552"/>
    </row>
    <row r="8553" spans="2:25" x14ac:dyDescent="0.25">
      <c r="B8553" s="7"/>
      <c r="W8553" s="3"/>
      <c r="Y8553"/>
    </row>
    <row r="8554" spans="2:25" x14ac:dyDescent="0.25">
      <c r="B8554" s="7"/>
      <c r="W8554" s="3"/>
      <c r="Y8554"/>
    </row>
    <row r="8555" spans="2:25" x14ac:dyDescent="0.25">
      <c r="B8555" s="7"/>
      <c r="W8555" s="3"/>
      <c r="Y8555"/>
    </row>
    <row r="8556" spans="2:25" x14ac:dyDescent="0.25">
      <c r="B8556" s="7"/>
      <c r="W8556" s="3"/>
      <c r="Y8556"/>
    </row>
    <row r="8557" spans="2:25" x14ac:dyDescent="0.25">
      <c r="B8557" s="7"/>
      <c r="W8557" s="3"/>
      <c r="Y8557"/>
    </row>
    <row r="8558" spans="2:25" x14ac:dyDescent="0.25">
      <c r="B8558" s="7"/>
      <c r="W8558" s="3"/>
      <c r="Y8558"/>
    </row>
    <row r="8559" spans="2:25" x14ac:dyDescent="0.25">
      <c r="B8559" s="7"/>
      <c r="W8559" s="3"/>
      <c r="Y8559"/>
    </row>
    <row r="8560" spans="2:25" x14ac:dyDescent="0.25">
      <c r="B8560" s="7"/>
      <c r="W8560" s="3"/>
      <c r="Y8560"/>
    </row>
    <row r="8561" spans="2:25" x14ac:dyDescent="0.25">
      <c r="B8561" s="7"/>
      <c r="W8561" s="3"/>
      <c r="Y8561"/>
    </row>
    <row r="8562" spans="2:25" x14ac:dyDescent="0.25">
      <c r="B8562" s="7"/>
      <c r="W8562" s="3"/>
      <c r="Y8562"/>
    </row>
    <row r="8563" spans="2:25" x14ac:dyDescent="0.25">
      <c r="B8563" s="7"/>
      <c r="W8563" s="3"/>
      <c r="Y8563"/>
    </row>
    <row r="8564" spans="2:25" x14ac:dyDescent="0.25">
      <c r="B8564" s="7"/>
      <c r="W8564" s="3"/>
      <c r="Y8564"/>
    </row>
    <row r="8565" spans="2:25" x14ac:dyDescent="0.25">
      <c r="B8565" s="7"/>
      <c r="W8565" s="3"/>
      <c r="Y8565"/>
    </row>
    <row r="8566" spans="2:25" x14ac:dyDescent="0.25">
      <c r="B8566" s="7"/>
      <c r="W8566" s="3"/>
      <c r="Y8566"/>
    </row>
    <row r="8567" spans="2:25" x14ac:dyDescent="0.25">
      <c r="B8567" s="7"/>
      <c r="W8567" s="3"/>
      <c r="Y8567"/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 Data</vt:lpstr>
      <vt:lpstr>Data Cleaning</vt:lpstr>
      <vt:lpstr>'Raw Data'!retail_sales_dataset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Maher</cp:lastModifiedBy>
  <dcterms:created xsi:type="dcterms:W3CDTF">2026-09-30T12:33:58Z</dcterms:created>
  <dcterms:modified xsi:type="dcterms:W3CDTF">2026-10-07T15:14:54Z</dcterms:modified>
</cp:coreProperties>
</file>